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nimannheimde-my.sharepoint.com/personal/thschmid_mail_uni-mannheim_de/Documents/Studium/MSc Wifo/HWS 22/WDI/Project/wdi-team9/data/goldstandard/"/>
    </mc:Choice>
  </mc:AlternateContent>
  <xr:revisionPtr revIDLastSave="0" documentId="13_ncr:40009_{76BA3081-B843-4CFB-AD90-5807669B1843}" xr6:coauthVersionLast="47" xr6:coauthVersionMax="47" xr10:uidLastSave="{00000000-0000-0000-0000-000000000000}"/>
  <bookViews>
    <workbookView xWindow="-120" yWindow="-120" windowWidth="29040" windowHeight="15720" activeTab="1"/>
  </bookViews>
  <sheets>
    <sheet name="dbpedia_forbes" sheetId="1" r:id="rId1"/>
    <sheet name="gold standard" sheetId="2" r:id="rId2"/>
  </sheets>
  <definedNames>
    <definedName name="_xlnm._FilterDatabase" localSheetId="0" hidden="1">dbpedia_forbes!$A$1:$S$7067</definedName>
  </definedNames>
  <calcPr calcId="0"/>
</workbook>
</file>

<file path=xl/calcChain.xml><?xml version="1.0" encoding="utf-8"?>
<calcChain xmlns="http://schemas.openxmlformats.org/spreadsheetml/2006/main">
  <c r="AB2" i="1" l="1"/>
  <c r="AB6" i="1" s="1"/>
  <c r="V6" i="1"/>
  <c r="V5" i="1"/>
  <c r="V4" i="1"/>
  <c r="Y4" i="1" s="1"/>
  <c r="H3398" i="1"/>
  <c r="I3398" i="1"/>
  <c r="J3398" i="1"/>
  <c r="H6783" i="1"/>
  <c r="I6783" i="1"/>
  <c r="J6783" i="1"/>
  <c r="H3399" i="1"/>
  <c r="I3399" i="1"/>
  <c r="J3399" i="1"/>
  <c r="H1446" i="1"/>
  <c r="I1446" i="1"/>
  <c r="J1446" i="1"/>
  <c r="H2087" i="1"/>
  <c r="I2087" i="1"/>
  <c r="J2087" i="1"/>
  <c r="H3400" i="1"/>
  <c r="I3400" i="1"/>
  <c r="J3400" i="1"/>
  <c r="H6784" i="1"/>
  <c r="I6784" i="1"/>
  <c r="J6784" i="1"/>
  <c r="H3401" i="1"/>
  <c r="I3401" i="1"/>
  <c r="J3401" i="1"/>
  <c r="H1447" i="1"/>
  <c r="I1447" i="1"/>
  <c r="J1447" i="1"/>
  <c r="H2088" i="1"/>
  <c r="I2088" i="1"/>
  <c r="J2088" i="1"/>
  <c r="H3402" i="1"/>
  <c r="I3402" i="1"/>
  <c r="J3402" i="1"/>
  <c r="H6785" i="1"/>
  <c r="I6785" i="1"/>
  <c r="J6785" i="1"/>
  <c r="H3403" i="1"/>
  <c r="I3403" i="1"/>
  <c r="J3403" i="1"/>
  <c r="H1448" i="1"/>
  <c r="I1448" i="1"/>
  <c r="J1448" i="1"/>
  <c r="H2089" i="1"/>
  <c r="I2089" i="1"/>
  <c r="J2089" i="1"/>
  <c r="H3404" i="1"/>
  <c r="I3404" i="1"/>
  <c r="J3404" i="1"/>
  <c r="H6786" i="1"/>
  <c r="I6786" i="1"/>
  <c r="J6786" i="1"/>
  <c r="H3405" i="1"/>
  <c r="I3405" i="1"/>
  <c r="J3405" i="1"/>
  <c r="H1449" i="1"/>
  <c r="I1449" i="1"/>
  <c r="J1449" i="1"/>
  <c r="H1398" i="1"/>
  <c r="I1398" i="1"/>
  <c r="J1398" i="1"/>
  <c r="H6916" i="1"/>
  <c r="I6916" i="1"/>
  <c r="J6916" i="1"/>
  <c r="H1450" i="1"/>
  <c r="I1450" i="1"/>
  <c r="J1450" i="1"/>
  <c r="H1239" i="1"/>
  <c r="I1239" i="1"/>
  <c r="J1239" i="1"/>
  <c r="H3406" i="1"/>
  <c r="I3406" i="1"/>
  <c r="J3406" i="1"/>
  <c r="H2090" i="1"/>
  <c r="I2090" i="1"/>
  <c r="J2090" i="1"/>
  <c r="H2582" i="1"/>
  <c r="I2582" i="1"/>
  <c r="J2582" i="1"/>
  <c r="H2867" i="1"/>
  <c r="I2867" i="1"/>
  <c r="J2867" i="1"/>
  <c r="H3407" i="1"/>
  <c r="I3407" i="1"/>
  <c r="J3407" i="1"/>
  <c r="H1276" i="1"/>
  <c r="I1276" i="1"/>
  <c r="J1276" i="1"/>
  <c r="H3408" i="1"/>
  <c r="I3408" i="1"/>
  <c r="J3408" i="1"/>
  <c r="H3409" i="1"/>
  <c r="I3409" i="1"/>
  <c r="J3409" i="1"/>
  <c r="H3410" i="1"/>
  <c r="I3410" i="1"/>
  <c r="J3410" i="1"/>
  <c r="H3411" i="1"/>
  <c r="I3411" i="1"/>
  <c r="J3411" i="1"/>
  <c r="H3412" i="1"/>
  <c r="I3412" i="1"/>
  <c r="J3412" i="1"/>
  <c r="H3413" i="1"/>
  <c r="I3413" i="1"/>
  <c r="J3413" i="1"/>
  <c r="H2" i="1"/>
  <c r="I2" i="1"/>
  <c r="J2" i="1"/>
  <c r="H3209" i="1"/>
  <c r="I3209" i="1"/>
  <c r="J3209" i="1"/>
  <c r="H3" i="1"/>
  <c r="I3" i="1"/>
  <c r="J3" i="1"/>
  <c r="H2583" i="1"/>
  <c r="I2583" i="1"/>
  <c r="J2583" i="1"/>
  <c r="H2584" i="1"/>
  <c r="I2584" i="1"/>
  <c r="J2584" i="1"/>
  <c r="H2868" i="1"/>
  <c r="I2868" i="1"/>
  <c r="J2868" i="1"/>
  <c r="H2585" i="1"/>
  <c r="I2585" i="1"/>
  <c r="J2585" i="1"/>
  <c r="H4" i="1"/>
  <c r="I4" i="1"/>
  <c r="J4" i="1"/>
  <c r="H3008" i="1"/>
  <c r="I3008" i="1"/>
  <c r="J3008" i="1"/>
  <c r="H3267" i="1"/>
  <c r="I3267" i="1"/>
  <c r="J3267" i="1"/>
  <c r="H3414" i="1"/>
  <c r="I3414" i="1"/>
  <c r="J3414" i="1"/>
  <c r="H2586" i="1"/>
  <c r="I2586" i="1"/>
  <c r="J2586" i="1"/>
  <c r="H5" i="1"/>
  <c r="I5" i="1"/>
  <c r="J5" i="1"/>
  <c r="H3415" i="1"/>
  <c r="I3415" i="1"/>
  <c r="J3415" i="1"/>
  <c r="H771" i="1"/>
  <c r="I771" i="1"/>
  <c r="J771" i="1"/>
  <c r="H825" i="1"/>
  <c r="I825" i="1"/>
  <c r="J825" i="1"/>
  <c r="H3416" i="1"/>
  <c r="I3416" i="1"/>
  <c r="J3416" i="1"/>
  <c r="H772" i="1"/>
  <c r="I772" i="1"/>
  <c r="J772" i="1"/>
  <c r="H6" i="1"/>
  <c r="I6" i="1"/>
  <c r="J6" i="1"/>
  <c r="H2587" i="1"/>
  <c r="I2587" i="1"/>
  <c r="J2587" i="1"/>
  <c r="H3365" i="1"/>
  <c r="I3365" i="1"/>
  <c r="J3365" i="1"/>
  <c r="H3366" i="1"/>
  <c r="I3366" i="1"/>
  <c r="J3366" i="1"/>
  <c r="H2588" i="1"/>
  <c r="I2588" i="1"/>
  <c r="J2588" i="1"/>
  <c r="H948" i="1"/>
  <c r="I948" i="1"/>
  <c r="J948" i="1"/>
  <c r="H907" i="1"/>
  <c r="I907" i="1"/>
  <c r="J907" i="1"/>
  <c r="H7" i="1"/>
  <c r="I7" i="1"/>
  <c r="J7" i="1"/>
  <c r="H3367" i="1"/>
  <c r="I3367" i="1"/>
  <c r="J3367" i="1"/>
  <c r="H1196" i="1"/>
  <c r="I1196" i="1"/>
  <c r="J1196" i="1"/>
  <c r="H1969" i="1"/>
  <c r="I1969" i="1"/>
  <c r="J1969" i="1"/>
  <c r="H2846" i="1"/>
  <c r="I2846" i="1"/>
  <c r="J2846" i="1"/>
  <c r="H970" i="1"/>
  <c r="I970" i="1"/>
  <c r="J970" i="1"/>
  <c r="H3268" i="1"/>
  <c r="I3268" i="1"/>
  <c r="J3268" i="1"/>
  <c r="H3417" i="1"/>
  <c r="I3417" i="1"/>
  <c r="J3417" i="1"/>
  <c r="H3418" i="1"/>
  <c r="I3418" i="1"/>
  <c r="J3418" i="1"/>
  <c r="H3419" i="1"/>
  <c r="I3419" i="1"/>
  <c r="J3419" i="1"/>
  <c r="H753" i="1"/>
  <c r="I753" i="1"/>
  <c r="J753" i="1"/>
  <c r="H3420" i="1"/>
  <c r="I3420" i="1"/>
  <c r="J3420" i="1"/>
  <c r="H3421" i="1"/>
  <c r="I3421" i="1"/>
  <c r="J3421" i="1"/>
  <c r="H2091" i="1"/>
  <c r="I2091" i="1"/>
  <c r="J2091" i="1"/>
  <c r="H2092" i="1"/>
  <c r="I2092" i="1"/>
  <c r="J2092" i="1"/>
  <c r="H3422" i="1"/>
  <c r="I3422" i="1"/>
  <c r="J3422" i="1"/>
  <c r="H3423" i="1"/>
  <c r="I3423" i="1"/>
  <c r="J3423" i="1"/>
  <c r="H3424" i="1"/>
  <c r="I3424" i="1"/>
  <c r="J3424" i="1"/>
  <c r="H3425" i="1"/>
  <c r="I3425" i="1"/>
  <c r="J3425" i="1"/>
  <c r="H3426" i="1"/>
  <c r="I3426" i="1"/>
  <c r="J3426" i="1"/>
  <c r="H2093" i="1"/>
  <c r="I2093" i="1"/>
  <c r="J2093" i="1"/>
  <c r="H2094" i="1"/>
  <c r="I2094" i="1"/>
  <c r="J2094" i="1"/>
  <c r="H3427" i="1"/>
  <c r="I3427" i="1"/>
  <c r="J3427" i="1"/>
  <c r="H3428" i="1"/>
  <c r="I3428" i="1"/>
  <c r="J3428" i="1"/>
  <c r="H3429" i="1"/>
  <c r="I3429" i="1"/>
  <c r="J3429" i="1"/>
  <c r="H3210" i="1"/>
  <c r="I3210" i="1"/>
  <c r="J3210" i="1"/>
  <c r="H3066" i="1"/>
  <c r="I3066" i="1"/>
  <c r="J3066" i="1"/>
  <c r="H3323" i="1"/>
  <c r="I3323" i="1"/>
  <c r="J3323" i="1"/>
  <c r="H8" i="1"/>
  <c r="I8" i="1"/>
  <c r="J8" i="1"/>
  <c r="H3430" i="1"/>
  <c r="I3430" i="1"/>
  <c r="J3430" i="1"/>
  <c r="H3431" i="1"/>
  <c r="I3431" i="1"/>
  <c r="J3431" i="1"/>
  <c r="H2095" i="1"/>
  <c r="I2095" i="1"/>
  <c r="J2095" i="1"/>
  <c r="H1240" i="1"/>
  <c r="I1240" i="1"/>
  <c r="J1240" i="1"/>
  <c r="H3432" i="1"/>
  <c r="I3432" i="1"/>
  <c r="J3432" i="1"/>
  <c r="H2096" i="1"/>
  <c r="I2096" i="1"/>
  <c r="J2096" i="1"/>
  <c r="H3433" i="1"/>
  <c r="I3433" i="1"/>
  <c r="J3433" i="1"/>
  <c r="H2097" i="1"/>
  <c r="I2097" i="1"/>
  <c r="J2097" i="1"/>
  <c r="H3434" i="1"/>
  <c r="I3434" i="1"/>
  <c r="J3434" i="1"/>
  <c r="H9" i="1"/>
  <c r="I9" i="1"/>
  <c r="J9" i="1"/>
  <c r="H3435" i="1"/>
  <c r="I3435" i="1"/>
  <c r="J3435" i="1"/>
  <c r="H3436" i="1"/>
  <c r="I3436" i="1"/>
  <c r="J3436" i="1"/>
  <c r="H769" i="1"/>
  <c r="I769" i="1"/>
  <c r="J769" i="1"/>
  <c r="H761" i="1"/>
  <c r="I761" i="1"/>
  <c r="J761" i="1"/>
  <c r="H10" i="1"/>
  <c r="I10" i="1"/>
  <c r="J10" i="1"/>
  <c r="H3324" i="1"/>
  <c r="I3324" i="1"/>
  <c r="J3324" i="1"/>
  <c r="H3437" i="1"/>
  <c r="I3437" i="1"/>
  <c r="J3437" i="1"/>
  <c r="H760" i="1"/>
  <c r="I760" i="1"/>
  <c r="J760" i="1"/>
  <c r="H3348" i="1"/>
  <c r="I3348" i="1"/>
  <c r="J3348" i="1"/>
  <c r="H1395" i="1"/>
  <c r="I1395" i="1"/>
  <c r="J1395" i="1"/>
  <c r="H2098" i="1"/>
  <c r="I2098" i="1"/>
  <c r="J2098" i="1"/>
  <c r="H2099" i="1"/>
  <c r="I2099" i="1"/>
  <c r="J2099" i="1"/>
  <c r="H2100" i="1"/>
  <c r="I2100" i="1"/>
  <c r="J2100" i="1"/>
  <c r="H3438" i="1"/>
  <c r="I3438" i="1"/>
  <c r="J3438" i="1"/>
  <c r="H2869" i="1"/>
  <c r="I2869" i="1"/>
  <c r="J2869" i="1"/>
  <c r="H2974" i="1"/>
  <c r="I2974" i="1"/>
  <c r="J2974" i="1"/>
  <c r="H3393" i="1"/>
  <c r="I3393" i="1"/>
  <c r="J3393" i="1"/>
  <c r="H1958" i="1"/>
  <c r="I1958" i="1"/>
  <c r="J1958" i="1"/>
  <c r="H1197" i="1"/>
  <c r="I1197" i="1"/>
  <c r="J1197" i="1"/>
  <c r="H11" i="1"/>
  <c r="I11" i="1"/>
  <c r="J11" i="1"/>
  <c r="H1451" i="1"/>
  <c r="I1451" i="1"/>
  <c r="J1451" i="1"/>
  <c r="H3439" i="1"/>
  <c r="I3439" i="1"/>
  <c r="J3439" i="1"/>
  <c r="H962" i="1"/>
  <c r="I962" i="1"/>
  <c r="J962" i="1"/>
  <c r="H3211" i="1"/>
  <c r="I3211" i="1"/>
  <c r="J3211" i="1"/>
  <c r="H2870" i="1"/>
  <c r="I2870" i="1"/>
  <c r="J2870" i="1"/>
  <c r="H2871" i="1"/>
  <c r="I2871" i="1"/>
  <c r="J2871" i="1"/>
  <c r="H2101" i="1"/>
  <c r="I2101" i="1"/>
  <c r="J2101" i="1"/>
  <c r="H3440" i="1"/>
  <c r="I3440" i="1"/>
  <c r="J3440" i="1"/>
  <c r="H2872" i="1"/>
  <c r="I2872" i="1"/>
  <c r="J2872" i="1"/>
  <c r="H3441" i="1"/>
  <c r="I3441" i="1"/>
  <c r="J3441" i="1"/>
  <c r="H3269" i="1"/>
  <c r="I3269" i="1"/>
  <c r="J3269" i="1"/>
  <c r="H3442" i="1"/>
  <c r="I3442" i="1"/>
  <c r="J3442" i="1"/>
  <c r="H3443" i="1"/>
  <c r="I3443" i="1"/>
  <c r="J3443" i="1"/>
  <c r="H3444" i="1"/>
  <c r="I3444" i="1"/>
  <c r="J3444" i="1"/>
  <c r="H3445" i="1"/>
  <c r="I3445" i="1"/>
  <c r="J3445" i="1"/>
  <c r="H2102" i="1"/>
  <c r="I2102" i="1"/>
  <c r="J2102" i="1"/>
  <c r="H3446" i="1"/>
  <c r="I3446" i="1"/>
  <c r="J3446" i="1"/>
  <c r="H3447" i="1"/>
  <c r="I3447" i="1"/>
  <c r="J3447" i="1"/>
  <c r="H3448" i="1"/>
  <c r="I3448" i="1"/>
  <c r="J3448" i="1"/>
  <c r="H3449" i="1"/>
  <c r="I3449" i="1"/>
  <c r="J3449" i="1"/>
  <c r="H3450" i="1"/>
  <c r="I3450" i="1"/>
  <c r="J3450" i="1"/>
  <c r="H3451" i="1"/>
  <c r="I3451" i="1"/>
  <c r="J3451" i="1"/>
  <c r="H2103" i="1"/>
  <c r="I2103" i="1"/>
  <c r="J2103" i="1"/>
  <c r="H2589" i="1"/>
  <c r="I2589" i="1"/>
  <c r="J2589" i="1"/>
  <c r="H3452" i="1"/>
  <c r="I3452" i="1"/>
  <c r="J3452" i="1"/>
  <c r="H3453" i="1"/>
  <c r="I3453" i="1"/>
  <c r="J3453" i="1"/>
  <c r="H3454" i="1"/>
  <c r="I3454" i="1"/>
  <c r="J3454" i="1"/>
  <c r="H3455" i="1"/>
  <c r="I3455" i="1"/>
  <c r="J3455" i="1"/>
  <c r="H3456" i="1"/>
  <c r="I3456" i="1"/>
  <c r="J3456" i="1"/>
  <c r="H2104" i="1"/>
  <c r="I2104" i="1"/>
  <c r="J2104" i="1"/>
  <c r="H2590" i="1"/>
  <c r="I2590" i="1"/>
  <c r="J2590" i="1"/>
  <c r="H3457" i="1"/>
  <c r="I3457" i="1"/>
  <c r="J3457" i="1"/>
  <c r="H3458" i="1"/>
  <c r="I3458" i="1"/>
  <c r="J3458" i="1"/>
  <c r="H3459" i="1"/>
  <c r="I3459" i="1"/>
  <c r="J3459" i="1"/>
  <c r="H3460" i="1"/>
  <c r="I3460" i="1"/>
  <c r="J3460" i="1"/>
  <c r="H1452" i="1"/>
  <c r="I1452" i="1"/>
  <c r="J1452" i="1"/>
  <c r="H1453" i="1"/>
  <c r="I1453" i="1"/>
  <c r="J1453" i="1"/>
  <c r="H3461" i="1"/>
  <c r="I3461" i="1"/>
  <c r="J3461" i="1"/>
  <c r="H3462" i="1"/>
  <c r="I3462" i="1"/>
  <c r="J3462" i="1"/>
  <c r="H3463" i="1"/>
  <c r="I3463" i="1"/>
  <c r="J3463" i="1"/>
  <c r="H3212" i="1"/>
  <c r="I3212" i="1"/>
  <c r="J3212" i="1"/>
  <c r="H3464" i="1"/>
  <c r="I3464" i="1"/>
  <c r="J3464" i="1"/>
  <c r="H3465" i="1"/>
  <c r="I3465" i="1"/>
  <c r="J3465" i="1"/>
  <c r="H3466" i="1"/>
  <c r="I3466" i="1"/>
  <c r="J3466" i="1"/>
  <c r="H3467" i="1"/>
  <c r="I3467" i="1"/>
  <c r="J3467" i="1"/>
  <c r="H3213" i="1"/>
  <c r="I3213" i="1"/>
  <c r="J3213" i="1"/>
  <c r="H3468" i="1"/>
  <c r="I3468" i="1"/>
  <c r="J3468" i="1"/>
  <c r="H2105" i="1"/>
  <c r="I2105" i="1"/>
  <c r="J2105" i="1"/>
  <c r="H2106" i="1"/>
  <c r="I2106" i="1"/>
  <c r="J2106" i="1"/>
  <c r="H3469" i="1"/>
  <c r="I3469" i="1"/>
  <c r="J3469" i="1"/>
  <c r="H3470" i="1"/>
  <c r="I3470" i="1"/>
  <c r="J3470" i="1"/>
  <c r="H3471" i="1"/>
  <c r="I3471" i="1"/>
  <c r="J3471" i="1"/>
  <c r="H1751" i="1"/>
  <c r="I1751" i="1"/>
  <c r="J1751" i="1"/>
  <c r="H2060" i="1"/>
  <c r="I2060" i="1"/>
  <c r="J2060" i="1"/>
  <c r="H3472" i="1"/>
  <c r="I3472" i="1"/>
  <c r="J3472" i="1"/>
  <c r="H12" i="1"/>
  <c r="I12" i="1"/>
  <c r="J12" i="1"/>
  <c r="H3473" i="1"/>
  <c r="I3473" i="1"/>
  <c r="J3473" i="1"/>
  <c r="H2107" i="1"/>
  <c r="I2107" i="1"/>
  <c r="J2107" i="1"/>
  <c r="H13" i="1"/>
  <c r="I13" i="1"/>
  <c r="J13" i="1"/>
  <c r="H3198" i="1"/>
  <c r="I3198" i="1"/>
  <c r="J3198" i="1"/>
  <c r="H914" i="1"/>
  <c r="I914" i="1"/>
  <c r="J914" i="1"/>
  <c r="H1444" i="1"/>
  <c r="I1444" i="1"/>
  <c r="J1444" i="1"/>
  <c r="H2108" i="1"/>
  <c r="I2108" i="1"/>
  <c r="J2108" i="1"/>
  <c r="H915" i="1"/>
  <c r="I915" i="1"/>
  <c r="J915" i="1"/>
  <c r="H14" i="1"/>
  <c r="I14" i="1"/>
  <c r="J14" i="1"/>
  <c r="H2873" i="1"/>
  <c r="I2873" i="1"/>
  <c r="J2873" i="1"/>
  <c r="H3474" i="1"/>
  <c r="I3474" i="1"/>
  <c r="J3474" i="1"/>
  <c r="H3475" i="1"/>
  <c r="I3475" i="1"/>
  <c r="J3475" i="1"/>
  <c r="H3476" i="1"/>
  <c r="I3476" i="1"/>
  <c r="J3476" i="1"/>
  <c r="H3477" i="1"/>
  <c r="I3477" i="1"/>
  <c r="J3477" i="1"/>
  <c r="H3478" i="1"/>
  <c r="I3478" i="1"/>
  <c r="J3478" i="1"/>
  <c r="H1454" i="1"/>
  <c r="I1454" i="1"/>
  <c r="J1454" i="1"/>
  <c r="H3479" i="1"/>
  <c r="I3479" i="1"/>
  <c r="J3479" i="1"/>
  <c r="H3480" i="1"/>
  <c r="I3480" i="1"/>
  <c r="J3480" i="1"/>
  <c r="H3481" i="1"/>
  <c r="I3481" i="1"/>
  <c r="J3481" i="1"/>
  <c r="H3482" i="1"/>
  <c r="I3482" i="1"/>
  <c r="J3482" i="1"/>
  <c r="H3483" i="1"/>
  <c r="I3483" i="1"/>
  <c r="J3483" i="1"/>
  <c r="H3484" i="1"/>
  <c r="I3484" i="1"/>
  <c r="J3484" i="1"/>
  <c r="H4515" i="1"/>
  <c r="I4515" i="1"/>
  <c r="J4515" i="1"/>
  <c r="H15" i="1"/>
  <c r="I15" i="1"/>
  <c r="J15" i="1"/>
  <c r="H3349" i="1"/>
  <c r="I3349" i="1"/>
  <c r="J3349" i="1"/>
  <c r="H1968" i="1"/>
  <c r="I1968" i="1"/>
  <c r="J1968" i="1"/>
  <c r="H16" i="1"/>
  <c r="I16" i="1"/>
  <c r="J16" i="1"/>
  <c r="H3270" i="1"/>
  <c r="I3270" i="1"/>
  <c r="J3270" i="1"/>
  <c r="H3485" i="1"/>
  <c r="I3485" i="1"/>
  <c r="J3485" i="1"/>
  <c r="H3486" i="1"/>
  <c r="I3486" i="1"/>
  <c r="J3486" i="1"/>
  <c r="H2591" i="1"/>
  <c r="I2591" i="1"/>
  <c r="J2591" i="1"/>
  <c r="H3067" i="1"/>
  <c r="I3067" i="1"/>
  <c r="J3067" i="1"/>
  <c r="H3487" i="1"/>
  <c r="I3487" i="1"/>
  <c r="J3487" i="1"/>
  <c r="H2109" i="1"/>
  <c r="I2109" i="1"/>
  <c r="J2109" i="1"/>
  <c r="H3488" i="1"/>
  <c r="I3488" i="1"/>
  <c r="J3488" i="1"/>
  <c r="H1202" i="1"/>
  <c r="I1202" i="1"/>
  <c r="J1202" i="1"/>
  <c r="H3388" i="1"/>
  <c r="I3388" i="1"/>
  <c r="J3388" i="1"/>
  <c r="H3489" i="1"/>
  <c r="I3489" i="1"/>
  <c r="J3489" i="1"/>
  <c r="H3490" i="1"/>
  <c r="I3490" i="1"/>
  <c r="J3490" i="1"/>
  <c r="H17" i="1"/>
  <c r="I17" i="1"/>
  <c r="J17" i="1"/>
  <c r="H3491" i="1"/>
  <c r="I3491" i="1"/>
  <c r="J3491" i="1"/>
  <c r="H3492" i="1"/>
  <c r="I3492" i="1"/>
  <c r="J3492" i="1"/>
  <c r="H3214" i="1"/>
  <c r="I3214" i="1"/>
  <c r="J3214" i="1"/>
  <c r="H3215" i="1"/>
  <c r="I3215" i="1"/>
  <c r="J3215" i="1"/>
  <c r="H850" i="1"/>
  <c r="I850" i="1"/>
  <c r="J850" i="1"/>
  <c r="H3216" i="1"/>
  <c r="I3216" i="1"/>
  <c r="J3216" i="1"/>
  <c r="H3493" i="1"/>
  <c r="I3493" i="1"/>
  <c r="J3493" i="1"/>
  <c r="H3494" i="1"/>
  <c r="I3494" i="1"/>
  <c r="J3494" i="1"/>
  <c r="H18" i="1"/>
  <c r="I18" i="1"/>
  <c r="J18" i="1"/>
  <c r="H3217" i="1"/>
  <c r="I3217" i="1"/>
  <c r="J3217" i="1"/>
  <c r="H3218" i="1"/>
  <c r="I3218" i="1"/>
  <c r="J3218" i="1"/>
  <c r="H3495" i="1"/>
  <c r="I3495" i="1"/>
  <c r="J3495" i="1"/>
  <c r="H846" i="1"/>
  <c r="I846" i="1"/>
  <c r="J846" i="1"/>
  <c r="H3496" i="1"/>
  <c r="I3496" i="1"/>
  <c r="J3496" i="1"/>
  <c r="H3497" i="1"/>
  <c r="I3497" i="1"/>
  <c r="J3497" i="1"/>
  <c r="H2110" i="1"/>
  <c r="I2110" i="1"/>
  <c r="J2110" i="1"/>
  <c r="H3498" i="1"/>
  <c r="I3498" i="1"/>
  <c r="J3498" i="1"/>
  <c r="H2111" i="1"/>
  <c r="I2111" i="1"/>
  <c r="J2111" i="1"/>
  <c r="H1455" i="1"/>
  <c r="I1455" i="1"/>
  <c r="J1455" i="1"/>
  <c r="H1456" i="1"/>
  <c r="I1456" i="1"/>
  <c r="J1456" i="1"/>
  <c r="H2112" i="1"/>
  <c r="I2112" i="1"/>
  <c r="J2112" i="1"/>
  <c r="H1457" i="1"/>
  <c r="I1457" i="1"/>
  <c r="J1457" i="1"/>
  <c r="H3499" i="1"/>
  <c r="I3499" i="1"/>
  <c r="J3499" i="1"/>
  <c r="H1458" i="1"/>
  <c r="I1458" i="1"/>
  <c r="J1458" i="1"/>
  <c r="H2976" i="1"/>
  <c r="I2976" i="1"/>
  <c r="J2976" i="1"/>
  <c r="H2977" i="1"/>
  <c r="I2977" i="1"/>
  <c r="J2977" i="1"/>
  <c r="H3500" i="1"/>
  <c r="I3500" i="1"/>
  <c r="J3500" i="1"/>
  <c r="H3501" i="1"/>
  <c r="I3501" i="1"/>
  <c r="J3501" i="1"/>
  <c r="H3502" i="1"/>
  <c r="I3502" i="1"/>
  <c r="J3502" i="1"/>
  <c r="H3503" i="1"/>
  <c r="I3503" i="1"/>
  <c r="J3503" i="1"/>
  <c r="H3504" i="1"/>
  <c r="I3504" i="1"/>
  <c r="J3504" i="1"/>
  <c r="H3505" i="1"/>
  <c r="I3505" i="1"/>
  <c r="J3505" i="1"/>
  <c r="H3506" i="1"/>
  <c r="I3506" i="1"/>
  <c r="J3506" i="1"/>
  <c r="H19" i="1"/>
  <c r="I19" i="1"/>
  <c r="J19" i="1"/>
  <c r="H2592" i="1"/>
  <c r="I2592" i="1"/>
  <c r="J2592" i="1"/>
  <c r="H793" i="1"/>
  <c r="I793" i="1"/>
  <c r="J793" i="1"/>
  <c r="H1217" i="1"/>
  <c r="I1217" i="1"/>
  <c r="J1217" i="1"/>
  <c r="H1218" i="1"/>
  <c r="I1218" i="1"/>
  <c r="J1218" i="1"/>
  <c r="H2113" i="1"/>
  <c r="I2113" i="1"/>
  <c r="J2113" i="1"/>
  <c r="H3507" i="1"/>
  <c r="I3507" i="1"/>
  <c r="J3507" i="1"/>
  <c r="H2114" i="1"/>
  <c r="I2114" i="1"/>
  <c r="J2114" i="1"/>
  <c r="H20" i="1"/>
  <c r="I20" i="1"/>
  <c r="J20" i="1"/>
  <c r="H2115" i="1"/>
  <c r="I2115" i="1"/>
  <c r="J2115" i="1"/>
  <c r="H3508" i="1"/>
  <c r="I3508" i="1"/>
  <c r="J3508" i="1"/>
  <c r="H2116" i="1"/>
  <c r="I2116" i="1"/>
  <c r="J2116" i="1"/>
  <c r="H3509" i="1"/>
  <c r="I3509" i="1"/>
  <c r="J3509" i="1"/>
  <c r="H3510" i="1"/>
  <c r="I3510" i="1"/>
  <c r="J3510" i="1"/>
  <c r="H2117" i="1"/>
  <c r="I2117" i="1"/>
  <c r="J2117" i="1"/>
  <c r="H3511" i="1"/>
  <c r="I3511" i="1"/>
  <c r="J3511" i="1"/>
  <c r="H2118" i="1"/>
  <c r="I2118" i="1"/>
  <c r="J2118" i="1"/>
  <c r="H2119" i="1"/>
  <c r="I2119" i="1"/>
  <c r="J2119" i="1"/>
  <c r="H21" i="1"/>
  <c r="I21" i="1"/>
  <c r="J21" i="1"/>
  <c r="H22" i="1"/>
  <c r="I22" i="1"/>
  <c r="J22" i="1"/>
  <c r="H3512" i="1"/>
  <c r="I3512" i="1"/>
  <c r="J3512" i="1"/>
  <c r="H2120" i="1"/>
  <c r="I2120" i="1"/>
  <c r="J2120" i="1"/>
  <c r="H23" i="1"/>
  <c r="I23" i="1"/>
  <c r="J23" i="1"/>
  <c r="H3513" i="1"/>
  <c r="I3513" i="1"/>
  <c r="J3513" i="1"/>
  <c r="H2121" i="1"/>
  <c r="I2121" i="1"/>
  <c r="J2121" i="1"/>
  <c r="H24" i="1"/>
  <c r="I24" i="1"/>
  <c r="J24" i="1"/>
  <c r="H2122" i="1"/>
  <c r="I2122" i="1"/>
  <c r="J2122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949" i="1"/>
  <c r="I949" i="1"/>
  <c r="J949" i="1"/>
  <c r="H25" i="1"/>
  <c r="I25" i="1"/>
  <c r="J25" i="1"/>
  <c r="H1399" i="1"/>
  <c r="I1399" i="1"/>
  <c r="J1399" i="1"/>
  <c r="H2593" i="1"/>
  <c r="I2593" i="1"/>
  <c r="J2593" i="1"/>
  <c r="H3514" i="1"/>
  <c r="I3514" i="1"/>
  <c r="J3514" i="1"/>
  <c r="H26" i="1"/>
  <c r="I26" i="1"/>
  <c r="J26" i="1"/>
  <c r="H3515" i="1"/>
  <c r="I3515" i="1"/>
  <c r="J3515" i="1"/>
  <c r="H6814" i="1"/>
  <c r="I6814" i="1"/>
  <c r="J6814" i="1"/>
  <c r="H3516" i="1"/>
  <c r="I3516" i="1"/>
  <c r="J3516" i="1"/>
  <c r="H3517" i="1"/>
  <c r="I3517" i="1"/>
  <c r="J3517" i="1"/>
  <c r="H3518" i="1"/>
  <c r="I3518" i="1"/>
  <c r="J3518" i="1"/>
  <c r="H3519" i="1"/>
  <c r="I3519" i="1"/>
  <c r="J3519" i="1"/>
  <c r="H3520" i="1"/>
  <c r="I3520" i="1"/>
  <c r="J3520" i="1"/>
  <c r="H1277" i="1"/>
  <c r="I1277" i="1"/>
  <c r="J1277" i="1"/>
  <c r="H3521" i="1"/>
  <c r="I3521" i="1"/>
  <c r="J3521" i="1"/>
  <c r="H27" i="1"/>
  <c r="I27" i="1"/>
  <c r="J27" i="1"/>
  <c r="H28" i="1"/>
  <c r="I28" i="1"/>
  <c r="J28" i="1"/>
  <c r="H29" i="1"/>
  <c r="I29" i="1"/>
  <c r="J29" i="1"/>
  <c r="H2594" i="1"/>
  <c r="I2594" i="1"/>
  <c r="J2594" i="1"/>
  <c r="H2595" i="1"/>
  <c r="I2595" i="1"/>
  <c r="J2595" i="1"/>
  <c r="H1740" i="1"/>
  <c r="I1740" i="1"/>
  <c r="J1740" i="1"/>
  <c r="H3522" i="1"/>
  <c r="I3522" i="1"/>
  <c r="J3522" i="1"/>
  <c r="H3523" i="1"/>
  <c r="I3523" i="1"/>
  <c r="J3523" i="1"/>
  <c r="H3524" i="1"/>
  <c r="I3524" i="1"/>
  <c r="J3524" i="1"/>
  <c r="H1203" i="1"/>
  <c r="I1203" i="1"/>
  <c r="J1203" i="1"/>
  <c r="H1204" i="1"/>
  <c r="I1204" i="1"/>
  <c r="J1204" i="1"/>
  <c r="H1205" i="1"/>
  <c r="I1205" i="1"/>
  <c r="J1205" i="1"/>
  <c r="H3368" i="1"/>
  <c r="I3368" i="1"/>
  <c r="J3368" i="1"/>
  <c r="H4516" i="1"/>
  <c r="I4516" i="1"/>
  <c r="J4516" i="1"/>
  <c r="H1206" i="1"/>
  <c r="I1206" i="1"/>
  <c r="J1206" i="1"/>
  <c r="H813" i="1"/>
  <c r="I813" i="1"/>
  <c r="J813" i="1"/>
  <c r="H3009" i="1"/>
  <c r="I3009" i="1"/>
  <c r="J3009" i="1"/>
  <c r="H3010" i="1"/>
  <c r="I3010" i="1"/>
  <c r="J3010" i="1"/>
  <c r="H3011" i="1"/>
  <c r="I3011" i="1"/>
  <c r="J3011" i="1"/>
  <c r="H3012" i="1"/>
  <c r="I3012" i="1"/>
  <c r="J3012" i="1"/>
  <c r="H3013" i="1"/>
  <c r="I3013" i="1"/>
  <c r="J3013" i="1"/>
  <c r="H3014" i="1"/>
  <c r="I3014" i="1"/>
  <c r="J3014" i="1"/>
  <c r="H3015" i="1"/>
  <c r="I3015" i="1"/>
  <c r="J3015" i="1"/>
  <c r="H3016" i="1"/>
  <c r="I3016" i="1"/>
  <c r="J3016" i="1"/>
  <c r="H3525" i="1"/>
  <c r="I3525" i="1"/>
  <c r="J3525" i="1"/>
  <c r="H3526" i="1"/>
  <c r="I3526" i="1"/>
  <c r="J3526" i="1"/>
  <c r="H3527" i="1"/>
  <c r="I3527" i="1"/>
  <c r="J3527" i="1"/>
  <c r="H3017" i="1"/>
  <c r="I3017" i="1"/>
  <c r="J3017" i="1"/>
  <c r="H3018" i="1"/>
  <c r="I3018" i="1"/>
  <c r="J3018" i="1"/>
  <c r="H3019" i="1"/>
  <c r="I3019" i="1"/>
  <c r="J3019" i="1"/>
  <c r="H3020" i="1"/>
  <c r="I3020" i="1"/>
  <c r="J3020" i="1"/>
  <c r="H3021" i="1"/>
  <c r="I3021" i="1"/>
  <c r="J3021" i="1"/>
  <c r="H3022" i="1"/>
  <c r="I3022" i="1"/>
  <c r="J3022" i="1"/>
  <c r="H3023" i="1"/>
  <c r="I3023" i="1"/>
  <c r="J3023" i="1"/>
  <c r="H3024" i="1"/>
  <c r="I3024" i="1"/>
  <c r="J3024" i="1"/>
  <c r="H3025" i="1"/>
  <c r="I3025" i="1"/>
  <c r="J3025" i="1"/>
  <c r="H3026" i="1"/>
  <c r="I3026" i="1"/>
  <c r="J3026" i="1"/>
  <c r="H1459" i="1"/>
  <c r="I1459" i="1"/>
  <c r="J1459" i="1"/>
  <c r="H3528" i="1"/>
  <c r="I3528" i="1"/>
  <c r="J3528" i="1"/>
  <c r="H3529" i="1"/>
  <c r="I3529" i="1"/>
  <c r="J3529" i="1"/>
  <c r="H3530" i="1"/>
  <c r="I3530" i="1"/>
  <c r="J3530" i="1"/>
  <c r="H3027" i="1"/>
  <c r="I3027" i="1"/>
  <c r="J3027" i="1"/>
  <c r="H3028" i="1"/>
  <c r="I3028" i="1"/>
  <c r="J3028" i="1"/>
  <c r="H3029" i="1"/>
  <c r="I3029" i="1"/>
  <c r="J3029" i="1"/>
  <c r="H3030" i="1"/>
  <c r="I3030" i="1"/>
  <c r="J3030" i="1"/>
  <c r="H3031" i="1"/>
  <c r="I3031" i="1"/>
  <c r="J3031" i="1"/>
  <c r="H3032" i="1"/>
  <c r="I3032" i="1"/>
  <c r="J3032" i="1"/>
  <c r="H3033" i="1"/>
  <c r="I3033" i="1"/>
  <c r="J3033" i="1"/>
  <c r="H3034" i="1"/>
  <c r="I3034" i="1"/>
  <c r="J3034" i="1"/>
  <c r="H3035" i="1"/>
  <c r="I3035" i="1"/>
  <c r="J3035" i="1"/>
  <c r="H30" i="1"/>
  <c r="I30" i="1"/>
  <c r="J30" i="1"/>
  <c r="H3531" i="1"/>
  <c r="I3531" i="1"/>
  <c r="J3531" i="1"/>
  <c r="H3199" i="1"/>
  <c r="I3199" i="1"/>
  <c r="J3199" i="1"/>
  <c r="H2123" i="1"/>
  <c r="I2123" i="1"/>
  <c r="J2123" i="1"/>
  <c r="H2596" i="1"/>
  <c r="I2596" i="1"/>
  <c r="J2596" i="1"/>
  <c r="H3532" i="1"/>
  <c r="I3532" i="1"/>
  <c r="J3532" i="1"/>
  <c r="H3533" i="1"/>
  <c r="I3533" i="1"/>
  <c r="J3533" i="1"/>
  <c r="H1460" i="1"/>
  <c r="I1460" i="1"/>
  <c r="J1460" i="1"/>
  <c r="H2986" i="1"/>
  <c r="I2986" i="1"/>
  <c r="J2986" i="1"/>
  <c r="H3534" i="1"/>
  <c r="I3534" i="1"/>
  <c r="J3534" i="1"/>
  <c r="H1461" i="1"/>
  <c r="I1461" i="1"/>
  <c r="J1461" i="1"/>
  <c r="H3535" i="1"/>
  <c r="I3535" i="1"/>
  <c r="J3535" i="1"/>
  <c r="H3536" i="1"/>
  <c r="I3536" i="1"/>
  <c r="J3536" i="1"/>
  <c r="H3537" i="1"/>
  <c r="I3537" i="1"/>
  <c r="J3537" i="1"/>
  <c r="H3538" i="1"/>
  <c r="I3538" i="1"/>
  <c r="J3538" i="1"/>
  <c r="H3539" i="1"/>
  <c r="I3539" i="1"/>
  <c r="J3539" i="1"/>
  <c r="H3200" i="1"/>
  <c r="I3200" i="1"/>
  <c r="J3200" i="1"/>
  <c r="H1462" i="1"/>
  <c r="I1462" i="1"/>
  <c r="J1462" i="1"/>
  <c r="H3540" i="1"/>
  <c r="I3540" i="1"/>
  <c r="J3540" i="1"/>
  <c r="H3541" i="1"/>
  <c r="I3541" i="1"/>
  <c r="J3541" i="1"/>
  <c r="H3542" i="1"/>
  <c r="I3542" i="1"/>
  <c r="J3542" i="1"/>
  <c r="H31" i="1"/>
  <c r="I31" i="1"/>
  <c r="J31" i="1"/>
  <c r="H1463" i="1"/>
  <c r="I1463" i="1"/>
  <c r="J1463" i="1"/>
  <c r="H6842" i="1"/>
  <c r="I6842" i="1"/>
  <c r="J6842" i="1"/>
  <c r="H6843" i="1"/>
  <c r="I6843" i="1"/>
  <c r="J6843" i="1"/>
  <c r="H3543" i="1"/>
  <c r="I3543" i="1"/>
  <c r="J3543" i="1"/>
  <c r="H1464" i="1"/>
  <c r="I1464" i="1"/>
  <c r="J1464" i="1"/>
  <c r="H3544" i="1"/>
  <c r="I3544" i="1"/>
  <c r="J3544" i="1"/>
  <c r="H1465" i="1"/>
  <c r="I1465" i="1"/>
  <c r="J1465" i="1"/>
  <c r="H1466" i="1"/>
  <c r="I1466" i="1"/>
  <c r="J1466" i="1"/>
  <c r="H3545" i="1"/>
  <c r="I3545" i="1"/>
  <c r="J3545" i="1"/>
  <c r="H3546" i="1"/>
  <c r="I3546" i="1"/>
  <c r="J3546" i="1"/>
  <c r="H1467" i="1"/>
  <c r="I1467" i="1"/>
  <c r="J1467" i="1"/>
  <c r="H3547" i="1"/>
  <c r="I3547" i="1"/>
  <c r="J3547" i="1"/>
  <c r="H1468" i="1"/>
  <c r="I1468" i="1"/>
  <c r="J1468" i="1"/>
  <c r="H1469" i="1"/>
  <c r="I1469" i="1"/>
  <c r="J1469" i="1"/>
  <c r="H3548" i="1"/>
  <c r="I3548" i="1"/>
  <c r="J3548" i="1"/>
  <c r="H3549" i="1"/>
  <c r="I3549" i="1"/>
  <c r="J3549" i="1"/>
  <c r="H3550" i="1"/>
  <c r="I3550" i="1"/>
  <c r="J3550" i="1"/>
  <c r="H3551" i="1"/>
  <c r="I3551" i="1"/>
  <c r="J3551" i="1"/>
  <c r="H3552" i="1"/>
  <c r="I3552" i="1"/>
  <c r="J3552" i="1"/>
  <c r="H3553" i="1"/>
  <c r="I3553" i="1"/>
  <c r="J3553" i="1"/>
  <c r="H3554" i="1"/>
  <c r="I3554" i="1"/>
  <c r="J3554" i="1"/>
  <c r="H1946" i="1"/>
  <c r="I1946" i="1"/>
  <c r="J1946" i="1"/>
  <c r="H916" i="1"/>
  <c r="I916" i="1"/>
  <c r="J916" i="1"/>
  <c r="H917" i="1"/>
  <c r="I917" i="1"/>
  <c r="J917" i="1"/>
  <c r="H3555" i="1"/>
  <c r="I3555" i="1"/>
  <c r="J3555" i="1"/>
  <c r="H3556" i="1"/>
  <c r="I3556" i="1"/>
  <c r="J3556" i="1"/>
  <c r="H3557" i="1"/>
  <c r="I3557" i="1"/>
  <c r="J3557" i="1"/>
  <c r="H32" i="1"/>
  <c r="I32" i="1"/>
  <c r="J32" i="1"/>
  <c r="H3219" i="1"/>
  <c r="I3219" i="1"/>
  <c r="J3219" i="1"/>
  <c r="H3220" i="1"/>
  <c r="I3220" i="1"/>
  <c r="J3220" i="1"/>
  <c r="H3558" i="1"/>
  <c r="I3558" i="1"/>
  <c r="J3558" i="1"/>
  <c r="H33" i="1"/>
  <c r="I33" i="1"/>
  <c r="J33" i="1"/>
  <c r="H3559" i="1"/>
  <c r="I3559" i="1"/>
  <c r="J3559" i="1"/>
  <c r="H3560" i="1"/>
  <c r="I3560" i="1"/>
  <c r="J3560" i="1"/>
  <c r="H3561" i="1"/>
  <c r="I3561" i="1"/>
  <c r="J3561" i="1"/>
  <c r="H2124" i="1"/>
  <c r="I2124" i="1"/>
  <c r="J2124" i="1"/>
  <c r="H3562" i="1"/>
  <c r="I3562" i="1"/>
  <c r="J3562" i="1"/>
  <c r="H3563" i="1"/>
  <c r="I3563" i="1"/>
  <c r="J3563" i="1"/>
  <c r="H3564" i="1"/>
  <c r="I3564" i="1"/>
  <c r="J3564" i="1"/>
  <c r="H3565" i="1"/>
  <c r="I3565" i="1"/>
  <c r="J3565" i="1"/>
  <c r="H3566" i="1"/>
  <c r="I3566" i="1"/>
  <c r="J3566" i="1"/>
  <c r="H3567" i="1"/>
  <c r="I3567" i="1"/>
  <c r="J3567" i="1"/>
  <c r="H3568" i="1"/>
  <c r="I3568" i="1"/>
  <c r="J3568" i="1"/>
  <c r="H3569" i="1"/>
  <c r="I3569" i="1"/>
  <c r="J3569" i="1"/>
  <c r="H3570" i="1"/>
  <c r="I3570" i="1"/>
  <c r="J3570" i="1"/>
  <c r="H3571" i="1"/>
  <c r="I3571" i="1"/>
  <c r="J3571" i="1"/>
  <c r="H3572" i="1"/>
  <c r="I3572" i="1"/>
  <c r="J3572" i="1"/>
  <c r="H3573" i="1"/>
  <c r="I3573" i="1"/>
  <c r="J3573" i="1"/>
  <c r="H3574" i="1"/>
  <c r="I3574" i="1"/>
  <c r="J3574" i="1"/>
  <c r="H908" i="1"/>
  <c r="I908" i="1"/>
  <c r="J908" i="1"/>
  <c r="H6917" i="1"/>
  <c r="I6917" i="1"/>
  <c r="J6917" i="1"/>
  <c r="H3271" i="1"/>
  <c r="I3271" i="1"/>
  <c r="J3271" i="1"/>
  <c r="H743" i="1"/>
  <c r="I743" i="1"/>
  <c r="J743" i="1"/>
  <c r="H3201" i="1"/>
  <c r="I3201" i="1"/>
  <c r="J3201" i="1"/>
  <c r="H1219" i="1"/>
  <c r="I1219" i="1"/>
  <c r="J1219" i="1"/>
  <c r="H3575" i="1"/>
  <c r="I3575" i="1"/>
  <c r="J3575" i="1"/>
  <c r="H34" i="1"/>
  <c r="I34" i="1"/>
  <c r="J34" i="1"/>
  <c r="H35" i="1"/>
  <c r="I35" i="1"/>
  <c r="J35" i="1"/>
  <c r="H6926" i="1"/>
  <c r="I6926" i="1"/>
  <c r="J6926" i="1"/>
  <c r="H3272" i="1"/>
  <c r="I3272" i="1"/>
  <c r="J3272" i="1"/>
  <c r="H913" i="1"/>
  <c r="I913" i="1"/>
  <c r="J913" i="1"/>
  <c r="H6960" i="1"/>
  <c r="I6960" i="1"/>
  <c r="J6960" i="1"/>
  <c r="H1220" i="1"/>
  <c r="I1220" i="1"/>
  <c r="J1220" i="1"/>
  <c r="H6961" i="1"/>
  <c r="I6961" i="1"/>
  <c r="J6961" i="1"/>
  <c r="H6897" i="1"/>
  <c r="I6897" i="1"/>
  <c r="J6897" i="1"/>
  <c r="H1470" i="1"/>
  <c r="I1470" i="1"/>
  <c r="J1470" i="1"/>
  <c r="H36" i="1"/>
  <c r="I36" i="1"/>
  <c r="J36" i="1"/>
  <c r="H6962" i="1"/>
  <c r="I6962" i="1"/>
  <c r="J6962" i="1"/>
  <c r="H3576" i="1"/>
  <c r="I3576" i="1"/>
  <c r="J3576" i="1"/>
  <c r="H37" i="1"/>
  <c r="I37" i="1"/>
  <c r="J37" i="1"/>
  <c r="H3221" i="1"/>
  <c r="I3221" i="1"/>
  <c r="J3221" i="1"/>
  <c r="H3577" i="1"/>
  <c r="I3577" i="1"/>
  <c r="J3577" i="1"/>
  <c r="H3578" i="1"/>
  <c r="I3578" i="1"/>
  <c r="J3578" i="1"/>
  <c r="H38" i="1"/>
  <c r="I38" i="1"/>
  <c r="J38" i="1"/>
  <c r="H735" i="1"/>
  <c r="I735" i="1"/>
  <c r="J735" i="1"/>
  <c r="H39" i="1"/>
  <c r="I39" i="1"/>
  <c r="J39" i="1"/>
  <c r="H2597" i="1"/>
  <c r="I2597" i="1"/>
  <c r="J2597" i="1"/>
  <c r="H3579" i="1"/>
  <c r="I3579" i="1"/>
  <c r="J3579" i="1"/>
  <c r="H3580" i="1"/>
  <c r="I3580" i="1"/>
  <c r="J3580" i="1"/>
  <c r="H3581" i="1"/>
  <c r="I3581" i="1"/>
  <c r="J3581" i="1"/>
  <c r="H3582" i="1"/>
  <c r="I3582" i="1"/>
  <c r="J3582" i="1"/>
  <c r="H1734" i="1"/>
  <c r="I1734" i="1"/>
  <c r="J1734" i="1"/>
  <c r="H3583" i="1"/>
  <c r="I3583" i="1"/>
  <c r="J3583" i="1"/>
  <c r="H3584" i="1"/>
  <c r="I3584" i="1"/>
  <c r="J3584" i="1"/>
  <c r="H1735" i="1"/>
  <c r="I1735" i="1"/>
  <c r="J1735" i="1"/>
  <c r="H1278" i="1"/>
  <c r="I1278" i="1"/>
  <c r="J1278" i="1"/>
  <c r="H3585" i="1"/>
  <c r="I3585" i="1"/>
  <c r="J3585" i="1"/>
  <c r="H675" i="1"/>
  <c r="I675" i="1"/>
  <c r="J675" i="1"/>
  <c r="H40" i="1"/>
  <c r="I40" i="1"/>
  <c r="J40" i="1"/>
  <c r="H41" i="1"/>
  <c r="I41" i="1"/>
  <c r="J41" i="1"/>
  <c r="H42" i="1"/>
  <c r="I42" i="1"/>
  <c r="J42" i="1"/>
  <c r="H3586" i="1"/>
  <c r="I3586" i="1"/>
  <c r="J3586" i="1"/>
  <c r="H3587" i="1"/>
  <c r="I3587" i="1"/>
  <c r="J3587" i="1"/>
  <c r="H3588" i="1"/>
  <c r="I3588" i="1"/>
  <c r="J3588" i="1"/>
  <c r="H3589" i="1"/>
  <c r="I3589" i="1"/>
  <c r="J3589" i="1"/>
  <c r="H1471" i="1"/>
  <c r="I1471" i="1"/>
  <c r="J1471" i="1"/>
  <c r="H1472" i="1"/>
  <c r="I1472" i="1"/>
  <c r="J1472" i="1"/>
  <c r="H43" i="1"/>
  <c r="I43" i="1"/>
  <c r="J43" i="1"/>
  <c r="H3068" i="1"/>
  <c r="I3068" i="1"/>
  <c r="J3068" i="1"/>
  <c r="H44" i="1"/>
  <c r="I44" i="1"/>
  <c r="J44" i="1"/>
  <c r="H1473" i="1"/>
  <c r="I1473" i="1"/>
  <c r="J1473" i="1"/>
  <c r="H3069" i="1"/>
  <c r="I3069" i="1"/>
  <c r="J3069" i="1"/>
  <c r="H3590" i="1"/>
  <c r="I3590" i="1"/>
  <c r="J3590" i="1"/>
  <c r="H2874" i="1"/>
  <c r="I2874" i="1"/>
  <c r="J2874" i="1"/>
  <c r="H3591" i="1"/>
  <c r="I3591" i="1"/>
  <c r="J3591" i="1"/>
  <c r="H3592" i="1"/>
  <c r="I3592" i="1"/>
  <c r="J3592" i="1"/>
  <c r="H3593" i="1"/>
  <c r="I3593" i="1"/>
  <c r="J3593" i="1"/>
  <c r="H3594" i="1"/>
  <c r="I3594" i="1"/>
  <c r="J3594" i="1"/>
  <c r="H3595" i="1"/>
  <c r="I3595" i="1"/>
  <c r="J3595" i="1"/>
  <c r="H3596" i="1"/>
  <c r="I3596" i="1"/>
  <c r="J3596" i="1"/>
  <c r="H3597" i="1"/>
  <c r="I3597" i="1"/>
  <c r="J3597" i="1"/>
  <c r="H3598" i="1"/>
  <c r="I3598" i="1"/>
  <c r="J3598" i="1"/>
  <c r="H3599" i="1"/>
  <c r="I3599" i="1"/>
  <c r="J3599" i="1"/>
  <c r="H3600" i="1"/>
  <c r="I3600" i="1"/>
  <c r="J3600" i="1"/>
  <c r="H3601" i="1"/>
  <c r="I3601" i="1"/>
  <c r="J3601" i="1"/>
  <c r="H45" i="1"/>
  <c r="I45" i="1"/>
  <c r="J45" i="1"/>
  <c r="H3602" i="1"/>
  <c r="I3602" i="1"/>
  <c r="J3602" i="1"/>
  <c r="H3603" i="1"/>
  <c r="I3603" i="1"/>
  <c r="J3603" i="1"/>
  <c r="H1474" i="1"/>
  <c r="I1474" i="1"/>
  <c r="J1474" i="1"/>
  <c r="H3604" i="1"/>
  <c r="I3604" i="1"/>
  <c r="J3604" i="1"/>
  <c r="H1475" i="1"/>
  <c r="I1475" i="1"/>
  <c r="J1475" i="1"/>
  <c r="H3605" i="1"/>
  <c r="I3605" i="1"/>
  <c r="J3605" i="1"/>
  <c r="H1476" i="1"/>
  <c r="I1476" i="1"/>
  <c r="J1476" i="1"/>
  <c r="H3606" i="1"/>
  <c r="I3606" i="1"/>
  <c r="J3606" i="1"/>
  <c r="H1477" i="1"/>
  <c r="I1477" i="1"/>
  <c r="J1477" i="1"/>
  <c r="H972" i="1"/>
  <c r="I972" i="1"/>
  <c r="J972" i="1"/>
  <c r="H2875" i="1"/>
  <c r="I2875" i="1"/>
  <c r="J2875" i="1"/>
  <c r="H3607" i="1"/>
  <c r="I3607" i="1"/>
  <c r="J3607" i="1"/>
  <c r="H3608" i="1"/>
  <c r="I3608" i="1"/>
  <c r="J3608" i="1"/>
  <c r="H6810" i="1"/>
  <c r="I6810" i="1"/>
  <c r="J6810" i="1"/>
  <c r="H3609" i="1"/>
  <c r="I3609" i="1"/>
  <c r="J3609" i="1"/>
  <c r="H3610" i="1"/>
  <c r="I3610" i="1"/>
  <c r="J3610" i="1"/>
  <c r="H2987" i="1"/>
  <c r="I2987" i="1"/>
  <c r="J2987" i="1"/>
  <c r="H3611" i="1"/>
  <c r="I3611" i="1"/>
  <c r="J3611" i="1"/>
  <c r="H6811" i="1"/>
  <c r="I6811" i="1"/>
  <c r="J6811" i="1"/>
  <c r="H3612" i="1"/>
  <c r="I3612" i="1"/>
  <c r="J3612" i="1"/>
  <c r="H3613" i="1"/>
  <c r="I3613" i="1"/>
  <c r="J3613" i="1"/>
  <c r="H2988" i="1"/>
  <c r="I2988" i="1"/>
  <c r="J2988" i="1"/>
  <c r="H3614" i="1"/>
  <c r="I3614" i="1"/>
  <c r="J3614" i="1"/>
  <c r="H1741" i="1"/>
  <c r="I1741" i="1"/>
  <c r="J1741" i="1"/>
  <c r="H2876" i="1"/>
  <c r="I2876" i="1"/>
  <c r="J2876" i="1"/>
  <c r="H46" i="1"/>
  <c r="I46" i="1"/>
  <c r="J46" i="1"/>
  <c r="H47" i="1"/>
  <c r="I47" i="1"/>
  <c r="J47" i="1"/>
  <c r="H3615" i="1"/>
  <c r="I3615" i="1"/>
  <c r="J3615" i="1"/>
  <c r="H3616" i="1"/>
  <c r="I3616" i="1"/>
  <c r="J3616" i="1"/>
  <c r="H3617" i="1"/>
  <c r="I3617" i="1"/>
  <c r="J3617" i="1"/>
  <c r="H48" i="1"/>
  <c r="I48" i="1"/>
  <c r="J48" i="1"/>
  <c r="H3618" i="1"/>
  <c r="I3618" i="1"/>
  <c r="J3618" i="1"/>
  <c r="H1478" i="1"/>
  <c r="I1478" i="1"/>
  <c r="J1478" i="1"/>
  <c r="H1479" i="1"/>
  <c r="I1479" i="1"/>
  <c r="J1479" i="1"/>
  <c r="H3619" i="1"/>
  <c r="I3619" i="1"/>
  <c r="J3619" i="1"/>
  <c r="H3620" i="1"/>
  <c r="I3620" i="1"/>
  <c r="J3620" i="1"/>
  <c r="H3621" i="1"/>
  <c r="I3621" i="1"/>
  <c r="J3621" i="1"/>
  <c r="H1480" i="1"/>
  <c r="I1480" i="1"/>
  <c r="J1480" i="1"/>
  <c r="H3622" i="1"/>
  <c r="I3622" i="1"/>
  <c r="J3622" i="1"/>
  <c r="H3623" i="1"/>
  <c r="I3623" i="1"/>
  <c r="J3623" i="1"/>
  <c r="H3624" i="1"/>
  <c r="I3624" i="1"/>
  <c r="J3624" i="1"/>
  <c r="H2989" i="1"/>
  <c r="I2989" i="1"/>
  <c r="J2989" i="1"/>
  <c r="H3625" i="1"/>
  <c r="I3625" i="1"/>
  <c r="J3625" i="1"/>
  <c r="H3626" i="1"/>
  <c r="I3626" i="1"/>
  <c r="J3626" i="1"/>
  <c r="H3627" i="1"/>
  <c r="I3627" i="1"/>
  <c r="J3627" i="1"/>
  <c r="H1481" i="1"/>
  <c r="I1481" i="1"/>
  <c r="J1481" i="1"/>
  <c r="H3628" i="1"/>
  <c r="I3628" i="1"/>
  <c r="J3628" i="1"/>
  <c r="H3629" i="1"/>
  <c r="I3629" i="1"/>
  <c r="J3629" i="1"/>
  <c r="H3630" i="1"/>
  <c r="I3630" i="1"/>
  <c r="J3630" i="1"/>
  <c r="H2990" i="1"/>
  <c r="I2990" i="1"/>
  <c r="J2990" i="1"/>
  <c r="H3631" i="1"/>
  <c r="I3631" i="1"/>
  <c r="J3631" i="1"/>
  <c r="H3632" i="1"/>
  <c r="I3632" i="1"/>
  <c r="J3632" i="1"/>
  <c r="H3633" i="1"/>
  <c r="I3633" i="1"/>
  <c r="J3633" i="1"/>
  <c r="H1482" i="1"/>
  <c r="I1482" i="1"/>
  <c r="J1482" i="1"/>
  <c r="H3634" i="1"/>
  <c r="I3634" i="1"/>
  <c r="J3634" i="1"/>
  <c r="H3635" i="1"/>
  <c r="I3635" i="1"/>
  <c r="J3635" i="1"/>
  <c r="H3636" i="1"/>
  <c r="I3636" i="1"/>
  <c r="J3636" i="1"/>
  <c r="H2991" i="1"/>
  <c r="I2991" i="1"/>
  <c r="J2991" i="1"/>
  <c r="H3637" i="1"/>
  <c r="I3637" i="1"/>
  <c r="J3637" i="1"/>
  <c r="H3638" i="1"/>
  <c r="I3638" i="1"/>
  <c r="J3638" i="1"/>
  <c r="H49" i="1"/>
  <c r="I49" i="1"/>
  <c r="J49" i="1"/>
  <c r="H1483" i="1"/>
  <c r="I1483" i="1"/>
  <c r="J1483" i="1"/>
  <c r="H3639" i="1"/>
  <c r="I3639" i="1"/>
  <c r="J3639" i="1"/>
  <c r="H3640" i="1"/>
  <c r="I3640" i="1"/>
  <c r="J3640" i="1"/>
  <c r="H1484" i="1"/>
  <c r="I1484" i="1"/>
  <c r="J1484" i="1"/>
  <c r="H3641" i="1"/>
  <c r="I3641" i="1"/>
  <c r="J3641" i="1"/>
  <c r="H2877" i="1"/>
  <c r="I2877" i="1"/>
  <c r="J2877" i="1"/>
  <c r="H2878" i="1"/>
  <c r="I2878" i="1"/>
  <c r="J2878" i="1"/>
  <c r="H3642" i="1"/>
  <c r="I3642" i="1"/>
  <c r="J3642" i="1"/>
  <c r="H3643" i="1"/>
  <c r="I3643" i="1"/>
  <c r="J3643" i="1"/>
  <c r="H3644" i="1"/>
  <c r="I3644" i="1"/>
  <c r="J3644" i="1"/>
  <c r="H3645" i="1"/>
  <c r="I3645" i="1"/>
  <c r="J3645" i="1"/>
  <c r="H3646" i="1"/>
  <c r="I3646" i="1"/>
  <c r="J3646" i="1"/>
  <c r="H3647" i="1"/>
  <c r="I3647" i="1"/>
  <c r="J3647" i="1"/>
  <c r="H1980" i="1"/>
  <c r="I1980" i="1"/>
  <c r="J1980" i="1"/>
  <c r="H3222" i="1"/>
  <c r="I3222" i="1"/>
  <c r="J3222" i="1"/>
  <c r="H3648" i="1"/>
  <c r="I3648" i="1"/>
  <c r="J3648" i="1"/>
  <c r="H3223" i="1"/>
  <c r="I3223" i="1"/>
  <c r="J3223" i="1"/>
  <c r="H50" i="1"/>
  <c r="I50" i="1"/>
  <c r="J50" i="1"/>
  <c r="H3649" i="1"/>
  <c r="I3649" i="1"/>
  <c r="J3649" i="1"/>
  <c r="H3650" i="1"/>
  <c r="I3650" i="1"/>
  <c r="J3650" i="1"/>
  <c r="H1981" i="1"/>
  <c r="I1981" i="1"/>
  <c r="J1981" i="1"/>
  <c r="H3651" i="1"/>
  <c r="I3651" i="1"/>
  <c r="J3651" i="1"/>
  <c r="H3652" i="1"/>
  <c r="I3652" i="1"/>
  <c r="J3652" i="1"/>
  <c r="H3653" i="1"/>
  <c r="I3653" i="1"/>
  <c r="J3653" i="1"/>
  <c r="H51" i="1"/>
  <c r="I51" i="1"/>
  <c r="J51" i="1"/>
  <c r="H3654" i="1"/>
  <c r="I3654" i="1"/>
  <c r="J3654" i="1"/>
  <c r="H2598" i="1"/>
  <c r="I2598" i="1"/>
  <c r="J2598" i="1"/>
  <c r="H3655" i="1"/>
  <c r="I3655" i="1"/>
  <c r="J3655" i="1"/>
  <c r="H3656" i="1"/>
  <c r="I3656" i="1"/>
  <c r="J3656" i="1"/>
  <c r="H3657" i="1"/>
  <c r="I3657" i="1"/>
  <c r="J3657" i="1"/>
  <c r="H3658" i="1"/>
  <c r="I3658" i="1"/>
  <c r="J3658" i="1"/>
  <c r="H744" i="1"/>
  <c r="I744" i="1"/>
  <c r="J744" i="1"/>
  <c r="H6898" i="1"/>
  <c r="I6898" i="1"/>
  <c r="J6898" i="1"/>
  <c r="H1279" i="1"/>
  <c r="I1279" i="1"/>
  <c r="J1279" i="1"/>
  <c r="H3659" i="1"/>
  <c r="I3659" i="1"/>
  <c r="J3659" i="1"/>
  <c r="H3660" i="1"/>
  <c r="I3660" i="1"/>
  <c r="J3660" i="1"/>
  <c r="H6899" i="1"/>
  <c r="I6899" i="1"/>
  <c r="J6899" i="1"/>
  <c r="H1280" i="1"/>
  <c r="I1280" i="1"/>
  <c r="J1280" i="1"/>
  <c r="H3661" i="1"/>
  <c r="I3661" i="1"/>
  <c r="J3661" i="1"/>
  <c r="H3662" i="1"/>
  <c r="I3662" i="1"/>
  <c r="J3662" i="1"/>
  <c r="H1198" i="1"/>
  <c r="I1198" i="1"/>
  <c r="J1198" i="1"/>
  <c r="H3663" i="1"/>
  <c r="I3663" i="1"/>
  <c r="J3663" i="1"/>
  <c r="H3664" i="1"/>
  <c r="I3664" i="1"/>
  <c r="J3664" i="1"/>
  <c r="H3665" i="1"/>
  <c r="I3665" i="1"/>
  <c r="J3665" i="1"/>
  <c r="H1485" i="1"/>
  <c r="I1485" i="1"/>
  <c r="J1485" i="1"/>
  <c r="H3666" i="1"/>
  <c r="I3666" i="1"/>
  <c r="J3666" i="1"/>
  <c r="H1486" i="1"/>
  <c r="I1486" i="1"/>
  <c r="J1486" i="1"/>
  <c r="H1487" i="1"/>
  <c r="I1487" i="1"/>
  <c r="J1487" i="1"/>
  <c r="H1488" i="1"/>
  <c r="I1488" i="1"/>
  <c r="J1488" i="1"/>
  <c r="H3667" i="1"/>
  <c r="I3667" i="1"/>
  <c r="J3667" i="1"/>
  <c r="H1489" i="1"/>
  <c r="I1489" i="1"/>
  <c r="J1489" i="1"/>
  <c r="H1490" i="1"/>
  <c r="I1490" i="1"/>
  <c r="J1490" i="1"/>
  <c r="H3668" i="1"/>
  <c r="I3668" i="1"/>
  <c r="J3668" i="1"/>
  <c r="H3669" i="1"/>
  <c r="I3669" i="1"/>
  <c r="J3669" i="1"/>
  <c r="H52" i="1"/>
  <c r="I52" i="1"/>
  <c r="J52" i="1"/>
  <c r="H2125" i="1"/>
  <c r="I2125" i="1"/>
  <c r="J2125" i="1"/>
  <c r="H3670" i="1"/>
  <c r="I3670" i="1"/>
  <c r="J3670" i="1"/>
  <c r="H3671" i="1"/>
  <c r="I3671" i="1"/>
  <c r="J3671" i="1"/>
  <c r="H3672" i="1"/>
  <c r="I3672" i="1"/>
  <c r="J3672" i="1"/>
  <c r="H1491" i="1"/>
  <c r="I1491" i="1"/>
  <c r="J1491" i="1"/>
  <c r="H3224" i="1"/>
  <c r="I3224" i="1"/>
  <c r="J3224" i="1"/>
  <c r="H1492" i="1"/>
  <c r="I1492" i="1"/>
  <c r="J1492" i="1"/>
  <c r="H3673" i="1"/>
  <c r="I3673" i="1"/>
  <c r="J3673" i="1"/>
  <c r="H2599" i="1"/>
  <c r="I2599" i="1"/>
  <c r="J2599" i="1"/>
  <c r="H3674" i="1"/>
  <c r="I3674" i="1"/>
  <c r="J3674" i="1"/>
  <c r="H3675" i="1"/>
  <c r="I3675" i="1"/>
  <c r="J3675" i="1"/>
  <c r="H3676" i="1"/>
  <c r="I3676" i="1"/>
  <c r="J3676" i="1"/>
  <c r="H3677" i="1"/>
  <c r="I3677" i="1"/>
  <c r="J3677" i="1"/>
  <c r="H3678" i="1"/>
  <c r="I3678" i="1"/>
  <c r="J3678" i="1"/>
  <c r="H2126" i="1"/>
  <c r="I2126" i="1"/>
  <c r="J2126" i="1"/>
  <c r="H3679" i="1"/>
  <c r="I3679" i="1"/>
  <c r="J3679" i="1"/>
  <c r="H3680" i="1"/>
  <c r="I3680" i="1"/>
  <c r="J3680" i="1"/>
  <c r="H3681" i="1"/>
  <c r="I3681" i="1"/>
  <c r="J3681" i="1"/>
  <c r="H3682" i="1"/>
  <c r="I3682" i="1"/>
  <c r="J3682" i="1"/>
  <c r="H2127" i="1"/>
  <c r="I2127" i="1"/>
  <c r="J2127" i="1"/>
  <c r="H3683" i="1"/>
  <c r="I3683" i="1"/>
  <c r="J3683" i="1"/>
  <c r="H2879" i="1"/>
  <c r="I2879" i="1"/>
  <c r="J2879" i="1"/>
  <c r="H692" i="1"/>
  <c r="I692" i="1"/>
  <c r="J692" i="1"/>
  <c r="H3273" i="1"/>
  <c r="I3273" i="1"/>
  <c r="J3273" i="1"/>
  <c r="H53" i="1"/>
  <c r="I53" i="1"/>
  <c r="J53" i="1"/>
  <c r="H3684" i="1"/>
  <c r="I3684" i="1"/>
  <c r="J3684" i="1"/>
  <c r="H3685" i="1"/>
  <c r="I3685" i="1"/>
  <c r="J3685" i="1"/>
  <c r="H3686" i="1"/>
  <c r="I3686" i="1"/>
  <c r="J3686" i="1"/>
  <c r="H2128" i="1"/>
  <c r="I2128" i="1"/>
  <c r="J2128" i="1"/>
  <c r="H54" i="1"/>
  <c r="I54" i="1"/>
  <c r="J54" i="1"/>
  <c r="H3687" i="1"/>
  <c r="I3687" i="1"/>
  <c r="J3687" i="1"/>
  <c r="H3688" i="1"/>
  <c r="I3688" i="1"/>
  <c r="J3688" i="1"/>
  <c r="H6963" i="1"/>
  <c r="I6963" i="1"/>
  <c r="J6963" i="1"/>
  <c r="H3225" i="1"/>
  <c r="I3225" i="1"/>
  <c r="J3225" i="1"/>
  <c r="H3274" i="1"/>
  <c r="I3274" i="1"/>
  <c r="J3274" i="1"/>
  <c r="H3689" i="1"/>
  <c r="I3689" i="1"/>
  <c r="J3689" i="1"/>
  <c r="H3690" i="1"/>
  <c r="I3690" i="1"/>
  <c r="J3690" i="1"/>
  <c r="H3691" i="1"/>
  <c r="I3691" i="1"/>
  <c r="J3691" i="1"/>
  <c r="H3692" i="1"/>
  <c r="I3692" i="1"/>
  <c r="J3692" i="1"/>
  <c r="H1493" i="1"/>
  <c r="I1493" i="1"/>
  <c r="J1493" i="1"/>
  <c r="H3693" i="1"/>
  <c r="I3693" i="1"/>
  <c r="J3693" i="1"/>
  <c r="H3694" i="1"/>
  <c r="I3694" i="1"/>
  <c r="J3694" i="1"/>
  <c r="H2129" i="1"/>
  <c r="I2129" i="1"/>
  <c r="J2129" i="1"/>
  <c r="H3695" i="1"/>
  <c r="I3695" i="1"/>
  <c r="J3695" i="1"/>
  <c r="H2130" i="1"/>
  <c r="I2130" i="1"/>
  <c r="J2130" i="1"/>
  <c r="H55" i="1"/>
  <c r="I55" i="1"/>
  <c r="J55" i="1"/>
  <c r="H3696" i="1"/>
  <c r="I3696" i="1"/>
  <c r="J3696" i="1"/>
  <c r="H56" i="1"/>
  <c r="I56" i="1"/>
  <c r="J56" i="1"/>
  <c r="H3697" i="1"/>
  <c r="I3697" i="1"/>
  <c r="J3697" i="1"/>
  <c r="H3698" i="1"/>
  <c r="I3698" i="1"/>
  <c r="J3698" i="1"/>
  <c r="H3699" i="1"/>
  <c r="I3699" i="1"/>
  <c r="J3699" i="1"/>
  <c r="H3700" i="1"/>
  <c r="I3700" i="1"/>
  <c r="J3700" i="1"/>
  <c r="H3701" i="1"/>
  <c r="I3701" i="1"/>
  <c r="J3701" i="1"/>
  <c r="H3702" i="1"/>
  <c r="I3702" i="1"/>
  <c r="J3702" i="1"/>
  <c r="H3703" i="1"/>
  <c r="I3703" i="1"/>
  <c r="J3703" i="1"/>
  <c r="H3704" i="1"/>
  <c r="I3704" i="1"/>
  <c r="J3704" i="1"/>
  <c r="H3705" i="1"/>
  <c r="I3705" i="1"/>
  <c r="J3705" i="1"/>
  <c r="H3706" i="1"/>
  <c r="I3706" i="1"/>
  <c r="J3706" i="1"/>
  <c r="H3707" i="1"/>
  <c r="I3707" i="1"/>
  <c r="J3707" i="1"/>
  <c r="H3708" i="1"/>
  <c r="I3708" i="1"/>
  <c r="J3708" i="1"/>
  <c r="H2600" i="1"/>
  <c r="I2600" i="1"/>
  <c r="J2600" i="1"/>
  <c r="H2601" i="1"/>
  <c r="I2601" i="1"/>
  <c r="J2601" i="1"/>
  <c r="H2602" i="1"/>
  <c r="I2602" i="1"/>
  <c r="J2602" i="1"/>
  <c r="H2603" i="1"/>
  <c r="I2603" i="1"/>
  <c r="J2603" i="1"/>
  <c r="H1494" i="1"/>
  <c r="I1494" i="1"/>
  <c r="J1494" i="1"/>
  <c r="H1495" i="1"/>
  <c r="I1495" i="1"/>
  <c r="J1495" i="1"/>
  <c r="H1496" i="1"/>
  <c r="I1496" i="1"/>
  <c r="J1496" i="1"/>
  <c r="H3709" i="1"/>
  <c r="I3709" i="1"/>
  <c r="J3709" i="1"/>
  <c r="H3710" i="1"/>
  <c r="I3710" i="1"/>
  <c r="J3710" i="1"/>
  <c r="H6787" i="1"/>
  <c r="I6787" i="1"/>
  <c r="J6787" i="1"/>
  <c r="H3711" i="1"/>
  <c r="I3711" i="1"/>
  <c r="J3711" i="1"/>
  <c r="H3712" i="1"/>
  <c r="I3712" i="1"/>
  <c r="J3712" i="1"/>
  <c r="H3713" i="1"/>
  <c r="I3713" i="1"/>
  <c r="J3713" i="1"/>
  <c r="H3714" i="1"/>
  <c r="I3714" i="1"/>
  <c r="J3714" i="1"/>
  <c r="H3715" i="1"/>
  <c r="I3715" i="1"/>
  <c r="J3715" i="1"/>
  <c r="H3716" i="1"/>
  <c r="I3716" i="1"/>
  <c r="J3716" i="1"/>
  <c r="H3717" i="1"/>
  <c r="I3717" i="1"/>
  <c r="J3717" i="1"/>
  <c r="H3718" i="1"/>
  <c r="I3718" i="1"/>
  <c r="J3718" i="1"/>
  <c r="H3070" i="1"/>
  <c r="I3070" i="1"/>
  <c r="J3070" i="1"/>
  <c r="H57" i="1"/>
  <c r="I57" i="1"/>
  <c r="J57" i="1"/>
  <c r="H1748" i="1"/>
  <c r="I1748" i="1"/>
  <c r="J1748" i="1"/>
  <c r="H1281" i="1"/>
  <c r="I1281" i="1"/>
  <c r="J1281" i="1"/>
  <c r="H1282" i="1"/>
  <c r="I1282" i="1"/>
  <c r="J1282" i="1"/>
  <c r="H58" i="1"/>
  <c r="I58" i="1"/>
  <c r="J58" i="1"/>
  <c r="H3719" i="1"/>
  <c r="I3719" i="1"/>
  <c r="J3719" i="1"/>
  <c r="H3720" i="1"/>
  <c r="I3720" i="1"/>
  <c r="J3720" i="1"/>
  <c r="H59" i="1"/>
  <c r="I59" i="1"/>
  <c r="J59" i="1"/>
  <c r="H3721" i="1"/>
  <c r="I3721" i="1"/>
  <c r="J3721" i="1"/>
  <c r="H3722" i="1"/>
  <c r="I3722" i="1"/>
  <c r="J3722" i="1"/>
  <c r="H60" i="1"/>
  <c r="I60" i="1"/>
  <c r="J60" i="1"/>
  <c r="H851" i="1"/>
  <c r="I851" i="1"/>
  <c r="J851" i="1"/>
  <c r="H3723" i="1"/>
  <c r="I3723" i="1"/>
  <c r="J3723" i="1"/>
  <c r="H3724" i="1"/>
  <c r="I3724" i="1"/>
  <c r="J3724" i="1"/>
  <c r="H3725" i="1"/>
  <c r="I3725" i="1"/>
  <c r="J3725" i="1"/>
  <c r="H3726" i="1"/>
  <c r="I3726" i="1"/>
  <c r="J3726" i="1"/>
  <c r="H3727" i="1"/>
  <c r="I3727" i="1"/>
  <c r="J3727" i="1"/>
  <c r="H3728" i="1"/>
  <c r="I3728" i="1"/>
  <c r="J3728" i="1"/>
  <c r="H3729" i="1"/>
  <c r="I3729" i="1"/>
  <c r="J3729" i="1"/>
  <c r="H2536" i="1"/>
  <c r="I2536" i="1"/>
  <c r="J2536" i="1"/>
  <c r="H3730" i="1"/>
  <c r="I3730" i="1"/>
  <c r="J3730" i="1"/>
  <c r="H3731" i="1"/>
  <c r="I3731" i="1"/>
  <c r="J3731" i="1"/>
  <c r="H3732" i="1"/>
  <c r="I3732" i="1"/>
  <c r="J3732" i="1"/>
  <c r="H3733" i="1"/>
  <c r="I3733" i="1"/>
  <c r="J3733" i="1"/>
  <c r="H3734" i="1"/>
  <c r="I3734" i="1"/>
  <c r="J3734" i="1"/>
  <c r="H3735" i="1"/>
  <c r="I3735" i="1"/>
  <c r="J3735" i="1"/>
  <c r="H3736" i="1"/>
  <c r="I3736" i="1"/>
  <c r="J3736" i="1"/>
  <c r="H3737" i="1"/>
  <c r="I3737" i="1"/>
  <c r="J3737" i="1"/>
  <c r="H3738" i="1"/>
  <c r="I3738" i="1"/>
  <c r="J3738" i="1"/>
  <c r="H3739" i="1"/>
  <c r="I3739" i="1"/>
  <c r="J3739" i="1"/>
  <c r="H3740" i="1"/>
  <c r="I3740" i="1"/>
  <c r="J3740" i="1"/>
  <c r="H1497" i="1"/>
  <c r="I1497" i="1"/>
  <c r="J1497" i="1"/>
  <c r="H3741" i="1"/>
  <c r="I3741" i="1"/>
  <c r="J3741" i="1"/>
  <c r="H1498" i="1"/>
  <c r="I1498" i="1"/>
  <c r="J1498" i="1"/>
  <c r="H3226" i="1"/>
  <c r="I3226" i="1"/>
  <c r="J3226" i="1"/>
  <c r="H3742" i="1"/>
  <c r="I3742" i="1"/>
  <c r="J3742" i="1"/>
  <c r="H3743" i="1"/>
  <c r="I3743" i="1"/>
  <c r="J3743" i="1"/>
  <c r="H3744" i="1"/>
  <c r="I3744" i="1"/>
  <c r="J3744" i="1"/>
  <c r="H3058" i="1"/>
  <c r="I3058" i="1"/>
  <c r="J3058" i="1"/>
  <c r="H3227" i="1"/>
  <c r="I3227" i="1"/>
  <c r="J3227" i="1"/>
  <c r="H696" i="1"/>
  <c r="I696" i="1"/>
  <c r="J696" i="1"/>
  <c r="H3745" i="1"/>
  <c r="I3745" i="1"/>
  <c r="J3745" i="1"/>
  <c r="H3036" i="1"/>
  <c r="I3036" i="1"/>
  <c r="J3036" i="1"/>
  <c r="H3746" i="1"/>
  <c r="I3746" i="1"/>
  <c r="J3746" i="1"/>
  <c r="H3037" i="1"/>
  <c r="I3037" i="1"/>
  <c r="J3037" i="1"/>
  <c r="H61" i="1"/>
  <c r="I61" i="1"/>
  <c r="J61" i="1"/>
  <c r="H3228" i="1"/>
  <c r="I3228" i="1"/>
  <c r="J3228" i="1"/>
  <c r="H1499" i="1"/>
  <c r="I1499" i="1"/>
  <c r="J1499" i="1"/>
  <c r="H1500" i="1"/>
  <c r="I1500" i="1"/>
  <c r="J1500" i="1"/>
  <c r="H3747" i="1"/>
  <c r="I3747" i="1"/>
  <c r="J3747" i="1"/>
  <c r="H1501" i="1"/>
  <c r="I1501" i="1"/>
  <c r="J1501" i="1"/>
  <c r="H3229" i="1"/>
  <c r="I3229" i="1"/>
  <c r="J3229" i="1"/>
  <c r="H3748" i="1"/>
  <c r="I3748" i="1"/>
  <c r="J3748" i="1"/>
  <c r="H3749" i="1"/>
  <c r="I3749" i="1"/>
  <c r="J3749" i="1"/>
  <c r="H3750" i="1"/>
  <c r="I3750" i="1"/>
  <c r="J3750" i="1"/>
  <c r="H3751" i="1"/>
  <c r="I3751" i="1"/>
  <c r="J3751" i="1"/>
  <c r="H2604" i="1"/>
  <c r="I2604" i="1"/>
  <c r="J2604" i="1"/>
  <c r="H2131" i="1"/>
  <c r="I2131" i="1"/>
  <c r="J2131" i="1"/>
  <c r="H3752" i="1"/>
  <c r="I3752" i="1"/>
  <c r="J3752" i="1"/>
  <c r="H1502" i="1"/>
  <c r="I1502" i="1"/>
  <c r="J1502" i="1"/>
  <c r="H852" i="1"/>
  <c r="I852" i="1"/>
  <c r="J852" i="1"/>
  <c r="H3753" i="1"/>
  <c r="I3753" i="1"/>
  <c r="J3753" i="1"/>
  <c r="H1503" i="1"/>
  <c r="I1503" i="1"/>
  <c r="J1503" i="1"/>
  <c r="H3754" i="1"/>
  <c r="I3754" i="1"/>
  <c r="J3754" i="1"/>
  <c r="H3755" i="1"/>
  <c r="I3755" i="1"/>
  <c r="J3755" i="1"/>
  <c r="H3038" i="1"/>
  <c r="I3038" i="1"/>
  <c r="J3038" i="1"/>
  <c r="H2132" i="1"/>
  <c r="I2132" i="1"/>
  <c r="J2132" i="1"/>
  <c r="H3756" i="1"/>
  <c r="I3756" i="1"/>
  <c r="J3756" i="1"/>
  <c r="H3757" i="1"/>
  <c r="I3757" i="1"/>
  <c r="J3757" i="1"/>
  <c r="H62" i="1"/>
  <c r="I62" i="1"/>
  <c r="J62" i="1"/>
  <c r="H1742" i="1"/>
  <c r="I1742" i="1"/>
  <c r="J1742" i="1"/>
  <c r="H6788" i="1"/>
  <c r="I6788" i="1"/>
  <c r="J6788" i="1"/>
  <c r="H2605" i="1"/>
  <c r="I2605" i="1"/>
  <c r="J2605" i="1"/>
  <c r="H2606" i="1"/>
  <c r="I2606" i="1"/>
  <c r="J2606" i="1"/>
  <c r="H4517" i="1"/>
  <c r="I4517" i="1"/>
  <c r="J4517" i="1"/>
  <c r="H3909" i="1"/>
  <c r="I3909" i="1"/>
  <c r="J3909" i="1"/>
  <c r="H6700" i="1"/>
  <c r="I6700" i="1"/>
  <c r="J6700" i="1"/>
  <c r="H6701" i="1"/>
  <c r="I6701" i="1"/>
  <c r="J6701" i="1"/>
  <c r="H3071" i="1"/>
  <c r="I3071" i="1"/>
  <c r="J3071" i="1"/>
  <c r="H1504" i="1"/>
  <c r="I1504" i="1"/>
  <c r="J1504" i="1"/>
  <c r="H2880" i="1"/>
  <c r="I2880" i="1"/>
  <c r="J2880" i="1"/>
  <c r="H2881" i="1"/>
  <c r="I2881" i="1"/>
  <c r="J2881" i="1"/>
  <c r="H63" i="1"/>
  <c r="I63" i="1"/>
  <c r="J63" i="1"/>
  <c r="H64" i="1"/>
  <c r="I64" i="1"/>
  <c r="J64" i="1"/>
  <c r="H3758" i="1"/>
  <c r="I3758" i="1"/>
  <c r="J3758" i="1"/>
  <c r="H1505" i="1"/>
  <c r="I1505" i="1"/>
  <c r="J1505" i="1"/>
  <c r="H3759" i="1"/>
  <c r="I3759" i="1"/>
  <c r="J3759" i="1"/>
  <c r="H1982" i="1"/>
  <c r="I1982" i="1"/>
  <c r="J1982" i="1"/>
  <c r="H3760" i="1"/>
  <c r="I3760" i="1"/>
  <c r="J3760" i="1"/>
  <c r="H2133" i="1"/>
  <c r="I2133" i="1"/>
  <c r="J2133" i="1"/>
  <c r="H2134" i="1"/>
  <c r="I2134" i="1"/>
  <c r="J2134" i="1"/>
  <c r="H3761" i="1"/>
  <c r="I3761" i="1"/>
  <c r="J3761" i="1"/>
  <c r="H3762" i="1"/>
  <c r="I3762" i="1"/>
  <c r="J3762" i="1"/>
  <c r="H2135" i="1"/>
  <c r="I2135" i="1"/>
  <c r="J2135" i="1"/>
  <c r="H3763" i="1"/>
  <c r="I3763" i="1"/>
  <c r="J3763" i="1"/>
  <c r="H3764" i="1"/>
  <c r="I3764" i="1"/>
  <c r="J3764" i="1"/>
  <c r="H65" i="1"/>
  <c r="I65" i="1"/>
  <c r="J65" i="1"/>
  <c r="H6860" i="1"/>
  <c r="I6860" i="1"/>
  <c r="J6860" i="1"/>
  <c r="H6861" i="1"/>
  <c r="I6861" i="1"/>
  <c r="J6861" i="1"/>
  <c r="H6862" i="1"/>
  <c r="I6862" i="1"/>
  <c r="J6862" i="1"/>
  <c r="H6863" i="1"/>
  <c r="I6863" i="1"/>
  <c r="J6863" i="1"/>
  <c r="H6864" i="1"/>
  <c r="I6864" i="1"/>
  <c r="J6864" i="1"/>
  <c r="H6865" i="1"/>
  <c r="I6865" i="1"/>
  <c r="J6865" i="1"/>
  <c r="H2136" i="1"/>
  <c r="I2136" i="1"/>
  <c r="J2136" i="1"/>
  <c r="H66" i="1"/>
  <c r="I66" i="1"/>
  <c r="J66" i="1"/>
  <c r="H2137" i="1"/>
  <c r="I2137" i="1"/>
  <c r="J2137" i="1"/>
  <c r="H3765" i="1"/>
  <c r="I3765" i="1"/>
  <c r="J3765" i="1"/>
  <c r="H2138" i="1"/>
  <c r="I2138" i="1"/>
  <c r="J2138" i="1"/>
  <c r="H2139" i="1"/>
  <c r="I2139" i="1"/>
  <c r="J2139" i="1"/>
  <c r="H3766" i="1"/>
  <c r="I3766" i="1"/>
  <c r="J3766" i="1"/>
  <c r="H3767" i="1"/>
  <c r="I3767" i="1"/>
  <c r="J3767" i="1"/>
  <c r="H2140" i="1"/>
  <c r="I2140" i="1"/>
  <c r="J2140" i="1"/>
  <c r="H67" i="1"/>
  <c r="I67" i="1"/>
  <c r="J67" i="1"/>
  <c r="H1506" i="1"/>
  <c r="I1506" i="1"/>
  <c r="J1506" i="1"/>
  <c r="H3072" i="1"/>
  <c r="I3072" i="1"/>
  <c r="J3072" i="1"/>
  <c r="H68" i="1"/>
  <c r="I68" i="1"/>
  <c r="J68" i="1"/>
  <c r="H3768" i="1"/>
  <c r="I3768" i="1"/>
  <c r="J3768" i="1"/>
  <c r="H3769" i="1"/>
  <c r="I3769" i="1"/>
  <c r="J3769" i="1"/>
  <c r="H69" i="1"/>
  <c r="I69" i="1"/>
  <c r="J69" i="1"/>
  <c r="H2607" i="1"/>
  <c r="I2607" i="1"/>
  <c r="J2607" i="1"/>
  <c r="H3770" i="1"/>
  <c r="I3770" i="1"/>
  <c r="J3770" i="1"/>
  <c r="H3771" i="1"/>
  <c r="I3771" i="1"/>
  <c r="J3771" i="1"/>
  <c r="H2608" i="1"/>
  <c r="I2608" i="1"/>
  <c r="J2608" i="1"/>
  <c r="H2882" i="1"/>
  <c r="I2882" i="1"/>
  <c r="J2882" i="1"/>
  <c r="H2883" i="1"/>
  <c r="I2883" i="1"/>
  <c r="J2883" i="1"/>
  <c r="H3772" i="1"/>
  <c r="I3772" i="1"/>
  <c r="J3772" i="1"/>
  <c r="H3773" i="1"/>
  <c r="I3773" i="1"/>
  <c r="J3773" i="1"/>
  <c r="H70" i="1"/>
  <c r="I70" i="1"/>
  <c r="J70" i="1"/>
  <c r="H1507" i="1"/>
  <c r="I1507" i="1"/>
  <c r="J1507" i="1"/>
  <c r="H3774" i="1"/>
  <c r="I3774" i="1"/>
  <c r="J3774" i="1"/>
  <c r="H1283" i="1"/>
  <c r="I1283" i="1"/>
  <c r="J1283" i="1"/>
  <c r="H1284" i="1"/>
  <c r="I1284" i="1"/>
  <c r="J1284" i="1"/>
  <c r="H3775" i="1"/>
  <c r="I3775" i="1"/>
  <c r="J3775" i="1"/>
  <c r="H892" i="1"/>
  <c r="I892" i="1"/>
  <c r="J892" i="1"/>
  <c r="H3776" i="1"/>
  <c r="I3776" i="1"/>
  <c r="J3776" i="1"/>
  <c r="H3777" i="1"/>
  <c r="I3777" i="1"/>
  <c r="J3777" i="1"/>
  <c r="H3778" i="1"/>
  <c r="I3778" i="1"/>
  <c r="J3778" i="1"/>
  <c r="H3779" i="1"/>
  <c r="I3779" i="1"/>
  <c r="J3779" i="1"/>
  <c r="H3780" i="1"/>
  <c r="I3780" i="1"/>
  <c r="J3780" i="1"/>
  <c r="H2141" i="1"/>
  <c r="I2141" i="1"/>
  <c r="J2141" i="1"/>
  <c r="H3073" i="1"/>
  <c r="I3073" i="1"/>
  <c r="J3073" i="1"/>
  <c r="H3781" i="1"/>
  <c r="I3781" i="1"/>
  <c r="J3781" i="1"/>
  <c r="H6702" i="1"/>
  <c r="I6702" i="1"/>
  <c r="J6702" i="1"/>
  <c r="H1947" i="1"/>
  <c r="I1947" i="1"/>
  <c r="J1947" i="1"/>
  <c r="H3782" i="1"/>
  <c r="I3782" i="1"/>
  <c r="J3782" i="1"/>
  <c r="H3783" i="1"/>
  <c r="I3783" i="1"/>
  <c r="J3783" i="1"/>
  <c r="H3784" i="1"/>
  <c r="I3784" i="1"/>
  <c r="J3784" i="1"/>
  <c r="H3785" i="1"/>
  <c r="I3785" i="1"/>
  <c r="J3785" i="1"/>
  <c r="H6703" i="1"/>
  <c r="I6703" i="1"/>
  <c r="J6703" i="1"/>
  <c r="H3786" i="1"/>
  <c r="I3786" i="1"/>
  <c r="J3786" i="1"/>
  <c r="H3787" i="1"/>
  <c r="I3787" i="1"/>
  <c r="J3787" i="1"/>
  <c r="H6704" i="1"/>
  <c r="I6704" i="1"/>
  <c r="J6704" i="1"/>
  <c r="H3788" i="1"/>
  <c r="I3788" i="1"/>
  <c r="J3788" i="1"/>
  <c r="H3789" i="1"/>
  <c r="I3789" i="1"/>
  <c r="J3789" i="1"/>
  <c r="H1508" i="1"/>
  <c r="I1508" i="1"/>
  <c r="J1508" i="1"/>
  <c r="H1509" i="1"/>
  <c r="I1509" i="1"/>
  <c r="J1509" i="1"/>
  <c r="H2884" i="1"/>
  <c r="I2884" i="1"/>
  <c r="J2884" i="1"/>
  <c r="H3389" i="1"/>
  <c r="I3389" i="1"/>
  <c r="J3389" i="1"/>
  <c r="H3790" i="1"/>
  <c r="I3790" i="1"/>
  <c r="J3790" i="1"/>
  <c r="H3791" i="1"/>
  <c r="I3791" i="1"/>
  <c r="J3791" i="1"/>
  <c r="H1510" i="1"/>
  <c r="I1510" i="1"/>
  <c r="J1510" i="1"/>
  <c r="H963" i="1"/>
  <c r="I963" i="1"/>
  <c r="J963" i="1"/>
  <c r="H1736" i="1"/>
  <c r="I1736" i="1"/>
  <c r="J1736" i="1"/>
  <c r="H3792" i="1"/>
  <c r="I3792" i="1"/>
  <c r="J3792" i="1"/>
  <c r="H3793" i="1"/>
  <c r="I3793" i="1"/>
  <c r="J3793" i="1"/>
  <c r="H2609" i="1"/>
  <c r="I2609" i="1"/>
  <c r="J2609" i="1"/>
  <c r="H2610" i="1"/>
  <c r="I2610" i="1"/>
  <c r="J2610" i="1"/>
  <c r="H1400" i="1"/>
  <c r="I1400" i="1"/>
  <c r="J1400" i="1"/>
  <c r="H3074" i="1"/>
  <c r="I3074" i="1"/>
  <c r="J3074" i="1"/>
  <c r="H3075" i="1"/>
  <c r="I3075" i="1"/>
  <c r="J3075" i="1"/>
  <c r="H1737" i="1"/>
  <c r="I1737" i="1"/>
  <c r="J1737" i="1"/>
  <c r="H3794" i="1"/>
  <c r="I3794" i="1"/>
  <c r="J3794" i="1"/>
  <c r="H2611" i="1"/>
  <c r="I2611" i="1"/>
  <c r="J2611" i="1"/>
  <c r="H2612" i="1"/>
  <c r="I2612" i="1"/>
  <c r="J2612" i="1"/>
  <c r="H3076" i="1"/>
  <c r="I3076" i="1"/>
  <c r="J3076" i="1"/>
  <c r="H834" i="1"/>
  <c r="I834" i="1"/>
  <c r="J834" i="1"/>
  <c r="H3795" i="1"/>
  <c r="I3795" i="1"/>
  <c r="J3795" i="1"/>
  <c r="H844" i="1"/>
  <c r="I844" i="1"/>
  <c r="J844" i="1"/>
  <c r="H3796" i="1"/>
  <c r="I3796" i="1"/>
  <c r="J3796" i="1"/>
  <c r="H3369" i="1"/>
  <c r="I3369" i="1"/>
  <c r="J3369" i="1"/>
  <c r="H3325" i="1"/>
  <c r="I3325" i="1"/>
  <c r="J3325" i="1"/>
  <c r="H3797" i="1"/>
  <c r="I3797" i="1"/>
  <c r="J3797" i="1"/>
  <c r="H3798" i="1"/>
  <c r="I3798" i="1"/>
  <c r="J3798" i="1"/>
  <c r="H3799" i="1"/>
  <c r="I3799" i="1"/>
  <c r="J3799" i="1"/>
  <c r="H3800" i="1"/>
  <c r="I3800" i="1"/>
  <c r="J3800" i="1"/>
  <c r="H2142" i="1"/>
  <c r="I2142" i="1"/>
  <c r="J2142" i="1"/>
  <c r="H2143" i="1"/>
  <c r="I2143" i="1"/>
  <c r="J2143" i="1"/>
  <c r="H3801" i="1"/>
  <c r="I3801" i="1"/>
  <c r="J3801" i="1"/>
  <c r="H3802" i="1"/>
  <c r="I3802" i="1"/>
  <c r="J3802" i="1"/>
  <c r="H3803" i="1"/>
  <c r="I3803" i="1"/>
  <c r="J3803" i="1"/>
  <c r="H3804" i="1"/>
  <c r="I3804" i="1"/>
  <c r="J3804" i="1"/>
  <c r="H3805" i="1"/>
  <c r="I3805" i="1"/>
  <c r="J3805" i="1"/>
  <c r="H3806" i="1"/>
  <c r="I3806" i="1"/>
  <c r="J3806" i="1"/>
  <c r="H3390" i="1"/>
  <c r="I3390" i="1"/>
  <c r="J3390" i="1"/>
  <c r="H3077" i="1"/>
  <c r="I3077" i="1"/>
  <c r="J3077" i="1"/>
  <c r="H3807" i="1"/>
  <c r="I3807" i="1"/>
  <c r="J3807" i="1"/>
  <c r="H1199" i="1"/>
  <c r="I1199" i="1"/>
  <c r="J1199" i="1"/>
  <c r="H3078" i="1"/>
  <c r="I3078" i="1"/>
  <c r="J3078" i="1"/>
  <c r="H1401" i="1"/>
  <c r="I1401" i="1"/>
  <c r="J1401" i="1"/>
  <c r="H1753" i="1"/>
  <c r="I1753" i="1"/>
  <c r="J1753" i="1"/>
  <c r="H3808" i="1"/>
  <c r="I3808" i="1"/>
  <c r="J3808" i="1"/>
  <c r="H6705" i="1"/>
  <c r="I6705" i="1"/>
  <c r="J6705" i="1"/>
  <c r="H3809" i="1"/>
  <c r="I3809" i="1"/>
  <c r="J3809" i="1"/>
  <c r="H6964" i="1"/>
  <c r="I6964" i="1"/>
  <c r="J6964" i="1"/>
  <c r="H71" i="1"/>
  <c r="I71" i="1"/>
  <c r="J71" i="1"/>
  <c r="H3079" i="1"/>
  <c r="I3079" i="1"/>
  <c r="J3079" i="1"/>
  <c r="H72" i="1"/>
  <c r="I72" i="1"/>
  <c r="J72" i="1"/>
  <c r="H3810" i="1"/>
  <c r="I3810" i="1"/>
  <c r="J3810" i="1"/>
  <c r="H3811" i="1"/>
  <c r="I3811" i="1"/>
  <c r="J3811" i="1"/>
  <c r="H1511" i="1"/>
  <c r="I1511" i="1"/>
  <c r="J1511" i="1"/>
  <c r="H3812" i="1"/>
  <c r="I3812" i="1"/>
  <c r="J3812" i="1"/>
  <c r="H3813" i="1"/>
  <c r="I3813" i="1"/>
  <c r="J3813" i="1"/>
  <c r="H3814" i="1"/>
  <c r="I3814" i="1"/>
  <c r="J3814" i="1"/>
  <c r="H3910" i="1"/>
  <c r="I3910" i="1"/>
  <c r="J3910" i="1"/>
  <c r="H1512" i="1"/>
  <c r="I1512" i="1"/>
  <c r="J1512" i="1"/>
  <c r="H73" i="1"/>
  <c r="I73" i="1"/>
  <c r="J73" i="1"/>
  <c r="H1513" i="1"/>
  <c r="I1513" i="1"/>
  <c r="J1513" i="1"/>
  <c r="H2144" i="1"/>
  <c r="I2144" i="1"/>
  <c r="J2144" i="1"/>
  <c r="H3815" i="1"/>
  <c r="I3815" i="1"/>
  <c r="J3815" i="1"/>
  <c r="H1514" i="1"/>
  <c r="I1514" i="1"/>
  <c r="J1514" i="1"/>
  <c r="H3816" i="1"/>
  <c r="I3816" i="1"/>
  <c r="J3816" i="1"/>
  <c r="H3817" i="1"/>
  <c r="I3817" i="1"/>
  <c r="J3817" i="1"/>
  <c r="H3818" i="1"/>
  <c r="I3818" i="1"/>
  <c r="J3818" i="1"/>
  <c r="H1515" i="1"/>
  <c r="I1515" i="1"/>
  <c r="J1515" i="1"/>
  <c r="H3819" i="1"/>
  <c r="I3819" i="1"/>
  <c r="J3819" i="1"/>
  <c r="H3820" i="1"/>
  <c r="I3820" i="1"/>
  <c r="J3820" i="1"/>
  <c r="H3821" i="1"/>
  <c r="I3821" i="1"/>
  <c r="J3821" i="1"/>
  <c r="H3822" i="1"/>
  <c r="I3822" i="1"/>
  <c r="J3822" i="1"/>
  <c r="H1241" i="1"/>
  <c r="I1241" i="1"/>
  <c r="J1241" i="1"/>
  <c r="H3080" i="1"/>
  <c r="I3080" i="1"/>
  <c r="J3080" i="1"/>
  <c r="H3823" i="1"/>
  <c r="I3823" i="1"/>
  <c r="J3823" i="1"/>
  <c r="H2613" i="1"/>
  <c r="I2613" i="1"/>
  <c r="J2613" i="1"/>
  <c r="H3824" i="1"/>
  <c r="I3824" i="1"/>
  <c r="J3824" i="1"/>
  <c r="H2145" i="1"/>
  <c r="I2145" i="1"/>
  <c r="J2145" i="1"/>
  <c r="H3825" i="1"/>
  <c r="I3825" i="1"/>
  <c r="J3825" i="1"/>
  <c r="H3826" i="1"/>
  <c r="I3826" i="1"/>
  <c r="J3826" i="1"/>
  <c r="H2146" i="1"/>
  <c r="I2146" i="1"/>
  <c r="J2146" i="1"/>
  <c r="H749" i="1"/>
  <c r="I749" i="1"/>
  <c r="J749" i="1"/>
  <c r="H1516" i="1"/>
  <c r="I1516" i="1"/>
  <c r="J1516" i="1"/>
  <c r="H2147" i="1"/>
  <c r="I2147" i="1"/>
  <c r="J2147" i="1"/>
  <c r="H3827" i="1"/>
  <c r="I3827" i="1"/>
  <c r="J3827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3828" i="1"/>
  <c r="I3828" i="1"/>
  <c r="J3828" i="1"/>
  <c r="H3829" i="1"/>
  <c r="I3829" i="1"/>
  <c r="J3829" i="1"/>
  <c r="H3830" i="1"/>
  <c r="I3830" i="1"/>
  <c r="J3830" i="1"/>
  <c r="H2614" i="1"/>
  <c r="I2614" i="1"/>
  <c r="J2614" i="1"/>
  <c r="H2615" i="1"/>
  <c r="I2615" i="1"/>
  <c r="J2615" i="1"/>
  <c r="H2616" i="1"/>
  <c r="I2616" i="1"/>
  <c r="J2616" i="1"/>
  <c r="H2617" i="1"/>
  <c r="I2617" i="1"/>
  <c r="J2617" i="1"/>
  <c r="H6965" i="1"/>
  <c r="I6965" i="1"/>
  <c r="J6965" i="1"/>
  <c r="H74" i="1"/>
  <c r="I74" i="1"/>
  <c r="J74" i="1"/>
  <c r="H937" i="1"/>
  <c r="I937" i="1"/>
  <c r="J937" i="1"/>
  <c r="H3831" i="1"/>
  <c r="I3831" i="1"/>
  <c r="J3831" i="1"/>
  <c r="H3832" i="1"/>
  <c r="I3832" i="1"/>
  <c r="J3832" i="1"/>
  <c r="H2618" i="1"/>
  <c r="I2618" i="1"/>
  <c r="J2618" i="1"/>
  <c r="H3833" i="1"/>
  <c r="I3833" i="1"/>
  <c r="J3833" i="1"/>
  <c r="H2537" i="1"/>
  <c r="I2537" i="1"/>
  <c r="J2537" i="1"/>
  <c r="H75" i="1"/>
  <c r="I75" i="1"/>
  <c r="J75" i="1"/>
  <c r="H1285" i="1"/>
  <c r="I1285" i="1"/>
  <c r="J1285" i="1"/>
  <c r="H76" i="1"/>
  <c r="I76" i="1"/>
  <c r="J76" i="1"/>
  <c r="H2619" i="1"/>
  <c r="I2619" i="1"/>
  <c r="J2619" i="1"/>
  <c r="H3834" i="1"/>
  <c r="I3834" i="1"/>
  <c r="J3834" i="1"/>
  <c r="H6706" i="1"/>
  <c r="I6706" i="1"/>
  <c r="J6706" i="1"/>
  <c r="H2620" i="1"/>
  <c r="I2620" i="1"/>
  <c r="J2620" i="1"/>
  <c r="H682" i="1"/>
  <c r="I682" i="1"/>
  <c r="J682" i="1"/>
  <c r="H2148" i="1"/>
  <c r="I2148" i="1"/>
  <c r="J2148" i="1"/>
  <c r="H923" i="1"/>
  <c r="I923" i="1"/>
  <c r="J923" i="1"/>
  <c r="H1521" i="1"/>
  <c r="I1521" i="1"/>
  <c r="J1521" i="1"/>
  <c r="H3835" i="1"/>
  <c r="I3835" i="1"/>
  <c r="J3835" i="1"/>
  <c r="H77" i="1"/>
  <c r="I77" i="1"/>
  <c r="J77" i="1"/>
  <c r="H2149" i="1"/>
  <c r="I2149" i="1"/>
  <c r="J2149" i="1"/>
  <c r="H2621" i="1"/>
  <c r="I2621" i="1"/>
  <c r="J2621" i="1"/>
  <c r="H78" i="1"/>
  <c r="I78" i="1"/>
  <c r="J78" i="1"/>
  <c r="H79" i="1"/>
  <c r="I79" i="1"/>
  <c r="J79" i="1"/>
  <c r="H80" i="1"/>
  <c r="I80" i="1"/>
  <c r="J80" i="1"/>
  <c r="H81" i="1"/>
  <c r="I81" i="1"/>
  <c r="J81" i="1"/>
  <c r="H2622" i="1"/>
  <c r="I2622" i="1"/>
  <c r="J2622" i="1"/>
  <c r="H2623" i="1"/>
  <c r="I2623" i="1"/>
  <c r="J2623" i="1"/>
  <c r="H6707" i="1"/>
  <c r="I6707" i="1"/>
  <c r="J6707" i="1"/>
  <c r="H853" i="1"/>
  <c r="I853" i="1"/>
  <c r="J853" i="1"/>
  <c r="H6844" i="1"/>
  <c r="I6844" i="1"/>
  <c r="J6844" i="1"/>
  <c r="H6845" i="1"/>
  <c r="I6845" i="1"/>
  <c r="J6845" i="1"/>
  <c r="H2624" i="1"/>
  <c r="I2624" i="1"/>
  <c r="J2624" i="1"/>
  <c r="H3836" i="1"/>
  <c r="I3836" i="1"/>
  <c r="J3836" i="1"/>
  <c r="H6762" i="1"/>
  <c r="I6762" i="1"/>
  <c r="J6762" i="1"/>
  <c r="H3837" i="1"/>
  <c r="I3837" i="1"/>
  <c r="J3837" i="1"/>
  <c r="H3838" i="1"/>
  <c r="I3838" i="1"/>
  <c r="J3838" i="1"/>
  <c r="H3839" i="1"/>
  <c r="I3839" i="1"/>
  <c r="J3839" i="1"/>
  <c r="H3840" i="1"/>
  <c r="I3840" i="1"/>
  <c r="J3840" i="1"/>
  <c r="H3841" i="1"/>
  <c r="I3841" i="1"/>
  <c r="J3841" i="1"/>
  <c r="H3842" i="1"/>
  <c r="I3842" i="1"/>
  <c r="J3842" i="1"/>
  <c r="H3843" i="1"/>
  <c r="I3843" i="1"/>
  <c r="J3843" i="1"/>
  <c r="H3911" i="1"/>
  <c r="I3911" i="1"/>
  <c r="J3911" i="1"/>
  <c r="H2150" i="1"/>
  <c r="I2150" i="1"/>
  <c r="J2150" i="1"/>
  <c r="H3844" i="1"/>
  <c r="I3844" i="1"/>
  <c r="J3844" i="1"/>
  <c r="H3845" i="1"/>
  <c r="I3845" i="1"/>
  <c r="J3845" i="1"/>
  <c r="H3846" i="1"/>
  <c r="I3846" i="1"/>
  <c r="J3846" i="1"/>
  <c r="H2151" i="1"/>
  <c r="I2151" i="1"/>
  <c r="J2151" i="1"/>
  <c r="H2625" i="1"/>
  <c r="I2625" i="1"/>
  <c r="J2625" i="1"/>
  <c r="H2626" i="1"/>
  <c r="I2626" i="1"/>
  <c r="J2626" i="1"/>
  <c r="H3847" i="1"/>
  <c r="I3847" i="1"/>
  <c r="J3847" i="1"/>
  <c r="H3848" i="1"/>
  <c r="I3848" i="1"/>
  <c r="J3848" i="1"/>
  <c r="H3912" i="1"/>
  <c r="I3912" i="1"/>
  <c r="J3912" i="1"/>
  <c r="H1983" i="1"/>
  <c r="I1983" i="1"/>
  <c r="J1983" i="1"/>
  <c r="H3849" i="1"/>
  <c r="I3849" i="1"/>
  <c r="J3849" i="1"/>
  <c r="H1286" i="1"/>
  <c r="I1286" i="1"/>
  <c r="J1286" i="1"/>
  <c r="H3850" i="1"/>
  <c r="I3850" i="1"/>
  <c r="J3850" i="1"/>
  <c r="H2627" i="1"/>
  <c r="I2627" i="1"/>
  <c r="J2627" i="1"/>
  <c r="H3851" i="1"/>
  <c r="I3851" i="1"/>
  <c r="J3851" i="1"/>
  <c r="H3852" i="1"/>
  <c r="I3852" i="1"/>
  <c r="J3852" i="1"/>
  <c r="H3853" i="1"/>
  <c r="I3853" i="1"/>
  <c r="J3853" i="1"/>
  <c r="H3326" i="1"/>
  <c r="I3326" i="1"/>
  <c r="J3326" i="1"/>
  <c r="H3854" i="1"/>
  <c r="I3854" i="1"/>
  <c r="J3854" i="1"/>
  <c r="H2152" i="1"/>
  <c r="I2152" i="1"/>
  <c r="J2152" i="1"/>
  <c r="H3855" i="1"/>
  <c r="I3855" i="1"/>
  <c r="J3855" i="1"/>
  <c r="H1975" i="1"/>
  <c r="I1975" i="1"/>
  <c r="J1975" i="1"/>
  <c r="H1522" i="1"/>
  <c r="I1522" i="1"/>
  <c r="J1522" i="1"/>
  <c r="H2992" i="1"/>
  <c r="I2992" i="1"/>
  <c r="J2992" i="1"/>
  <c r="H3856" i="1"/>
  <c r="I3856" i="1"/>
  <c r="J3856" i="1"/>
  <c r="H3857" i="1"/>
  <c r="I3857" i="1"/>
  <c r="J3857" i="1"/>
  <c r="H3858" i="1"/>
  <c r="I3858" i="1"/>
  <c r="J3858" i="1"/>
  <c r="H3859" i="1"/>
  <c r="I3859" i="1"/>
  <c r="J3859" i="1"/>
  <c r="H3860" i="1"/>
  <c r="I3860" i="1"/>
  <c r="J3860" i="1"/>
  <c r="H3861" i="1"/>
  <c r="I3861" i="1"/>
  <c r="J3861" i="1"/>
  <c r="H3862" i="1"/>
  <c r="I3862" i="1"/>
  <c r="J3862" i="1"/>
  <c r="H3863" i="1"/>
  <c r="I3863" i="1"/>
  <c r="J3863" i="1"/>
  <c r="H3864" i="1"/>
  <c r="I3864" i="1"/>
  <c r="J3864" i="1"/>
  <c r="H3081" i="1"/>
  <c r="I3081" i="1"/>
  <c r="J3081" i="1"/>
  <c r="H82" i="1"/>
  <c r="I82" i="1"/>
  <c r="J82" i="1"/>
  <c r="H6874" i="1"/>
  <c r="I6874" i="1"/>
  <c r="J6874" i="1"/>
  <c r="H6789" i="1"/>
  <c r="I6789" i="1"/>
  <c r="J6789" i="1"/>
  <c r="H6875" i="1"/>
  <c r="I6875" i="1"/>
  <c r="J6875" i="1"/>
  <c r="H1287" i="1"/>
  <c r="I1287" i="1"/>
  <c r="J1287" i="1"/>
  <c r="H2153" i="1"/>
  <c r="I2153" i="1"/>
  <c r="J2153" i="1"/>
  <c r="H2154" i="1"/>
  <c r="I2154" i="1"/>
  <c r="J2154" i="1"/>
  <c r="H2155" i="1"/>
  <c r="I2155" i="1"/>
  <c r="J2155" i="1"/>
  <c r="H1288" i="1"/>
  <c r="I1288" i="1"/>
  <c r="J1288" i="1"/>
  <c r="H3865" i="1"/>
  <c r="I3865" i="1"/>
  <c r="J3865" i="1"/>
  <c r="H1289" i="1"/>
  <c r="I1289" i="1"/>
  <c r="J1289" i="1"/>
  <c r="H3866" i="1"/>
  <c r="I3866" i="1"/>
  <c r="J3866" i="1"/>
  <c r="H1523" i="1"/>
  <c r="I1523" i="1"/>
  <c r="J1523" i="1"/>
  <c r="H6966" i="1"/>
  <c r="I6966" i="1"/>
  <c r="J6966" i="1"/>
  <c r="H3867" i="1"/>
  <c r="I3867" i="1"/>
  <c r="J3867" i="1"/>
  <c r="H3868" i="1"/>
  <c r="I3868" i="1"/>
  <c r="J3868" i="1"/>
  <c r="H6967" i="1"/>
  <c r="I6967" i="1"/>
  <c r="J6967" i="1"/>
  <c r="H6970" i="1"/>
  <c r="I6970" i="1"/>
  <c r="J6970" i="1"/>
  <c r="H83" i="1"/>
  <c r="I83" i="1"/>
  <c r="J83" i="1"/>
  <c r="H1524" i="1"/>
  <c r="I1524" i="1"/>
  <c r="J1524" i="1"/>
  <c r="H2847" i="1"/>
  <c r="I2847" i="1"/>
  <c r="J2847" i="1"/>
  <c r="H935" i="1"/>
  <c r="I935" i="1"/>
  <c r="J935" i="1"/>
  <c r="H2848" i="1"/>
  <c r="I2848" i="1"/>
  <c r="J2848" i="1"/>
  <c r="H936" i="1"/>
  <c r="I936" i="1"/>
  <c r="J936" i="1"/>
  <c r="H854" i="1"/>
  <c r="I854" i="1"/>
  <c r="J854" i="1"/>
  <c r="H1525" i="1"/>
  <c r="I1525" i="1"/>
  <c r="J1525" i="1"/>
  <c r="H6866" i="1"/>
  <c r="I6866" i="1"/>
  <c r="J6866" i="1"/>
  <c r="H84" i="1"/>
  <c r="I84" i="1"/>
  <c r="J84" i="1"/>
  <c r="H3869" i="1"/>
  <c r="I3869" i="1"/>
  <c r="J3869" i="1"/>
  <c r="H2156" i="1"/>
  <c r="I2156" i="1"/>
  <c r="J2156" i="1"/>
  <c r="H679" i="1"/>
  <c r="I679" i="1"/>
  <c r="J679" i="1"/>
  <c r="H85" i="1"/>
  <c r="I85" i="1"/>
  <c r="J85" i="1"/>
  <c r="H6867" i="1"/>
  <c r="I6867" i="1"/>
  <c r="J6867" i="1"/>
  <c r="H3870" i="1"/>
  <c r="I3870" i="1"/>
  <c r="J3870" i="1"/>
  <c r="H2157" i="1"/>
  <c r="I2157" i="1"/>
  <c r="J2157" i="1"/>
  <c r="H680" i="1"/>
  <c r="I680" i="1"/>
  <c r="J680" i="1"/>
  <c r="H86" i="1"/>
  <c r="I86" i="1"/>
  <c r="J86" i="1"/>
  <c r="H6868" i="1"/>
  <c r="I6868" i="1"/>
  <c r="J6868" i="1"/>
  <c r="H3871" i="1"/>
  <c r="I3871" i="1"/>
  <c r="J3871" i="1"/>
  <c r="H3872" i="1"/>
  <c r="I3872" i="1"/>
  <c r="J3872" i="1"/>
  <c r="H2158" i="1"/>
  <c r="I2158" i="1"/>
  <c r="J2158" i="1"/>
  <c r="H2159" i="1"/>
  <c r="I2159" i="1"/>
  <c r="J2159" i="1"/>
  <c r="H3873" i="1"/>
  <c r="I3873" i="1"/>
  <c r="J3873" i="1"/>
  <c r="H2160" i="1"/>
  <c r="I2160" i="1"/>
  <c r="J2160" i="1"/>
  <c r="H3874" i="1"/>
  <c r="I3874" i="1"/>
  <c r="J3874" i="1"/>
  <c r="H2161" i="1"/>
  <c r="I2161" i="1"/>
  <c r="J2161" i="1"/>
  <c r="H3875" i="1"/>
  <c r="I3875" i="1"/>
  <c r="J3875" i="1"/>
  <c r="H3876" i="1"/>
  <c r="I3876" i="1"/>
  <c r="J3876" i="1"/>
  <c r="H3877" i="1"/>
  <c r="I3877" i="1"/>
  <c r="J3877" i="1"/>
  <c r="H6708" i="1"/>
  <c r="I6708" i="1"/>
  <c r="J6708" i="1"/>
  <c r="H3878" i="1"/>
  <c r="I3878" i="1"/>
  <c r="J3878" i="1"/>
  <c r="H3879" i="1"/>
  <c r="I3879" i="1"/>
  <c r="J3879" i="1"/>
  <c r="H3880" i="1"/>
  <c r="I3880" i="1"/>
  <c r="J3880" i="1"/>
  <c r="H3881" i="1"/>
  <c r="I3881" i="1"/>
  <c r="J3881" i="1"/>
  <c r="H87" i="1"/>
  <c r="I87" i="1"/>
  <c r="J87" i="1"/>
  <c r="H2162" i="1"/>
  <c r="I2162" i="1"/>
  <c r="J2162" i="1"/>
  <c r="H903" i="1"/>
  <c r="I903" i="1"/>
  <c r="J903" i="1"/>
  <c r="H3882" i="1"/>
  <c r="I3882" i="1"/>
  <c r="J3882" i="1"/>
  <c r="H3883" i="1"/>
  <c r="I3883" i="1"/>
  <c r="J3883" i="1"/>
  <c r="H88" i="1"/>
  <c r="I88" i="1"/>
  <c r="J88" i="1"/>
  <c r="H3884" i="1"/>
  <c r="I3884" i="1"/>
  <c r="J3884" i="1"/>
  <c r="H3885" i="1"/>
  <c r="I3885" i="1"/>
  <c r="J3885" i="1"/>
  <c r="H1290" i="1"/>
  <c r="I1290" i="1"/>
  <c r="J1290" i="1"/>
  <c r="H1291" i="1"/>
  <c r="I1291" i="1"/>
  <c r="J1291" i="1"/>
  <c r="H2163" i="1"/>
  <c r="I2163" i="1"/>
  <c r="J2163" i="1"/>
  <c r="H89" i="1"/>
  <c r="I89" i="1"/>
  <c r="J89" i="1"/>
  <c r="H6971" i="1"/>
  <c r="I6971" i="1"/>
  <c r="J6971" i="1"/>
  <c r="H3886" i="1"/>
  <c r="I3886" i="1"/>
  <c r="J3886" i="1"/>
  <c r="H90" i="1"/>
  <c r="I90" i="1"/>
  <c r="J90" i="1"/>
  <c r="H91" i="1"/>
  <c r="I91" i="1"/>
  <c r="J91" i="1"/>
  <c r="H92" i="1"/>
  <c r="I92" i="1"/>
  <c r="J92" i="1"/>
  <c r="H93" i="1"/>
  <c r="I93" i="1"/>
  <c r="J93" i="1"/>
  <c r="H2628" i="1"/>
  <c r="I2628" i="1"/>
  <c r="J2628" i="1"/>
  <c r="H2629" i="1"/>
  <c r="I2629" i="1"/>
  <c r="J2629" i="1"/>
  <c r="H3887" i="1"/>
  <c r="I3887" i="1"/>
  <c r="J3887" i="1"/>
  <c r="H6972" i="1"/>
  <c r="I6972" i="1"/>
  <c r="J6972" i="1"/>
  <c r="H2164" i="1"/>
  <c r="I2164" i="1"/>
  <c r="J2164" i="1"/>
  <c r="H3888" i="1"/>
  <c r="I3888" i="1"/>
  <c r="J3888" i="1"/>
  <c r="H3370" i="1"/>
  <c r="I3370" i="1"/>
  <c r="J3370" i="1"/>
  <c r="H884" i="1"/>
  <c r="I884" i="1"/>
  <c r="J884" i="1"/>
  <c r="H2061" i="1"/>
  <c r="I2061" i="1"/>
  <c r="J2061" i="1"/>
  <c r="H3889" i="1"/>
  <c r="I3889" i="1"/>
  <c r="J3889" i="1"/>
  <c r="H94" i="1"/>
  <c r="I94" i="1"/>
  <c r="J94" i="1"/>
  <c r="H3890" i="1"/>
  <c r="I3890" i="1"/>
  <c r="J3890" i="1"/>
  <c r="H95" i="1"/>
  <c r="I95" i="1"/>
  <c r="J95" i="1"/>
  <c r="H1292" i="1"/>
  <c r="I1292" i="1"/>
  <c r="J1292" i="1"/>
  <c r="H3891" i="1"/>
  <c r="I3891" i="1"/>
  <c r="J3891" i="1"/>
  <c r="H96" i="1"/>
  <c r="I96" i="1"/>
  <c r="J96" i="1"/>
  <c r="H3892" i="1"/>
  <c r="I3892" i="1"/>
  <c r="J3892" i="1"/>
  <c r="H1293" i="1"/>
  <c r="I1293" i="1"/>
  <c r="J1293" i="1"/>
  <c r="H3893" i="1"/>
  <c r="I3893" i="1"/>
  <c r="J3893" i="1"/>
  <c r="H1984" i="1"/>
  <c r="I1984" i="1"/>
  <c r="J1984" i="1"/>
  <c r="H3894" i="1"/>
  <c r="I3894" i="1"/>
  <c r="J3894" i="1"/>
  <c r="H3895" i="1"/>
  <c r="I3895" i="1"/>
  <c r="J3895" i="1"/>
  <c r="H3896" i="1"/>
  <c r="I3896" i="1"/>
  <c r="J3896" i="1"/>
  <c r="H3913" i="1"/>
  <c r="I3913" i="1"/>
  <c r="J3913" i="1"/>
  <c r="H2630" i="1"/>
  <c r="I2630" i="1"/>
  <c r="J2630" i="1"/>
  <c r="H97" i="1"/>
  <c r="I97" i="1"/>
  <c r="J97" i="1"/>
  <c r="H2631" i="1"/>
  <c r="I2631" i="1"/>
  <c r="J2631" i="1"/>
  <c r="H2632" i="1"/>
  <c r="I2632" i="1"/>
  <c r="J2632" i="1"/>
  <c r="H2633" i="1"/>
  <c r="I2633" i="1"/>
  <c r="J2633" i="1"/>
  <c r="H3897" i="1"/>
  <c r="I3897" i="1"/>
  <c r="J3897" i="1"/>
  <c r="H1402" i="1"/>
  <c r="I1402" i="1"/>
  <c r="J1402" i="1"/>
  <c r="H98" i="1"/>
  <c r="I98" i="1"/>
  <c r="J98" i="1"/>
  <c r="H99" i="1"/>
  <c r="I99" i="1"/>
  <c r="J99" i="1"/>
  <c r="H3898" i="1"/>
  <c r="I3898" i="1"/>
  <c r="J3898" i="1"/>
  <c r="H3899" i="1"/>
  <c r="I3899" i="1"/>
  <c r="J3899" i="1"/>
  <c r="H2634" i="1"/>
  <c r="I2634" i="1"/>
  <c r="J2634" i="1"/>
  <c r="H2635" i="1"/>
  <c r="I2635" i="1"/>
  <c r="J2635" i="1"/>
  <c r="H2636" i="1"/>
  <c r="I2636" i="1"/>
  <c r="J2636" i="1"/>
  <c r="H2885" i="1"/>
  <c r="I2885" i="1"/>
  <c r="J2885" i="1"/>
  <c r="H3900" i="1"/>
  <c r="I3900" i="1"/>
  <c r="J3900" i="1"/>
  <c r="H3901" i="1"/>
  <c r="I3901" i="1"/>
  <c r="J3901" i="1"/>
  <c r="H3902" i="1"/>
  <c r="I3902" i="1"/>
  <c r="J3902" i="1"/>
  <c r="H6973" i="1"/>
  <c r="I6973" i="1"/>
  <c r="J6973" i="1"/>
  <c r="H100" i="1"/>
  <c r="I100" i="1"/>
  <c r="J100" i="1"/>
  <c r="H6974" i="1"/>
  <c r="I6974" i="1"/>
  <c r="J6974" i="1"/>
  <c r="H101" i="1"/>
  <c r="I101" i="1"/>
  <c r="J101" i="1"/>
  <c r="H2637" i="1"/>
  <c r="I2637" i="1"/>
  <c r="J2637" i="1"/>
  <c r="H3903" i="1"/>
  <c r="I3903" i="1"/>
  <c r="J3903" i="1"/>
  <c r="H3082" i="1"/>
  <c r="I3082" i="1"/>
  <c r="J3082" i="1"/>
  <c r="H3904" i="1"/>
  <c r="I3904" i="1"/>
  <c r="J3904" i="1"/>
  <c r="H3905" i="1"/>
  <c r="I3905" i="1"/>
  <c r="J3905" i="1"/>
  <c r="H6709" i="1"/>
  <c r="I6709" i="1"/>
  <c r="J6709" i="1"/>
  <c r="H6710" i="1"/>
  <c r="I6710" i="1"/>
  <c r="J6710" i="1"/>
  <c r="H3914" i="1"/>
  <c r="I3914" i="1"/>
  <c r="J3914" i="1"/>
  <c r="H3906" i="1"/>
  <c r="I3906" i="1"/>
  <c r="J3906" i="1"/>
  <c r="H3907" i="1"/>
  <c r="I3907" i="1"/>
  <c r="J3907" i="1"/>
  <c r="H6711" i="1"/>
  <c r="I6711" i="1"/>
  <c r="J6711" i="1"/>
  <c r="H1526" i="1"/>
  <c r="I1526" i="1"/>
  <c r="J1526" i="1"/>
  <c r="H3083" i="1"/>
  <c r="I3083" i="1"/>
  <c r="J3083" i="1"/>
  <c r="H3059" i="1"/>
  <c r="I3059" i="1"/>
  <c r="J3059" i="1"/>
  <c r="H3908" i="1"/>
  <c r="I3908" i="1"/>
  <c r="J3908" i="1"/>
  <c r="H6989" i="1"/>
  <c r="I6989" i="1"/>
  <c r="J6989" i="1"/>
  <c r="H6712" i="1"/>
  <c r="I6712" i="1"/>
  <c r="J6712" i="1"/>
  <c r="H1754" i="1"/>
  <c r="I1754" i="1"/>
  <c r="J1754" i="1"/>
  <c r="H1527" i="1"/>
  <c r="I1527" i="1"/>
  <c r="J1527" i="1"/>
  <c r="H6990" i="1"/>
  <c r="I6990" i="1"/>
  <c r="J6990" i="1"/>
  <c r="H6713" i="1"/>
  <c r="I6713" i="1"/>
  <c r="J6713" i="1"/>
  <c r="H1528" i="1"/>
  <c r="I1528" i="1"/>
  <c r="J1528" i="1"/>
  <c r="H3084" i="1"/>
  <c r="I3084" i="1"/>
  <c r="J3084" i="1"/>
  <c r="H3060" i="1"/>
  <c r="I3060" i="1"/>
  <c r="J3060" i="1"/>
  <c r="H6991" i="1"/>
  <c r="I6991" i="1"/>
  <c r="J6991" i="1"/>
  <c r="H6992" i="1"/>
  <c r="I6992" i="1"/>
  <c r="J6992" i="1"/>
  <c r="H6714" i="1"/>
  <c r="I6714" i="1"/>
  <c r="J6714" i="1"/>
  <c r="H1755" i="1"/>
  <c r="I1755" i="1"/>
  <c r="J1755" i="1"/>
  <c r="H1529" i="1"/>
  <c r="I1529" i="1"/>
  <c r="J1529" i="1"/>
  <c r="H102" i="1"/>
  <c r="I102" i="1"/>
  <c r="J102" i="1"/>
  <c r="H3371" i="1"/>
  <c r="I3371" i="1"/>
  <c r="J3371" i="1"/>
  <c r="H103" i="1"/>
  <c r="I103" i="1"/>
  <c r="J103" i="1"/>
  <c r="H6993" i="1"/>
  <c r="I6993" i="1"/>
  <c r="J6993" i="1"/>
  <c r="H3383" i="1"/>
  <c r="I3383" i="1"/>
  <c r="J3383" i="1"/>
  <c r="H1530" i="1"/>
  <c r="I1530" i="1"/>
  <c r="J1530" i="1"/>
  <c r="H1531" i="1"/>
  <c r="I1531" i="1"/>
  <c r="J1531" i="1"/>
  <c r="H919" i="1"/>
  <c r="I919" i="1"/>
  <c r="J919" i="1"/>
  <c r="H104" i="1"/>
  <c r="I104" i="1"/>
  <c r="J104" i="1"/>
  <c r="H905" i="1"/>
  <c r="I905" i="1"/>
  <c r="J905" i="1"/>
  <c r="H2886" i="1"/>
  <c r="I2886" i="1"/>
  <c r="J2886" i="1"/>
  <c r="H2638" i="1"/>
  <c r="I2638" i="1"/>
  <c r="J2638" i="1"/>
  <c r="H1985" i="1"/>
  <c r="I1985" i="1"/>
  <c r="J1985" i="1"/>
  <c r="H1986" i="1"/>
  <c r="I1986" i="1"/>
  <c r="J1986" i="1"/>
  <c r="H105" i="1"/>
  <c r="I105" i="1"/>
  <c r="J105" i="1"/>
  <c r="H6994" i="1"/>
  <c r="I6994" i="1"/>
  <c r="J6994" i="1"/>
  <c r="H6995" i="1"/>
  <c r="I6995" i="1"/>
  <c r="J6995" i="1"/>
  <c r="H6996" i="1"/>
  <c r="I6996" i="1"/>
  <c r="J6996" i="1"/>
  <c r="H6997" i="1"/>
  <c r="I6997" i="1"/>
  <c r="J6997" i="1"/>
  <c r="H855" i="1"/>
  <c r="I855" i="1"/>
  <c r="J855" i="1"/>
  <c r="H6998" i="1"/>
  <c r="I6998" i="1"/>
  <c r="J6998" i="1"/>
  <c r="H6999" i="1"/>
  <c r="I6999" i="1"/>
  <c r="J6999" i="1"/>
  <c r="H7000" i="1"/>
  <c r="I7000" i="1"/>
  <c r="J7000" i="1"/>
  <c r="H7001" i="1"/>
  <c r="I7001" i="1"/>
  <c r="J7001" i="1"/>
  <c r="H7002" i="1"/>
  <c r="I7002" i="1"/>
  <c r="J7002" i="1"/>
  <c r="H7003" i="1"/>
  <c r="I7003" i="1"/>
  <c r="J7003" i="1"/>
  <c r="H3085" i="1"/>
  <c r="I3085" i="1"/>
  <c r="J3085" i="1"/>
  <c r="H2062" i="1"/>
  <c r="I2062" i="1"/>
  <c r="J2062" i="1"/>
  <c r="H7004" i="1"/>
  <c r="I7004" i="1"/>
  <c r="J7004" i="1"/>
  <c r="H7005" i="1"/>
  <c r="I7005" i="1"/>
  <c r="J7005" i="1"/>
  <c r="H7006" i="1"/>
  <c r="I7006" i="1"/>
  <c r="J7006" i="1"/>
  <c r="H7007" i="1"/>
  <c r="I7007" i="1"/>
  <c r="J7007" i="1"/>
  <c r="H7008" i="1"/>
  <c r="I7008" i="1"/>
  <c r="J7008" i="1"/>
  <c r="H2165" i="1"/>
  <c r="I2165" i="1"/>
  <c r="J2165" i="1"/>
  <c r="H7009" i="1"/>
  <c r="I7009" i="1"/>
  <c r="J7009" i="1"/>
  <c r="H1294" i="1"/>
  <c r="I1294" i="1"/>
  <c r="J1294" i="1"/>
  <c r="H7010" i="1"/>
  <c r="I7010" i="1"/>
  <c r="J7010" i="1"/>
  <c r="H686" i="1"/>
  <c r="I686" i="1"/>
  <c r="J686" i="1"/>
  <c r="H7011" i="1"/>
  <c r="I7011" i="1"/>
  <c r="J7011" i="1"/>
  <c r="H106" i="1"/>
  <c r="I106" i="1"/>
  <c r="J106" i="1"/>
  <c r="H7012" i="1"/>
  <c r="I7012" i="1"/>
  <c r="J7012" i="1"/>
  <c r="H2538" i="1"/>
  <c r="I2538" i="1"/>
  <c r="J2538" i="1"/>
  <c r="H7013" i="1"/>
  <c r="I7013" i="1"/>
  <c r="J7013" i="1"/>
  <c r="H3915" i="1"/>
  <c r="I3915" i="1"/>
  <c r="J3915" i="1"/>
  <c r="H2962" i="1"/>
  <c r="I2962" i="1"/>
  <c r="J2962" i="1"/>
  <c r="H7014" i="1"/>
  <c r="I7014" i="1"/>
  <c r="J7014" i="1"/>
  <c r="H827" i="1"/>
  <c r="I827" i="1"/>
  <c r="J827" i="1"/>
  <c r="H3935" i="1"/>
  <c r="I3935" i="1"/>
  <c r="J3935" i="1"/>
  <c r="H3936" i="1"/>
  <c r="I3936" i="1"/>
  <c r="J3936" i="1"/>
  <c r="H3916" i="1"/>
  <c r="I3916" i="1"/>
  <c r="J3916" i="1"/>
  <c r="H107" i="1"/>
  <c r="I107" i="1"/>
  <c r="J107" i="1"/>
  <c r="H2963" i="1"/>
  <c r="I2963" i="1"/>
  <c r="J2963" i="1"/>
  <c r="H3937" i="1"/>
  <c r="I3937" i="1"/>
  <c r="J3937" i="1"/>
  <c r="H3086" i="1"/>
  <c r="I3086" i="1"/>
  <c r="J3086" i="1"/>
  <c r="H3087" i="1"/>
  <c r="I3087" i="1"/>
  <c r="J3087" i="1"/>
  <c r="H2639" i="1"/>
  <c r="I2639" i="1"/>
  <c r="J2639" i="1"/>
  <c r="H3938" i="1"/>
  <c r="I3938" i="1"/>
  <c r="J3938" i="1"/>
  <c r="H3939" i="1"/>
  <c r="I3939" i="1"/>
  <c r="J3939" i="1"/>
  <c r="H3940" i="1"/>
  <c r="I3940" i="1"/>
  <c r="J3940" i="1"/>
  <c r="H3917" i="1"/>
  <c r="I3917" i="1"/>
  <c r="J3917" i="1"/>
  <c r="H3941" i="1"/>
  <c r="I3941" i="1"/>
  <c r="J3941" i="1"/>
  <c r="H3942" i="1"/>
  <c r="I3942" i="1"/>
  <c r="J3942" i="1"/>
  <c r="H3943" i="1"/>
  <c r="I3943" i="1"/>
  <c r="J3943" i="1"/>
  <c r="H3944" i="1"/>
  <c r="I3944" i="1"/>
  <c r="J3944" i="1"/>
  <c r="H3945" i="1"/>
  <c r="I3945" i="1"/>
  <c r="J3945" i="1"/>
  <c r="H3946" i="1"/>
  <c r="I3946" i="1"/>
  <c r="J3946" i="1"/>
  <c r="H3947" i="1"/>
  <c r="I3947" i="1"/>
  <c r="J3947" i="1"/>
  <c r="H3948" i="1"/>
  <c r="I3948" i="1"/>
  <c r="J3948" i="1"/>
  <c r="H6715" i="1"/>
  <c r="I6715" i="1"/>
  <c r="J6715" i="1"/>
  <c r="H3949" i="1"/>
  <c r="I3949" i="1"/>
  <c r="J3949" i="1"/>
  <c r="H3950" i="1"/>
  <c r="I3950" i="1"/>
  <c r="J3950" i="1"/>
  <c r="H3918" i="1"/>
  <c r="I3918" i="1"/>
  <c r="J3918" i="1"/>
  <c r="H924" i="1"/>
  <c r="I924" i="1"/>
  <c r="J924" i="1"/>
  <c r="H2964" i="1"/>
  <c r="I2964" i="1"/>
  <c r="J2964" i="1"/>
  <c r="H3919" i="1"/>
  <c r="I3919" i="1"/>
  <c r="J3919" i="1"/>
  <c r="H1295" i="1"/>
  <c r="I1295" i="1"/>
  <c r="J1295" i="1"/>
  <c r="H3951" i="1"/>
  <c r="I3951" i="1"/>
  <c r="J3951" i="1"/>
  <c r="H3952" i="1"/>
  <c r="I3952" i="1"/>
  <c r="J3952" i="1"/>
  <c r="H3953" i="1"/>
  <c r="I3953" i="1"/>
  <c r="J3953" i="1"/>
  <c r="H3954" i="1"/>
  <c r="I3954" i="1"/>
  <c r="J3954" i="1"/>
  <c r="H3955" i="1"/>
  <c r="I3955" i="1"/>
  <c r="J3955" i="1"/>
  <c r="H2965" i="1"/>
  <c r="I2965" i="1"/>
  <c r="J2965" i="1"/>
  <c r="H3956" i="1"/>
  <c r="I3956" i="1"/>
  <c r="J3956" i="1"/>
  <c r="H1987" i="1"/>
  <c r="I1987" i="1"/>
  <c r="J1987" i="1"/>
  <c r="H2166" i="1"/>
  <c r="I2166" i="1"/>
  <c r="J2166" i="1"/>
  <c r="H3957" i="1"/>
  <c r="I3957" i="1"/>
  <c r="J3957" i="1"/>
  <c r="H3958" i="1"/>
  <c r="I3958" i="1"/>
  <c r="J3958" i="1"/>
  <c r="H108" i="1"/>
  <c r="I108" i="1"/>
  <c r="J108" i="1"/>
  <c r="H3920" i="1"/>
  <c r="I3920" i="1"/>
  <c r="J3920" i="1"/>
  <c r="H3959" i="1"/>
  <c r="I3959" i="1"/>
  <c r="J3959" i="1"/>
  <c r="H3960" i="1"/>
  <c r="I3960" i="1"/>
  <c r="J3960" i="1"/>
  <c r="H3921" i="1"/>
  <c r="I3921" i="1"/>
  <c r="J3921" i="1"/>
  <c r="H109" i="1"/>
  <c r="I109" i="1"/>
  <c r="J109" i="1"/>
  <c r="H3961" i="1"/>
  <c r="I3961" i="1"/>
  <c r="J3961" i="1"/>
  <c r="H3922" i="1"/>
  <c r="I3922" i="1"/>
  <c r="J3922" i="1"/>
  <c r="H110" i="1"/>
  <c r="I110" i="1"/>
  <c r="J110" i="1"/>
  <c r="H3962" i="1"/>
  <c r="I3962" i="1"/>
  <c r="J3962" i="1"/>
  <c r="H3963" i="1"/>
  <c r="I3963" i="1"/>
  <c r="J3963" i="1"/>
  <c r="H1532" i="1"/>
  <c r="I1532" i="1"/>
  <c r="J1532" i="1"/>
  <c r="H3964" i="1"/>
  <c r="I3964" i="1"/>
  <c r="J3964" i="1"/>
  <c r="H2167" i="1"/>
  <c r="I2167" i="1"/>
  <c r="J2167" i="1"/>
  <c r="H3965" i="1"/>
  <c r="I3965" i="1"/>
  <c r="J3965" i="1"/>
  <c r="H1533" i="1"/>
  <c r="I1533" i="1"/>
  <c r="J1533" i="1"/>
  <c r="H3966" i="1"/>
  <c r="I3966" i="1"/>
  <c r="J3966" i="1"/>
  <c r="H3967" i="1"/>
  <c r="I3967" i="1"/>
  <c r="J3967" i="1"/>
  <c r="H3968" i="1"/>
  <c r="I3968" i="1"/>
  <c r="J3968" i="1"/>
  <c r="H3969" i="1"/>
  <c r="I3969" i="1"/>
  <c r="J3969" i="1"/>
  <c r="H3970" i="1"/>
  <c r="I3970" i="1"/>
  <c r="J3970" i="1"/>
  <c r="H2063" i="1"/>
  <c r="I2063" i="1"/>
  <c r="J2063" i="1"/>
  <c r="H3088" i="1"/>
  <c r="I3088" i="1"/>
  <c r="J3088" i="1"/>
  <c r="H3971" i="1"/>
  <c r="I3971" i="1"/>
  <c r="J3971" i="1"/>
  <c r="H3972" i="1"/>
  <c r="I3972" i="1"/>
  <c r="J3972" i="1"/>
  <c r="H1534" i="1"/>
  <c r="I1534" i="1"/>
  <c r="J1534" i="1"/>
  <c r="H3973" i="1"/>
  <c r="I3973" i="1"/>
  <c r="J3973" i="1"/>
  <c r="H3974" i="1"/>
  <c r="I3974" i="1"/>
  <c r="J3974" i="1"/>
  <c r="H3975" i="1"/>
  <c r="I3975" i="1"/>
  <c r="J3975" i="1"/>
  <c r="H1535" i="1"/>
  <c r="I1535" i="1"/>
  <c r="J1535" i="1"/>
  <c r="H3976" i="1"/>
  <c r="I3976" i="1"/>
  <c r="J3976" i="1"/>
  <c r="H3977" i="1"/>
  <c r="I3977" i="1"/>
  <c r="J3977" i="1"/>
  <c r="H3978" i="1"/>
  <c r="I3978" i="1"/>
  <c r="J3978" i="1"/>
  <c r="H111" i="1"/>
  <c r="I111" i="1"/>
  <c r="J111" i="1"/>
  <c r="H3089" i="1"/>
  <c r="I3089" i="1"/>
  <c r="J3089" i="1"/>
  <c r="H3979" i="1"/>
  <c r="I3979" i="1"/>
  <c r="J3979" i="1"/>
  <c r="H112" i="1"/>
  <c r="I112" i="1"/>
  <c r="J112" i="1"/>
  <c r="H3980" i="1"/>
  <c r="I3980" i="1"/>
  <c r="J3980" i="1"/>
  <c r="H2640" i="1"/>
  <c r="I2640" i="1"/>
  <c r="J2640" i="1"/>
  <c r="H2168" i="1"/>
  <c r="I2168" i="1"/>
  <c r="J2168" i="1"/>
  <c r="H2169" i="1"/>
  <c r="I2169" i="1"/>
  <c r="J2169" i="1"/>
  <c r="H3981" i="1"/>
  <c r="I3981" i="1"/>
  <c r="J3981" i="1"/>
  <c r="H3982" i="1"/>
  <c r="I3982" i="1"/>
  <c r="J3982" i="1"/>
  <c r="H113" i="1"/>
  <c r="I113" i="1"/>
  <c r="J113" i="1"/>
  <c r="H114" i="1"/>
  <c r="I114" i="1"/>
  <c r="J114" i="1"/>
  <c r="H3090" i="1"/>
  <c r="I3090" i="1"/>
  <c r="J3090" i="1"/>
  <c r="H115" i="1"/>
  <c r="I115" i="1"/>
  <c r="J115" i="1"/>
  <c r="H3983" i="1"/>
  <c r="I3983" i="1"/>
  <c r="J3983" i="1"/>
  <c r="H116" i="1"/>
  <c r="I116" i="1"/>
  <c r="J116" i="1"/>
  <c r="H3984" i="1"/>
  <c r="I3984" i="1"/>
  <c r="J3984" i="1"/>
  <c r="H3350" i="1"/>
  <c r="I3350" i="1"/>
  <c r="J3350" i="1"/>
  <c r="H3985" i="1"/>
  <c r="I3985" i="1"/>
  <c r="J3985" i="1"/>
  <c r="H1536" i="1"/>
  <c r="I1536" i="1"/>
  <c r="J1536" i="1"/>
  <c r="H3986" i="1"/>
  <c r="I3986" i="1"/>
  <c r="J3986" i="1"/>
  <c r="H1537" i="1"/>
  <c r="I1537" i="1"/>
  <c r="J1537" i="1"/>
  <c r="H888" i="1"/>
  <c r="I888" i="1"/>
  <c r="J888" i="1"/>
  <c r="H3987" i="1"/>
  <c r="I3987" i="1"/>
  <c r="J3987" i="1"/>
  <c r="H117" i="1"/>
  <c r="I117" i="1"/>
  <c r="J117" i="1"/>
  <c r="H3988" i="1"/>
  <c r="I3988" i="1"/>
  <c r="J3988" i="1"/>
  <c r="H2641" i="1"/>
  <c r="I2641" i="1"/>
  <c r="J2641" i="1"/>
  <c r="H2642" i="1"/>
  <c r="I2642" i="1"/>
  <c r="J2642" i="1"/>
  <c r="H2643" i="1"/>
  <c r="I2643" i="1"/>
  <c r="J2643" i="1"/>
  <c r="H2849" i="1"/>
  <c r="I2849" i="1"/>
  <c r="J2849" i="1"/>
  <c r="H3351" i="1"/>
  <c r="I3351" i="1"/>
  <c r="J3351" i="1"/>
  <c r="H3352" i="1"/>
  <c r="I3352" i="1"/>
  <c r="J3352" i="1"/>
  <c r="H2887" i="1"/>
  <c r="I2887" i="1"/>
  <c r="J2887" i="1"/>
  <c r="H2888" i="1"/>
  <c r="I2888" i="1"/>
  <c r="J2888" i="1"/>
  <c r="H2889" i="1"/>
  <c r="I2889" i="1"/>
  <c r="J2889" i="1"/>
  <c r="H2644" i="1"/>
  <c r="I2644" i="1"/>
  <c r="J2644" i="1"/>
  <c r="H3989" i="1"/>
  <c r="I3989" i="1"/>
  <c r="J3989" i="1"/>
  <c r="H3990" i="1"/>
  <c r="I3990" i="1"/>
  <c r="J3990" i="1"/>
  <c r="H3991" i="1"/>
  <c r="I3991" i="1"/>
  <c r="J3991" i="1"/>
  <c r="H3992" i="1"/>
  <c r="I3992" i="1"/>
  <c r="J3992" i="1"/>
  <c r="H2645" i="1"/>
  <c r="I2645" i="1"/>
  <c r="J2645" i="1"/>
  <c r="H2646" i="1"/>
  <c r="I2646" i="1"/>
  <c r="J2646" i="1"/>
  <c r="H2647" i="1"/>
  <c r="I2647" i="1"/>
  <c r="J2647" i="1"/>
  <c r="H3993" i="1"/>
  <c r="I3993" i="1"/>
  <c r="J3993" i="1"/>
  <c r="H3994" i="1"/>
  <c r="I3994" i="1"/>
  <c r="J3994" i="1"/>
  <c r="H6869" i="1"/>
  <c r="I6869" i="1"/>
  <c r="J6869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3995" i="1"/>
  <c r="I3995" i="1"/>
  <c r="J3995" i="1"/>
  <c r="H1538" i="1"/>
  <c r="I1538" i="1"/>
  <c r="J1538" i="1"/>
  <c r="H3996" i="1"/>
  <c r="I3996" i="1"/>
  <c r="J3996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918" i="1"/>
  <c r="I918" i="1"/>
  <c r="J918" i="1"/>
  <c r="H118" i="1"/>
  <c r="I118" i="1"/>
  <c r="J118" i="1"/>
  <c r="H1296" i="1"/>
  <c r="I1296" i="1"/>
  <c r="J1296" i="1"/>
  <c r="H3997" i="1"/>
  <c r="I3997" i="1"/>
  <c r="J3997" i="1"/>
  <c r="H1297" i="1"/>
  <c r="I1297" i="1"/>
  <c r="J1297" i="1"/>
  <c r="H3998" i="1"/>
  <c r="I3998" i="1"/>
  <c r="J3998" i="1"/>
  <c r="H959" i="1"/>
  <c r="I959" i="1"/>
  <c r="J959" i="1"/>
  <c r="H1298" i="1"/>
  <c r="I1298" i="1"/>
  <c r="J1298" i="1"/>
  <c r="H737" i="1"/>
  <c r="I737" i="1"/>
  <c r="J737" i="1"/>
  <c r="H2170" i="1"/>
  <c r="I2170" i="1"/>
  <c r="J2170" i="1"/>
  <c r="H2171" i="1"/>
  <c r="I2171" i="1"/>
  <c r="J2171" i="1"/>
  <c r="H119" i="1"/>
  <c r="I119" i="1"/>
  <c r="J119" i="1"/>
  <c r="H120" i="1"/>
  <c r="I120" i="1"/>
  <c r="J120" i="1"/>
  <c r="H3999" i="1"/>
  <c r="I3999" i="1"/>
  <c r="J3999" i="1"/>
  <c r="H2850" i="1"/>
  <c r="I2850" i="1"/>
  <c r="J2850" i="1"/>
  <c r="H2890" i="1"/>
  <c r="I2890" i="1"/>
  <c r="J2890" i="1"/>
  <c r="H4000" i="1"/>
  <c r="I4000" i="1"/>
  <c r="J4000" i="1"/>
  <c r="H1539" i="1"/>
  <c r="I1539" i="1"/>
  <c r="J1539" i="1"/>
  <c r="H2539" i="1"/>
  <c r="I2539" i="1"/>
  <c r="J2539" i="1"/>
  <c r="H2540" i="1"/>
  <c r="I2540" i="1"/>
  <c r="J2540" i="1"/>
  <c r="H4001" i="1"/>
  <c r="I4001" i="1"/>
  <c r="J4001" i="1"/>
  <c r="H1540" i="1"/>
  <c r="I1540" i="1"/>
  <c r="J1540" i="1"/>
  <c r="H1541" i="1"/>
  <c r="I1541" i="1"/>
  <c r="J1541" i="1"/>
  <c r="H4002" i="1"/>
  <c r="I4002" i="1"/>
  <c r="J4002" i="1"/>
  <c r="H4003" i="1"/>
  <c r="I4003" i="1"/>
  <c r="J4003" i="1"/>
  <c r="H4004" i="1"/>
  <c r="I4004" i="1"/>
  <c r="J4004" i="1"/>
  <c r="H1542" i="1"/>
  <c r="I1542" i="1"/>
  <c r="J1542" i="1"/>
  <c r="H1543" i="1"/>
  <c r="I1543" i="1"/>
  <c r="J1543" i="1"/>
  <c r="H4005" i="1"/>
  <c r="I4005" i="1"/>
  <c r="J4005" i="1"/>
  <c r="H4006" i="1"/>
  <c r="I4006" i="1"/>
  <c r="J4006" i="1"/>
  <c r="H121" i="1"/>
  <c r="I121" i="1"/>
  <c r="J121" i="1"/>
  <c r="H122" i="1"/>
  <c r="I122" i="1"/>
  <c r="J122" i="1"/>
  <c r="H4007" i="1"/>
  <c r="I4007" i="1"/>
  <c r="J4007" i="1"/>
  <c r="H4008" i="1"/>
  <c r="I4008" i="1"/>
  <c r="J4008" i="1"/>
  <c r="H4009" i="1"/>
  <c r="I4009" i="1"/>
  <c r="J4009" i="1"/>
  <c r="H4010" i="1"/>
  <c r="I4010" i="1"/>
  <c r="J4010" i="1"/>
  <c r="H4011" i="1"/>
  <c r="I4011" i="1"/>
  <c r="J4011" i="1"/>
  <c r="H2891" i="1"/>
  <c r="I2891" i="1"/>
  <c r="J2891" i="1"/>
  <c r="H4012" i="1"/>
  <c r="I4012" i="1"/>
  <c r="J4012" i="1"/>
  <c r="H123" i="1"/>
  <c r="I123" i="1"/>
  <c r="J123" i="1"/>
  <c r="H3006" i="1"/>
  <c r="I3006" i="1"/>
  <c r="J3006" i="1"/>
  <c r="H3007" i="1"/>
  <c r="I3007" i="1"/>
  <c r="J3007" i="1"/>
  <c r="H2993" i="1"/>
  <c r="I2993" i="1"/>
  <c r="J2993" i="1"/>
  <c r="H4013" i="1"/>
  <c r="I4013" i="1"/>
  <c r="J4013" i="1"/>
  <c r="H1544" i="1"/>
  <c r="I1544" i="1"/>
  <c r="J1544" i="1"/>
  <c r="H4014" i="1"/>
  <c r="I4014" i="1"/>
  <c r="J4014" i="1"/>
  <c r="H4015" i="1"/>
  <c r="I4015" i="1"/>
  <c r="J4015" i="1"/>
  <c r="H4016" i="1"/>
  <c r="I4016" i="1"/>
  <c r="J4016" i="1"/>
  <c r="H2994" i="1"/>
  <c r="I2994" i="1"/>
  <c r="J2994" i="1"/>
  <c r="H4017" i="1"/>
  <c r="I4017" i="1"/>
  <c r="J4017" i="1"/>
  <c r="H1545" i="1"/>
  <c r="I1545" i="1"/>
  <c r="J1545" i="1"/>
  <c r="H4018" i="1"/>
  <c r="I4018" i="1"/>
  <c r="J4018" i="1"/>
  <c r="H4019" i="1"/>
  <c r="I4019" i="1"/>
  <c r="J4019" i="1"/>
  <c r="H4020" i="1"/>
  <c r="I4020" i="1"/>
  <c r="J4020" i="1"/>
  <c r="H124" i="1"/>
  <c r="I124" i="1"/>
  <c r="J124" i="1"/>
  <c r="H4021" i="1"/>
  <c r="I4021" i="1"/>
  <c r="J4021" i="1"/>
  <c r="H4022" i="1"/>
  <c r="I4022" i="1"/>
  <c r="J4022" i="1"/>
  <c r="H125" i="1"/>
  <c r="I125" i="1"/>
  <c r="J125" i="1"/>
  <c r="H4023" i="1"/>
  <c r="I4023" i="1"/>
  <c r="J4023" i="1"/>
  <c r="H4024" i="1"/>
  <c r="I4024" i="1"/>
  <c r="J4024" i="1"/>
  <c r="H126" i="1"/>
  <c r="I126" i="1"/>
  <c r="J126" i="1"/>
  <c r="H4025" i="1"/>
  <c r="I4025" i="1"/>
  <c r="J4025" i="1"/>
  <c r="H3923" i="1"/>
  <c r="I3923" i="1"/>
  <c r="J3923" i="1"/>
  <c r="H3039" i="1"/>
  <c r="I3039" i="1"/>
  <c r="J3039" i="1"/>
  <c r="H4026" i="1"/>
  <c r="I4026" i="1"/>
  <c r="J4026" i="1"/>
  <c r="H4027" i="1"/>
  <c r="I4027" i="1"/>
  <c r="J4027" i="1"/>
  <c r="H4028" i="1"/>
  <c r="I4028" i="1"/>
  <c r="J4028" i="1"/>
  <c r="H4029" i="1"/>
  <c r="I4029" i="1"/>
  <c r="J4029" i="1"/>
  <c r="H4030" i="1"/>
  <c r="I4030" i="1"/>
  <c r="J4030" i="1"/>
  <c r="H4031" i="1"/>
  <c r="I4031" i="1"/>
  <c r="J4031" i="1"/>
  <c r="H4032" i="1"/>
  <c r="I4032" i="1"/>
  <c r="J4032" i="1"/>
  <c r="H4033" i="1"/>
  <c r="I4033" i="1"/>
  <c r="J4033" i="1"/>
  <c r="H4034" i="1"/>
  <c r="I4034" i="1"/>
  <c r="J4034" i="1"/>
  <c r="H4035" i="1"/>
  <c r="I4035" i="1"/>
  <c r="J4035" i="1"/>
  <c r="H127" i="1"/>
  <c r="I127" i="1"/>
  <c r="J127" i="1"/>
  <c r="H4036" i="1"/>
  <c r="I4036" i="1"/>
  <c r="J4036" i="1"/>
  <c r="H4037" i="1"/>
  <c r="I4037" i="1"/>
  <c r="J4037" i="1"/>
  <c r="H3924" i="1"/>
  <c r="I3924" i="1"/>
  <c r="J3924" i="1"/>
  <c r="H4038" i="1"/>
  <c r="I4038" i="1"/>
  <c r="J4038" i="1"/>
  <c r="H4039" i="1"/>
  <c r="I4039" i="1"/>
  <c r="J4039" i="1"/>
  <c r="H4040" i="1"/>
  <c r="I4040" i="1"/>
  <c r="J4040" i="1"/>
  <c r="H128" i="1"/>
  <c r="I128" i="1"/>
  <c r="J128" i="1"/>
  <c r="H3925" i="1"/>
  <c r="I3925" i="1"/>
  <c r="J3925" i="1"/>
  <c r="H4041" i="1"/>
  <c r="I4041" i="1"/>
  <c r="J4041" i="1"/>
  <c r="H4042" i="1"/>
  <c r="I4042" i="1"/>
  <c r="J4042" i="1"/>
  <c r="H4043" i="1"/>
  <c r="I4043" i="1"/>
  <c r="J4043" i="1"/>
  <c r="H4044" i="1"/>
  <c r="I4044" i="1"/>
  <c r="J4044" i="1"/>
  <c r="H856" i="1"/>
  <c r="I856" i="1"/>
  <c r="J856" i="1"/>
  <c r="H4045" i="1"/>
  <c r="I4045" i="1"/>
  <c r="J4045" i="1"/>
  <c r="H4046" i="1"/>
  <c r="I4046" i="1"/>
  <c r="J4046" i="1"/>
  <c r="H857" i="1"/>
  <c r="I857" i="1"/>
  <c r="J857" i="1"/>
  <c r="H1546" i="1"/>
  <c r="I1546" i="1"/>
  <c r="J1546" i="1"/>
  <c r="H4047" i="1"/>
  <c r="I4047" i="1"/>
  <c r="J4047" i="1"/>
  <c r="H4048" i="1"/>
  <c r="I4048" i="1"/>
  <c r="J4048" i="1"/>
  <c r="H4049" i="1"/>
  <c r="I4049" i="1"/>
  <c r="J4049" i="1"/>
  <c r="H129" i="1"/>
  <c r="I129" i="1"/>
  <c r="J129" i="1"/>
  <c r="H4050" i="1"/>
  <c r="I4050" i="1"/>
  <c r="J4050" i="1"/>
  <c r="H130" i="1"/>
  <c r="I130" i="1"/>
  <c r="J130" i="1"/>
  <c r="H131" i="1"/>
  <c r="I131" i="1"/>
  <c r="J131" i="1"/>
  <c r="H132" i="1"/>
  <c r="I132" i="1"/>
  <c r="J132" i="1"/>
  <c r="H2172" i="1"/>
  <c r="I2172" i="1"/>
  <c r="J2172" i="1"/>
  <c r="H4051" i="1"/>
  <c r="I4051" i="1"/>
  <c r="J4051" i="1"/>
  <c r="H2173" i="1"/>
  <c r="I2173" i="1"/>
  <c r="J2173" i="1"/>
  <c r="H2892" i="1"/>
  <c r="I2892" i="1"/>
  <c r="J2892" i="1"/>
  <c r="H4052" i="1"/>
  <c r="I4052" i="1"/>
  <c r="J4052" i="1"/>
  <c r="H2893" i="1"/>
  <c r="I2893" i="1"/>
  <c r="J2893" i="1"/>
  <c r="H842" i="1"/>
  <c r="I842" i="1"/>
  <c r="J842" i="1"/>
  <c r="H843" i="1"/>
  <c r="I843" i="1"/>
  <c r="J843" i="1"/>
  <c r="H1403" i="1"/>
  <c r="I1403" i="1"/>
  <c r="J1403" i="1"/>
  <c r="H4053" i="1"/>
  <c r="I4053" i="1"/>
  <c r="J4053" i="1"/>
  <c r="H133" i="1"/>
  <c r="I133" i="1"/>
  <c r="J133" i="1"/>
  <c r="H921" i="1"/>
  <c r="I921" i="1"/>
  <c r="J921" i="1"/>
  <c r="H1404" i="1"/>
  <c r="I1404" i="1"/>
  <c r="J1404" i="1"/>
  <c r="H3091" i="1"/>
  <c r="I3091" i="1"/>
  <c r="J3091" i="1"/>
  <c r="H1988" i="1"/>
  <c r="I1988" i="1"/>
  <c r="J1988" i="1"/>
  <c r="H1405" i="1"/>
  <c r="I1405" i="1"/>
  <c r="J1405" i="1"/>
  <c r="H1989" i="1"/>
  <c r="I1989" i="1"/>
  <c r="J1989" i="1"/>
  <c r="H134" i="1"/>
  <c r="I134" i="1"/>
  <c r="J134" i="1"/>
  <c r="H1990" i="1"/>
  <c r="I1990" i="1"/>
  <c r="J1990" i="1"/>
  <c r="H1991" i="1"/>
  <c r="I1991" i="1"/>
  <c r="J1991" i="1"/>
  <c r="H1406" i="1"/>
  <c r="I1406" i="1"/>
  <c r="J1406" i="1"/>
  <c r="H1992" i="1"/>
  <c r="I1992" i="1"/>
  <c r="J1992" i="1"/>
  <c r="H135" i="1"/>
  <c r="I135" i="1"/>
  <c r="J135" i="1"/>
  <c r="H1993" i="1"/>
  <c r="I1993" i="1"/>
  <c r="J1993" i="1"/>
  <c r="H2064" i="1"/>
  <c r="I2064" i="1"/>
  <c r="J2064" i="1"/>
  <c r="H765" i="1"/>
  <c r="I765" i="1"/>
  <c r="J765" i="1"/>
  <c r="H3275" i="1"/>
  <c r="I3275" i="1"/>
  <c r="J3275" i="1"/>
  <c r="H922" i="1"/>
  <c r="I922" i="1"/>
  <c r="J922" i="1"/>
  <c r="H136" i="1"/>
  <c r="I136" i="1"/>
  <c r="J136" i="1"/>
  <c r="H1994" i="1"/>
  <c r="I1994" i="1"/>
  <c r="J1994" i="1"/>
  <c r="H4054" i="1"/>
  <c r="I4054" i="1"/>
  <c r="J4054" i="1"/>
  <c r="H1995" i="1"/>
  <c r="I1995" i="1"/>
  <c r="J1995" i="1"/>
  <c r="H814" i="1"/>
  <c r="I814" i="1"/>
  <c r="J814" i="1"/>
  <c r="H1996" i="1"/>
  <c r="I1996" i="1"/>
  <c r="J1996" i="1"/>
  <c r="H4055" i="1"/>
  <c r="I4055" i="1"/>
  <c r="J4055" i="1"/>
  <c r="H4056" i="1"/>
  <c r="I4056" i="1"/>
  <c r="J4056" i="1"/>
  <c r="H3092" i="1"/>
  <c r="I3092" i="1"/>
  <c r="J3092" i="1"/>
  <c r="H1997" i="1"/>
  <c r="I1997" i="1"/>
  <c r="J1997" i="1"/>
  <c r="H1998" i="1"/>
  <c r="I1998" i="1"/>
  <c r="J1998" i="1"/>
  <c r="H137" i="1"/>
  <c r="I137" i="1"/>
  <c r="J137" i="1"/>
  <c r="H4057" i="1"/>
  <c r="I4057" i="1"/>
  <c r="J4057" i="1"/>
  <c r="H2174" i="1"/>
  <c r="I2174" i="1"/>
  <c r="J2174" i="1"/>
  <c r="H4058" i="1"/>
  <c r="I4058" i="1"/>
  <c r="J4058" i="1"/>
  <c r="H4059" i="1"/>
  <c r="I4059" i="1"/>
  <c r="J4059" i="1"/>
  <c r="H3926" i="1"/>
  <c r="I3926" i="1"/>
  <c r="J3926" i="1"/>
  <c r="H858" i="1"/>
  <c r="I858" i="1"/>
  <c r="J858" i="1"/>
  <c r="H859" i="1"/>
  <c r="I859" i="1"/>
  <c r="J859" i="1"/>
  <c r="H4060" i="1"/>
  <c r="I4060" i="1"/>
  <c r="J4060" i="1"/>
  <c r="H4061" i="1"/>
  <c r="I4061" i="1"/>
  <c r="J4061" i="1"/>
  <c r="H4062" i="1"/>
  <c r="I4062" i="1"/>
  <c r="J4062" i="1"/>
  <c r="H138" i="1"/>
  <c r="I138" i="1"/>
  <c r="J138" i="1"/>
  <c r="H4063" i="1"/>
  <c r="I4063" i="1"/>
  <c r="J4063" i="1"/>
  <c r="H4064" i="1"/>
  <c r="I4064" i="1"/>
  <c r="J4064" i="1"/>
  <c r="H4065" i="1"/>
  <c r="I4065" i="1"/>
  <c r="J4065" i="1"/>
  <c r="H4066" i="1"/>
  <c r="I4066" i="1"/>
  <c r="J4066" i="1"/>
  <c r="H2175" i="1"/>
  <c r="I2175" i="1"/>
  <c r="J2175" i="1"/>
  <c r="H4067" i="1"/>
  <c r="I4067" i="1"/>
  <c r="J4067" i="1"/>
  <c r="H4068" i="1"/>
  <c r="I4068" i="1"/>
  <c r="J4068" i="1"/>
  <c r="H4069" i="1"/>
  <c r="I4069" i="1"/>
  <c r="J4069" i="1"/>
  <c r="H4070" i="1"/>
  <c r="I4070" i="1"/>
  <c r="J4070" i="1"/>
  <c r="H3927" i="1"/>
  <c r="I3927" i="1"/>
  <c r="J3927" i="1"/>
  <c r="H3928" i="1"/>
  <c r="I3928" i="1"/>
  <c r="J3928" i="1"/>
  <c r="H4071" i="1"/>
  <c r="I4071" i="1"/>
  <c r="J4071" i="1"/>
  <c r="H4072" i="1"/>
  <c r="I4072" i="1"/>
  <c r="J4072" i="1"/>
  <c r="H4073" i="1"/>
  <c r="I4073" i="1"/>
  <c r="J4073" i="1"/>
  <c r="H4074" i="1"/>
  <c r="I4074" i="1"/>
  <c r="J4074" i="1"/>
  <c r="H1547" i="1"/>
  <c r="I1547" i="1"/>
  <c r="J1547" i="1"/>
  <c r="H139" i="1"/>
  <c r="I139" i="1"/>
  <c r="J139" i="1"/>
  <c r="H4075" i="1"/>
  <c r="I4075" i="1"/>
  <c r="J4075" i="1"/>
  <c r="H4076" i="1"/>
  <c r="I4076" i="1"/>
  <c r="J4076" i="1"/>
  <c r="H4077" i="1"/>
  <c r="I4077" i="1"/>
  <c r="J4077" i="1"/>
  <c r="H4078" i="1"/>
  <c r="I4078" i="1"/>
  <c r="J4078" i="1"/>
  <c r="H4079" i="1"/>
  <c r="I4079" i="1"/>
  <c r="J4079" i="1"/>
  <c r="H4080" i="1"/>
  <c r="I4080" i="1"/>
  <c r="J4080" i="1"/>
  <c r="H140" i="1"/>
  <c r="I140" i="1"/>
  <c r="J140" i="1"/>
  <c r="H4081" i="1"/>
  <c r="I4081" i="1"/>
  <c r="J4081" i="1"/>
  <c r="H2648" i="1"/>
  <c r="I2648" i="1"/>
  <c r="J2648" i="1"/>
  <c r="H6855" i="1"/>
  <c r="I6855" i="1"/>
  <c r="J6855" i="1"/>
  <c r="H4082" i="1"/>
  <c r="I4082" i="1"/>
  <c r="J4082" i="1"/>
  <c r="H4083" i="1"/>
  <c r="I4083" i="1"/>
  <c r="J4083" i="1"/>
  <c r="H4084" i="1"/>
  <c r="I4084" i="1"/>
  <c r="J4084" i="1"/>
  <c r="H2176" i="1"/>
  <c r="I2176" i="1"/>
  <c r="J2176" i="1"/>
  <c r="H3929" i="1"/>
  <c r="I3929" i="1"/>
  <c r="J3929" i="1"/>
  <c r="H141" i="1"/>
  <c r="I141" i="1"/>
  <c r="J141" i="1"/>
  <c r="H4085" i="1"/>
  <c r="I4085" i="1"/>
  <c r="J4085" i="1"/>
  <c r="H4086" i="1"/>
  <c r="I4086" i="1"/>
  <c r="J4086" i="1"/>
  <c r="H4087" i="1"/>
  <c r="I4087" i="1"/>
  <c r="J4087" i="1"/>
  <c r="H4088" i="1"/>
  <c r="I4088" i="1"/>
  <c r="J4088" i="1"/>
  <c r="H4089" i="1"/>
  <c r="I4089" i="1"/>
  <c r="J4089" i="1"/>
  <c r="H2177" i="1"/>
  <c r="I2177" i="1"/>
  <c r="J2177" i="1"/>
  <c r="H4090" i="1"/>
  <c r="I4090" i="1"/>
  <c r="J4090" i="1"/>
  <c r="H4091" i="1"/>
  <c r="I4091" i="1"/>
  <c r="J4091" i="1"/>
  <c r="H4092" i="1"/>
  <c r="I4092" i="1"/>
  <c r="J4092" i="1"/>
  <c r="H4093" i="1"/>
  <c r="I4093" i="1"/>
  <c r="J4093" i="1"/>
  <c r="H142" i="1"/>
  <c r="I142" i="1"/>
  <c r="J142" i="1"/>
  <c r="H4094" i="1"/>
  <c r="I4094" i="1"/>
  <c r="J4094" i="1"/>
  <c r="H4095" i="1"/>
  <c r="I4095" i="1"/>
  <c r="J4095" i="1"/>
  <c r="H4096" i="1"/>
  <c r="I4096" i="1"/>
  <c r="J4096" i="1"/>
  <c r="H4097" i="1"/>
  <c r="I4097" i="1"/>
  <c r="J4097" i="1"/>
  <c r="H4098" i="1"/>
  <c r="I4098" i="1"/>
  <c r="J4098" i="1"/>
  <c r="H4099" i="1"/>
  <c r="I4099" i="1"/>
  <c r="J4099" i="1"/>
  <c r="H2649" i="1"/>
  <c r="I2649" i="1"/>
  <c r="J2649" i="1"/>
  <c r="H4100" i="1"/>
  <c r="I4100" i="1"/>
  <c r="J4100" i="1"/>
  <c r="H4101" i="1"/>
  <c r="I4101" i="1"/>
  <c r="J4101" i="1"/>
  <c r="H4102" i="1"/>
  <c r="I4102" i="1"/>
  <c r="J4102" i="1"/>
  <c r="H4103" i="1"/>
  <c r="I4103" i="1"/>
  <c r="J4103" i="1"/>
  <c r="H1299" i="1"/>
  <c r="I1299" i="1"/>
  <c r="J1299" i="1"/>
  <c r="H4104" i="1"/>
  <c r="I4104" i="1"/>
  <c r="J4104" i="1"/>
  <c r="H4105" i="1"/>
  <c r="I4105" i="1"/>
  <c r="J4105" i="1"/>
  <c r="H143" i="1"/>
  <c r="I143" i="1"/>
  <c r="J143" i="1"/>
  <c r="H4106" i="1"/>
  <c r="I4106" i="1"/>
  <c r="J4106" i="1"/>
  <c r="H3930" i="1"/>
  <c r="I3930" i="1"/>
  <c r="J3930" i="1"/>
  <c r="H4107" i="1"/>
  <c r="I4107" i="1"/>
  <c r="J4107" i="1"/>
  <c r="H4108" i="1"/>
  <c r="I4108" i="1"/>
  <c r="J4108" i="1"/>
  <c r="H4109" i="1"/>
  <c r="I4109" i="1"/>
  <c r="J4109" i="1"/>
  <c r="H4110" i="1"/>
  <c r="I4110" i="1"/>
  <c r="J4110" i="1"/>
  <c r="H4111" i="1"/>
  <c r="I4111" i="1"/>
  <c r="J4111" i="1"/>
  <c r="H2966" i="1"/>
  <c r="I2966" i="1"/>
  <c r="J2966" i="1"/>
  <c r="H4112" i="1"/>
  <c r="I4112" i="1"/>
  <c r="J4112" i="1"/>
  <c r="H144" i="1"/>
  <c r="I144" i="1"/>
  <c r="J144" i="1"/>
  <c r="H4113" i="1"/>
  <c r="I4113" i="1"/>
  <c r="J4113" i="1"/>
  <c r="H955" i="1"/>
  <c r="I955" i="1"/>
  <c r="J955" i="1"/>
  <c r="H4114" i="1"/>
  <c r="I4114" i="1"/>
  <c r="J4114" i="1"/>
  <c r="H4115" i="1"/>
  <c r="I4115" i="1"/>
  <c r="J4115" i="1"/>
  <c r="H4116" i="1"/>
  <c r="I4116" i="1"/>
  <c r="J4116" i="1"/>
  <c r="H4117" i="1"/>
  <c r="I4117" i="1"/>
  <c r="J4117" i="1"/>
  <c r="H4118" i="1"/>
  <c r="I4118" i="1"/>
  <c r="J4118" i="1"/>
  <c r="H4119" i="1"/>
  <c r="I4119" i="1"/>
  <c r="J4119" i="1"/>
  <c r="H4120" i="1"/>
  <c r="I4120" i="1"/>
  <c r="J4120" i="1"/>
  <c r="H4121" i="1"/>
  <c r="I4121" i="1"/>
  <c r="J4121" i="1"/>
  <c r="H4122" i="1"/>
  <c r="I4122" i="1"/>
  <c r="J4122" i="1"/>
  <c r="H4123" i="1"/>
  <c r="I4123" i="1"/>
  <c r="J4123" i="1"/>
  <c r="H4124" i="1"/>
  <c r="I4124" i="1"/>
  <c r="J4124" i="1"/>
  <c r="H4125" i="1"/>
  <c r="I4125" i="1"/>
  <c r="J4125" i="1"/>
  <c r="H4126" i="1"/>
  <c r="I4126" i="1"/>
  <c r="J4126" i="1"/>
  <c r="H4127" i="1"/>
  <c r="I4127" i="1"/>
  <c r="J4127" i="1"/>
  <c r="H4128" i="1"/>
  <c r="I4128" i="1"/>
  <c r="J4128" i="1"/>
  <c r="H738" i="1"/>
  <c r="I738" i="1"/>
  <c r="J738" i="1"/>
  <c r="H4129" i="1"/>
  <c r="I4129" i="1"/>
  <c r="J4129" i="1"/>
  <c r="H1548" i="1"/>
  <c r="I1548" i="1"/>
  <c r="J1548" i="1"/>
  <c r="H2894" i="1"/>
  <c r="I2894" i="1"/>
  <c r="J2894" i="1"/>
  <c r="H1549" i="1"/>
  <c r="I1549" i="1"/>
  <c r="J1549" i="1"/>
  <c r="H145" i="1"/>
  <c r="I145" i="1"/>
  <c r="J145" i="1"/>
  <c r="H4130" i="1"/>
  <c r="I4130" i="1"/>
  <c r="J4130" i="1"/>
  <c r="H3327" i="1"/>
  <c r="I3327" i="1"/>
  <c r="J3327" i="1"/>
  <c r="H4131" i="1"/>
  <c r="I4131" i="1"/>
  <c r="J4131" i="1"/>
  <c r="H2178" i="1"/>
  <c r="I2178" i="1"/>
  <c r="J2178" i="1"/>
  <c r="H4132" i="1"/>
  <c r="I4132" i="1"/>
  <c r="J4132" i="1"/>
  <c r="H1300" i="1"/>
  <c r="I1300" i="1"/>
  <c r="J1300" i="1"/>
  <c r="H4133" i="1"/>
  <c r="I4133" i="1"/>
  <c r="J4133" i="1"/>
  <c r="H1301" i="1"/>
  <c r="I1301" i="1"/>
  <c r="J1301" i="1"/>
  <c r="H3931" i="1"/>
  <c r="I3931" i="1"/>
  <c r="J3931" i="1"/>
  <c r="H4134" i="1"/>
  <c r="I4134" i="1"/>
  <c r="J4134" i="1"/>
  <c r="H4135" i="1"/>
  <c r="I4135" i="1"/>
  <c r="J4135" i="1"/>
  <c r="H4136" i="1"/>
  <c r="I4136" i="1"/>
  <c r="J4136" i="1"/>
  <c r="H4137" i="1"/>
  <c r="I4137" i="1"/>
  <c r="J4137" i="1"/>
  <c r="H4138" i="1"/>
  <c r="I4138" i="1"/>
  <c r="J4138" i="1"/>
  <c r="H4139" i="1"/>
  <c r="I4139" i="1"/>
  <c r="J4139" i="1"/>
  <c r="H4140" i="1"/>
  <c r="I4140" i="1"/>
  <c r="J4140" i="1"/>
  <c r="H2650" i="1"/>
  <c r="I2650" i="1"/>
  <c r="J2650" i="1"/>
  <c r="H4141" i="1"/>
  <c r="I4141" i="1"/>
  <c r="J4141" i="1"/>
  <c r="H4142" i="1"/>
  <c r="I4142" i="1"/>
  <c r="J4142" i="1"/>
  <c r="H4143" i="1"/>
  <c r="I4143" i="1"/>
  <c r="J4143" i="1"/>
  <c r="H3391" i="1"/>
  <c r="I3391" i="1"/>
  <c r="J3391" i="1"/>
  <c r="H1550" i="1"/>
  <c r="I1550" i="1"/>
  <c r="J1550" i="1"/>
  <c r="H1551" i="1"/>
  <c r="I1551" i="1"/>
  <c r="J1551" i="1"/>
  <c r="H3276" i="1"/>
  <c r="I3276" i="1"/>
  <c r="J3276" i="1"/>
  <c r="H773" i="1"/>
  <c r="I773" i="1"/>
  <c r="J773" i="1"/>
  <c r="H826" i="1"/>
  <c r="I826" i="1"/>
  <c r="J826" i="1"/>
  <c r="H3392" i="1"/>
  <c r="I3392" i="1"/>
  <c r="J3392" i="1"/>
  <c r="H2651" i="1"/>
  <c r="I2651" i="1"/>
  <c r="J2651" i="1"/>
  <c r="H1200" i="1"/>
  <c r="I1200" i="1"/>
  <c r="J1200" i="1"/>
  <c r="H1431" i="1"/>
  <c r="I1431" i="1"/>
  <c r="J1431" i="1"/>
  <c r="H4144" i="1"/>
  <c r="I4144" i="1"/>
  <c r="J4144" i="1"/>
  <c r="H2652" i="1"/>
  <c r="I2652" i="1"/>
  <c r="J2652" i="1"/>
  <c r="H146" i="1"/>
  <c r="I146" i="1"/>
  <c r="J146" i="1"/>
  <c r="H4145" i="1"/>
  <c r="I4145" i="1"/>
  <c r="J4145" i="1"/>
  <c r="H4146" i="1"/>
  <c r="I4146" i="1"/>
  <c r="J4146" i="1"/>
  <c r="H782" i="1"/>
  <c r="I782" i="1"/>
  <c r="J782" i="1"/>
  <c r="H4147" i="1"/>
  <c r="I4147" i="1"/>
  <c r="J4147" i="1"/>
  <c r="H4148" i="1"/>
  <c r="I4148" i="1"/>
  <c r="J4148" i="1"/>
  <c r="H4149" i="1"/>
  <c r="I4149" i="1"/>
  <c r="J4149" i="1"/>
  <c r="H1302" i="1"/>
  <c r="I1302" i="1"/>
  <c r="J1302" i="1"/>
  <c r="H4150" i="1"/>
  <c r="I4150" i="1"/>
  <c r="J4150" i="1"/>
  <c r="H4151" i="1"/>
  <c r="I4151" i="1"/>
  <c r="J4151" i="1"/>
  <c r="H1303" i="1"/>
  <c r="I1303" i="1"/>
  <c r="J1303" i="1"/>
  <c r="H4152" i="1"/>
  <c r="I4152" i="1"/>
  <c r="J4152" i="1"/>
  <c r="H4153" i="1"/>
  <c r="I4153" i="1"/>
  <c r="J4153" i="1"/>
  <c r="H4154" i="1"/>
  <c r="I4154" i="1"/>
  <c r="J4154" i="1"/>
  <c r="H4155" i="1"/>
  <c r="I4155" i="1"/>
  <c r="J4155" i="1"/>
  <c r="H759" i="1"/>
  <c r="I759" i="1"/>
  <c r="J759" i="1"/>
  <c r="H2851" i="1"/>
  <c r="I2851" i="1"/>
  <c r="J2851" i="1"/>
  <c r="H1304" i="1"/>
  <c r="I1304" i="1"/>
  <c r="J1304" i="1"/>
  <c r="H2179" i="1"/>
  <c r="I2179" i="1"/>
  <c r="J2179" i="1"/>
  <c r="H1552" i="1"/>
  <c r="I1552" i="1"/>
  <c r="J1552" i="1"/>
  <c r="H147" i="1"/>
  <c r="I147" i="1"/>
  <c r="J147" i="1"/>
  <c r="H2180" i="1"/>
  <c r="I2180" i="1"/>
  <c r="J2180" i="1"/>
  <c r="H1553" i="1"/>
  <c r="I1553" i="1"/>
  <c r="J1553" i="1"/>
  <c r="H148" i="1"/>
  <c r="I148" i="1"/>
  <c r="J148" i="1"/>
  <c r="H3932" i="1"/>
  <c r="I3932" i="1"/>
  <c r="J3932" i="1"/>
  <c r="H149" i="1"/>
  <c r="I149" i="1"/>
  <c r="J149" i="1"/>
  <c r="H4156" i="1"/>
  <c r="I4156" i="1"/>
  <c r="J4156" i="1"/>
  <c r="H4157" i="1"/>
  <c r="I4157" i="1"/>
  <c r="J4157" i="1"/>
  <c r="H4158" i="1"/>
  <c r="I4158" i="1"/>
  <c r="J4158" i="1"/>
  <c r="H1554" i="1"/>
  <c r="I1554" i="1"/>
  <c r="J1554" i="1"/>
  <c r="H4159" i="1"/>
  <c r="I4159" i="1"/>
  <c r="J4159" i="1"/>
  <c r="H4160" i="1"/>
  <c r="I4160" i="1"/>
  <c r="J4160" i="1"/>
  <c r="H1555" i="1"/>
  <c r="I1555" i="1"/>
  <c r="J1555" i="1"/>
  <c r="H860" i="1"/>
  <c r="I860" i="1"/>
  <c r="J860" i="1"/>
  <c r="H4161" i="1"/>
  <c r="I4161" i="1"/>
  <c r="J4161" i="1"/>
  <c r="H1556" i="1"/>
  <c r="I1556" i="1"/>
  <c r="J1556" i="1"/>
  <c r="H4162" i="1"/>
  <c r="I4162" i="1"/>
  <c r="J4162" i="1"/>
  <c r="H4163" i="1"/>
  <c r="I4163" i="1"/>
  <c r="J4163" i="1"/>
  <c r="H4164" i="1"/>
  <c r="I4164" i="1"/>
  <c r="J4164" i="1"/>
  <c r="H4165" i="1"/>
  <c r="I4165" i="1"/>
  <c r="J4165" i="1"/>
  <c r="H4166" i="1"/>
  <c r="I4166" i="1"/>
  <c r="J4166" i="1"/>
  <c r="H6837" i="1"/>
  <c r="I6837" i="1"/>
  <c r="J6837" i="1"/>
  <c r="H4167" i="1"/>
  <c r="I4167" i="1"/>
  <c r="J4167" i="1"/>
  <c r="H4168" i="1"/>
  <c r="I4168" i="1"/>
  <c r="J4168" i="1"/>
  <c r="H2181" i="1"/>
  <c r="I2181" i="1"/>
  <c r="J2181" i="1"/>
  <c r="H150" i="1"/>
  <c r="I150" i="1"/>
  <c r="J150" i="1"/>
  <c r="H1557" i="1"/>
  <c r="I1557" i="1"/>
  <c r="J1557" i="1"/>
  <c r="H151" i="1"/>
  <c r="I151" i="1"/>
  <c r="J151" i="1"/>
  <c r="H1305" i="1"/>
  <c r="I1305" i="1"/>
  <c r="J1305" i="1"/>
  <c r="H4169" i="1"/>
  <c r="I4169" i="1"/>
  <c r="J4169" i="1"/>
  <c r="H4170" i="1"/>
  <c r="I4170" i="1"/>
  <c r="J4170" i="1"/>
  <c r="H4171" i="1"/>
  <c r="I4171" i="1"/>
  <c r="J4171" i="1"/>
  <c r="H4172" i="1"/>
  <c r="I4172" i="1"/>
  <c r="J4172" i="1"/>
  <c r="H152" i="1"/>
  <c r="I152" i="1"/>
  <c r="J152" i="1"/>
  <c r="H4173" i="1"/>
  <c r="I4173" i="1"/>
  <c r="J4173" i="1"/>
  <c r="H1757" i="1"/>
  <c r="I1757" i="1"/>
  <c r="J1757" i="1"/>
  <c r="H2895" i="1"/>
  <c r="I2895" i="1"/>
  <c r="J2895" i="1"/>
  <c r="H2653" i="1"/>
  <c r="I2653" i="1"/>
  <c r="J2653" i="1"/>
  <c r="H2654" i="1"/>
  <c r="I2654" i="1"/>
  <c r="J2654" i="1"/>
  <c r="H2896" i="1"/>
  <c r="I2896" i="1"/>
  <c r="J2896" i="1"/>
  <c r="H733" i="1"/>
  <c r="I733" i="1"/>
  <c r="J733" i="1"/>
  <c r="H766" i="1"/>
  <c r="I766" i="1"/>
  <c r="J766" i="1"/>
  <c r="H4174" i="1"/>
  <c r="I4174" i="1"/>
  <c r="J4174" i="1"/>
  <c r="H4175" i="1"/>
  <c r="I4175" i="1"/>
  <c r="J4175" i="1"/>
  <c r="H4176" i="1"/>
  <c r="I4176" i="1"/>
  <c r="J4176" i="1"/>
  <c r="H6755" i="1"/>
  <c r="I6755" i="1"/>
  <c r="J6755" i="1"/>
  <c r="H153" i="1"/>
  <c r="I153" i="1"/>
  <c r="J153" i="1"/>
  <c r="H4177" i="1"/>
  <c r="I4177" i="1"/>
  <c r="J4177" i="1"/>
  <c r="H1999" i="1"/>
  <c r="I1999" i="1"/>
  <c r="J1999" i="1"/>
  <c r="H1558" i="1"/>
  <c r="I1558" i="1"/>
  <c r="J1558" i="1"/>
  <c r="H4178" i="1"/>
  <c r="I4178" i="1"/>
  <c r="J4178" i="1"/>
  <c r="H4179" i="1"/>
  <c r="I4179" i="1"/>
  <c r="J4179" i="1"/>
  <c r="H4180" i="1"/>
  <c r="I4180" i="1"/>
  <c r="J4180" i="1"/>
  <c r="H1758" i="1"/>
  <c r="I1758" i="1"/>
  <c r="J1758" i="1"/>
  <c r="H2897" i="1"/>
  <c r="I2897" i="1"/>
  <c r="J2897" i="1"/>
  <c r="H2655" i="1"/>
  <c r="I2655" i="1"/>
  <c r="J2655" i="1"/>
  <c r="H2898" i="1"/>
  <c r="I2898" i="1"/>
  <c r="J2898" i="1"/>
  <c r="H4181" i="1"/>
  <c r="I4181" i="1"/>
  <c r="J4181" i="1"/>
  <c r="H2899" i="1"/>
  <c r="I2899" i="1"/>
  <c r="J2899" i="1"/>
  <c r="H2900" i="1"/>
  <c r="I2900" i="1"/>
  <c r="J2900" i="1"/>
  <c r="H2901" i="1"/>
  <c r="I2901" i="1"/>
  <c r="J2901" i="1"/>
  <c r="H154" i="1"/>
  <c r="I154" i="1"/>
  <c r="J154" i="1"/>
  <c r="H155" i="1"/>
  <c r="I155" i="1"/>
  <c r="J155" i="1"/>
  <c r="H156" i="1"/>
  <c r="I156" i="1"/>
  <c r="J156" i="1"/>
  <c r="H3933" i="1"/>
  <c r="I3933" i="1"/>
  <c r="J3933" i="1"/>
  <c r="H4182" i="1"/>
  <c r="I4182" i="1"/>
  <c r="J4182" i="1"/>
  <c r="H4183" i="1"/>
  <c r="I4183" i="1"/>
  <c r="J4183" i="1"/>
  <c r="H4184" i="1"/>
  <c r="I4184" i="1"/>
  <c r="J4184" i="1"/>
  <c r="H796" i="1"/>
  <c r="I796" i="1"/>
  <c r="J796" i="1"/>
  <c r="H4185" i="1"/>
  <c r="I4185" i="1"/>
  <c r="J4185" i="1"/>
  <c r="H157" i="1"/>
  <c r="I157" i="1"/>
  <c r="J157" i="1"/>
  <c r="H4186" i="1"/>
  <c r="I4186" i="1"/>
  <c r="J4186" i="1"/>
  <c r="H4187" i="1"/>
  <c r="I4187" i="1"/>
  <c r="J4187" i="1"/>
  <c r="H4188" i="1"/>
  <c r="I4188" i="1"/>
  <c r="J4188" i="1"/>
  <c r="H4189" i="1"/>
  <c r="I4189" i="1"/>
  <c r="J4189" i="1"/>
  <c r="H4190" i="1"/>
  <c r="I4190" i="1"/>
  <c r="J4190" i="1"/>
  <c r="H1306" i="1"/>
  <c r="I1306" i="1"/>
  <c r="J1306" i="1"/>
  <c r="H4191" i="1"/>
  <c r="I4191" i="1"/>
  <c r="J4191" i="1"/>
  <c r="H4192" i="1"/>
  <c r="I4192" i="1"/>
  <c r="J4192" i="1"/>
  <c r="H1559" i="1"/>
  <c r="I1559" i="1"/>
  <c r="J1559" i="1"/>
  <c r="H158" i="1"/>
  <c r="I158" i="1"/>
  <c r="J158" i="1"/>
  <c r="H4193" i="1"/>
  <c r="I4193" i="1"/>
  <c r="J4193" i="1"/>
  <c r="H1560" i="1"/>
  <c r="I1560" i="1"/>
  <c r="J1560" i="1"/>
  <c r="H4194" i="1"/>
  <c r="I4194" i="1"/>
  <c r="J4194" i="1"/>
  <c r="H159" i="1"/>
  <c r="I159" i="1"/>
  <c r="J159" i="1"/>
  <c r="H4195" i="1"/>
  <c r="I4195" i="1"/>
  <c r="J4195" i="1"/>
  <c r="H1561" i="1"/>
  <c r="I1561" i="1"/>
  <c r="J1561" i="1"/>
  <c r="H4196" i="1"/>
  <c r="I4196" i="1"/>
  <c r="J4196" i="1"/>
  <c r="H1562" i="1"/>
  <c r="I1562" i="1"/>
  <c r="J1562" i="1"/>
  <c r="H4197" i="1"/>
  <c r="I4197" i="1"/>
  <c r="J4197" i="1"/>
  <c r="H1563" i="1"/>
  <c r="I1563" i="1"/>
  <c r="J1563" i="1"/>
  <c r="H4198" i="1"/>
  <c r="I4198" i="1"/>
  <c r="J4198" i="1"/>
  <c r="H4199" i="1"/>
  <c r="I4199" i="1"/>
  <c r="J4199" i="1"/>
  <c r="H4200" i="1"/>
  <c r="I4200" i="1"/>
  <c r="J4200" i="1"/>
  <c r="H4201" i="1"/>
  <c r="I4201" i="1"/>
  <c r="J4201" i="1"/>
  <c r="H4202" i="1"/>
  <c r="I4202" i="1"/>
  <c r="J4202" i="1"/>
  <c r="H4203" i="1"/>
  <c r="I4203" i="1"/>
  <c r="J4203" i="1"/>
  <c r="H6975" i="1"/>
  <c r="I6975" i="1"/>
  <c r="J6975" i="1"/>
  <c r="H1564" i="1"/>
  <c r="I1564" i="1"/>
  <c r="J1564" i="1"/>
  <c r="H1565" i="1"/>
  <c r="I1565" i="1"/>
  <c r="J1565" i="1"/>
  <c r="H160" i="1"/>
  <c r="I160" i="1"/>
  <c r="J160" i="1"/>
  <c r="H4204" i="1"/>
  <c r="I4204" i="1"/>
  <c r="J4204" i="1"/>
  <c r="H2978" i="1"/>
  <c r="I2978" i="1"/>
  <c r="J2978" i="1"/>
  <c r="H4205" i="1"/>
  <c r="I4205" i="1"/>
  <c r="J4205" i="1"/>
  <c r="H4206" i="1"/>
  <c r="I4206" i="1"/>
  <c r="J4206" i="1"/>
  <c r="H4207" i="1"/>
  <c r="I4207" i="1"/>
  <c r="J4207" i="1"/>
  <c r="H161" i="1"/>
  <c r="I161" i="1"/>
  <c r="J161" i="1"/>
  <c r="H2182" i="1"/>
  <c r="I2182" i="1"/>
  <c r="J2182" i="1"/>
  <c r="H6790" i="1"/>
  <c r="I6790" i="1"/>
  <c r="J6790" i="1"/>
  <c r="H3934" i="1"/>
  <c r="I3934" i="1"/>
  <c r="J3934" i="1"/>
  <c r="H4208" i="1"/>
  <c r="I4208" i="1"/>
  <c r="J4208" i="1"/>
  <c r="H4348" i="1"/>
  <c r="I4348" i="1"/>
  <c r="J4348" i="1"/>
  <c r="H1307" i="1"/>
  <c r="I1307" i="1"/>
  <c r="J1307" i="1"/>
  <c r="H4209" i="1"/>
  <c r="I4209" i="1"/>
  <c r="J4209" i="1"/>
  <c r="H4210" i="1"/>
  <c r="I4210" i="1"/>
  <c r="J4210" i="1"/>
  <c r="H1308" i="1"/>
  <c r="I1308" i="1"/>
  <c r="J1308" i="1"/>
  <c r="H162" i="1"/>
  <c r="I162" i="1"/>
  <c r="J162" i="1"/>
  <c r="H4211" i="1"/>
  <c r="I4211" i="1"/>
  <c r="J4211" i="1"/>
  <c r="H163" i="1"/>
  <c r="I163" i="1"/>
  <c r="J163" i="1"/>
  <c r="H4212" i="1"/>
  <c r="I4212" i="1"/>
  <c r="J4212" i="1"/>
  <c r="H4213" i="1"/>
  <c r="I4213" i="1"/>
  <c r="J4213" i="1"/>
  <c r="H4214" i="1"/>
  <c r="I4214" i="1"/>
  <c r="J4214" i="1"/>
  <c r="H3040" i="1"/>
  <c r="I3040" i="1"/>
  <c r="J3040" i="1"/>
  <c r="H4215" i="1"/>
  <c r="I4215" i="1"/>
  <c r="J4215" i="1"/>
  <c r="H6791" i="1"/>
  <c r="I6791" i="1"/>
  <c r="J6791" i="1"/>
  <c r="H4216" i="1"/>
  <c r="I4216" i="1"/>
  <c r="J4216" i="1"/>
  <c r="H6792" i="1"/>
  <c r="I6792" i="1"/>
  <c r="J6792" i="1"/>
  <c r="H6847" i="1"/>
  <c r="I6847" i="1"/>
  <c r="J6847" i="1"/>
  <c r="H2656" i="1"/>
  <c r="I2656" i="1"/>
  <c r="J2656" i="1"/>
  <c r="H2657" i="1"/>
  <c r="I2657" i="1"/>
  <c r="J2657" i="1"/>
  <c r="H2658" i="1"/>
  <c r="I2658" i="1"/>
  <c r="J2658" i="1"/>
  <c r="H1566" i="1"/>
  <c r="I1566" i="1"/>
  <c r="J1566" i="1"/>
  <c r="H4217" i="1"/>
  <c r="I4217" i="1"/>
  <c r="J4217" i="1"/>
  <c r="H164" i="1"/>
  <c r="I164" i="1"/>
  <c r="J164" i="1"/>
  <c r="H165" i="1"/>
  <c r="I165" i="1"/>
  <c r="J165" i="1"/>
  <c r="H4218" i="1"/>
  <c r="I4218" i="1"/>
  <c r="J4218" i="1"/>
  <c r="H4219" i="1"/>
  <c r="I4219" i="1"/>
  <c r="J4219" i="1"/>
  <c r="H906" i="1"/>
  <c r="I906" i="1"/>
  <c r="J906" i="1"/>
  <c r="H4220" i="1"/>
  <c r="I4220" i="1"/>
  <c r="J4220" i="1"/>
  <c r="H4221" i="1"/>
  <c r="I4221" i="1"/>
  <c r="J4221" i="1"/>
  <c r="H2541" i="1"/>
  <c r="I2541" i="1"/>
  <c r="J2541" i="1"/>
  <c r="H6927" i="1"/>
  <c r="I6927" i="1"/>
  <c r="J6927" i="1"/>
  <c r="H909" i="1"/>
  <c r="I909" i="1"/>
  <c r="J909" i="1"/>
  <c r="H6928" i="1"/>
  <c r="I6928" i="1"/>
  <c r="J6928" i="1"/>
  <c r="H1733" i="1"/>
  <c r="I1733" i="1"/>
  <c r="J1733" i="1"/>
  <c r="H166" i="1"/>
  <c r="I166" i="1"/>
  <c r="J166" i="1"/>
  <c r="H167" i="1"/>
  <c r="I167" i="1"/>
  <c r="J167" i="1"/>
  <c r="H2581" i="1"/>
  <c r="I2581" i="1"/>
  <c r="J2581" i="1"/>
  <c r="H4222" i="1"/>
  <c r="I4222" i="1"/>
  <c r="J4222" i="1"/>
  <c r="H2659" i="1"/>
  <c r="I2659" i="1"/>
  <c r="J2659" i="1"/>
  <c r="H2542" i="1"/>
  <c r="I2542" i="1"/>
  <c r="J2542" i="1"/>
  <c r="H6976" i="1"/>
  <c r="I6976" i="1"/>
  <c r="J6976" i="1"/>
  <c r="H2543" i="1"/>
  <c r="I2543" i="1"/>
  <c r="J2543" i="1"/>
  <c r="H6900" i="1"/>
  <c r="I6900" i="1"/>
  <c r="J6900" i="1"/>
  <c r="H1567" i="1"/>
  <c r="I1567" i="1"/>
  <c r="J1567" i="1"/>
  <c r="H6901" i="1"/>
  <c r="I6901" i="1"/>
  <c r="J6901" i="1"/>
  <c r="H168" i="1"/>
  <c r="I168" i="1"/>
  <c r="J168" i="1"/>
  <c r="H4223" i="1"/>
  <c r="I4223" i="1"/>
  <c r="J4223" i="1"/>
  <c r="H4224" i="1"/>
  <c r="I4224" i="1"/>
  <c r="J4224" i="1"/>
  <c r="H169" i="1"/>
  <c r="I169" i="1"/>
  <c r="J169" i="1"/>
  <c r="H170" i="1"/>
  <c r="I170" i="1"/>
  <c r="J170" i="1"/>
  <c r="H3277" i="1"/>
  <c r="I3277" i="1"/>
  <c r="J3277" i="1"/>
  <c r="H4225" i="1"/>
  <c r="I4225" i="1"/>
  <c r="J4225" i="1"/>
  <c r="H171" i="1"/>
  <c r="I171" i="1"/>
  <c r="J171" i="1"/>
  <c r="H4226" i="1"/>
  <c r="I4226" i="1"/>
  <c r="J4226" i="1"/>
  <c r="H4227" i="1"/>
  <c r="I4227" i="1"/>
  <c r="J4227" i="1"/>
  <c r="H4228" i="1"/>
  <c r="I4228" i="1"/>
  <c r="J4228" i="1"/>
  <c r="H4229" i="1"/>
  <c r="I4229" i="1"/>
  <c r="J4229" i="1"/>
  <c r="H1407" i="1"/>
  <c r="I1407" i="1"/>
  <c r="J1407" i="1"/>
  <c r="H4230" i="1"/>
  <c r="I4230" i="1"/>
  <c r="J4230" i="1"/>
  <c r="H4231" i="1"/>
  <c r="I4231" i="1"/>
  <c r="J4231" i="1"/>
  <c r="H2975" i="1"/>
  <c r="I2975" i="1"/>
  <c r="J2975" i="1"/>
  <c r="H172" i="1"/>
  <c r="I172" i="1"/>
  <c r="J172" i="1"/>
  <c r="H6918" i="1"/>
  <c r="I6918" i="1"/>
  <c r="J6918" i="1"/>
  <c r="H173" i="1"/>
  <c r="I173" i="1"/>
  <c r="J173" i="1"/>
  <c r="H1309" i="1"/>
  <c r="I1309" i="1"/>
  <c r="J1309" i="1"/>
  <c r="H1310" i="1"/>
  <c r="I1310" i="1"/>
  <c r="J1310" i="1"/>
  <c r="H6902" i="1"/>
  <c r="I6902" i="1"/>
  <c r="J6902" i="1"/>
  <c r="H174" i="1"/>
  <c r="I174" i="1"/>
  <c r="J174" i="1"/>
  <c r="H4232" i="1"/>
  <c r="I4232" i="1"/>
  <c r="J4232" i="1"/>
  <c r="H175" i="1"/>
  <c r="I175" i="1"/>
  <c r="J175" i="1"/>
  <c r="H4233" i="1"/>
  <c r="I4233" i="1"/>
  <c r="J4233" i="1"/>
  <c r="H176" i="1"/>
  <c r="I176" i="1"/>
  <c r="J176" i="1"/>
  <c r="H4234" i="1"/>
  <c r="I4234" i="1"/>
  <c r="J4234" i="1"/>
  <c r="H4235" i="1"/>
  <c r="I4235" i="1"/>
  <c r="J4235" i="1"/>
  <c r="H6949" i="1"/>
  <c r="I6949" i="1"/>
  <c r="J6949" i="1"/>
  <c r="H4236" i="1"/>
  <c r="I4236" i="1"/>
  <c r="J4236" i="1"/>
  <c r="H2660" i="1"/>
  <c r="I2660" i="1"/>
  <c r="J2660" i="1"/>
  <c r="H1432" i="1"/>
  <c r="I1432" i="1"/>
  <c r="J1432" i="1"/>
  <c r="H1433" i="1"/>
  <c r="I1433" i="1"/>
  <c r="J1433" i="1"/>
  <c r="H2533" i="1"/>
  <c r="I2533" i="1"/>
  <c r="J2533" i="1"/>
  <c r="H4237" i="1"/>
  <c r="I4237" i="1"/>
  <c r="J4237" i="1"/>
  <c r="H2183" i="1"/>
  <c r="I2183" i="1"/>
  <c r="J2183" i="1"/>
  <c r="H2661" i="1"/>
  <c r="I2661" i="1"/>
  <c r="J2661" i="1"/>
  <c r="H177" i="1"/>
  <c r="I177" i="1"/>
  <c r="J177" i="1"/>
  <c r="H4238" i="1"/>
  <c r="I4238" i="1"/>
  <c r="J4238" i="1"/>
  <c r="H4239" i="1"/>
  <c r="I4239" i="1"/>
  <c r="J4239" i="1"/>
  <c r="H178" i="1"/>
  <c r="I178" i="1"/>
  <c r="J178" i="1"/>
  <c r="H1434" i="1"/>
  <c r="I1434" i="1"/>
  <c r="J1434" i="1"/>
  <c r="H2662" i="1"/>
  <c r="I2662" i="1"/>
  <c r="J2662" i="1"/>
  <c r="H1435" i="1"/>
  <c r="I1435" i="1"/>
  <c r="J1435" i="1"/>
  <c r="H2663" i="1"/>
  <c r="I2663" i="1"/>
  <c r="J2663" i="1"/>
  <c r="H4240" i="1"/>
  <c r="I4240" i="1"/>
  <c r="J4240" i="1"/>
  <c r="H1568" i="1"/>
  <c r="I1568" i="1"/>
  <c r="J1568" i="1"/>
  <c r="H861" i="1"/>
  <c r="I861" i="1"/>
  <c r="J861" i="1"/>
  <c r="H179" i="1"/>
  <c r="I179" i="1"/>
  <c r="J179" i="1"/>
  <c r="H4241" i="1"/>
  <c r="I4241" i="1"/>
  <c r="J4241" i="1"/>
  <c r="H2664" i="1"/>
  <c r="I2664" i="1"/>
  <c r="J2664" i="1"/>
  <c r="H2544" i="1"/>
  <c r="I2544" i="1"/>
  <c r="J2544" i="1"/>
  <c r="H2000" i="1"/>
  <c r="I2000" i="1"/>
  <c r="J2000" i="1"/>
  <c r="H4242" i="1"/>
  <c r="I4242" i="1"/>
  <c r="J4242" i="1"/>
  <c r="H2545" i="1"/>
  <c r="I2545" i="1"/>
  <c r="J2545" i="1"/>
  <c r="H6929" i="1"/>
  <c r="I6929" i="1"/>
  <c r="J6929" i="1"/>
  <c r="H910" i="1"/>
  <c r="I910" i="1"/>
  <c r="J910" i="1"/>
  <c r="H6930" i="1"/>
  <c r="I6930" i="1"/>
  <c r="J6930" i="1"/>
  <c r="H1569" i="1"/>
  <c r="I1569" i="1"/>
  <c r="J1569" i="1"/>
  <c r="H4243" i="1"/>
  <c r="I4243" i="1"/>
  <c r="J4243" i="1"/>
  <c r="H938" i="1"/>
  <c r="I938" i="1"/>
  <c r="J938" i="1"/>
  <c r="H3093" i="1"/>
  <c r="I3093" i="1"/>
  <c r="J3093" i="1"/>
  <c r="H4244" i="1"/>
  <c r="I4244" i="1"/>
  <c r="J4244" i="1"/>
  <c r="H4245" i="1"/>
  <c r="I4245" i="1"/>
  <c r="J4245" i="1"/>
  <c r="H4246" i="1"/>
  <c r="I4246" i="1"/>
  <c r="J4246" i="1"/>
  <c r="H676" i="1"/>
  <c r="I676" i="1"/>
  <c r="J676" i="1"/>
  <c r="H6813" i="1"/>
  <c r="I6813" i="1"/>
  <c r="J6813" i="1"/>
  <c r="H677" i="1"/>
  <c r="I677" i="1"/>
  <c r="J677" i="1"/>
  <c r="H2665" i="1"/>
  <c r="I2665" i="1"/>
  <c r="J2665" i="1"/>
  <c r="H2666" i="1"/>
  <c r="I2666" i="1"/>
  <c r="J2666" i="1"/>
  <c r="H2973" i="1"/>
  <c r="I2973" i="1"/>
  <c r="J2973" i="1"/>
  <c r="H4247" i="1"/>
  <c r="I4247" i="1"/>
  <c r="J4247" i="1"/>
  <c r="H180" i="1"/>
  <c r="I180" i="1"/>
  <c r="J180" i="1"/>
  <c r="H4248" i="1"/>
  <c r="I4248" i="1"/>
  <c r="J4248" i="1"/>
  <c r="H4249" i="1"/>
  <c r="I4249" i="1"/>
  <c r="J4249" i="1"/>
  <c r="H4250" i="1"/>
  <c r="I4250" i="1"/>
  <c r="J4250" i="1"/>
  <c r="H6977" i="1"/>
  <c r="I6977" i="1"/>
  <c r="J6977" i="1"/>
  <c r="H4251" i="1"/>
  <c r="I4251" i="1"/>
  <c r="J4251" i="1"/>
  <c r="H4252" i="1"/>
  <c r="I4252" i="1"/>
  <c r="J4252" i="1"/>
  <c r="H4253" i="1"/>
  <c r="I4253" i="1"/>
  <c r="J4253" i="1"/>
  <c r="H4254" i="1"/>
  <c r="I4254" i="1"/>
  <c r="J4254" i="1"/>
  <c r="H4349" i="1"/>
  <c r="I4349" i="1"/>
  <c r="J4349" i="1"/>
  <c r="H181" i="1"/>
  <c r="I181" i="1"/>
  <c r="J181" i="1"/>
  <c r="H1570" i="1"/>
  <c r="I1570" i="1"/>
  <c r="J1570" i="1"/>
  <c r="H4255" i="1"/>
  <c r="I4255" i="1"/>
  <c r="J4255" i="1"/>
  <c r="H4256" i="1"/>
  <c r="I4256" i="1"/>
  <c r="J4256" i="1"/>
  <c r="H3094" i="1"/>
  <c r="I3094" i="1"/>
  <c r="J3094" i="1"/>
  <c r="H3095" i="1"/>
  <c r="I3095" i="1"/>
  <c r="J3095" i="1"/>
  <c r="H3096" i="1"/>
  <c r="I3096" i="1"/>
  <c r="J3096" i="1"/>
  <c r="H1571" i="1"/>
  <c r="I1571" i="1"/>
  <c r="J1571" i="1"/>
  <c r="H1572" i="1"/>
  <c r="I1572" i="1"/>
  <c r="J1572" i="1"/>
  <c r="H4350" i="1"/>
  <c r="I4350" i="1"/>
  <c r="J4350" i="1"/>
  <c r="H4257" i="1"/>
  <c r="I4257" i="1"/>
  <c r="J4257" i="1"/>
  <c r="H4351" i="1"/>
  <c r="I4351" i="1"/>
  <c r="J4351" i="1"/>
  <c r="H4258" i="1"/>
  <c r="I4258" i="1"/>
  <c r="J4258" i="1"/>
  <c r="H2967" i="1"/>
  <c r="I2967" i="1"/>
  <c r="J2967" i="1"/>
  <c r="H4259" i="1"/>
  <c r="I4259" i="1"/>
  <c r="J4259" i="1"/>
  <c r="H4260" i="1"/>
  <c r="I4260" i="1"/>
  <c r="J4260" i="1"/>
  <c r="H4261" i="1"/>
  <c r="I4261" i="1"/>
  <c r="J4261" i="1"/>
  <c r="H4262" i="1"/>
  <c r="I4262" i="1"/>
  <c r="J4262" i="1"/>
  <c r="H4263" i="1"/>
  <c r="I4263" i="1"/>
  <c r="J4263" i="1"/>
  <c r="H3278" i="1"/>
  <c r="I3278" i="1"/>
  <c r="J3278" i="1"/>
  <c r="H4352" i="1"/>
  <c r="I4352" i="1"/>
  <c r="J4352" i="1"/>
  <c r="H862" i="1"/>
  <c r="I862" i="1"/>
  <c r="J862" i="1"/>
  <c r="H4264" i="1"/>
  <c r="I4264" i="1"/>
  <c r="J4264" i="1"/>
  <c r="H182" i="1"/>
  <c r="I182" i="1"/>
  <c r="J182" i="1"/>
  <c r="H863" i="1"/>
  <c r="I863" i="1"/>
  <c r="J863" i="1"/>
  <c r="H4265" i="1"/>
  <c r="I4265" i="1"/>
  <c r="J4265" i="1"/>
  <c r="H183" i="1"/>
  <c r="I183" i="1"/>
  <c r="J183" i="1"/>
  <c r="H4266" i="1"/>
  <c r="I4266" i="1"/>
  <c r="J4266" i="1"/>
  <c r="H4267" i="1"/>
  <c r="I4267" i="1"/>
  <c r="J4267" i="1"/>
  <c r="H3097" i="1"/>
  <c r="I3097" i="1"/>
  <c r="J3097" i="1"/>
  <c r="H3098" i="1"/>
  <c r="I3098" i="1"/>
  <c r="J3098" i="1"/>
  <c r="H3099" i="1"/>
  <c r="I3099" i="1"/>
  <c r="J3099" i="1"/>
  <c r="H4268" i="1"/>
  <c r="I4268" i="1"/>
  <c r="J4268" i="1"/>
  <c r="H4353" i="1"/>
  <c r="I4353" i="1"/>
  <c r="J4353" i="1"/>
  <c r="H4269" i="1"/>
  <c r="I4269" i="1"/>
  <c r="J4269" i="1"/>
  <c r="H4354" i="1"/>
  <c r="I4354" i="1"/>
  <c r="J4354" i="1"/>
  <c r="H4270" i="1"/>
  <c r="I4270" i="1"/>
  <c r="J4270" i="1"/>
  <c r="H1948" i="1"/>
  <c r="I1948" i="1"/>
  <c r="J1948" i="1"/>
  <c r="H1949" i="1"/>
  <c r="I1949" i="1"/>
  <c r="J1949" i="1"/>
  <c r="H4271" i="1"/>
  <c r="I4271" i="1"/>
  <c r="J4271" i="1"/>
  <c r="H4272" i="1"/>
  <c r="I4272" i="1"/>
  <c r="J4272" i="1"/>
  <c r="H184" i="1"/>
  <c r="I184" i="1"/>
  <c r="J184" i="1"/>
  <c r="H185" i="1"/>
  <c r="I185" i="1"/>
  <c r="J185" i="1"/>
  <c r="H4273" i="1"/>
  <c r="I4273" i="1"/>
  <c r="J4273" i="1"/>
  <c r="H186" i="1"/>
  <c r="I186" i="1"/>
  <c r="J186" i="1"/>
  <c r="H4274" i="1"/>
  <c r="I4274" i="1"/>
  <c r="J4274" i="1"/>
  <c r="H187" i="1"/>
  <c r="I187" i="1"/>
  <c r="J187" i="1"/>
  <c r="H4275" i="1"/>
  <c r="I4275" i="1"/>
  <c r="J4275" i="1"/>
  <c r="H188" i="1"/>
  <c r="I188" i="1"/>
  <c r="J188" i="1"/>
  <c r="H6793" i="1"/>
  <c r="I6793" i="1"/>
  <c r="J6793" i="1"/>
  <c r="H4276" i="1"/>
  <c r="I4276" i="1"/>
  <c r="J4276" i="1"/>
  <c r="H2001" i="1"/>
  <c r="I2001" i="1"/>
  <c r="J2001" i="1"/>
  <c r="H4277" i="1"/>
  <c r="I4277" i="1"/>
  <c r="J4277" i="1"/>
  <c r="H4278" i="1"/>
  <c r="I4278" i="1"/>
  <c r="J4278" i="1"/>
  <c r="H4279" i="1"/>
  <c r="I4279" i="1"/>
  <c r="J4279" i="1"/>
  <c r="H4280" i="1"/>
  <c r="I4280" i="1"/>
  <c r="J4280" i="1"/>
  <c r="H4281" i="1"/>
  <c r="I4281" i="1"/>
  <c r="J4281" i="1"/>
  <c r="H4282" i="1"/>
  <c r="I4282" i="1"/>
  <c r="J4282" i="1"/>
  <c r="H4283" i="1"/>
  <c r="I4283" i="1"/>
  <c r="J4283" i="1"/>
  <c r="H4284" i="1"/>
  <c r="I4284" i="1"/>
  <c r="J4284" i="1"/>
  <c r="H4285" i="1"/>
  <c r="I4285" i="1"/>
  <c r="J4285" i="1"/>
  <c r="H2902" i="1"/>
  <c r="I2902" i="1"/>
  <c r="J2902" i="1"/>
  <c r="H4286" i="1"/>
  <c r="I4286" i="1"/>
  <c r="J4286" i="1"/>
  <c r="H3384" i="1"/>
  <c r="I3384" i="1"/>
  <c r="J3384" i="1"/>
  <c r="H4287" i="1"/>
  <c r="I4287" i="1"/>
  <c r="J4287" i="1"/>
  <c r="H4288" i="1"/>
  <c r="I4288" i="1"/>
  <c r="J4288" i="1"/>
  <c r="H4289" i="1"/>
  <c r="I4289" i="1"/>
  <c r="J4289" i="1"/>
  <c r="H189" i="1"/>
  <c r="I189" i="1"/>
  <c r="J189" i="1"/>
  <c r="H4290" i="1"/>
  <c r="I4290" i="1"/>
  <c r="J4290" i="1"/>
  <c r="H4291" i="1"/>
  <c r="I4291" i="1"/>
  <c r="J4291" i="1"/>
  <c r="H4355" i="1"/>
  <c r="I4355" i="1"/>
  <c r="J4355" i="1"/>
  <c r="H4292" i="1"/>
  <c r="I4292" i="1"/>
  <c r="J4292" i="1"/>
  <c r="H4293" i="1"/>
  <c r="I4293" i="1"/>
  <c r="J4293" i="1"/>
  <c r="H4294" i="1"/>
  <c r="I4294" i="1"/>
  <c r="J4294" i="1"/>
  <c r="H4295" i="1"/>
  <c r="I4295" i="1"/>
  <c r="J4295" i="1"/>
  <c r="H4356" i="1"/>
  <c r="I4356" i="1"/>
  <c r="J4356" i="1"/>
  <c r="H4296" i="1"/>
  <c r="I4296" i="1"/>
  <c r="J4296" i="1"/>
  <c r="H4297" i="1"/>
  <c r="I4297" i="1"/>
  <c r="J4297" i="1"/>
  <c r="H4298" i="1"/>
  <c r="I4298" i="1"/>
  <c r="J4298" i="1"/>
  <c r="H4357" i="1"/>
  <c r="I4357" i="1"/>
  <c r="J4357" i="1"/>
  <c r="H4299" i="1"/>
  <c r="I4299" i="1"/>
  <c r="J4299" i="1"/>
  <c r="H4300" i="1"/>
  <c r="I4300" i="1"/>
  <c r="J4300" i="1"/>
  <c r="H4358" i="1"/>
  <c r="I4358" i="1"/>
  <c r="J4358" i="1"/>
  <c r="H4301" i="1"/>
  <c r="I4301" i="1"/>
  <c r="J4301" i="1"/>
  <c r="H4302" i="1"/>
  <c r="I4302" i="1"/>
  <c r="J4302" i="1"/>
  <c r="H4303" i="1"/>
  <c r="I4303" i="1"/>
  <c r="J4303" i="1"/>
  <c r="H828" i="1"/>
  <c r="I828" i="1"/>
  <c r="J828" i="1"/>
  <c r="H1573" i="1"/>
  <c r="I1573" i="1"/>
  <c r="J1573" i="1"/>
  <c r="H4304" i="1"/>
  <c r="I4304" i="1"/>
  <c r="J4304" i="1"/>
  <c r="H4305" i="1"/>
  <c r="I4305" i="1"/>
  <c r="J4305" i="1"/>
  <c r="H4306" i="1"/>
  <c r="I4306" i="1"/>
  <c r="J4306" i="1"/>
  <c r="H190" i="1"/>
  <c r="I190" i="1"/>
  <c r="J190" i="1"/>
  <c r="H4307" i="1"/>
  <c r="I4307" i="1"/>
  <c r="J4307" i="1"/>
  <c r="H4308" i="1"/>
  <c r="I4308" i="1"/>
  <c r="J4308" i="1"/>
  <c r="H4309" i="1"/>
  <c r="I4309" i="1"/>
  <c r="J4309" i="1"/>
  <c r="H1574" i="1"/>
  <c r="I1574" i="1"/>
  <c r="J1574" i="1"/>
  <c r="H4310" i="1"/>
  <c r="I4310" i="1"/>
  <c r="J4310" i="1"/>
  <c r="H4359" i="1"/>
  <c r="I4359" i="1"/>
  <c r="J4359" i="1"/>
  <c r="H4311" i="1"/>
  <c r="I4311" i="1"/>
  <c r="J4311" i="1"/>
  <c r="H2968" i="1"/>
  <c r="I2968" i="1"/>
  <c r="J2968" i="1"/>
  <c r="H4312" i="1"/>
  <c r="I4312" i="1"/>
  <c r="J4312" i="1"/>
  <c r="H3353" i="1"/>
  <c r="I3353" i="1"/>
  <c r="J3353" i="1"/>
  <c r="H2184" i="1"/>
  <c r="I2184" i="1"/>
  <c r="J2184" i="1"/>
  <c r="H3354" i="1"/>
  <c r="I3354" i="1"/>
  <c r="J3354" i="1"/>
  <c r="H681" i="1"/>
  <c r="I681" i="1"/>
  <c r="J681" i="1"/>
  <c r="H4313" i="1"/>
  <c r="I4313" i="1"/>
  <c r="J4313" i="1"/>
  <c r="H1311" i="1"/>
  <c r="I1311" i="1"/>
  <c r="J1311" i="1"/>
  <c r="H191" i="1"/>
  <c r="I191" i="1"/>
  <c r="J191" i="1"/>
  <c r="H192" i="1"/>
  <c r="I192" i="1"/>
  <c r="J192" i="1"/>
  <c r="H4314" i="1"/>
  <c r="I4314" i="1"/>
  <c r="J4314" i="1"/>
  <c r="H4315" i="1"/>
  <c r="I4315" i="1"/>
  <c r="J4315" i="1"/>
  <c r="H4316" i="1"/>
  <c r="I4316" i="1"/>
  <c r="J4316" i="1"/>
  <c r="H1575" i="1"/>
  <c r="I1575" i="1"/>
  <c r="J1575" i="1"/>
  <c r="H4317" i="1"/>
  <c r="I4317" i="1"/>
  <c r="J4317" i="1"/>
  <c r="H979" i="1"/>
  <c r="I979" i="1"/>
  <c r="J979" i="1"/>
  <c r="H4318" i="1"/>
  <c r="I4318" i="1"/>
  <c r="J4318" i="1"/>
  <c r="H3100" i="1"/>
  <c r="I3100" i="1"/>
  <c r="J3100" i="1"/>
  <c r="H4319" i="1"/>
  <c r="I4319" i="1"/>
  <c r="J4319" i="1"/>
  <c r="H4320" i="1"/>
  <c r="I4320" i="1"/>
  <c r="J4320" i="1"/>
  <c r="H193" i="1"/>
  <c r="I193" i="1"/>
  <c r="J193" i="1"/>
  <c r="H4321" i="1"/>
  <c r="I4321" i="1"/>
  <c r="J4321" i="1"/>
  <c r="H194" i="1"/>
  <c r="I194" i="1"/>
  <c r="J194" i="1"/>
  <c r="H4322" i="1"/>
  <c r="I4322" i="1"/>
  <c r="J4322" i="1"/>
  <c r="H4323" i="1"/>
  <c r="I4323" i="1"/>
  <c r="J4323" i="1"/>
  <c r="H4324" i="1"/>
  <c r="I4324" i="1"/>
  <c r="J4324" i="1"/>
  <c r="H2667" i="1"/>
  <c r="I2667" i="1"/>
  <c r="J2667" i="1"/>
  <c r="H4325" i="1"/>
  <c r="I4325" i="1"/>
  <c r="J4325" i="1"/>
  <c r="H195" i="1"/>
  <c r="I195" i="1"/>
  <c r="J195" i="1"/>
  <c r="H2668" i="1"/>
  <c r="I2668" i="1"/>
  <c r="J2668" i="1"/>
  <c r="H4326" i="1"/>
  <c r="I4326" i="1"/>
  <c r="J4326" i="1"/>
  <c r="H2903" i="1"/>
  <c r="I2903" i="1"/>
  <c r="J2903" i="1"/>
  <c r="H1576" i="1"/>
  <c r="I1576" i="1"/>
  <c r="J1576" i="1"/>
  <c r="H1577" i="1"/>
  <c r="I1577" i="1"/>
  <c r="J1577" i="1"/>
  <c r="H819" i="1"/>
  <c r="I819" i="1"/>
  <c r="J819" i="1"/>
  <c r="H2002" i="1"/>
  <c r="I2002" i="1"/>
  <c r="J2002" i="1"/>
  <c r="H1950" i="1"/>
  <c r="I1950" i="1"/>
  <c r="J1950" i="1"/>
  <c r="H196" i="1"/>
  <c r="I196" i="1"/>
  <c r="J196" i="1"/>
  <c r="H197" i="1"/>
  <c r="I197" i="1"/>
  <c r="J197" i="1"/>
  <c r="H2669" i="1"/>
  <c r="I2669" i="1"/>
  <c r="J2669" i="1"/>
  <c r="H829" i="1"/>
  <c r="I829" i="1"/>
  <c r="J829" i="1"/>
  <c r="H2670" i="1"/>
  <c r="I2670" i="1"/>
  <c r="J2670" i="1"/>
  <c r="H198" i="1"/>
  <c r="I198" i="1"/>
  <c r="J198" i="1"/>
  <c r="H4327" i="1"/>
  <c r="I4327" i="1"/>
  <c r="J4327" i="1"/>
  <c r="H199" i="1"/>
  <c r="I199" i="1"/>
  <c r="J199" i="1"/>
  <c r="H1578" i="1"/>
  <c r="I1578" i="1"/>
  <c r="J1578" i="1"/>
  <c r="H1579" i="1"/>
  <c r="I1579" i="1"/>
  <c r="J1579" i="1"/>
  <c r="H4328" i="1"/>
  <c r="I4328" i="1"/>
  <c r="J4328" i="1"/>
  <c r="H4329" i="1"/>
  <c r="I4329" i="1"/>
  <c r="J4329" i="1"/>
  <c r="H980" i="1"/>
  <c r="I980" i="1"/>
  <c r="J980" i="1"/>
  <c r="H4330" i="1"/>
  <c r="I4330" i="1"/>
  <c r="J4330" i="1"/>
  <c r="H4331" i="1"/>
  <c r="I4331" i="1"/>
  <c r="J4331" i="1"/>
  <c r="H200" i="1"/>
  <c r="I200" i="1"/>
  <c r="J200" i="1"/>
  <c r="H807" i="1"/>
  <c r="I807" i="1"/>
  <c r="J807" i="1"/>
  <c r="H838" i="1"/>
  <c r="I838" i="1"/>
  <c r="J838" i="1"/>
  <c r="H201" i="1"/>
  <c r="I201" i="1"/>
  <c r="J201" i="1"/>
  <c r="H808" i="1"/>
  <c r="I808" i="1"/>
  <c r="J808" i="1"/>
  <c r="H839" i="1"/>
  <c r="I839" i="1"/>
  <c r="J839" i="1"/>
  <c r="H4332" i="1"/>
  <c r="I4332" i="1"/>
  <c r="J4332" i="1"/>
  <c r="H2671" i="1"/>
  <c r="I2671" i="1"/>
  <c r="J2671" i="1"/>
  <c r="H2672" i="1"/>
  <c r="I2672" i="1"/>
  <c r="J2672" i="1"/>
  <c r="H2673" i="1"/>
  <c r="I2673" i="1"/>
  <c r="J2673" i="1"/>
  <c r="H4333" i="1"/>
  <c r="I4333" i="1"/>
  <c r="J4333" i="1"/>
  <c r="H2674" i="1"/>
  <c r="I2674" i="1"/>
  <c r="J2674" i="1"/>
  <c r="H4334" i="1"/>
  <c r="I4334" i="1"/>
  <c r="J4334" i="1"/>
  <c r="H2675" i="1"/>
  <c r="I2675" i="1"/>
  <c r="J2675" i="1"/>
  <c r="H4335" i="1"/>
  <c r="I4335" i="1"/>
  <c r="J4335" i="1"/>
  <c r="H4336" i="1"/>
  <c r="I4336" i="1"/>
  <c r="J4336" i="1"/>
  <c r="H981" i="1"/>
  <c r="I981" i="1"/>
  <c r="J981" i="1"/>
  <c r="H2676" i="1"/>
  <c r="I2676" i="1"/>
  <c r="J2676" i="1"/>
  <c r="H4337" i="1"/>
  <c r="I4337" i="1"/>
  <c r="J4337" i="1"/>
  <c r="H4338" i="1"/>
  <c r="I4338" i="1"/>
  <c r="J4338" i="1"/>
  <c r="H893" i="1"/>
  <c r="I893" i="1"/>
  <c r="J893" i="1"/>
  <c r="H1580" i="1"/>
  <c r="I1580" i="1"/>
  <c r="J1580" i="1"/>
  <c r="H982" i="1"/>
  <c r="I982" i="1"/>
  <c r="J982" i="1"/>
  <c r="H4339" i="1"/>
  <c r="I4339" i="1"/>
  <c r="J4339" i="1"/>
  <c r="H2677" i="1"/>
  <c r="I2677" i="1"/>
  <c r="J2677" i="1"/>
  <c r="H4340" i="1"/>
  <c r="I4340" i="1"/>
  <c r="J4340" i="1"/>
  <c r="H4341" i="1"/>
  <c r="I4341" i="1"/>
  <c r="J4341" i="1"/>
  <c r="H3279" i="1"/>
  <c r="I3279" i="1"/>
  <c r="J3279" i="1"/>
  <c r="H202" i="1"/>
  <c r="I202" i="1"/>
  <c r="J202" i="1"/>
  <c r="H203" i="1"/>
  <c r="I203" i="1"/>
  <c r="J203" i="1"/>
  <c r="H2185" i="1"/>
  <c r="I2185" i="1"/>
  <c r="J2185" i="1"/>
  <c r="H4342" i="1"/>
  <c r="I4342" i="1"/>
  <c r="J4342" i="1"/>
  <c r="H2186" i="1"/>
  <c r="I2186" i="1"/>
  <c r="J2186" i="1"/>
  <c r="H4343" i="1"/>
  <c r="I4343" i="1"/>
  <c r="J4343" i="1"/>
  <c r="H1581" i="1"/>
  <c r="I1581" i="1"/>
  <c r="J1581" i="1"/>
  <c r="H983" i="1"/>
  <c r="I983" i="1"/>
  <c r="J983" i="1"/>
  <c r="H4344" i="1"/>
  <c r="I4344" i="1"/>
  <c r="J4344" i="1"/>
  <c r="H2678" i="1"/>
  <c r="I2678" i="1"/>
  <c r="J2678" i="1"/>
  <c r="H2187" i="1"/>
  <c r="I2187" i="1"/>
  <c r="J2187" i="1"/>
  <c r="H4345" i="1"/>
  <c r="I4345" i="1"/>
  <c r="J4345" i="1"/>
  <c r="H4346" i="1"/>
  <c r="I4346" i="1"/>
  <c r="J4346" i="1"/>
  <c r="H4347" i="1"/>
  <c r="I4347" i="1"/>
  <c r="J4347" i="1"/>
  <c r="H7015" i="1"/>
  <c r="I7015" i="1"/>
  <c r="J7015" i="1"/>
  <c r="H7016" i="1"/>
  <c r="I7016" i="1"/>
  <c r="J7016" i="1"/>
  <c r="H204" i="1"/>
  <c r="I204" i="1"/>
  <c r="J204" i="1"/>
  <c r="H1582" i="1"/>
  <c r="I1582" i="1"/>
  <c r="J1582" i="1"/>
  <c r="H984" i="1"/>
  <c r="I984" i="1"/>
  <c r="J984" i="1"/>
  <c r="H7017" i="1"/>
  <c r="I7017" i="1"/>
  <c r="J7017" i="1"/>
  <c r="H2679" i="1"/>
  <c r="I2679" i="1"/>
  <c r="J2679" i="1"/>
  <c r="H205" i="1"/>
  <c r="I205" i="1"/>
  <c r="J205" i="1"/>
  <c r="H206" i="1"/>
  <c r="I206" i="1"/>
  <c r="J206" i="1"/>
  <c r="H7018" i="1"/>
  <c r="I7018" i="1"/>
  <c r="J7018" i="1"/>
  <c r="H207" i="1"/>
  <c r="I207" i="1"/>
  <c r="J207" i="1"/>
  <c r="H1583" i="1"/>
  <c r="I1583" i="1"/>
  <c r="J1583" i="1"/>
  <c r="H985" i="1"/>
  <c r="I985" i="1"/>
  <c r="J985" i="1"/>
  <c r="H7019" i="1"/>
  <c r="I7019" i="1"/>
  <c r="J7019" i="1"/>
  <c r="H2680" i="1"/>
  <c r="I2680" i="1"/>
  <c r="J2680" i="1"/>
  <c r="H208" i="1"/>
  <c r="I208" i="1"/>
  <c r="J208" i="1"/>
  <c r="H209" i="1"/>
  <c r="I209" i="1"/>
  <c r="J209" i="1"/>
  <c r="H210" i="1"/>
  <c r="I210" i="1"/>
  <c r="J210" i="1"/>
  <c r="H7020" i="1"/>
  <c r="I7020" i="1"/>
  <c r="J7020" i="1"/>
  <c r="H1312" i="1"/>
  <c r="I1312" i="1"/>
  <c r="J1312" i="1"/>
  <c r="H2904" i="1"/>
  <c r="I2904" i="1"/>
  <c r="J2904" i="1"/>
  <c r="H7021" i="1"/>
  <c r="I7021" i="1"/>
  <c r="J7021" i="1"/>
  <c r="H7022" i="1"/>
  <c r="I7022" i="1"/>
  <c r="J7022" i="1"/>
  <c r="H7023" i="1"/>
  <c r="I7023" i="1"/>
  <c r="J7023" i="1"/>
  <c r="H1584" i="1"/>
  <c r="I1584" i="1"/>
  <c r="J1584" i="1"/>
  <c r="H7024" i="1"/>
  <c r="I7024" i="1"/>
  <c r="J7024" i="1"/>
  <c r="H7025" i="1"/>
  <c r="I7025" i="1"/>
  <c r="J7025" i="1"/>
  <c r="H1585" i="1"/>
  <c r="I1585" i="1"/>
  <c r="J1585" i="1"/>
  <c r="H986" i="1"/>
  <c r="I986" i="1"/>
  <c r="J986" i="1"/>
  <c r="H7026" i="1"/>
  <c r="I7026" i="1"/>
  <c r="J7026" i="1"/>
  <c r="H211" i="1"/>
  <c r="I211" i="1"/>
  <c r="J211" i="1"/>
  <c r="H845" i="1"/>
  <c r="I845" i="1"/>
  <c r="J845" i="1"/>
  <c r="H7027" i="1"/>
  <c r="I7027" i="1"/>
  <c r="J7027" i="1"/>
  <c r="H7028" i="1"/>
  <c r="I7028" i="1"/>
  <c r="J7028" i="1"/>
  <c r="H7029" i="1"/>
  <c r="I7029" i="1"/>
  <c r="J7029" i="1"/>
  <c r="H7030" i="1"/>
  <c r="I7030" i="1"/>
  <c r="J7030" i="1"/>
  <c r="H7031" i="1"/>
  <c r="I7031" i="1"/>
  <c r="J7031" i="1"/>
  <c r="H7032" i="1"/>
  <c r="I7032" i="1"/>
  <c r="J7032" i="1"/>
  <c r="H7033" i="1"/>
  <c r="I7033" i="1"/>
  <c r="J7033" i="1"/>
  <c r="H212" i="1"/>
  <c r="I212" i="1"/>
  <c r="J212" i="1"/>
  <c r="H213" i="1"/>
  <c r="I213" i="1"/>
  <c r="J213" i="1"/>
  <c r="H7034" i="1"/>
  <c r="I7034" i="1"/>
  <c r="J7034" i="1"/>
  <c r="H7035" i="1"/>
  <c r="I7035" i="1"/>
  <c r="J7035" i="1"/>
  <c r="H214" i="1"/>
  <c r="I214" i="1"/>
  <c r="J214" i="1"/>
  <c r="H7036" i="1"/>
  <c r="I7036" i="1"/>
  <c r="J7036" i="1"/>
  <c r="H7037" i="1"/>
  <c r="I7037" i="1"/>
  <c r="J7037" i="1"/>
  <c r="H7038" i="1"/>
  <c r="I7038" i="1"/>
  <c r="J7038" i="1"/>
  <c r="H215" i="1"/>
  <c r="I215" i="1"/>
  <c r="J215" i="1"/>
  <c r="H7039" i="1"/>
  <c r="I7039" i="1"/>
  <c r="J7039" i="1"/>
  <c r="H7040" i="1"/>
  <c r="I7040" i="1"/>
  <c r="J7040" i="1"/>
  <c r="H216" i="1"/>
  <c r="I216" i="1"/>
  <c r="J216" i="1"/>
  <c r="H7041" i="1"/>
  <c r="I7041" i="1"/>
  <c r="J7041" i="1"/>
  <c r="H7042" i="1"/>
  <c r="I7042" i="1"/>
  <c r="J7042" i="1"/>
  <c r="H4376" i="1"/>
  <c r="I4376" i="1"/>
  <c r="J4376" i="1"/>
  <c r="H739" i="1"/>
  <c r="I739" i="1"/>
  <c r="J739" i="1"/>
  <c r="H4377" i="1"/>
  <c r="I4377" i="1"/>
  <c r="J4377" i="1"/>
  <c r="H4378" i="1"/>
  <c r="I4378" i="1"/>
  <c r="J4378" i="1"/>
  <c r="H4379" i="1"/>
  <c r="I4379" i="1"/>
  <c r="J4379" i="1"/>
  <c r="H4380" i="1"/>
  <c r="I4380" i="1"/>
  <c r="J4380" i="1"/>
  <c r="H4381" i="1"/>
  <c r="I4381" i="1"/>
  <c r="J4381" i="1"/>
  <c r="H4382" i="1"/>
  <c r="I4382" i="1"/>
  <c r="J4382" i="1"/>
  <c r="H1221" i="1"/>
  <c r="I1221" i="1"/>
  <c r="J1221" i="1"/>
  <c r="H4383" i="1"/>
  <c r="I4383" i="1"/>
  <c r="J4383" i="1"/>
  <c r="H4384" i="1"/>
  <c r="I4384" i="1"/>
  <c r="J4384" i="1"/>
  <c r="H1408" i="1"/>
  <c r="I1408" i="1"/>
  <c r="J1408" i="1"/>
  <c r="H2188" i="1"/>
  <c r="I2188" i="1"/>
  <c r="J2188" i="1"/>
  <c r="H4385" i="1"/>
  <c r="I4385" i="1"/>
  <c r="J4385" i="1"/>
  <c r="H1409" i="1"/>
  <c r="I1409" i="1"/>
  <c r="J1409" i="1"/>
  <c r="H987" i="1"/>
  <c r="I987" i="1"/>
  <c r="J987" i="1"/>
  <c r="H4386" i="1"/>
  <c r="I4386" i="1"/>
  <c r="J4386" i="1"/>
  <c r="H4387" i="1"/>
  <c r="I4387" i="1"/>
  <c r="J4387" i="1"/>
  <c r="H4388" i="1"/>
  <c r="I4388" i="1"/>
  <c r="J4388" i="1"/>
  <c r="H2189" i="1"/>
  <c r="I2189" i="1"/>
  <c r="J2189" i="1"/>
  <c r="H4389" i="1"/>
  <c r="I4389" i="1"/>
  <c r="J4389" i="1"/>
  <c r="H4390" i="1"/>
  <c r="I4390" i="1"/>
  <c r="J4390" i="1"/>
  <c r="H4391" i="1"/>
  <c r="I4391" i="1"/>
  <c r="J4391" i="1"/>
  <c r="H4392" i="1"/>
  <c r="I4392" i="1"/>
  <c r="J4392" i="1"/>
  <c r="H2681" i="1"/>
  <c r="I2681" i="1"/>
  <c r="J2681" i="1"/>
  <c r="H2682" i="1"/>
  <c r="I2682" i="1"/>
  <c r="J2682" i="1"/>
  <c r="H217" i="1"/>
  <c r="I217" i="1"/>
  <c r="J217" i="1"/>
  <c r="H4393" i="1"/>
  <c r="I4393" i="1"/>
  <c r="J4393" i="1"/>
  <c r="H218" i="1"/>
  <c r="I218" i="1"/>
  <c r="J218" i="1"/>
  <c r="H4394" i="1"/>
  <c r="I4394" i="1"/>
  <c r="J4394" i="1"/>
  <c r="H4395" i="1"/>
  <c r="I4395" i="1"/>
  <c r="J4395" i="1"/>
  <c r="H1586" i="1"/>
  <c r="I1586" i="1"/>
  <c r="J1586" i="1"/>
  <c r="H4396" i="1"/>
  <c r="I4396" i="1"/>
  <c r="J4396" i="1"/>
  <c r="H2852" i="1"/>
  <c r="I2852" i="1"/>
  <c r="J2852" i="1"/>
  <c r="H1587" i="1"/>
  <c r="I1587" i="1"/>
  <c r="J1587" i="1"/>
  <c r="H1588" i="1"/>
  <c r="I1588" i="1"/>
  <c r="J1588" i="1"/>
  <c r="H2190" i="1"/>
  <c r="I2190" i="1"/>
  <c r="J2190" i="1"/>
  <c r="H4397" i="1"/>
  <c r="I4397" i="1"/>
  <c r="J4397" i="1"/>
  <c r="H4398" i="1"/>
  <c r="I4398" i="1"/>
  <c r="J4398" i="1"/>
  <c r="H4399" i="1"/>
  <c r="I4399" i="1"/>
  <c r="J4399" i="1"/>
  <c r="H4400" i="1"/>
  <c r="I4400" i="1"/>
  <c r="J4400" i="1"/>
  <c r="H2191" i="1"/>
  <c r="I2191" i="1"/>
  <c r="J2191" i="1"/>
  <c r="H219" i="1"/>
  <c r="I219" i="1"/>
  <c r="J219" i="1"/>
  <c r="H1589" i="1"/>
  <c r="I1589" i="1"/>
  <c r="J1589" i="1"/>
  <c r="H4401" i="1"/>
  <c r="I4401" i="1"/>
  <c r="J4401" i="1"/>
  <c r="H2192" i="1"/>
  <c r="I2192" i="1"/>
  <c r="J2192" i="1"/>
  <c r="H1590" i="1"/>
  <c r="I1590" i="1"/>
  <c r="J1590" i="1"/>
  <c r="H4402" i="1"/>
  <c r="I4402" i="1"/>
  <c r="J4402" i="1"/>
  <c r="H4403" i="1"/>
  <c r="I4403" i="1"/>
  <c r="J4403" i="1"/>
  <c r="H988" i="1"/>
  <c r="I988" i="1"/>
  <c r="J988" i="1"/>
  <c r="H4404" i="1"/>
  <c r="I4404" i="1"/>
  <c r="J4404" i="1"/>
  <c r="H4405" i="1"/>
  <c r="I4405" i="1"/>
  <c r="J4405" i="1"/>
  <c r="H4406" i="1"/>
  <c r="I4406" i="1"/>
  <c r="J4406" i="1"/>
  <c r="H220" i="1"/>
  <c r="I220" i="1"/>
  <c r="J220" i="1"/>
  <c r="H4407" i="1"/>
  <c r="I4407" i="1"/>
  <c r="J4407" i="1"/>
  <c r="H4408" i="1"/>
  <c r="I4408" i="1"/>
  <c r="J4408" i="1"/>
  <c r="H4409" i="1"/>
  <c r="I4409" i="1"/>
  <c r="J4409" i="1"/>
  <c r="H221" i="1"/>
  <c r="I221" i="1"/>
  <c r="J221" i="1"/>
  <c r="H2683" i="1"/>
  <c r="I2683" i="1"/>
  <c r="J2683" i="1"/>
  <c r="H864" i="1"/>
  <c r="I864" i="1"/>
  <c r="J864" i="1"/>
  <c r="H222" i="1"/>
  <c r="I222" i="1"/>
  <c r="J222" i="1"/>
  <c r="H865" i="1"/>
  <c r="I865" i="1"/>
  <c r="J865" i="1"/>
  <c r="H989" i="1"/>
  <c r="I989" i="1"/>
  <c r="J989" i="1"/>
  <c r="H4410" i="1"/>
  <c r="I4410" i="1"/>
  <c r="J4410" i="1"/>
  <c r="H1591" i="1"/>
  <c r="I1591" i="1"/>
  <c r="J1591" i="1"/>
  <c r="H4411" i="1"/>
  <c r="I4411" i="1"/>
  <c r="J4411" i="1"/>
  <c r="H4412" i="1"/>
  <c r="I4412" i="1"/>
  <c r="J4412" i="1"/>
  <c r="H1592" i="1"/>
  <c r="I1592" i="1"/>
  <c r="J1592" i="1"/>
  <c r="H4413" i="1"/>
  <c r="I4413" i="1"/>
  <c r="J4413" i="1"/>
  <c r="H1593" i="1"/>
  <c r="I1593" i="1"/>
  <c r="J1593" i="1"/>
  <c r="H4414" i="1"/>
  <c r="I4414" i="1"/>
  <c r="J4414" i="1"/>
  <c r="H4415" i="1"/>
  <c r="I4415" i="1"/>
  <c r="J4415" i="1"/>
  <c r="H1594" i="1"/>
  <c r="I1594" i="1"/>
  <c r="J1594" i="1"/>
  <c r="H4416" i="1"/>
  <c r="I4416" i="1"/>
  <c r="J4416" i="1"/>
  <c r="H1595" i="1"/>
  <c r="I1595" i="1"/>
  <c r="J1595" i="1"/>
  <c r="H4417" i="1"/>
  <c r="I4417" i="1"/>
  <c r="J4417" i="1"/>
  <c r="H4418" i="1"/>
  <c r="I4418" i="1"/>
  <c r="J4418" i="1"/>
  <c r="H4419" i="1"/>
  <c r="I4419" i="1"/>
  <c r="J4419" i="1"/>
  <c r="H6794" i="1"/>
  <c r="I6794" i="1"/>
  <c r="J6794" i="1"/>
  <c r="H4420" i="1"/>
  <c r="I4420" i="1"/>
  <c r="J4420" i="1"/>
  <c r="H2979" i="1"/>
  <c r="I2979" i="1"/>
  <c r="J2979" i="1"/>
  <c r="H4421" i="1"/>
  <c r="I4421" i="1"/>
  <c r="J4421" i="1"/>
  <c r="H4422" i="1"/>
  <c r="I4422" i="1"/>
  <c r="J4422" i="1"/>
  <c r="H2003" i="1"/>
  <c r="I2003" i="1"/>
  <c r="J2003" i="1"/>
  <c r="H4423" i="1"/>
  <c r="I4423" i="1"/>
  <c r="J4423" i="1"/>
  <c r="H4424" i="1"/>
  <c r="I4424" i="1"/>
  <c r="J4424" i="1"/>
  <c r="H4425" i="1"/>
  <c r="I4425" i="1"/>
  <c r="J4425" i="1"/>
  <c r="H4426" i="1"/>
  <c r="I4426" i="1"/>
  <c r="J4426" i="1"/>
  <c r="H4427" i="1"/>
  <c r="I4427" i="1"/>
  <c r="J4427" i="1"/>
  <c r="H1596" i="1"/>
  <c r="I1596" i="1"/>
  <c r="J1596" i="1"/>
  <c r="H4428" i="1"/>
  <c r="I4428" i="1"/>
  <c r="J4428" i="1"/>
  <c r="H4429" i="1"/>
  <c r="I4429" i="1"/>
  <c r="J4429" i="1"/>
  <c r="H4430" i="1"/>
  <c r="I4430" i="1"/>
  <c r="J4430" i="1"/>
  <c r="H1597" i="1"/>
  <c r="I1597" i="1"/>
  <c r="J1597" i="1"/>
  <c r="H4431" i="1"/>
  <c r="I4431" i="1"/>
  <c r="J4431" i="1"/>
  <c r="H4432" i="1"/>
  <c r="I4432" i="1"/>
  <c r="J4432" i="1"/>
  <c r="H4433" i="1"/>
  <c r="I4433" i="1"/>
  <c r="J4433" i="1"/>
  <c r="H990" i="1"/>
  <c r="I990" i="1"/>
  <c r="J990" i="1"/>
  <c r="H3101" i="1"/>
  <c r="I3101" i="1"/>
  <c r="J3101" i="1"/>
  <c r="H4434" i="1"/>
  <c r="I4434" i="1"/>
  <c r="J4434" i="1"/>
  <c r="H4435" i="1"/>
  <c r="I4435" i="1"/>
  <c r="J4435" i="1"/>
  <c r="H1598" i="1"/>
  <c r="I1598" i="1"/>
  <c r="J1598" i="1"/>
  <c r="H223" i="1"/>
  <c r="I223" i="1"/>
  <c r="J223" i="1"/>
  <c r="H866" i="1"/>
  <c r="I866" i="1"/>
  <c r="J866" i="1"/>
  <c r="H991" i="1"/>
  <c r="I991" i="1"/>
  <c r="J991" i="1"/>
  <c r="H224" i="1"/>
  <c r="I224" i="1"/>
  <c r="J224" i="1"/>
  <c r="H867" i="1"/>
  <c r="I867" i="1"/>
  <c r="J867" i="1"/>
  <c r="H992" i="1"/>
  <c r="I992" i="1"/>
  <c r="J992" i="1"/>
  <c r="H225" i="1"/>
  <c r="I225" i="1"/>
  <c r="J225" i="1"/>
  <c r="H4436" i="1"/>
  <c r="I4436" i="1"/>
  <c r="J4436" i="1"/>
  <c r="H2684" i="1"/>
  <c r="I2684" i="1"/>
  <c r="J2684" i="1"/>
  <c r="H4437" i="1"/>
  <c r="I4437" i="1"/>
  <c r="J4437" i="1"/>
  <c r="H4438" i="1"/>
  <c r="I4438" i="1"/>
  <c r="J4438" i="1"/>
  <c r="H226" i="1"/>
  <c r="I226" i="1"/>
  <c r="J226" i="1"/>
  <c r="H227" i="1"/>
  <c r="I227" i="1"/>
  <c r="J227" i="1"/>
  <c r="H2685" i="1"/>
  <c r="I2685" i="1"/>
  <c r="J2685" i="1"/>
  <c r="H4439" i="1"/>
  <c r="I4439" i="1"/>
  <c r="J4439" i="1"/>
  <c r="H4440" i="1"/>
  <c r="I4440" i="1"/>
  <c r="J4440" i="1"/>
  <c r="H4441" i="1"/>
  <c r="I4441" i="1"/>
  <c r="J4441" i="1"/>
  <c r="H4442" i="1"/>
  <c r="I4442" i="1"/>
  <c r="J4442" i="1"/>
  <c r="H4443" i="1"/>
  <c r="I4443" i="1"/>
  <c r="J4443" i="1"/>
  <c r="H1599" i="1"/>
  <c r="I1599" i="1"/>
  <c r="J1599" i="1"/>
  <c r="H1600" i="1"/>
  <c r="I1600" i="1"/>
  <c r="J1600" i="1"/>
  <c r="H4444" i="1"/>
  <c r="I4444" i="1"/>
  <c r="J4444" i="1"/>
  <c r="H1601" i="1"/>
  <c r="I1601" i="1"/>
  <c r="J1601" i="1"/>
  <c r="H1602" i="1"/>
  <c r="I1602" i="1"/>
  <c r="J1602" i="1"/>
  <c r="H4445" i="1"/>
  <c r="I4445" i="1"/>
  <c r="J4445" i="1"/>
  <c r="H4446" i="1"/>
  <c r="I4446" i="1"/>
  <c r="J4446" i="1"/>
  <c r="H4447" i="1"/>
  <c r="I4447" i="1"/>
  <c r="J4447" i="1"/>
  <c r="H4448" i="1"/>
  <c r="I4448" i="1"/>
  <c r="J4448" i="1"/>
  <c r="H4449" i="1"/>
  <c r="I4449" i="1"/>
  <c r="J4449" i="1"/>
  <c r="H4450" i="1"/>
  <c r="I4450" i="1"/>
  <c r="J4450" i="1"/>
  <c r="H4451" i="1"/>
  <c r="I4451" i="1"/>
  <c r="J4451" i="1"/>
  <c r="H4452" i="1"/>
  <c r="I4452" i="1"/>
  <c r="J4452" i="1"/>
  <c r="H228" i="1"/>
  <c r="I228" i="1"/>
  <c r="J228" i="1"/>
  <c r="H868" i="1"/>
  <c r="I868" i="1"/>
  <c r="J868" i="1"/>
  <c r="H1603" i="1"/>
  <c r="I1603" i="1"/>
  <c r="J1603" i="1"/>
  <c r="H4453" i="1"/>
  <c r="I4453" i="1"/>
  <c r="J4453" i="1"/>
  <c r="H4454" i="1"/>
  <c r="I4454" i="1"/>
  <c r="J4454" i="1"/>
  <c r="H869" i="1"/>
  <c r="I869" i="1"/>
  <c r="J869" i="1"/>
  <c r="H4455" i="1"/>
  <c r="I4455" i="1"/>
  <c r="J4455" i="1"/>
  <c r="H229" i="1"/>
  <c r="I229" i="1"/>
  <c r="J229" i="1"/>
  <c r="H4456" i="1"/>
  <c r="I4456" i="1"/>
  <c r="J4456" i="1"/>
  <c r="H2193" i="1"/>
  <c r="I2193" i="1"/>
  <c r="J2193" i="1"/>
  <c r="H2194" i="1"/>
  <c r="I2194" i="1"/>
  <c r="J2194" i="1"/>
  <c r="H4457" i="1"/>
  <c r="I4457" i="1"/>
  <c r="J4457" i="1"/>
  <c r="H683" i="1"/>
  <c r="I683" i="1"/>
  <c r="J683" i="1"/>
  <c r="H230" i="1"/>
  <c r="I230" i="1"/>
  <c r="J230" i="1"/>
  <c r="H6778" i="1"/>
  <c r="I6778" i="1"/>
  <c r="J6778" i="1"/>
  <c r="H2546" i="1"/>
  <c r="I2546" i="1"/>
  <c r="J2546" i="1"/>
  <c r="H2547" i="1"/>
  <c r="I2547" i="1"/>
  <c r="J2547" i="1"/>
  <c r="H4458" i="1"/>
  <c r="I4458" i="1"/>
  <c r="J4458" i="1"/>
  <c r="H4459" i="1"/>
  <c r="I4459" i="1"/>
  <c r="J4459" i="1"/>
  <c r="H4460" i="1"/>
  <c r="I4460" i="1"/>
  <c r="J4460" i="1"/>
  <c r="H4461" i="1"/>
  <c r="I4461" i="1"/>
  <c r="J4461" i="1"/>
  <c r="H2686" i="1"/>
  <c r="I2686" i="1"/>
  <c r="J2686" i="1"/>
  <c r="H993" i="1"/>
  <c r="I993" i="1"/>
  <c r="J993" i="1"/>
  <c r="H4462" i="1"/>
  <c r="I4462" i="1"/>
  <c r="J4462" i="1"/>
  <c r="H4463" i="1"/>
  <c r="I4463" i="1"/>
  <c r="J4463" i="1"/>
  <c r="H4464" i="1"/>
  <c r="I4464" i="1"/>
  <c r="J4464" i="1"/>
  <c r="H2687" i="1"/>
  <c r="I2687" i="1"/>
  <c r="J2687" i="1"/>
  <c r="H994" i="1"/>
  <c r="I994" i="1"/>
  <c r="J994" i="1"/>
  <c r="H4465" i="1"/>
  <c r="I4465" i="1"/>
  <c r="J4465" i="1"/>
  <c r="H995" i="1"/>
  <c r="I995" i="1"/>
  <c r="J995" i="1"/>
  <c r="H996" i="1"/>
  <c r="I996" i="1"/>
  <c r="J996" i="1"/>
  <c r="H1604" i="1"/>
  <c r="I1604" i="1"/>
  <c r="J1604" i="1"/>
  <c r="H1605" i="1"/>
  <c r="I1605" i="1"/>
  <c r="J1605" i="1"/>
  <c r="H4466" i="1"/>
  <c r="I4466" i="1"/>
  <c r="J4466" i="1"/>
  <c r="H4467" i="1"/>
  <c r="I4467" i="1"/>
  <c r="J4467" i="1"/>
  <c r="H997" i="1"/>
  <c r="I997" i="1"/>
  <c r="J997" i="1"/>
  <c r="H998" i="1"/>
  <c r="I998" i="1"/>
  <c r="J998" i="1"/>
  <c r="H1606" i="1"/>
  <c r="I1606" i="1"/>
  <c r="J1606" i="1"/>
  <c r="H1607" i="1"/>
  <c r="I1607" i="1"/>
  <c r="J1607" i="1"/>
  <c r="H4468" i="1"/>
  <c r="I4468" i="1"/>
  <c r="J4468" i="1"/>
  <c r="H4469" i="1"/>
  <c r="I4469" i="1"/>
  <c r="J4469" i="1"/>
  <c r="H4470" i="1"/>
  <c r="I4470" i="1"/>
  <c r="J4470" i="1"/>
  <c r="H4471" i="1"/>
  <c r="I4471" i="1"/>
  <c r="J4471" i="1"/>
  <c r="H4472" i="1"/>
  <c r="I4472" i="1"/>
  <c r="J4472" i="1"/>
  <c r="H4473" i="1"/>
  <c r="I4473" i="1"/>
  <c r="J4473" i="1"/>
  <c r="H1608" i="1"/>
  <c r="I1608" i="1"/>
  <c r="J1608" i="1"/>
  <c r="H4474" i="1"/>
  <c r="I4474" i="1"/>
  <c r="J4474" i="1"/>
  <c r="H1609" i="1"/>
  <c r="I1609" i="1"/>
  <c r="J1609" i="1"/>
  <c r="H4475" i="1"/>
  <c r="I4475" i="1"/>
  <c r="J4475" i="1"/>
  <c r="H4476" i="1"/>
  <c r="I4476" i="1"/>
  <c r="J4476" i="1"/>
  <c r="H4477" i="1"/>
  <c r="I4477" i="1"/>
  <c r="J4477" i="1"/>
  <c r="H1610" i="1"/>
  <c r="I1610" i="1"/>
  <c r="J1610" i="1"/>
  <c r="H4478" i="1"/>
  <c r="I4478" i="1"/>
  <c r="J4478" i="1"/>
  <c r="H1611" i="1"/>
  <c r="I1611" i="1"/>
  <c r="J1611" i="1"/>
  <c r="H4479" i="1"/>
  <c r="I4479" i="1"/>
  <c r="J4479" i="1"/>
  <c r="H4480" i="1"/>
  <c r="I4480" i="1"/>
  <c r="J4480" i="1"/>
  <c r="H4481" i="1"/>
  <c r="I4481" i="1"/>
  <c r="J4481" i="1"/>
  <c r="H1612" i="1"/>
  <c r="I1612" i="1"/>
  <c r="J1612" i="1"/>
  <c r="H4482" i="1"/>
  <c r="I4482" i="1"/>
  <c r="J4482" i="1"/>
  <c r="H1613" i="1"/>
  <c r="I1613" i="1"/>
  <c r="J1613" i="1"/>
  <c r="H4483" i="1"/>
  <c r="I4483" i="1"/>
  <c r="J4483" i="1"/>
  <c r="H4484" i="1"/>
  <c r="I4484" i="1"/>
  <c r="J4484" i="1"/>
  <c r="H4485" i="1"/>
  <c r="I4485" i="1"/>
  <c r="J4485" i="1"/>
  <c r="H4486" i="1"/>
  <c r="I4486" i="1"/>
  <c r="J4486" i="1"/>
  <c r="H4487" i="1"/>
  <c r="I4487" i="1"/>
  <c r="J4487" i="1"/>
  <c r="H4488" i="1"/>
  <c r="I4488" i="1"/>
  <c r="J4488" i="1"/>
  <c r="H4489" i="1"/>
  <c r="I4489" i="1"/>
  <c r="J4489" i="1"/>
  <c r="H4490" i="1"/>
  <c r="I4490" i="1"/>
  <c r="J4490" i="1"/>
  <c r="H4491" i="1"/>
  <c r="I4491" i="1"/>
  <c r="J4491" i="1"/>
  <c r="H231" i="1"/>
  <c r="I231" i="1"/>
  <c r="J231" i="1"/>
  <c r="H4492" i="1"/>
  <c r="I4492" i="1"/>
  <c r="J4492" i="1"/>
  <c r="H7043" i="1"/>
  <c r="I7043" i="1"/>
  <c r="J7043" i="1"/>
  <c r="H7044" i="1"/>
  <c r="I7044" i="1"/>
  <c r="J7044" i="1"/>
  <c r="H7045" i="1"/>
  <c r="I7045" i="1"/>
  <c r="J7045" i="1"/>
  <c r="H7046" i="1"/>
  <c r="I7046" i="1"/>
  <c r="J7046" i="1"/>
  <c r="H999" i="1"/>
  <c r="I999" i="1"/>
  <c r="J999" i="1"/>
  <c r="H7047" i="1"/>
  <c r="I7047" i="1"/>
  <c r="J7047" i="1"/>
  <c r="H232" i="1"/>
  <c r="I232" i="1"/>
  <c r="J232" i="1"/>
  <c r="H1313" i="1"/>
  <c r="I1313" i="1"/>
  <c r="J1313" i="1"/>
  <c r="H233" i="1"/>
  <c r="I233" i="1"/>
  <c r="J233" i="1"/>
  <c r="H1314" i="1"/>
  <c r="I1314" i="1"/>
  <c r="J1314" i="1"/>
  <c r="H7048" i="1"/>
  <c r="I7048" i="1"/>
  <c r="J7048" i="1"/>
  <c r="H2195" i="1"/>
  <c r="I2195" i="1"/>
  <c r="J2195" i="1"/>
  <c r="H7049" i="1"/>
  <c r="I7049" i="1"/>
  <c r="J7049" i="1"/>
  <c r="H7050" i="1"/>
  <c r="I7050" i="1"/>
  <c r="J7050" i="1"/>
  <c r="H7051" i="1"/>
  <c r="I7051" i="1"/>
  <c r="J7051" i="1"/>
  <c r="H7052" i="1"/>
  <c r="I7052" i="1"/>
  <c r="J7052" i="1"/>
  <c r="H1000" i="1"/>
  <c r="I1000" i="1"/>
  <c r="J1000" i="1"/>
  <c r="H7053" i="1"/>
  <c r="I7053" i="1"/>
  <c r="J7053" i="1"/>
  <c r="H2548" i="1"/>
  <c r="I2548" i="1"/>
  <c r="J2548" i="1"/>
  <c r="H2549" i="1"/>
  <c r="I2549" i="1"/>
  <c r="J2549" i="1"/>
  <c r="H1001" i="1"/>
  <c r="I1001" i="1"/>
  <c r="J1001" i="1"/>
  <c r="H7054" i="1"/>
  <c r="I7054" i="1"/>
  <c r="J7054" i="1"/>
  <c r="H234" i="1"/>
  <c r="I234" i="1"/>
  <c r="J234" i="1"/>
  <c r="H7055" i="1"/>
  <c r="I7055" i="1"/>
  <c r="J7055" i="1"/>
  <c r="H7056" i="1"/>
  <c r="I7056" i="1"/>
  <c r="J7056" i="1"/>
  <c r="H7057" i="1"/>
  <c r="I7057" i="1"/>
  <c r="J7057" i="1"/>
  <c r="H7058" i="1"/>
  <c r="I7058" i="1"/>
  <c r="J7058" i="1"/>
  <c r="H235" i="1"/>
  <c r="I235" i="1"/>
  <c r="J235" i="1"/>
  <c r="H7059" i="1"/>
  <c r="I7059" i="1"/>
  <c r="J7059" i="1"/>
  <c r="H236" i="1"/>
  <c r="I236" i="1"/>
  <c r="J236" i="1"/>
  <c r="H890" i="1"/>
  <c r="I890" i="1"/>
  <c r="J890" i="1"/>
  <c r="H3280" i="1"/>
  <c r="I3280" i="1"/>
  <c r="J3280" i="1"/>
  <c r="H891" i="1"/>
  <c r="I891" i="1"/>
  <c r="J891" i="1"/>
  <c r="H3281" i="1"/>
  <c r="I3281" i="1"/>
  <c r="J3281" i="1"/>
  <c r="H7060" i="1"/>
  <c r="I7060" i="1"/>
  <c r="J7060" i="1"/>
  <c r="H7061" i="1"/>
  <c r="I7061" i="1"/>
  <c r="J7061" i="1"/>
  <c r="H2196" i="1"/>
  <c r="I2196" i="1"/>
  <c r="J2196" i="1"/>
  <c r="H7062" i="1"/>
  <c r="I7062" i="1"/>
  <c r="J7062" i="1"/>
  <c r="H1002" i="1"/>
  <c r="I1002" i="1"/>
  <c r="J1002" i="1"/>
  <c r="H1614" i="1"/>
  <c r="I1614" i="1"/>
  <c r="J1614" i="1"/>
  <c r="H7063" i="1"/>
  <c r="I7063" i="1"/>
  <c r="J7063" i="1"/>
  <c r="H7064" i="1"/>
  <c r="I7064" i="1"/>
  <c r="J7064" i="1"/>
  <c r="H1615" i="1"/>
  <c r="I1615" i="1"/>
  <c r="J1615" i="1"/>
  <c r="H7065" i="1"/>
  <c r="I7065" i="1"/>
  <c r="J7065" i="1"/>
  <c r="H2197" i="1"/>
  <c r="I2197" i="1"/>
  <c r="J2197" i="1"/>
  <c r="H1616" i="1"/>
  <c r="I1616" i="1"/>
  <c r="J1616" i="1"/>
  <c r="H1003" i="1"/>
  <c r="I1003" i="1"/>
  <c r="J1003" i="1"/>
  <c r="H7066" i="1"/>
  <c r="I7066" i="1"/>
  <c r="J7066" i="1"/>
  <c r="H2688" i="1"/>
  <c r="I2688" i="1"/>
  <c r="J2688" i="1"/>
  <c r="H7067" i="1"/>
  <c r="I7067" i="1"/>
  <c r="J7067" i="1"/>
  <c r="H2198" i="1"/>
  <c r="I2198" i="1"/>
  <c r="J2198" i="1"/>
  <c r="H4518" i="1"/>
  <c r="I4518" i="1"/>
  <c r="J4518" i="1"/>
  <c r="H1617" i="1"/>
  <c r="I1617" i="1"/>
  <c r="J1617" i="1"/>
  <c r="H237" i="1"/>
  <c r="I237" i="1"/>
  <c r="J237" i="1"/>
  <c r="H238" i="1"/>
  <c r="I238" i="1"/>
  <c r="J238" i="1"/>
  <c r="H1618" i="1"/>
  <c r="I1618" i="1"/>
  <c r="J1618" i="1"/>
  <c r="H4519" i="1"/>
  <c r="I4519" i="1"/>
  <c r="J4519" i="1"/>
  <c r="H2065" i="1"/>
  <c r="I2065" i="1"/>
  <c r="J2065" i="1"/>
  <c r="H816" i="1"/>
  <c r="I816" i="1"/>
  <c r="J816" i="1"/>
  <c r="H2066" i="1"/>
  <c r="I2066" i="1"/>
  <c r="J2066" i="1"/>
  <c r="H817" i="1"/>
  <c r="I817" i="1"/>
  <c r="J817" i="1"/>
  <c r="H4520" i="1"/>
  <c r="I4520" i="1"/>
  <c r="J4520" i="1"/>
  <c r="H4521" i="1"/>
  <c r="I4521" i="1"/>
  <c r="J4521" i="1"/>
  <c r="H4522" i="1"/>
  <c r="I4522" i="1"/>
  <c r="J4522" i="1"/>
  <c r="H1004" i="1"/>
  <c r="I1004" i="1"/>
  <c r="J1004" i="1"/>
  <c r="H4523" i="1"/>
  <c r="I4523" i="1"/>
  <c r="J4523" i="1"/>
  <c r="H6795" i="1"/>
  <c r="I6795" i="1"/>
  <c r="J6795" i="1"/>
  <c r="H1005" i="1"/>
  <c r="I1005" i="1"/>
  <c r="J1005" i="1"/>
  <c r="H928" i="1"/>
  <c r="I928" i="1"/>
  <c r="J928" i="1"/>
  <c r="H1619" i="1"/>
  <c r="I1619" i="1"/>
  <c r="J1619" i="1"/>
  <c r="H4524" i="1"/>
  <c r="I4524" i="1"/>
  <c r="J4524" i="1"/>
  <c r="H4525" i="1"/>
  <c r="I4525" i="1"/>
  <c r="J4525" i="1"/>
  <c r="H4526" i="1"/>
  <c r="I4526" i="1"/>
  <c r="J4526" i="1"/>
  <c r="H1620" i="1"/>
  <c r="I1620" i="1"/>
  <c r="J1620" i="1"/>
  <c r="H4527" i="1"/>
  <c r="I4527" i="1"/>
  <c r="J4527" i="1"/>
  <c r="H4528" i="1"/>
  <c r="I4528" i="1"/>
  <c r="J4528" i="1"/>
  <c r="H4529" i="1"/>
  <c r="I4529" i="1"/>
  <c r="J4529" i="1"/>
  <c r="H4530" i="1"/>
  <c r="I4530" i="1"/>
  <c r="J4530" i="1"/>
  <c r="H4531" i="1"/>
  <c r="I4531" i="1"/>
  <c r="J4531" i="1"/>
  <c r="H239" i="1"/>
  <c r="I239" i="1"/>
  <c r="J239" i="1"/>
  <c r="H4532" i="1"/>
  <c r="I4532" i="1"/>
  <c r="J4532" i="1"/>
  <c r="H1315" i="1"/>
  <c r="I1315" i="1"/>
  <c r="J1315" i="1"/>
  <c r="H4533" i="1"/>
  <c r="I4533" i="1"/>
  <c r="J4533" i="1"/>
  <c r="H1621" i="1"/>
  <c r="I1621" i="1"/>
  <c r="J1621" i="1"/>
  <c r="H4534" i="1"/>
  <c r="I4534" i="1"/>
  <c r="J4534" i="1"/>
  <c r="H4535" i="1"/>
  <c r="I4535" i="1"/>
  <c r="J4535" i="1"/>
  <c r="H4536" i="1"/>
  <c r="I4536" i="1"/>
  <c r="J4536" i="1"/>
  <c r="H240" i="1"/>
  <c r="I240" i="1"/>
  <c r="J240" i="1"/>
  <c r="H2689" i="1"/>
  <c r="I2689" i="1"/>
  <c r="J2689" i="1"/>
  <c r="H4537" i="1"/>
  <c r="I4537" i="1"/>
  <c r="J4537" i="1"/>
  <c r="H1006" i="1"/>
  <c r="I1006" i="1"/>
  <c r="J1006" i="1"/>
  <c r="H6763" i="1"/>
  <c r="I6763" i="1"/>
  <c r="J6763" i="1"/>
  <c r="H3041" i="1"/>
  <c r="I3041" i="1"/>
  <c r="J3041" i="1"/>
  <c r="H2199" i="1"/>
  <c r="I2199" i="1"/>
  <c r="J2199" i="1"/>
  <c r="H2200" i="1"/>
  <c r="I2200" i="1"/>
  <c r="J2200" i="1"/>
  <c r="H2201" i="1"/>
  <c r="I2201" i="1"/>
  <c r="J2201" i="1"/>
  <c r="H4538" i="1"/>
  <c r="I4538" i="1"/>
  <c r="J4538" i="1"/>
  <c r="H4539" i="1"/>
  <c r="I4539" i="1"/>
  <c r="J4539" i="1"/>
  <c r="H4540" i="1"/>
  <c r="I4540" i="1"/>
  <c r="J4540" i="1"/>
  <c r="H2690" i="1"/>
  <c r="I2690" i="1"/>
  <c r="J2690" i="1"/>
  <c r="H1622" i="1"/>
  <c r="I1622" i="1"/>
  <c r="J1622" i="1"/>
  <c r="H1623" i="1"/>
  <c r="I1623" i="1"/>
  <c r="J1623" i="1"/>
  <c r="H2202" i="1"/>
  <c r="I2202" i="1"/>
  <c r="J2202" i="1"/>
  <c r="H4541" i="1"/>
  <c r="I4541" i="1"/>
  <c r="J4541" i="1"/>
  <c r="H4542" i="1"/>
  <c r="I4542" i="1"/>
  <c r="J4542" i="1"/>
  <c r="H1624" i="1"/>
  <c r="I1624" i="1"/>
  <c r="J1624" i="1"/>
  <c r="H1625" i="1"/>
  <c r="I1625" i="1"/>
  <c r="J1625" i="1"/>
  <c r="H4543" i="1"/>
  <c r="I4543" i="1"/>
  <c r="J4543" i="1"/>
  <c r="H2691" i="1"/>
  <c r="I2691" i="1"/>
  <c r="J2691" i="1"/>
  <c r="H2692" i="1"/>
  <c r="I2692" i="1"/>
  <c r="J2692" i="1"/>
  <c r="H4544" i="1"/>
  <c r="I4544" i="1"/>
  <c r="J4544" i="1"/>
  <c r="H1626" i="1"/>
  <c r="I1626" i="1"/>
  <c r="J1626" i="1"/>
  <c r="H1007" i="1"/>
  <c r="I1007" i="1"/>
  <c r="J1007" i="1"/>
  <c r="H4545" i="1"/>
  <c r="I4545" i="1"/>
  <c r="J4545" i="1"/>
  <c r="H4546" i="1"/>
  <c r="I4546" i="1"/>
  <c r="J4546" i="1"/>
  <c r="H4547" i="1"/>
  <c r="I4547" i="1"/>
  <c r="J4547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821" i="1"/>
  <c r="I821" i="1"/>
  <c r="J821" i="1"/>
  <c r="H2693" i="1"/>
  <c r="I2693" i="1"/>
  <c r="J2693" i="1"/>
  <c r="H2203" i="1"/>
  <c r="I2203" i="1"/>
  <c r="J2203" i="1"/>
  <c r="H2204" i="1"/>
  <c r="I2204" i="1"/>
  <c r="J2204" i="1"/>
  <c r="H4548" i="1"/>
  <c r="I4548" i="1"/>
  <c r="J4548" i="1"/>
  <c r="H3328" i="1"/>
  <c r="I3328" i="1"/>
  <c r="J3328" i="1"/>
  <c r="H2853" i="1"/>
  <c r="I2853" i="1"/>
  <c r="J2853" i="1"/>
  <c r="H4549" i="1"/>
  <c r="I4549" i="1"/>
  <c r="J4549" i="1"/>
  <c r="H4550" i="1"/>
  <c r="I4550" i="1"/>
  <c r="J4550" i="1"/>
  <c r="H4551" i="1"/>
  <c r="I4551" i="1"/>
  <c r="J4551" i="1"/>
  <c r="H4552" i="1"/>
  <c r="I4552" i="1"/>
  <c r="J4552" i="1"/>
  <c r="H4553" i="1"/>
  <c r="I4553" i="1"/>
  <c r="J4553" i="1"/>
  <c r="H2205" i="1"/>
  <c r="I2205" i="1"/>
  <c r="J2205" i="1"/>
  <c r="H4554" i="1"/>
  <c r="I4554" i="1"/>
  <c r="J4554" i="1"/>
  <c r="H4555" i="1"/>
  <c r="I4555" i="1"/>
  <c r="J4555" i="1"/>
  <c r="H2206" i="1"/>
  <c r="I2206" i="1"/>
  <c r="J2206" i="1"/>
  <c r="H2207" i="1"/>
  <c r="I2207" i="1"/>
  <c r="J2207" i="1"/>
  <c r="H4556" i="1"/>
  <c r="I4556" i="1"/>
  <c r="J4556" i="1"/>
  <c r="H2208" i="1"/>
  <c r="I2208" i="1"/>
  <c r="J2208" i="1"/>
  <c r="H1008" i="1"/>
  <c r="I1008" i="1"/>
  <c r="J1008" i="1"/>
  <c r="H4557" i="1"/>
  <c r="I4557" i="1"/>
  <c r="J4557" i="1"/>
  <c r="H4558" i="1"/>
  <c r="I4558" i="1"/>
  <c r="J4558" i="1"/>
  <c r="H4559" i="1"/>
  <c r="I4559" i="1"/>
  <c r="J4559" i="1"/>
  <c r="H2905" i="1"/>
  <c r="I2905" i="1"/>
  <c r="J2905" i="1"/>
  <c r="H2906" i="1"/>
  <c r="I2906" i="1"/>
  <c r="J2906" i="1"/>
  <c r="H241" i="1"/>
  <c r="I241" i="1"/>
  <c r="J241" i="1"/>
  <c r="H2694" i="1"/>
  <c r="I2694" i="1"/>
  <c r="J2694" i="1"/>
  <c r="H1009" i="1"/>
  <c r="I1009" i="1"/>
  <c r="J1009" i="1"/>
  <c r="H3102" i="1"/>
  <c r="I3102" i="1"/>
  <c r="J3102" i="1"/>
  <c r="H4560" i="1"/>
  <c r="I4560" i="1"/>
  <c r="J4560" i="1"/>
  <c r="H4561" i="1"/>
  <c r="I4561" i="1"/>
  <c r="J4561" i="1"/>
  <c r="H4562" i="1"/>
  <c r="I4562" i="1"/>
  <c r="J4562" i="1"/>
  <c r="H4563" i="1"/>
  <c r="I4563" i="1"/>
  <c r="J4563" i="1"/>
  <c r="H242" i="1"/>
  <c r="I242" i="1"/>
  <c r="J242" i="1"/>
  <c r="H4564" i="1"/>
  <c r="I4564" i="1"/>
  <c r="J4564" i="1"/>
  <c r="H4565" i="1"/>
  <c r="I4565" i="1"/>
  <c r="J4565" i="1"/>
  <c r="H4566" i="1"/>
  <c r="I4566" i="1"/>
  <c r="J4566" i="1"/>
  <c r="H4567" i="1"/>
  <c r="I4567" i="1"/>
  <c r="J4567" i="1"/>
  <c r="H243" i="1"/>
  <c r="I243" i="1"/>
  <c r="J243" i="1"/>
  <c r="H758" i="1"/>
  <c r="I758" i="1"/>
  <c r="J758" i="1"/>
  <c r="H1010" i="1"/>
  <c r="I1010" i="1"/>
  <c r="J1010" i="1"/>
  <c r="H2695" i="1"/>
  <c r="I2695" i="1"/>
  <c r="J2695" i="1"/>
  <c r="H1011" i="1"/>
  <c r="I1011" i="1"/>
  <c r="J1011" i="1"/>
  <c r="H244" i="1"/>
  <c r="I244" i="1"/>
  <c r="J244" i="1"/>
  <c r="H4568" i="1"/>
  <c r="I4568" i="1"/>
  <c r="J4568" i="1"/>
  <c r="H2209" i="1"/>
  <c r="I2209" i="1"/>
  <c r="J2209" i="1"/>
  <c r="H2210" i="1"/>
  <c r="I2210" i="1"/>
  <c r="J2210" i="1"/>
  <c r="H1012" i="1"/>
  <c r="I1012" i="1"/>
  <c r="J1012" i="1"/>
  <c r="H4569" i="1"/>
  <c r="I4569" i="1"/>
  <c r="J4569" i="1"/>
  <c r="H4570" i="1"/>
  <c r="I4570" i="1"/>
  <c r="J4570" i="1"/>
  <c r="H4571" i="1"/>
  <c r="I4571" i="1"/>
  <c r="J4571" i="1"/>
  <c r="H4572" i="1"/>
  <c r="I4572" i="1"/>
  <c r="J4572" i="1"/>
  <c r="H4573" i="1"/>
  <c r="I4573" i="1"/>
  <c r="J4573" i="1"/>
  <c r="H4574" i="1"/>
  <c r="I4574" i="1"/>
  <c r="J4574" i="1"/>
  <c r="H4575" i="1"/>
  <c r="I4575" i="1"/>
  <c r="J4575" i="1"/>
  <c r="H4576" i="1"/>
  <c r="I4576" i="1"/>
  <c r="J4576" i="1"/>
  <c r="H4577" i="1"/>
  <c r="I4577" i="1"/>
  <c r="J4577" i="1"/>
  <c r="H4578" i="1"/>
  <c r="I4578" i="1"/>
  <c r="J4578" i="1"/>
  <c r="H4579" i="1"/>
  <c r="I4579" i="1"/>
  <c r="J4579" i="1"/>
  <c r="H4580" i="1"/>
  <c r="I4580" i="1"/>
  <c r="J4580" i="1"/>
  <c r="H4581" i="1"/>
  <c r="I4581" i="1"/>
  <c r="J4581" i="1"/>
  <c r="H4582" i="1"/>
  <c r="I4582" i="1"/>
  <c r="J4582" i="1"/>
  <c r="H1013" i="1"/>
  <c r="I1013" i="1"/>
  <c r="J1013" i="1"/>
  <c r="H4583" i="1"/>
  <c r="I4583" i="1"/>
  <c r="J4583" i="1"/>
  <c r="H1316" i="1"/>
  <c r="I1316" i="1"/>
  <c r="J1316" i="1"/>
  <c r="H4584" i="1"/>
  <c r="I4584" i="1"/>
  <c r="J4584" i="1"/>
  <c r="H4585" i="1"/>
  <c r="I4585" i="1"/>
  <c r="J4585" i="1"/>
  <c r="H1014" i="1"/>
  <c r="I1014" i="1"/>
  <c r="J1014" i="1"/>
  <c r="H4586" i="1"/>
  <c r="I4586" i="1"/>
  <c r="J4586" i="1"/>
  <c r="H1445" i="1"/>
  <c r="I1445" i="1"/>
  <c r="J1445" i="1"/>
  <c r="H6978" i="1"/>
  <c r="I6978" i="1"/>
  <c r="J6978" i="1"/>
  <c r="H6979" i="1"/>
  <c r="I6979" i="1"/>
  <c r="J6979" i="1"/>
  <c r="H2907" i="1"/>
  <c r="I2907" i="1"/>
  <c r="J2907" i="1"/>
  <c r="H1015" i="1"/>
  <c r="I1015" i="1"/>
  <c r="J1015" i="1"/>
  <c r="H4587" i="1"/>
  <c r="I4587" i="1"/>
  <c r="J4587" i="1"/>
  <c r="H6796" i="1"/>
  <c r="I6796" i="1"/>
  <c r="J6796" i="1"/>
  <c r="H6797" i="1"/>
  <c r="I6797" i="1"/>
  <c r="J6797" i="1"/>
  <c r="H6798" i="1"/>
  <c r="I6798" i="1"/>
  <c r="J6798" i="1"/>
  <c r="H6764" i="1"/>
  <c r="I6764" i="1"/>
  <c r="J6764" i="1"/>
  <c r="H6799" i="1"/>
  <c r="I6799" i="1"/>
  <c r="J6799" i="1"/>
  <c r="H6800" i="1"/>
  <c r="I6800" i="1"/>
  <c r="J6800" i="1"/>
  <c r="H6801" i="1"/>
  <c r="I6801" i="1"/>
  <c r="J6801" i="1"/>
  <c r="H6765" i="1"/>
  <c r="I6765" i="1"/>
  <c r="J6765" i="1"/>
  <c r="H950" i="1"/>
  <c r="I950" i="1"/>
  <c r="J950" i="1"/>
  <c r="H1959" i="1"/>
  <c r="I1959" i="1"/>
  <c r="J1959" i="1"/>
  <c r="H245" i="1"/>
  <c r="I245" i="1"/>
  <c r="J245" i="1"/>
  <c r="H4588" i="1"/>
  <c r="I4588" i="1"/>
  <c r="J4588" i="1"/>
  <c r="H951" i="1"/>
  <c r="I951" i="1"/>
  <c r="J951" i="1"/>
  <c r="H698" i="1"/>
  <c r="I698" i="1"/>
  <c r="J698" i="1"/>
  <c r="H246" i="1"/>
  <c r="I246" i="1"/>
  <c r="J246" i="1"/>
  <c r="H247" i="1"/>
  <c r="I247" i="1"/>
  <c r="J247" i="1"/>
  <c r="H6968" i="1"/>
  <c r="I6968" i="1"/>
  <c r="J6968" i="1"/>
  <c r="H1632" i="1"/>
  <c r="I1632" i="1"/>
  <c r="J1632" i="1"/>
  <c r="H774" i="1"/>
  <c r="I774" i="1"/>
  <c r="J774" i="1"/>
  <c r="H1016" i="1"/>
  <c r="I1016" i="1"/>
  <c r="J1016" i="1"/>
  <c r="H1269" i="1"/>
  <c r="I1269" i="1"/>
  <c r="J1269" i="1"/>
  <c r="H775" i="1"/>
  <c r="I775" i="1"/>
  <c r="J775" i="1"/>
  <c r="H1436" i="1"/>
  <c r="I1436" i="1"/>
  <c r="J1436" i="1"/>
  <c r="H6779" i="1"/>
  <c r="I6779" i="1"/>
  <c r="J6779" i="1"/>
  <c r="H776" i="1"/>
  <c r="I776" i="1"/>
  <c r="J776" i="1"/>
  <c r="H777" i="1"/>
  <c r="I777" i="1"/>
  <c r="J777" i="1"/>
  <c r="H899" i="1"/>
  <c r="I899" i="1"/>
  <c r="J899" i="1"/>
  <c r="H248" i="1"/>
  <c r="I248" i="1"/>
  <c r="J248" i="1"/>
  <c r="H1017" i="1"/>
  <c r="I1017" i="1"/>
  <c r="J1017" i="1"/>
  <c r="H1270" i="1"/>
  <c r="I1270" i="1"/>
  <c r="J1270" i="1"/>
  <c r="H778" i="1"/>
  <c r="I778" i="1"/>
  <c r="J778" i="1"/>
  <c r="H1437" i="1"/>
  <c r="I1437" i="1"/>
  <c r="J1437" i="1"/>
  <c r="H6780" i="1"/>
  <c r="I6780" i="1"/>
  <c r="J6780" i="1"/>
  <c r="H779" i="1"/>
  <c r="I779" i="1"/>
  <c r="J779" i="1"/>
  <c r="H780" i="1"/>
  <c r="I780" i="1"/>
  <c r="J780" i="1"/>
  <c r="H900" i="1"/>
  <c r="I900" i="1"/>
  <c r="J900" i="1"/>
  <c r="H249" i="1"/>
  <c r="I249" i="1"/>
  <c r="J249" i="1"/>
  <c r="H2067" i="1"/>
  <c r="I2067" i="1"/>
  <c r="J2067" i="1"/>
  <c r="H250" i="1"/>
  <c r="I250" i="1"/>
  <c r="J250" i="1"/>
  <c r="H1960" i="1"/>
  <c r="I1960" i="1"/>
  <c r="J1960" i="1"/>
  <c r="H2068" i="1"/>
  <c r="I2068" i="1"/>
  <c r="J2068" i="1"/>
  <c r="H3372" i="1"/>
  <c r="I3372" i="1"/>
  <c r="J3372" i="1"/>
  <c r="H2069" i="1"/>
  <c r="I2069" i="1"/>
  <c r="J2069" i="1"/>
  <c r="H3329" i="1"/>
  <c r="I3329" i="1"/>
  <c r="J3329" i="1"/>
  <c r="H1961" i="1"/>
  <c r="I1961" i="1"/>
  <c r="J1961" i="1"/>
  <c r="H1962" i="1"/>
  <c r="I1962" i="1"/>
  <c r="J1962" i="1"/>
  <c r="H1271" i="1"/>
  <c r="I1271" i="1"/>
  <c r="J1271" i="1"/>
  <c r="H1272" i="1"/>
  <c r="I1272" i="1"/>
  <c r="J1272" i="1"/>
  <c r="H2070" i="1"/>
  <c r="I2070" i="1"/>
  <c r="J2070" i="1"/>
  <c r="H251" i="1"/>
  <c r="I251" i="1"/>
  <c r="J251" i="1"/>
  <c r="H1963" i="1"/>
  <c r="I1963" i="1"/>
  <c r="J1963" i="1"/>
  <c r="H2071" i="1"/>
  <c r="I2071" i="1"/>
  <c r="J2071" i="1"/>
  <c r="H3373" i="1"/>
  <c r="I3373" i="1"/>
  <c r="J3373" i="1"/>
  <c r="H2072" i="1"/>
  <c r="I2072" i="1"/>
  <c r="J2072" i="1"/>
  <c r="H3330" i="1"/>
  <c r="I3330" i="1"/>
  <c r="J3330" i="1"/>
  <c r="H1964" i="1"/>
  <c r="I1964" i="1"/>
  <c r="J1964" i="1"/>
  <c r="H1965" i="1"/>
  <c r="I1965" i="1"/>
  <c r="J1965" i="1"/>
  <c r="H1273" i="1"/>
  <c r="I1273" i="1"/>
  <c r="J1273" i="1"/>
  <c r="H1274" i="1"/>
  <c r="I1274" i="1"/>
  <c r="J1274" i="1"/>
  <c r="H952" i="1"/>
  <c r="I952" i="1"/>
  <c r="J952" i="1"/>
  <c r="H1966" i="1"/>
  <c r="I1966" i="1"/>
  <c r="J1966" i="1"/>
  <c r="H252" i="1"/>
  <c r="I252" i="1"/>
  <c r="J252" i="1"/>
  <c r="H4589" i="1"/>
  <c r="I4589" i="1"/>
  <c r="J4589" i="1"/>
  <c r="H953" i="1"/>
  <c r="I953" i="1"/>
  <c r="J953" i="1"/>
  <c r="H699" i="1"/>
  <c r="I699" i="1"/>
  <c r="J699" i="1"/>
  <c r="H253" i="1"/>
  <c r="I253" i="1"/>
  <c r="J253" i="1"/>
  <c r="H254" i="1"/>
  <c r="I254" i="1"/>
  <c r="J254" i="1"/>
  <c r="H6969" i="1"/>
  <c r="I6969" i="1"/>
  <c r="J6969" i="1"/>
  <c r="H1633" i="1"/>
  <c r="I1633" i="1"/>
  <c r="J1633" i="1"/>
  <c r="H781" i="1"/>
  <c r="I781" i="1"/>
  <c r="J781" i="1"/>
  <c r="H2073" i="1"/>
  <c r="I2073" i="1"/>
  <c r="J2073" i="1"/>
  <c r="H6980" i="1"/>
  <c r="I6980" i="1"/>
  <c r="J6980" i="1"/>
  <c r="H255" i="1"/>
  <c r="I255" i="1"/>
  <c r="J255" i="1"/>
  <c r="H4590" i="1"/>
  <c r="I4590" i="1"/>
  <c r="J4590" i="1"/>
  <c r="H4591" i="1"/>
  <c r="I4591" i="1"/>
  <c r="J4591" i="1"/>
  <c r="H2074" i="1"/>
  <c r="I2074" i="1"/>
  <c r="J2074" i="1"/>
  <c r="H6981" i="1"/>
  <c r="I6981" i="1"/>
  <c r="J6981" i="1"/>
  <c r="H256" i="1"/>
  <c r="I256" i="1"/>
  <c r="J256" i="1"/>
  <c r="H4592" i="1"/>
  <c r="I4592" i="1"/>
  <c r="J4592" i="1"/>
  <c r="H4593" i="1"/>
  <c r="I4593" i="1"/>
  <c r="J4593" i="1"/>
  <c r="H257" i="1"/>
  <c r="I257" i="1"/>
  <c r="J257" i="1"/>
  <c r="H4594" i="1"/>
  <c r="I4594" i="1"/>
  <c r="J4594" i="1"/>
  <c r="H4595" i="1"/>
  <c r="I4595" i="1"/>
  <c r="J4595" i="1"/>
  <c r="H258" i="1"/>
  <c r="I258" i="1"/>
  <c r="J258" i="1"/>
  <c r="H6982" i="1"/>
  <c r="I6982" i="1"/>
  <c r="J6982" i="1"/>
  <c r="H4596" i="1"/>
  <c r="I4596" i="1"/>
  <c r="J4596" i="1"/>
  <c r="H4597" i="1"/>
  <c r="I4597" i="1"/>
  <c r="J4597" i="1"/>
  <c r="H4598" i="1"/>
  <c r="I4598" i="1"/>
  <c r="J4598" i="1"/>
  <c r="H4599" i="1"/>
  <c r="I4599" i="1"/>
  <c r="J4599" i="1"/>
  <c r="H4600" i="1"/>
  <c r="I4600" i="1"/>
  <c r="J4600" i="1"/>
  <c r="H3103" i="1"/>
  <c r="I3103" i="1"/>
  <c r="J3103" i="1"/>
  <c r="H4601" i="1"/>
  <c r="I4601" i="1"/>
  <c r="J4601" i="1"/>
  <c r="H4602" i="1"/>
  <c r="I4602" i="1"/>
  <c r="J4602" i="1"/>
  <c r="H6781" i="1"/>
  <c r="I6781" i="1"/>
  <c r="J6781" i="1"/>
  <c r="H4603" i="1"/>
  <c r="I4603" i="1"/>
  <c r="J4603" i="1"/>
  <c r="H804" i="1"/>
  <c r="I804" i="1"/>
  <c r="J804" i="1"/>
  <c r="H4604" i="1"/>
  <c r="I4604" i="1"/>
  <c r="J4604" i="1"/>
  <c r="H4605" i="1"/>
  <c r="I4605" i="1"/>
  <c r="J4605" i="1"/>
  <c r="H4606" i="1"/>
  <c r="I4606" i="1"/>
  <c r="J4606" i="1"/>
  <c r="H2211" i="1"/>
  <c r="I2211" i="1"/>
  <c r="J2211" i="1"/>
  <c r="H259" i="1"/>
  <c r="I259" i="1"/>
  <c r="J259" i="1"/>
  <c r="H260" i="1"/>
  <c r="I260" i="1"/>
  <c r="J260" i="1"/>
  <c r="H830" i="1"/>
  <c r="I830" i="1"/>
  <c r="J830" i="1"/>
  <c r="H831" i="1"/>
  <c r="I831" i="1"/>
  <c r="J831" i="1"/>
  <c r="H832" i="1"/>
  <c r="I832" i="1"/>
  <c r="J832" i="1"/>
  <c r="H4607" i="1"/>
  <c r="I4607" i="1"/>
  <c r="J4607" i="1"/>
  <c r="H1634" i="1"/>
  <c r="I1634" i="1"/>
  <c r="J1634" i="1"/>
  <c r="H4608" i="1"/>
  <c r="I4608" i="1"/>
  <c r="J4608" i="1"/>
  <c r="H4609" i="1"/>
  <c r="I4609" i="1"/>
  <c r="J4609" i="1"/>
  <c r="H3374" i="1"/>
  <c r="I3374" i="1"/>
  <c r="J3374" i="1"/>
  <c r="H3104" i="1"/>
  <c r="I3104" i="1"/>
  <c r="J3104" i="1"/>
  <c r="H1410" i="1"/>
  <c r="I1410" i="1"/>
  <c r="J1410" i="1"/>
  <c r="H4610" i="1"/>
  <c r="I4610" i="1"/>
  <c r="J4610" i="1"/>
  <c r="H2696" i="1"/>
  <c r="I2696" i="1"/>
  <c r="J2696" i="1"/>
  <c r="H2212" i="1"/>
  <c r="I2212" i="1"/>
  <c r="J2212" i="1"/>
  <c r="H4611" i="1"/>
  <c r="I4611" i="1"/>
  <c r="J4611" i="1"/>
  <c r="H836" i="1"/>
  <c r="I836" i="1"/>
  <c r="J836" i="1"/>
  <c r="H4612" i="1"/>
  <c r="I4612" i="1"/>
  <c r="J4612" i="1"/>
  <c r="H2908" i="1"/>
  <c r="I2908" i="1"/>
  <c r="J2908" i="1"/>
  <c r="H4613" i="1"/>
  <c r="I4613" i="1"/>
  <c r="J4613" i="1"/>
  <c r="H1635" i="1"/>
  <c r="I1635" i="1"/>
  <c r="J1635" i="1"/>
  <c r="H4614" i="1"/>
  <c r="I4614" i="1"/>
  <c r="J4614" i="1"/>
  <c r="H261" i="1"/>
  <c r="I261" i="1"/>
  <c r="J261" i="1"/>
  <c r="H262" i="1"/>
  <c r="I262" i="1"/>
  <c r="J262" i="1"/>
  <c r="H2550" i="1"/>
  <c r="I2550" i="1"/>
  <c r="J2550" i="1"/>
  <c r="H2213" i="1"/>
  <c r="I2213" i="1"/>
  <c r="J2213" i="1"/>
  <c r="H1636" i="1"/>
  <c r="I1636" i="1"/>
  <c r="J1636" i="1"/>
  <c r="H4615" i="1"/>
  <c r="I4615" i="1"/>
  <c r="J4615" i="1"/>
  <c r="H4616" i="1"/>
  <c r="I4616" i="1"/>
  <c r="J4616" i="1"/>
  <c r="H4617" i="1"/>
  <c r="I4617" i="1"/>
  <c r="J4617" i="1"/>
  <c r="H2909" i="1"/>
  <c r="I2909" i="1"/>
  <c r="J2909" i="1"/>
  <c r="H263" i="1"/>
  <c r="I263" i="1"/>
  <c r="J263" i="1"/>
  <c r="H2910" i="1"/>
  <c r="I2910" i="1"/>
  <c r="J2910" i="1"/>
  <c r="H1018" i="1"/>
  <c r="I1018" i="1"/>
  <c r="J1018" i="1"/>
  <c r="H4618" i="1"/>
  <c r="I4618" i="1"/>
  <c r="J4618" i="1"/>
  <c r="H2214" i="1"/>
  <c r="I2214" i="1"/>
  <c r="J2214" i="1"/>
  <c r="H4619" i="1"/>
  <c r="I4619" i="1"/>
  <c r="J4619" i="1"/>
  <c r="H4620" i="1"/>
  <c r="I4620" i="1"/>
  <c r="J4620" i="1"/>
  <c r="H4621" i="1"/>
  <c r="I4621" i="1"/>
  <c r="J4621" i="1"/>
  <c r="H2215" i="1"/>
  <c r="I2215" i="1"/>
  <c r="J2215" i="1"/>
  <c r="H1637" i="1"/>
  <c r="I1637" i="1"/>
  <c r="J1637" i="1"/>
  <c r="H2216" i="1"/>
  <c r="I2216" i="1"/>
  <c r="J2216" i="1"/>
  <c r="H4622" i="1"/>
  <c r="I4622" i="1"/>
  <c r="J4622" i="1"/>
  <c r="H4623" i="1"/>
  <c r="I4623" i="1"/>
  <c r="J4623" i="1"/>
  <c r="H1019" i="1"/>
  <c r="I1019" i="1"/>
  <c r="J1019" i="1"/>
  <c r="H1020" i="1"/>
  <c r="I1020" i="1"/>
  <c r="J1020" i="1"/>
  <c r="H4624" i="1"/>
  <c r="I4624" i="1"/>
  <c r="J4624" i="1"/>
  <c r="H264" i="1"/>
  <c r="I264" i="1"/>
  <c r="J264" i="1"/>
  <c r="H4625" i="1"/>
  <c r="I4625" i="1"/>
  <c r="J4625" i="1"/>
  <c r="H4626" i="1"/>
  <c r="I4626" i="1"/>
  <c r="J4626" i="1"/>
  <c r="H4627" i="1"/>
  <c r="I4627" i="1"/>
  <c r="J4627" i="1"/>
  <c r="H4628" i="1"/>
  <c r="I4628" i="1"/>
  <c r="J4628" i="1"/>
  <c r="H4629" i="1"/>
  <c r="I4629" i="1"/>
  <c r="J4629" i="1"/>
  <c r="H2217" i="1"/>
  <c r="I2217" i="1"/>
  <c r="J2217" i="1"/>
  <c r="H4630" i="1"/>
  <c r="I4630" i="1"/>
  <c r="J4630" i="1"/>
  <c r="H4631" i="1"/>
  <c r="I4631" i="1"/>
  <c r="J4631" i="1"/>
  <c r="H1021" i="1"/>
  <c r="I1021" i="1"/>
  <c r="J1021" i="1"/>
  <c r="H4632" i="1"/>
  <c r="I4632" i="1"/>
  <c r="J4632" i="1"/>
  <c r="H1022" i="1"/>
  <c r="I1022" i="1"/>
  <c r="J1022" i="1"/>
  <c r="H4633" i="1"/>
  <c r="I4633" i="1"/>
  <c r="J4633" i="1"/>
  <c r="H2995" i="1"/>
  <c r="I2995" i="1"/>
  <c r="J2995" i="1"/>
  <c r="H4634" i="1"/>
  <c r="I4634" i="1"/>
  <c r="J4634" i="1"/>
  <c r="H265" i="1"/>
  <c r="I265" i="1"/>
  <c r="J265" i="1"/>
  <c r="H4635" i="1"/>
  <c r="I4635" i="1"/>
  <c r="J4635" i="1"/>
  <c r="H4636" i="1"/>
  <c r="I4636" i="1"/>
  <c r="J4636" i="1"/>
  <c r="H4637" i="1"/>
  <c r="I4637" i="1"/>
  <c r="J4637" i="1"/>
  <c r="H4638" i="1"/>
  <c r="I4638" i="1"/>
  <c r="J4638" i="1"/>
  <c r="H4639" i="1"/>
  <c r="I4639" i="1"/>
  <c r="J4639" i="1"/>
  <c r="H4640" i="1"/>
  <c r="I4640" i="1"/>
  <c r="J4640" i="1"/>
  <c r="H4641" i="1"/>
  <c r="I4641" i="1"/>
  <c r="J4641" i="1"/>
  <c r="H4642" i="1"/>
  <c r="I4642" i="1"/>
  <c r="J4642" i="1"/>
  <c r="H4643" i="1"/>
  <c r="I4643" i="1"/>
  <c r="J4643" i="1"/>
  <c r="H1638" i="1"/>
  <c r="I1638" i="1"/>
  <c r="J1638" i="1"/>
  <c r="H1639" i="1"/>
  <c r="I1639" i="1"/>
  <c r="J1639" i="1"/>
  <c r="H4644" i="1"/>
  <c r="I4644" i="1"/>
  <c r="J4644" i="1"/>
  <c r="H2980" i="1"/>
  <c r="I2980" i="1"/>
  <c r="J2980" i="1"/>
  <c r="H1640" i="1"/>
  <c r="I1640" i="1"/>
  <c r="J1640" i="1"/>
  <c r="H4645" i="1"/>
  <c r="I4645" i="1"/>
  <c r="J4645" i="1"/>
  <c r="H4646" i="1"/>
  <c r="I4646" i="1"/>
  <c r="J4646" i="1"/>
  <c r="H4647" i="1"/>
  <c r="I4647" i="1"/>
  <c r="J4647" i="1"/>
  <c r="H266" i="1"/>
  <c r="I266" i="1"/>
  <c r="J266" i="1"/>
  <c r="H1023" i="1"/>
  <c r="I1023" i="1"/>
  <c r="J1023" i="1"/>
  <c r="H4648" i="1"/>
  <c r="I4648" i="1"/>
  <c r="J4648" i="1"/>
  <c r="H4649" i="1"/>
  <c r="I4649" i="1"/>
  <c r="J4649" i="1"/>
  <c r="H2218" i="1"/>
  <c r="I2218" i="1"/>
  <c r="J2218" i="1"/>
  <c r="H1951" i="1"/>
  <c r="I1951" i="1"/>
  <c r="J1951" i="1"/>
  <c r="H2219" i="1"/>
  <c r="I2219" i="1"/>
  <c r="J2219" i="1"/>
  <c r="H1222" i="1"/>
  <c r="I1222" i="1"/>
  <c r="J1222" i="1"/>
  <c r="H2697" i="1"/>
  <c r="I2697" i="1"/>
  <c r="J2697" i="1"/>
  <c r="H267" i="1"/>
  <c r="I267" i="1"/>
  <c r="J267" i="1"/>
  <c r="H1317" i="1"/>
  <c r="I1317" i="1"/>
  <c r="J1317" i="1"/>
  <c r="H1223" i="1"/>
  <c r="I1223" i="1"/>
  <c r="J1223" i="1"/>
  <c r="H3282" i="1"/>
  <c r="I3282" i="1"/>
  <c r="J3282" i="1"/>
  <c r="H4650" i="1"/>
  <c r="I4650" i="1"/>
  <c r="J4650" i="1"/>
  <c r="H1224" i="1"/>
  <c r="I1224" i="1"/>
  <c r="J1224" i="1"/>
  <c r="H1411" i="1"/>
  <c r="I1411" i="1"/>
  <c r="J1411" i="1"/>
  <c r="H2698" i="1"/>
  <c r="I2698" i="1"/>
  <c r="J2698" i="1"/>
  <c r="H931" i="1"/>
  <c r="I931" i="1"/>
  <c r="J931" i="1"/>
  <c r="H2551" i="1"/>
  <c r="I2551" i="1"/>
  <c r="J2551" i="1"/>
  <c r="H1225" i="1"/>
  <c r="I1225" i="1"/>
  <c r="J1225" i="1"/>
  <c r="H1207" i="1"/>
  <c r="I1207" i="1"/>
  <c r="J1207" i="1"/>
  <c r="H4651" i="1"/>
  <c r="I4651" i="1"/>
  <c r="J4651" i="1"/>
  <c r="H2220" i="1"/>
  <c r="I2220" i="1"/>
  <c r="J2220" i="1"/>
  <c r="H1226" i="1"/>
  <c r="I1226" i="1"/>
  <c r="J1226" i="1"/>
  <c r="H4652" i="1"/>
  <c r="I4652" i="1"/>
  <c r="J4652" i="1"/>
  <c r="H1227" i="1"/>
  <c r="I1227" i="1"/>
  <c r="J1227" i="1"/>
  <c r="H1318" i="1"/>
  <c r="I1318" i="1"/>
  <c r="J1318" i="1"/>
  <c r="H268" i="1"/>
  <c r="I268" i="1"/>
  <c r="J268" i="1"/>
  <c r="H1952" i="1"/>
  <c r="I1952" i="1"/>
  <c r="J1952" i="1"/>
  <c r="H4653" i="1"/>
  <c r="I4653" i="1"/>
  <c r="J4653" i="1"/>
  <c r="H2221" i="1"/>
  <c r="I2221" i="1"/>
  <c r="J2221" i="1"/>
  <c r="H2222" i="1"/>
  <c r="I2222" i="1"/>
  <c r="J2222" i="1"/>
  <c r="H2699" i="1"/>
  <c r="I2699" i="1"/>
  <c r="J2699" i="1"/>
  <c r="H960" i="1"/>
  <c r="I960" i="1"/>
  <c r="J960" i="1"/>
  <c r="H1319" i="1"/>
  <c r="I1319" i="1"/>
  <c r="J1319" i="1"/>
  <c r="H1228" i="1"/>
  <c r="I1228" i="1"/>
  <c r="J1228" i="1"/>
  <c r="H1953" i="1"/>
  <c r="I1953" i="1"/>
  <c r="J1953" i="1"/>
  <c r="H4654" i="1"/>
  <c r="I4654" i="1"/>
  <c r="J4654" i="1"/>
  <c r="H2552" i="1"/>
  <c r="I2552" i="1"/>
  <c r="J2552" i="1"/>
  <c r="H4655" i="1"/>
  <c r="I4655" i="1"/>
  <c r="J4655" i="1"/>
  <c r="H1320" i="1"/>
  <c r="I1320" i="1"/>
  <c r="J1320" i="1"/>
  <c r="H2553" i="1"/>
  <c r="I2553" i="1"/>
  <c r="J2553" i="1"/>
  <c r="H2554" i="1"/>
  <c r="I2554" i="1"/>
  <c r="J2554" i="1"/>
  <c r="H2854" i="1"/>
  <c r="I2854" i="1"/>
  <c r="J2854" i="1"/>
  <c r="H6950" i="1"/>
  <c r="I6950" i="1"/>
  <c r="J6950" i="1"/>
  <c r="H1954" i="1"/>
  <c r="I1954" i="1"/>
  <c r="J1954" i="1"/>
  <c r="H4656" i="1"/>
  <c r="I4656" i="1"/>
  <c r="J4656" i="1"/>
  <c r="H1321" i="1"/>
  <c r="I1321" i="1"/>
  <c r="J1321" i="1"/>
  <c r="H2555" i="1"/>
  <c r="I2555" i="1"/>
  <c r="J2555" i="1"/>
  <c r="H2700" i="1"/>
  <c r="I2700" i="1"/>
  <c r="J2700" i="1"/>
  <c r="H2556" i="1"/>
  <c r="I2556" i="1"/>
  <c r="J2556" i="1"/>
  <c r="H2557" i="1"/>
  <c r="I2557" i="1"/>
  <c r="J2557" i="1"/>
  <c r="H2558" i="1"/>
  <c r="I2558" i="1"/>
  <c r="J2558" i="1"/>
  <c r="H1955" i="1"/>
  <c r="I1955" i="1"/>
  <c r="J1955" i="1"/>
  <c r="H4657" i="1"/>
  <c r="I4657" i="1"/>
  <c r="J4657" i="1"/>
  <c r="H1956" i="1"/>
  <c r="I1956" i="1"/>
  <c r="J1956" i="1"/>
  <c r="H3283" i="1"/>
  <c r="I3283" i="1"/>
  <c r="J3283" i="1"/>
  <c r="H1024" i="1"/>
  <c r="I1024" i="1"/>
  <c r="J1024" i="1"/>
  <c r="H947" i="1"/>
  <c r="I947" i="1"/>
  <c r="J947" i="1"/>
  <c r="H3284" i="1"/>
  <c r="I3284" i="1"/>
  <c r="J3284" i="1"/>
  <c r="H3285" i="1"/>
  <c r="I3285" i="1"/>
  <c r="J3285" i="1"/>
  <c r="H3286" i="1"/>
  <c r="I3286" i="1"/>
  <c r="J3286" i="1"/>
  <c r="H4658" i="1"/>
  <c r="I4658" i="1"/>
  <c r="J4658" i="1"/>
  <c r="H2559" i="1"/>
  <c r="I2559" i="1"/>
  <c r="J2559" i="1"/>
  <c r="H4659" i="1"/>
  <c r="I4659" i="1"/>
  <c r="J4659" i="1"/>
  <c r="H2701" i="1"/>
  <c r="I2701" i="1"/>
  <c r="J2701" i="1"/>
  <c r="H2560" i="1"/>
  <c r="I2560" i="1"/>
  <c r="J2560" i="1"/>
  <c r="H4660" i="1"/>
  <c r="I4660" i="1"/>
  <c r="J4660" i="1"/>
  <c r="H4661" i="1"/>
  <c r="I4661" i="1"/>
  <c r="J4661" i="1"/>
  <c r="H3375" i="1"/>
  <c r="I3375" i="1"/>
  <c r="J3375" i="1"/>
  <c r="H1208" i="1"/>
  <c r="I1208" i="1"/>
  <c r="J1208" i="1"/>
  <c r="H2855" i="1"/>
  <c r="I2855" i="1"/>
  <c r="J2855" i="1"/>
  <c r="H1209" i="1"/>
  <c r="I1209" i="1"/>
  <c r="J1209" i="1"/>
  <c r="H3287" i="1"/>
  <c r="I3287" i="1"/>
  <c r="J3287" i="1"/>
  <c r="H1396" i="1"/>
  <c r="I1396" i="1"/>
  <c r="J1396" i="1"/>
  <c r="H4662" i="1"/>
  <c r="I4662" i="1"/>
  <c r="J4662" i="1"/>
  <c r="H3288" i="1"/>
  <c r="I3288" i="1"/>
  <c r="J3288" i="1"/>
  <c r="H3289" i="1"/>
  <c r="I3289" i="1"/>
  <c r="J3289" i="1"/>
  <c r="H1957" i="1"/>
  <c r="I1957" i="1"/>
  <c r="J1957" i="1"/>
  <c r="H269" i="1"/>
  <c r="I269" i="1"/>
  <c r="J269" i="1"/>
  <c r="H2223" i="1"/>
  <c r="I2223" i="1"/>
  <c r="J2223" i="1"/>
  <c r="H1210" i="1"/>
  <c r="I1210" i="1"/>
  <c r="J1210" i="1"/>
  <c r="H1641" i="1"/>
  <c r="I1641" i="1"/>
  <c r="J1641" i="1"/>
  <c r="H1642" i="1"/>
  <c r="I1642" i="1"/>
  <c r="J1642" i="1"/>
  <c r="H4663" i="1"/>
  <c r="I4663" i="1"/>
  <c r="J4663" i="1"/>
  <c r="H1643" i="1"/>
  <c r="I1643" i="1"/>
  <c r="J1643" i="1"/>
  <c r="H2561" i="1"/>
  <c r="I2561" i="1"/>
  <c r="J2561" i="1"/>
  <c r="H1644" i="1"/>
  <c r="I1644" i="1"/>
  <c r="J1644" i="1"/>
  <c r="H3208" i="1"/>
  <c r="I3208" i="1"/>
  <c r="J3208" i="1"/>
  <c r="H3331" i="1"/>
  <c r="I3331" i="1"/>
  <c r="J3331" i="1"/>
  <c r="H3332" i="1"/>
  <c r="I3332" i="1"/>
  <c r="J3332" i="1"/>
  <c r="H2075" i="1"/>
  <c r="I2075" i="1"/>
  <c r="J2075" i="1"/>
  <c r="H270" i="1"/>
  <c r="I270" i="1"/>
  <c r="J270" i="1"/>
  <c r="H2224" i="1"/>
  <c r="I2224" i="1"/>
  <c r="J2224" i="1"/>
  <c r="H1025" i="1"/>
  <c r="I1025" i="1"/>
  <c r="J1025" i="1"/>
  <c r="H4664" i="1"/>
  <c r="I4664" i="1"/>
  <c r="J4664" i="1"/>
  <c r="H4665" i="1"/>
  <c r="I4665" i="1"/>
  <c r="J4665" i="1"/>
  <c r="H4666" i="1"/>
  <c r="I4666" i="1"/>
  <c r="J4666" i="1"/>
  <c r="H2225" i="1"/>
  <c r="I2225" i="1"/>
  <c r="J2225" i="1"/>
  <c r="H2004" i="1"/>
  <c r="I2004" i="1"/>
  <c r="J2004" i="1"/>
  <c r="H4667" i="1"/>
  <c r="I4667" i="1"/>
  <c r="J4667" i="1"/>
  <c r="H4668" i="1"/>
  <c r="I4668" i="1"/>
  <c r="J4668" i="1"/>
  <c r="H4669" i="1"/>
  <c r="I4669" i="1"/>
  <c r="J4669" i="1"/>
  <c r="H2702" i="1"/>
  <c r="I2702" i="1"/>
  <c r="J2702" i="1"/>
  <c r="H2703" i="1"/>
  <c r="I2703" i="1"/>
  <c r="J2703" i="1"/>
  <c r="H2226" i="1"/>
  <c r="I2226" i="1"/>
  <c r="J2226" i="1"/>
  <c r="H4670" i="1"/>
  <c r="I4670" i="1"/>
  <c r="J4670" i="1"/>
  <c r="H4671" i="1"/>
  <c r="I4671" i="1"/>
  <c r="J4671" i="1"/>
  <c r="H2005" i="1"/>
  <c r="I2005" i="1"/>
  <c r="J2005" i="1"/>
  <c r="H4672" i="1"/>
  <c r="I4672" i="1"/>
  <c r="J4672" i="1"/>
  <c r="H4673" i="1"/>
  <c r="I4673" i="1"/>
  <c r="J4673" i="1"/>
  <c r="H4674" i="1"/>
  <c r="I4674" i="1"/>
  <c r="J4674" i="1"/>
  <c r="H1752" i="1"/>
  <c r="I1752" i="1"/>
  <c r="J1752" i="1"/>
  <c r="H3333" i="1"/>
  <c r="I3333" i="1"/>
  <c r="J3333" i="1"/>
  <c r="H271" i="1"/>
  <c r="I271" i="1"/>
  <c r="J271" i="1"/>
  <c r="H2006" i="1"/>
  <c r="I2006" i="1"/>
  <c r="J2006" i="1"/>
  <c r="H2007" i="1"/>
  <c r="I2007" i="1"/>
  <c r="J2007" i="1"/>
  <c r="H2008" i="1"/>
  <c r="I2008" i="1"/>
  <c r="J2008" i="1"/>
  <c r="H4675" i="1"/>
  <c r="I4675" i="1"/>
  <c r="J4675" i="1"/>
  <c r="H272" i="1"/>
  <c r="I272" i="1"/>
  <c r="J272" i="1"/>
  <c r="H4676" i="1"/>
  <c r="I4676" i="1"/>
  <c r="J4676" i="1"/>
  <c r="H4677" i="1"/>
  <c r="I4677" i="1"/>
  <c r="J4677" i="1"/>
  <c r="H4678" i="1"/>
  <c r="I4678" i="1"/>
  <c r="J4678" i="1"/>
  <c r="H273" i="1"/>
  <c r="I273" i="1"/>
  <c r="J273" i="1"/>
  <c r="H4679" i="1"/>
  <c r="I4679" i="1"/>
  <c r="J4679" i="1"/>
  <c r="H4680" i="1"/>
  <c r="I4680" i="1"/>
  <c r="J4680" i="1"/>
  <c r="H1645" i="1"/>
  <c r="I1645" i="1"/>
  <c r="J1645" i="1"/>
  <c r="H6802" i="1"/>
  <c r="I6802" i="1"/>
  <c r="J6802" i="1"/>
  <c r="H6815" i="1"/>
  <c r="I6815" i="1"/>
  <c r="J6815" i="1"/>
  <c r="H6766" i="1"/>
  <c r="I6766" i="1"/>
  <c r="J6766" i="1"/>
  <c r="H2227" i="1"/>
  <c r="I2227" i="1"/>
  <c r="J2227" i="1"/>
  <c r="H2228" i="1"/>
  <c r="I2228" i="1"/>
  <c r="J2228" i="1"/>
  <c r="H4681" i="1"/>
  <c r="I4681" i="1"/>
  <c r="J4681" i="1"/>
  <c r="H2911" i="1"/>
  <c r="I2911" i="1"/>
  <c r="J2911" i="1"/>
  <c r="H2912" i="1"/>
  <c r="I2912" i="1"/>
  <c r="J2912" i="1"/>
  <c r="H4682" i="1"/>
  <c r="I4682" i="1"/>
  <c r="J4682" i="1"/>
  <c r="H4683" i="1"/>
  <c r="I4683" i="1"/>
  <c r="J4683" i="1"/>
  <c r="H4684" i="1"/>
  <c r="I4684" i="1"/>
  <c r="J4684" i="1"/>
  <c r="H1646" i="1"/>
  <c r="I1646" i="1"/>
  <c r="J1646" i="1"/>
  <c r="H274" i="1"/>
  <c r="I274" i="1"/>
  <c r="J274" i="1"/>
  <c r="H4685" i="1"/>
  <c r="I4685" i="1"/>
  <c r="J4685" i="1"/>
  <c r="H1647" i="1"/>
  <c r="I1647" i="1"/>
  <c r="J1647" i="1"/>
  <c r="H4686" i="1"/>
  <c r="I4686" i="1"/>
  <c r="J4686" i="1"/>
  <c r="H1648" i="1"/>
  <c r="I1648" i="1"/>
  <c r="J1648" i="1"/>
  <c r="H275" i="1"/>
  <c r="I275" i="1"/>
  <c r="J275" i="1"/>
  <c r="H4687" i="1"/>
  <c r="I4687" i="1"/>
  <c r="J4687" i="1"/>
  <c r="H1649" i="1"/>
  <c r="I1649" i="1"/>
  <c r="J1649" i="1"/>
  <c r="H6839" i="1"/>
  <c r="I6839" i="1"/>
  <c r="J6839" i="1"/>
  <c r="H4688" i="1"/>
  <c r="I4688" i="1"/>
  <c r="J4688" i="1"/>
  <c r="H4689" i="1"/>
  <c r="I4689" i="1"/>
  <c r="J4689" i="1"/>
  <c r="H6983" i="1"/>
  <c r="I6983" i="1"/>
  <c r="J6983" i="1"/>
  <c r="H1242" i="1"/>
  <c r="I1242" i="1"/>
  <c r="J1242" i="1"/>
  <c r="H974" i="1"/>
  <c r="I974" i="1"/>
  <c r="J974" i="1"/>
  <c r="H809" i="1"/>
  <c r="I809" i="1"/>
  <c r="J809" i="1"/>
  <c r="H3105" i="1"/>
  <c r="I3105" i="1"/>
  <c r="J3105" i="1"/>
  <c r="H276" i="1"/>
  <c r="I276" i="1"/>
  <c r="J276" i="1"/>
  <c r="H965" i="1"/>
  <c r="I965" i="1"/>
  <c r="J965" i="1"/>
  <c r="H2229" i="1"/>
  <c r="I2229" i="1"/>
  <c r="J2229" i="1"/>
  <c r="H2562" i="1"/>
  <c r="I2562" i="1"/>
  <c r="J2562" i="1"/>
  <c r="H954" i="1"/>
  <c r="I954" i="1"/>
  <c r="J954" i="1"/>
  <c r="H4690" i="1"/>
  <c r="I4690" i="1"/>
  <c r="J4690" i="1"/>
  <c r="H4691" i="1"/>
  <c r="I4691" i="1"/>
  <c r="J4691" i="1"/>
  <c r="H4692" i="1"/>
  <c r="I4692" i="1"/>
  <c r="J4692" i="1"/>
  <c r="H4693" i="1"/>
  <c r="I4693" i="1"/>
  <c r="J4693" i="1"/>
  <c r="H4694" i="1"/>
  <c r="I4694" i="1"/>
  <c r="J4694" i="1"/>
  <c r="H4695" i="1"/>
  <c r="I4695" i="1"/>
  <c r="J4695" i="1"/>
  <c r="H4696" i="1"/>
  <c r="I4696" i="1"/>
  <c r="J4696" i="1"/>
  <c r="H4697" i="1"/>
  <c r="I4697" i="1"/>
  <c r="J4697" i="1"/>
  <c r="H4698" i="1"/>
  <c r="I4698" i="1"/>
  <c r="J4698" i="1"/>
  <c r="H4699" i="1"/>
  <c r="I4699" i="1"/>
  <c r="J4699" i="1"/>
  <c r="H3334" i="1"/>
  <c r="I3334" i="1"/>
  <c r="J3334" i="1"/>
  <c r="H3335" i="1"/>
  <c r="I3335" i="1"/>
  <c r="J3335" i="1"/>
  <c r="H277" i="1"/>
  <c r="I277" i="1"/>
  <c r="J277" i="1"/>
  <c r="H3106" i="1"/>
  <c r="I3106" i="1"/>
  <c r="J3106" i="1"/>
  <c r="H3107" i="1"/>
  <c r="I3107" i="1"/>
  <c r="J3107" i="1"/>
  <c r="H1412" i="1"/>
  <c r="I1412" i="1"/>
  <c r="J1412" i="1"/>
  <c r="H4700" i="1"/>
  <c r="I4700" i="1"/>
  <c r="J4700" i="1"/>
  <c r="H4701" i="1"/>
  <c r="I4701" i="1"/>
  <c r="J4701" i="1"/>
  <c r="H4702" i="1"/>
  <c r="I4702" i="1"/>
  <c r="J4702" i="1"/>
  <c r="H2009" i="1"/>
  <c r="I2009" i="1"/>
  <c r="J2009" i="1"/>
  <c r="H2010" i="1"/>
  <c r="I2010" i="1"/>
  <c r="J2010" i="1"/>
  <c r="H4703" i="1"/>
  <c r="I4703" i="1"/>
  <c r="J4703" i="1"/>
  <c r="H2011" i="1"/>
  <c r="I2011" i="1"/>
  <c r="J2011" i="1"/>
  <c r="H2012" i="1"/>
  <c r="I2012" i="1"/>
  <c r="J2012" i="1"/>
  <c r="H2704" i="1"/>
  <c r="I2704" i="1"/>
  <c r="J2704" i="1"/>
  <c r="H6951" i="1"/>
  <c r="I6951" i="1"/>
  <c r="J6951" i="1"/>
  <c r="H2705" i="1"/>
  <c r="I2705" i="1"/>
  <c r="J2705" i="1"/>
  <c r="H6952" i="1"/>
  <c r="I6952" i="1"/>
  <c r="J6952" i="1"/>
  <c r="H2706" i="1"/>
  <c r="I2706" i="1"/>
  <c r="J2706" i="1"/>
  <c r="H6953" i="1"/>
  <c r="I6953" i="1"/>
  <c r="J6953" i="1"/>
  <c r="H2707" i="1"/>
  <c r="I2707" i="1"/>
  <c r="J2707" i="1"/>
  <c r="H6954" i="1"/>
  <c r="I6954" i="1"/>
  <c r="J6954" i="1"/>
  <c r="H1413" i="1"/>
  <c r="I1413" i="1"/>
  <c r="J1413" i="1"/>
  <c r="H1243" i="1"/>
  <c r="I1243" i="1"/>
  <c r="J1243" i="1"/>
  <c r="H802" i="1"/>
  <c r="I802" i="1"/>
  <c r="J802" i="1"/>
  <c r="H278" i="1"/>
  <c r="I278" i="1"/>
  <c r="J278" i="1"/>
  <c r="H4704" i="1"/>
  <c r="I4704" i="1"/>
  <c r="J4704" i="1"/>
  <c r="H1414" i="1"/>
  <c r="I1414" i="1"/>
  <c r="J1414" i="1"/>
  <c r="H1244" i="1"/>
  <c r="I1244" i="1"/>
  <c r="J1244" i="1"/>
  <c r="H803" i="1"/>
  <c r="I803" i="1"/>
  <c r="J803" i="1"/>
  <c r="H279" i="1"/>
  <c r="I279" i="1"/>
  <c r="J279" i="1"/>
  <c r="H4705" i="1"/>
  <c r="I4705" i="1"/>
  <c r="J4705" i="1"/>
  <c r="H2563" i="1"/>
  <c r="I2563" i="1"/>
  <c r="J2563" i="1"/>
  <c r="H2708" i="1"/>
  <c r="I2708" i="1"/>
  <c r="J2708" i="1"/>
  <c r="H2564" i="1"/>
  <c r="I2564" i="1"/>
  <c r="J2564" i="1"/>
  <c r="H2709" i="1"/>
  <c r="I2709" i="1"/>
  <c r="J2709" i="1"/>
  <c r="H2913" i="1"/>
  <c r="I2913" i="1"/>
  <c r="J2913" i="1"/>
  <c r="H2914" i="1"/>
  <c r="I2914" i="1"/>
  <c r="J2914" i="1"/>
  <c r="H2915" i="1"/>
  <c r="I2915" i="1"/>
  <c r="J2915" i="1"/>
  <c r="H2916" i="1"/>
  <c r="I2916" i="1"/>
  <c r="J2916" i="1"/>
  <c r="H2917" i="1"/>
  <c r="I2917" i="1"/>
  <c r="J2917" i="1"/>
  <c r="H2918" i="1"/>
  <c r="I2918" i="1"/>
  <c r="J2918" i="1"/>
  <c r="H4706" i="1"/>
  <c r="I4706" i="1"/>
  <c r="J4706" i="1"/>
  <c r="H3108" i="1"/>
  <c r="I3108" i="1"/>
  <c r="J3108" i="1"/>
  <c r="H1245" i="1"/>
  <c r="I1245" i="1"/>
  <c r="J1245" i="1"/>
  <c r="H2919" i="1"/>
  <c r="I2919" i="1"/>
  <c r="J2919" i="1"/>
  <c r="H833" i="1"/>
  <c r="I833" i="1"/>
  <c r="J833" i="1"/>
  <c r="H1246" i="1"/>
  <c r="I1246" i="1"/>
  <c r="J1246" i="1"/>
  <c r="H4707" i="1"/>
  <c r="I4707" i="1"/>
  <c r="J4707" i="1"/>
  <c r="H2920" i="1"/>
  <c r="I2920" i="1"/>
  <c r="J2920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2925" i="1"/>
  <c r="I2925" i="1"/>
  <c r="J2925" i="1"/>
  <c r="H2926" i="1"/>
  <c r="I2926" i="1"/>
  <c r="J2926" i="1"/>
  <c r="H2927" i="1"/>
  <c r="I2927" i="1"/>
  <c r="J2927" i="1"/>
  <c r="H2928" i="1"/>
  <c r="I2928" i="1"/>
  <c r="J2928" i="1"/>
  <c r="H2929" i="1"/>
  <c r="I2929" i="1"/>
  <c r="J2929" i="1"/>
  <c r="H2930" i="1"/>
  <c r="I2930" i="1"/>
  <c r="J2930" i="1"/>
  <c r="H2931" i="1"/>
  <c r="I2931" i="1"/>
  <c r="J2931" i="1"/>
  <c r="H3109" i="1"/>
  <c r="I3109" i="1"/>
  <c r="J3109" i="1"/>
  <c r="H280" i="1"/>
  <c r="I280" i="1"/>
  <c r="J280" i="1"/>
  <c r="H2932" i="1"/>
  <c r="I2932" i="1"/>
  <c r="J2932" i="1"/>
  <c r="H1247" i="1"/>
  <c r="I1247" i="1"/>
  <c r="J1247" i="1"/>
  <c r="H4708" i="1"/>
  <c r="I4708" i="1"/>
  <c r="J4708" i="1"/>
  <c r="H4709" i="1"/>
  <c r="I4709" i="1"/>
  <c r="J4709" i="1"/>
  <c r="H2230" i="1"/>
  <c r="I2230" i="1"/>
  <c r="J2230" i="1"/>
  <c r="H6848" i="1"/>
  <c r="I6848" i="1"/>
  <c r="J6848" i="1"/>
  <c r="H2231" i="1"/>
  <c r="I2231" i="1"/>
  <c r="J2231" i="1"/>
  <c r="H6849" i="1"/>
  <c r="I6849" i="1"/>
  <c r="J6849" i="1"/>
  <c r="H2232" i="1"/>
  <c r="I2232" i="1"/>
  <c r="J2232" i="1"/>
  <c r="H6850" i="1"/>
  <c r="I6850" i="1"/>
  <c r="J6850" i="1"/>
  <c r="H3110" i="1"/>
  <c r="I3110" i="1"/>
  <c r="J3110" i="1"/>
  <c r="H4710" i="1"/>
  <c r="I4710" i="1"/>
  <c r="J4710" i="1"/>
  <c r="H2933" i="1"/>
  <c r="I2933" i="1"/>
  <c r="J2933" i="1"/>
  <c r="H2934" i="1"/>
  <c r="I2934" i="1"/>
  <c r="J2934" i="1"/>
  <c r="H2935" i="1"/>
  <c r="I2935" i="1"/>
  <c r="J2935" i="1"/>
  <c r="H2936" i="1"/>
  <c r="I2936" i="1"/>
  <c r="J2936" i="1"/>
  <c r="H2937" i="1"/>
  <c r="I2937" i="1"/>
  <c r="J2937" i="1"/>
  <c r="H2938" i="1"/>
  <c r="I2938" i="1"/>
  <c r="J2938" i="1"/>
  <c r="H4711" i="1"/>
  <c r="I4711" i="1"/>
  <c r="J4711" i="1"/>
  <c r="H4712" i="1"/>
  <c r="I4712" i="1"/>
  <c r="J4712" i="1"/>
  <c r="H281" i="1"/>
  <c r="I281" i="1"/>
  <c r="J281" i="1"/>
  <c r="H4713" i="1"/>
  <c r="I4713" i="1"/>
  <c r="J4713" i="1"/>
  <c r="H282" i="1"/>
  <c r="I282" i="1"/>
  <c r="J282" i="1"/>
  <c r="H4714" i="1"/>
  <c r="I4714" i="1"/>
  <c r="J4714" i="1"/>
  <c r="H4715" i="1"/>
  <c r="I4715" i="1"/>
  <c r="J4715" i="1"/>
  <c r="H4716" i="1"/>
  <c r="I4716" i="1"/>
  <c r="J4716" i="1"/>
  <c r="H4717" i="1"/>
  <c r="I4717" i="1"/>
  <c r="J4717" i="1"/>
  <c r="H4718" i="1"/>
  <c r="I4718" i="1"/>
  <c r="J4718" i="1"/>
  <c r="H4719" i="1"/>
  <c r="I4719" i="1"/>
  <c r="J4719" i="1"/>
  <c r="H4720" i="1"/>
  <c r="I4720" i="1"/>
  <c r="J4720" i="1"/>
  <c r="H4721" i="1"/>
  <c r="I4721" i="1"/>
  <c r="J4721" i="1"/>
  <c r="H4722" i="1"/>
  <c r="I4722" i="1"/>
  <c r="J4722" i="1"/>
  <c r="H1026" i="1"/>
  <c r="I1026" i="1"/>
  <c r="J1026" i="1"/>
  <c r="H2233" i="1"/>
  <c r="I2233" i="1"/>
  <c r="J2233" i="1"/>
  <c r="H4723" i="1"/>
  <c r="I4723" i="1"/>
  <c r="J4723" i="1"/>
  <c r="H4724" i="1"/>
  <c r="I4724" i="1"/>
  <c r="J4724" i="1"/>
  <c r="H1650" i="1"/>
  <c r="I1650" i="1"/>
  <c r="J1650" i="1"/>
  <c r="H4725" i="1"/>
  <c r="I4725" i="1"/>
  <c r="J4725" i="1"/>
  <c r="H902" i="1"/>
  <c r="I902" i="1"/>
  <c r="J902" i="1"/>
  <c r="H4726" i="1"/>
  <c r="I4726" i="1"/>
  <c r="J4726" i="1"/>
  <c r="H4727" i="1"/>
  <c r="I4727" i="1"/>
  <c r="J4727" i="1"/>
  <c r="H2981" i="1"/>
  <c r="I2981" i="1"/>
  <c r="J2981" i="1"/>
  <c r="H1651" i="1"/>
  <c r="I1651" i="1"/>
  <c r="J1651" i="1"/>
  <c r="H1027" i="1"/>
  <c r="I1027" i="1"/>
  <c r="J1027" i="1"/>
  <c r="H4728" i="1"/>
  <c r="I4728" i="1"/>
  <c r="J4728" i="1"/>
  <c r="H4729" i="1"/>
  <c r="I4729" i="1"/>
  <c r="J4729" i="1"/>
  <c r="H4730" i="1"/>
  <c r="I4730" i="1"/>
  <c r="J4730" i="1"/>
  <c r="H4731" i="1"/>
  <c r="I4731" i="1"/>
  <c r="J4731" i="1"/>
  <c r="H2710" i="1"/>
  <c r="I2710" i="1"/>
  <c r="J2710" i="1"/>
  <c r="H4732" i="1"/>
  <c r="I4732" i="1"/>
  <c r="J4732" i="1"/>
  <c r="H1415" i="1"/>
  <c r="I1415" i="1"/>
  <c r="J1415" i="1"/>
  <c r="H2711" i="1"/>
  <c r="I2711" i="1"/>
  <c r="J2711" i="1"/>
  <c r="H283" i="1"/>
  <c r="I283" i="1"/>
  <c r="J283" i="1"/>
  <c r="H284" i="1"/>
  <c r="I284" i="1"/>
  <c r="J284" i="1"/>
  <c r="H901" i="1"/>
  <c r="I901" i="1"/>
  <c r="J901" i="1"/>
  <c r="H4733" i="1"/>
  <c r="I4733" i="1"/>
  <c r="J4733" i="1"/>
  <c r="H4734" i="1"/>
  <c r="I4734" i="1"/>
  <c r="J4734" i="1"/>
  <c r="H3111" i="1"/>
  <c r="I3111" i="1"/>
  <c r="J3111" i="1"/>
  <c r="H4735" i="1"/>
  <c r="I4735" i="1"/>
  <c r="J4735" i="1"/>
  <c r="H4736" i="1"/>
  <c r="I4736" i="1"/>
  <c r="J4736" i="1"/>
  <c r="H889" i="1"/>
  <c r="I889" i="1"/>
  <c r="J889" i="1"/>
  <c r="H285" i="1"/>
  <c r="I285" i="1"/>
  <c r="J285" i="1"/>
  <c r="H1322" i="1"/>
  <c r="I1322" i="1"/>
  <c r="J1322" i="1"/>
  <c r="H286" i="1"/>
  <c r="I286" i="1"/>
  <c r="J286" i="1"/>
  <c r="H4737" i="1"/>
  <c r="I4737" i="1"/>
  <c r="J4737" i="1"/>
  <c r="H4738" i="1"/>
  <c r="I4738" i="1"/>
  <c r="J4738" i="1"/>
  <c r="H4739" i="1"/>
  <c r="I4739" i="1"/>
  <c r="J4739" i="1"/>
  <c r="H4740" i="1"/>
  <c r="I4740" i="1"/>
  <c r="J4740" i="1"/>
  <c r="H4741" i="1"/>
  <c r="I4741" i="1"/>
  <c r="J4741" i="1"/>
  <c r="H4742" i="1"/>
  <c r="I4742" i="1"/>
  <c r="J4742" i="1"/>
  <c r="H287" i="1"/>
  <c r="I287" i="1"/>
  <c r="J287" i="1"/>
  <c r="H4743" i="1"/>
  <c r="I4743" i="1"/>
  <c r="J4743" i="1"/>
  <c r="H4744" i="1"/>
  <c r="I4744" i="1"/>
  <c r="J4744" i="1"/>
  <c r="H4745" i="1"/>
  <c r="I4745" i="1"/>
  <c r="J4745" i="1"/>
  <c r="H4746" i="1"/>
  <c r="I4746" i="1"/>
  <c r="J4746" i="1"/>
  <c r="H288" i="1"/>
  <c r="I288" i="1"/>
  <c r="J288" i="1"/>
  <c r="H4747" i="1"/>
  <c r="I4747" i="1"/>
  <c r="J4747" i="1"/>
  <c r="H4748" i="1"/>
  <c r="I4748" i="1"/>
  <c r="J4748" i="1"/>
  <c r="H4749" i="1"/>
  <c r="I4749" i="1"/>
  <c r="J4749" i="1"/>
  <c r="H289" i="1"/>
  <c r="I289" i="1"/>
  <c r="J289" i="1"/>
  <c r="H1652" i="1"/>
  <c r="I1652" i="1"/>
  <c r="J1652" i="1"/>
  <c r="H2234" i="1"/>
  <c r="I2234" i="1"/>
  <c r="J2234" i="1"/>
  <c r="H4750" i="1"/>
  <c r="I4750" i="1"/>
  <c r="J4750" i="1"/>
  <c r="H2235" i="1"/>
  <c r="I2235" i="1"/>
  <c r="J2235" i="1"/>
  <c r="H2236" i="1"/>
  <c r="I2236" i="1"/>
  <c r="J2236" i="1"/>
  <c r="H4751" i="1"/>
  <c r="I4751" i="1"/>
  <c r="J4751" i="1"/>
  <c r="H4752" i="1"/>
  <c r="I4752" i="1"/>
  <c r="J4752" i="1"/>
  <c r="H1653" i="1"/>
  <c r="I1653" i="1"/>
  <c r="J1653" i="1"/>
  <c r="H1654" i="1"/>
  <c r="I1654" i="1"/>
  <c r="J1654" i="1"/>
  <c r="H1655" i="1"/>
  <c r="I1655" i="1"/>
  <c r="J1655" i="1"/>
  <c r="H4753" i="1"/>
  <c r="I4753" i="1"/>
  <c r="J4753" i="1"/>
  <c r="H4754" i="1"/>
  <c r="I4754" i="1"/>
  <c r="J4754" i="1"/>
  <c r="H4755" i="1"/>
  <c r="I4755" i="1"/>
  <c r="J4755" i="1"/>
  <c r="H4756" i="1"/>
  <c r="I4756" i="1"/>
  <c r="J4756" i="1"/>
  <c r="H4757" i="1"/>
  <c r="I4757" i="1"/>
  <c r="J4757" i="1"/>
  <c r="H4758" i="1"/>
  <c r="I4758" i="1"/>
  <c r="J4758" i="1"/>
  <c r="H4759" i="1"/>
  <c r="I4759" i="1"/>
  <c r="J4759" i="1"/>
  <c r="H2237" i="1"/>
  <c r="I2237" i="1"/>
  <c r="J2237" i="1"/>
  <c r="H4760" i="1"/>
  <c r="I4760" i="1"/>
  <c r="J4760" i="1"/>
  <c r="H2238" i="1"/>
  <c r="I2238" i="1"/>
  <c r="J2238" i="1"/>
  <c r="H2239" i="1"/>
  <c r="I2239" i="1"/>
  <c r="J2239" i="1"/>
  <c r="H4761" i="1"/>
  <c r="I4761" i="1"/>
  <c r="J4761" i="1"/>
  <c r="H4762" i="1"/>
  <c r="I4762" i="1"/>
  <c r="J4762" i="1"/>
  <c r="H1656" i="1"/>
  <c r="I1656" i="1"/>
  <c r="J1656" i="1"/>
  <c r="H1657" i="1"/>
  <c r="I1657" i="1"/>
  <c r="J1657" i="1"/>
  <c r="H1658" i="1"/>
  <c r="I1658" i="1"/>
  <c r="J1658" i="1"/>
  <c r="H4763" i="1"/>
  <c r="I4763" i="1"/>
  <c r="J4763" i="1"/>
  <c r="H4764" i="1"/>
  <c r="I4764" i="1"/>
  <c r="J4764" i="1"/>
  <c r="H290" i="1"/>
  <c r="I290" i="1"/>
  <c r="J290" i="1"/>
  <c r="H4765" i="1"/>
  <c r="I4765" i="1"/>
  <c r="J4765" i="1"/>
  <c r="H4766" i="1"/>
  <c r="I4766" i="1"/>
  <c r="J4766" i="1"/>
  <c r="H4767" i="1"/>
  <c r="I4767" i="1"/>
  <c r="J4767" i="1"/>
  <c r="H1659" i="1"/>
  <c r="I1659" i="1"/>
  <c r="J1659" i="1"/>
  <c r="H4768" i="1"/>
  <c r="I4768" i="1"/>
  <c r="J4768" i="1"/>
  <c r="H4769" i="1"/>
  <c r="I4769" i="1"/>
  <c r="J4769" i="1"/>
  <c r="H291" i="1"/>
  <c r="I291" i="1"/>
  <c r="J291" i="1"/>
  <c r="H1660" i="1"/>
  <c r="I1660" i="1"/>
  <c r="J1660" i="1"/>
  <c r="H2712" i="1"/>
  <c r="I2712" i="1"/>
  <c r="J2712" i="1"/>
  <c r="H4770" i="1"/>
  <c r="I4770" i="1"/>
  <c r="J4770" i="1"/>
  <c r="H2240" i="1"/>
  <c r="I2240" i="1"/>
  <c r="J2240" i="1"/>
  <c r="H292" i="1"/>
  <c r="I292" i="1"/>
  <c r="J292" i="1"/>
  <c r="H4771" i="1"/>
  <c r="I4771" i="1"/>
  <c r="J4771" i="1"/>
  <c r="H4772" i="1"/>
  <c r="I4772" i="1"/>
  <c r="J4772" i="1"/>
  <c r="H4773" i="1"/>
  <c r="I4773" i="1"/>
  <c r="J4773" i="1"/>
  <c r="H4774" i="1"/>
  <c r="I4774" i="1"/>
  <c r="J4774" i="1"/>
  <c r="H4775" i="1"/>
  <c r="I4775" i="1"/>
  <c r="J4775" i="1"/>
  <c r="H4776" i="1"/>
  <c r="I4776" i="1"/>
  <c r="J4776" i="1"/>
  <c r="H4777" i="1"/>
  <c r="I4777" i="1"/>
  <c r="J4777" i="1"/>
  <c r="H4778" i="1"/>
  <c r="I4778" i="1"/>
  <c r="J4778" i="1"/>
  <c r="H4779" i="1"/>
  <c r="I4779" i="1"/>
  <c r="J4779" i="1"/>
  <c r="H293" i="1"/>
  <c r="I293" i="1"/>
  <c r="J293" i="1"/>
  <c r="H4780" i="1"/>
  <c r="I4780" i="1"/>
  <c r="J4780" i="1"/>
  <c r="H4781" i="1"/>
  <c r="I4781" i="1"/>
  <c r="J4781" i="1"/>
  <c r="H4782" i="1"/>
  <c r="I4782" i="1"/>
  <c r="J4782" i="1"/>
  <c r="H4783" i="1"/>
  <c r="I4783" i="1"/>
  <c r="J4783" i="1"/>
  <c r="H4784" i="1"/>
  <c r="I4784" i="1"/>
  <c r="J4784" i="1"/>
  <c r="H294" i="1"/>
  <c r="I294" i="1"/>
  <c r="J294" i="1"/>
  <c r="H295" i="1"/>
  <c r="I295" i="1"/>
  <c r="J295" i="1"/>
  <c r="H296" i="1"/>
  <c r="I296" i="1"/>
  <c r="J296" i="1"/>
  <c r="H1661" i="1"/>
  <c r="I1661" i="1"/>
  <c r="J1661" i="1"/>
  <c r="H1662" i="1"/>
  <c r="I1662" i="1"/>
  <c r="J1662" i="1"/>
  <c r="H1663" i="1"/>
  <c r="I1663" i="1"/>
  <c r="J1663" i="1"/>
  <c r="H4785" i="1"/>
  <c r="I4785" i="1"/>
  <c r="J4785" i="1"/>
  <c r="H4786" i="1"/>
  <c r="I4786" i="1"/>
  <c r="J4786" i="1"/>
  <c r="H4787" i="1"/>
  <c r="I4787" i="1"/>
  <c r="J4787" i="1"/>
  <c r="H297" i="1"/>
  <c r="I297" i="1"/>
  <c r="J297" i="1"/>
  <c r="H1664" i="1"/>
  <c r="I1664" i="1"/>
  <c r="J1664" i="1"/>
  <c r="H298" i="1"/>
  <c r="I298" i="1"/>
  <c r="J298" i="1"/>
  <c r="H4788" i="1"/>
  <c r="I4788" i="1"/>
  <c r="J4788" i="1"/>
  <c r="H1665" i="1"/>
  <c r="I1665" i="1"/>
  <c r="J1665" i="1"/>
  <c r="H299" i="1"/>
  <c r="I299" i="1"/>
  <c r="J299" i="1"/>
  <c r="H4789" i="1"/>
  <c r="I4789" i="1"/>
  <c r="J4789" i="1"/>
  <c r="H4790" i="1"/>
  <c r="I4790" i="1"/>
  <c r="J4790" i="1"/>
  <c r="H4791" i="1"/>
  <c r="I4791" i="1"/>
  <c r="J4791" i="1"/>
  <c r="H4792" i="1"/>
  <c r="I4792" i="1"/>
  <c r="J4792" i="1"/>
  <c r="H4793" i="1"/>
  <c r="I4793" i="1"/>
  <c r="J4793" i="1"/>
  <c r="H6955" i="1"/>
  <c r="I6955" i="1"/>
  <c r="J6955" i="1"/>
  <c r="H4794" i="1"/>
  <c r="I4794" i="1"/>
  <c r="J4794" i="1"/>
  <c r="H4795" i="1"/>
  <c r="I4795" i="1"/>
  <c r="J4795" i="1"/>
  <c r="H6984" i="1"/>
  <c r="I6984" i="1"/>
  <c r="J6984" i="1"/>
  <c r="H2241" i="1"/>
  <c r="I2241" i="1"/>
  <c r="J2241" i="1"/>
  <c r="H300" i="1"/>
  <c r="I300" i="1"/>
  <c r="J300" i="1"/>
  <c r="H4796" i="1"/>
  <c r="I4796" i="1"/>
  <c r="J4796" i="1"/>
  <c r="H4797" i="1"/>
  <c r="I4797" i="1"/>
  <c r="J4797" i="1"/>
  <c r="H723" i="1"/>
  <c r="I723" i="1"/>
  <c r="J723" i="1"/>
  <c r="H4798" i="1"/>
  <c r="I4798" i="1"/>
  <c r="J4798" i="1"/>
  <c r="H724" i="1"/>
  <c r="I724" i="1"/>
  <c r="J724" i="1"/>
  <c r="H4799" i="1"/>
  <c r="I4799" i="1"/>
  <c r="J4799" i="1"/>
  <c r="H4800" i="1"/>
  <c r="I4800" i="1"/>
  <c r="J4800" i="1"/>
  <c r="H4801" i="1"/>
  <c r="I4801" i="1"/>
  <c r="J4801" i="1"/>
  <c r="H4802" i="1"/>
  <c r="I4802" i="1"/>
  <c r="J4802" i="1"/>
  <c r="H1666" i="1"/>
  <c r="I1666" i="1"/>
  <c r="J1666" i="1"/>
  <c r="H1028" i="1"/>
  <c r="I1028" i="1"/>
  <c r="J1028" i="1"/>
  <c r="H4803" i="1"/>
  <c r="I4803" i="1"/>
  <c r="J4803" i="1"/>
  <c r="H4804" i="1"/>
  <c r="I4804" i="1"/>
  <c r="J4804" i="1"/>
  <c r="H4805" i="1"/>
  <c r="I4805" i="1"/>
  <c r="J4805" i="1"/>
  <c r="H4806" i="1"/>
  <c r="I4806" i="1"/>
  <c r="J4806" i="1"/>
  <c r="H4807" i="1"/>
  <c r="I4807" i="1"/>
  <c r="J4807" i="1"/>
  <c r="H1667" i="1"/>
  <c r="I1667" i="1"/>
  <c r="J1667" i="1"/>
  <c r="H4808" i="1"/>
  <c r="I4808" i="1"/>
  <c r="J4808" i="1"/>
  <c r="H1668" i="1"/>
  <c r="I1668" i="1"/>
  <c r="J1668" i="1"/>
  <c r="H1669" i="1"/>
  <c r="I1669" i="1"/>
  <c r="J1669" i="1"/>
  <c r="H4809" i="1"/>
  <c r="I4809" i="1"/>
  <c r="J4809" i="1"/>
  <c r="H4810" i="1"/>
  <c r="I4810" i="1"/>
  <c r="J4810" i="1"/>
  <c r="H1670" i="1"/>
  <c r="I1670" i="1"/>
  <c r="J1670" i="1"/>
  <c r="H4811" i="1"/>
  <c r="I4811" i="1"/>
  <c r="J4811" i="1"/>
  <c r="H1671" i="1"/>
  <c r="I1671" i="1"/>
  <c r="J1671" i="1"/>
  <c r="H1672" i="1"/>
  <c r="I1672" i="1"/>
  <c r="J1672" i="1"/>
  <c r="H4812" i="1"/>
  <c r="I4812" i="1"/>
  <c r="J4812" i="1"/>
  <c r="H2242" i="1"/>
  <c r="I2242" i="1"/>
  <c r="J2242" i="1"/>
  <c r="H4813" i="1"/>
  <c r="I4813" i="1"/>
  <c r="J4813" i="1"/>
  <c r="H4814" i="1"/>
  <c r="I4814" i="1"/>
  <c r="J4814" i="1"/>
  <c r="H4815" i="1"/>
  <c r="I4815" i="1"/>
  <c r="J4815" i="1"/>
  <c r="H4816" i="1"/>
  <c r="I4816" i="1"/>
  <c r="J4816" i="1"/>
  <c r="H4817" i="1"/>
  <c r="I4817" i="1"/>
  <c r="J4817" i="1"/>
  <c r="H4818" i="1"/>
  <c r="I4818" i="1"/>
  <c r="J4818" i="1"/>
  <c r="H4819" i="1"/>
  <c r="I4819" i="1"/>
  <c r="J4819" i="1"/>
  <c r="H301" i="1"/>
  <c r="I301" i="1"/>
  <c r="J301" i="1"/>
  <c r="H4820" i="1"/>
  <c r="I4820" i="1"/>
  <c r="J4820" i="1"/>
  <c r="H4821" i="1"/>
  <c r="I4821" i="1"/>
  <c r="J4821" i="1"/>
  <c r="H4822" i="1"/>
  <c r="I4822" i="1"/>
  <c r="J4822" i="1"/>
  <c r="H4823" i="1"/>
  <c r="I4823" i="1"/>
  <c r="J4823" i="1"/>
  <c r="H4824" i="1"/>
  <c r="I4824" i="1"/>
  <c r="J4824" i="1"/>
  <c r="H302" i="1"/>
  <c r="I302" i="1"/>
  <c r="J302" i="1"/>
  <c r="H4825" i="1"/>
  <c r="I4825" i="1"/>
  <c r="J4825" i="1"/>
  <c r="H4826" i="1"/>
  <c r="I4826" i="1"/>
  <c r="J4826" i="1"/>
  <c r="H1323" i="1"/>
  <c r="I1323" i="1"/>
  <c r="J1323" i="1"/>
  <c r="H4827" i="1"/>
  <c r="I4827" i="1"/>
  <c r="J4827" i="1"/>
  <c r="H4828" i="1"/>
  <c r="I4828" i="1"/>
  <c r="J4828" i="1"/>
  <c r="H303" i="1"/>
  <c r="I303" i="1"/>
  <c r="J303" i="1"/>
  <c r="H4829" i="1"/>
  <c r="I4829" i="1"/>
  <c r="J4829" i="1"/>
  <c r="H4830" i="1"/>
  <c r="I4830" i="1"/>
  <c r="J4830" i="1"/>
  <c r="H4831" i="1"/>
  <c r="I4831" i="1"/>
  <c r="J4831" i="1"/>
  <c r="H4832" i="1"/>
  <c r="I4832" i="1"/>
  <c r="J4832" i="1"/>
  <c r="H4833" i="1"/>
  <c r="I4833" i="1"/>
  <c r="J4833" i="1"/>
  <c r="H4834" i="1"/>
  <c r="I4834" i="1"/>
  <c r="J4834" i="1"/>
  <c r="H4835" i="1"/>
  <c r="I4835" i="1"/>
  <c r="J4835" i="1"/>
  <c r="H4836" i="1"/>
  <c r="I4836" i="1"/>
  <c r="J4836" i="1"/>
  <c r="H2243" i="1"/>
  <c r="I2243" i="1"/>
  <c r="J2243" i="1"/>
  <c r="H4837" i="1"/>
  <c r="I4837" i="1"/>
  <c r="J4837" i="1"/>
  <c r="H2244" i="1"/>
  <c r="I2244" i="1"/>
  <c r="J2244" i="1"/>
  <c r="H797" i="1"/>
  <c r="I797" i="1"/>
  <c r="J797" i="1"/>
  <c r="H798" i="1"/>
  <c r="I798" i="1"/>
  <c r="J798" i="1"/>
  <c r="H4838" i="1"/>
  <c r="I4838" i="1"/>
  <c r="J4838" i="1"/>
  <c r="H4839" i="1"/>
  <c r="I4839" i="1"/>
  <c r="J4839" i="1"/>
  <c r="H304" i="1"/>
  <c r="I304" i="1"/>
  <c r="J304" i="1"/>
  <c r="H2245" i="1"/>
  <c r="I2245" i="1"/>
  <c r="J2245" i="1"/>
  <c r="H4840" i="1"/>
  <c r="I4840" i="1"/>
  <c r="J4840" i="1"/>
  <c r="H4841" i="1"/>
  <c r="I4841" i="1"/>
  <c r="J4841" i="1"/>
  <c r="H305" i="1"/>
  <c r="I305" i="1"/>
  <c r="J305" i="1"/>
  <c r="H1029" i="1"/>
  <c r="I1029" i="1"/>
  <c r="J1029" i="1"/>
  <c r="H674" i="1"/>
  <c r="I674" i="1"/>
  <c r="J674" i="1"/>
  <c r="H1030" i="1"/>
  <c r="I1030" i="1"/>
  <c r="J1030" i="1"/>
  <c r="H4842" i="1"/>
  <c r="I4842" i="1"/>
  <c r="J4842" i="1"/>
  <c r="H4843" i="1"/>
  <c r="I4843" i="1"/>
  <c r="J4843" i="1"/>
  <c r="H306" i="1"/>
  <c r="I306" i="1"/>
  <c r="J306" i="1"/>
  <c r="H4844" i="1"/>
  <c r="I4844" i="1"/>
  <c r="J4844" i="1"/>
  <c r="H307" i="1"/>
  <c r="I307" i="1"/>
  <c r="J307" i="1"/>
  <c r="H1970" i="1"/>
  <c r="I1970" i="1"/>
  <c r="J1970" i="1"/>
  <c r="H2246" i="1"/>
  <c r="I2246" i="1"/>
  <c r="J2246" i="1"/>
  <c r="H2247" i="1"/>
  <c r="I2247" i="1"/>
  <c r="J2247" i="1"/>
  <c r="H4845" i="1"/>
  <c r="I4845" i="1"/>
  <c r="J4845" i="1"/>
  <c r="H4846" i="1"/>
  <c r="I4846" i="1"/>
  <c r="J4846" i="1"/>
  <c r="H4847" i="1"/>
  <c r="I4847" i="1"/>
  <c r="J4847" i="1"/>
  <c r="H308" i="1"/>
  <c r="I308" i="1"/>
  <c r="J308" i="1"/>
  <c r="H3376" i="1"/>
  <c r="I3376" i="1"/>
  <c r="J3376" i="1"/>
  <c r="H770" i="1"/>
  <c r="I770" i="1"/>
  <c r="J770" i="1"/>
  <c r="H4848" i="1"/>
  <c r="I4848" i="1"/>
  <c r="J4848" i="1"/>
  <c r="H2713" i="1"/>
  <c r="I2713" i="1"/>
  <c r="J2713" i="1"/>
  <c r="H2248" i="1"/>
  <c r="I2248" i="1"/>
  <c r="J2248" i="1"/>
  <c r="H4849" i="1"/>
  <c r="I4849" i="1"/>
  <c r="J4849" i="1"/>
  <c r="H4850" i="1"/>
  <c r="I4850" i="1"/>
  <c r="J4850" i="1"/>
  <c r="H4851" i="1"/>
  <c r="I4851" i="1"/>
  <c r="J4851" i="1"/>
  <c r="H4852" i="1"/>
  <c r="I4852" i="1"/>
  <c r="J4852" i="1"/>
  <c r="H4853" i="1"/>
  <c r="I4853" i="1"/>
  <c r="J4853" i="1"/>
  <c r="H2714" i="1"/>
  <c r="I2714" i="1"/>
  <c r="J2714" i="1"/>
  <c r="H4854" i="1"/>
  <c r="I4854" i="1"/>
  <c r="J4854" i="1"/>
  <c r="H4855" i="1"/>
  <c r="I4855" i="1"/>
  <c r="J4855" i="1"/>
  <c r="H309" i="1"/>
  <c r="I309" i="1"/>
  <c r="J309" i="1"/>
  <c r="H4856" i="1"/>
  <c r="I4856" i="1"/>
  <c r="J4856" i="1"/>
  <c r="H4857" i="1"/>
  <c r="I4857" i="1"/>
  <c r="J4857" i="1"/>
  <c r="H4858" i="1"/>
  <c r="I4858" i="1"/>
  <c r="J4858" i="1"/>
  <c r="H310" i="1"/>
  <c r="I310" i="1"/>
  <c r="J310" i="1"/>
  <c r="H4859" i="1"/>
  <c r="I4859" i="1"/>
  <c r="J4859" i="1"/>
  <c r="H4860" i="1"/>
  <c r="I4860" i="1"/>
  <c r="J4860" i="1"/>
  <c r="H311" i="1"/>
  <c r="I311" i="1"/>
  <c r="J311" i="1"/>
  <c r="H2249" i="1"/>
  <c r="I2249" i="1"/>
  <c r="J2249" i="1"/>
  <c r="H2250" i="1"/>
  <c r="I2250" i="1"/>
  <c r="J2250" i="1"/>
  <c r="H4861" i="1"/>
  <c r="I4861" i="1"/>
  <c r="J4861" i="1"/>
  <c r="H4862" i="1"/>
  <c r="I4862" i="1"/>
  <c r="J4862" i="1"/>
  <c r="H4863" i="1"/>
  <c r="I4863" i="1"/>
  <c r="J4863" i="1"/>
  <c r="H2251" i="1"/>
  <c r="I2251" i="1"/>
  <c r="J2251" i="1"/>
  <c r="H4864" i="1"/>
  <c r="I4864" i="1"/>
  <c r="J4864" i="1"/>
  <c r="H4865" i="1"/>
  <c r="I4865" i="1"/>
  <c r="J4865" i="1"/>
  <c r="H4866" i="1"/>
  <c r="I4866" i="1"/>
  <c r="J4866" i="1"/>
  <c r="H2252" i="1"/>
  <c r="I2252" i="1"/>
  <c r="J2252" i="1"/>
  <c r="H4867" i="1"/>
  <c r="I4867" i="1"/>
  <c r="J4867" i="1"/>
  <c r="H2253" i="1"/>
  <c r="I2253" i="1"/>
  <c r="J2253" i="1"/>
  <c r="H2715" i="1"/>
  <c r="I2715" i="1"/>
  <c r="J2715" i="1"/>
  <c r="H312" i="1"/>
  <c r="I312" i="1"/>
  <c r="J312" i="1"/>
  <c r="H4868" i="1"/>
  <c r="I4868" i="1"/>
  <c r="J4868" i="1"/>
  <c r="H1673" i="1"/>
  <c r="I1673" i="1"/>
  <c r="J1673" i="1"/>
  <c r="H2254" i="1"/>
  <c r="I2254" i="1"/>
  <c r="J2254" i="1"/>
  <c r="H4869" i="1"/>
  <c r="I4869" i="1"/>
  <c r="J4869" i="1"/>
  <c r="H961" i="1"/>
  <c r="I961" i="1"/>
  <c r="J961" i="1"/>
  <c r="H4870" i="1"/>
  <c r="I4870" i="1"/>
  <c r="J4870" i="1"/>
  <c r="H4871" i="1"/>
  <c r="I4871" i="1"/>
  <c r="J4871" i="1"/>
  <c r="H4872" i="1"/>
  <c r="I4872" i="1"/>
  <c r="J4872" i="1"/>
  <c r="H4873" i="1"/>
  <c r="I4873" i="1"/>
  <c r="J4873" i="1"/>
  <c r="H4874" i="1"/>
  <c r="I4874" i="1"/>
  <c r="J4874" i="1"/>
  <c r="H4875" i="1"/>
  <c r="I4875" i="1"/>
  <c r="J4875" i="1"/>
  <c r="H6767" i="1"/>
  <c r="I6767" i="1"/>
  <c r="J6767" i="1"/>
  <c r="H4876" i="1"/>
  <c r="I4876" i="1"/>
  <c r="J4876" i="1"/>
  <c r="H4877" i="1"/>
  <c r="I4877" i="1"/>
  <c r="J4877" i="1"/>
  <c r="H3112" i="1"/>
  <c r="I3112" i="1"/>
  <c r="J31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4878" i="1"/>
  <c r="I4878" i="1"/>
  <c r="J4878" i="1"/>
  <c r="H1674" i="1"/>
  <c r="I1674" i="1"/>
  <c r="J1674" i="1"/>
  <c r="H317" i="1"/>
  <c r="I317" i="1"/>
  <c r="J317" i="1"/>
  <c r="H318" i="1"/>
  <c r="I318" i="1"/>
  <c r="J318" i="1"/>
  <c r="H4879" i="1"/>
  <c r="I4879" i="1"/>
  <c r="J4879" i="1"/>
  <c r="H2255" i="1"/>
  <c r="I2255" i="1"/>
  <c r="J2255" i="1"/>
  <c r="H2716" i="1"/>
  <c r="I2716" i="1"/>
  <c r="J2716" i="1"/>
  <c r="H2256" i="1"/>
  <c r="I2256" i="1"/>
  <c r="J2256" i="1"/>
  <c r="H319" i="1"/>
  <c r="I319" i="1"/>
  <c r="J319" i="1"/>
  <c r="H4880" i="1"/>
  <c r="I4880" i="1"/>
  <c r="J4880" i="1"/>
  <c r="H2257" i="1"/>
  <c r="I2257" i="1"/>
  <c r="J2257" i="1"/>
  <c r="H320" i="1"/>
  <c r="I320" i="1"/>
  <c r="J320" i="1"/>
  <c r="H4881" i="1"/>
  <c r="I4881" i="1"/>
  <c r="J4881" i="1"/>
  <c r="H4882" i="1"/>
  <c r="I4882" i="1"/>
  <c r="J4882" i="1"/>
  <c r="H4883" i="1"/>
  <c r="I4883" i="1"/>
  <c r="J4883" i="1"/>
  <c r="H2258" i="1"/>
  <c r="I2258" i="1"/>
  <c r="J2258" i="1"/>
  <c r="H2717" i="1"/>
  <c r="I2717" i="1"/>
  <c r="J2717" i="1"/>
  <c r="H4884" i="1"/>
  <c r="I4884" i="1"/>
  <c r="J4884" i="1"/>
  <c r="H2259" i="1"/>
  <c r="I2259" i="1"/>
  <c r="J2259" i="1"/>
  <c r="H2260" i="1"/>
  <c r="I2260" i="1"/>
  <c r="J2260" i="1"/>
  <c r="H4885" i="1"/>
  <c r="I4885" i="1"/>
  <c r="J4885" i="1"/>
  <c r="H1675" i="1"/>
  <c r="I1675" i="1"/>
  <c r="J1675" i="1"/>
  <c r="H2261" i="1"/>
  <c r="I2261" i="1"/>
  <c r="J2261" i="1"/>
  <c r="H4886" i="1"/>
  <c r="I4886" i="1"/>
  <c r="J4886" i="1"/>
  <c r="H4887" i="1"/>
  <c r="I4887" i="1"/>
  <c r="J4887" i="1"/>
  <c r="H1676" i="1"/>
  <c r="I1676" i="1"/>
  <c r="J1676" i="1"/>
  <c r="H2262" i="1"/>
  <c r="I2262" i="1"/>
  <c r="J2262" i="1"/>
  <c r="H4888" i="1"/>
  <c r="I4888" i="1"/>
  <c r="J4888" i="1"/>
  <c r="H4889" i="1"/>
  <c r="I4889" i="1"/>
  <c r="J4889" i="1"/>
  <c r="H1677" i="1"/>
  <c r="I1677" i="1"/>
  <c r="J1677" i="1"/>
  <c r="H2263" i="1"/>
  <c r="I2263" i="1"/>
  <c r="J2263" i="1"/>
  <c r="H4890" i="1"/>
  <c r="I4890" i="1"/>
  <c r="J4890" i="1"/>
  <c r="H4891" i="1"/>
  <c r="I4891" i="1"/>
  <c r="J4891" i="1"/>
  <c r="H1678" i="1"/>
  <c r="I1678" i="1"/>
  <c r="J1678" i="1"/>
  <c r="H2264" i="1"/>
  <c r="I2264" i="1"/>
  <c r="J2264" i="1"/>
  <c r="H4892" i="1"/>
  <c r="I4892" i="1"/>
  <c r="J4892" i="1"/>
  <c r="H3113" i="1"/>
  <c r="I3113" i="1"/>
  <c r="J3113" i="1"/>
  <c r="H321" i="1"/>
  <c r="I321" i="1"/>
  <c r="J321" i="1"/>
  <c r="H3290" i="1"/>
  <c r="I3290" i="1"/>
  <c r="J3290" i="1"/>
  <c r="H2939" i="1"/>
  <c r="I2939" i="1"/>
  <c r="J2939" i="1"/>
  <c r="H2940" i="1"/>
  <c r="I2940" i="1"/>
  <c r="J2940" i="1"/>
  <c r="H4893" i="1"/>
  <c r="I4893" i="1"/>
  <c r="J4893" i="1"/>
  <c r="H4894" i="1"/>
  <c r="I4894" i="1"/>
  <c r="J4894" i="1"/>
  <c r="H2941" i="1"/>
  <c r="I2941" i="1"/>
  <c r="J2941" i="1"/>
  <c r="H1248" i="1"/>
  <c r="I1248" i="1"/>
  <c r="J1248" i="1"/>
  <c r="H322" i="1"/>
  <c r="I322" i="1"/>
  <c r="J322" i="1"/>
  <c r="H1679" i="1"/>
  <c r="I1679" i="1"/>
  <c r="J1679" i="1"/>
  <c r="H2942" i="1"/>
  <c r="I2942" i="1"/>
  <c r="J2942" i="1"/>
  <c r="H2943" i="1"/>
  <c r="I2943" i="1"/>
  <c r="J2943" i="1"/>
  <c r="H2718" i="1"/>
  <c r="I2718" i="1"/>
  <c r="J2718" i="1"/>
  <c r="H1680" i="1"/>
  <c r="I1680" i="1"/>
  <c r="J1680" i="1"/>
  <c r="H2944" i="1"/>
  <c r="I2944" i="1"/>
  <c r="J2944" i="1"/>
  <c r="H2945" i="1"/>
  <c r="I2945" i="1"/>
  <c r="J2945" i="1"/>
  <c r="H2719" i="1"/>
  <c r="I2719" i="1"/>
  <c r="J2719" i="1"/>
  <c r="H4895" i="1"/>
  <c r="I4895" i="1"/>
  <c r="J4895" i="1"/>
  <c r="H2946" i="1"/>
  <c r="I2946" i="1"/>
  <c r="J2946" i="1"/>
  <c r="H2947" i="1"/>
  <c r="I2947" i="1"/>
  <c r="J2947" i="1"/>
  <c r="H2720" i="1"/>
  <c r="I2720" i="1"/>
  <c r="J2720" i="1"/>
  <c r="H1249" i="1"/>
  <c r="I1249" i="1"/>
  <c r="J1249" i="1"/>
  <c r="H3291" i="1"/>
  <c r="I3291" i="1"/>
  <c r="J3291" i="1"/>
  <c r="H2948" i="1"/>
  <c r="I2948" i="1"/>
  <c r="J2948" i="1"/>
  <c r="H1250" i="1"/>
  <c r="I1250" i="1"/>
  <c r="J1250" i="1"/>
  <c r="H3292" i="1"/>
  <c r="I3292" i="1"/>
  <c r="J3292" i="1"/>
  <c r="H2949" i="1"/>
  <c r="I2949" i="1"/>
  <c r="J2949" i="1"/>
  <c r="H4896" i="1"/>
  <c r="I4896" i="1"/>
  <c r="J4896" i="1"/>
  <c r="H2950" i="1"/>
  <c r="I2950" i="1"/>
  <c r="J2950" i="1"/>
  <c r="H2951" i="1"/>
  <c r="I2951" i="1"/>
  <c r="J2951" i="1"/>
  <c r="H1031" i="1"/>
  <c r="I1031" i="1"/>
  <c r="J1031" i="1"/>
  <c r="H2534" i="1"/>
  <c r="I2534" i="1"/>
  <c r="J2534" i="1"/>
  <c r="H2265" i="1"/>
  <c r="I2265" i="1"/>
  <c r="J2265" i="1"/>
  <c r="H323" i="1"/>
  <c r="I323" i="1"/>
  <c r="J323" i="1"/>
  <c r="H2013" i="1"/>
  <c r="I2013" i="1"/>
  <c r="J2013" i="1"/>
  <c r="H324" i="1"/>
  <c r="I324" i="1"/>
  <c r="J324" i="1"/>
  <c r="H2014" i="1"/>
  <c r="I2014" i="1"/>
  <c r="J2014" i="1"/>
  <c r="H2015" i="1"/>
  <c r="I2015" i="1"/>
  <c r="J2015" i="1"/>
  <c r="H6761" i="1"/>
  <c r="I6761" i="1"/>
  <c r="J6761" i="1"/>
  <c r="H325" i="1"/>
  <c r="I325" i="1"/>
  <c r="J325" i="1"/>
  <c r="H4897" i="1"/>
  <c r="I4897" i="1"/>
  <c r="J4897" i="1"/>
  <c r="H2721" i="1"/>
  <c r="I2721" i="1"/>
  <c r="J2721" i="1"/>
  <c r="H4898" i="1"/>
  <c r="I4898" i="1"/>
  <c r="J4898" i="1"/>
  <c r="H2266" i="1"/>
  <c r="I2266" i="1"/>
  <c r="J2266" i="1"/>
  <c r="H2267" i="1"/>
  <c r="I2267" i="1"/>
  <c r="J2267" i="1"/>
  <c r="H2268" i="1"/>
  <c r="I2268" i="1"/>
  <c r="J2268" i="1"/>
  <c r="H2269" i="1"/>
  <c r="I2269" i="1"/>
  <c r="J2269" i="1"/>
  <c r="H326" i="1"/>
  <c r="I326" i="1"/>
  <c r="J326" i="1"/>
  <c r="H4899" i="1"/>
  <c r="I4899" i="1"/>
  <c r="J4899" i="1"/>
  <c r="H327" i="1"/>
  <c r="I327" i="1"/>
  <c r="J327" i="1"/>
  <c r="H4900" i="1"/>
  <c r="I4900" i="1"/>
  <c r="J4900" i="1"/>
  <c r="H4901" i="1"/>
  <c r="I4901" i="1"/>
  <c r="J4901" i="1"/>
  <c r="H4902" i="1"/>
  <c r="I4902" i="1"/>
  <c r="J4902" i="1"/>
  <c r="H4903" i="1"/>
  <c r="I4903" i="1"/>
  <c r="J4903" i="1"/>
  <c r="H4904" i="1"/>
  <c r="I4904" i="1"/>
  <c r="J4904" i="1"/>
  <c r="H4905" i="1"/>
  <c r="I4905" i="1"/>
  <c r="J4905" i="1"/>
  <c r="H2270" i="1"/>
  <c r="I2270" i="1"/>
  <c r="J2270" i="1"/>
  <c r="H2271" i="1"/>
  <c r="I2271" i="1"/>
  <c r="J2271" i="1"/>
  <c r="H2272" i="1"/>
  <c r="I2272" i="1"/>
  <c r="J2272" i="1"/>
  <c r="H4906" i="1"/>
  <c r="I4906" i="1"/>
  <c r="J4906" i="1"/>
  <c r="H3377" i="1"/>
  <c r="I3377" i="1"/>
  <c r="J3377" i="1"/>
  <c r="H328" i="1"/>
  <c r="I328" i="1"/>
  <c r="J328" i="1"/>
  <c r="H4907" i="1"/>
  <c r="I4907" i="1"/>
  <c r="J4907" i="1"/>
  <c r="H2565" i="1"/>
  <c r="I2565" i="1"/>
  <c r="J2565" i="1"/>
  <c r="H329" i="1"/>
  <c r="I329" i="1"/>
  <c r="J329" i="1"/>
  <c r="H4908" i="1"/>
  <c r="I4908" i="1"/>
  <c r="J4908" i="1"/>
  <c r="H3042" i="1"/>
  <c r="I3042" i="1"/>
  <c r="J3042" i="1"/>
  <c r="H4909" i="1"/>
  <c r="I4909" i="1"/>
  <c r="J4909" i="1"/>
  <c r="H2273" i="1"/>
  <c r="I2273" i="1"/>
  <c r="J2273" i="1"/>
  <c r="H956" i="1"/>
  <c r="I956" i="1"/>
  <c r="J956" i="1"/>
  <c r="H4910" i="1"/>
  <c r="I4910" i="1"/>
  <c r="J4910" i="1"/>
  <c r="H4911" i="1"/>
  <c r="I4911" i="1"/>
  <c r="J4911" i="1"/>
  <c r="H1251" i="1"/>
  <c r="I1251" i="1"/>
  <c r="J1251" i="1"/>
  <c r="H4912" i="1"/>
  <c r="I4912" i="1"/>
  <c r="J4912" i="1"/>
  <c r="H2952" i="1"/>
  <c r="I2952" i="1"/>
  <c r="J2952" i="1"/>
  <c r="H4913" i="1"/>
  <c r="I4913" i="1"/>
  <c r="J4913" i="1"/>
  <c r="H4914" i="1"/>
  <c r="I4914" i="1"/>
  <c r="J4914" i="1"/>
  <c r="H4915" i="1"/>
  <c r="I4915" i="1"/>
  <c r="J4915" i="1"/>
  <c r="H754" i="1"/>
  <c r="I754" i="1"/>
  <c r="J754" i="1"/>
  <c r="H755" i="1"/>
  <c r="I755" i="1"/>
  <c r="J755" i="1"/>
  <c r="H2722" i="1"/>
  <c r="I2722" i="1"/>
  <c r="J2722" i="1"/>
  <c r="H1681" i="1"/>
  <c r="I1681" i="1"/>
  <c r="J1681" i="1"/>
  <c r="H1682" i="1"/>
  <c r="I1682" i="1"/>
  <c r="J1682" i="1"/>
  <c r="H4916" i="1"/>
  <c r="I4916" i="1"/>
  <c r="J4916" i="1"/>
  <c r="H1683" i="1"/>
  <c r="I1683" i="1"/>
  <c r="J1683" i="1"/>
  <c r="H1684" i="1"/>
  <c r="I1684" i="1"/>
  <c r="J1684" i="1"/>
  <c r="H1685" i="1"/>
  <c r="I1685" i="1"/>
  <c r="J1685" i="1"/>
  <c r="H4917" i="1"/>
  <c r="I4917" i="1"/>
  <c r="J4917" i="1"/>
  <c r="H4918" i="1"/>
  <c r="I4918" i="1"/>
  <c r="J4918" i="1"/>
  <c r="H3114" i="1"/>
  <c r="I3114" i="1"/>
  <c r="J3114" i="1"/>
  <c r="H4919" i="1"/>
  <c r="I4919" i="1"/>
  <c r="J4919" i="1"/>
  <c r="H4920" i="1"/>
  <c r="I4920" i="1"/>
  <c r="J4920" i="1"/>
  <c r="H2274" i="1"/>
  <c r="I2274" i="1"/>
  <c r="J2274" i="1"/>
  <c r="H330" i="1"/>
  <c r="I330" i="1"/>
  <c r="J330" i="1"/>
  <c r="H331" i="1"/>
  <c r="I331" i="1"/>
  <c r="J331" i="1"/>
  <c r="H2016" i="1"/>
  <c r="I2016" i="1"/>
  <c r="J2016" i="1"/>
  <c r="H332" i="1"/>
  <c r="I332" i="1"/>
  <c r="J332" i="1"/>
  <c r="H4921" i="1"/>
  <c r="I4921" i="1"/>
  <c r="J4921" i="1"/>
  <c r="H2953" i="1"/>
  <c r="I2953" i="1"/>
  <c r="J2953" i="1"/>
  <c r="H2954" i="1"/>
  <c r="I2954" i="1"/>
  <c r="J2954" i="1"/>
  <c r="H2017" i="1"/>
  <c r="I2017" i="1"/>
  <c r="J2017" i="1"/>
  <c r="H2955" i="1"/>
  <c r="I2955" i="1"/>
  <c r="J2955" i="1"/>
  <c r="H4922" i="1"/>
  <c r="I4922" i="1"/>
  <c r="J4922" i="1"/>
  <c r="H333" i="1"/>
  <c r="I333" i="1"/>
  <c r="J333" i="1"/>
  <c r="H2275" i="1"/>
  <c r="I2275" i="1"/>
  <c r="J2275" i="1"/>
  <c r="H1686" i="1"/>
  <c r="I1686" i="1"/>
  <c r="J1686" i="1"/>
  <c r="H4923" i="1"/>
  <c r="I4923" i="1"/>
  <c r="J4923" i="1"/>
  <c r="H756" i="1"/>
  <c r="I756" i="1"/>
  <c r="J756" i="1"/>
  <c r="H4924" i="1"/>
  <c r="I4924" i="1"/>
  <c r="J4924" i="1"/>
  <c r="H4925" i="1"/>
  <c r="I4925" i="1"/>
  <c r="J4925" i="1"/>
  <c r="H2956" i="1"/>
  <c r="I2956" i="1"/>
  <c r="J2956" i="1"/>
  <c r="H4926" i="1"/>
  <c r="I4926" i="1"/>
  <c r="J4926" i="1"/>
  <c r="H4927" i="1"/>
  <c r="I4927" i="1"/>
  <c r="J4927" i="1"/>
  <c r="H4928" i="1"/>
  <c r="I4928" i="1"/>
  <c r="J4928" i="1"/>
  <c r="H2018" i="1"/>
  <c r="I2018" i="1"/>
  <c r="J2018" i="1"/>
  <c r="H4929" i="1"/>
  <c r="I4929" i="1"/>
  <c r="J4929" i="1"/>
  <c r="H4930" i="1"/>
  <c r="I4930" i="1"/>
  <c r="J4930" i="1"/>
  <c r="H4931" i="1"/>
  <c r="I4931" i="1"/>
  <c r="J4931" i="1"/>
  <c r="H4932" i="1"/>
  <c r="I4932" i="1"/>
  <c r="J4932" i="1"/>
  <c r="H4933" i="1"/>
  <c r="I4933" i="1"/>
  <c r="J4933" i="1"/>
  <c r="H4934" i="1"/>
  <c r="I4934" i="1"/>
  <c r="J4934" i="1"/>
  <c r="H334" i="1"/>
  <c r="I334" i="1"/>
  <c r="J334" i="1"/>
  <c r="H4935" i="1"/>
  <c r="I4935" i="1"/>
  <c r="J4935" i="1"/>
  <c r="H4936" i="1"/>
  <c r="I4936" i="1"/>
  <c r="J4936" i="1"/>
  <c r="H2723" i="1"/>
  <c r="I2723" i="1"/>
  <c r="J2723" i="1"/>
  <c r="H2724" i="1"/>
  <c r="I2724" i="1"/>
  <c r="J2724" i="1"/>
  <c r="H4937" i="1"/>
  <c r="I4937" i="1"/>
  <c r="J4937" i="1"/>
  <c r="H4938" i="1"/>
  <c r="I4938" i="1"/>
  <c r="J4938" i="1"/>
  <c r="H4939" i="1"/>
  <c r="I4939" i="1"/>
  <c r="J4939" i="1"/>
  <c r="H2566" i="1"/>
  <c r="I2566" i="1"/>
  <c r="J2566" i="1"/>
  <c r="H4940" i="1"/>
  <c r="I4940" i="1"/>
  <c r="J4940" i="1"/>
  <c r="H335" i="1"/>
  <c r="I335" i="1"/>
  <c r="J335" i="1"/>
  <c r="H4941" i="1"/>
  <c r="I4941" i="1"/>
  <c r="J4941" i="1"/>
  <c r="H4942" i="1"/>
  <c r="I4942" i="1"/>
  <c r="J4942" i="1"/>
  <c r="H4943" i="1"/>
  <c r="I4943" i="1"/>
  <c r="J4943" i="1"/>
  <c r="H3293" i="1"/>
  <c r="I3293" i="1"/>
  <c r="J3293" i="1"/>
  <c r="H4944" i="1"/>
  <c r="I4944" i="1"/>
  <c r="J4944" i="1"/>
  <c r="H336" i="1"/>
  <c r="I336" i="1"/>
  <c r="J336" i="1"/>
  <c r="H337" i="1"/>
  <c r="I337" i="1"/>
  <c r="J337" i="1"/>
  <c r="H946" i="1"/>
  <c r="I946" i="1"/>
  <c r="J946" i="1"/>
  <c r="H4945" i="1"/>
  <c r="I4945" i="1"/>
  <c r="J4945" i="1"/>
  <c r="H4946" i="1"/>
  <c r="I4946" i="1"/>
  <c r="J4946" i="1"/>
  <c r="H4947" i="1"/>
  <c r="I4947" i="1"/>
  <c r="J4947" i="1"/>
  <c r="H3115" i="1"/>
  <c r="I3115" i="1"/>
  <c r="J3115" i="1"/>
  <c r="H2276" i="1"/>
  <c r="I2276" i="1"/>
  <c r="J2276" i="1"/>
  <c r="H338" i="1"/>
  <c r="I338" i="1"/>
  <c r="J338" i="1"/>
  <c r="H4948" i="1"/>
  <c r="I4948" i="1"/>
  <c r="J4948" i="1"/>
  <c r="H2277" i="1"/>
  <c r="I2277" i="1"/>
  <c r="J2277" i="1"/>
  <c r="H339" i="1"/>
  <c r="I339" i="1"/>
  <c r="J339" i="1"/>
  <c r="H2278" i="1"/>
  <c r="I2278" i="1"/>
  <c r="J2278" i="1"/>
  <c r="H340" i="1"/>
  <c r="I340" i="1"/>
  <c r="J340" i="1"/>
  <c r="H971" i="1"/>
  <c r="I971" i="1"/>
  <c r="J971" i="1"/>
  <c r="H4949" i="1"/>
  <c r="I4949" i="1"/>
  <c r="J4949" i="1"/>
  <c r="H341" i="1"/>
  <c r="I341" i="1"/>
  <c r="J341" i="1"/>
  <c r="H342" i="1"/>
  <c r="I342" i="1"/>
  <c r="J342" i="1"/>
  <c r="H4950" i="1"/>
  <c r="I4950" i="1"/>
  <c r="J4950" i="1"/>
  <c r="H343" i="1"/>
  <c r="I343" i="1"/>
  <c r="J343" i="1"/>
  <c r="H4951" i="1"/>
  <c r="I4951" i="1"/>
  <c r="J4951" i="1"/>
  <c r="H4952" i="1"/>
  <c r="I4952" i="1"/>
  <c r="J4952" i="1"/>
  <c r="H4953" i="1"/>
  <c r="I4953" i="1"/>
  <c r="J4953" i="1"/>
  <c r="H4954" i="1"/>
  <c r="I4954" i="1"/>
  <c r="J4954" i="1"/>
  <c r="H4955" i="1"/>
  <c r="I4955" i="1"/>
  <c r="J4955" i="1"/>
  <c r="H4956" i="1"/>
  <c r="I4956" i="1"/>
  <c r="J4956" i="1"/>
  <c r="H4957" i="1"/>
  <c r="I4957" i="1"/>
  <c r="J4957" i="1"/>
  <c r="H4958" i="1"/>
  <c r="I4958" i="1"/>
  <c r="J4958" i="1"/>
  <c r="H4959" i="1"/>
  <c r="I4959" i="1"/>
  <c r="J4959" i="1"/>
  <c r="H1687" i="1"/>
  <c r="I1687" i="1"/>
  <c r="J1687" i="1"/>
  <c r="H1032" i="1"/>
  <c r="I1032" i="1"/>
  <c r="J1032" i="1"/>
  <c r="H4960" i="1"/>
  <c r="I4960" i="1"/>
  <c r="J4960" i="1"/>
  <c r="H4961" i="1"/>
  <c r="I4961" i="1"/>
  <c r="J4961" i="1"/>
  <c r="H4962" i="1"/>
  <c r="I4962" i="1"/>
  <c r="J4962" i="1"/>
  <c r="H4963" i="1"/>
  <c r="I4963" i="1"/>
  <c r="J4963" i="1"/>
  <c r="H4964" i="1"/>
  <c r="I4964" i="1"/>
  <c r="J4964" i="1"/>
  <c r="H4965" i="1"/>
  <c r="I4965" i="1"/>
  <c r="J4965" i="1"/>
  <c r="H1688" i="1"/>
  <c r="I1688" i="1"/>
  <c r="J1688" i="1"/>
  <c r="H4966" i="1"/>
  <c r="I4966" i="1"/>
  <c r="J4966" i="1"/>
  <c r="H4967" i="1"/>
  <c r="I4967" i="1"/>
  <c r="J4967" i="1"/>
  <c r="H1689" i="1"/>
  <c r="I1689" i="1"/>
  <c r="J1689" i="1"/>
  <c r="H1690" i="1"/>
  <c r="I1690" i="1"/>
  <c r="J1690" i="1"/>
  <c r="H4968" i="1"/>
  <c r="I4968" i="1"/>
  <c r="J4968" i="1"/>
  <c r="H1691" i="1"/>
  <c r="I1691" i="1"/>
  <c r="J1691" i="1"/>
  <c r="H1692" i="1"/>
  <c r="I1692" i="1"/>
  <c r="J1692" i="1"/>
  <c r="H1693" i="1"/>
  <c r="I1693" i="1"/>
  <c r="J1693" i="1"/>
  <c r="H4969" i="1"/>
  <c r="I4969" i="1"/>
  <c r="J4969" i="1"/>
  <c r="H4970" i="1"/>
  <c r="I4970" i="1"/>
  <c r="J4970" i="1"/>
  <c r="H4971" i="1"/>
  <c r="I4971" i="1"/>
  <c r="J4971" i="1"/>
  <c r="H344" i="1"/>
  <c r="I344" i="1"/>
  <c r="J344" i="1"/>
  <c r="H4972" i="1"/>
  <c r="I4972" i="1"/>
  <c r="J4972" i="1"/>
  <c r="H4973" i="1"/>
  <c r="I4973" i="1"/>
  <c r="J4973" i="1"/>
  <c r="H2279" i="1"/>
  <c r="I2279" i="1"/>
  <c r="J2279" i="1"/>
  <c r="H4974" i="1"/>
  <c r="I4974" i="1"/>
  <c r="J4974" i="1"/>
  <c r="H345" i="1"/>
  <c r="I345" i="1"/>
  <c r="J345" i="1"/>
  <c r="H4975" i="1"/>
  <c r="I4975" i="1"/>
  <c r="J4975" i="1"/>
  <c r="H4976" i="1"/>
  <c r="I4976" i="1"/>
  <c r="J4976" i="1"/>
  <c r="H1694" i="1"/>
  <c r="I1694" i="1"/>
  <c r="J1694" i="1"/>
  <c r="H4977" i="1"/>
  <c r="I4977" i="1"/>
  <c r="J4977" i="1"/>
  <c r="H4978" i="1"/>
  <c r="I4978" i="1"/>
  <c r="J4978" i="1"/>
  <c r="H2725" i="1"/>
  <c r="I2725" i="1"/>
  <c r="J2725" i="1"/>
  <c r="H4979" i="1"/>
  <c r="I4979" i="1"/>
  <c r="J4979" i="1"/>
  <c r="H4980" i="1"/>
  <c r="I4980" i="1"/>
  <c r="J4980" i="1"/>
  <c r="H2280" i="1"/>
  <c r="I2280" i="1"/>
  <c r="J2280" i="1"/>
  <c r="H2281" i="1"/>
  <c r="I2281" i="1"/>
  <c r="J2281" i="1"/>
  <c r="H2282" i="1"/>
  <c r="I2282" i="1"/>
  <c r="J2282" i="1"/>
  <c r="H4981" i="1"/>
  <c r="I4981" i="1"/>
  <c r="J4981" i="1"/>
  <c r="H4982" i="1"/>
  <c r="I4982" i="1"/>
  <c r="J4982" i="1"/>
  <c r="H4983" i="1"/>
  <c r="I4983" i="1"/>
  <c r="J4983" i="1"/>
  <c r="H346" i="1"/>
  <c r="I346" i="1"/>
  <c r="J346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2287" i="1"/>
  <c r="I2287" i="1"/>
  <c r="J2287" i="1"/>
  <c r="H4984" i="1"/>
  <c r="I4984" i="1"/>
  <c r="J4984" i="1"/>
  <c r="H4985" i="1"/>
  <c r="I4985" i="1"/>
  <c r="J4985" i="1"/>
  <c r="H4986" i="1"/>
  <c r="I4986" i="1"/>
  <c r="J4986" i="1"/>
  <c r="H4987" i="1"/>
  <c r="I4987" i="1"/>
  <c r="J4987" i="1"/>
  <c r="H4988" i="1"/>
  <c r="I4988" i="1"/>
  <c r="J4988" i="1"/>
  <c r="H4989" i="1"/>
  <c r="I4989" i="1"/>
  <c r="J4989" i="1"/>
  <c r="H4990" i="1"/>
  <c r="I4990" i="1"/>
  <c r="J4990" i="1"/>
  <c r="H4991" i="1"/>
  <c r="I4991" i="1"/>
  <c r="J4991" i="1"/>
  <c r="H904" i="1"/>
  <c r="I904" i="1"/>
  <c r="J904" i="1"/>
  <c r="H1695" i="1"/>
  <c r="I1695" i="1"/>
  <c r="J1695" i="1"/>
  <c r="H1696" i="1"/>
  <c r="I1696" i="1"/>
  <c r="J1696" i="1"/>
  <c r="H4992" i="1"/>
  <c r="I4992" i="1"/>
  <c r="J4992" i="1"/>
  <c r="H2288" i="1"/>
  <c r="I2288" i="1"/>
  <c r="J2288" i="1"/>
  <c r="H347" i="1"/>
  <c r="I347" i="1"/>
  <c r="J347" i="1"/>
  <c r="H4993" i="1"/>
  <c r="I4993" i="1"/>
  <c r="J4993" i="1"/>
  <c r="H4994" i="1"/>
  <c r="I4994" i="1"/>
  <c r="J4994" i="1"/>
  <c r="H348" i="1"/>
  <c r="I348" i="1"/>
  <c r="J348" i="1"/>
  <c r="H4995" i="1"/>
  <c r="I4995" i="1"/>
  <c r="J4995" i="1"/>
  <c r="H4996" i="1"/>
  <c r="I4996" i="1"/>
  <c r="J4996" i="1"/>
  <c r="H1033" i="1"/>
  <c r="I1033" i="1"/>
  <c r="J1033" i="1"/>
  <c r="H6903" i="1"/>
  <c r="I6903" i="1"/>
  <c r="J6903" i="1"/>
  <c r="H1697" i="1"/>
  <c r="I1697" i="1"/>
  <c r="J1697" i="1"/>
  <c r="H6919" i="1"/>
  <c r="I6919" i="1"/>
  <c r="J6919" i="1"/>
  <c r="H929" i="1"/>
  <c r="I929" i="1"/>
  <c r="J929" i="1"/>
  <c r="H6920" i="1"/>
  <c r="I6920" i="1"/>
  <c r="J6920" i="1"/>
  <c r="H930" i="1"/>
  <c r="I930" i="1"/>
  <c r="J930" i="1"/>
  <c r="H4997" i="1"/>
  <c r="I4997" i="1"/>
  <c r="J4997" i="1"/>
  <c r="H927" i="1"/>
  <c r="I927" i="1"/>
  <c r="J927" i="1"/>
  <c r="H1324" i="1"/>
  <c r="I1324" i="1"/>
  <c r="J1324" i="1"/>
  <c r="H4998" i="1"/>
  <c r="I4998" i="1"/>
  <c r="J4998" i="1"/>
  <c r="H349" i="1"/>
  <c r="I349" i="1"/>
  <c r="J349" i="1"/>
  <c r="H4999" i="1"/>
  <c r="I4999" i="1"/>
  <c r="J4999" i="1"/>
  <c r="H5000" i="1"/>
  <c r="I5000" i="1"/>
  <c r="J5000" i="1"/>
  <c r="H5001" i="1"/>
  <c r="I5001" i="1"/>
  <c r="J5001" i="1"/>
  <c r="H2726" i="1"/>
  <c r="I2726" i="1"/>
  <c r="J2726" i="1"/>
  <c r="H5002" i="1"/>
  <c r="I5002" i="1"/>
  <c r="J5002" i="1"/>
  <c r="H3116" i="1"/>
  <c r="I3116" i="1"/>
  <c r="J3116" i="1"/>
  <c r="H3117" i="1"/>
  <c r="I3117" i="1"/>
  <c r="J3117" i="1"/>
  <c r="H5003" i="1"/>
  <c r="I5003" i="1"/>
  <c r="J5003" i="1"/>
  <c r="H5004" i="1"/>
  <c r="I5004" i="1"/>
  <c r="J5004" i="1"/>
  <c r="H5005" i="1"/>
  <c r="I5005" i="1"/>
  <c r="J5005" i="1"/>
  <c r="H350" i="1"/>
  <c r="I350" i="1"/>
  <c r="J350" i="1"/>
  <c r="H5006" i="1"/>
  <c r="I5006" i="1"/>
  <c r="J5006" i="1"/>
  <c r="H5007" i="1"/>
  <c r="I5007" i="1"/>
  <c r="J5007" i="1"/>
  <c r="H351" i="1"/>
  <c r="I351" i="1"/>
  <c r="J351" i="1"/>
  <c r="H2957" i="1"/>
  <c r="I2957" i="1"/>
  <c r="J2957" i="1"/>
  <c r="H5008" i="1"/>
  <c r="I5008" i="1"/>
  <c r="J5008" i="1"/>
  <c r="H352" i="1"/>
  <c r="I352" i="1"/>
  <c r="J352" i="1"/>
  <c r="H2289" i="1"/>
  <c r="I2289" i="1"/>
  <c r="J2289" i="1"/>
  <c r="H353" i="1"/>
  <c r="I353" i="1"/>
  <c r="J353" i="1"/>
  <c r="H354" i="1"/>
  <c r="I354" i="1"/>
  <c r="J354" i="1"/>
  <c r="H5009" i="1"/>
  <c r="I5009" i="1"/>
  <c r="J5009" i="1"/>
  <c r="H5010" i="1"/>
  <c r="I5010" i="1"/>
  <c r="J5010" i="1"/>
  <c r="H5011" i="1"/>
  <c r="I5011" i="1"/>
  <c r="J5011" i="1"/>
  <c r="H2290" i="1"/>
  <c r="I2290" i="1"/>
  <c r="J2290" i="1"/>
  <c r="H5012" i="1"/>
  <c r="I5012" i="1"/>
  <c r="J5012" i="1"/>
  <c r="H6803" i="1"/>
  <c r="I6803" i="1"/>
  <c r="J6803" i="1"/>
  <c r="H1976" i="1"/>
  <c r="I1976" i="1"/>
  <c r="J1976" i="1"/>
  <c r="H1698" i="1"/>
  <c r="I1698" i="1"/>
  <c r="J1698" i="1"/>
  <c r="H5013" i="1"/>
  <c r="I5013" i="1"/>
  <c r="J5013" i="1"/>
  <c r="H355" i="1"/>
  <c r="I355" i="1"/>
  <c r="J355" i="1"/>
  <c r="H356" i="1"/>
  <c r="I356" i="1"/>
  <c r="J356" i="1"/>
  <c r="H6985" i="1"/>
  <c r="I6985" i="1"/>
  <c r="J6985" i="1"/>
  <c r="H5014" i="1"/>
  <c r="I5014" i="1"/>
  <c r="J5014" i="1"/>
  <c r="H2727" i="1"/>
  <c r="I2727" i="1"/>
  <c r="J2727" i="1"/>
  <c r="H2291" i="1"/>
  <c r="I2291" i="1"/>
  <c r="J2291" i="1"/>
  <c r="H2292" i="1"/>
  <c r="I2292" i="1"/>
  <c r="J2292" i="1"/>
  <c r="H5015" i="1"/>
  <c r="I5015" i="1"/>
  <c r="J5015" i="1"/>
  <c r="H2293" i="1"/>
  <c r="I2293" i="1"/>
  <c r="J2293" i="1"/>
  <c r="H2294" i="1"/>
  <c r="I2294" i="1"/>
  <c r="J2294" i="1"/>
  <c r="H5016" i="1"/>
  <c r="I5016" i="1"/>
  <c r="J5016" i="1"/>
  <c r="H357" i="1"/>
  <c r="I357" i="1"/>
  <c r="J357" i="1"/>
  <c r="H2295" i="1"/>
  <c r="I2295" i="1"/>
  <c r="J2295" i="1"/>
  <c r="H5017" i="1"/>
  <c r="I5017" i="1"/>
  <c r="J5017" i="1"/>
  <c r="H5018" i="1"/>
  <c r="I5018" i="1"/>
  <c r="J5018" i="1"/>
  <c r="H2296" i="1"/>
  <c r="I2296" i="1"/>
  <c r="J2296" i="1"/>
  <c r="H358" i="1"/>
  <c r="I358" i="1"/>
  <c r="J358" i="1"/>
  <c r="H2297" i="1"/>
  <c r="I2297" i="1"/>
  <c r="J2297" i="1"/>
  <c r="H2298" i="1"/>
  <c r="I2298" i="1"/>
  <c r="J2298" i="1"/>
  <c r="H5019" i="1"/>
  <c r="I5019" i="1"/>
  <c r="J5019" i="1"/>
  <c r="H5020" i="1"/>
  <c r="I5020" i="1"/>
  <c r="J5020" i="1"/>
  <c r="H5021" i="1"/>
  <c r="I5021" i="1"/>
  <c r="J5021" i="1"/>
  <c r="H5022" i="1"/>
  <c r="I5022" i="1"/>
  <c r="J5022" i="1"/>
  <c r="H5023" i="1"/>
  <c r="I5023" i="1"/>
  <c r="J5023" i="1"/>
  <c r="H6986" i="1"/>
  <c r="I6986" i="1"/>
  <c r="J6986" i="1"/>
  <c r="H1034" i="1"/>
  <c r="I1034" i="1"/>
  <c r="J1034" i="1"/>
  <c r="H359" i="1"/>
  <c r="I359" i="1"/>
  <c r="J359" i="1"/>
  <c r="H2299" i="1"/>
  <c r="I2299" i="1"/>
  <c r="J2299" i="1"/>
  <c r="H2300" i="1"/>
  <c r="I2300" i="1"/>
  <c r="J2300" i="1"/>
  <c r="H5024" i="1"/>
  <c r="I5024" i="1"/>
  <c r="J5024" i="1"/>
  <c r="H5025" i="1"/>
  <c r="I5025" i="1"/>
  <c r="J5025" i="1"/>
  <c r="H5026" i="1"/>
  <c r="I5026" i="1"/>
  <c r="J5026" i="1"/>
  <c r="H1699" i="1"/>
  <c r="I1699" i="1"/>
  <c r="J1699" i="1"/>
  <c r="H5027" i="1"/>
  <c r="I5027" i="1"/>
  <c r="J5027" i="1"/>
  <c r="H1700" i="1"/>
  <c r="I1700" i="1"/>
  <c r="J1700" i="1"/>
  <c r="H5028" i="1"/>
  <c r="I5028" i="1"/>
  <c r="J5028" i="1"/>
  <c r="H1701" i="1"/>
  <c r="I1701" i="1"/>
  <c r="J1701" i="1"/>
  <c r="H5029" i="1"/>
  <c r="I5029" i="1"/>
  <c r="J5029" i="1"/>
  <c r="H1702" i="1"/>
  <c r="I1702" i="1"/>
  <c r="J1702" i="1"/>
  <c r="H1325" i="1"/>
  <c r="I1325" i="1"/>
  <c r="J1325" i="1"/>
  <c r="H975" i="1"/>
  <c r="I975" i="1"/>
  <c r="J975" i="1"/>
  <c r="H360" i="1"/>
  <c r="I360" i="1"/>
  <c r="J360" i="1"/>
  <c r="H361" i="1"/>
  <c r="I361" i="1"/>
  <c r="J361" i="1"/>
  <c r="H5030" i="1"/>
  <c r="I5030" i="1"/>
  <c r="J5030" i="1"/>
  <c r="H5031" i="1"/>
  <c r="I5031" i="1"/>
  <c r="J5031" i="1"/>
  <c r="H362" i="1"/>
  <c r="I362" i="1"/>
  <c r="J362" i="1"/>
  <c r="H2301" i="1"/>
  <c r="I2301" i="1"/>
  <c r="J2301" i="1"/>
  <c r="H5032" i="1"/>
  <c r="I5032" i="1"/>
  <c r="J5032" i="1"/>
  <c r="H5033" i="1"/>
  <c r="I5033" i="1"/>
  <c r="J5033" i="1"/>
  <c r="H5034" i="1"/>
  <c r="I5034" i="1"/>
  <c r="J5034" i="1"/>
  <c r="H5035" i="1"/>
  <c r="I5035" i="1"/>
  <c r="J5035" i="1"/>
  <c r="H1035" i="1"/>
  <c r="I1035" i="1"/>
  <c r="J1035" i="1"/>
  <c r="H2958" i="1"/>
  <c r="I2958" i="1"/>
  <c r="J2958" i="1"/>
  <c r="H2959" i="1"/>
  <c r="I2959" i="1"/>
  <c r="J2959" i="1"/>
  <c r="H5036" i="1"/>
  <c r="I5036" i="1"/>
  <c r="J5036" i="1"/>
  <c r="H2302" i="1"/>
  <c r="I2302" i="1"/>
  <c r="J2302" i="1"/>
  <c r="H768" i="1"/>
  <c r="I768" i="1"/>
  <c r="J768" i="1"/>
  <c r="H3118" i="1"/>
  <c r="I3118" i="1"/>
  <c r="J3118" i="1"/>
  <c r="H3119" i="1"/>
  <c r="I3119" i="1"/>
  <c r="J3119" i="1"/>
  <c r="H2728" i="1"/>
  <c r="I2728" i="1"/>
  <c r="J2728" i="1"/>
  <c r="H2960" i="1"/>
  <c r="I2960" i="1"/>
  <c r="J2960" i="1"/>
  <c r="H1416" i="1"/>
  <c r="I1416" i="1"/>
  <c r="J1416" i="1"/>
  <c r="H363" i="1"/>
  <c r="I363" i="1"/>
  <c r="J363" i="1"/>
  <c r="H1703" i="1"/>
  <c r="I1703" i="1"/>
  <c r="J1703" i="1"/>
  <c r="H5037" i="1"/>
  <c r="I5037" i="1"/>
  <c r="J5037" i="1"/>
  <c r="H5038" i="1"/>
  <c r="I5038" i="1"/>
  <c r="J5038" i="1"/>
  <c r="H5039" i="1"/>
  <c r="I5039" i="1"/>
  <c r="J5039" i="1"/>
  <c r="H5040" i="1"/>
  <c r="I5040" i="1"/>
  <c r="J5040" i="1"/>
  <c r="H364" i="1"/>
  <c r="I364" i="1"/>
  <c r="J364" i="1"/>
  <c r="H5041" i="1"/>
  <c r="I5041" i="1"/>
  <c r="J5041" i="1"/>
  <c r="H5042" i="1"/>
  <c r="I5042" i="1"/>
  <c r="J5042" i="1"/>
  <c r="H5043" i="1"/>
  <c r="I5043" i="1"/>
  <c r="J5043" i="1"/>
  <c r="H2303" i="1"/>
  <c r="I2303" i="1"/>
  <c r="J2303" i="1"/>
  <c r="H365" i="1"/>
  <c r="I365" i="1"/>
  <c r="J365" i="1"/>
  <c r="H2304" i="1"/>
  <c r="I2304" i="1"/>
  <c r="J2304" i="1"/>
  <c r="H5044" i="1"/>
  <c r="I5044" i="1"/>
  <c r="J5044" i="1"/>
  <c r="H957" i="1"/>
  <c r="I957" i="1"/>
  <c r="J957" i="1"/>
  <c r="H5045" i="1"/>
  <c r="I5045" i="1"/>
  <c r="J5045" i="1"/>
  <c r="H5046" i="1"/>
  <c r="I5046" i="1"/>
  <c r="J5046" i="1"/>
  <c r="H5047" i="1"/>
  <c r="I5047" i="1"/>
  <c r="J5047" i="1"/>
  <c r="H5048" i="1"/>
  <c r="I5048" i="1"/>
  <c r="J5048" i="1"/>
  <c r="H1036" i="1"/>
  <c r="I1036" i="1"/>
  <c r="J1036" i="1"/>
  <c r="H5049" i="1"/>
  <c r="I5049" i="1"/>
  <c r="J5049" i="1"/>
  <c r="H5050" i="1"/>
  <c r="I5050" i="1"/>
  <c r="J5050" i="1"/>
  <c r="H1704" i="1"/>
  <c r="I1704" i="1"/>
  <c r="J1704" i="1"/>
  <c r="H5051" i="1"/>
  <c r="I5051" i="1"/>
  <c r="J5051" i="1"/>
  <c r="H5052" i="1"/>
  <c r="I5052" i="1"/>
  <c r="J5052" i="1"/>
  <c r="H1037" i="1"/>
  <c r="I1037" i="1"/>
  <c r="J1037" i="1"/>
  <c r="H5053" i="1"/>
  <c r="I5053" i="1"/>
  <c r="J5053" i="1"/>
  <c r="H1705" i="1"/>
  <c r="I1705" i="1"/>
  <c r="J1705" i="1"/>
  <c r="H870" i="1"/>
  <c r="I870" i="1"/>
  <c r="J870" i="1"/>
  <c r="H1706" i="1"/>
  <c r="I1706" i="1"/>
  <c r="J1706" i="1"/>
  <c r="H1707" i="1"/>
  <c r="I1707" i="1"/>
  <c r="J1707" i="1"/>
  <c r="H5054" i="1"/>
  <c r="I5054" i="1"/>
  <c r="J5054" i="1"/>
  <c r="H5055" i="1"/>
  <c r="I5055" i="1"/>
  <c r="J5055" i="1"/>
  <c r="H1708" i="1"/>
  <c r="I1708" i="1"/>
  <c r="J1708" i="1"/>
  <c r="H1709" i="1"/>
  <c r="I1709" i="1"/>
  <c r="J1709" i="1"/>
  <c r="H5056" i="1"/>
  <c r="I5056" i="1"/>
  <c r="J5056" i="1"/>
  <c r="H5057" i="1"/>
  <c r="I5057" i="1"/>
  <c r="J5057" i="1"/>
  <c r="H5058" i="1"/>
  <c r="I5058" i="1"/>
  <c r="J5058" i="1"/>
  <c r="H5059" i="1"/>
  <c r="I5059" i="1"/>
  <c r="J5059" i="1"/>
  <c r="H5060" i="1"/>
  <c r="I5060" i="1"/>
  <c r="J5060" i="1"/>
  <c r="H5061" i="1"/>
  <c r="I5061" i="1"/>
  <c r="J5061" i="1"/>
  <c r="H2996" i="1"/>
  <c r="I2996" i="1"/>
  <c r="J2996" i="1"/>
  <c r="H366" i="1"/>
  <c r="I366" i="1"/>
  <c r="J366" i="1"/>
  <c r="H1710" i="1"/>
  <c r="I1710" i="1"/>
  <c r="J1710" i="1"/>
  <c r="H1711" i="1"/>
  <c r="I1711" i="1"/>
  <c r="J1711" i="1"/>
  <c r="H5062" i="1"/>
  <c r="I5062" i="1"/>
  <c r="J5062" i="1"/>
  <c r="H1038" i="1"/>
  <c r="I1038" i="1"/>
  <c r="J1038" i="1"/>
  <c r="H1039" i="1"/>
  <c r="I1039" i="1"/>
  <c r="J1039" i="1"/>
  <c r="H5063" i="1"/>
  <c r="I5063" i="1"/>
  <c r="J5063" i="1"/>
  <c r="H1712" i="1"/>
  <c r="I1712" i="1"/>
  <c r="J1712" i="1"/>
  <c r="H5064" i="1"/>
  <c r="I5064" i="1"/>
  <c r="J5064" i="1"/>
  <c r="H5065" i="1"/>
  <c r="I5065" i="1"/>
  <c r="J5065" i="1"/>
  <c r="H1040" i="1"/>
  <c r="I1040" i="1"/>
  <c r="J1040" i="1"/>
  <c r="H6804" i="1"/>
  <c r="I6804" i="1"/>
  <c r="J6804" i="1"/>
  <c r="H5066" i="1"/>
  <c r="I5066" i="1"/>
  <c r="J5066" i="1"/>
  <c r="H1041" i="1"/>
  <c r="I1041" i="1"/>
  <c r="J1041" i="1"/>
  <c r="H1042" i="1"/>
  <c r="I1042" i="1"/>
  <c r="J1042" i="1"/>
  <c r="H5067" i="1"/>
  <c r="I5067" i="1"/>
  <c r="J5067" i="1"/>
  <c r="H1713" i="1"/>
  <c r="I1713" i="1"/>
  <c r="J1713" i="1"/>
  <c r="H5068" i="1"/>
  <c r="I5068" i="1"/>
  <c r="J5068" i="1"/>
  <c r="H5069" i="1"/>
  <c r="I5069" i="1"/>
  <c r="J5069" i="1"/>
  <c r="H1043" i="1"/>
  <c r="I1043" i="1"/>
  <c r="J1043" i="1"/>
  <c r="H6805" i="1"/>
  <c r="I6805" i="1"/>
  <c r="J6805" i="1"/>
  <c r="H5070" i="1"/>
  <c r="I5070" i="1"/>
  <c r="J5070" i="1"/>
  <c r="H1714" i="1"/>
  <c r="I1714" i="1"/>
  <c r="J1714" i="1"/>
  <c r="H5071" i="1"/>
  <c r="I5071" i="1"/>
  <c r="J5071" i="1"/>
  <c r="H1044" i="1"/>
  <c r="I1044" i="1"/>
  <c r="J1044" i="1"/>
  <c r="H5072" i="1"/>
  <c r="I5072" i="1"/>
  <c r="J5072" i="1"/>
  <c r="H5073" i="1"/>
  <c r="I5073" i="1"/>
  <c r="J5073" i="1"/>
  <c r="H367" i="1"/>
  <c r="I367" i="1"/>
  <c r="J367" i="1"/>
  <c r="H5074" i="1"/>
  <c r="I5074" i="1"/>
  <c r="J5074" i="1"/>
  <c r="H1045" i="1"/>
  <c r="I1045" i="1"/>
  <c r="J1045" i="1"/>
  <c r="H1715" i="1"/>
  <c r="I1715" i="1"/>
  <c r="J1715" i="1"/>
  <c r="H5075" i="1"/>
  <c r="I5075" i="1"/>
  <c r="J5075" i="1"/>
  <c r="H5076" i="1"/>
  <c r="I5076" i="1"/>
  <c r="J5076" i="1"/>
  <c r="H5077" i="1"/>
  <c r="I5077" i="1"/>
  <c r="J5077" i="1"/>
  <c r="H5078" i="1"/>
  <c r="I5078" i="1"/>
  <c r="J5078" i="1"/>
  <c r="H5079" i="1"/>
  <c r="I5079" i="1"/>
  <c r="J5079" i="1"/>
  <c r="H6987" i="1"/>
  <c r="I6987" i="1"/>
  <c r="J6987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716" i="1"/>
  <c r="I1716" i="1"/>
  <c r="J1716" i="1"/>
  <c r="H368" i="1"/>
  <c r="I368" i="1"/>
  <c r="J368" i="1"/>
  <c r="H1050" i="1"/>
  <c r="I1050" i="1"/>
  <c r="J1050" i="1"/>
  <c r="H1051" i="1"/>
  <c r="I1051" i="1"/>
  <c r="J1051" i="1"/>
  <c r="H1717" i="1"/>
  <c r="I1717" i="1"/>
  <c r="J1717" i="1"/>
  <c r="H369" i="1"/>
  <c r="I369" i="1"/>
  <c r="J369" i="1"/>
  <c r="H2305" i="1"/>
  <c r="I2305" i="1"/>
  <c r="J2305" i="1"/>
  <c r="H2306" i="1"/>
  <c r="I2306" i="1"/>
  <c r="J2306" i="1"/>
  <c r="H2307" i="1"/>
  <c r="I2307" i="1"/>
  <c r="J2307" i="1"/>
  <c r="H5080" i="1"/>
  <c r="I5080" i="1"/>
  <c r="J5080" i="1"/>
  <c r="H5081" i="1"/>
  <c r="I5081" i="1"/>
  <c r="J5081" i="1"/>
  <c r="H2308" i="1"/>
  <c r="I2308" i="1"/>
  <c r="J2308" i="1"/>
  <c r="H2309" i="1"/>
  <c r="I2309" i="1"/>
  <c r="J2309" i="1"/>
  <c r="H5082" i="1"/>
  <c r="I5082" i="1"/>
  <c r="J5082" i="1"/>
  <c r="H5083" i="1"/>
  <c r="I5083" i="1"/>
  <c r="J5083" i="1"/>
  <c r="H5084" i="1"/>
  <c r="I5084" i="1"/>
  <c r="J5084" i="1"/>
  <c r="H5085" i="1"/>
  <c r="I5085" i="1"/>
  <c r="J5085" i="1"/>
  <c r="H5086" i="1"/>
  <c r="I5086" i="1"/>
  <c r="J5086" i="1"/>
  <c r="H5087" i="1"/>
  <c r="I5087" i="1"/>
  <c r="J5087" i="1"/>
  <c r="H5088" i="1"/>
  <c r="I5088" i="1"/>
  <c r="J5088" i="1"/>
  <c r="H5089" i="1"/>
  <c r="I5089" i="1"/>
  <c r="J5089" i="1"/>
  <c r="H5090" i="1"/>
  <c r="I5090" i="1"/>
  <c r="J5090" i="1"/>
  <c r="H5091" i="1"/>
  <c r="I5091" i="1"/>
  <c r="J5091" i="1"/>
  <c r="H5092" i="1"/>
  <c r="I5092" i="1"/>
  <c r="J5092" i="1"/>
  <c r="H5093" i="1"/>
  <c r="I5093" i="1"/>
  <c r="J5093" i="1"/>
  <c r="H5094" i="1"/>
  <c r="I5094" i="1"/>
  <c r="J5094" i="1"/>
  <c r="H3355" i="1"/>
  <c r="I3355" i="1"/>
  <c r="J3355" i="1"/>
  <c r="H2310" i="1"/>
  <c r="I2310" i="1"/>
  <c r="J2310" i="1"/>
  <c r="H1718" i="1"/>
  <c r="I1718" i="1"/>
  <c r="J1718" i="1"/>
  <c r="H5095" i="1"/>
  <c r="I5095" i="1"/>
  <c r="J5095" i="1"/>
  <c r="H5096" i="1"/>
  <c r="I5096" i="1"/>
  <c r="J5096" i="1"/>
  <c r="H1719" i="1"/>
  <c r="I1719" i="1"/>
  <c r="J1719" i="1"/>
  <c r="H5097" i="1"/>
  <c r="I5097" i="1"/>
  <c r="J5097" i="1"/>
  <c r="H5098" i="1"/>
  <c r="I5098" i="1"/>
  <c r="J5098" i="1"/>
  <c r="H5099" i="1"/>
  <c r="I5099" i="1"/>
  <c r="J5099" i="1"/>
  <c r="H2961" i="1"/>
  <c r="I2961" i="1"/>
  <c r="J2961" i="1"/>
  <c r="H6716" i="1"/>
  <c r="I6716" i="1"/>
  <c r="J6716" i="1"/>
  <c r="H5100" i="1"/>
  <c r="I5100" i="1"/>
  <c r="J5100" i="1"/>
  <c r="H5101" i="1"/>
  <c r="I5101" i="1"/>
  <c r="J5101" i="1"/>
  <c r="H5102" i="1"/>
  <c r="I5102" i="1"/>
  <c r="J5102" i="1"/>
  <c r="H370" i="1"/>
  <c r="I370" i="1"/>
  <c r="J370" i="1"/>
  <c r="H5103" i="1"/>
  <c r="I5103" i="1"/>
  <c r="J5103" i="1"/>
  <c r="H371" i="1"/>
  <c r="I371" i="1"/>
  <c r="J371" i="1"/>
  <c r="H871" i="1"/>
  <c r="I871" i="1"/>
  <c r="J871" i="1"/>
  <c r="H1052" i="1"/>
  <c r="I1052" i="1"/>
  <c r="J1052" i="1"/>
  <c r="H372" i="1"/>
  <c r="I372" i="1"/>
  <c r="J372" i="1"/>
  <c r="H5104" i="1"/>
  <c r="I5104" i="1"/>
  <c r="J5104" i="1"/>
  <c r="H872" i="1"/>
  <c r="I872" i="1"/>
  <c r="J872" i="1"/>
  <c r="H5105" i="1"/>
  <c r="I5105" i="1"/>
  <c r="J5105" i="1"/>
  <c r="H5106" i="1"/>
  <c r="I5106" i="1"/>
  <c r="J5106" i="1"/>
  <c r="H5107" i="1"/>
  <c r="I5107" i="1"/>
  <c r="J5107" i="1"/>
  <c r="H1053" i="1"/>
  <c r="I1053" i="1"/>
  <c r="J1053" i="1"/>
  <c r="H3120" i="1"/>
  <c r="I3120" i="1"/>
  <c r="J3120" i="1"/>
  <c r="H373" i="1"/>
  <c r="I373" i="1"/>
  <c r="J373" i="1"/>
  <c r="H374" i="1"/>
  <c r="I374" i="1"/>
  <c r="J374" i="1"/>
  <c r="H1417" i="1"/>
  <c r="I1417" i="1"/>
  <c r="J1417" i="1"/>
  <c r="H375" i="1"/>
  <c r="I375" i="1"/>
  <c r="J375" i="1"/>
  <c r="H1977" i="1"/>
  <c r="I1977" i="1"/>
  <c r="J1977" i="1"/>
  <c r="H5108" i="1"/>
  <c r="I5108" i="1"/>
  <c r="J5108" i="1"/>
  <c r="H5109" i="1"/>
  <c r="I5109" i="1"/>
  <c r="J5109" i="1"/>
  <c r="H5110" i="1"/>
  <c r="I5110" i="1"/>
  <c r="J5110" i="1"/>
  <c r="H1720" i="1"/>
  <c r="I1720" i="1"/>
  <c r="J1720" i="1"/>
  <c r="H5111" i="1"/>
  <c r="I5111" i="1"/>
  <c r="J5111" i="1"/>
  <c r="H5112" i="1"/>
  <c r="I5112" i="1"/>
  <c r="J5112" i="1"/>
  <c r="H1054" i="1"/>
  <c r="I1054" i="1"/>
  <c r="J1054" i="1"/>
  <c r="H1418" i="1"/>
  <c r="I1418" i="1"/>
  <c r="J1418" i="1"/>
  <c r="H5113" i="1"/>
  <c r="I5113" i="1"/>
  <c r="J5113" i="1"/>
  <c r="H5114" i="1"/>
  <c r="I5114" i="1"/>
  <c r="J5114" i="1"/>
  <c r="H5115" i="1"/>
  <c r="I5115" i="1"/>
  <c r="J5115" i="1"/>
  <c r="H5116" i="1"/>
  <c r="I5116" i="1"/>
  <c r="J5116" i="1"/>
  <c r="H5117" i="1"/>
  <c r="I5117" i="1"/>
  <c r="J5117" i="1"/>
  <c r="H5118" i="1"/>
  <c r="I5118" i="1"/>
  <c r="J5118" i="1"/>
  <c r="H5119" i="1"/>
  <c r="I5119" i="1"/>
  <c r="J5119" i="1"/>
  <c r="H5120" i="1"/>
  <c r="I5120" i="1"/>
  <c r="J5120" i="1"/>
  <c r="H5121" i="1"/>
  <c r="I5121" i="1"/>
  <c r="J5121" i="1"/>
  <c r="H5122" i="1"/>
  <c r="I5122" i="1"/>
  <c r="J5122" i="1"/>
  <c r="H5123" i="1"/>
  <c r="I5123" i="1"/>
  <c r="J5123" i="1"/>
  <c r="H5124" i="1"/>
  <c r="I5124" i="1"/>
  <c r="J5124" i="1"/>
  <c r="H1055" i="1"/>
  <c r="I1055" i="1"/>
  <c r="J1055" i="1"/>
  <c r="H1056" i="1"/>
  <c r="I1056" i="1"/>
  <c r="J1056" i="1"/>
  <c r="H5125" i="1"/>
  <c r="I5125" i="1"/>
  <c r="J5125" i="1"/>
  <c r="H5126" i="1"/>
  <c r="I5126" i="1"/>
  <c r="J5126" i="1"/>
  <c r="H5127" i="1"/>
  <c r="I5127" i="1"/>
  <c r="J5127" i="1"/>
  <c r="H5128" i="1"/>
  <c r="I5128" i="1"/>
  <c r="J5128" i="1"/>
  <c r="H5129" i="1"/>
  <c r="I5129" i="1"/>
  <c r="J5129" i="1"/>
  <c r="H2997" i="1"/>
  <c r="I2997" i="1"/>
  <c r="J2997" i="1"/>
  <c r="H5130" i="1"/>
  <c r="I5130" i="1"/>
  <c r="J5130" i="1"/>
  <c r="H5131" i="1"/>
  <c r="I5131" i="1"/>
  <c r="J5131" i="1"/>
  <c r="H5132" i="1"/>
  <c r="I5132" i="1"/>
  <c r="J5132" i="1"/>
  <c r="H5133" i="1"/>
  <c r="I5133" i="1"/>
  <c r="J5133" i="1"/>
  <c r="H5134" i="1"/>
  <c r="I5134" i="1"/>
  <c r="J5134" i="1"/>
  <c r="H5135" i="1"/>
  <c r="I5135" i="1"/>
  <c r="J5135" i="1"/>
  <c r="H1721" i="1"/>
  <c r="I1721" i="1"/>
  <c r="J1721" i="1"/>
  <c r="H1722" i="1"/>
  <c r="I1722" i="1"/>
  <c r="J1722" i="1"/>
  <c r="H1057" i="1"/>
  <c r="I1057" i="1"/>
  <c r="J1057" i="1"/>
  <c r="H6717" i="1"/>
  <c r="I6717" i="1"/>
  <c r="J6717" i="1"/>
  <c r="H2729" i="1"/>
  <c r="I2729" i="1"/>
  <c r="J2729" i="1"/>
  <c r="H3121" i="1"/>
  <c r="I3121" i="1"/>
  <c r="J3121" i="1"/>
  <c r="H5136" i="1"/>
  <c r="I5136" i="1"/>
  <c r="J5136" i="1"/>
  <c r="H5137" i="1"/>
  <c r="I5137" i="1"/>
  <c r="J5137" i="1"/>
  <c r="H5138" i="1"/>
  <c r="I5138" i="1"/>
  <c r="J5138" i="1"/>
  <c r="H5139" i="1"/>
  <c r="I5139" i="1"/>
  <c r="J5139" i="1"/>
  <c r="H5140" i="1"/>
  <c r="I5140" i="1"/>
  <c r="J5140" i="1"/>
  <c r="H2730" i="1"/>
  <c r="I2730" i="1"/>
  <c r="J2730" i="1"/>
  <c r="H2311" i="1"/>
  <c r="I2311" i="1"/>
  <c r="J2311" i="1"/>
  <c r="H2312" i="1"/>
  <c r="I2312" i="1"/>
  <c r="J2312" i="1"/>
  <c r="H5141" i="1"/>
  <c r="I5141" i="1"/>
  <c r="J5141" i="1"/>
  <c r="H3122" i="1"/>
  <c r="I3122" i="1"/>
  <c r="J3122" i="1"/>
  <c r="H5142" i="1"/>
  <c r="I5142" i="1"/>
  <c r="J5142" i="1"/>
  <c r="H1723" i="1"/>
  <c r="I1723" i="1"/>
  <c r="J1723" i="1"/>
  <c r="H5143" i="1"/>
  <c r="I5143" i="1"/>
  <c r="J5143" i="1"/>
  <c r="H5144" i="1"/>
  <c r="I5144" i="1"/>
  <c r="J5144" i="1"/>
  <c r="H1724" i="1"/>
  <c r="I1724" i="1"/>
  <c r="J1724" i="1"/>
  <c r="H5145" i="1"/>
  <c r="I5145" i="1"/>
  <c r="J5145" i="1"/>
  <c r="H5146" i="1"/>
  <c r="I5146" i="1"/>
  <c r="J5146" i="1"/>
  <c r="H5147" i="1"/>
  <c r="I5147" i="1"/>
  <c r="J5147" i="1"/>
  <c r="H5148" i="1"/>
  <c r="I5148" i="1"/>
  <c r="J5148" i="1"/>
  <c r="H1725" i="1"/>
  <c r="I1725" i="1"/>
  <c r="J1725" i="1"/>
  <c r="H5149" i="1"/>
  <c r="I5149" i="1"/>
  <c r="J5149" i="1"/>
  <c r="H5150" i="1"/>
  <c r="I5150" i="1"/>
  <c r="J5150" i="1"/>
  <c r="H2731" i="1"/>
  <c r="I2731" i="1"/>
  <c r="J2731" i="1"/>
  <c r="H6988" i="1"/>
  <c r="I6988" i="1"/>
  <c r="J6988" i="1"/>
  <c r="H5151" i="1"/>
  <c r="I5151" i="1"/>
  <c r="J5151" i="1"/>
  <c r="H3230" i="1"/>
  <c r="I3230" i="1"/>
  <c r="J3230" i="1"/>
  <c r="H5152" i="1"/>
  <c r="I5152" i="1"/>
  <c r="J5152" i="1"/>
  <c r="H5153" i="1"/>
  <c r="I5153" i="1"/>
  <c r="J5153" i="1"/>
  <c r="H5154" i="1"/>
  <c r="I5154" i="1"/>
  <c r="J5154" i="1"/>
  <c r="H5155" i="1"/>
  <c r="I5155" i="1"/>
  <c r="J5155" i="1"/>
  <c r="H5156" i="1"/>
  <c r="I5156" i="1"/>
  <c r="J5156" i="1"/>
  <c r="H5157" i="1"/>
  <c r="I5157" i="1"/>
  <c r="J5157" i="1"/>
  <c r="H5158" i="1"/>
  <c r="I5158" i="1"/>
  <c r="J5158" i="1"/>
  <c r="H5159" i="1"/>
  <c r="I5159" i="1"/>
  <c r="J5159" i="1"/>
  <c r="H5160" i="1"/>
  <c r="I5160" i="1"/>
  <c r="J5160" i="1"/>
  <c r="H5161" i="1"/>
  <c r="I5161" i="1"/>
  <c r="J5161" i="1"/>
  <c r="H2732" i="1"/>
  <c r="I2732" i="1"/>
  <c r="J2732" i="1"/>
  <c r="H2733" i="1"/>
  <c r="I2733" i="1"/>
  <c r="J2733" i="1"/>
  <c r="H2734" i="1"/>
  <c r="I2734" i="1"/>
  <c r="J2734" i="1"/>
  <c r="H6833" i="1"/>
  <c r="I6833" i="1"/>
  <c r="J6833" i="1"/>
  <c r="H2735" i="1"/>
  <c r="I2735" i="1"/>
  <c r="J2735" i="1"/>
  <c r="H6834" i="1"/>
  <c r="I6834" i="1"/>
  <c r="J6834" i="1"/>
  <c r="H5162" i="1"/>
  <c r="I5162" i="1"/>
  <c r="J5162" i="1"/>
  <c r="H1726" i="1"/>
  <c r="I1726" i="1"/>
  <c r="J1726" i="1"/>
  <c r="H5163" i="1"/>
  <c r="I5163" i="1"/>
  <c r="J5163" i="1"/>
  <c r="H1438" i="1"/>
  <c r="I1438" i="1"/>
  <c r="J1438" i="1"/>
  <c r="H5164" i="1"/>
  <c r="I5164" i="1"/>
  <c r="J5164" i="1"/>
  <c r="H3294" i="1"/>
  <c r="I3294" i="1"/>
  <c r="J3294" i="1"/>
  <c r="H5165" i="1"/>
  <c r="I5165" i="1"/>
  <c r="J5165" i="1"/>
  <c r="H810" i="1"/>
  <c r="I810" i="1"/>
  <c r="J810" i="1"/>
  <c r="H5166" i="1"/>
  <c r="I5166" i="1"/>
  <c r="J5166" i="1"/>
  <c r="H2019" i="1"/>
  <c r="I2019" i="1"/>
  <c r="J2019" i="1"/>
  <c r="H811" i="1"/>
  <c r="I811" i="1"/>
  <c r="J811" i="1"/>
  <c r="H376" i="1"/>
  <c r="I376" i="1"/>
  <c r="J376" i="1"/>
  <c r="H5167" i="1"/>
  <c r="I5167" i="1"/>
  <c r="J5167" i="1"/>
  <c r="H1058" i="1"/>
  <c r="I1058" i="1"/>
  <c r="J1058" i="1"/>
  <c r="H2856" i="1"/>
  <c r="I2856" i="1"/>
  <c r="J2856" i="1"/>
  <c r="H1439" i="1"/>
  <c r="I1439" i="1"/>
  <c r="J1439" i="1"/>
  <c r="H883" i="1"/>
  <c r="I883" i="1"/>
  <c r="J883" i="1"/>
  <c r="H792" i="1"/>
  <c r="I792" i="1"/>
  <c r="J792" i="1"/>
  <c r="H2020" i="1"/>
  <c r="I2020" i="1"/>
  <c r="J2020" i="1"/>
  <c r="H377" i="1"/>
  <c r="I377" i="1"/>
  <c r="J377" i="1"/>
  <c r="H2021" i="1"/>
  <c r="I2021" i="1"/>
  <c r="J2021" i="1"/>
  <c r="H3295" i="1"/>
  <c r="I3295" i="1"/>
  <c r="J3295" i="1"/>
  <c r="H2022" i="1"/>
  <c r="I2022" i="1"/>
  <c r="J2022" i="1"/>
  <c r="H5168" i="1"/>
  <c r="I5168" i="1"/>
  <c r="J5168" i="1"/>
  <c r="H378" i="1"/>
  <c r="I378" i="1"/>
  <c r="J378" i="1"/>
  <c r="H1727" i="1"/>
  <c r="I1727" i="1"/>
  <c r="J1727" i="1"/>
  <c r="H6806" i="1"/>
  <c r="I6806" i="1"/>
  <c r="J6806" i="1"/>
  <c r="H2023" i="1"/>
  <c r="I2023" i="1"/>
  <c r="J2023" i="1"/>
  <c r="H5169" i="1"/>
  <c r="I5169" i="1"/>
  <c r="J5169" i="1"/>
  <c r="H379" i="1"/>
  <c r="I379" i="1"/>
  <c r="J379" i="1"/>
  <c r="H812" i="1"/>
  <c r="I812" i="1"/>
  <c r="J812" i="1"/>
  <c r="H2024" i="1"/>
  <c r="I2024" i="1"/>
  <c r="J2024" i="1"/>
  <c r="H5170" i="1"/>
  <c r="I5170" i="1"/>
  <c r="J5170" i="1"/>
  <c r="H5171" i="1"/>
  <c r="I5171" i="1"/>
  <c r="J5171" i="1"/>
  <c r="H2736" i="1"/>
  <c r="I2736" i="1"/>
  <c r="J2736" i="1"/>
  <c r="H4360" i="1"/>
  <c r="I4360" i="1"/>
  <c r="J4360" i="1"/>
  <c r="H5172" i="1"/>
  <c r="I5172" i="1"/>
  <c r="J5172" i="1"/>
  <c r="H2737" i="1"/>
  <c r="I2737" i="1"/>
  <c r="J2737" i="1"/>
  <c r="H5173" i="1"/>
  <c r="I5173" i="1"/>
  <c r="J5173" i="1"/>
  <c r="H2313" i="1"/>
  <c r="I2313" i="1"/>
  <c r="J2313" i="1"/>
  <c r="H380" i="1"/>
  <c r="I380" i="1"/>
  <c r="J380" i="1"/>
  <c r="H1211" i="1"/>
  <c r="I1211" i="1"/>
  <c r="J1211" i="1"/>
  <c r="H2738" i="1"/>
  <c r="I2738" i="1"/>
  <c r="J2738" i="1"/>
  <c r="H6718" i="1"/>
  <c r="I6718" i="1"/>
  <c r="J6718" i="1"/>
  <c r="H5174" i="1"/>
  <c r="I5174" i="1"/>
  <c r="J5174" i="1"/>
  <c r="H2314" i="1"/>
  <c r="I2314" i="1"/>
  <c r="J2314" i="1"/>
  <c r="H2315" i="1"/>
  <c r="I2315" i="1"/>
  <c r="J2315" i="1"/>
  <c r="H5175" i="1"/>
  <c r="I5175" i="1"/>
  <c r="J5175" i="1"/>
  <c r="H5176" i="1"/>
  <c r="I5176" i="1"/>
  <c r="J5176" i="1"/>
  <c r="H5177" i="1"/>
  <c r="I5177" i="1"/>
  <c r="J5177" i="1"/>
  <c r="H5178" i="1"/>
  <c r="I5178" i="1"/>
  <c r="J5178" i="1"/>
  <c r="H5179" i="1"/>
  <c r="I5179" i="1"/>
  <c r="J5179" i="1"/>
  <c r="H5180" i="1"/>
  <c r="I5180" i="1"/>
  <c r="J5180" i="1"/>
  <c r="H2316" i="1"/>
  <c r="I2316" i="1"/>
  <c r="J2316" i="1"/>
  <c r="H3043" i="1"/>
  <c r="I3043" i="1"/>
  <c r="J3043" i="1"/>
  <c r="H5181" i="1"/>
  <c r="I5181" i="1"/>
  <c r="J5181" i="1"/>
  <c r="H5182" i="1"/>
  <c r="I5182" i="1"/>
  <c r="J5182" i="1"/>
  <c r="H5183" i="1"/>
  <c r="I5183" i="1"/>
  <c r="J5183" i="1"/>
  <c r="H5184" i="1"/>
  <c r="I5184" i="1"/>
  <c r="J5184" i="1"/>
  <c r="H5185" i="1"/>
  <c r="I5185" i="1"/>
  <c r="J5185" i="1"/>
  <c r="H5186" i="1"/>
  <c r="I5186" i="1"/>
  <c r="J5186" i="1"/>
  <c r="H5187" i="1"/>
  <c r="I5187" i="1"/>
  <c r="J5187" i="1"/>
  <c r="H5188" i="1"/>
  <c r="I5188" i="1"/>
  <c r="J5188" i="1"/>
  <c r="H1059" i="1"/>
  <c r="I1059" i="1"/>
  <c r="J1059" i="1"/>
  <c r="H2317" i="1"/>
  <c r="I2317" i="1"/>
  <c r="J2317" i="1"/>
  <c r="H2318" i="1"/>
  <c r="I2318" i="1"/>
  <c r="J2318" i="1"/>
  <c r="H5189" i="1"/>
  <c r="I5189" i="1"/>
  <c r="J5189" i="1"/>
  <c r="H5190" i="1"/>
  <c r="I5190" i="1"/>
  <c r="J5190" i="1"/>
  <c r="H2319" i="1"/>
  <c r="I2319" i="1"/>
  <c r="J2319" i="1"/>
  <c r="H5191" i="1"/>
  <c r="I5191" i="1"/>
  <c r="J5191" i="1"/>
  <c r="H5192" i="1"/>
  <c r="I5192" i="1"/>
  <c r="J5192" i="1"/>
  <c r="H5193" i="1"/>
  <c r="I5193" i="1"/>
  <c r="J5193" i="1"/>
  <c r="H5194" i="1"/>
  <c r="I5194" i="1"/>
  <c r="J5194" i="1"/>
  <c r="H2320" i="1"/>
  <c r="I2320" i="1"/>
  <c r="J2320" i="1"/>
  <c r="H5195" i="1"/>
  <c r="I5195" i="1"/>
  <c r="J5195" i="1"/>
  <c r="H5196" i="1"/>
  <c r="I5196" i="1"/>
  <c r="J5196" i="1"/>
  <c r="H1326" i="1"/>
  <c r="I1326" i="1"/>
  <c r="J1326" i="1"/>
  <c r="H5197" i="1"/>
  <c r="I5197" i="1"/>
  <c r="J5197" i="1"/>
  <c r="H5198" i="1"/>
  <c r="I5198" i="1"/>
  <c r="J5198" i="1"/>
  <c r="H5199" i="1"/>
  <c r="I5199" i="1"/>
  <c r="J5199" i="1"/>
  <c r="H5200" i="1"/>
  <c r="I5200" i="1"/>
  <c r="J5200" i="1"/>
  <c r="H2321" i="1"/>
  <c r="I2321" i="1"/>
  <c r="J2321" i="1"/>
  <c r="H5201" i="1"/>
  <c r="I5201" i="1"/>
  <c r="J5201" i="1"/>
  <c r="H5202" i="1"/>
  <c r="I5202" i="1"/>
  <c r="J5202" i="1"/>
  <c r="H1327" i="1"/>
  <c r="I1327" i="1"/>
  <c r="J1327" i="1"/>
  <c r="H5203" i="1"/>
  <c r="I5203" i="1"/>
  <c r="J5203" i="1"/>
  <c r="H2322" i="1"/>
  <c r="I2322" i="1"/>
  <c r="J2322" i="1"/>
  <c r="H2323" i="1"/>
  <c r="I2323" i="1"/>
  <c r="J2323" i="1"/>
  <c r="H5204" i="1"/>
  <c r="I5204" i="1"/>
  <c r="J5204" i="1"/>
  <c r="H2324" i="1"/>
  <c r="I2324" i="1"/>
  <c r="J2324" i="1"/>
  <c r="H5205" i="1"/>
  <c r="I5205" i="1"/>
  <c r="J5205" i="1"/>
  <c r="H5206" i="1"/>
  <c r="I5206" i="1"/>
  <c r="J5206" i="1"/>
  <c r="H5207" i="1"/>
  <c r="I5207" i="1"/>
  <c r="J5207" i="1"/>
  <c r="H5208" i="1"/>
  <c r="I5208" i="1"/>
  <c r="J5208" i="1"/>
  <c r="H5209" i="1"/>
  <c r="I5209" i="1"/>
  <c r="J5209" i="1"/>
  <c r="H2325" i="1"/>
  <c r="I2325" i="1"/>
  <c r="J2325" i="1"/>
  <c r="H381" i="1"/>
  <c r="I381" i="1"/>
  <c r="J381" i="1"/>
  <c r="H5210" i="1"/>
  <c r="I5210" i="1"/>
  <c r="J5210" i="1"/>
  <c r="H751" i="1"/>
  <c r="I751" i="1"/>
  <c r="J751" i="1"/>
  <c r="H5211" i="1"/>
  <c r="I5211" i="1"/>
  <c r="J5211" i="1"/>
  <c r="H2857" i="1"/>
  <c r="I2857" i="1"/>
  <c r="J2857" i="1"/>
  <c r="H5212" i="1"/>
  <c r="I5212" i="1"/>
  <c r="J5212" i="1"/>
  <c r="H2858" i="1"/>
  <c r="I2858" i="1"/>
  <c r="J2858" i="1"/>
  <c r="H2076" i="1"/>
  <c r="I2076" i="1"/>
  <c r="J2076" i="1"/>
  <c r="H795" i="1"/>
  <c r="I795" i="1"/>
  <c r="J795" i="1"/>
  <c r="H3336" i="1"/>
  <c r="I3336" i="1"/>
  <c r="J3336" i="1"/>
  <c r="H1060" i="1"/>
  <c r="I1060" i="1"/>
  <c r="J1060" i="1"/>
  <c r="H5213" i="1"/>
  <c r="I5213" i="1"/>
  <c r="J5213" i="1"/>
  <c r="H2739" i="1"/>
  <c r="I2739" i="1"/>
  <c r="J2739" i="1"/>
  <c r="H5214" i="1"/>
  <c r="I5214" i="1"/>
  <c r="J5214" i="1"/>
  <c r="H5215" i="1"/>
  <c r="I5215" i="1"/>
  <c r="J5215" i="1"/>
  <c r="H5216" i="1"/>
  <c r="I5216" i="1"/>
  <c r="J5216" i="1"/>
  <c r="H5217" i="1"/>
  <c r="I5217" i="1"/>
  <c r="J5217" i="1"/>
  <c r="H5218" i="1"/>
  <c r="I5218" i="1"/>
  <c r="J5218" i="1"/>
  <c r="H5219" i="1"/>
  <c r="I5219" i="1"/>
  <c r="J5219" i="1"/>
  <c r="H5220" i="1"/>
  <c r="I5220" i="1"/>
  <c r="J5220" i="1"/>
  <c r="H2326" i="1"/>
  <c r="I2326" i="1"/>
  <c r="J2326" i="1"/>
  <c r="H5221" i="1"/>
  <c r="I5221" i="1"/>
  <c r="J5221" i="1"/>
  <c r="H5222" i="1"/>
  <c r="I5222" i="1"/>
  <c r="J5222" i="1"/>
  <c r="H2327" i="1"/>
  <c r="I2327" i="1"/>
  <c r="J2327" i="1"/>
  <c r="H5223" i="1"/>
  <c r="I5223" i="1"/>
  <c r="J5223" i="1"/>
  <c r="H3123" i="1"/>
  <c r="I3123" i="1"/>
  <c r="J3123" i="1"/>
  <c r="H2740" i="1"/>
  <c r="I2740" i="1"/>
  <c r="J2740" i="1"/>
  <c r="H6719" i="1"/>
  <c r="I6719" i="1"/>
  <c r="J6719" i="1"/>
  <c r="H382" i="1"/>
  <c r="I382" i="1"/>
  <c r="J382" i="1"/>
  <c r="H2741" i="1"/>
  <c r="I2741" i="1"/>
  <c r="J2741" i="1"/>
  <c r="H6720" i="1"/>
  <c r="I6720" i="1"/>
  <c r="J6720" i="1"/>
  <c r="H383" i="1"/>
  <c r="I383" i="1"/>
  <c r="J383" i="1"/>
  <c r="H4505" i="1"/>
  <c r="I4505" i="1"/>
  <c r="J4505" i="1"/>
  <c r="H384" i="1"/>
  <c r="I384" i="1"/>
  <c r="J384" i="1"/>
  <c r="H3296" i="1"/>
  <c r="I3296" i="1"/>
  <c r="J3296" i="1"/>
  <c r="H5224" i="1"/>
  <c r="I5224" i="1"/>
  <c r="J5224" i="1"/>
  <c r="H5225" i="1"/>
  <c r="I5225" i="1"/>
  <c r="J5225" i="1"/>
  <c r="H5226" i="1"/>
  <c r="I5226" i="1"/>
  <c r="J5226" i="1"/>
  <c r="H5227" i="1"/>
  <c r="I5227" i="1"/>
  <c r="J5227" i="1"/>
  <c r="H5228" i="1"/>
  <c r="I5228" i="1"/>
  <c r="J5228" i="1"/>
  <c r="H4361" i="1"/>
  <c r="I4361" i="1"/>
  <c r="J4361" i="1"/>
  <c r="H5229" i="1"/>
  <c r="I5229" i="1"/>
  <c r="J5229" i="1"/>
  <c r="H5230" i="1"/>
  <c r="I5230" i="1"/>
  <c r="J5230" i="1"/>
  <c r="H5231" i="1"/>
  <c r="I5231" i="1"/>
  <c r="J5231" i="1"/>
  <c r="H5232" i="1"/>
  <c r="I5232" i="1"/>
  <c r="J5232" i="1"/>
  <c r="H5233" i="1"/>
  <c r="I5233" i="1"/>
  <c r="J5233" i="1"/>
  <c r="H3378" i="1"/>
  <c r="I3378" i="1"/>
  <c r="J3378" i="1"/>
  <c r="H3379" i="1"/>
  <c r="I3379" i="1"/>
  <c r="J3379" i="1"/>
  <c r="H3380" i="1"/>
  <c r="I3380" i="1"/>
  <c r="J3380" i="1"/>
  <c r="H6721" i="1"/>
  <c r="I6721" i="1"/>
  <c r="J6721" i="1"/>
  <c r="H5234" i="1"/>
  <c r="I5234" i="1"/>
  <c r="J5234" i="1"/>
  <c r="H5235" i="1"/>
  <c r="I5235" i="1"/>
  <c r="J5235" i="1"/>
  <c r="H5236" i="1"/>
  <c r="I5236" i="1"/>
  <c r="J5236" i="1"/>
  <c r="H5237" i="1"/>
  <c r="I5237" i="1"/>
  <c r="J5237" i="1"/>
  <c r="H5238" i="1"/>
  <c r="I5238" i="1"/>
  <c r="J5238" i="1"/>
  <c r="H2969" i="1"/>
  <c r="I2969" i="1"/>
  <c r="J2969" i="1"/>
  <c r="H5239" i="1"/>
  <c r="I5239" i="1"/>
  <c r="J5239" i="1"/>
  <c r="H5240" i="1"/>
  <c r="I5240" i="1"/>
  <c r="J5240" i="1"/>
  <c r="H5241" i="1"/>
  <c r="I5241" i="1"/>
  <c r="J5241" i="1"/>
  <c r="H5242" i="1"/>
  <c r="I5242" i="1"/>
  <c r="J5242" i="1"/>
  <c r="H5243" i="1"/>
  <c r="I5243" i="1"/>
  <c r="J5243" i="1"/>
  <c r="H5244" i="1"/>
  <c r="I5244" i="1"/>
  <c r="J5244" i="1"/>
  <c r="H5245" i="1"/>
  <c r="I5245" i="1"/>
  <c r="J5245" i="1"/>
  <c r="H5246" i="1"/>
  <c r="I5246" i="1"/>
  <c r="J5246" i="1"/>
  <c r="H5247" i="1"/>
  <c r="I5247" i="1"/>
  <c r="J5247" i="1"/>
  <c r="H2742" i="1"/>
  <c r="I2742" i="1"/>
  <c r="J2742" i="1"/>
  <c r="H5248" i="1"/>
  <c r="I5248" i="1"/>
  <c r="J5248" i="1"/>
  <c r="H4362" i="1"/>
  <c r="I4362" i="1"/>
  <c r="J4362" i="1"/>
  <c r="H385" i="1"/>
  <c r="I385" i="1"/>
  <c r="J385" i="1"/>
  <c r="H6722" i="1"/>
  <c r="I6722" i="1"/>
  <c r="J6722" i="1"/>
  <c r="H1252" i="1"/>
  <c r="I1252" i="1"/>
  <c r="J1252" i="1"/>
  <c r="H685" i="1"/>
  <c r="I685" i="1"/>
  <c r="J685" i="1"/>
  <c r="H3231" i="1"/>
  <c r="I3231" i="1"/>
  <c r="J3231" i="1"/>
  <c r="H5249" i="1"/>
  <c r="I5249" i="1"/>
  <c r="J5249" i="1"/>
  <c r="H5250" i="1"/>
  <c r="I5250" i="1"/>
  <c r="J5250" i="1"/>
  <c r="H5251" i="1"/>
  <c r="I5251" i="1"/>
  <c r="J5251" i="1"/>
  <c r="H5252" i="1"/>
  <c r="I5252" i="1"/>
  <c r="J5252" i="1"/>
  <c r="H2743" i="1"/>
  <c r="I2743" i="1"/>
  <c r="J2743" i="1"/>
  <c r="H5253" i="1"/>
  <c r="I5253" i="1"/>
  <c r="J5253" i="1"/>
  <c r="H5254" i="1"/>
  <c r="I5254" i="1"/>
  <c r="J5254" i="1"/>
  <c r="H5255" i="1"/>
  <c r="I5255" i="1"/>
  <c r="J5255" i="1"/>
  <c r="H5256" i="1"/>
  <c r="I5256" i="1"/>
  <c r="J5256" i="1"/>
  <c r="H5257" i="1"/>
  <c r="I5257" i="1"/>
  <c r="J5257" i="1"/>
  <c r="H5258" i="1"/>
  <c r="I5258" i="1"/>
  <c r="J5258" i="1"/>
  <c r="H5259" i="1"/>
  <c r="I5259" i="1"/>
  <c r="J5259" i="1"/>
  <c r="H4363" i="1"/>
  <c r="I4363" i="1"/>
  <c r="J4363" i="1"/>
  <c r="H5260" i="1"/>
  <c r="I5260" i="1"/>
  <c r="J5260" i="1"/>
  <c r="H2328" i="1"/>
  <c r="I2328" i="1"/>
  <c r="J2328" i="1"/>
  <c r="H2329" i="1"/>
  <c r="I2329" i="1"/>
  <c r="J2329" i="1"/>
  <c r="H5261" i="1"/>
  <c r="I5261" i="1"/>
  <c r="J5261" i="1"/>
  <c r="H386" i="1"/>
  <c r="I386" i="1"/>
  <c r="J386" i="1"/>
  <c r="H2330" i="1"/>
  <c r="I2330" i="1"/>
  <c r="J2330" i="1"/>
  <c r="H6870" i="1"/>
  <c r="I6870" i="1"/>
  <c r="J6870" i="1"/>
  <c r="H6871" i="1"/>
  <c r="I6871" i="1"/>
  <c r="J6871" i="1"/>
  <c r="H387" i="1"/>
  <c r="I387" i="1"/>
  <c r="J387" i="1"/>
  <c r="H5262" i="1"/>
  <c r="I5262" i="1"/>
  <c r="J5262" i="1"/>
  <c r="H2331" i="1"/>
  <c r="I2331" i="1"/>
  <c r="J2331" i="1"/>
  <c r="H1328" i="1"/>
  <c r="I1328" i="1"/>
  <c r="J1328" i="1"/>
  <c r="H5263" i="1"/>
  <c r="I5263" i="1"/>
  <c r="J5263" i="1"/>
  <c r="H1440" i="1"/>
  <c r="I1440" i="1"/>
  <c r="J1440" i="1"/>
  <c r="H4506" i="1"/>
  <c r="I4506" i="1"/>
  <c r="J4506" i="1"/>
  <c r="H2567" i="1"/>
  <c r="I2567" i="1"/>
  <c r="J2567" i="1"/>
  <c r="H1329" i="1"/>
  <c r="I1329" i="1"/>
  <c r="J1329" i="1"/>
  <c r="H5264" i="1"/>
  <c r="I5264" i="1"/>
  <c r="J5264" i="1"/>
  <c r="H1441" i="1"/>
  <c r="I1441" i="1"/>
  <c r="J1441" i="1"/>
  <c r="H4507" i="1"/>
  <c r="I4507" i="1"/>
  <c r="J4507" i="1"/>
  <c r="H2568" i="1"/>
  <c r="I2568" i="1"/>
  <c r="J2568" i="1"/>
  <c r="H2744" i="1"/>
  <c r="I2744" i="1"/>
  <c r="J2744" i="1"/>
  <c r="H2745" i="1"/>
  <c r="I2745" i="1"/>
  <c r="J2745" i="1"/>
  <c r="H2746" i="1"/>
  <c r="I2746" i="1"/>
  <c r="J2746" i="1"/>
  <c r="H2747" i="1"/>
  <c r="I2747" i="1"/>
  <c r="J2747" i="1"/>
  <c r="H6723" i="1"/>
  <c r="I6723" i="1"/>
  <c r="J6723" i="1"/>
  <c r="H6724" i="1"/>
  <c r="I6724" i="1"/>
  <c r="J6724" i="1"/>
  <c r="H6725" i="1"/>
  <c r="I6725" i="1"/>
  <c r="J6725" i="1"/>
  <c r="H5265" i="1"/>
  <c r="I5265" i="1"/>
  <c r="J5265" i="1"/>
  <c r="H5266" i="1"/>
  <c r="I5266" i="1"/>
  <c r="J5266" i="1"/>
  <c r="H5267" i="1"/>
  <c r="I5267" i="1"/>
  <c r="J5267" i="1"/>
  <c r="H3297" i="1"/>
  <c r="I3297" i="1"/>
  <c r="J3297" i="1"/>
  <c r="H5268" i="1"/>
  <c r="I5268" i="1"/>
  <c r="J5268" i="1"/>
  <c r="H5269" i="1"/>
  <c r="I5269" i="1"/>
  <c r="J5269" i="1"/>
  <c r="H5270" i="1"/>
  <c r="I5270" i="1"/>
  <c r="J5270" i="1"/>
  <c r="H1330" i="1"/>
  <c r="I1330" i="1"/>
  <c r="J1330" i="1"/>
  <c r="H5271" i="1"/>
  <c r="I5271" i="1"/>
  <c r="J5271" i="1"/>
  <c r="H5272" i="1"/>
  <c r="I5272" i="1"/>
  <c r="J5272" i="1"/>
  <c r="H5273" i="1"/>
  <c r="I5273" i="1"/>
  <c r="J5273" i="1"/>
  <c r="H6904" i="1"/>
  <c r="I6904" i="1"/>
  <c r="J6904" i="1"/>
  <c r="H2332" i="1"/>
  <c r="I2332" i="1"/>
  <c r="J2332" i="1"/>
  <c r="H5274" i="1"/>
  <c r="I5274" i="1"/>
  <c r="J5274" i="1"/>
  <c r="H388" i="1"/>
  <c r="I388" i="1"/>
  <c r="J388" i="1"/>
  <c r="H6726" i="1"/>
  <c r="I6726" i="1"/>
  <c r="J6726" i="1"/>
  <c r="H2748" i="1"/>
  <c r="I2748" i="1"/>
  <c r="J2748" i="1"/>
  <c r="H5275" i="1"/>
  <c r="I5275" i="1"/>
  <c r="J5275" i="1"/>
  <c r="H5276" i="1"/>
  <c r="I5276" i="1"/>
  <c r="J5276" i="1"/>
  <c r="H5277" i="1"/>
  <c r="I5277" i="1"/>
  <c r="J5277" i="1"/>
  <c r="H5278" i="1"/>
  <c r="I5278" i="1"/>
  <c r="J5278" i="1"/>
  <c r="H5279" i="1"/>
  <c r="I5279" i="1"/>
  <c r="J5279" i="1"/>
  <c r="H5280" i="1"/>
  <c r="I5280" i="1"/>
  <c r="J5280" i="1"/>
  <c r="H5281" i="1"/>
  <c r="I5281" i="1"/>
  <c r="J5281" i="1"/>
  <c r="H5282" i="1"/>
  <c r="I5282" i="1"/>
  <c r="J5282" i="1"/>
  <c r="H5283" i="1"/>
  <c r="I5283" i="1"/>
  <c r="J5283" i="1"/>
  <c r="H5284" i="1"/>
  <c r="I5284" i="1"/>
  <c r="J5284" i="1"/>
  <c r="H5285" i="1"/>
  <c r="I5285" i="1"/>
  <c r="J5285" i="1"/>
  <c r="H6905" i="1"/>
  <c r="I6905" i="1"/>
  <c r="J6905" i="1"/>
  <c r="H1331" i="1"/>
  <c r="I1331" i="1"/>
  <c r="J1331" i="1"/>
  <c r="H5286" i="1"/>
  <c r="I5286" i="1"/>
  <c r="J5286" i="1"/>
  <c r="H6931" i="1"/>
  <c r="I6931" i="1"/>
  <c r="J6931" i="1"/>
  <c r="H5287" i="1"/>
  <c r="I5287" i="1"/>
  <c r="J5287" i="1"/>
  <c r="H5288" i="1"/>
  <c r="I5288" i="1"/>
  <c r="J5288" i="1"/>
  <c r="H389" i="1"/>
  <c r="I389" i="1"/>
  <c r="J389" i="1"/>
  <c r="H390" i="1"/>
  <c r="I390" i="1"/>
  <c r="J390" i="1"/>
  <c r="H4364" i="1"/>
  <c r="I4364" i="1"/>
  <c r="J4364" i="1"/>
  <c r="H2970" i="1"/>
  <c r="I2970" i="1"/>
  <c r="J2970" i="1"/>
  <c r="H4365" i="1"/>
  <c r="I4365" i="1"/>
  <c r="J4365" i="1"/>
  <c r="H4366" i="1"/>
  <c r="I4366" i="1"/>
  <c r="J4366" i="1"/>
  <c r="H5289" i="1"/>
  <c r="I5289" i="1"/>
  <c r="J5289" i="1"/>
  <c r="H4367" i="1"/>
  <c r="I4367" i="1"/>
  <c r="J4367" i="1"/>
  <c r="H391" i="1"/>
  <c r="I391" i="1"/>
  <c r="J391" i="1"/>
  <c r="H4368" i="1"/>
  <c r="I4368" i="1"/>
  <c r="J4368" i="1"/>
  <c r="H2971" i="1"/>
  <c r="I2971" i="1"/>
  <c r="J2971" i="1"/>
  <c r="H4369" i="1"/>
  <c r="I4369" i="1"/>
  <c r="J4369" i="1"/>
  <c r="H4370" i="1"/>
  <c r="I4370" i="1"/>
  <c r="J4370" i="1"/>
  <c r="H5290" i="1"/>
  <c r="I5290" i="1"/>
  <c r="J5290" i="1"/>
  <c r="H4371" i="1"/>
  <c r="I4371" i="1"/>
  <c r="J4371" i="1"/>
  <c r="H392" i="1"/>
  <c r="I392" i="1"/>
  <c r="J392" i="1"/>
  <c r="H393" i="1"/>
  <c r="I393" i="1"/>
  <c r="J393" i="1"/>
  <c r="H5291" i="1"/>
  <c r="I5291" i="1"/>
  <c r="J5291" i="1"/>
  <c r="H5292" i="1"/>
  <c r="I5292" i="1"/>
  <c r="J5292" i="1"/>
  <c r="H5293" i="1"/>
  <c r="I5293" i="1"/>
  <c r="J5293" i="1"/>
  <c r="H5294" i="1"/>
  <c r="I5294" i="1"/>
  <c r="J5294" i="1"/>
  <c r="H2972" i="1"/>
  <c r="I2972" i="1"/>
  <c r="J2972" i="1"/>
  <c r="H5295" i="1"/>
  <c r="I5295" i="1"/>
  <c r="J5295" i="1"/>
  <c r="H1332" i="1"/>
  <c r="I1332" i="1"/>
  <c r="J1332" i="1"/>
  <c r="H394" i="1"/>
  <c r="I394" i="1"/>
  <c r="J394" i="1"/>
  <c r="H4372" i="1"/>
  <c r="I4372" i="1"/>
  <c r="J4372" i="1"/>
  <c r="H5296" i="1"/>
  <c r="I5296" i="1"/>
  <c r="J5296" i="1"/>
  <c r="H4373" i="1"/>
  <c r="I4373" i="1"/>
  <c r="J4373" i="1"/>
  <c r="H1333" i="1"/>
  <c r="I1333" i="1"/>
  <c r="J1333" i="1"/>
  <c r="H5297" i="1"/>
  <c r="I5297" i="1"/>
  <c r="J5297" i="1"/>
  <c r="H5298" i="1"/>
  <c r="I5298" i="1"/>
  <c r="J5298" i="1"/>
  <c r="H1743" i="1"/>
  <c r="I1743" i="1"/>
  <c r="J1743" i="1"/>
  <c r="H1334" i="1"/>
  <c r="I1334" i="1"/>
  <c r="J1334" i="1"/>
  <c r="H5299" i="1"/>
  <c r="I5299" i="1"/>
  <c r="J5299" i="1"/>
  <c r="H5300" i="1"/>
  <c r="I5300" i="1"/>
  <c r="J5300" i="1"/>
  <c r="H1744" i="1"/>
  <c r="I1744" i="1"/>
  <c r="J1744" i="1"/>
  <c r="H5301" i="1"/>
  <c r="I5301" i="1"/>
  <c r="J5301" i="1"/>
  <c r="H5302" i="1"/>
  <c r="I5302" i="1"/>
  <c r="J5302" i="1"/>
  <c r="H5303" i="1"/>
  <c r="I5303" i="1"/>
  <c r="J5303" i="1"/>
  <c r="H395" i="1"/>
  <c r="I395" i="1"/>
  <c r="J395" i="1"/>
  <c r="H2333" i="1"/>
  <c r="I2333" i="1"/>
  <c r="J2333" i="1"/>
  <c r="H2334" i="1"/>
  <c r="I2334" i="1"/>
  <c r="J2334" i="1"/>
  <c r="H2335" i="1"/>
  <c r="I2335" i="1"/>
  <c r="J2335" i="1"/>
  <c r="H5304" i="1"/>
  <c r="I5304" i="1"/>
  <c r="J5304" i="1"/>
  <c r="H5305" i="1"/>
  <c r="I5305" i="1"/>
  <c r="J5305" i="1"/>
  <c r="H5306" i="1"/>
  <c r="I5306" i="1"/>
  <c r="J5306" i="1"/>
  <c r="H396" i="1"/>
  <c r="I396" i="1"/>
  <c r="J396" i="1"/>
  <c r="H2336" i="1"/>
  <c r="I2336" i="1"/>
  <c r="J2336" i="1"/>
  <c r="H2337" i="1"/>
  <c r="I2337" i="1"/>
  <c r="J2337" i="1"/>
  <c r="H2338" i="1"/>
  <c r="I2338" i="1"/>
  <c r="J2338" i="1"/>
  <c r="H5307" i="1"/>
  <c r="I5307" i="1"/>
  <c r="J5307" i="1"/>
  <c r="H5308" i="1"/>
  <c r="I5308" i="1"/>
  <c r="J5308" i="1"/>
  <c r="H5309" i="1"/>
  <c r="I5309" i="1"/>
  <c r="J5309" i="1"/>
  <c r="H5310" i="1"/>
  <c r="I5310" i="1"/>
  <c r="J5310" i="1"/>
  <c r="H5311" i="1"/>
  <c r="I5311" i="1"/>
  <c r="J5311" i="1"/>
  <c r="H5312" i="1"/>
  <c r="I5312" i="1"/>
  <c r="J5312" i="1"/>
  <c r="H397" i="1"/>
  <c r="I397" i="1"/>
  <c r="J397" i="1"/>
  <c r="H5313" i="1"/>
  <c r="I5313" i="1"/>
  <c r="J5313" i="1"/>
  <c r="H5314" i="1"/>
  <c r="I5314" i="1"/>
  <c r="J5314" i="1"/>
  <c r="H5315" i="1"/>
  <c r="I5315" i="1"/>
  <c r="J5315" i="1"/>
  <c r="H5316" i="1"/>
  <c r="I5316" i="1"/>
  <c r="J5316" i="1"/>
  <c r="H5317" i="1"/>
  <c r="I5317" i="1"/>
  <c r="J5317" i="1"/>
  <c r="H5318" i="1"/>
  <c r="I5318" i="1"/>
  <c r="J5318" i="1"/>
  <c r="H5319" i="1"/>
  <c r="I5319" i="1"/>
  <c r="J5319" i="1"/>
  <c r="H5320" i="1"/>
  <c r="I5320" i="1"/>
  <c r="J5320" i="1"/>
  <c r="H398" i="1"/>
  <c r="I398" i="1"/>
  <c r="J398" i="1"/>
  <c r="H5321" i="1"/>
  <c r="I5321" i="1"/>
  <c r="J5321" i="1"/>
  <c r="H5322" i="1"/>
  <c r="I5322" i="1"/>
  <c r="J5322" i="1"/>
  <c r="H1335" i="1"/>
  <c r="I1335" i="1"/>
  <c r="J1335" i="1"/>
  <c r="H5323" i="1"/>
  <c r="I5323" i="1"/>
  <c r="J5323" i="1"/>
  <c r="H2339" i="1"/>
  <c r="I2339" i="1"/>
  <c r="J2339" i="1"/>
  <c r="H2340" i="1"/>
  <c r="I2340" i="1"/>
  <c r="J2340" i="1"/>
  <c r="H5324" i="1"/>
  <c r="I5324" i="1"/>
  <c r="J5324" i="1"/>
  <c r="H2341" i="1"/>
  <c r="I2341" i="1"/>
  <c r="J2341" i="1"/>
  <c r="H5325" i="1"/>
  <c r="I5325" i="1"/>
  <c r="J5325" i="1"/>
  <c r="H399" i="1"/>
  <c r="I399" i="1"/>
  <c r="J399" i="1"/>
  <c r="H5326" i="1"/>
  <c r="I5326" i="1"/>
  <c r="J5326" i="1"/>
  <c r="H1336" i="1"/>
  <c r="I1336" i="1"/>
  <c r="J1336" i="1"/>
  <c r="H6782" i="1"/>
  <c r="I6782" i="1"/>
  <c r="J6782" i="1"/>
  <c r="H2749" i="1"/>
  <c r="I2749" i="1"/>
  <c r="J2749" i="1"/>
  <c r="H2750" i="1"/>
  <c r="I2750" i="1"/>
  <c r="J2750" i="1"/>
  <c r="H2751" i="1"/>
  <c r="I2751" i="1"/>
  <c r="J2751" i="1"/>
  <c r="H2752" i="1"/>
  <c r="I2752" i="1"/>
  <c r="J2752" i="1"/>
  <c r="H5327" i="1"/>
  <c r="I5327" i="1"/>
  <c r="J5327" i="1"/>
  <c r="H1337" i="1"/>
  <c r="I1337" i="1"/>
  <c r="J1337" i="1"/>
  <c r="H400" i="1"/>
  <c r="I400" i="1"/>
  <c r="J400" i="1"/>
  <c r="H1338" i="1"/>
  <c r="I1338" i="1"/>
  <c r="J1338" i="1"/>
  <c r="H2342" i="1"/>
  <c r="I2342" i="1"/>
  <c r="J2342" i="1"/>
  <c r="H5328" i="1"/>
  <c r="I5328" i="1"/>
  <c r="J5328" i="1"/>
  <c r="H2343" i="1"/>
  <c r="I2343" i="1"/>
  <c r="J2343" i="1"/>
  <c r="H2753" i="1"/>
  <c r="I2753" i="1"/>
  <c r="J2753" i="1"/>
  <c r="H5329" i="1"/>
  <c r="I5329" i="1"/>
  <c r="J5329" i="1"/>
  <c r="H5330" i="1"/>
  <c r="I5330" i="1"/>
  <c r="J5330" i="1"/>
  <c r="H401" i="1"/>
  <c r="I401" i="1"/>
  <c r="J401" i="1"/>
  <c r="H1339" i="1"/>
  <c r="I1339" i="1"/>
  <c r="J1339" i="1"/>
  <c r="H5331" i="1"/>
  <c r="I5331" i="1"/>
  <c r="J5331" i="1"/>
  <c r="H5332" i="1"/>
  <c r="I5332" i="1"/>
  <c r="J5332" i="1"/>
  <c r="H5333" i="1"/>
  <c r="I5333" i="1"/>
  <c r="J5333" i="1"/>
  <c r="H5334" i="1"/>
  <c r="I5334" i="1"/>
  <c r="J5334" i="1"/>
  <c r="H5335" i="1"/>
  <c r="I5335" i="1"/>
  <c r="J5335" i="1"/>
  <c r="H5336" i="1"/>
  <c r="I5336" i="1"/>
  <c r="J5336" i="1"/>
  <c r="H402" i="1"/>
  <c r="I402" i="1"/>
  <c r="J402" i="1"/>
  <c r="H1340" i="1"/>
  <c r="I1340" i="1"/>
  <c r="J1340" i="1"/>
  <c r="H5337" i="1"/>
  <c r="I5337" i="1"/>
  <c r="J5337" i="1"/>
  <c r="H5338" i="1"/>
  <c r="I5338" i="1"/>
  <c r="J5338" i="1"/>
  <c r="H5339" i="1"/>
  <c r="I5339" i="1"/>
  <c r="J5339" i="1"/>
  <c r="H5340" i="1"/>
  <c r="I5340" i="1"/>
  <c r="J5340" i="1"/>
  <c r="H5341" i="1"/>
  <c r="I5341" i="1"/>
  <c r="J5341" i="1"/>
  <c r="H1341" i="1"/>
  <c r="I1341" i="1"/>
  <c r="J1341" i="1"/>
  <c r="H403" i="1"/>
  <c r="I403" i="1"/>
  <c r="J403" i="1"/>
  <c r="H5342" i="1"/>
  <c r="I5342" i="1"/>
  <c r="J5342" i="1"/>
  <c r="H5343" i="1"/>
  <c r="I5343" i="1"/>
  <c r="J5343" i="1"/>
  <c r="H5344" i="1"/>
  <c r="I5344" i="1"/>
  <c r="J5344" i="1"/>
  <c r="H5345" i="1"/>
  <c r="I5345" i="1"/>
  <c r="J5345" i="1"/>
  <c r="H5346" i="1"/>
  <c r="I5346" i="1"/>
  <c r="J5346" i="1"/>
  <c r="H5347" i="1"/>
  <c r="I5347" i="1"/>
  <c r="J5347" i="1"/>
  <c r="H5348" i="1"/>
  <c r="I5348" i="1"/>
  <c r="J5348" i="1"/>
  <c r="H404" i="1"/>
  <c r="I404" i="1"/>
  <c r="J404" i="1"/>
  <c r="H5349" i="1"/>
  <c r="I5349" i="1"/>
  <c r="J5349" i="1"/>
  <c r="H5350" i="1"/>
  <c r="I5350" i="1"/>
  <c r="J5350" i="1"/>
  <c r="H5351" i="1"/>
  <c r="I5351" i="1"/>
  <c r="J5351" i="1"/>
  <c r="H5352" i="1"/>
  <c r="I5352" i="1"/>
  <c r="J5352" i="1"/>
  <c r="H5353" i="1"/>
  <c r="I5353" i="1"/>
  <c r="J5353" i="1"/>
  <c r="H5354" i="1"/>
  <c r="I5354" i="1"/>
  <c r="J5354" i="1"/>
  <c r="H5355" i="1"/>
  <c r="I5355" i="1"/>
  <c r="J5355" i="1"/>
  <c r="H1342" i="1"/>
  <c r="I1342" i="1"/>
  <c r="J1342" i="1"/>
  <c r="H2344" i="1"/>
  <c r="I2344" i="1"/>
  <c r="J2344" i="1"/>
  <c r="H5356" i="1"/>
  <c r="I5356" i="1"/>
  <c r="J5356" i="1"/>
  <c r="H5357" i="1"/>
  <c r="I5357" i="1"/>
  <c r="J5357" i="1"/>
  <c r="H5358" i="1"/>
  <c r="I5358" i="1"/>
  <c r="J5358" i="1"/>
  <c r="H5359" i="1"/>
  <c r="I5359" i="1"/>
  <c r="J5359" i="1"/>
  <c r="H2345" i="1"/>
  <c r="I2345" i="1"/>
  <c r="J2345" i="1"/>
  <c r="H5360" i="1"/>
  <c r="I5360" i="1"/>
  <c r="J5360" i="1"/>
  <c r="H5361" i="1"/>
  <c r="I5361" i="1"/>
  <c r="J5361" i="1"/>
  <c r="H1343" i="1"/>
  <c r="I1343" i="1"/>
  <c r="J1343" i="1"/>
  <c r="H5362" i="1"/>
  <c r="I5362" i="1"/>
  <c r="J5362" i="1"/>
  <c r="H1344" i="1"/>
  <c r="I1344" i="1"/>
  <c r="J1344" i="1"/>
  <c r="H2346" i="1"/>
  <c r="I2346" i="1"/>
  <c r="J2346" i="1"/>
  <c r="H5363" i="1"/>
  <c r="I5363" i="1"/>
  <c r="J5363" i="1"/>
  <c r="H5364" i="1"/>
  <c r="I5364" i="1"/>
  <c r="J5364" i="1"/>
  <c r="H5365" i="1"/>
  <c r="I5365" i="1"/>
  <c r="J5365" i="1"/>
  <c r="H5366" i="1"/>
  <c r="I5366" i="1"/>
  <c r="J5366" i="1"/>
  <c r="H2347" i="1"/>
  <c r="I2347" i="1"/>
  <c r="J2347" i="1"/>
  <c r="H5367" i="1"/>
  <c r="I5367" i="1"/>
  <c r="J5367" i="1"/>
  <c r="H5368" i="1"/>
  <c r="I5368" i="1"/>
  <c r="J5368" i="1"/>
  <c r="H1345" i="1"/>
  <c r="I1345" i="1"/>
  <c r="J1345" i="1"/>
  <c r="H5369" i="1"/>
  <c r="I5369" i="1"/>
  <c r="J5369" i="1"/>
  <c r="H4374" i="1"/>
  <c r="I4374" i="1"/>
  <c r="J4374" i="1"/>
  <c r="H4375" i="1"/>
  <c r="I4375" i="1"/>
  <c r="J4375" i="1"/>
  <c r="H5370" i="1"/>
  <c r="I5370" i="1"/>
  <c r="J5370" i="1"/>
  <c r="H4493" i="1"/>
  <c r="I4493" i="1"/>
  <c r="J4493" i="1"/>
  <c r="H4494" i="1"/>
  <c r="I4494" i="1"/>
  <c r="J4494" i="1"/>
  <c r="H4495" i="1"/>
  <c r="I4495" i="1"/>
  <c r="J4495" i="1"/>
  <c r="H5371" i="1"/>
  <c r="I5371" i="1"/>
  <c r="J5371" i="1"/>
  <c r="H5372" i="1"/>
  <c r="I5372" i="1"/>
  <c r="J5372" i="1"/>
  <c r="H1253" i="1"/>
  <c r="I1253" i="1"/>
  <c r="J1253" i="1"/>
  <c r="H5373" i="1"/>
  <c r="I5373" i="1"/>
  <c r="J5373" i="1"/>
  <c r="H5374" i="1"/>
  <c r="I5374" i="1"/>
  <c r="J5374" i="1"/>
  <c r="H3124" i="1"/>
  <c r="I3124" i="1"/>
  <c r="J3124" i="1"/>
  <c r="H5375" i="1"/>
  <c r="I5375" i="1"/>
  <c r="J5375" i="1"/>
  <c r="H4496" i="1"/>
  <c r="I4496" i="1"/>
  <c r="J4496" i="1"/>
  <c r="H4497" i="1"/>
  <c r="I4497" i="1"/>
  <c r="J4497" i="1"/>
  <c r="H5376" i="1"/>
  <c r="I5376" i="1"/>
  <c r="J5376" i="1"/>
  <c r="H5377" i="1"/>
  <c r="I5377" i="1"/>
  <c r="J5377" i="1"/>
  <c r="H2348" i="1"/>
  <c r="I2348" i="1"/>
  <c r="J2348" i="1"/>
  <c r="H405" i="1"/>
  <c r="I405" i="1"/>
  <c r="J405" i="1"/>
  <c r="H4498" i="1"/>
  <c r="I4498" i="1"/>
  <c r="J4498" i="1"/>
  <c r="H3125" i="1"/>
  <c r="I3125" i="1"/>
  <c r="J3125" i="1"/>
  <c r="H3385" i="1"/>
  <c r="I3385" i="1"/>
  <c r="J3385" i="1"/>
  <c r="H3126" i="1"/>
  <c r="I3126" i="1"/>
  <c r="J3126" i="1"/>
  <c r="H3127" i="1"/>
  <c r="I3127" i="1"/>
  <c r="J3127" i="1"/>
  <c r="H3128" i="1"/>
  <c r="I3128" i="1"/>
  <c r="J3128" i="1"/>
  <c r="H5378" i="1"/>
  <c r="I5378" i="1"/>
  <c r="J5378" i="1"/>
  <c r="H5379" i="1"/>
  <c r="I5379" i="1"/>
  <c r="J5379" i="1"/>
  <c r="H5380" i="1"/>
  <c r="I5380" i="1"/>
  <c r="J5380" i="1"/>
  <c r="H1346" i="1"/>
  <c r="I1346" i="1"/>
  <c r="J1346" i="1"/>
  <c r="H1347" i="1"/>
  <c r="I1347" i="1"/>
  <c r="J1347" i="1"/>
  <c r="H1348" i="1"/>
  <c r="I1348" i="1"/>
  <c r="J1348" i="1"/>
  <c r="H5381" i="1"/>
  <c r="I5381" i="1"/>
  <c r="J5381" i="1"/>
  <c r="H5382" i="1"/>
  <c r="I5382" i="1"/>
  <c r="J5382" i="1"/>
  <c r="H4499" i="1"/>
  <c r="I4499" i="1"/>
  <c r="J4499" i="1"/>
  <c r="H5383" i="1"/>
  <c r="I5383" i="1"/>
  <c r="J5383" i="1"/>
  <c r="H5384" i="1"/>
  <c r="I5384" i="1"/>
  <c r="J5384" i="1"/>
  <c r="H5385" i="1"/>
  <c r="I5385" i="1"/>
  <c r="J5385" i="1"/>
  <c r="H3044" i="1"/>
  <c r="I3044" i="1"/>
  <c r="J3044" i="1"/>
  <c r="H5386" i="1"/>
  <c r="I5386" i="1"/>
  <c r="J5386" i="1"/>
  <c r="H5387" i="1"/>
  <c r="I5387" i="1"/>
  <c r="J5387" i="1"/>
  <c r="H3045" i="1"/>
  <c r="I3045" i="1"/>
  <c r="J3045" i="1"/>
  <c r="H5388" i="1"/>
  <c r="I5388" i="1"/>
  <c r="J5388" i="1"/>
  <c r="H406" i="1"/>
  <c r="I406" i="1"/>
  <c r="J406" i="1"/>
  <c r="H934" i="1"/>
  <c r="I934" i="1"/>
  <c r="J934" i="1"/>
  <c r="H2998" i="1"/>
  <c r="I2998" i="1"/>
  <c r="J2998" i="1"/>
  <c r="H4500" i="1"/>
  <c r="I4500" i="1"/>
  <c r="J4500" i="1"/>
  <c r="H5389" i="1"/>
  <c r="I5389" i="1"/>
  <c r="J5389" i="1"/>
  <c r="H2349" i="1"/>
  <c r="I2349" i="1"/>
  <c r="J2349" i="1"/>
  <c r="H5390" i="1"/>
  <c r="I5390" i="1"/>
  <c r="J5390" i="1"/>
  <c r="H4501" i="1"/>
  <c r="I4501" i="1"/>
  <c r="J4501" i="1"/>
  <c r="H5391" i="1"/>
  <c r="I5391" i="1"/>
  <c r="J5391" i="1"/>
  <c r="H2350" i="1"/>
  <c r="I2350" i="1"/>
  <c r="J2350" i="1"/>
  <c r="H5392" i="1"/>
  <c r="I5392" i="1"/>
  <c r="J5392" i="1"/>
  <c r="H5393" i="1"/>
  <c r="I5393" i="1"/>
  <c r="J5393" i="1"/>
  <c r="H5394" i="1"/>
  <c r="I5394" i="1"/>
  <c r="J5394" i="1"/>
  <c r="H5395" i="1"/>
  <c r="I5395" i="1"/>
  <c r="J5395" i="1"/>
  <c r="H2999" i="1"/>
  <c r="I2999" i="1"/>
  <c r="J2999" i="1"/>
  <c r="H4502" i="1"/>
  <c r="I4502" i="1"/>
  <c r="J4502" i="1"/>
  <c r="H5396" i="1"/>
  <c r="I5396" i="1"/>
  <c r="J5396" i="1"/>
  <c r="H2351" i="1"/>
  <c r="I2351" i="1"/>
  <c r="J2351" i="1"/>
  <c r="H5397" i="1"/>
  <c r="I5397" i="1"/>
  <c r="J5397" i="1"/>
  <c r="H4503" i="1"/>
  <c r="I4503" i="1"/>
  <c r="J4503" i="1"/>
  <c r="H5398" i="1"/>
  <c r="I5398" i="1"/>
  <c r="J5398" i="1"/>
  <c r="H2352" i="1"/>
  <c r="I2352" i="1"/>
  <c r="J2352" i="1"/>
  <c r="H5399" i="1"/>
  <c r="I5399" i="1"/>
  <c r="J5399" i="1"/>
  <c r="H5400" i="1"/>
  <c r="I5400" i="1"/>
  <c r="J5400" i="1"/>
  <c r="H5401" i="1"/>
  <c r="I5401" i="1"/>
  <c r="J5401" i="1"/>
  <c r="H5402" i="1"/>
  <c r="I5402" i="1"/>
  <c r="J5402" i="1"/>
  <c r="H1971" i="1"/>
  <c r="I1971" i="1"/>
  <c r="J1971" i="1"/>
  <c r="H5403" i="1"/>
  <c r="I5403" i="1"/>
  <c r="J5403" i="1"/>
  <c r="H6727" i="1"/>
  <c r="I6727" i="1"/>
  <c r="J6727" i="1"/>
  <c r="H5404" i="1"/>
  <c r="I5404" i="1"/>
  <c r="J5404" i="1"/>
  <c r="H5405" i="1"/>
  <c r="I5405" i="1"/>
  <c r="J5405" i="1"/>
  <c r="H5406" i="1"/>
  <c r="I5406" i="1"/>
  <c r="J5406" i="1"/>
  <c r="H5407" i="1"/>
  <c r="I5407" i="1"/>
  <c r="J5407" i="1"/>
  <c r="H1212" i="1"/>
  <c r="I1212" i="1"/>
  <c r="J1212" i="1"/>
  <c r="H407" i="1"/>
  <c r="I407" i="1"/>
  <c r="J407" i="1"/>
  <c r="H5408" i="1"/>
  <c r="I5408" i="1"/>
  <c r="J5408" i="1"/>
  <c r="H4504" i="1"/>
  <c r="I4504" i="1"/>
  <c r="J4504" i="1"/>
  <c r="H5409" i="1"/>
  <c r="I5409" i="1"/>
  <c r="J5409" i="1"/>
  <c r="H5410" i="1"/>
  <c r="I5410" i="1"/>
  <c r="J5410" i="1"/>
  <c r="H5411" i="1"/>
  <c r="I5411" i="1"/>
  <c r="J5411" i="1"/>
  <c r="H3129" i="1"/>
  <c r="I3129" i="1"/>
  <c r="J3129" i="1"/>
  <c r="H2754" i="1"/>
  <c r="I2754" i="1"/>
  <c r="J2754" i="1"/>
  <c r="H2353" i="1"/>
  <c r="I2353" i="1"/>
  <c r="J2353" i="1"/>
  <c r="H5412" i="1"/>
  <c r="I5412" i="1"/>
  <c r="J5412" i="1"/>
  <c r="H5413" i="1"/>
  <c r="I5413" i="1"/>
  <c r="J5413" i="1"/>
  <c r="H2354" i="1"/>
  <c r="I2354" i="1"/>
  <c r="J2354" i="1"/>
  <c r="H5414" i="1"/>
  <c r="I5414" i="1"/>
  <c r="J5414" i="1"/>
  <c r="H5415" i="1"/>
  <c r="I5415" i="1"/>
  <c r="J5415" i="1"/>
  <c r="H2025" i="1"/>
  <c r="I2025" i="1"/>
  <c r="J2025" i="1"/>
  <c r="H408" i="1"/>
  <c r="I408" i="1"/>
  <c r="J408" i="1"/>
  <c r="H5416" i="1"/>
  <c r="I5416" i="1"/>
  <c r="J5416" i="1"/>
  <c r="H2355" i="1"/>
  <c r="I2355" i="1"/>
  <c r="J2355" i="1"/>
  <c r="H2356" i="1"/>
  <c r="I2356" i="1"/>
  <c r="J2356" i="1"/>
  <c r="H5417" i="1"/>
  <c r="I5417" i="1"/>
  <c r="J5417" i="1"/>
  <c r="H2357" i="1"/>
  <c r="I2357" i="1"/>
  <c r="J2357" i="1"/>
  <c r="H409" i="1"/>
  <c r="I409" i="1"/>
  <c r="J409" i="1"/>
  <c r="H5418" i="1"/>
  <c r="I5418" i="1"/>
  <c r="J5418" i="1"/>
  <c r="H3130" i="1"/>
  <c r="I3130" i="1"/>
  <c r="J3130" i="1"/>
  <c r="H3061" i="1"/>
  <c r="I3061" i="1"/>
  <c r="J3061" i="1"/>
  <c r="H5419" i="1"/>
  <c r="I5419" i="1"/>
  <c r="J5419" i="1"/>
  <c r="H5420" i="1"/>
  <c r="I5420" i="1"/>
  <c r="J5420" i="1"/>
  <c r="H5421" i="1"/>
  <c r="I5421" i="1"/>
  <c r="J5421" i="1"/>
  <c r="H5422" i="1"/>
  <c r="I5422" i="1"/>
  <c r="J5422" i="1"/>
  <c r="H2755" i="1"/>
  <c r="I2755" i="1"/>
  <c r="J2755" i="1"/>
  <c r="H5423" i="1"/>
  <c r="I5423" i="1"/>
  <c r="J5423" i="1"/>
  <c r="H5424" i="1"/>
  <c r="I5424" i="1"/>
  <c r="J5424" i="1"/>
  <c r="H5425" i="1"/>
  <c r="I5425" i="1"/>
  <c r="J5425" i="1"/>
  <c r="H5426" i="1"/>
  <c r="I5426" i="1"/>
  <c r="J5426" i="1"/>
  <c r="H2026" i="1"/>
  <c r="I2026" i="1"/>
  <c r="J2026" i="1"/>
  <c r="H2358" i="1"/>
  <c r="I2358" i="1"/>
  <c r="J2358" i="1"/>
  <c r="H5427" i="1"/>
  <c r="I5427" i="1"/>
  <c r="J5427" i="1"/>
  <c r="H5428" i="1"/>
  <c r="I5428" i="1"/>
  <c r="J5428" i="1"/>
  <c r="H2027" i="1"/>
  <c r="I2027" i="1"/>
  <c r="J2027" i="1"/>
  <c r="H410" i="1"/>
  <c r="I410" i="1"/>
  <c r="J410" i="1"/>
  <c r="H5429" i="1"/>
  <c r="I5429" i="1"/>
  <c r="J5429" i="1"/>
  <c r="H5430" i="1"/>
  <c r="I5430" i="1"/>
  <c r="J5430" i="1"/>
  <c r="H5431" i="1"/>
  <c r="I5431" i="1"/>
  <c r="J5431" i="1"/>
  <c r="H940" i="1"/>
  <c r="I940" i="1"/>
  <c r="J940" i="1"/>
  <c r="H966" i="1"/>
  <c r="I966" i="1"/>
  <c r="J966" i="1"/>
  <c r="H5432" i="1"/>
  <c r="I5432" i="1"/>
  <c r="J5432" i="1"/>
  <c r="H5433" i="1"/>
  <c r="I5433" i="1"/>
  <c r="J5433" i="1"/>
  <c r="H5434" i="1"/>
  <c r="I5434" i="1"/>
  <c r="J5434" i="1"/>
  <c r="H5435" i="1"/>
  <c r="I5435" i="1"/>
  <c r="J5435" i="1"/>
  <c r="H5436" i="1"/>
  <c r="I5436" i="1"/>
  <c r="J5436" i="1"/>
  <c r="H1061" i="1"/>
  <c r="I1061" i="1"/>
  <c r="J1061" i="1"/>
  <c r="H5437" i="1"/>
  <c r="I5437" i="1"/>
  <c r="J5437" i="1"/>
  <c r="H2859" i="1"/>
  <c r="I2859" i="1"/>
  <c r="J2859" i="1"/>
  <c r="H2860" i="1"/>
  <c r="I2860" i="1"/>
  <c r="J2860" i="1"/>
  <c r="H5438" i="1"/>
  <c r="I5438" i="1"/>
  <c r="J5438" i="1"/>
  <c r="H5439" i="1"/>
  <c r="I5439" i="1"/>
  <c r="J5439" i="1"/>
  <c r="H5440" i="1"/>
  <c r="I5440" i="1"/>
  <c r="J5440" i="1"/>
  <c r="H5441" i="1"/>
  <c r="I5441" i="1"/>
  <c r="J5441" i="1"/>
  <c r="H5442" i="1"/>
  <c r="I5442" i="1"/>
  <c r="J5442" i="1"/>
  <c r="H5443" i="1"/>
  <c r="I5443" i="1"/>
  <c r="J5443" i="1"/>
  <c r="H5444" i="1"/>
  <c r="I5444" i="1"/>
  <c r="J5444" i="1"/>
  <c r="H5445" i="1"/>
  <c r="I5445" i="1"/>
  <c r="J5445" i="1"/>
  <c r="H1349" i="1"/>
  <c r="I1349" i="1"/>
  <c r="J1349" i="1"/>
  <c r="H411" i="1"/>
  <c r="I411" i="1"/>
  <c r="J411" i="1"/>
  <c r="H1350" i="1"/>
  <c r="I1350" i="1"/>
  <c r="J1350" i="1"/>
  <c r="H412" i="1"/>
  <c r="I412" i="1"/>
  <c r="J412" i="1"/>
  <c r="H5446" i="1"/>
  <c r="I5446" i="1"/>
  <c r="J5446" i="1"/>
  <c r="H5447" i="1"/>
  <c r="I5447" i="1"/>
  <c r="J5447" i="1"/>
  <c r="H5448" i="1"/>
  <c r="I5448" i="1"/>
  <c r="J5448" i="1"/>
  <c r="H5449" i="1"/>
  <c r="I5449" i="1"/>
  <c r="J5449" i="1"/>
  <c r="H2028" i="1"/>
  <c r="I2028" i="1"/>
  <c r="J2028" i="1"/>
  <c r="H413" i="1"/>
  <c r="I413" i="1"/>
  <c r="J413" i="1"/>
  <c r="H5450" i="1"/>
  <c r="I5450" i="1"/>
  <c r="J5450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5451" i="1"/>
  <c r="I5451" i="1"/>
  <c r="J5451" i="1"/>
  <c r="H5452" i="1"/>
  <c r="I5452" i="1"/>
  <c r="J5452" i="1"/>
  <c r="H2029" i="1"/>
  <c r="I2029" i="1"/>
  <c r="J2029" i="1"/>
  <c r="H414" i="1"/>
  <c r="I414" i="1"/>
  <c r="J414" i="1"/>
  <c r="H5453" i="1"/>
  <c r="I5453" i="1"/>
  <c r="J5453" i="1"/>
  <c r="H730" i="1"/>
  <c r="I730" i="1"/>
  <c r="J730" i="1"/>
  <c r="H731" i="1"/>
  <c r="I731" i="1"/>
  <c r="J731" i="1"/>
  <c r="H732" i="1"/>
  <c r="I732" i="1"/>
  <c r="J732" i="1"/>
  <c r="H5454" i="1"/>
  <c r="I5454" i="1"/>
  <c r="J5454" i="1"/>
  <c r="H5455" i="1"/>
  <c r="I5455" i="1"/>
  <c r="J5455" i="1"/>
  <c r="H5456" i="1"/>
  <c r="I5456" i="1"/>
  <c r="J5456" i="1"/>
  <c r="H5457" i="1"/>
  <c r="I5457" i="1"/>
  <c r="J5457" i="1"/>
  <c r="H5458" i="1"/>
  <c r="I5458" i="1"/>
  <c r="J5458" i="1"/>
  <c r="H5459" i="1"/>
  <c r="I5459" i="1"/>
  <c r="J5459" i="1"/>
  <c r="H5460" i="1"/>
  <c r="I5460" i="1"/>
  <c r="J5460" i="1"/>
  <c r="H5461" i="1"/>
  <c r="I5461" i="1"/>
  <c r="J5461" i="1"/>
  <c r="H5462" i="1"/>
  <c r="I5462" i="1"/>
  <c r="J5462" i="1"/>
  <c r="H5463" i="1"/>
  <c r="I5463" i="1"/>
  <c r="J5463" i="1"/>
  <c r="H1760" i="1"/>
  <c r="I1760" i="1"/>
  <c r="J1760" i="1"/>
  <c r="H5464" i="1"/>
  <c r="I5464" i="1"/>
  <c r="J5464" i="1"/>
  <c r="H5465" i="1"/>
  <c r="I5465" i="1"/>
  <c r="J5465" i="1"/>
  <c r="H5466" i="1"/>
  <c r="I5466" i="1"/>
  <c r="J5466" i="1"/>
  <c r="H5467" i="1"/>
  <c r="I5467" i="1"/>
  <c r="J5467" i="1"/>
  <c r="H5468" i="1"/>
  <c r="I5468" i="1"/>
  <c r="J5468" i="1"/>
  <c r="H5469" i="1"/>
  <c r="I5469" i="1"/>
  <c r="J5469" i="1"/>
  <c r="H1213" i="1"/>
  <c r="I1213" i="1"/>
  <c r="J1213" i="1"/>
  <c r="H5470" i="1"/>
  <c r="I5470" i="1"/>
  <c r="J5470" i="1"/>
  <c r="H5471" i="1"/>
  <c r="I5471" i="1"/>
  <c r="J5471" i="1"/>
  <c r="H5472" i="1"/>
  <c r="I5472" i="1"/>
  <c r="J5472" i="1"/>
  <c r="H415" i="1"/>
  <c r="I415" i="1"/>
  <c r="J415" i="1"/>
  <c r="H5473" i="1"/>
  <c r="I5473" i="1"/>
  <c r="J5473" i="1"/>
  <c r="H5474" i="1"/>
  <c r="I5474" i="1"/>
  <c r="J5474" i="1"/>
  <c r="H5475" i="1"/>
  <c r="I5475" i="1"/>
  <c r="J5475" i="1"/>
  <c r="H5476" i="1"/>
  <c r="I5476" i="1"/>
  <c r="J5476" i="1"/>
  <c r="H5477" i="1"/>
  <c r="I5477" i="1"/>
  <c r="J5477" i="1"/>
  <c r="H5478" i="1"/>
  <c r="I5478" i="1"/>
  <c r="J5478" i="1"/>
  <c r="H5479" i="1"/>
  <c r="I5479" i="1"/>
  <c r="J5479" i="1"/>
  <c r="H5480" i="1"/>
  <c r="I5480" i="1"/>
  <c r="J5480" i="1"/>
  <c r="H5481" i="1"/>
  <c r="I5481" i="1"/>
  <c r="J5481" i="1"/>
  <c r="H5482" i="1"/>
  <c r="I5482" i="1"/>
  <c r="J5482" i="1"/>
  <c r="H2359" i="1"/>
  <c r="I2359" i="1"/>
  <c r="J2359" i="1"/>
  <c r="H1761" i="1"/>
  <c r="I1761" i="1"/>
  <c r="J1761" i="1"/>
  <c r="H5483" i="1"/>
  <c r="I5483" i="1"/>
  <c r="J5483" i="1"/>
  <c r="H5484" i="1"/>
  <c r="I5484" i="1"/>
  <c r="J5484" i="1"/>
  <c r="H416" i="1"/>
  <c r="I416" i="1"/>
  <c r="J416" i="1"/>
  <c r="H5485" i="1"/>
  <c r="I5485" i="1"/>
  <c r="J5485" i="1"/>
  <c r="H5486" i="1"/>
  <c r="I5486" i="1"/>
  <c r="J5486" i="1"/>
  <c r="H417" i="1"/>
  <c r="I417" i="1"/>
  <c r="J417" i="1"/>
  <c r="H5487" i="1"/>
  <c r="I5487" i="1"/>
  <c r="J5487" i="1"/>
  <c r="H5488" i="1"/>
  <c r="I5488" i="1"/>
  <c r="J5488" i="1"/>
  <c r="H418" i="1"/>
  <c r="I418" i="1"/>
  <c r="J418" i="1"/>
  <c r="H5489" i="1"/>
  <c r="I5489" i="1"/>
  <c r="J5489" i="1"/>
  <c r="H5490" i="1"/>
  <c r="I5490" i="1"/>
  <c r="J5490" i="1"/>
  <c r="H419" i="1"/>
  <c r="I419" i="1"/>
  <c r="J419" i="1"/>
  <c r="H5491" i="1"/>
  <c r="I5491" i="1"/>
  <c r="J5491" i="1"/>
  <c r="H5492" i="1"/>
  <c r="I5492" i="1"/>
  <c r="J5492" i="1"/>
  <c r="H5493" i="1"/>
  <c r="I5493" i="1"/>
  <c r="J5493" i="1"/>
  <c r="H3298" i="1"/>
  <c r="I3298" i="1"/>
  <c r="J3298" i="1"/>
  <c r="H3232" i="1"/>
  <c r="I3232" i="1"/>
  <c r="J3232" i="1"/>
  <c r="H420" i="1"/>
  <c r="I420" i="1"/>
  <c r="J420" i="1"/>
  <c r="H5494" i="1"/>
  <c r="I5494" i="1"/>
  <c r="J5494" i="1"/>
  <c r="H421" i="1"/>
  <c r="I421" i="1"/>
  <c r="J421" i="1"/>
  <c r="H5495" i="1"/>
  <c r="I5495" i="1"/>
  <c r="J5495" i="1"/>
  <c r="H5496" i="1"/>
  <c r="I5496" i="1"/>
  <c r="J5496" i="1"/>
  <c r="H1442" i="1"/>
  <c r="I1442" i="1"/>
  <c r="J1442" i="1"/>
  <c r="H2756" i="1"/>
  <c r="I2756" i="1"/>
  <c r="J2756" i="1"/>
  <c r="H5497" i="1"/>
  <c r="I5497" i="1"/>
  <c r="J5497" i="1"/>
  <c r="H1351" i="1"/>
  <c r="I1351" i="1"/>
  <c r="J1351" i="1"/>
  <c r="H5498" i="1"/>
  <c r="I5498" i="1"/>
  <c r="J5498" i="1"/>
  <c r="H422" i="1"/>
  <c r="I422" i="1"/>
  <c r="J422" i="1"/>
  <c r="H5499" i="1"/>
  <c r="I5499" i="1"/>
  <c r="J5499" i="1"/>
  <c r="H5500" i="1"/>
  <c r="I5500" i="1"/>
  <c r="J5500" i="1"/>
  <c r="H5501" i="1"/>
  <c r="I5501" i="1"/>
  <c r="J5501" i="1"/>
  <c r="H2757" i="1"/>
  <c r="I2757" i="1"/>
  <c r="J2757" i="1"/>
  <c r="H5502" i="1"/>
  <c r="I5502" i="1"/>
  <c r="J5502" i="1"/>
  <c r="H5503" i="1"/>
  <c r="I5503" i="1"/>
  <c r="J5503" i="1"/>
  <c r="H5504" i="1"/>
  <c r="I5504" i="1"/>
  <c r="J5504" i="1"/>
  <c r="H2360" i="1"/>
  <c r="I2360" i="1"/>
  <c r="J2360" i="1"/>
  <c r="H1229" i="1"/>
  <c r="I1229" i="1"/>
  <c r="J1229" i="1"/>
  <c r="H5505" i="1"/>
  <c r="I5505" i="1"/>
  <c r="J5505" i="1"/>
  <c r="H5506" i="1"/>
  <c r="I5506" i="1"/>
  <c r="J5506" i="1"/>
  <c r="H5507" i="1"/>
  <c r="I5507" i="1"/>
  <c r="J5507" i="1"/>
  <c r="H5508" i="1"/>
  <c r="I5508" i="1"/>
  <c r="J5508" i="1"/>
  <c r="H6728" i="1"/>
  <c r="I6728" i="1"/>
  <c r="J6728" i="1"/>
  <c r="H898" i="1"/>
  <c r="I898" i="1"/>
  <c r="J898" i="1"/>
  <c r="H5509" i="1"/>
  <c r="I5509" i="1"/>
  <c r="J5509" i="1"/>
  <c r="H423" i="1"/>
  <c r="I423" i="1"/>
  <c r="J423" i="1"/>
  <c r="H5510" i="1"/>
  <c r="I5510" i="1"/>
  <c r="J5510" i="1"/>
  <c r="H5511" i="1"/>
  <c r="I5511" i="1"/>
  <c r="J5511" i="1"/>
  <c r="H5512" i="1"/>
  <c r="I5512" i="1"/>
  <c r="J5512" i="1"/>
  <c r="H2361" i="1"/>
  <c r="I2361" i="1"/>
  <c r="J2361" i="1"/>
  <c r="H5513" i="1"/>
  <c r="I5513" i="1"/>
  <c r="J5513" i="1"/>
  <c r="H5514" i="1"/>
  <c r="I5514" i="1"/>
  <c r="J5514" i="1"/>
  <c r="H2982" i="1"/>
  <c r="I2982" i="1"/>
  <c r="J2982" i="1"/>
  <c r="H5515" i="1"/>
  <c r="I5515" i="1"/>
  <c r="J5515" i="1"/>
  <c r="H2077" i="1"/>
  <c r="I2077" i="1"/>
  <c r="J2077" i="1"/>
  <c r="H5516" i="1"/>
  <c r="I5516" i="1"/>
  <c r="J5516" i="1"/>
  <c r="H5517" i="1"/>
  <c r="I5517" i="1"/>
  <c r="J5517" i="1"/>
  <c r="H5518" i="1"/>
  <c r="I5518" i="1"/>
  <c r="J5518" i="1"/>
  <c r="H1419" i="1"/>
  <c r="I1419" i="1"/>
  <c r="J1419" i="1"/>
  <c r="H1762" i="1"/>
  <c r="I1762" i="1"/>
  <c r="J1762" i="1"/>
  <c r="H1763" i="1"/>
  <c r="I1763" i="1"/>
  <c r="J1763" i="1"/>
  <c r="H1764" i="1"/>
  <c r="I1764" i="1"/>
  <c r="J1764" i="1"/>
  <c r="H5519" i="1"/>
  <c r="I5519" i="1"/>
  <c r="J5519" i="1"/>
  <c r="H5520" i="1"/>
  <c r="I5520" i="1"/>
  <c r="J5520" i="1"/>
  <c r="H1765" i="1"/>
  <c r="I1765" i="1"/>
  <c r="J1765" i="1"/>
  <c r="H5521" i="1"/>
  <c r="I5521" i="1"/>
  <c r="J5521" i="1"/>
  <c r="H5522" i="1"/>
  <c r="I5522" i="1"/>
  <c r="J5522" i="1"/>
  <c r="H5523" i="1"/>
  <c r="I5523" i="1"/>
  <c r="J5523" i="1"/>
  <c r="H5524" i="1"/>
  <c r="I5524" i="1"/>
  <c r="J5524" i="1"/>
  <c r="H5525" i="1"/>
  <c r="I5525" i="1"/>
  <c r="J5525" i="1"/>
  <c r="H5526" i="1"/>
  <c r="I5526" i="1"/>
  <c r="J5526" i="1"/>
  <c r="H5527" i="1"/>
  <c r="I5527" i="1"/>
  <c r="J5527" i="1"/>
  <c r="H424" i="1"/>
  <c r="I424" i="1"/>
  <c r="J424" i="1"/>
  <c r="H6932" i="1"/>
  <c r="I6932" i="1"/>
  <c r="J6932" i="1"/>
  <c r="H5528" i="1"/>
  <c r="I5528" i="1"/>
  <c r="J5528" i="1"/>
  <c r="H5529" i="1"/>
  <c r="I5529" i="1"/>
  <c r="J5529" i="1"/>
  <c r="H6911" i="1"/>
  <c r="I6911" i="1"/>
  <c r="J6911" i="1"/>
  <c r="H3299" i="1"/>
  <c r="I3299" i="1"/>
  <c r="J3299" i="1"/>
  <c r="H1230" i="1"/>
  <c r="I1230" i="1"/>
  <c r="J1230" i="1"/>
  <c r="H6906" i="1"/>
  <c r="I6906" i="1"/>
  <c r="J6906" i="1"/>
  <c r="H3300" i="1"/>
  <c r="I3300" i="1"/>
  <c r="J3300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693" i="1"/>
  <c r="I693" i="1"/>
  <c r="J693" i="1"/>
  <c r="H694" i="1"/>
  <c r="I694" i="1"/>
  <c r="J694" i="1"/>
  <c r="H695" i="1"/>
  <c r="I695" i="1"/>
  <c r="J695" i="1"/>
  <c r="H3386" i="1"/>
  <c r="I3386" i="1"/>
  <c r="J3386" i="1"/>
  <c r="H2758" i="1"/>
  <c r="I2758" i="1"/>
  <c r="J2758" i="1"/>
  <c r="H2362" i="1"/>
  <c r="I2362" i="1"/>
  <c r="J2362" i="1"/>
  <c r="H5530" i="1"/>
  <c r="I5530" i="1"/>
  <c r="J5530" i="1"/>
  <c r="H425" i="1"/>
  <c r="I425" i="1"/>
  <c r="J425" i="1"/>
  <c r="H5531" i="1"/>
  <c r="I5531" i="1"/>
  <c r="J5531" i="1"/>
  <c r="H1770" i="1"/>
  <c r="I1770" i="1"/>
  <c r="J1770" i="1"/>
  <c r="H5532" i="1"/>
  <c r="I5532" i="1"/>
  <c r="J5532" i="1"/>
  <c r="H1771" i="1"/>
  <c r="I1771" i="1"/>
  <c r="J1771" i="1"/>
  <c r="H1772" i="1"/>
  <c r="I1772" i="1"/>
  <c r="J1772" i="1"/>
  <c r="H5533" i="1"/>
  <c r="I5533" i="1"/>
  <c r="J5533" i="1"/>
  <c r="H5534" i="1"/>
  <c r="I5534" i="1"/>
  <c r="J5534" i="1"/>
  <c r="H5535" i="1"/>
  <c r="I5535" i="1"/>
  <c r="J5535" i="1"/>
  <c r="H3131" i="1"/>
  <c r="I3131" i="1"/>
  <c r="J3131" i="1"/>
  <c r="H426" i="1"/>
  <c r="I426" i="1"/>
  <c r="J426" i="1"/>
  <c r="H5536" i="1"/>
  <c r="I5536" i="1"/>
  <c r="J5536" i="1"/>
  <c r="H427" i="1"/>
  <c r="I427" i="1"/>
  <c r="J427" i="1"/>
  <c r="H5537" i="1"/>
  <c r="I5537" i="1"/>
  <c r="J5537" i="1"/>
  <c r="H5538" i="1"/>
  <c r="I5538" i="1"/>
  <c r="J5538" i="1"/>
  <c r="H1062" i="1"/>
  <c r="I1062" i="1"/>
  <c r="J1062" i="1"/>
  <c r="H5539" i="1"/>
  <c r="I5539" i="1"/>
  <c r="J5539" i="1"/>
  <c r="H428" i="1"/>
  <c r="I428" i="1"/>
  <c r="J428" i="1"/>
  <c r="H3132" i="1"/>
  <c r="I3132" i="1"/>
  <c r="J3132" i="1"/>
  <c r="H1063" i="1"/>
  <c r="I1063" i="1"/>
  <c r="J1063" i="1"/>
  <c r="H5540" i="1"/>
  <c r="I5540" i="1"/>
  <c r="J5540" i="1"/>
  <c r="H5541" i="1"/>
  <c r="I5541" i="1"/>
  <c r="J5541" i="1"/>
  <c r="H5542" i="1"/>
  <c r="I5542" i="1"/>
  <c r="J5542" i="1"/>
  <c r="H5543" i="1"/>
  <c r="I5543" i="1"/>
  <c r="J5543" i="1"/>
  <c r="H5544" i="1"/>
  <c r="I5544" i="1"/>
  <c r="J5544" i="1"/>
  <c r="H5545" i="1"/>
  <c r="I5545" i="1"/>
  <c r="J5545" i="1"/>
  <c r="H5546" i="1"/>
  <c r="I5546" i="1"/>
  <c r="J5546" i="1"/>
  <c r="H5547" i="1"/>
  <c r="I5547" i="1"/>
  <c r="J5547" i="1"/>
  <c r="H5548" i="1"/>
  <c r="I5548" i="1"/>
  <c r="J5548" i="1"/>
  <c r="H5549" i="1"/>
  <c r="I5549" i="1"/>
  <c r="J5549" i="1"/>
  <c r="H5550" i="1"/>
  <c r="I5550" i="1"/>
  <c r="J5550" i="1"/>
  <c r="H1352" i="1"/>
  <c r="I1352" i="1"/>
  <c r="J1352" i="1"/>
  <c r="H3133" i="1"/>
  <c r="I3133" i="1"/>
  <c r="J3133" i="1"/>
  <c r="H5551" i="1"/>
  <c r="I5551" i="1"/>
  <c r="J5551" i="1"/>
  <c r="H1773" i="1"/>
  <c r="I1773" i="1"/>
  <c r="J1773" i="1"/>
  <c r="H2759" i="1"/>
  <c r="I2759" i="1"/>
  <c r="J2759" i="1"/>
  <c r="H5552" i="1"/>
  <c r="I5552" i="1"/>
  <c r="J5552" i="1"/>
  <c r="H3134" i="1"/>
  <c r="I3134" i="1"/>
  <c r="J3134" i="1"/>
  <c r="H5553" i="1"/>
  <c r="I5553" i="1"/>
  <c r="J5553" i="1"/>
  <c r="H2760" i="1"/>
  <c r="I2760" i="1"/>
  <c r="J2760" i="1"/>
  <c r="H5554" i="1"/>
  <c r="I5554" i="1"/>
  <c r="J5554" i="1"/>
  <c r="H5555" i="1"/>
  <c r="I5555" i="1"/>
  <c r="J5555" i="1"/>
  <c r="H887" i="1"/>
  <c r="I887" i="1"/>
  <c r="J887" i="1"/>
  <c r="H5556" i="1"/>
  <c r="I5556" i="1"/>
  <c r="J5556" i="1"/>
  <c r="H5557" i="1"/>
  <c r="I5557" i="1"/>
  <c r="J5557" i="1"/>
  <c r="H5558" i="1"/>
  <c r="I5558" i="1"/>
  <c r="J5558" i="1"/>
  <c r="H1353" i="1"/>
  <c r="I1353" i="1"/>
  <c r="J1353" i="1"/>
  <c r="H1774" i="1"/>
  <c r="I1774" i="1"/>
  <c r="J1774" i="1"/>
  <c r="H5559" i="1"/>
  <c r="I5559" i="1"/>
  <c r="J5559" i="1"/>
  <c r="H5560" i="1"/>
  <c r="I5560" i="1"/>
  <c r="J5560" i="1"/>
  <c r="H5561" i="1"/>
  <c r="I5561" i="1"/>
  <c r="J5561" i="1"/>
  <c r="H5562" i="1"/>
  <c r="I5562" i="1"/>
  <c r="J5562" i="1"/>
  <c r="H5563" i="1"/>
  <c r="I5563" i="1"/>
  <c r="J5563" i="1"/>
  <c r="H5564" i="1"/>
  <c r="I5564" i="1"/>
  <c r="J5564" i="1"/>
  <c r="H5565" i="1"/>
  <c r="I5565" i="1"/>
  <c r="J5565" i="1"/>
  <c r="H5566" i="1"/>
  <c r="I5566" i="1"/>
  <c r="J5566" i="1"/>
  <c r="H2761" i="1"/>
  <c r="I2761" i="1"/>
  <c r="J2761" i="1"/>
  <c r="H2762" i="1"/>
  <c r="I2762" i="1"/>
  <c r="J2762" i="1"/>
  <c r="H2763" i="1"/>
  <c r="I2763" i="1"/>
  <c r="J2763" i="1"/>
  <c r="H2764" i="1"/>
  <c r="I2764" i="1"/>
  <c r="J2764" i="1"/>
  <c r="H4508" i="1"/>
  <c r="I4508" i="1"/>
  <c r="J4508" i="1"/>
  <c r="H5567" i="1"/>
  <c r="I5567" i="1"/>
  <c r="J5567" i="1"/>
  <c r="H5568" i="1"/>
  <c r="I5568" i="1"/>
  <c r="J5568" i="1"/>
  <c r="H429" i="1"/>
  <c r="I429" i="1"/>
  <c r="J429" i="1"/>
  <c r="H5569" i="1"/>
  <c r="I5569" i="1"/>
  <c r="J5569" i="1"/>
  <c r="H5570" i="1"/>
  <c r="I5570" i="1"/>
  <c r="J5570" i="1"/>
  <c r="H5571" i="1"/>
  <c r="I5571" i="1"/>
  <c r="J5571" i="1"/>
  <c r="H1775" i="1"/>
  <c r="I1775" i="1"/>
  <c r="J1775" i="1"/>
  <c r="H841" i="1"/>
  <c r="I841" i="1"/>
  <c r="J841" i="1"/>
  <c r="H3337" i="1"/>
  <c r="I3337" i="1"/>
  <c r="J3337" i="1"/>
  <c r="H3135" i="1"/>
  <c r="I3135" i="1"/>
  <c r="J3135" i="1"/>
  <c r="H2363" i="1"/>
  <c r="I2363" i="1"/>
  <c r="J2363" i="1"/>
  <c r="H6921" i="1"/>
  <c r="I6921" i="1"/>
  <c r="J6921" i="1"/>
  <c r="H2569" i="1"/>
  <c r="I2569" i="1"/>
  <c r="J2569" i="1"/>
  <c r="H848" i="1"/>
  <c r="I848" i="1"/>
  <c r="J848" i="1"/>
  <c r="H6922" i="1"/>
  <c r="I6922" i="1"/>
  <c r="J6922" i="1"/>
  <c r="H2364" i="1"/>
  <c r="I2364" i="1"/>
  <c r="J2364" i="1"/>
  <c r="H3338" i="1"/>
  <c r="I3338" i="1"/>
  <c r="J3338" i="1"/>
  <c r="H3136" i="1"/>
  <c r="I3136" i="1"/>
  <c r="J3136" i="1"/>
  <c r="H2365" i="1"/>
  <c r="I2365" i="1"/>
  <c r="J2365" i="1"/>
  <c r="H6923" i="1"/>
  <c r="I6923" i="1"/>
  <c r="J6923" i="1"/>
  <c r="H2570" i="1"/>
  <c r="I2570" i="1"/>
  <c r="J2570" i="1"/>
  <c r="H849" i="1"/>
  <c r="I849" i="1"/>
  <c r="J849" i="1"/>
  <c r="H6924" i="1"/>
  <c r="I6924" i="1"/>
  <c r="J6924" i="1"/>
  <c r="H2366" i="1"/>
  <c r="I2366" i="1"/>
  <c r="J2366" i="1"/>
  <c r="H1064" i="1"/>
  <c r="I1064" i="1"/>
  <c r="J1064" i="1"/>
  <c r="H873" i="1"/>
  <c r="I873" i="1"/>
  <c r="J873" i="1"/>
  <c r="H789" i="1"/>
  <c r="I789" i="1"/>
  <c r="J789" i="1"/>
  <c r="H1065" i="1"/>
  <c r="I1065" i="1"/>
  <c r="J1065" i="1"/>
  <c r="H874" i="1"/>
  <c r="I874" i="1"/>
  <c r="J874" i="1"/>
  <c r="H790" i="1"/>
  <c r="I790" i="1"/>
  <c r="J790" i="1"/>
  <c r="H1066" i="1"/>
  <c r="I1066" i="1"/>
  <c r="J1066" i="1"/>
  <c r="H875" i="1"/>
  <c r="I875" i="1"/>
  <c r="J875" i="1"/>
  <c r="H791" i="1"/>
  <c r="I791" i="1"/>
  <c r="J791" i="1"/>
  <c r="H5572" i="1"/>
  <c r="I5572" i="1"/>
  <c r="J5572" i="1"/>
  <c r="H5573" i="1"/>
  <c r="I5573" i="1"/>
  <c r="J5573" i="1"/>
  <c r="H2367" i="1"/>
  <c r="I2367" i="1"/>
  <c r="J2367" i="1"/>
  <c r="H1776" i="1"/>
  <c r="I1776" i="1"/>
  <c r="J1776" i="1"/>
  <c r="H3137" i="1"/>
  <c r="I3137" i="1"/>
  <c r="J3137" i="1"/>
  <c r="H885" i="1"/>
  <c r="I885" i="1"/>
  <c r="J885" i="1"/>
  <c r="H6856" i="1"/>
  <c r="I6856" i="1"/>
  <c r="J6856" i="1"/>
  <c r="H3138" i="1"/>
  <c r="I3138" i="1"/>
  <c r="J3138" i="1"/>
  <c r="H886" i="1"/>
  <c r="I886" i="1"/>
  <c r="J886" i="1"/>
  <c r="H6857" i="1"/>
  <c r="I6857" i="1"/>
  <c r="J6857" i="1"/>
  <c r="H3339" i="1"/>
  <c r="I3339" i="1"/>
  <c r="J3339" i="1"/>
  <c r="H430" i="1"/>
  <c r="I430" i="1"/>
  <c r="J430" i="1"/>
  <c r="H3340" i="1"/>
  <c r="I3340" i="1"/>
  <c r="J3340" i="1"/>
  <c r="H6925" i="1"/>
  <c r="I6925" i="1"/>
  <c r="J6925" i="1"/>
  <c r="H6772" i="1"/>
  <c r="I6772" i="1"/>
  <c r="J6772" i="1"/>
  <c r="H783" i="1"/>
  <c r="I783" i="1"/>
  <c r="J783" i="1"/>
  <c r="H2571" i="1"/>
  <c r="I2571" i="1"/>
  <c r="J2571" i="1"/>
  <c r="H6773" i="1"/>
  <c r="I6773" i="1"/>
  <c r="J6773" i="1"/>
  <c r="H784" i="1"/>
  <c r="I784" i="1"/>
  <c r="J784" i="1"/>
  <c r="H1231" i="1"/>
  <c r="I1231" i="1"/>
  <c r="J1231" i="1"/>
  <c r="H6774" i="1"/>
  <c r="I6774" i="1"/>
  <c r="J6774" i="1"/>
  <c r="H785" i="1"/>
  <c r="I785" i="1"/>
  <c r="J785" i="1"/>
  <c r="H2572" i="1"/>
  <c r="I2572" i="1"/>
  <c r="J2572" i="1"/>
  <c r="H6775" i="1"/>
  <c r="I6775" i="1"/>
  <c r="J6775" i="1"/>
  <c r="H786" i="1"/>
  <c r="I786" i="1"/>
  <c r="J786" i="1"/>
  <c r="H1232" i="1"/>
  <c r="I1232" i="1"/>
  <c r="J1232" i="1"/>
  <c r="H431" i="1"/>
  <c r="I431" i="1"/>
  <c r="J431" i="1"/>
  <c r="H6912" i="1"/>
  <c r="I6912" i="1"/>
  <c r="J6912" i="1"/>
  <c r="H2573" i="1"/>
  <c r="I2573" i="1"/>
  <c r="J2573" i="1"/>
  <c r="H1233" i="1"/>
  <c r="I1233" i="1"/>
  <c r="J1233" i="1"/>
  <c r="H6913" i="1"/>
  <c r="I6913" i="1"/>
  <c r="J6913" i="1"/>
  <c r="H2368" i="1"/>
  <c r="I2368" i="1"/>
  <c r="J2368" i="1"/>
  <c r="H432" i="1"/>
  <c r="I432" i="1"/>
  <c r="J432" i="1"/>
  <c r="H6914" i="1"/>
  <c r="I6914" i="1"/>
  <c r="J6914" i="1"/>
  <c r="H2574" i="1"/>
  <c r="I2574" i="1"/>
  <c r="J2574" i="1"/>
  <c r="H1234" i="1"/>
  <c r="I1234" i="1"/>
  <c r="J1234" i="1"/>
  <c r="H6915" i="1"/>
  <c r="I6915" i="1"/>
  <c r="J6915" i="1"/>
  <c r="H2369" i="1"/>
  <c r="I2369" i="1"/>
  <c r="J2369" i="1"/>
  <c r="H5574" i="1"/>
  <c r="I5574" i="1"/>
  <c r="J5574" i="1"/>
  <c r="H5575" i="1"/>
  <c r="I5575" i="1"/>
  <c r="J5575" i="1"/>
  <c r="H2765" i="1"/>
  <c r="I2765" i="1"/>
  <c r="J2765" i="1"/>
  <c r="H433" i="1"/>
  <c r="I433" i="1"/>
  <c r="J433" i="1"/>
  <c r="H2766" i="1"/>
  <c r="I2766" i="1"/>
  <c r="J2766" i="1"/>
  <c r="H5576" i="1"/>
  <c r="I5576" i="1"/>
  <c r="J5576" i="1"/>
  <c r="H5577" i="1"/>
  <c r="I5577" i="1"/>
  <c r="J5577" i="1"/>
  <c r="H5578" i="1"/>
  <c r="I5578" i="1"/>
  <c r="J5578" i="1"/>
  <c r="H5579" i="1"/>
  <c r="I5579" i="1"/>
  <c r="J5579" i="1"/>
  <c r="H5580" i="1"/>
  <c r="I5580" i="1"/>
  <c r="J5580" i="1"/>
  <c r="H434" i="1"/>
  <c r="I434" i="1"/>
  <c r="J434" i="1"/>
  <c r="H1067" i="1"/>
  <c r="I1067" i="1"/>
  <c r="J1067" i="1"/>
  <c r="H2030" i="1"/>
  <c r="I2030" i="1"/>
  <c r="J2030" i="1"/>
  <c r="H2031" i="1"/>
  <c r="I2031" i="1"/>
  <c r="J2031" i="1"/>
  <c r="H1214" i="1"/>
  <c r="I1214" i="1"/>
  <c r="J1214" i="1"/>
  <c r="H2861" i="1"/>
  <c r="I2861" i="1"/>
  <c r="J2861" i="1"/>
  <c r="H5581" i="1"/>
  <c r="I5581" i="1"/>
  <c r="J5581" i="1"/>
  <c r="H1777" i="1"/>
  <c r="I1777" i="1"/>
  <c r="J1777" i="1"/>
  <c r="H2370" i="1"/>
  <c r="I2370" i="1"/>
  <c r="J2370" i="1"/>
  <c r="H5582" i="1"/>
  <c r="I5582" i="1"/>
  <c r="J5582" i="1"/>
  <c r="H5583" i="1"/>
  <c r="I5583" i="1"/>
  <c r="J5583" i="1"/>
  <c r="H5584" i="1"/>
  <c r="I5584" i="1"/>
  <c r="J5584" i="1"/>
  <c r="H1778" i="1"/>
  <c r="I1778" i="1"/>
  <c r="J1778" i="1"/>
  <c r="H5585" i="1"/>
  <c r="I5585" i="1"/>
  <c r="J5585" i="1"/>
  <c r="H435" i="1"/>
  <c r="I435" i="1"/>
  <c r="J435" i="1"/>
  <c r="H684" i="1"/>
  <c r="I684" i="1"/>
  <c r="J684" i="1"/>
  <c r="H1068" i="1"/>
  <c r="I1068" i="1"/>
  <c r="J1068" i="1"/>
  <c r="H5586" i="1"/>
  <c r="I5586" i="1"/>
  <c r="J5586" i="1"/>
  <c r="H5587" i="1"/>
  <c r="I5587" i="1"/>
  <c r="J5587" i="1"/>
  <c r="H5588" i="1"/>
  <c r="I5588" i="1"/>
  <c r="J5588" i="1"/>
  <c r="H5589" i="1"/>
  <c r="I5589" i="1"/>
  <c r="J5589" i="1"/>
  <c r="H5590" i="1"/>
  <c r="I5590" i="1"/>
  <c r="J5590" i="1"/>
  <c r="H3233" i="1"/>
  <c r="I3233" i="1"/>
  <c r="J3233" i="1"/>
  <c r="H5591" i="1"/>
  <c r="I5591" i="1"/>
  <c r="J5591" i="1"/>
  <c r="H5592" i="1"/>
  <c r="I5592" i="1"/>
  <c r="J5592" i="1"/>
  <c r="H5593" i="1"/>
  <c r="I5593" i="1"/>
  <c r="J5593" i="1"/>
  <c r="H5594" i="1"/>
  <c r="I5594" i="1"/>
  <c r="J5594" i="1"/>
  <c r="H5595" i="1"/>
  <c r="I5595" i="1"/>
  <c r="J5595" i="1"/>
  <c r="H5596" i="1"/>
  <c r="I5596" i="1"/>
  <c r="J5596" i="1"/>
  <c r="H5597" i="1"/>
  <c r="I5597" i="1"/>
  <c r="J5597" i="1"/>
  <c r="H2767" i="1"/>
  <c r="I2767" i="1"/>
  <c r="J2767" i="1"/>
  <c r="H5598" i="1"/>
  <c r="I5598" i="1"/>
  <c r="J5598" i="1"/>
  <c r="H2768" i="1"/>
  <c r="I2768" i="1"/>
  <c r="J2768" i="1"/>
  <c r="H2769" i="1"/>
  <c r="I2769" i="1"/>
  <c r="J2769" i="1"/>
  <c r="H2770" i="1"/>
  <c r="I2770" i="1"/>
  <c r="J2770" i="1"/>
  <c r="H5599" i="1"/>
  <c r="I5599" i="1"/>
  <c r="J5599" i="1"/>
  <c r="H2771" i="1"/>
  <c r="I2771" i="1"/>
  <c r="J2771" i="1"/>
  <c r="H2772" i="1"/>
  <c r="I2772" i="1"/>
  <c r="J2772" i="1"/>
  <c r="H2773" i="1"/>
  <c r="I2773" i="1"/>
  <c r="J2773" i="1"/>
  <c r="H5600" i="1"/>
  <c r="I5600" i="1"/>
  <c r="J5600" i="1"/>
  <c r="H2774" i="1"/>
  <c r="I2774" i="1"/>
  <c r="J2774" i="1"/>
  <c r="H2775" i="1"/>
  <c r="I2775" i="1"/>
  <c r="J2775" i="1"/>
  <c r="H2776" i="1"/>
  <c r="I2776" i="1"/>
  <c r="J2776" i="1"/>
  <c r="H5601" i="1"/>
  <c r="I5601" i="1"/>
  <c r="J5601" i="1"/>
  <c r="H2777" i="1"/>
  <c r="I2777" i="1"/>
  <c r="J2777" i="1"/>
  <c r="H2778" i="1"/>
  <c r="I2778" i="1"/>
  <c r="J2778" i="1"/>
  <c r="H2032" i="1"/>
  <c r="I2032" i="1"/>
  <c r="J2032" i="1"/>
  <c r="H5602" i="1"/>
  <c r="I5602" i="1"/>
  <c r="J5602" i="1"/>
  <c r="H1738" i="1"/>
  <c r="I1738" i="1"/>
  <c r="J1738" i="1"/>
  <c r="H2779" i="1"/>
  <c r="I2779" i="1"/>
  <c r="J2779" i="1"/>
  <c r="H2371" i="1"/>
  <c r="I2371" i="1"/>
  <c r="J2371" i="1"/>
  <c r="H6729" i="1"/>
  <c r="I6729" i="1"/>
  <c r="J6729" i="1"/>
  <c r="H973" i="1"/>
  <c r="I973" i="1"/>
  <c r="J973" i="1"/>
  <c r="H6730" i="1"/>
  <c r="I6730" i="1"/>
  <c r="J6730" i="1"/>
  <c r="H1779" i="1"/>
  <c r="I1779" i="1"/>
  <c r="J1779" i="1"/>
  <c r="H5603" i="1"/>
  <c r="I5603" i="1"/>
  <c r="J5603" i="1"/>
  <c r="H5604" i="1"/>
  <c r="I5604" i="1"/>
  <c r="J5604" i="1"/>
  <c r="H1780" i="1"/>
  <c r="I1780" i="1"/>
  <c r="J1780" i="1"/>
  <c r="H5605" i="1"/>
  <c r="I5605" i="1"/>
  <c r="J5605" i="1"/>
  <c r="H436" i="1"/>
  <c r="I436" i="1"/>
  <c r="J436" i="1"/>
  <c r="H2372" i="1"/>
  <c r="I2372" i="1"/>
  <c r="J2372" i="1"/>
  <c r="H5606" i="1"/>
  <c r="I5606" i="1"/>
  <c r="J5606" i="1"/>
  <c r="H5607" i="1"/>
  <c r="I5607" i="1"/>
  <c r="J5607" i="1"/>
  <c r="H1354" i="1"/>
  <c r="I1354" i="1"/>
  <c r="J1354" i="1"/>
  <c r="H5608" i="1"/>
  <c r="I5608" i="1"/>
  <c r="J5608" i="1"/>
  <c r="H1355" i="1"/>
  <c r="I1355" i="1"/>
  <c r="J1355" i="1"/>
  <c r="H2373" i="1"/>
  <c r="I2373" i="1"/>
  <c r="J2373" i="1"/>
  <c r="H5609" i="1"/>
  <c r="I5609" i="1"/>
  <c r="J5609" i="1"/>
  <c r="H5610" i="1"/>
  <c r="I5610" i="1"/>
  <c r="J5610" i="1"/>
  <c r="H5611" i="1"/>
  <c r="I5611" i="1"/>
  <c r="J5611" i="1"/>
  <c r="H5612" i="1"/>
  <c r="I5612" i="1"/>
  <c r="J5612" i="1"/>
  <c r="H1781" i="1"/>
  <c r="I1781" i="1"/>
  <c r="J1781" i="1"/>
  <c r="H5613" i="1"/>
  <c r="I5613" i="1"/>
  <c r="J5613" i="1"/>
  <c r="H5614" i="1"/>
  <c r="I5614" i="1"/>
  <c r="J5614" i="1"/>
  <c r="H6768" i="1"/>
  <c r="I6768" i="1"/>
  <c r="J6768" i="1"/>
  <c r="H6851" i="1"/>
  <c r="I6851" i="1"/>
  <c r="J6851" i="1"/>
  <c r="H437" i="1"/>
  <c r="I437" i="1"/>
  <c r="J437" i="1"/>
  <c r="H1356" i="1"/>
  <c r="I1356" i="1"/>
  <c r="J1356" i="1"/>
  <c r="H3000" i="1"/>
  <c r="I3000" i="1"/>
  <c r="J3000" i="1"/>
  <c r="H5615" i="1"/>
  <c r="I5615" i="1"/>
  <c r="J5615" i="1"/>
  <c r="H5616" i="1"/>
  <c r="I5616" i="1"/>
  <c r="J5616" i="1"/>
  <c r="H3046" i="1"/>
  <c r="I3046" i="1"/>
  <c r="J3046" i="1"/>
  <c r="H5617" i="1"/>
  <c r="I5617" i="1"/>
  <c r="J5617" i="1"/>
  <c r="H2983" i="1"/>
  <c r="I2983" i="1"/>
  <c r="J2983" i="1"/>
  <c r="H3047" i="1"/>
  <c r="I3047" i="1"/>
  <c r="J3047" i="1"/>
  <c r="H5618" i="1"/>
  <c r="I5618" i="1"/>
  <c r="J5618" i="1"/>
  <c r="H2984" i="1"/>
  <c r="I2984" i="1"/>
  <c r="J2984" i="1"/>
  <c r="H1745" i="1"/>
  <c r="I1745" i="1"/>
  <c r="J1745" i="1"/>
  <c r="H1357" i="1"/>
  <c r="I1357" i="1"/>
  <c r="J1357" i="1"/>
  <c r="H1358" i="1"/>
  <c r="I1358" i="1"/>
  <c r="J1358" i="1"/>
  <c r="H2374" i="1"/>
  <c r="I2374" i="1"/>
  <c r="J2374" i="1"/>
  <c r="H2780" i="1"/>
  <c r="I2780" i="1"/>
  <c r="J2780" i="1"/>
  <c r="H2781" i="1"/>
  <c r="I2781" i="1"/>
  <c r="J2781" i="1"/>
  <c r="H5619" i="1"/>
  <c r="I5619" i="1"/>
  <c r="J5619" i="1"/>
  <c r="H5620" i="1"/>
  <c r="I5620" i="1"/>
  <c r="J5620" i="1"/>
  <c r="H438" i="1"/>
  <c r="I438" i="1"/>
  <c r="J438" i="1"/>
  <c r="H1069" i="1"/>
  <c r="I1069" i="1"/>
  <c r="J1069" i="1"/>
  <c r="H5621" i="1"/>
  <c r="I5621" i="1"/>
  <c r="J5621" i="1"/>
  <c r="H5622" i="1"/>
  <c r="I5622" i="1"/>
  <c r="J5622" i="1"/>
  <c r="H439" i="1"/>
  <c r="I439" i="1"/>
  <c r="J439" i="1"/>
  <c r="H1070" i="1"/>
  <c r="I1070" i="1"/>
  <c r="J1070" i="1"/>
  <c r="H5623" i="1"/>
  <c r="I5623" i="1"/>
  <c r="J5623" i="1"/>
  <c r="H5624" i="1"/>
  <c r="I5624" i="1"/>
  <c r="J5624" i="1"/>
  <c r="H1071" i="1"/>
  <c r="I1071" i="1"/>
  <c r="J1071" i="1"/>
  <c r="H5625" i="1"/>
  <c r="I5625" i="1"/>
  <c r="J5625" i="1"/>
  <c r="H5626" i="1"/>
  <c r="I5626" i="1"/>
  <c r="J5626" i="1"/>
  <c r="H5627" i="1"/>
  <c r="I5627" i="1"/>
  <c r="J5627" i="1"/>
  <c r="H2078" i="1"/>
  <c r="I2078" i="1"/>
  <c r="J2078" i="1"/>
  <c r="H968" i="1"/>
  <c r="I968" i="1"/>
  <c r="J968" i="1"/>
  <c r="H2079" i="1"/>
  <c r="I2079" i="1"/>
  <c r="J2079" i="1"/>
  <c r="H969" i="1"/>
  <c r="I969" i="1"/>
  <c r="J969" i="1"/>
  <c r="H6835" i="1"/>
  <c r="I6835" i="1"/>
  <c r="J6835" i="1"/>
  <c r="H5628" i="1"/>
  <c r="I5628" i="1"/>
  <c r="J5628" i="1"/>
  <c r="H1782" i="1"/>
  <c r="I1782" i="1"/>
  <c r="J1782" i="1"/>
  <c r="H5629" i="1"/>
  <c r="I5629" i="1"/>
  <c r="J5629" i="1"/>
  <c r="H876" i="1"/>
  <c r="I876" i="1"/>
  <c r="J876" i="1"/>
  <c r="H5630" i="1"/>
  <c r="I5630" i="1"/>
  <c r="J5630" i="1"/>
  <c r="H5631" i="1"/>
  <c r="I5631" i="1"/>
  <c r="J5631" i="1"/>
  <c r="H5632" i="1"/>
  <c r="I5632" i="1"/>
  <c r="J5632" i="1"/>
  <c r="H2375" i="1"/>
  <c r="I2375" i="1"/>
  <c r="J2375" i="1"/>
  <c r="H440" i="1"/>
  <c r="I440" i="1"/>
  <c r="J440" i="1"/>
  <c r="H877" i="1"/>
  <c r="I877" i="1"/>
  <c r="J877" i="1"/>
  <c r="H878" i="1"/>
  <c r="I878" i="1"/>
  <c r="J878" i="1"/>
  <c r="H5633" i="1"/>
  <c r="I5633" i="1"/>
  <c r="J5633" i="1"/>
  <c r="H1783" i="1"/>
  <c r="I1783" i="1"/>
  <c r="J1783" i="1"/>
  <c r="H5634" i="1"/>
  <c r="I5634" i="1"/>
  <c r="J5634" i="1"/>
  <c r="H1784" i="1"/>
  <c r="I1784" i="1"/>
  <c r="J1784" i="1"/>
  <c r="H3356" i="1"/>
  <c r="I3356" i="1"/>
  <c r="J3356" i="1"/>
  <c r="H1072" i="1"/>
  <c r="I1072" i="1"/>
  <c r="J1072" i="1"/>
  <c r="H5635" i="1"/>
  <c r="I5635" i="1"/>
  <c r="J5635" i="1"/>
  <c r="H5636" i="1"/>
  <c r="I5636" i="1"/>
  <c r="J5636" i="1"/>
  <c r="H5637" i="1"/>
  <c r="I5637" i="1"/>
  <c r="J5637" i="1"/>
  <c r="H5638" i="1"/>
  <c r="I5638" i="1"/>
  <c r="J5638" i="1"/>
  <c r="H5639" i="1"/>
  <c r="I5639" i="1"/>
  <c r="J5639" i="1"/>
  <c r="H5640" i="1"/>
  <c r="I5640" i="1"/>
  <c r="J5640" i="1"/>
  <c r="H1073" i="1"/>
  <c r="I1073" i="1"/>
  <c r="J1073" i="1"/>
  <c r="H5641" i="1"/>
  <c r="I5641" i="1"/>
  <c r="J5641" i="1"/>
  <c r="H5642" i="1"/>
  <c r="I5642" i="1"/>
  <c r="J5642" i="1"/>
  <c r="H1074" i="1"/>
  <c r="I1074" i="1"/>
  <c r="J1074" i="1"/>
  <c r="H5643" i="1"/>
  <c r="I5643" i="1"/>
  <c r="J5643" i="1"/>
  <c r="H5644" i="1"/>
  <c r="I5644" i="1"/>
  <c r="J5644" i="1"/>
  <c r="H5645" i="1"/>
  <c r="I5645" i="1"/>
  <c r="J5645" i="1"/>
  <c r="H5646" i="1"/>
  <c r="I5646" i="1"/>
  <c r="J5646" i="1"/>
  <c r="H1785" i="1"/>
  <c r="I1785" i="1"/>
  <c r="J1785" i="1"/>
  <c r="H5647" i="1"/>
  <c r="I5647" i="1"/>
  <c r="J5647" i="1"/>
  <c r="H5648" i="1"/>
  <c r="I5648" i="1"/>
  <c r="J5648" i="1"/>
  <c r="H5649" i="1"/>
  <c r="I5649" i="1"/>
  <c r="J5649" i="1"/>
  <c r="H1786" i="1"/>
  <c r="I1786" i="1"/>
  <c r="J1786" i="1"/>
  <c r="H5650" i="1"/>
  <c r="I5650" i="1"/>
  <c r="J5650" i="1"/>
  <c r="H5651" i="1"/>
  <c r="I5651" i="1"/>
  <c r="J5651" i="1"/>
  <c r="H5652" i="1"/>
  <c r="I5652" i="1"/>
  <c r="J5652" i="1"/>
  <c r="H1787" i="1"/>
  <c r="I1787" i="1"/>
  <c r="J1787" i="1"/>
  <c r="H5653" i="1"/>
  <c r="I5653" i="1"/>
  <c r="J5653" i="1"/>
  <c r="H5654" i="1"/>
  <c r="I5654" i="1"/>
  <c r="J5654" i="1"/>
  <c r="H5655" i="1"/>
  <c r="I5655" i="1"/>
  <c r="J5655" i="1"/>
  <c r="H1788" i="1"/>
  <c r="I1788" i="1"/>
  <c r="J1788" i="1"/>
  <c r="H1789" i="1"/>
  <c r="I1789" i="1"/>
  <c r="J1789" i="1"/>
  <c r="H5656" i="1"/>
  <c r="I5656" i="1"/>
  <c r="J5656" i="1"/>
  <c r="H2376" i="1"/>
  <c r="I2376" i="1"/>
  <c r="J2376" i="1"/>
  <c r="H5657" i="1"/>
  <c r="I5657" i="1"/>
  <c r="J5657" i="1"/>
  <c r="H3048" i="1"/>
  <c r="I3048" i="1"/>
  <c r="J3048" i="1"/>
  <c r="H5658" i="1"/>
  <c r="I5658" i="1"/>
  <c r="J5658" i="1"/>
  <c r="H5659" i="1"/>
  <c r="I5659" i="1"/>
  <c r="J5659" i="1"/>
  <c r="H5660" i="1"/>
  <c r="I5660" i="1"/>
  <c r="J5660" i="1"/>
  <c r="H1075" i="1"/>
  <c r="I1075" i="1"/>
  <c r="J1075" i="1"/>
  <c r="H5661" i="1"/>
  <c r="I5661" i="1"/>
  <c r="J5661" i="1"/>
  <c r="H5662" i="1"/>
  <c r="I5662" i="1"/>
  <c r="J5662" i="1"/>
  <c r="H1076" i="1"/>
  <c r="I1076" i="1"/>
  <c r="J1076" i="1"/>
  <c r="H5663" i="1"/>
  <c r="I5663" i="1"/>
  <c r="J5663" i="1"/>
  <c r="H441" i="1"/>
  <c r="I441" i="1"/>
  <c r="J441" i="1"/>
  <c r="H2377" i="1"/>
  <c r="I2377" i="1"/>
  <c r="J2377" i="1"/>
  <c r="H5664" i="1"/>
  <c r="I5664" i="1"/>
  <c r="J5664" i="1"/>
  <c r="H5665" i="1"/>
  <c r="I5665" i="1"/>
  <c r="J5665" i="1"/>
  <c r="H5666" i="1"/>
  <c r="I5666" i="1"/>
  <c r="J5666" i="1"/>
  <c r="H5667" i="1"/>
  <c r="I5667" i="1"/>
  <c r="J5667" i="1"/>
  <c r="H5668" i="1"/>
  <c r="I5668" i="1"/>
  <c r="J5668" i="1"/>
  <c r="H5669" i="1"/>
  <c r="I5669" i="1"/>
  <c r="J5669" i="1"/>
  <c r="H3139" i="1"/>
  <c r="I3139" i="1"/>
  <c r="J3139" i="1"/>
  <c r="H5670" i="1"/>
  <c r="I5670" i="1"/>
  <c r="J5670" i="1"/>
  <c r="H5671" i="1"/>
  <c r="I5671" i="1"/>
  <c r="J5671" i="1"/>
  <c r="H5672" i="1"/>
  <c r="I5672" i="1"/>
  <c r="J5672" i="1"/>
  <c r="H5673" i="1"/>
  <c r="I5673" i="1"/>
  <c r="J5673" i="1"/>
  <c r="H1077" i="1"/>
  <c r="I1077" i="1"/>
  <c r="J1077" i="1"/>
  <c r="H5674" i="1"/>
  <c r="I5674" i="1"/>
  <c r="J5674" i="1"/>
  <c r="H5675" i="1"/>
  <c r="I5675" i="1"/>
  <c r="J5675" i="1"/>
  <c r="H1078" i="1"/>
  <c r="I1078" i="1"/>
  <c r="J1078" i="1"/>
  <c r="H820" i="1"/>
  <c r="I820" i="1"/>
  <c r="J820" i="1"/>
  <c r="H932" i="1"/>
  <c r="I932" i="1"/>
  <c r="J932" i="1"/>
  <c r="H1749" i="1"/>
  <c r="I1749" i="1"/>
  <c r="J1749" i="1"/>
  <c r="H1359" i="1"/>
  <c r="I1359" i="1"/>
  <c r="J1359" i="1"/>
  <c r="H442" i="1"/>
  <c r="I442" i="1"/>
  <c r="J442" i="1"/>
  <c r="H443" i="1"/>
  <c r="I443" i="1"/>
  <c r="J443" i="1"/>
  <c r="H5676" i="1"/>
  <c r="I5676" i="1"/>
  <c r="J5676" i="1"/>
  <c r="H5677" i="1"/>
  <c r="I5677" i="1"/>
  <c r="J5677" i="1"/>
  <c r="H5678" i="1"/>
  <c r="I5678" i="1"/>
  <c r="J5678" i="1"/>
  <c r="H941" i="1"/>
  <c r="I941" i="1"/>
  <c r="J941" i="1"/>
  <c r="H5679" i="1"/>
  <c r="I5679" i="1"/>
  <c r="J5679" i="1"/>
  <c r="H444" i="1"/>
  <c r="I444" i="1"/>
  <c r="J444" i="1"/>
  <c r="H445" i="1"/>
  <c r="I445" i="1"/>
  <c r="J445" i="1"/>
  <c r="H942" i="1"/>
  <c r="I942" i="1"/>
  <c r="J942" i="1"/>
  <c r="H446" i="1"/>
  <c r="I446" i="1"/>
  <c r="J446" i="1"/>
  <c r="H943" i="1"/>
  <c r="I943" i="1"/>
  <c r="J943" i="1"/>
  <c r="H6769" i="1"/>
  <c r="I6769" i="1"/>
  <c r="J6769" i="1"/>
  <c r="H5680" i="1"/>
  <c r="I5680" i="1"/>
  <c r="J5680" i="1"/>
  <c r="H5681" i="1"/>
  <c r="I5681" i="1"/>
  <c r="J5681" i="1"/>
  <c r="H5682" i="1"/>
  <c r="I5682" i="1"/>
  <c r="J5682" i="1"/>
  <c r="H1079" i="1"/>
  <c r="I1079" i="1"/>
  <c r="J1079" i="1"/>
  <c r="H6770" i="1"/>
  <c r="I6770" i="1"/>
  <c r="J6770" i="1"/>
  <c r="H5683" i="1"/>
  <c r="I5683" i="1"/>
  <c r="J5683" i="1"/>
  <c r="H5684" i="1"/>
  <c r="I5684" i="1"/>
  <c r="J5684" i="1"/>
  <c r="H5685" i="1"/>
  <c r="I5685" i="1"/>
  <c r="J5685" i="1"/>
  <c r="H1080" i="1"/>
  <c r="I1080" i="1"/>
  <c r="J1080" i="1"/>
  <c r="H3301" i="1"/>
  <c r="I3301" i="1"/>
  <c r="J3301" i="1"/>
  <c r="H3341" i="1"/>
  <c r="I3341" i="1"/>
  <c r="J3341" i="1"/>
  <c r="H5686" i="1"/>
  <c r="I5686" i="1"/>
  <c r="J5686" i="1"/>
  <c r="H5687" i="1"/>
  <c r="I5687" i="1"/>
  <c r="J5687" i="1"/>
  <c r="H1235" i="1"/>
  <c r="I1235" i="1"/>
  <c r="J1235" i="1"/>
  <c r="H5688" i="1"/>
  <c r="I5688" i="1"/>
  <c r="J5688" i="1"/>
  <c r="H447" i="1"/>
  <c r="I447" i="1"/>
  <c r="J447" i="1"/>
  <c r="H3302" i="1"/>
  <c r="I3302" i="1"/>
  <c r="J3302" i="1"/>
  <c r="H448" i="1"/>
  <c r="I448" i="1"/>
  <c r="J448" i="1"/>
  <c r="H3303" i="1"/>
  <c r="I3303" i="1"/>
  <c r="J3303" i="1"/>
  <c r="H3304" i="1"/>
  <c r="I3304" i="1"/>
  <c r="J3304" i="1"/>
  <c r="H449" i="1"/>
  <c r="I449" i="1"/>
  <c r="J449" i="1"/>
  <c r="H2378" i="1"/>
  <c r="I2378" i="1"/>
  <c r="J2378" i="1"/>
  <c r="H5689" i="1"/>
  <c r="I5689" i="1"/>
  <c r="J5689" i="1"/>
  <c r="H5690" i="1"/>
  <c r="I5690" i="1"/>
  <c r="J5690" i="1"/>
  <c r="H5691" i="1"/>
  <c r="I5691" i="1"/>
  <c r="J5691" i="1"/>
  <c r="H5692" i="1"/>
  <c r="I5692" i="1"/>
  <c r="J5692" i="1"/>
  <c r="H5693" i="1"/>
  <c r="I5693" i="1"/>
  <c r="J5693" i="1"/>
  <c r="H5694" i="1"/>
  <c r="I5694" i="1"/>
  <c r="J5694" i="1"/>
  <c r="H5695" i="1"/>
  <c r="I5695" i="1"/>
  <c r="J5695" i="1"/>
  <c r="H5696" i="1"/>
  <c r="I5696" i="1"/>
  <c r="J5696" i="1"/>
  <c r="H1081" i="1"/>
  <c r="I1081" i="1"/>
  <c r="J1081" i="1"/>
  <c r="H5697" i="1"/>
  <c r="I5697" i="1"/>
  <c r="J5697" i="1"/>
  <c r="H5698" i="1"/>
  <c r="I5698" i="1"/>
  <c r="J5698" i="1"/>
  <c r="H5699" i="1"/>
  <c r="I5699" i="1"/>
  <c r="J5699" i="1"/>
  <c r="H1082" i="1"/>
  <c r="I1082" i="1"/>
  <c r="J1082" i="1"/>
  <c r="H5700" i="1"/>
  <c r="I5700" i="1"/>
  <c r="J5700" i="1"/>
  <c r="H5701" i="1"/>
  <c r="I5701" i="1"/>
  <c r="J5701" i="1"/>
  <c r="H5702" i="1"/>
  <c r="I5702" i="1"/>
  <c r="J5702" i="1"/>
  <c r="H5703" i="1"/>
  <c r="I5703" i="1"/>
  <c r="J5703" i="1"/>
  <c r="H5704" i="1"/>
  <c r="I5704" i="1"/>
  <c r="J5704" i="1"/>
  <c r="H1083" i="1"/>
  <c r="I1083" i="1"/>
  <c r="J1083" i="1"/>
  <c r="H1084" i="1"/>
  <c r="I1084" i="1"/>
  <c r="J1084" i="1"/>
  <c r="H5705" i="1"/>
  <c r="I5705" i="1"/>
  <c r="J5705" i="1"/>
  <c r="H5706" i="1"/>
  <c r="I5706" i="1"/>
  <c r="J5706" i="1"/>
  <c r="H5707" i="1"/>
  <c r="I5707" i="1"/>
  <c r="J5707" i="1"/>
  <c r="H5708" i="1"/>
  <c r="I5708" i="1"/>
  <c r="J5708" i="1"/>
  <c r="H5709" i="1"/>
  <c r="I5709" i="1"/>
  <c r="J5709" i="1"/>
  <c r="H5710" i="1"/>
  <c r="I5710" i="1"/>
  <c r="J5710" i="1"/>
  <c r="H1790" i="1"/>
  <c r="I1790" i="1"/>
  <c r="J1790" i="1"/>
  <c r="H5711" i="1"/>
  <c r="I5711" i="1"/>
  <c r="J5711" i="1"/>
  <c r="H6731" i="1"/>
  <c r="I6731" i="1"/>
  <c r="J6731" i="1"/>
  <c r="H2379" i="1"/>
  <c r="I2379" i="1"/>
  <c r="J2379" i="1"/>
  <c r="H6732" i="1"/>
  <c r="I6732" i="1"/>
  <c r="J6732" i="1"/>
  <c r="H2380" i="1"/>
  <c r="I2380" i="1"/>
  <c r="J2380" i="1"/>
  <c r="H5712" i="1"/>
  <c r="I5712" i="1"/>
  <c r="J5712" i="1"/>
  <c r="H5713" i="1"/>
  <c r="I5713" i="1"/>
  <c r="J5713" i="1"/>
  <c r="H5714" i="1"/>
  <c r="I5714" i="1"/>
  <c r="J5714" i="1"/>
  <c r="H5715" i="1"/>
  <c r="I5715" i="1"/>
  <c r="J5715" i="1"/>
  <c r="H2535" i="1"/>
  <c r="I2535" i="1"/>
  <c r="J2535" i="1"/>
  <c r="H450" i="1"/>
  <c r="I450" i="1"/>
  <c r="J450" i="1"/>
  <c r="H5716" i="1"/>
  <c r="I5716" i="1"/>
  <c r="J5716" i="1"/>
  <c r="H3001" i="1"/>
  <c r="I3001" i="1"/>
  <c r="J3001" i="1"/>
  <c r="H1791" i="1"/>
  <c r="I1791" i="1"/>
  <c r="J1791" i="1"/>
  <c r="H451" i="1"/>
  <c r="I451" i="1"/>
  <c r="J451" i="1"/>
  <c r="H5717" i="1"/>
  <c r="I5717" i="1"/>
  <c r="J5717" i="1"/>
  <c r="H5718" i="1"/>
  <c r="I5718" i="1"/>
  <c r="J5718" i="1"/>
  <c r="H5719" i="1"/>
  <c r="I5719" i="1"/>
  <c r="J5719" i="1"/>
  <c r="H5720" i="1"/>
  <c r="I5720" i="1"/>
  <c r="J5720" i="1"/>
  <c r="H1085" i="1"/>
  <c r="I1085" i="1"/>
  <c r="J1085" i="1"/>
  <c r="H5721" i="1"/>
  <c r="I5721" i="1"/>
  <c r="J5721" i="1"/>
  <c r="H5722" i="1"/>
  <c r="I5722" i="1"/>
  <c r="J5722" i="1"/>
  <c r="H5723" i="1"/>
  <c r="I5723" i="1"/>
  <c r="J5723" i="1"/>
  <c r="H452" i="1"/>
  <c r="I452" i="1"/>
  <c r="J452" i="1"/>
  <c r="H5724" i="1"/>
  <c r="I5724" i="1"/>
  <c r="J5724" i="1"/>
  <c r="H5725" i="1"/>
  <c r="I5725" i="1"/>
  <c r="J5725" i="1"/>
  <c r="H2782" i="1"/>
  <c r="I2782" i="1"/>
  <c r="J2782" i="1"/>
  <c r="H453" i="1"/>
  <c r="I453" i="1"/>
  <c r="J453" i="1"/>
  <c r="H722" i="1"/>
  <c r="I722" i="1"/>
  <c r="J722" i="1"/>
  <c r="H2381" i="1"/>
  <c r="I2381" i="1"/>
  <c r="J2381" i="1"/>
  <c r="H1086" i="1"/>
  <c r="I1086" i="1"/>
  <c r="J1086" i="1"/>
  <c r="H454" i="1"/>
  <c r="I454" i="1"/>
  <c r="J454" i="1"/>
  <c r="H5726" i="1"/>
  <c r="I5726" i="1"/>
  <c r="J5726" i="1"/>
  <c r="H455" i="1"/>
  <c r="I455" i="1"/>
  <c r="J455" i="1"/>
  <c r="H5727" i="1"/>
  <c r="I5727" i="1"/>
  <c r="J5727" i="1"/>
  <c r="H1087" i="1"/>
  <c r="I1087" i="1"/>
  <c r="J1087" i="1"/>
  <c r="H5728" i="1"/>
  <c r="I5728" i="1"/>
  <c r="J5728" i="1"/>
  <c r="H1088" i="1"/>
  <c r="I1088" i="1"/>
  <c r="J1088" i="1"/>
  <c r="H5729" i="1"/>
  <c r="I5729" i="1"/>
  <c r="J5729" i="1"/>
  <c r="H5730" i="1"/>
  <c r="I5730" i="1"/>
  <c r="J5730" i="1"/>
  <c r="H5731" i="1"/>
  <c r="I5731" i="1"/>
  <c r="J5731" i="1"/>
  <c r="H5732" i="1"/>
  <c r="I5732" i="1"/>
  <c r="J5732" i="1"/>
  <c r="H1792" i="1"/>
  <c r="I1792" i="1"/>
  <c r="J1792" i="1"/>
  <c r="H5733" i="1"/>
  <c r="I5733" i="1"/>
  <c r="J5733" i="1"/>
  <c r="H456" i="1"/>
  <c r="I456" i="1"/>
  <c r="J456" i="1"/>
  <c r="H5734" i="1"/>
  <c r="I5734" i="1"/>
  <c r="J5734" i="1"/>
  <c r="H1793" i="1"/>
  <c r="I1793" i="1"/>
  <c r="J1793" i="1"/>
  <c r="H933" i="1"/>
  <c r="I933" i="1"/>
  <c r="J933" i="1"/>
  <c r="H457" i="1"/>
  <c r="I457" i="1"/>
  <c r="J457" i="1"/>
  <c r="H5735" i="1"/>
  <c r="I5735" i="1"/>
  <c r="J5735" i="1"/>
  <c r="H5736" i="1"/>
  <c r="I5736" i="1"/>
  <c r="J5736" i="1"/>
  <c r="H2382" i="1"/>
  <c r="I2382" i="1"/>
  <c r="J2382" i="1"/>
  <c r="H5737" i="1"/>
  <c r="I5737" i="1"/>
  <c r="J5737" i="1"/>
  <c r="H5738" i="1"/>
  <c r="I5738" i="1"/>
  <c r="J5738" i="1"/>
  <c r="H5739" i="1"/>
  <c r="I5739" i="1"/>
  <c r="J5739" i="1"/>
  <c r="H5740" i="1"/>
  <c r="I5740" i="1"/>
  <c r="J5740" i="1"/>
  <c r="H5741" i="1"/>
  <c r="I5741" i="1"/>
  <c r="J5741" i="1"/>
  <c r="H2383" i="1"/>
  <c r="I2383" i="1"/>
  <c r="J2383" i="1"/>
  <c r="H5742" i="1"/>
  <c r="I5742" i="1"/>
  <c r="J5742" i="1"/>
  <c r="H2384" i="1"/>
  <c r="I2384" i="1"/>
  <c r="J2384" i="1"/>
  <c r="H5743" i="1"/>
  <c r="I5743" i="1"/>
  <c r="J5743" i="1"/>
  <c r="H2385" i="1"/>
  <c r="I2385" i="1"/>
  <c r="J2385" i="1"/>
  <c r="H2386" i="1"/>
  <c r="I2386" i="1"/>
  <c r="J2386" i="1"/>
  <c r="H2387" i="1"/>
  <c r="I2387" i="1"/>
  <c r="J2387" i="1"/>
  <c r="H5744" i="1"/>
  <c r="I5744" i="1"/>
  <c r="J5744" i="1"/>
  <c r="H5745" i="1"/>
  <c r="I5745" i="1"/>
  <c r="J5745" i="1"/>
  <c r="H1794" i="1"/>
  <c r="I1794" i="1"/>
  <c r="J1794" i="1"/>
  <c r="H6818" i="1"/>
  <c r="I6818" i="1"/>
  <c r="J6818" i="1"/>
  <c r="H5746" i="1"/>
  <c r="I5746" i="1"/>
  <c r="J5746" i="1"/>
  <c r="H5747" i="1"/>
  <c r="I5747" i="1"/>
  <c r="J5747" i="1"/>
  <c r="H1795" i="1"/>
  <c r="I1795" i="1"/>
  <c r="J1795" i="1"/>
  <c r="H5748" i="1"/>
  <c r="I5748" i="1"/>
  <c r="J5748" i="1"/>
  <c r="H5749" i="1"/>
  <c r="I5749" i="1"/>
  <c r="J5749" i="1"/>
  <c r="H5750" i="1"/>
  <c r="I5750" i="1"/>
  <c r="J5750" i="1"/>
  <c r="H3002" i="1"/>
  <c r="I3002" i="1"/>
  <c r="J3002" i="1"/>
  <c r="H5751" i="1"/>
  <c r="I5751" i="1"/>
  <c r="J5751" i="1"/>
  <c r="H3003" i="1"/>
  <c r="I3003" i="1"/>
  <c r="J3003" i="1"/>
  <c r="H5752" i="1"/>
  <c r="I5752" i="1"/>
  <c r="J5752" i="1"/>
  <c r="H2388" i="1"/>
  <c r="I2388" i="1"/>
  <c r="J2388" i="1"/>
  <c r="H824" i="1"/>
  <c r="I824" i="1"/>
  <c r="J824" i="1"/>
  <c r="H5753" i="1"/>
  <c r="I5753" i="1"/>
  <c r="J5753" i="1"/>
  <c r="H5754" i="1"/>
  <c r="I5754" i="1"/>
  <c r="J5754" i="1"/>
  <c r="H5755" i="1"/>
  <c r="I5755" i="1"/>
  <c r="J5755" i="1"/>
  <c r="H5756" i="1"/>
  <c r="I5756" i="1"/>
  <c r="J5756" i="1"/>
  <c r="H5757" i="1"/>
  <c r="I5757" i="1"/>
  <c r="J5757" i="1"/>
  <c r="H5758" i="1"/>
  <c r="I5758" i="1"/>
  <c r="J5758" i="1"/>
  <c r="H2783" i="1"/>
  <c r="I2783" i="1"/>
  <c r="J2783" i="1"/>
  <c r="H458" i="1"/>
  <c r="I458" i="1"/>
  <c r="J458" i="1"/>
  <c r="H2389" i="1"/>
  <c r="I2389" i="1"/>
  <c r="J2389" i="1"/>
  <c r="H6733" i="1"/>
  <c r="I6733" i="1"/>
  <c r="J6733" i="1"/>
  <c r="H2390" i="1"/>
  <c r="I2390" i="1"/>
  <c r="J2390" i="1"/>
  <c r="H5759" i="1"/>
  <c r="I5759" i="1"/>
  <c r="J5759" i="1"/>
  <c r="H5760" i="1"/>
  <c r="I5760" i="1"/>
  <c r="J5760" i="1"/>
  <c r="H459" i="1"/>
  <c r="I459" i="1"/>
  <c r="J459" i="1"/>
  <c r="H5761" i="1"/>
  <c r="I5761" i="1"/>
  <c r="J5761" i="1"/>
  <c r="H5762" i="1"/>
  <c r="I5762" i="1"/>
  <c r="J5762" i="1"/>
  <c r="H460" i="1"/>
  <c r="I460" i="1"/>
  <c r="J460" i="1"/>
  <c r="H5763" i="1"/>
  <c r="I5763" i="1"/>
  <c r="J5763" i="1"/>
  <c r="H5764" i="1"/>
  <c r="I5764" i="1"/>
  <c r="J5764" i="1"/>
  <c r="H461" i="1"/>
  <c r="I461" i="1"/>
  <c r="J461" i="1"/>
  <c r="H5765" i="1"/>
  <c r="I5765" i="1"/>
  <c r="J5765" i="1"/>
  <c r="H5766" i="1"/>
  <c r="I5766" i="1"/>
  <c r="J5766" i="1"/>
  <c r="H462" i="1"/>
  <c r="I462" i="1"/>
  <c r="J462" i="1"/>
  <c r="H2391" i="1"/>
  <c r="I2391" i="1"/>
  <c r="J2391" i="1"/>
  <c r="H2784" i="1"/>
  <c r="I2784" i="1"/>
  <c r="J2784" i="1"/>
  <c r="H463" i="1"/>
  <c r="I463" i="1"/>
  <c r="J463" i="1"/>
  <c r="H2392" i="1"/>
  <c r="I2392" i="1"/>
  <c r="J2392" i="1"/>
  <c r="H464" i="1"/>
  <c r="I464" i="1"/>
  <c r="J464" i="1"/>
  <c r="H2393" i="1"/>
  <c r="I2393" i="1"/>
  <c r="J2393" i="1"/>
  <c r="H465" i="1"/>
  <c r="I465" i="1"/>
  <c r="J465" i="1"/>
  <c r="H2394" i="1"/>
  <c r="I2394" i="1"/>
  <c r="J2394" i="1"/>
  <c r="H466" i="1"/>
  <c r="I466" i="1"/>
  <c r="J466" i="1"/>
  <c r="H2395" i="1"/>
  <c r="I2395" i="1"/>
  <c r="J2395" i="1"/>
  <c r="H2396" i="1"/>
  <c r="I2396" i="1"/>
  <c r="J2396" i="1"/>
  <c r="H467" i="1"/>
  <c r="I467" i="1"/>
  <c r="J467" i="1"/>
  <c r="H2397" i="1"/>
  <c r="I2397" i="1"/>
  <c r="J2397" i="1"/>
  <c r="H2398" i="1"/>
  <c r="I2398" i="1"/>
  <c r="J2398" i="1"/>
  <c r="H5767" i="1"/>
  <c r="I5767" i="1"/>
  <c r="J5767" i="1"/>
  <c r="H5768" i="1"/>
  <c r="I5768" i="1"/>
  <c r="J5768" i="1"/>
  <c r="H2399" i="1"/>
  <c r="I2399" i="1"/>
  <c r="J2399" i="1"/>
  <c r="H2400" i="1"/>
  <c r="I2400" i="1"/>
  <c r="J2400" i="1"/>
  <c r="H5769" i="1"/>
  <c r="I5769" i="1"/>
  <c r="J5769" i="1"/>
  <c r="H1796" i="1"/>
  <c r="I1796" i="1"/>
  <c r="J1796" i="1"/>
  <c r="H1797" i="1"/>
  <c r="I1797" i="1"/>
  <c r="J1797" i="1"/>
  <c r="H5770" i="1"/>
  <c r="I5770" i="1"/>
  <c r="J5770" i="1"/>
  <c r="H5771" i="1"/>
  <c r="I5771" i="1"/>
  <c r="J5771" i="1"/>
  <c r="H2401" i="1"/>
  <c r="I2401" i="1"/>
  <c r="J2401" i="1"/>
  <c r="H2402" i="1"/>
  <c r="I2402" i="1"/>
  <c r="J2402" i="1"/>
  <c r="H468" i="1"/>
  <c r="I468" i="1"/>
  <c r="J468" i="1"/>
  <c r="H5772" i="1"/>
  <c r="I5772" i="1"/>
  <c r="J5772" i="1"/>
  <c r="H5773" i="1"/>
  <c r="I5773" i="1"/>
  <c r="J5773" i="1"/>
  <c r="H469" i="1"/>
  <c r="I469" i="1"/>
  <c r="J469" i="1"/>
  <c r="H2403" i="1"/>
  <c r="I2403" i="1"/>
  <c r="J2403" i="1"/>
  <c r="H5774" i="1"/>
  <c r="I5774" i="1"/>
  <c r="J5774" i="1"/>
  <c r="H5775" i="1"/>
  <c r="I5775" i="1"/>
  <c r="J5775" i="1"/>
  <c r="H5776" i="1"/>
  <c r="I5776" i="1"/>
  <c r="J5776" i="1"/>
  <c r="H5777" i="1"/>
  <c r="I5777" i="1"/>
  <c r="J5777" i="1"/>
  <c r="H470" i="1"/>
  <c r="I470" i="1"/>
  <c r="J470" i="1"/>
  <c r="H2404" i="1"/>
  <c r="I2404" i="1"/>
  <c r="J2404" i="1"/>
  <c r="H5778" i="1"/>
  <c r="I5778" i="1"/>
  <c r="J5778" i="1"/>
  <c r="H5779" i="1"/>
  <c r="I5779" i="1"/>
  <c r="J5779" i="1"/>
  <c r="H5780" i="1"/>
  <c r="I5780" i="1"/>
  <c r="J5780" i="1"/>
  <c r="H1798" i="1"/>
  <c r="I1798" i="1"/>
  <c r="J1798" i="1"/>
  <c r="H5781" i="1"/>
  <c r="I5781" i="1"/>
  <c r="J5781" i="1"/>
  <c r="H5782" i="1"/>
  <c r="I5782" i="1"/>
  <c r="J5782" i="1"/>
  <c r="H5783" i="1"/>
  <c r="I5783" i="1"/>
  <c r="J5783" i="1"/>
  <c r="H471" i="1"/>
  <c r="I471" i="1"/>
  <c r="J471" i="1"/>
  <c r="H1799" i="1"/>
  <c r="I1799" i="1"/>
  <c r="J1799" i="1"/>
  <c r="H5784" i="1"/>
  <c r="I5784" i="1"/>
  <c r="J5784" i="1"/>
  <c r="H5785" i="1"/>
  <c r="I5785" i="1"/>
  <c r="J5785" i="1"/>
  <c r="H1800" i="1"/>
  <c r="I1800" i="1"/>
  <c r="J1800" i="1"/>
  <c r="H2405" i="1"/>
  <c r="I2405" i="1"/>
  <c r="J2405" i="1"/>
  <c r="H472" i="1"/>
  <c r="I472" i="1"/>
  <c r="J472" i="1"/>
  <c r="H911" i="1"/>
  <c r="I911" i="1"/>
  <c r="J911" i="1"/>
  <c r="H2406" i="1"/>
  <c r="I2406" i="1"/>
  <c r="J2406" i="1"/>
  <c r="H2407" i="1"/>
  <c r="I2407" i="1"/>
  <c r="J2407" i="1"/>
  <c r="H2408" i="1"/>
  <c r="I2408" i="1"/>
  <c r="J2408" i="1"/>
  <c r="H5786" i="1"/>
  <c r="I5786" i="1"/>
  <c r="J5786" i="1"/>
  <c r="H1089" i="1"/>
  <c r="I1089" i="1"/>
  <c r="J1089" i="1"/>
  <c r="H2409" i="1"/>
  <c r="I2409" i="1"/>
  <c r="J2409" i="1"/>
  <c r="H5787" i="1"/>
  <c r="I5787" i="1"/>
  <c r="J5787" i="1"/>
  <c r="H5788" i="1"/>
  <c r="I5788" i="1"/>
  <c r="J5788" i="1"/>
  <c r="H5789" i="1"/>
  <c r="I5789" i="1"/>
  <c r="J5789" i="1"/>
  <c r="H5790" i="1"/>
  <c r="I5790" i="1"/>
  <c r="J5790" i="1"/>
  <c r="H5791" i="1"/>
  <c r="I5791" i="1"/>
  <c r="J5791" i="1"/>
  <c r="H5792" i="1"/>
  <c r="I5792" i="1"/>
  <c r="J5792" i="1"/>
  <c r="H5793" i="1"/>
  <c r="I5793" i="1"/>
  <c r="J5793" i="1"/>
  <c r="H5794" i="1"/>
  <c r="I5794" i="1"/>
  <c r="J5794" i="1"/>
  <c r="H5795" i="1"/>
  <c r="I5795" i="1"/>
  <c r="J5795" i="1"/>
  <c r="H1090" i="1"/>
  <c r="I1090" i="1"/>
  <c r="J1090" i="1"/>
  <c r="H2785" i="1"/>
  <c r="I2785" i="1"/>
  <c r="J2785" i="1"/>
  <c r="H2786" i="1"/>
  <c r="I2786" i="1"/>
  <c r="J2786" i="1"/>
  <c r="H5796" i="1"/>
  <c r="I5796" i="1"/>
  <c r="J5796" i="1"/>
  <c r="H5797" i="1"/>
  <c r="I5797" i="1"/>
  <c r="J5797" i="1"/>
  <c r="H5798" i="1"/>
  <c r="I5798" i="1"/>
  <c r="J5798" i="1"/>
  <c r="H5799" i="1"/>
  <c r="I5799" i="1"/>
  <c r="J5799" i="1"/>
  <c r="H2787" i="1"/>
  <c r="I2787" i="1"/>
  <c r="J2787" i="1"/>
  <c r="H473" i="1"/>
  <c r="I473" i="1"/>
  <c r="J473" i="1"/>
  <c r="H2080" i="1"/>
  <c r="I2080" i="1"/>
  <c r="J2080" i="1"/>
  <c r="H5800" i="1"/>
  <c r="I5800" i="1"/>
  <c r="J5800" i="1"/>
  <c r="H5801" i="1"/>
  <c r="I5801" i="1"/>
  <c r="J5801" i="1"/>
  <c r="H5802" i="1"/>
  <c r="I5802" i="1"/>
  <c r="J5802" i="1"/>
  <c r="H5803" i="1"/>
  <c r="I5803" i="1"/>
  <c r="J5803" i="1"/>
  <c r="H5804" i="1"/>
  <c r="I5804" i="1"/>
  <c r="J5804" i="1"/>
  <c r="H474" i="1"/>
  <c r="I474" i="1"/>
  <c r="J474" i="1"/>
  <c r="H5805" i="1"/>
  <c r="I5805" i="1"/>
  <c r="J5805" i="1"/>
  <c r="H5806" i="1"/>
  <c r="I5806" i="1"/>
  <c r="J5806" i="1"/>
  <c r="H1091" i="1"/>
  <c r="I1091" i="1"/>
  <c r="J1091" i="1"/>
  <c r="H5807" i="1"/>
  <c r="I5807" i="1"/>
  <c r="J5807" i="1"/>
  <c r="H5808" i="1"/>
  <c r="I5808" i="1"/>
  <c r="J5808" i="1"/>
  <c r="H1801" i="1"/>
  <c r="I1801" i="1"/>
  <c r="J1801" i="1"/>
  <c r="H1802" i="1"/>
  <c r="I1802" i="1"/>
  <c r="J1802" i="1"/>
  <c r="H5809" i="1"/>
  <c r="I5809" i="1"/>
  <c r="J5809" i="1"/>
  <c r="H1360" i="1"/>
  <c r="I1360" i="1"/>
  <c r="J1360" i="1"/>
  <c r="H1361" i="1"/>
  <c r="I1361" i="1"/>
  <c r="J1361" i="1"/>
  <c r="H5810" i="1"/>
  <c r="I5810" i="1"/>
  <c r="J5810" i="1"/>
  <c r="H5811" i="1"/>
  <c r="I5811" i="1"/>
  <c r="J5811" i="1"/>
  <c r="H5812" i="1"/>
  <c r="I5812" i="1"/>
  <c r="J5812" i="1"/>
  <c r="H1803" i="1"/>
  <c r="I1803" i="1"/>
  <c r="J1803" i="1"/>
  <c r="H475" i="1"/>
  <c r="I475" i="1"/>
  <c r="J475" i="1"/>
  <c r="H476" i="1"/>
  <c r="I476" i="1"/>
  <c r="J476" i="1"/>
  <c r="H5813" i="1"/>
  <c r="I5813" i="1"/>
  <c r="J5813" i="1"/>
  <c r="H5814" i="1"/>
  <c r="I5814" i="1"/>
  <c r="J5814" i="1"/>
  <c r="H5815" i="1"/>
  <c r="I5815" i="1"/>
  <c r="J5815" i="1"/>
  <c r="H5816" i="1"/>
  <c r="I5816" i="1"/>
  <c r="J5816" i="1"/>
  <c r="H5817" i="1"/>
  <c r="I5817" i="1"/>
  <c r="J5817" i="1"/>
  <c r="H5818" i="1"/>
  <c r="I5818" i="1"/>
  <c r="J5818" i="1"/>
  <c r="H5819" i="1"/>
  <c r="I5819" i="1"/>
  <c r="J5819" i="1"/>
  <c r="H5820" i="1"/>
  <c r="I5820" i="1"/>
  <c r="J5820" i="1"/>
  <c r="H5821" i="1"/>
  <c r="I5821" i="1"/>
  <c r="J5821" i="1"/>
  <c r="H5822" i="1"/>
  <c r="I5822" i="1"/>
  <c r="J5822" i="1"/>
  <c r="H799" i="1"/>
  <c r="I799" i="1"/>
  <c r="J799" i="1"/>
  <c r="H800" i="1"/>
  <c r="I800" i="1"/>
  <c r="J800" i="1"/>
  <c r="H5823" i="1"/>
  <c r="I5823" i="1"/>
  <c r="J5823" i="1"/>
  <c r="H5824" i="1"/>
  <c r="I5824" i="1"/>
  <c r="J5824" i="1"/>
  <c r="H5825" i="1"/>
  <c r="I5825" i="1"/>
  <c r="J5825" i="1"/>
  <c r="H5826" i="1"/>
  <c r="I5826" i="1"/>
  <c r="J5826" i="1"/>
  <c r="H477" i="1"/>
  <c r="I477" i="1"/>
  <c r="J477" i="1"/>
  <c r="H3234" i="1"/>
  <c r="I3234" i="1"/>
  <c r="J3234" i="1"/>
  <c r="H5827" i="1"/>
  <c r="I5827" i="1"/>
  <c r="J5827" i="1"/>
  <c r="H5828" i="1"/>
  <c r="I5828" i="1"/>
  <c r="J5828" i="1"/>
  <c r="H5829" i="1"/>
  <c r="I5829" i="1"/>
  <c r="J5829" i="1"/>
  <c r="H5830" i="1"/>
  <c r="I5830" i="1"/>
  <c r="J5830" i="1"/>
  <c r="H5831" i="1"/>
  <c r="I5831" i="1"/>
  <c r="J5831" i="1"/>
  <c r="H5832" i="1"/>
  <c r="I5832" i="1"/>
  <c r="J5832" i="1"/>
  <c r="H5833" i="1"/>
  <c r="I5833" i="1"/>
  <c r="J5833" i="1"/>
  <c r="H5834" i="1"/>
  <c r="I5834" i="1"/>
  <c r="J5834" i="1"/>
  <c r="H3140" i="1"/>
  <c r="I3140" i="1"/>
  <c r="J3140" i="1"/>
  <c r="H6812" i="1"/>
  <c r="I6812" i="1"/>
  <c r="J6812" i="1"/>
  <c r="H1236" i="1"/>
  <c r="I1236" i="1"/>
  <c r="J1236" i="1"/>
  <c r="H478" i="1"/>
  <c r="I478" i="1"/>
  <c r="J478" i="1"/>
  <c r="H3141" i="1"/>
  <c r="I3141" i="1"/>
  <c r="J3141" i="1"/>
  <c r="H6776" i="1"/>
  <c r="I6776" i="1"/>
  <c r="J6776" i="1"/>
  <c r="H479" i="1"/>
  <c r="I479" i="1"/>
  <c r="J479" i="1"/>
  <c r="H3142" i="1"/>
  <c r="I3142" i="1"/>
  <c r="J3142" i="1"/>
  <c r="H6777" i="1"/>
  <c r="I6777" i="1"/>
  <c r="J6777" i="1"/>
  <c r="H5835" i="1"/>
  <c r="I5835" i="1"/>
  <c r="J5835" i="1"/>
  <c r="H1092" i="1"/>
  <c r="I1092" i="1"/>
  <c r="J1092" i="1"/>
  <c r="H5836" i="1"/>
  <c r="I5836" i="1"/>
  <c r="J5836" i="1"/>
  <c r="H5837" i="1"/>
  <c r="I5837" i="1"/>
  <c r="J5837" i="1"/>
  <c r="H1362" i="1"/>
  <c r="I1362" i="1"/>
  <c r="J1362" i="1"/>
  <c r="H1363" i="1"/>
  <c r="I1363" i="1"/>
  <c r="J1363" i="1"/>
  <c r="H480" i="1"/>
  <c r="I480" i="1"/>
  <c r="J480" i="1"/>
  <c r="H5838" i="1"/>
  <c r="I5838" i="1"/>
  <c r="J5838" i="1"/>
  <c r="H1364" i="1"/>
  <c r="I1364" i="1"/>
  <c r="J1364" i="1"/>
  <c r="H2033" i="1"/>
  <c r="I2033" i="1"/>
  <c r="J2033" i="1"/>
  <c r="H5839" i="1"/>
  <c r="I5839" i="1"/>
  <c r="J5839" i="1"/>
  <c r="H1093" i="1"/>
  <c r="I1093" i="1"/>
  <c r="J1093" i="1"/>
  <c r="H1094" i="1"/>
  <c r="I1094" i="1"/>
  <c r="J1094" i="1"/>
  <c r="H1095" i="1"/>
  <c r="I1095" i="1"/>
  <c r="J1095" i="1"/>
  <c r="H2410" i="1"/>
  <c r="I2410" i="1"/>
  <c r="J2410" i="1"/>
  <c r="H5840" i="1"/>
  <c r="I5840" i="1"/>
  <c r="J5840" i="1"/>
  <c r="H481" i="1"/>
  <c r="I481" i="1"/>
  <c r="J481" i="1"/>
  <c r="H2411" i="1"/>
  <c r="I2411" i="1"/>
  <c r="J2411" i="1"/>
  <c r="H5841" i="1"/>
  <c r="I5841" i="1"/>
  <c r="J5841" i="1"/>
  <c r="H482" i="1"/>
  <c r="I482" i="1"/>
  <c r="J482" i="1"/>
  <c r="H2412" i="1"/>
  <c r="I2412" i="1"/>
  <c r="J2412" i="1"/>
  <c r="H5842" i="1"/>
  <c r="I5842" i="1"/>
  <c r="J5842" i="1"/>
  <c r="H483" i="1"/>
  <c r="I483" i="1"/>
  <c r="J483" i="1"/>
  <c r="H2413" i="1"/>
  <c r="I2413" i="1"/>
  <c r="J2413" i="1"/>
  <c r="H5843" i="1"/>
  <c r="I5843" i="1"/>
  <c r="J5843" i="1"/>
  <c r="H484" i="1"/>
  <c r="I484" i="1"/>
  <c r="J484" i="1"/>
  <c r="H2414" i="1"/>
  <c r="I2414" i="1"/>
  <c r="J2414" i="1"/>
  <c r="H5844" i="1"/>
  <c r="I5844" i="1"/>
  <c r="J5844" i="1"/>
  <c r="H485" i="1"/>
  <c r="I485" i="1"/>
  <c r="J485" i="1"/>
  <c r="H5845" i="1"/>
  <c r="I5845" i="1"/>
  <c r="J5845" i="1"/>
  <c r="H5846" i="1"/>
  <c r="I5846" i="1"/>
  <c r="J5846" i="1"/>
  <c r="H5847" i="1"/>
  <c r="I5847" i="1"/>
  <c r="J5847" i="1"/>
  <c r="H1096" i="1"/>
  <c r="I1096" i="1"/>
  <c r="J1096" i="1"/>
  <c r="H5848" i="1"/>
  <c r="I5848" i="1"/>
  <c r="J5848" i="1"/>
  <c r="H5849" i="1"/>
  <c r="I5849" i="1"/>
  <c r="J5849" i="1"/>
  <c r="H5850" i="1"/>
  <c r="I5850" i="1"/>
  <c r="J5850" i="1"/>
  <c r="H1097" i="1"/>
  <c r="I1097" i="1"/>
  <c r="J1097" i="1"/>
  <c r="H1804" i="1"/>
  <c r="I1804" i="1"/>
  <c r="J1804" i="1"/>
  <c r="H1805" i="1"/>
  <c r="I1805" i="1"/>
  <c r="J1805" i="1"/>
  <c r="H5851" i="1"/>
  <c r="I5851" i="1"/>
  <c r="J5851" i="1"/>
  <c r="H5852" i="1"/>
  <c r="I5852" i="1"/>
  <c r="J5852" i="1"/>
  <c r="H1098" i="1"/>
  <c r="I1098" i="1"/>
  <c r="J1098" i="1"/>
  <c r="H1806" i="1"/>
  <c r="I1806" i="1"/>
  <c r="J1806" i="1"/>
  <c r="H1807" i="1"/>
  <c r="I1807" i="1"/>
  <c r="J1807" i="1"/>
  <c r="H5853" i="1"/>
  <c r="I5853" i="1"/>
  <c r="J5853" i="1"/>
  <c r="H5854" i="1"/>
  <c r="I5854" i="1"/>
  <c r="J5854" i="1"/>
  <c r="H1099" i="1"/>
  <c r="I1099" i="1"/>
  <c r="J1099" i="1"/>
  <c r="H1808" i="1"/>
  <c r="I1808" i="1"/>
  <c r="J1808" i="1"/>
  <c r="H1809" i="1"/>
  <c r="I1809" i="1"/>
  <c r="J1809" i="1"/>
  <c r="H5855" i="1"/>
  <c r="I5855" i="1"/>
  <c r="J5855" i="1"/>
  <c r="H5856" i="1"/>
  <c r="I5856" i="1"/>
  <c r="J5856" i="1"/>
  <c r="H1100" i="1"/>
  <c r="I1100" i="1"/>
  <c r="J1100" i="1"/>
  <c r="H1810" i="1"/>
  <c r="I1810" i="1"/>
  <c r="J1810" i="1"/>
  <c r="H1811" i="1"/>
  <c r="I1811" i="1"/>
  <c r="J1811" i="1"/>
  <c r="H5857" i="1"/>
  <c r="I5857" i="1"/>
  <c r="J5857" i="1"/>
  <c r="H5858" i="1"/>
  <c r="I5858" i="1"/>
  <c r="J5858" i="1"/>
  <c r="H1101" i="1"/>
  <c r="I1101" i="1"/>
  <c r="J1101" i="1"/>
  <c r="H1812" i="1"/>
  <c r="I1812" i="1"/>
  <c r="J1812" i="1"/>
  <c r="H1813" i="1"/>
  <c r="I1813" i="1"/>
  <c r="J1813" i="1"/>
  <c r="H5859" i="1"/>
  <c r="I5859" i="1"/>
  <c r="J5859" i="1"/>
  <c r="H5860" i="1"/>
  <c r="I5860" i="1"/>
  <c r="J5860" i="1"/>
  <c r="H1102" i="1"/>
  <c r="I1102" i="1"/>
  <c r="J1102" i="1"/>
  <c r="H1814" i="1"/>
  <c r="I1814" i="1"/>
  <c r="J1814" i="1"/>
  <c r="H1815" i="1"/>
  <c r="I1815" i="1"/>
  <c r="J1815" i="1"/>
  <c r="H5861" i="1"/>
  <c r="I5861" i="1"/>
  <c r="J5861" i="1"/>
  <c r="H5862" i="1"/>
  <c r="I5862" i="1"/>
  <c r="J5862" i="1"/>
  <c r="H1103" i="1"/>
  <c r="I1103" i="1"/>
  <c r="J1103" i="1"/>
  <c r="H1816" i="1"/>
  <c r="I1816" i="1"/>
  <c r="J1816" i="1"/>
  <c r="H1817" i="1"/>
  <c r="I1817" i="1"/>
  <c r="J1817" i="1"/>
  <c r="H5863" i="1"/>
  <c r="I5863" i="1"/>
  <c r="J5863" i="1"/>
  <c r="H5864" i="1"/>
  <c r="I5864" i="1"/>
  <c r="J5864" i="1"/>
  <c r="H1104" i="1"/>
  <c r="I1104" i="1"/>
  <c r="J1104" i="1"/>
  <c r="H1818" i="1"/>
  <c r="I1818" i="1"/>
  <c r="J1818" i="1"/>
  <c r="H1819" i="1"/>
  <c r="I1819" i="1"/>
  <c r="J1819" i="1"/>
  <c r="H5865" i="1"/>
  <c r="I5865" i="1"/>
  <c r="J5865" i="1"/>
  <c r="H5866" i="1"/>
  <c r="I5866" i="1"/>
  <c r="J5866" i="1"/>
  <c r="H1105" i="1"/>
  <c r="I1105" i="1"/>
  <c r="J1105" i="1"/>
  <c r="H1820" i="1"/>
  <c r="I1820" i="1"/>
  <c r="J1820" i="1"/>
  <c r="H1821" i="1"/>
  <c r="I1821" i="1"/>
  <c r="J1821" i="1"/>
  <c r="H5867" i="1"/>
  <c r="I5867" i="1"/>
  <c r="J5867" i="1"/>
  <c r="H5868" i="1"/>
  <c r="I5868" i="1"/>
  <c r="J5868" i="1"/>
  <c r="H1106" i="1"/>
  <c r="I1106" i="1"/>
  <c r="J1106" i="1"/>
  <c r="H1822" i="1"/>
  <c r="I1822" i="1"/>
  <c r="J1822" i="1"/>
  <c r="H1823" i="1"/>
  <c r="I1823" i="1"/>
  <c r="J1823" i="1"/>
  <c r="H5869" i="1"/>
  <c r="I5869" i="1"/>
  <c r="J5869" i="1"/>
  <c r="H1107" i="1"/>
  <c r="I1107" i="1"/>
  <c r="J1107" i="1"/>
  <c r="H5870" i="1"/>
  <c r="I5870" i="1"/>
  <c r="J5870" i="1"/>
  <c r="H5871" i="1"/>
  <c r="I5871" i="1"/>
  <c r="J5871" i="1"/>
  <c r="H5872" i="1"/>
  <c r="I5872" i="1"/>
  <c r="J5872" i="1"/>
  <c r="H1108" i="1"/>
  <c r="I1108" i="1"/>
  <c r="J1108" i="1"/>
  <c r="H1824" i="1"/>
  <c r="I1824" i="1"/>
  <c r="J1824" i="1"/>
  <c r="H1825" i="1"/>
  <c r="I1825" i="1"/>
  <c r="J1825" i="1"/>
  <c r="H5873" i="1"/>
  <c r="I5873" i="1"/>
  <c r="J5873" i="1"/>
  <c r="H5874" i="1"/>
  <c r="I5874" i="1"/>
  <c r="J5874" i="1"/>
  <c r="H1109" i="1"/>
  <c r="I1109" i="1"/>
  <c r="J1109" i="1"/>
  <c r="H1826" i="1"/>
  <c r="I1826" i="1"/>
  <c r="J1826" i="1"/>
  <c r="H1827" i="1"/>
  <c r="I1827" i="1"/>
  <c r="J1827" i="1"/>
  <c r="H5875" i="1"/>
  <c r="I5875" i="1"/>
  <c r="J5875" i="1"/>
  <c r="H5876" i="1"/>
  <c r="I5876" i="1"/>
  <c r="J5876" i="1"/>
  <c r="H1110" i="1"/>
  <c r="I1110" i="1"/>
  <c r="J1110" i="1"/>
  <c r="H1828" i="1"/>
  <c r="I1828" i="1"/>
  <c r="J1828" i="1"/>
  <c r="H1829" i="1"/>
  <c r="I1829" i="1"/>
  <c r="J1829" i="1"/>
  <c r="H5877" i="1"/>
  <c r="I5877" i="1"/>
  <c r="J5877" i="1"/>
  <c r="H5878" i="1"/>
  <c r="I5878" i="1"/>
  <c r="J5878" i="1"/>
  <c r="H1111" i="1"/>
  <c r="I1111" i="1"/>
  <c r="J1111" i="1"/>
  <c r="H1830" i="1"/>
  <c r="I1830" i="1"/>
  <c r="J1830" i="1"/>
  <c r="H1831" i="1"/>
  <c r="I1831" i="1"/>
  <c r="J1831" i="1"/>
  <c r="H5879" i="1"/>
  <c r="I5879" i="1"/>
  <c r="J5879" i="1"/>
  <c r="H5880" i="1"/>
  <c r="I5880" i="1"/>
  <c r="J5880" i="1"/>
  <c r="H5881" i="1"/>
  <c r="I5881" i="1"/>
  <c r="J5881" i="1"/>
  <c r="H5882" i="1"/>
  <c r="I5882" i="1"/>
  <c r="J5882" i="1"/>
  <c r="H5883" i="1"/>
  <c r="I5883" i="1"/>
  <c r="J5883" i="1"/>
  <c r="H5884" i="1"/>
  <c r="I5884" i="1"/>
  <c r="J5884" i="1"/>
  <c r="H5885" i="1"/>
  <c r="I5885" i="1"/>
  <c r="J5885" i="1"/>
  <c r="H5886" i="1"/>
  <c r="I5886" i="1"/>
  <c r="J5886" i="1"/>
  <c r="H5887" i="1"/>
  <c r="I5887" i="1"/>
  <c r="J5887" i="1"/>
  <c r="H5888" i="1"/>
  <c r="I5888" i="1"/>
  <c r="J5888" i="1"/>
  <c r="H5889" i="1"/>
  <c r="I5889" i="1"/>
  <c r="J5889" i="1"/>
  <c r="H5890" i="1"/>
  <c r="I5890" i="1"/>
  <c r="J5890" i="1"/>
  <c r="H1832" i="1"/>
  <c r="I1832" i="1"/>
  <c r="J1832" i="1"/>
  <c r="H5891" i="1"/>
  <c r="I5891" i="1"/>
  <c r="J5891" i="1"/>
  <c r="H1833" i="1"/>
  <c r="I1833" i="1"/>
  <c r="J1833" i="1"/>
  <c r="H5892" i="1"/>
  <c r="I5892" i="1"/>
  <c r="J5892" i="1"/>
  <c r="H5893" i="1"/>
  <c r="I5893" i="1"/>
  <c r="J5893" i="1"/>
  <c r="H1112" i="1"/>
  <c r="I1112" i="1"/>
  <c r="J1112" i="1"/>
  <c r="H5894" i="1"/>
  <c r="I5894" i="1"/>
  <c r="J5894" i="1"/>
  <c r="H5895" i="1"/>
  <c r="I5895" i="1"/>
  <c r="J5895" i="1"/>
  <c r="H5896" i="1"/>
  <c r="I5896" i="1"/>
  <c r="J5896" i="1"/>
  <c r="H5897" i="1"/>
  <c r="I5897" i="1"/>
  <c r="J5897" i="1"/>
  <c r="H5898" i="1"/>
  <c r="I5898" i="1"/>
  <c r="J5898" i="1"/>
  <c r="H5899" i="1"/>
  <c r="I5899" i="1"/>
  <c r="J5899" i="1"/>
  <c r="H5900" i="1"/>
  <c r="I5900" i="1"/>
  <c r="J5900" i="1"/>
  <c r="H5901" i="1"/>
  <c r="I5901" i="1"/>
  <c r="J5901" i="1"/>
  <c r="H1834" i="1"/>
  <c r="I1834" i="1"/>
  <c r="J1834" i="1"/>
  <c r="H1835" i="1"/>
  <c r="I1835" i="1"/>
  <c r="J1835" i="1"/>
  <c r="H5902" i="1"/>
  <c r="I5902" i="1"/>
  <c r="J5902" i="1"/>
  <c r="H5903" i="1"/>
  <c r="I5903" i="1"/>
  <c r="J5903" i="1"/>
  <c r="H5904" i="1"/>
  <c r="I5904" i="1"/>
  <c r="J5904" i="1"/>
  <c r="H1836" i="1"/>
  <c r="I1836" i="1"/>
  <c r="J1836" i="1"/>
  <c r="H1837" i="1"/>
  <c r="I1837" i="1"/>
  <c r="J1837" i="1"/>
  <c r="H5905" i="1"/>
  <c r="I5905" i="1"/>
  <c r="J5905" i="1"/>
  <c r="H1838" i="1"/>
  <c r="I1838" i="1"/>
  <c r="J1838" i="1"/>
  <c r="H486" i="1"/>
  <c r="I486" i="1"/>
  <c r="J486" i="1"/>
  <c r="H5906" i="1"/>
  <c r="I5906" i="1"/>
  <c r="J5906" i="1"/>
  <c r="H1839" i="1"/>
  <c r="I1839" i="1"/>
  <c r="J1839" i="1"/>
  <c r="H487" i="1"/>
  <c r="I487" i="1"/>
  <c r="J487" i="1"/>
  <c r="H2415" i="1"/>
  <c r="I2415" i="1"/>
  <c r="J2415" i="1"/>
  <c r="H2416" i="1"/>
  <c r="I2416" i="1"/>
  <c r="J2416" i="1"/>
  <c r="H488" i="1"/>
  <c r="I488" i="1"/>
  <c r="J488" i="1"/>
  <c r="H489" i="1"/>
  <c r="I489" i="1"/>
  <c r="J489" i="1"/>
  <c r="H1840" i="1"/>
  <c r="I1840" i="1"/>
  <c r="J1840" i="1"/>
  <c r="H1841" i="1"/>
  <c r="I1841" i="1"/>
  <c r="J1841" i="1"/>
  <c r="H5907" i="1"/>
  <c r="I5907" i="1"/>
  <c r="J5907" i="1"/>
  <c r="H5908" i="1"/>
  <c r="I5908" i="1"/>
  <c r="J5908" i="1"/>
  <c r="H5909" i="1"/>
  <c r="I5909" i="1"/>
  <c r="J5909" i="1"/>
  <c r="H490" i="1"/>
  <c r="I490" i="1"/>
  <c r="J490" i="1"/>
  <c r="H1842" i="1"/>
  <c r="I1842" i="1"/>
  <c r="J1842" i="1"/>
  <c r="H1843" i="1"/>
  <c r="I1843" i="1"/>
  <c r="J1843" i="1"/>
  <c r="H5910" i="1"/>
  <c r="I5910" i="1"/>
  <c r="J5910" i="1"/>
  <c r="H5911" i="1"/>
  <c r="I5911" i="1"/>
  <c r="J5911" i="1"/>
  <c r="H5912" i="1"/>
  <c r="I5912" i="1"/>
  <c r="J5912" i="1"/>
  <c r="H2417" i="1"/>
  <c r="I2417" i="1"/>
  <c r="J2417" i="1"/>
  <c r="H2418" i="1"/>
  <c r="I2418" i="1"/>
  <c r="J2418" i="1"/>
  <c r="H2419" i="1"/>
  <c r="I2419" i="1"/>
  <c r="J2419" i="1"/>
  <c r="H2420" i="1"/>
  <c r="I2420" i="1"/>
  <c r="J2420" i="1"/>
  <c r="H5913" i="1"/>
  <c r="I5913" i="1"/>
  <c r="J5913" i="1"/>
  <c r="H5914" i="1"/>
  <c r="I5914" i="1"/>
  <c r="J5914" i="1"/>
  <c r="H5915" i="1"/>
  <c r="I5915" i="1"/>
  <c r="J5915" i="1"/>
  <c r="H912" i="1"/>
  <c r="I912" i="1"/>
  <c r="J912" i="1"/>
  <c r="H5916" i="1"/>
  <c r="I5916" i="1"/>
  <c r="J5916" i="1"/>
  <c r="H5917" i="1"/>
  <c r="I5917" i="1"/>
  <c r="J5917" i="1"/>
  <c r="H5918" i="1"/>
  <c r="I5918" i="1"/>
  <c r="J5918" i="1"/>
  <c r="H5919" i="1"/>
  <c r="I5919" i="1"/>
  <c r="J5919" i="1"/>
  <c r="H5920" i="1"/>
  <c r="I5920" i="1"/>
  <c r="J5920" i="1"/>
  <c r="H2034" i="1"/>
  <c r="I2034" i="1"/>
  <c r="J2034" i="1"/>
  <c r="H5921" i="1"/>
  <c r="I5921" i="1"/>
  <c r="J5921" i="1"/>
  <c r="H5922" i="1"/>
  <c r="I5922" i="1"/>
  <c r="J5922" i="1"/>
  <c r="H5923" i="1"/>
  <c r="I5923" i="1"/>
  <c r="J5923" i="1"/>
  <c r="H5924" i="1"/>
  <c r="I5924" i="1"/>
  <c r="J5924" i="1"/>
  <c r="H2035" i="1"/>
  <c r="I2035" i="1"/>
  <c r="J2035" i="1"/>
  <c r="H5925" i="1"/>
  <c r="I5925" i="1"/>
  <c r="J5925" i="1"/>
  <c r="H5926" i="1"/>
  <c r="I5926" i="1"/>
  <c r="J5926" i="1"/>
  <c r="H5927" i="1"/>
  <c r="I5927" i="1"/>
  <c r="J5927" i="1"/>
  <c r="H2788" i="1"/>
  <c r="I2788" i="1"/>
  <c r="J2788" i="1"/>
  <c r="H5928" i="1"/>
  <c r="I5928" i="1"/>
  <c r="J5928" i="1"/>
  <c r="H2789" i="1"/>
  <c r="I2789" i="1"/>
  <c r="J2789" i="1"/>
  <c r="H5929" i="1"/>
  <c r="I5929" i="1"/>
  <c r="J5929" i="1"/>
  <c r="H5930" i="1"/>
  <c r="I5930" i="1"/>
  <c r="J5930" i="1"/>
  <c r="H5931" i="1"/>
  <c r="I5931" i="1"/>
  <c r="J5931" i="1"/>
  <c r="H5932" i="1"/>
  <c r="I5932" i="1"/>
  <c r="J5932" i="1"/>
  <c r="H5933" i="1"/>
  <c r="I5933" i="1"/>
  <c r="J5933" i="1"/>
  <c r="H5934" i="1"/>
  <c r="I5934" i="1"/>
  <c r="J5934" i="1"/>
  <c r="H2421" i="1"/>
  <c r="I2421" i="1"/>
  <c r="J2421" i="1"/>
  <c r="H5935" i="1"/>
  <c r="I5935" i="1"/>
  <c r="J5935" i="1"/>
  <c r="H5936" i="1"/>
  <c r="I5936" i="1"/>
  <c r="J5936" i="1"/>
  <c r="H1113" i="1"/>
  <c r="I1113" i="1"/>
  <c r="J1113" i="1"/>
  <c r="H5937" i="1"/>
  <c r="I5937" i="1"/>
  <c r="J5937" i="1"/>
  <c r="H5938" i="1"/>
  <c r="I5938" i="1"/>
  <c r="J5938" i="1"/>
  <c r="H5939" i="1"/>
  <c r="I5939" i="1"/>
  <c r="J5939" i="1"/>
  <c r="H5940" i="1"/>
  <c r="I5940" i="1"/>
  <c r="J5940" i="1"/>
  <c r="H2422" i="1"/>
  <c r="I2422" i="1"/>
  <c r="J2422" i="1"/>
  <c r="H5941" i="1"/>
  <c r="I5941" i="1"/>
  <c r="J5941" i="1"/>
  <c r="H5942" i="1"/>
  <c r="I5942" i="1"/>
  <c r="J5942" i="1"/>
  <c r="H1114" i="1"/>
  <c r="I1114" i="1"/>
  <c r="J1114" i="1"/>
  <c r="H5943" i="1"/>
  <c r="I5943" i="1"/>
  <c r="J5943" i="1"/>
  <c r="H5944" i="1"/>
  <c r="I5944" i="1"/>
  <c r="J5944" i="1"/>
  <c r="H1750" i="1"/>
  <c r="I1750" i="1"/>
  <c r="J1750" i="1"/>
  <c r="H5945" i="1"/>
  <c r="I5945" i="1"/>
  <c r="J5945" i="1"/>
  <c r="H5946" i="1"/>
  <c r="I5946" i="1"/>
  <c r="J5946" i="1"/>
  <c r="H3049" i="1"/>
  <c r="I3049" i="1"/>
  <c r="J3049" i="1"/>
  <c r="H5947" i="1"/>
  <c r="I5947" i="1"/>
  <c r="J5947" i="1"/>
  <c r="H5948" i="1"/>
  <c r="I5948" i="1"/>
  <c r="J5948" i="1"/>
  <c r="H5949" i="1"/>
  <c r="I5949" i="1"/>
  <c r="J5949" i="1"/>
  <c r="H5950" i="1"/>
  <c r="I5950" i="1"/>
  <c r="J5950" i="1"/>
  <c r="H491" i="1"/>
  <c r="I491" i="1"/>
  <c r="J491" i="1"/>
  <c r="H5951" i="1"/>
  <c r="I5951" i="1"/>
  <c r="J5951" i="1"/>
  <c r="H1365" i="1"/>
  <c r="I1365" i="1"/>
  <c r="J1365" i="1"/>
  <c r="H5952" i="1"/>
  <c r="I5952" i="1"/>
  <c r="J5952" i="1"/>
  <c r="H1420" i="1"/>
  <c r="I1420" i="1"/>
  <c r="J1420" i="1"/>
  <c r="H5953" i="1"/>
  <c r="I5953" i="1"/>
  <c r="J5953" i="1"/>
  <c r="H492" i="1"/>
  <c r="I492" i="1"/>
  <c r="J492" i="1"/>
  <c r="H2790" i="1"/>
  <c r="I2790" i="1"/>
  <c r="J2790" i="1"/>
  <c r="H2791" i="1"/>
  <c r="I2791" i="1"/>
  <c r="J2791" i="1"/>
  <c r="H5954" i="1"/>
  <c r="I5954" i="1"/>
  <c r="J5954" i="1"/>
  <c r="H2792" i="1"/>
  <c r="I2792" i="1"/>
  <c r="J2792" i="1"/>
  <c r="H5955" i="1"/>
  <c r="I5955" i="1"/>
  <c r="J5955" i="1"/>
  <c r="H1844" i="1"/>
  <c r="I1844" i="1"/>
  <c r="J1844" i="1"/>
  <c r="H1845" i="1"/>
  <c r="I1845" i="1"/>
  <c r="J1845" i="1"/>
  <c r="H2793" i="1"/>
  <c r="I2793" i="1"/>
  <c r="J2793" i="1"/>
  <c r="H2794" i="1"/>
  <c r="I2794" i="1"/>
  <c r="J2794" i="1"/>
  <c r="H1254" i="1"/>
  <c r="I1254" i="1"/>
  <c r="J1254" i="1"/>
  <c r="H1846" i="1"/>
  <c r="I1846" i="1"/>
  <c r="J1846" i="1"/>
  <c r="H1847" i="1"/>
  <c r="I1847" i="1"/>
  <c r="J1847" i="1"/>
  <c r="H2795" i="1"/>
  <c r="I2795" i="1"/>
  <c r="J2795" i="1"/>
  <c r="H1115" i="1"/>
  <c r="I1115" i="1"/>
  <c r="J1115" i="1"/>
  <c r="H1255" i="1"/>
  <c r="I1255" i="1"/>
  <c r="J1255" i="1"/>
  <c r="H5956" i="1"/>
  <c r="I5956" i="1"/>
  <c r="J5956" i="1"/>
  <c r="H1116" i="1"/>
  <c r="I1116" i="1"/>
  <c r="J1116" i="1"/>
  <c r="H5957" i="1"/>
  <c r="I5957" i="1"/>
  <c r="J5957" i="1"/>
  <c r="H1117" i="1"/>
  <c r="I1117" i="1"/>
  <c r="J1117" i="1"/>
  <c r="H1848" i="1"/>
  <c r="I1848" i="1"/>
  <c r="J1848" i="1"/>
  <c r="H5958" i="1"/>
  <c r="I5958" i="1"/>
  <c r="J5958" i="1"/>
  <c r="H2796" i="1"/>
  <c r="I2796" i="1"/>
  <c r="J2796" i="1"/>
  <c r="H493" i="1"/>
  <c r="I493" i="1"/>
  <c r="J493" i="1"/>
  <c r="H1118" i="1"/>
  <c r="I1118" i="1"/>
  <c r="J1118" i="1"/>
  <c r="H6734" i="1"/>
  <c r="I6734" i="1"/>
  <c r="J6734" i="1"/>
  <c r="H1759" i="1"/>
  <c r="I1759" i="1"/>
  <c r="J1759" i="1"/>
  <c r="H494" i="1"/>
  <c r="I494" i="1"/>
  <c r="J494" i="1"/>
  <c r="H3062" i="1"/>
  <c r="I3062" i="1"/>
  <c r="J3062" i="1"/>
  <c r="H5959" i="1"/>
  <c r="I5959" i="1"/>
  <c r="J5959" i="1"/>
  <c r="H1849" i="1"/>
  <c r="I1849" i="1"/>
  <c r="J1849" i="1"/>
  <c r="H6735" i="1"/>
  <c r="I6735" i="1"/>
  <c r="J6735" i="1"/>
  <c r="H495" i="1"/>
  <c r="I495" i="1"/>
  <c r="J495" i="1"/>
  <c r="H3063" i="1"/>
  <c r="I3063" i="1"/>
  <c r="J3063" i="1"/>
  <c r="H5960" i="1"/>
  <c r="I5960" i="1"/>
  <c r="J5960" i="1"/>
  <c r="H1850" i="1"/>
  <c r="I1850" i="1"/>
  <c r="J1850" i="1"/>
  <c r="H6736" i="1"/>
  <c r="I6736" i="1"/>
  <c r="J6736" i="1"/>
  <c r="H5961" i="1"/>
  <c r="I5961" i="1"/>
  <c r="J5961" i="1"/>
  <c r="H5962" i="1"/>
  <c r="I5962" i="1"/>
  <c r="J5962" i="1"/>
  <c r="H5963" i="1"/>
  <c r="I5963" i="1"/>
  <c r="J5963" i="1"/>
  <c r="H3064" i="1"/>
  <c r="I3064" i="1"/>
  <c r="J3064" i="1"/>
  <c r="H496" i="1"/>
  <c r="I496" i="1"/>
  <c r="J496" i="1"/>
  <c r="H5964" i="1"/>
  <c r="I5964" i="1"/>
  <c r="J5964" i="1"/>
  <c r="H5965" i="1"/>
  <c r="I5965" i="1"/>
  <c r="J5965" i="1"/>
  <c r="H6737" i="1"/>
  <c r="I6737" i="1"/>
  <c r="J6737" i="1"/>
  <c r="H2036" i="1"/>
  <c r="I2036" i="1"/>
  <c r="J2036" i="1"/>
  <c r="H678" i="1"/>
  <c r="I678" i="1"/>
  <c r="J678" i="1"/>
  <c r="H2037" i="1"/>
  <c r="I2037" i="1"/>
  <c r="J2037" i="1"/>
  <c r="H5966" i="1"/>
  <c r="I5966" i="1"/>
  <c r="J5966" i="1"/>
  <c r="H5967" i="1"/>
  <c r="I5967" i="1"/>
  <c r="J5967" i="1"/>
  <c r="H2423" i="1"/>
  <c r="I2423" i="1"/>
  <c r="J2423" i="1"/>
  <c r="H3235" i="1"/>
  <c r="I3235" i="1"/>
  <c r="J3235" i="1"/>
  <c r="H5968" i="1"/>
  <c r="I5968" i="1"/>
  <c r="J5968" i="1"/>
  <c r="H1119" i="1"/>
  <c r="I1119" i="1"/>
  <c r="J1119" i="1"/>
  <c r="H5969" i="1"/>
  <c r="I5969" i="1"/>
  <c r="J5969" i="1"/>
  <c r="H1120" i="1"/>
  <c r="I1120" i="1"/>
  <c r="J1120" i="1"/>
  <c r="H3143" i="1"/>
  <c r="I3143" i="1"/>
  <c r="J3143" i="1"/>
  <c r="H3144" i="1"/>
  <c r="I3144" i="1"/>
  <c r="J3144" i="1"/>
  <c r="H1121" i="1"/>
  <c r="I1121" i="1"/>
  <c r="J1121" i="1"/>
  <c r="H5970" i="1"/>
  <c r="I5970" i="1"/>
  <c r="J5970" i="1"/>
  <c r="H5971" i="1"/>
  <c r="I5971" i="1"/>
  <c r="J5971" i="1"/>
  <c r="H2424" i="1"/>
  <c r="I2424" i="1"/>
  <c r="J2424" i="1"/>
  <c r="H5972" i="1"/>
  <c r="I5972" i="1"/>
  <c r="J5972" i="1"/>
  <c r="H5973" i="1"/>
  <c r="I5973" i="1"/>
  <c r="J5973" i="1"/>
  <c r="H5974" i="1"/>
  <c r="I5974" i="1"/>
  <c r="J5974" i="1"/>
  <c r="H2797" i="1"/>
  <c r="I2797" i="1"/>
  <c r="J2797" i="1"/>
  <c r="H2425" i="1"/>
  <c r="I2425" i="1"/>
  <c r="J2425" i="1"/>
  <c r="H5975" i="1"/>
  <c r="I5975" i="1"/>
  <c r="J5975" i="1"/>
  <c r="H5976" i="1"/>
  <c r="I5976" i="1"/>
  <c r="J5976" i="1"/>
  <c r="H1122" i="1"/>
  <c r="I1122" i="1"/>
  <c r="J1122" i="1"/>
  <c r="H5977" i="1"/>
  <c r="I5977" i="1"/>
  <c r="J5977" i="1"/>
  <c r="H1123" i="1"/>
  <c r="I1123" i="1"/>
  <c r="J1123" i="1"/>
  <c r="H5978" i="1"/>
  <c r="I5978" i="1"/>
  <c r="J5978" i="1"/>
  <c r="H5979" i="1"/>
  <c r="I5979" i="1"/>
  <c r="J5979" i="1"/>
  <c r="H2798" i="1"/>
  <c r="I2798" i="1"/>
  <c r="J2798" i="1"/>
  <c r="H2426" i="1"/>
  <c r="I2426" i="1"/>
  <c r="J2426" i="1"/>
  <c r="H5980" i="1"/>
  <c r="I5980" i="1"/>
  <c r="J5980" i="1"/>
  <c r="H5981" i="1"/>
  <c r="I5981" i="1"/>
  <c r="J5981" i="1"/>
  <c r="H5982" i="1"/>
  <c r="I5982" i="1"/>
  <c r="J5982" i="1"/>
  <c r="H5983" i="1"/>
  <c r="I5983" i="1"/>
  <c r="J5983" i="1"/>
  <c r="H1124" i="1"/>
  <c r="I1124" i="1"/>
  <c r="J1124" i="1"/>
  <c r="H5984" i="1"/>
  <c r="I5984" i="1"/>
  <c r="J5984" i="1"/>
  <c r="H1125" i="1"/>
  <c r="I1125" i="1"/>
  <c r="J1125" i="1"/>
  <c r="H5985" i="1"/>
  <c r="I5985" i="1"/>
  <c r="J5985" i="1"/>
  <c r="H5986" i="1"/>
  <c r="I5986" i="1"/>
  <c r="J5986" i="1"/>
  <c r="H5987" i="1"/>
  <c r="I5987" i="1"/>
  <c r="J5987" i="1"/>
  <c r="H5988" i="1"/>
  <c r="I5988" i="1"/>
  <c r="J5988" i="1"/>
  <c r="H2427" i="1"/>
  <c r="I2427" i="1"/>
  <c r="J2427" i="1"/>
  <c r="H5989" i="1"/>
  <c r="I5989" i="1"/>
  <c r="J5989" i="1"/>
  <c r="H5990" i="1"/>
  <c r="I5990" i="1"/>
  <c r="J5990" i="1"/>
  <c r="H497" i="1"/>
  <c r="I497" i="1"/>
  <c r="J497" i="1"/>
  <c r="H498" i="1"/>
  <c r="I498" i="1"/>
  <c r="J498" i="1"/>
  <c r="H5991" i="1"/>
  <c r="I5991" i="1"/>
  <c r="J5991" i="1"/>
  <c r="H5992" i="1"/>
  <c r="I5992" i="1"/>
  <c r="J5992" i="1"/>
  <c r="H499" i="1"/>
  <c r="I499" i="1"/>
  <c r="J499" i="1"/>
  <c r="H2428" i="1"/>
  <c r="I2428" i="1"/>
  <c r="J2428" i="1"/>
  <c r="H500" i="1"/>
  <c r="I500" i="1"/>
  <c r="J500" i="1"/>
  <c r="H501" i="1"/>
  <c r="I501" i="1"/>
  <c r="J501" i="1"/>
  <c r="H2799" i="1"/>
  <c r="I2799" i="1"/>
  <c r="J2799" i="1"/>
  <c r="H502" i="1"/>
  <c r="I502" i="1"/>
  <c r="J502" i="1"/>
  <c r="H503" i="1"/>
  <c r="I503" i="1"/>
  <c r="J503" i="1"/>
  <c r="H1126" i="1"/>
  <c r="I1126" i="1"/>
  <c r="J1126" i="1"/>
  <c r="H504" i="1"/>
  <c r="I504" i="1"/>
  <c r="J504" i="1"/>
  <c r="H505" i="1"/>
  <c r="I505" i="1"/>
  <c r="J505" i="1"/>
  <c r="H1127" i="1"/>
  <c r="I1127" i="1"/>
  <c r="J1127" i="1"/>
  <c r="H1851" i="1"/>
  <c r="I1851" i="1"/>
  <c r="J1851" i="1"/>
  <c r="H2429" i="1"/>
  <c r="I2429" i="1"/>
  <c r="J2429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5993" i="1"/>
  <c r="I5993" i="1"/>
  <c r="J5993" i="1"/>
  <c r="H879" i="1"/>
  <c r="I879" i="1"/>
  <c r="J879" i="1"/>
  <c r="H5994" i="1"/>
  <c r="I5994" i="1"/>
  <c r="J5994" i="1"/>
  <c r="H5995" i="1"/>
  <c r="I5995" i="1"/>
  <c r="J5995" i="1"/>
  <c r="H5996" i="1"/>
  <c r="I5996" i="1"/>
  <c r="J5996" i="1"/>
  <c r="H5997" i="1"/>
  <c r="I5997" i="1"/>
  <c r="J5997" i="1"/>
  <c r="H964" i="1"/>
  <c r="I964" i="1"/>
  <c r="J964" i="1"/>
  <c r="H5998" i="1"/>
  <c r="I5998" i="1"/>
  <c r="J5998" i="1"/>
  <c r="H5999" i="1"/>
  <c r="I5999" i="1"/>
  <c r="J5999" i="1"/>
  <c r="H2430" i="1"/>
  <c r="I2430" i="1"/>
  <c r="J2430" i="1"/>
  <c r="H6000" i="1"/>
  <c r="I6000" i="1"/>
  <c r="J6000" i="1"/>
  <c r="H6001" i="1"/>
  <c r="I6001" i="1"/>
  <c r="J6001" i="1"/>
  <c r="H6002" i="1"/>
  <c r="I6002" i="1"/>
  <c r="J6002" i="1"/>
  <c r="H2800" i="1"/>
  <c r="I2800" i="1"/>
  <c r="J2800" i="1"/>
  <c r="H1132" i="1"/>
  <c r="I1132" i="1"/>
  <c r="J1132" i="1"/>
  <c r="H1133" i="1"/>
  <c r="I1133" i="1"/>
  <c r="J1133" i="1"/>
  <c r="H506" i="1"/>
  <c r="I506" i="1"/>
  <c r="J506" i="1"/>
  <c r="H6003" i="1"/>
  <c r="I6003" i="1"/>
  <c r="J6003" i="1"/>
  <c r="H6004" i="1"/>
  <c r="I6004" i="1"/>
  <c r="J6004" i="1"/>
  <c r="H6005" i="1"/>
  <c r="I6005" i="1"/>
  <c r="J6005" i="1"/>
  <c r="H1366" i="1"/>
  <c r="I1366" i="1"/>
  <c r="J1366" i="1"/>
  <c r="H1134" i="1"/>
  <c r="I1134" i="1"/>
  <c r="J1134" i="1"/>
  <c r="H3145" i="1"/>
  <c r="I3145" i="1"/>
  <c r="J3145" i="1"/>
  <c r="H6006" i="1"/>
  <c r="I6006" i="1"/>
  <c r="J6006" i="1"/>
  <c r="H1135" i="1"/>
  <c r="I1135" i="1"/>
  <c r="J1135" i="1"/>
  <c r="H2431" i="1"/>
  <c r="I2431" i="1"/>
  <c r="J2431" i="1"/>
  <c r="H2432" i="1"/>
  <c r="I2432" i="1"/>
  <c r="J2432" i="1"/>
  <c r="H6007" i="1"/>
  <c r="I6007" i="1"/>
  <c r="J6007" i="1"/>
  <c r="H6008" i="1"/>
  <c r="I6008" i="1"/>
  <c r="J6008" i="1"/>
  <c r="H6009" i="1"/>
  <c r="I6009" i="1"/>
  <c r="J6009" i="1"/>
  <c r="H6010" i="1"/>
  <c r="I6010" i="1"/>
  <c r="J6010" i="1"/>
  <c r="H6011" i="1"/>
  <c r="I6011" i="1"/>
  <c r="J6011" i="1"/>
  <c r="H6012" i="1"/>
  <c r="I6012" i="1"/>
  <c r="J6012" i="1"/>
  <c r="H1421" i="1"/>
  <c r="I1421" i="1"/>
  <c r="J1421" i="1"/>
  <c r="H3146" i="1"/>
  <c r="I3146" i="1"/>
  <c r="J3146" i="1"/>
  <c r="H3305" i="1"/>
  <c r="I3305" i="1"/>
  <c r="J3305" i="1"/>
  <c r="H6013" i="1"/>
  <c r="I6013" i="1"/>
  <c r="J6013" i="1"/>
  <c r="H6014" i="1"/>
  <c r="I6014" i="1"/>
  <c r="J6014" i="1"/>
  <c r="H6771" i="1"/>
  <c r="I6771" i="1"/>
  <c r="J6771" i="1"/>
  <c r="H2433" i="1"/>
  <c r="I2433" i="1"/>
  <c r="J2433" i="1"/>
  <c r="H6015" i="1"/>
  <c r="I6015" i="1"/>
  <c r="J6015" i="1"/>
  <c r="H507" i="1"/>
  <c r="I507" i="1"/>
  <c r="J507" i="1"/>
  <c r="H6016" i="1"/>
  <c r="I6016" i="1"/>
  <c r="J6016" i="1"/>
  <c r="H6017" i="1"/>
  <c r="I6017" i="1"/>
  <c r="J6017" i="1"/>
  <c r="H6018" i="1"/>
  <c r="I6018" i="1"/>
  <c r="J6018" i="1"/>
  <c r="H6019" i="1"/>
  <c r="I6019" i="1"/>
  <c r="J6019" i="1"/>
  <c r="H6020" i="1"/>
  <c r="I6020" i="1"/>
  <c r="J6020" i="1"/>
  <c r="H6021" i="1"/>
  <c r="I6021" i="1"/>
  <c r="J6021" i="1"/>
  <c r="H6022" i="1"/>
  <c r="I6022" i="1"/>
  <c r="J6022" i="1"/>
  <c r="H6023" i="1"/>
  <c r="I6023" i="1"/>
  <c r="J6023" i="1"/>
  <c r="H6024" i="1"/>
  <c r="I6024" i="1"/>
  <c r="J6024" i="1"/>
  <c r="H2801" i="1"/>
  <c r="I2801" i="1"/>
  <c r="J2801" i="1"/>
  <c r="H508" i="1"/>
  <c r="I508" i="1"/>
  <c r="J508" i="1"/>
  <c r="H1136" i="1"/>
  <c r="I1136" i="1"/>
  <c r="J1136" i="1"/>
  <c r="H6738" i="1"/>
  <c r="I6738" i="1"/>
  <c r="J6738" i="1"/>
  <c r="H509" i="1"/>
  <c r="I509" i="1"/>
  <c r="J509" i="1"/>
  <c r="H2802" i="1"/>
  <c r="I2802" i="1"/>
  <c r="J2802" i="1"/>
  <c r="H6025" i="1"/>
  <c r="I6025" i="1"/>
  <c r="J6025" i="1"/>
  <c r="H2803" i="1"/>
  <c r="I2803" i="1"/>
  <c r="J2803" i="1"/>
  <c r="H2804" i="1"/>
  <c r="I2804" i="1"/>
  <c r="J2804" i="1"/>
  <c r="H6026" i="1"/>
  <c r="I6026" i="1"/>
  <c r="J6026" i="1"/>
  <c r="H6027" i="1"/>
  <c r="I6027" i="1"/>
  <c r="J6027" i="1"/>
  <c r="H6028" i="1"/>
  <c r="I6028" i="1"/>
  <c r="J6028" i="1"/>
  <c r="H6029" i="1"/>
  <c r="I6029" i="1"/>
  <c r="J6029" i="1"/>
  <c r="H6030" i="1"/>
  <c r="I6030" i="1"/>
  <c r="J6030" i="1"/>
  <c r="H6031" i="1"/>
  <c r="I6031" i="1"/>
  <c r="J6031" i="1"/>
  <c r="H6032" i="1"/>
  <c r="I6032" i="1"/>
  <c r="J6032" i="1"/>
  <c r="H2434" i="1"/>
  <c r="I2434" i="1"/>
  <c r="J2434" i="1"/>
  <c r="H2435" i="1"/>
  <c r="I2435" i="1"/>
  <c r="J2435" i="1"/>
  <c r="H6033" i="1"/>
  <c r="I6033" i="1"/>
  <c r="J6033" i="1"/>
  <c r="H2436" i="1"/>
  <c r="I2436" i="1"/>
  <c r="J2436" i="1"/>
  <c r="H2437" i="1"/>
  <c r="I2437" i="1"/>
  <c r="J2437" i="1"/>
  <c r="H6034" i="1"/>
  <c r="I6034" i="1"/>
  <c r="J6034" i="1"/>
  <c r="H6035" i="1"/>
  <c r="I6035" i="1"/>
  <c r="J6035" i="1"/>
  <c r="H6036" i="1"/>
  <c r="I6036" i="1"/>
  <c r="J6036" i="1"/>
  <c r="H4509" i="1"/>
  <c r="I4509" i="1"/>
  <c r="J4509" i="1"/>
  <c r="H6037" i="1"/>
  <c r="I6037" i="1"/>
  <c r="J6037" i="1"/>
  <c r="H6038" i="1"/>
  <c r="I6038" i="1"/>
  <c r="J6038" i="1"/>
  <c r="H3357" i="1"/>
  <c r="I3357" i="1"/>
  <c r="J3357" i="1"/>
  <c r="H2805" i="1"/>
  <c r="I2805" i="1"/>
  <c r="J2805" i="1"/>
  <c r="H2806" i="1"/>
  <c r="I2806" i="1"/>
  <c r="J2806" i="1"/>
  <c r="H1422" i="1"/>
  <c r="I1422" i="1"/>
  <c r="J1422" i="1"/>
  <c r="H510" i="1"/>
  <c r="I510" i="1"/>
  <c r="J510" i="1"/>
  <c r="H6039" i="1"/>
  <c r="I6039" i="1"/>
  <c r="J6039" i="1"/>
  <c r="H511" i="1"/>
  <c r="I511" i="1"/>
  <c r="J511" i="1"/>
  <c r="H6040" i="1"/>
  <c r="I6040" i="1"/>
  <c r="J6040" i="1"/>
  <c r="H6041" i="1"/>
  <c r="I6041" i="1"/>
  <c r="J6041" i="1"/>
  <c r="H6042" i="1"/>
  <c r="I6042" i="1"/>
  <c r="J6042" i="1"/>
  <c r="H6043" i="1"/>
  <c r="I6043" i="1"/>
  <c r="J6043" i="1"/>
  <c r="H6044" i="1"/>
  <c r="I6044" i="1"/>
  <c r="J6044" i="1"/>
  <c r="H1137" i="1"/>
  <c r="I1137" i="1"/>
  <c r="J1137" i="1"/>
  <c r="H6045" i="1"/>
  <c r="I6045" i="1"/>
  <c r="J6045" i="1"/>
  <c r="H2438" i="1"/>
  <c r="I2438" i="1"/>
  <c r="J2438" i="1"/>
  <c r="H6819" i="1"/>
  <c r="I6819" i="1"/>
  <c r="J6819" i="1"/>
  <c r="H2439" i="1"/>
  <c r="I2439" i="1"/>
  <c r="J2439" i="1"/>
  <c r="H2440" i="1"/>
  <c r="I2440" i="1"/>
  <c r="J2440" i="1"/>
  <c r="H2441" i="1"/>
  <c r="I2441" i="1"/>
  <c r="J2441" i="1"/>
  <c r="H801" i="1"/>
  <c r="I801" i="1"/>
  <c r="J801" i="1"/>
  <c r="H512" i="1"/>
  <c r="I512" i="1"/>
  <c r="J512" i="1"/>
  <c r="H6046" i="1"/>
  <c r="I6046" i="1"/>
  <c r="J6046" i="1"/>
  <c r="H763" i="1"/>
  <c r="I763" i="1"/>
  <c r="J763" i="1"/>
  <c r="H6047" i="1"/>
  <c r="I6047" i="1"/>
  <c r="J6047" i="1"/>
  <c r="H2807" i="1"/>
  <c r="I2807" i="1"/>
  <c r="J2807" i="1"/>
  <c r="H3306" i="1"/>
  <c r="I3306" i="1"/>
  <c r="J3306" i="1"/>
  <c r="H6048" i="1"/>
  <c r="I6048" i="1"/>
  <c r="J6048" i="1"/>
  <c r="H6049" i="1"/>
  <c r="I6049" i="1"/>
  <c r="J6049" i="1"/>
  <c r="H6050" i="1"/>
  <c r="I6050" i="1"/>
  <c r="J6050" i="1"/>
  <c r="H2442" i="1"/>
  <c r="I2442" i="1"/>
  <c r="J2442" i="1"/>
  <c r="H2443" i="1"/>
  <c r="I2443" i="1"/>
  <c r="J2443" i="1"/>
  <c r="H2444" i="1"/>
  <c r="I2444" i="1"/>
  <c r="J2444" i="1"/>
  <c r="H1367" i="1"/>
  <c r="I1367" i="1"/>
  <c r="J1367" i="1"/>
  <c r="H2445" i="1"/>
  <c r="I2445" i="1"/>
  <c r="J2445" i="1"/>
  <c r="H1138" i="1"/>
  <c r="I1138" i="1"/>
  <c r="J1138" i="1"/>
  <c r="H1139" i="1"/>
  <c r="I1139" i="1"/>
  <c r="J1139" i="1"/>
  <c r="H2808" i="1"/>
  <c r="I2808" i="1"/>
  <c r="J2808" i="1"/>
  <c r="H2809" i="1"/>
  <c r="I2809" i="1"/>
  <c r="J2809" i="1"/>
  <c r="H2810" i="1"/>
  <c r="I2810" i="1"/>
  <c r="J2810" i="1"/>
  <c r="H2811" i="1"/>
  <c r="I2811" i="1"/>
  <c r="J2811" i="1"/>
  <c r="H513" i="1"/>
  <c r="I513" i="1"/>
  <c r="J513" i="1"/>
  <c r="H6051" i="1"/>
  <c r="I6051" i="1"/>
  <c r="J6051" i="1"/>
  <c r="H6052" i="1"/>
  <c r="I6052" i="1"/>
  <c r="J6052" i="1"/>
  <c r="H514" i="1"/>
  <c r="I514" i="1"/>
  <c r="J514" i="1"/>
  <c r="H6053" i="1"/>
  <c r="I6053" i="1"/>
  <c r="J6053" i="1"/>
  <c r="H6054" i="1"/>
  <c r="I6054" i="1"/>
  <c r="J6054" i="1"/>
  <c r="H6055" i="1"/>
  <c r="I6055" i="1"/>
  <c r="J6055" i="1"/>
  <c r="H1140" i="1"/>
  <c r="I1140" i="1"/>
  <c r="J1140" i="1"/>
  <c r="H6056" i="1"/>
  <c r="I6056" i="1"/>
  <c r="J6056" i="1"/>
  <c r="H1141" i="1"/>
  <c r="I1141" i="1"/>
  <c r="J1141" i="1"/>
  <c r="H6057" i="1"/>
  <c r="I6057" i="1"/>
  <c r="J6057" i="1"/>
  <c r="H6058" i="1"/>
  <c r="I6058" i="1"/>
  <c r="J6058" i="1"/>
  <c r="H6059" i="1"/>
  <c r="I6059" i="1"/>
  <c r="J6059" i="1"/>
  <c r="H6060" i="1"/>
  <c r="I6060" i="1"/>
  <c r="J6060" i="1"/>
  <c r="H6061" i="1"/>
  <c r="I6061" i="1"/>
  <c r="J6061" i="1"/>
  <c r="H958" i="1"/>
  <c r="I958" i="1"/>
  <c r="J958" i="1"/>
  <c r="H6062" i="1"/>
  <c r="I6062" i="1"/>
  <c r="J6062" i="1"/>
  <c r="H6063" i="1"/>
  <c r="I6063" i="1"/>
  <c r="J6063" i="1"/>
  <c r="H2446" i="1"/>
  <c r="I2446" i="1"/>
  <c r="J2446" i="1"/>
  <c r="H1852" i="1"/>
  <c r="I1852" i="1"/>
  <c r="J1852" i="1"/>
  <c r="H6064" i="1"/>
  <c r="I6064" i="1"/>
  <c r="J606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6065" i="1"/>
  <c r="I6065" i="1"/>
  <c r="J6065" i="1"/>
  <c r="H519" i="1"/>
  <c r="I519" i="1"/>
  <c r="J519" i="1"/>
  <c r="H3307" i="1"/>
  <c r="I3307" i="1"/>
  <c r="J3307" i="1"/>
  <c r="H2447" i="1"/>
  <c r="I2447" i="1"/>
  <c r="J2447" i="1"/>
  <c r="H6066" i="1"/>
  <c r="I6066" i="1"/>
  <c r="J6066" i="1"/>
  <c r="H6067" i="1"/>
  <c r="I6067" i="1"/>
  <c r="J6067" i="1"/>
  <c r="H6068" i="1"/>
  <c r="I6068" i="1"/>
  <c r="J6068" i="1"/>
  <c r="H6069" i="1"/>
  <c r="I6069" i="1"/>
  <c r="J6069" i="1"/>
  <c r="H6070" i="1"/>
  <c r="I6070" i="1"/>
  <c r="J6070" i="1"/>
  <c r="H6071" i="1"/>
  <c r="I6071" i="1"/>
  <c r="J6071" i="1"/>
  <c r="H6072" i="1"/>
  <c r="I6072" i="1"/>
  <c r="J6072" i="1"/>
  <c r="H6073" i="1"/>
  <c r="I6073" i="1"/>
  <c r="J6073" i="1"/>
  <c r="H6074" i="1"/>
  <c r="I6074" i="1"/>
  <c r="J6074" i="1"/>
  <c r="H6075" i="1"/>
  <c r="I6075" i="1"/>
  <c r="J6075" i="1"/>
  <c r="H6076" i="1"/>
  <c r="I6076" i="1"/>
  <c r="J6076" i="1"/>
  <c r="H6077" i="1"/>
  <c r="I6077" i="1"/>
  <c r="J6077" i="1"/>
  <c r="H3050" i="1"/>
  <c r="I3050" i="1"/>
  <c r="J3050" i="1"/>
  <c r="H6078" i="1"/>
  <c r="I6078" i="1"/>
  <c r="J6078" i="1"/>
  <c r="H750" i="1"/>
  <c r="I750" i="1"/>
  <c r="J750" i="1"/>
  <c r="H2448" i="1"/>
  <c r="I2448" i="1"/>
  <c r="J2448" i="1"/>
  <c r="H6079" i="1"/>
  <c r="I6079" i="1"/>
  <c r="J6079" i="1"/>
  <c r="H6080" i="1"/>
  <c r="I6080" i="1"/>
  <c r="J6080" i="1"/>
  <c r="H6081" i="1"/>
  <c r="I6081" i="1"/>
  <c r="J6081" i="1"/>
  <c r="H2449" i="1"/>
  <c r="I2449" i="1"/>
  <c r="J2449" i="1"/>
  <c r="H6082" i="1"/>
  <c r="I6082" i="1"/>
  <c r="J6082" i="1"/>
  <c r="H3004" i="1"/>
  <c r="I3004" i="1"/>
  <c r="J3004" i="1"/>
  <c r="H6083" i="1"/>
  <c r="I6083" i="1"/>
  <c r="J6083" i="1"/>
  <c r="H6084" i="1"/>
  <c r="I6084" i="1"/>
  <c r="J6084" i="1"/>
  <c r="H2450" i="1"/>
  <c r="I2450" i="1"/>
  <c r="J2450" i="1"/>
  <c r="H967" i="1"/>
  <c r="I967" i="1"/>
  <c r="J967" i="1"/>
  <c r="H1853" i="1"/>
  <c r="I1853" i="1"/>
  <c r="J1853" i="1"/>
  <c r="H1854" i="1"/>
  <c r="I1854" i="1"/>
  <c r="J1854" i="1"/>
  <c r="H2451" i="1"/>
  <c r="I2451" i="1"/>
  <c r="J2451" i="1"/>
  <c r="H1142" i="1"/>
  <c r="I1142" i="1"/>
  <c r="J1142" i="1"/>
  <c r="H2452" i="1"/>
  <c r="I2452" i="1"/>
  <c r="J2452" i="1"/>
  <c r="H2453" i="1"/>
  <c r="I2453" i="1"/>
  <c r="J2453" i="1"/>
  <c r="H6085" i="1"/>
  <c r="I6085" i="1"/>
  <c r="J6085" i="1"/>
  <c r="H6086" i="1"/>
  <c r="I6086" i="1"/>
  <c r="J6086" i="1"/>
  <c r="H6087" i="1"/>
  <c r="I6087" i="1"/>
  <c r="J6087" i="1"/>
  <c r="H6088" i="1"/>
  <c r="I6088" i="1"/>
  <c r="J6088" i="1"/>
  <c r="H6089" i="1"/>
  <c r="I6089" i="1"/>
  <c r="J6089" i="1"/>
  <c r="H6090" i="1"/>
  <c r="I6090" i="1"/>
  <c r="J6090" i="1"/>
  <c r="H520" i="1"/>
  <c r="I520" i="1"/>
  <c r="J520" i="1"/>
  <c r="H6091" i="1"/>
  <c r="I6091" i="1"/>
  <c r="J6091" i="1"/>
  <c r="H6092" i="1"/>
  <c r="I6092" i="1"/>
  <c r="J6092" i="1"/>
  <c r="H6093" i="1"/>
  <c r="I6093" i="1"/>
  <c r="J6093" i="1"/>
  <c r="H2454" i="1"/>
  <c r="I2454" i="1"/>
  <c r="J2454" i="1"/>
  <c r="H6094" i="1"/>
  <c r="I6094" i="1"/>
  <c r="J6094" i="1"/>
  <c r="H1855" i="1"/>
  <c r="I1855" i="1"/>
  <c r="J1855" i="1"/>
  <c r="H6095" i="1"/>
  <c r="I6095" i="1"/>
  <c r="J6095" i="1"/>
  <c r="H6096" i="1"/>
  <c r="I6096" i="1"/>
  <c r="J6096" i="1"/>
  <c r="H6097" i="1"/>
  <c r="I6097" i="1"/>
  <c r="J6097" i="1"/>
  <c r="H6907" i="1"/>
  <c r="I6907" i="1"/>
  <c r="J6907" i="1"/>
  <c r="H6908" i="1"/>
  <c r="I6908" i="1"/>
  <c r="J6908" i="1"/>
  <c r="H6909" i="1"/>
  <c r="I6909" i="1"/>
  <c r="J6909" i="1"/>
  <c r="H521" i="1"/>
  <c r="I521" i="1"/>
  <c r="J521" i="1"/>
  <c r="H6910" i="1"/>
  <c r="I6910" i="1"/>
  <c r="J6910" i="1"/>
  <c r="H787" i="1"/>
  <c r="I787" i="1"/>
  <c r="J787" i="1"/>
  <c r="H522" i="1"/>
  <c r="I522" i="1"/>
  <c r="J522" i="1"/>
  <c r="H6098" i="1"/>
  <c r="I6098" i="1"/>
  <c r="J6098" i="1"/>
  <c r="H523" i="1"/>
  <c r="I523" i="1"/>
  <c r="J523" i="1"/>
  <c r="H1856" i="1"/>
  <c r="I1856" i="1"/>
  <c r="J1856" i="1"/>
  <c r="H6836" i="1"/>
  <c r="I6836" i="1"/>
  <c r="J6836" i="1"/>
  <c r="H736" i="1"/>
  <c r="I736" i="1"/>
  <c r="J736" i="1"/>
  <c r="H6099" i="1"/>
  <c r="I6099" i="1"/>
  <c r="J6099" i="1"/>
  <c r="H6100" i="1"/>
  <c r="I6100" i="1"/>
  <c r="J6100" i="1"/>
  <c r="H524" i="1"/>
  <c r="I524" i="1"/>
  <c r="J524" i="1"/>
  <c r="H6101" i="1"/>
  <c r="I6101" i="1"/>
  <c r="J6101" i="1"/>
  <c r="H6102" i="1"/>
  <c r="I6102" i="1"/>
  <c r="J6102" i="1"/>
  <c r="H6103" i="1"/>
  <c r="I6103" i="1"/>
  <c r="J6103" i="1"/>
  <c r="H6104" i="1"/>
  <c r="I6104" i="1"/>
  <c r="J6104" i="1"/>
  <c r="H3342" i="1"/>
  <c r="I3342" i="1"/>
  <c r="J3342" i="1"/>
  <c r="H6105" i="1"/>
  <c r="I6105" i="1"/>
  <c r="J6105" i="1"/>
  <c r="H4510" i="1"/>
  <c r="I4510" i="1"/>
  <c r="J4510" i="1"/>
  <c r="H525" i="1"/>
  <c r="I525" i="1"/>
  <c r="J525" i="1"/>
  <c r="H4511" i="1"/>
  <c r="I4511" i="1"/>
  <c r="J4511" i="1"/>
  <c r="H6106" i="1"/>
  <c r="I6106" i="1"/>
  <c r="J6106" i="1"/>
  <c r="H6107" i="1"/>
  <c r="I6107" i="1"/>
  <c r="J6107" i="1"/>
  <c r="H6858" i="1"/>
  <c r="I6858" i="1"/>
  <c r="J6858" i="1"/>
  <c r="H3051" i="1"/>
  <c r="I3051" i="1"/>
  <c r="J3051" i="1"/>
  <c r="H6859" i="1"/>
  <c r="I6859" i="1"/>
  <c r="J6859" i="1"/>
  <c r="H3052" i="1"/>
  <c r="I3052" i="1"/>
  <c r="J3052" i="1"/>
  <c r="H526" i="1"/>
  <c r="I526" i="1"/>
  <c r="J526" i="1"/>
  <c r="H6108" i="1"/>
  <c r="I6108" i="1"/>
  <c r="J6108" i="1"/>
  <c r="H762" i="1"/>
  <c r="I762" i="1"/>
  <c r="J762" i="1"/>
  <c r="H3147" i="1"/>
  <c r="I3147" i="1"/>
  <c r="J3147" i="1"/>
  <c r="H6109" i="1"/>
  <c r="I6109" i="1"/>
  <c r="J6109" i="1"/>
  <c r="H6110" i="1"/>
  <c r="I6110" i="1"/>
  <c r="J6110" i="1"/>
  <c r="H6111" i="1"/>
  <c r="I6111" i="1"/>
  <c r="J6111" i="1"/>
  <c r="H6112" i="1"/>
  <c r="I6112" i="1"/>
  <c r="J6112" i="1"/>
  <c r="H6113" i="1"/>
  <c r="I6113" i="1"/>
  <c r="J6113" i="1"/>
  <c r="H6114" i="1"/>
  <c r="I6114" i="1"/>
  <c r="J6114" i="1"/>
  <c r="H3053" i="1"/>
  <c r="I3053" i="1"/>
  <c r="J3053" i="1"/>
  <c r="H2812" i="1"/>
  <c r="I2812" i="1"/>
  <c r="J2812" i="1"/>
  <c r="H3148" i="1"/>
  <c r="I3148" i="1"/>
  <c r="J3148" i="1"/>
  <c r="H6115" i="1"/>
  <c r="I6115" i="1"/>
  <c r="J6115" i="1"/>
  <c r="H6116" i="1"/>
  <c r="I6116" i="1"/>
  <c r="J6116" i="1"/>
  <c r="H6117" i="1"/>
  <c r="I6117" i="1"/>
  <c r="J6117" i="1"/>
  <c r="H6118" i="1"/>
  <c r="I6118" i="1"/>
  <c r="J6118" i="1"/>
  <c r="H2813" i="1"/>
  <c r="I2813" i="1"/>
  <c r="J2813" i="1"/>
  <c r="H6119" i="1"/>
  <c r="I6119" i="1"/>
  <c r="J6119" i="1"/>
  <c r="H527" i="1"/>
  <c r="I527" i="1"/>
  <c r="J527" i="1"/>
  <c r="H528" i="1"/>
  <c r="I528" i="1"/>
  <c r="J528" i="1"/>
  <c r="H1857" i="1"/>
  <c r="I1857" i="1"/>
  <c r="J1857" i="1"/>
  <c r="H6120" i="1"/>
  <c r="I6120" i="1"/>
  <c r="J6120" i="1"/>
  <c r="H6121" i="1"/>
  <c r="I6121" i="1"/>
  <c r="J6121" i="1"/>
  <c r="H6122" i="1"/>
  <c r="I6122" i="1"/>
  <c r="J6122" i="1"/>
  <c r="H6123" i="1"/>
  <c r="I6123" i="1"/>
  <c r="J6123" i="1"/>
  <c r="H6124" i="1"/>
  <c r="I6124" i="1"/>
  <c r="J6124" i="1"/>
  <c r="H1143" i="1"/>
  <c r="I1143" i="1"/>
  <c r="J1143" i="1"/>
  <c r="H6125" i="1"/>
  <c r="I6125" i="1"/>
  <c r="J6125" i="1"/>
  <c r="H6126" i="1"/>
  <c r="I6126" i="1"/>
  <c r="J6126" i="1"/>
  <c r="H6127" i="1"/>
  <c r="I6127" i="1"/>
  <c r="J6127" i="1"/>
  <c r="H1144" i="1"/>
  <c r="I1144" i="1"/>
  <c r="J1144" i="1"/>
  <c r="H6128" i="1"/>
  <c r="I6128" i="1"/>
  <c r="J6128" i="1"/>
  <c r="H6129" i="1"/>
  <c r="I6129" i="1"/>
  <c r="J6129" i="1"/>
  <c r="H6130" i="1"/>
  <c r="I6130" i="1"/>
  <c r="J6130" i="1"/>
  <c r="H745" i="1"/>
  <c r="I745" i="1"/>
  <c r="J745" i="1"/>
  <c r="H746" i="1"/>
  <c r="I746" i="1"/>
  <c r="J746" i="1"/>
  <c r="H6131" i="1"/>
  <c r="I6131" i="1"/>
  <c r="J6131" i="1"/>
  <c r="H1368" i="1"/>
  <c r="I1368" i="1"/>
  <c r="J1368" i="1"/>
  <c r="H6132" i="1"/>
  <c r="I6132" i="1"/>
  <c r="J6132" i="1"/>
  <c r="H6133" i="1"/>
  <c r="I6133" i="1"/>
  <c r="J6133" i="1"/>
  <c r="H529" i="1"/>
  <c r="I529" i="1"/>
  <c r="J529" i="1"/>
  <c r="H3343" i="1"/>
  <c r="I3343" i="1"/>
  <c r="J3343" i="1"/>
  <c r="H6739" i="1"/>
  <c r="I6739" i="1"/>
  <c r="J6739" i="1"/>
  <c r="H6740" i="1"/>
  <c r="I6740" i="1"/>
  <c r="J6740" i="1"/>
  <c r="H6134" i="1"/>
  <c r="I6134" i="1"/>
  <c r="J6134" i="1"/>
  <c r="H6741" i="1"/>
  <c r="I6741" i="1"/>
  <c r="J6741" i="1"/>
  <c r="H2814" i="1"/>
  <c r="I2814" i="1"/>
  <c r="J2814" i="1"/>
  <c r="H2815" i="1"/>
  <c r="I2815" i="1"/>
  <c r="J2815" i="1"/>
  <c r="H530" i="1"/>
  <c r="I530" i="1"/>
  <c r="J530" i="1"/>
  <c r="H1369" i="1"/>
  <c r="I1369" i="1"/>
  <c r="J1369" i="1"/>
  <c r="H6135" i="1"/>
  <c r="I6135" i="1"/>
  <c r="J6135" i="1"/>
  <c r="H1370" i="1"/>
  <c r="I1370" i="1"/>
  <c r="J1370" i="1"/>
  <c r="H944" i="1"/>
  <c r="I944" i="1"/>
  <c r="J944" i="1"/>
  <c r="H6136" i="1"/>
  <c r="I6136" i="1"/>
  <c r="J6136" i="1"/>
  <c r="H1371" i="1"/>
  <c r="I1371" i="1"/>
  <c r="J1371" i="1"/>
  <c r="H1372" i="1"/>
  <c r="I1372" i="1"/>
  <c r="J1372" i="1"/>
  <c r="H945" i="1"/>
  <c r="I945" i="1"/>
  <c r="J945" i="1"/>
  <c r="H6137" i="1"/>
  <c r="I6137" i="1"/>
  <c r="J6137" i="1"/>
  <c r="H1373" i="1"/>
  <c r="I1373" i="1"/>
  <c r="J1373" i="1"/>
  <c r="H531" i="1"/>
  <c r="I531" i="1"/>
  <c r="J531" i="1"/>
  <c r="H6138" i="1"/>
  <c r="I6138" i="1"/>
  <c r="J6138" i="1"/>
  <c r="H6139" i="1"/>
  <c r="I6139" i="1"/>
  <c r="J6139" i="1"/>
  <c r="H532" i="1"/>
  <c r="I532" i="1"/>
  <c r="J532" i="1"/>
  <c r="H6140" i="1"/>
  <c r="I6140" i="1"/>
  <c r="J6140" i="1"/>
  <c r="H6141" i="1"/>
  <c r="I6141" i="1"/>
  <c r="J6141" i="1"/>
  <c r="H6142" i="1"/>
  <c r="I6142" i="1"/>
  <c r="J6142" i="1"/>
  <c r="H2455" i="1"/>
  <c r="I2455" i="1"/>
  <c r="J2455" i="1"/>
  <c r="H533" i="1"/>
  <c r="I533" i="1"/>
  <c r="J533" i="1"/>
  <c r="H3054" i="1"/>
  <c r="I3054" i="1"/>
  <c r="J3054" i="1"/>
  <c r="H6143" i="1"/>
  <c r="I6143" i="1"/>
  <c r="J6143" i="1"/>
  <c r="H2816" i="1"/>
  <c r="I2816" i="1"/>
  <c r="J2816" i="1"/>
  <c r="H1967" i="1"/>
  <c r="I1967" i="1"/>
  <c r="J1967" i="1"/>
  <c r="H2456" i="1"/>
  <c r="I2456" i="1"/>
  <c r="J2456" i="1"/>
  <c r="H534" i="1"/>
  <c r="I534" i="1"/>
  <c r="J534" i="1"/>
  <c r="H535" i="1"/>
  <c r="I535" i="1"/>
  <c r="J535" i="1"/>
  <c r="H757" i="1"/>
  <c r="I757" i="1"/>
  <c r="J757" i="1"/>
  <c r="H2817" i="1"/>
  <c r="I2817" i="1"/>
  <c r="J2817" i="1"/>
  <c r="H6742" i="1"/>
  <c r="I6742" i="1"/>
  <c r="J6742" i="1"/>
  <c r="H6144" i="1"/>
  <c r="I6144" i="1"/>
  <c r="J6144" i="1"/>
  <c r="H536" i="1"/>
  <c r="I536" i="1"/>
  <c r="J536" i="1"/>
  <c r="H6145" i="1"/>
  <c r="I6145" i="1"/>
  <c r="J6145" i="1"/>
  <c r="H6146" i="1"/>
  <c r="I6146" i="1"/>
  <c r="J6146" i="1"/>
  <c r="H1374" i="1"/>
  <c r="I1374" i="1"/>
  <c r="J1374" i="1"/>
  <c r="H1375" i="1"/>
  <c r="I1375" i="1"/>
  <c r="J1375" i="1"/>
  <c r="H537" i="1"/>
  <c r="I537" i="1"/>
  <c r="J537" i="1"/>
  <c r="H2818" i="1"/>
  <c r="I2818" i="1"/>
  <c r="J2818" i="1"/>
  <c r="H2819" i="1"/>
  <c r="I2819" i="1"/>
  <c r="J2819" i="1"/>
  <c r="H538" i="1"/>
  <c r="I538" i="1"/>
  <c r="J538" i="1"/>
  <c r="H539" i="1"/>
  <c r="I539" i="1"/>
  <c r="J539" i="1"/>
  <c r="H6743" i="1"/>
  <c r="I6743" i="1"/>
  <c r="J6743" i="1"/>
  <c r="H1376" i="1"/>
  <c r="I1376" i="1"/>
  <c r="J1376" i="1"/>
  <c r="H6147" i="1"/>
  <c r="I6147" i="1"/>
  <c r="J6147" i="1"/>
  <c r="H2820" i="1"/>
  <c r="I2820" i="1"/>
  <c r="J2820" i="1"/>
  <c r="H6148" i="1"/>
  <c r="I6148" i="1"/>
  <c r="J6148" i="1"/>
  <c r="H6149" i="1"/>
  <c r="I6149" i="1"/>
  <c r="J6149" i="1"/>
  <c r="H6150" i="1"/>
  <c r="I6150" i="1"/>
  <c r="J6150" i="1"/>
  <c r="H540" i="1"/>
  <c r="I540" i="1"/>
  <c r="J540" i="1"/>
  <c r="H6744" i="1"/>
  <c r="I6744" i="1"/>
  <c r="J6744" i="1"/>
  <c r="H6151" i="1"/>
  <c r="I6151" i="1"/>
  <c r="J6151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6152" i="1"/>
  <c r="I6152" i="1"/>
  <c r="J6152" i="1"/>
  <c r="H818" i="1"/>
  <c r="I818" i="1"/>
  <c r="J818" i="1"/>
  <c r="H545" i="1"/>
  <c r="I545" i="1"/>
  <c r="J545" i="1"/>
  <c r="H3236" i="1"/>
  <c r="I3236" i="1"/>
  <c r="J3236" i="1"/>
  <c r="H3149" i="1"/>
  <c r="I3149" i="1"/>
  <c r="J3149" i="1"/>
  <c r="H546" i="1"/>
  <c r="I546" i="1"/>
  <c r="J546" i="1"/>
  <c r="H6153" i="1"/>
  <c r="I6153" i="1"/>
  <c r="J6153" i="1"/>
  <c r="H6154" i="1"/>
  <c r="I6154" i="1"/>
  <c r="J6154" i="1"/>
  <c r="H6155" i="1"/>
  <c r="I6155" i="1"/>
  <c r="J6155" i="1"/>
  <c r="H3237" i="1"/>
  <c r="I3237" i="1"/>
  <c r="J3237" i="1"/>
  <c r="H3150" i="1"/>
  <c r="I3150" i="1"/>
  <c r="J3150" i="1"/>
  <c r="H6156" i="1"/>
  <c r="I6156" i="1"/>
  <c r="J6156" i="1"/>
  <c r="H6157" i="1"/>
  <c r="I6157" i="1"/>
  <c r="J6157" i="1"/>
  <c r="H2457" i="1"/>
  <c r="I2457" i="1"/>
  <c r="J2457" i="1"/>
  <c r="H6158" i="1"/>
  <c r="I6158" i="1"/>
  <c r="J6158" i="1"/>
  <c r="H3358" i="1"/>
  <c r="I3358" i="1"/>
  <c r="J3358" i="1"/>
  <c r="H1377" i="1"/>
  <c r="I1377" i="1"/>
  <c r="J1377" i="1"/>
  <c r="H1858" i="1"/>
  <c r="I1858" i="1"/>
  <c r="J1858" i="1"/>
  <c r="H3238" i="1"/>
  <c r="I3238" i="1"/>
  <c r="J3238" i="1"/>
  <c r="H3239" i="1"/>
  <c r="I3239" i="1"/>
  <c r="J3239" i="1"/>
  <c r="H3240" i="1"/>
  <c r="I3240" i="1"/>
  <c r="J3240" i="1"/>
  <c r="H3241" i="1"/>
  <c r="I3241" i="1"/>
  <c r="J3241" i="1"/>
  <c r="H1859" i="1"/>
  <c r="I1859" i="1"/>
  <c r="J1859" i="1"/>
  <c r="H6159" i="1"/>
  <c r="I6159" i="1"/>
  <c r="J6159" i="1"/>
  <c r="H1145" i="1"/>
  <c r="I1145" i="1"/>
  <c r="J1145" i="1"/>
  <c r="H6160" i="1"/>
  <c r="I6160" i="1"/>
  <c r="J6160" i="1"/>
  <c r="H3242" i="1"/>
  <c r="I3242" i="1"/>
  <c r="J3242" i="1"/>
  <c r="H1860" i="1"/>
  <c r="I1860" i="1"/>
  <c r="J1860" i="1"/>
  <c r="H3243" i="1"/>
  <c r="I3243" i="1"/>
  <c r="J3243" i="1"/>
  <c r="H6161" i="1"/>
  <c r="I6161" i="1"/>
  <c r="J6161" i="1"/>
  <c r="H6162" i="1"/>
  <c r="I6162" i="1"/>
  <c r="J6162" i="1"/>
  <c r="H6163" i="1"/>
  <c r="I6163" i="1"/>
  <c r="J6163" i="1"/>
  <c r="H6164" i="1"/>
  <c r="I6164" i="1"/>
  <c r="J6164" i="1"/>
  <c r="H2458" i="1"/>
  <c r="I2458" i="1"/>
  <c r="J2458" i="1"/>
  <c r="H6876" i="1"/>
  <c r="I6876" i="1"/>
  <c r="J6876" i="1"/>
  <c r="H2821" i="1"/>
  <c r="I2821" i="1"/>
  <c r="J2821" i="1"/>
  <c r="H6165" i="1"/>
  <c r="I6165" i="1"/>
  <c r="J6165" i="1"/>
  <c r="H6166" i="1"/>
  <c r="I6166" i="1"/>
  <c r="J6166" i="1"/>
  <c r="H1146" i="1"/>
  <c r="I1146" i="1"/>
  <c r="J1146" i="1"/>
  <c r="H6167" i="1"/>
  <c r="I6167" i="1"/>
  <c r="J6167" i="1"/>
  <c r="H6168" i="1"/>
  <c r="I6168" i="1"/>
  <c r="J6168" i="1"/>
  <c r="H6169" i="1"/>
  <c r="I6169" i="1"/>
  <c r="J6169" i="1"/>
  <c r="H547" i="1"/>
  <c r="I547" i="1"/>
  <c r="J547" i="1"/>
  <c r="H1861" i="1"/>
  <c r="I1861" i="1"/>
  <c r="J1861" i="1"/>
  <c r="H6170" i="1"/>
  <c r="I6170" i="1"/>
  <c r="J6170" i="1"/>
  <c r="H1147" i="1"/>
  <c r="I1147" i="1"/>
  <c r="J1147" i="1"/>
  <c r="H6171" i="1"/>
  <c r="I6171" i="1"/>
  <c r="J6171" i="1"/>
  <c r="H6172" i="1"/>
  <c r="I6172" i="1"/>
  <c r="J6172" i="1"/>
  <c r="H548" i="1"/>
  <c r="I548" i="1"/>
  <c r="J548" i="1"/>
  <c r="H549" i="1"/>
  <c r="I549" i="1"/>
  <c r="J549" i="1"/>
  <c r="H1972" i="1"/>
  <c r="I1972" i="1"/>
  <c r="J1972" i="1"/>
  <c r="H1378" i="1"/>
  <c r="I1378" i="1"/>
  <c r="J1378" i="1"/>
  <c r="H6173" i="1"/>
  <c r="I6173" i="1"/>
  <c r="J6173" i="1"/>
  <c r="H6174" i="1"/>
  <c r="I6174" i="1"/>
  <c r="J6174" i="1"/>
  <c r="H6175" i="1"/>
  <c r="I6175" i="1"/>
  <c r="J6175" i="1"/>
  <c r="H6176" i="1"/>
  <c r="I6176" i="1"/>
  <c r="J6176" i="1"/>
  <c r="H550" i="1"/>
  <c r="I550" i="1"/>
  <c r="J550" i="1"/>
  <c r="H6177" i="1"/>
  <c r="I6177" i="1"/>
  <c r="J6177" i="1"/>
  <c r="H1148" i="1"/>
  <c r="I1148" i="1"/>
  <c r="J1148" i="1"/>
  <c r="H6178" i="1"/>
  <c r="I6178" i="1"/>
  <c r="J6178" i="1"/>
  <c r="H1149" i="1"/>
  <c r="I1149" i="1"/>
  <c r="J1149" i="1"/>
  <c r="H1862" i="1"/>
  <c r="I1862" i="1"/>
  <c r="J1862" i="1"/>
  <c r="H551" i="1"/>
  <c r="I551" i="1"/>
  <c r="J551" i="1"/>
  <c r="H1973" i="1"/>
  <c r="I1973" i="1"/>
  <c r="J1973" i="1"/>
  <c r="H1974" i="1"/>
  <c r="I1974" i="1"/>
  <c r="J1974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6179" i="1"/>
  <c r="I6179" i="1"/>
  <c r="J6179" i="1"/>
  <c r="H6180" i="1"/>
  <c r="I6180" i="1"/>
  <c r="J6180" i="1"/>
  <c r="H6181" i="1"/>
  <c r="I6181" i="1"/>
  <c r="J6181" i="1"/>
  <c r="H6182" i="1"/>
  <c r="I6182" i="1"/>
  <c r="J6182" i="1"/>
  <c r="H6183" i="1"/>
  <c r="I6183" i="1"/>
  <c r="J6183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1150" i="1"/>
  <c r="I1150" i="1"/>
  <c r="J1150" i="1"/>
  <c r="H6184" i="1"/>
  <c r="I6184" i="1"/>
  <c r="J6184" i="1"/>
  <c r="H6185" i="1"/>
  <c r="I6185" i="1"/>
  <c r="J6185" i="1"/>
  <c r="H6186" i="1"/>
  <c r="I6186" i="1"/>
  <c r="J6186" i="1"/>
  <c r="H1863" i="1"/>
  <c r="I1863" i="1"/>
  <c r="J1863" i="1"/>
  <c r="H1151" i="1"/>
  <c r="I1151" i="1"/>
  <c r="J1151" i="1"/>
  <c r="H6187" i="1"/>
  <c r="I6187" i="1"/>
  <c r="J6187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6188" i="1"/>
  <c r="I6188" i="1"/>
  <c r="J6188" i="1"/>
  <c r="H572" i="1"/>
  <c r="I572" i="1"/>
  <c r="J572" i="1"/>
  <c r="H573" i="1"/>
  <c r="I573" i="1"/>
  <c r="J573" i="1"/>
  <c r="H6189" i="1"/>
  <c r="I6189" i="1"/>
  <c r="J6189" i="1"/>
  <c r="H574" i="1"/>
  <c r="I574" i="1"/>
  <c r="J574" i="1"/>
  <c r="H6190" i="1"/>
  <c r="I6190" i="1"/>
  <c r="J6190" i="1"/>
  <c r="H3065" i="1"/>
  <c r="I3065" i="1"/>
  <c r="J3065" i="1"/>
  <c r="H575" i="1"/>
  <c r="I575" i="1"/>
  <c r="J575" i="1"/>
  <c r="H6191" i="1"/>
  <c r="I6191" i="1"/>
  <c r="J6191" i="1"/>
  <c r="H576" i="1"/>
  <c r="I576" i="1"/>
  <c r="J576" i="1"/>
  <c r="H3381" i="1"/>
  <c r="I3381" i="1"/>
  <c r="J3381" i="1"/>
  <c r="H6192" i="1"/>
  <c r="I6192" i="1"/>
  <c r="J6192" i="1"/>
  <c r="H6193" i="1"/>
  <c r="I6193" i="1"/>
  <c r="J6193" i="1"/>
  <c r="H6194" i="1"/>
  <c r="I6194" i="1"/>
  <c r="J6194" i="1"/>
  <c r="H6195" i="1"/>
  <c r="I6195" i="1"/>
  <c r="J6195" i="1"/>
  <c r="H6196" i="1"/>
  <c r="I6196" i="1"/>
  <c r="J6196" i="1"/>
  <c r="H6197" i="1"/>
  <c r="I6197" i="1"/>
  <c r="J6197" i="1"/>
  <c r="H6198" i="1"/>
  <c r="I6198" i="1"/>
  <c r="J6198" i="1"/>
  <c r="H6199" i="1"/>
  <c r="I6199" i="1"/>
  <c r="J6199" i="1"/>
  <c r="H6200" i="1"/>
  <c r="I6200" i="1"/>
  <c r="J6200" i="1"/>
  <c r="H6201" i="1"/>
  <c r="I6201" i="1"/>
  <c r="J6201" i="1"/>
  <c r="H6202" i="1"/>
  <c r="I6202" i="1"/>
  <c r="J6202" i="1"/>
  <c r="H1152" i="1"/>
  <c r="I1152" i="1"/>
  <c r="J1152" i="1"/>
  <c r="H6203" i="1"/>
  <c r="I6203" i="1"/>
  <c r="J6203" i="1"/>
  <c r="H2985" i="1"/>
  <c r="I2985" i="1"/>
  <c r="J2985" i="1"/>
  <c r="H6204" i="1"/>
  <c r="I6204" i="1"/>
  <c r="J6204" i="1"/>
  <c r="H6205" i="1"/>
  <c r="I6205" i="1"/>
  <c r="J6205" i="1"/>
  <c r="H6206" i="1"/>
  <c r="I6206" i="1"/>
  <c r="J6206" i="1"/>
  <c r="H1153" i="1"/>
  <c r="I1153" i="1"/>
  <c r="J1153" i="1"/>
  <c r="H1154" i="1"/>
  <c r="I1154" i="1"/>
  <c r="J1154" i="1"/>
  <c r="H6821" i="1"/>
  <c r="I6821" i="1"/>
  <c r="J6821" i="1"/>
  <c r="H6207" i="1"/>
  <c r="I6207" i="1"/>
  <c r="J6207" i="1"/>
  <c r="H1864" i="1"/>
  <c r="I1864" i="1"/>
  <c r="J1864" i="1"/>
  <c r="H6208" i="1"/>
  <c r="I6208" i="1"/>
  <c r="J6208" i="1"/>
  <c r="H1865" i="1"/>
  <c r="I1865" i="1"/>
  <c r="J1865" i="1"/>
  <c r="H1866" i="1"/>
  <c r="I1866" i="1"/>
  <c r="J1866" i="1"/>
  <c r="H6209" i="1"/>
  <c r="I6209" i="1"/>
  <c r="J6209" i="1"/>
  <c r="H6210" i="1"/>
  <c r="I6210" i="1"/>
  <c r="J6210" i="1"/>
  <c r="H6211" i="1"/>
  <c r="I6211" i="1"/>
  <c r="J6211" i="1"/>
  <c r="H6745" i="1"/>
  <c r="I6745" i="1"/>
  <c r="J6745" i="1"/>
  <c r="H6746" i="1"/>
  <c r="I6746" i="1"/>
  <c r="J6746" i="1"/>
  <c r="H6747" i="1"/>
  <c r="I6747" i="1"/>
  <c r="J6747" i="1"/>
  <c r="H6748" i="1"/>
  <c r="I6748" i="1"/>
  <c r="J6748" i="1"/>
  <c r="H6212" i="1"/>
  <c r="I6212" i="1"/>
  <c r="J6212" i="1"/>
  <c r="H2459" i="1"/>
  <c r="I2459" i="1"/>
  <c r="J2459" i="1"/>
  <c r="H6822" i="1"/>
  <c r="I6822" i="1"/>
  <c r="J6822" i="1"/>
  <c r="H6213" i="1"/>
  <c r="I6213" i="1"/>
  <c r="J6213" i="1"/>
  <c r="H1867" i="1"/>
  <c r="I1867" i="1"/>
  <c r="J1867" i="1"/>
  <c r="H6214" i="1"/>
  <c r="I6214" i="1"/>
  <c r="J6214" i="1"/>
  <c r="H1868" i="1"/>
  <c r="I1868" i="1"/>
  <c r="J1868" i="1"/>
  <c r="H1869" i="1"/>
  <c r="I1869" i="1"/>
  <c r="J1869" i="1"/>
  <c r="H6215" i="1"/>
  <c r="I6215" i="1"/>
  <c r="J6215" i="1"/>
  <c r="H6216" i="1"/>
  <c r="I6216" i="1"/>
  <c r="J6216" i="1"/>
  <c r="H6217" i="1"/>
  <c r="I6217" i="1"/>
  <c r="J6217" i="1"/>
  <c r="H577" i="1"/>
  <c r="I577" i="1"/>
  <c r="J577" i="1"/>
  <c r="H2460" i="1"/>
  <c r="I2460" i="1"/>
  <c r="J2460" i="1"/>
  <c r="H2461" i="1"/>
  <c r="I2461" i="1"/>
  <c r="J2461" i="1"/>
  <c r="H1155" i="1"/>
  <c r="I1155" i="1"/>
  <c r="J1155" i="1"/>
  <c r="H2462" i="1"/>
  <c r="I2462" i="1"/>
  <c r="J2462" i="1"/>
  <c r="H2463" i="1"/>
  <c r="I2463" i="1"/>
  <c r="J2463" i="1"/>
  <c r="H6823" i="1"/>
  <c r="I6823" i="1"/>
  <c r="J6823" i="1"/>
  <c r="H6218" i="1"/>
  <c r="I6218" i="1"/>
  <c r="J6218" i="1"/>
  <c r="H1870" i="1"/>
  <c r="I1870" i="1"/>
  <c r="J1870" i="1"/>
  <c r="H6219" i="1"/>
  <c r="I6219" i="1"/>
  <c r="J6219" i="1"/>
  <c r="H1871" i="1"/>
  <c r="I1871" i="1"/>
  <c r="J1871" i="1"/>
  <c r="H1872" i="1"/>
  <c r="I1872" i="1"/>
  <c r="J1872" i="1"/>
  <c r="H6220" i="1"/>
  <c r="I6220" i="1"/>
  <c r="J6220" i="1"/>
  <c r="H6221" i="1"/>
  <c r="I6221" i="1"/>
  <c r="J6221" i="1"/>
  <c r="H2464" i="1"/>
  <c r="I2464" i="1"/>
  <c r="J2464" i="1"/>
  <c r="H578" i="1"/>
  <c r="I578" i="1"/>
  <c r="J578" i="1"/>
  <c r="H6222" i="1"/>
  <c r="I6222" i="1"/>
  <c r="J6222" i="1"/>
  <c r="H6223" i="1"/>
  <c r="I6223" i="1"/>
  <c r="J6223" i="1"/>
  <c r="H6224" i="1"/>
  <c r="I6224" i="1"/>
  <c r="J6224" i="1"/>
  <c r="H6225" i="1"/>
  <c r="I6225" i="1"/>
  <c r="J6225" i="1"/>
  <c r="H579" i="1"/>
  <c r="I579" i="1"/>
  <c r="J579" i="1"/>
  <c r="H6824" i="1"/>
  <c r="I6824" i="1"/>
  <c r="J6824" i="1"/>
  <c r="H6226" i="1"/>
  <c r="I6226" i="1"/>
  <c r="J6226" i="1"/>
  <c r="H1873" i="1"/>
  <c r="I1873" i="1"/>
  <c r="J1873" i="1"/>
  <c r="H6227" i="1"/>
  <c r="I6227" i="1"/>
  <c r="J6227" i="1"/>
  <c r="H1874" i="1"/>
  <c r="I1874" i="1"/>
  <c r="J1874" i="1"/>
  <c r="H1875" i="1"/>
  <c r="I1875" i="1"/>
  <c r="J1875" i="1"/>
  <c r="H6228" i="1"/>
  <c r="I6228" i="1"/>
  <c r="J6228" i="1"/>
  <c r="H6229" i="1"/>
  <c r="I6229" i="1"/>
  <c r="J6229" i="1"/>
  <c r="H6230" i="1"/>
  <c r="I6230" i="1"/>
  <c r="J6230" i="1"/>
  <c r="H6231" i="1"/>
  <c r="I6231" i="1"/>
  <c r="J6231" i="1"/>
  <c r="H6232" i="1"/>
  <c r="I6232" i="1"/>
  <c r="J6232" i="1"/>
  <c r="H580" i="1"/>
  <c r="I580" i="1"/>
  <c r="J580" i="1"/>
  <c r="H6233" i="1"/>
  <c r="I6233" i="1"/>
  <c r="J6233" i="1"/>
  <c r="H6234" i="1"/>
  <c r="I6234" i="1"/>
  <c r="J6234" i="1"/>
  <c r="H6235" i="1"/>
  <c r="I6235" i="1"/>
  <c r="J6235" i="1"/>
  <c r="H6236" i="1"/>
  <c r="I6236" i="1"/>
  <c r="J6236" i="1"/>
  <c r="H6237" i="1"/>
  <c r="I6237" i="1"/>
  <c r="J6237" i="1"/>
  <c r="H1876" i="1"/>
  <c r="I1876" i="1"/>
  <c r="J1876" i="1"/>
  <c r="H1877" i="1"/>
  <c r="I1877" i="1"/>
  <c r="J1877" i="1"/>
  <c r="H6238" i="1"/>
  <c r="I6238" i="1"/>
  <c r="J6238" i="1"/>
  <c r="H6239" i="1"/>
  <c r="I6239" i="1"/>
  <c r="J6239" i="1"/>
  <c r="H6240" i="1"/>
  <c r="I6240" i="1"/>
  <c r="J6240" i="1"/>
  <c r="H6241" i="1"/>
  <c r="I6241" i="1"/>
  <c r="J6241" i="1"/>
  <c r="H6242" i="1"/>
  <c r="I6242" i="1"/>
  <c r="J6242" i="1"/>
  <c r="H6243" i="1"/>
  <c r="I6243" i="1"/>
  <c r="J6243" i="1"/>
  <c r="H6244" i="1"/>
  <c r="I6244" i="1"/>
  <c r="J6244" i="1"/>
  <c r="H6245" i="1"/>
  <c r="I6245" i="1"/>
  <c r="J6245" i="1"/>
  <c r="H6246" i="1"/>
  <c r="I6246" i="1"/>
  <c r="J6246" i="1"/>
  <c r="H6247" i="1"/>
  <c r="I6247" i="1"/>
  <c r="J6247" i="1"/>
  <c r="H1379" i="1"/>
  <c r="I1379" i="1"/>
  <c r="J1379" i="1"/>
  <c r="H2465" i="1"/>
  <c r="I2465" i="1"/>
  <c r="J2465" i="1"/>
  <c r="H6248" i="1"/>
  <c r="I6248" i="1"/>
  <c r="J6248" i="1"/>
  <c r="H6249" i="1"/>
  <c r="I6249" i="1"/>
  <c r="J6249" i="1"/>
  <c r="H6250" i="1"/>
  <c r="I6250" i="1"/>
  <c r="J6250" i="1"/>
  <c r="H6251" i="1"/>
  <c r="I6251" i="1"/>
  <c r="J6251" i="1"/>
  <c r="H1878" i="1"/>
  <c r="I1878" i="1"/>
  <c r="J1878" i="1"/>
  <c r="H6840" i="1"/>
  <c r="I6840" i="1"/>
  <c r="J6840" i="1"/>
  <c r="H6252" i="1"/>
  <c r="I6252" i="1"/>
  <c r="J6252" i="1"/>
  <c r="H6253" i="1"/>
  <c r="I6253" i="1"/>
  <c r="J6253" i="1"/>
  <c r="H6254" i="1"/>
  <c r="I6254" i="1"/>
  <c r="J6254" i="1"/>
  <c r="H581" i="1"/>
  <c r="I581" i="1"/>
  <c r="J581" i="1"/>
  <c r="H6255" i="1"/>
  <c r="I6255" i="1"/>
  <c r="J6255" i="1"/>
  <c r="H6256" i="1"/>
  <c r="I6256" i="1"/>
  <c r="J6256" i="1"/>
  <c r="H1380" i="1"/>
  <c r="I1380" i="1"/>
  <c r="J1380" i="1"/>
  <c r="H1381" i="1"/>
  <c r="I1381" i="1"/>
  <c r="J1381" i="1"/>
  <c r="H6257" i="1"/>
  <c r="I6257" i="1"/>
  <c r="J6257" i="1"/>
  <c r="H2466" i="1"/>
  <c r="I2466" i="1"/>
  <c r="J2466" i="1"/>
  <c r="H6258" i="1"/>
  <c r="I6258" i="1"/>
  <c r="J6258" i="1"/>
  <c r="H6259" i="1"/>
  <c r="I6259" i="1"/>
  <c r="J6259" i="1"/>
  <c r="H6260" i="1"/>
  <c r="I6260" i="1"/>
  <c r="J6260" i="1"/>
  <c r="H2822" i="1"/>
  <c r="I2822" i="1"/>
  <c r="J2822" i="1"/>
  <c r="H582" i="1"/>
  <c r="I582" i="1"/>
  <c r="J582" i="1"/>
  <c r="H6261" i="1"/>
  <c r="I6261" i="1"/>
  <c r="J6261" i="1"/>
  <c r="H2467" i="1"/>
  <c r="I2467" i="1"/>
  <c r="J2467" i="1"/>
  <c r="H583" i="1"/>
  <c r="I583" i="1"/>
  <c r="J583" i="1"/>
  <c r="H6262" i="1"/>
  <c r="I6262" i="1"/>
  <c r="J6262" i="1"/>
  <c r="H584" i="1"/>
  <c r="I584" i="1"/>
  <c r="J584" i="1"/>
  <c r="H6263" i="1"/>
  <c r="I6263" i="1"/>
  <c r="J6263" i="1"/>
  <c r="H6264" i="1"/>
  <c r="I6264" i="1"/>
  <c r="J6264" i="1"/>
  <c r="H2468" i="1"/>
  <c r="I2468" i="1"/>
  <c r="J2468" i="1"/>
  <c r="H585" i="1"/>
  <c r="I585" i="1"/>
  <c r="J585" i="1"/>
  <c r="H2469" i="1"/>
  <c r="I2469" i="1"/>
  <c r="J2469" i="1"/>
  <c r="H6265" i="1"/>
  <c r="I6265" i="1"/>
  <c r="J6265" i="1"/>
  <c r="H697" i="1"/>
  <c r="I697" i="1"/>
  <c r="J697" i="1"/>
  <c r="H700" i="1"/>
  <c r="I700" i="1"/>
  <c r="J700" i="1"/>
  <c r="H1156" i="1"/>
  <c r="I1156" i="1"/>
  <c r="J1156" i="1"/>
  <c r="H1157" i="1"/>
  <c r="I1157" i="1"/>
  <c r="J1157" i="1"/>
  <c r="H1879" i="1"/>
  <c r="I1879" i="1"/>
  <c r="J1879" i="1"/>
  <c r="H6266" i="1"/>
  <c r="I6266" i="1"/>
  <c r="J6266" i="1"/>
  <c r="H1978" i="1"/>
  <c r="I1978" i="1"/>
  <c r="J1978" i="1"/>
  <c r="H6267" i="1"/>
  <c r="I6267" i="1"/>
  <c r="J6267" i="1"/>
  <c r="H6268" i="1"/>
  <c r="I6268" i="1"/>
  <c r="J6268" i="1"/>
  <c r="H6269" i="1"/>
  <c r="I6269" i="1"/>
  <c r="J6269" i="1"/>
  <c r="H1746" i="1"/>
  <c r="I1746" i="1"/>
  <c r="J1746" i="1"/>
  <c r="H6270" i="1"/>
  <c r="I6270" i="1"/>
  <c r="J6270" i="1"/>
  <c r="H1382" i="1"/>
  <c r="I1382" i="1"/>
  <c r="J1382" i="1"/>
  <c r="H1747" i="1"/>
  <c r="I1747" i="1"/>
  <c r="J1747" i="1"/>
  <c r="H6271" i="1"/>
  <c r="I6271" i="1"/>
  <c r="J6271" i="1"/>
  <c r="H1383" i="1"/>
  <c r="I1383" i="1"/>
  <c r="J1383" i="1"/>
  <c r="H2470" i="1"/>
  <c r="I2470" i="1"/>
  <c r="J2470" i="1"/>
  <c r="H586" i="1"/>
  <c r="I586" i="1"/>
  <c r="J586" i="1"/>
  <c r="H6272" i="1"/>
  <c r="I6272" i="1"/>
  <c r="J6272" i="1"/>
  <c r="H587" i="1"/>
  <c r="I587" i="1"/>
  <c r="J587" i="1"/>
  <c r="H6273" i="1"/>
  <c r="I6273" i="1"/>
  <c r="J6273" i="1"/>
  <c r="H6274" i="1"/>
  <c r="I6274" i="1"/>
  <c r="J6274" i="1"/>
  <c r="H6275" i="1"/>
  <c r="I6275" i="1"/>
  <c r="J6275" i="1"/>
  <c r="H588" i="1"/>
  <c r="I588" i="1"/>
  <c r="J588" i="1"/>
  <c r="H6276" i="1"/>
  <c r="I6276" i="1"/>
  <c r="J6276" i="1"/>
  <c r="H6277" i="1"/>
  <c r="I6277" i="1"/>
  <c r="J6277" i="1"/>
  <c r="H6278" i="1"/>
  <c r="I6278" i="1"/>
  <c r="J6278" i="1"/>
  <c r="H589" i="1"/>
  <c r="I589" i="1"/>
  <c r="J589" i="1"/>
  <c r="H6279" i="1"/>
  <c r="I6279" i="1"/>
  <c r="J6279" i="1"/>
  <c r="H1880" i="1"/>
  <c r="I1880" i="1"/>
  <c r="J1880" i="1"/>
  <c r="H6280" i="1"/>
  <c r="I6280" i="1"/>
  <c r="J6280" i="1"/>
  <c r="H1881" i="1"/>
  <c r="I1881" i="1"/>
  <c r="J1881" i="1"/>
  <c r="H1882" i="1"/>
  <c r="I1882" i="1"/>
  <c r="J1882" i="1"/>
  <c r="H1883" i="1"/>
  <c r="I1883" i="1"/>
  <c r="J1883" i="1"/>
  <c r="H6281" i="1"/>
  <c r="I6281" i="1"/>
  <c r="J6281" i="1"/>
  <c r="H6282" i="1"/>
  <c r="I6282" i="1"/>
  <c r="J6282" i="1"/>
  <c r="H6283" i="1"/>
  <c r="I6283" i="1"/>
  <c r="J6283" i="1"/>
  <c r="H2471" i="1"/>
  <c r="I2471" i="1"/>
  <c r="J2471" i="1"/>
  <c r="H6284" i="1"/>
  <c r="I6284" i="1"/>
  <c r="J6284" i="1"/>
  <c r="H1384" i="1"/>
  <c r="I1384" i="1"/>
  <c r="J1384" i="1"/>
  <c r="H6749" i="1"/>
  <c r="I6749" i="1"/>
  <c r="J6749" i="1"/>
  <c r="H590" i="1"/>
  <c r="I590" i="1"/>
  <c r="J590" i="1"/>
  <c r="H2823" i="1"/>
  <c r="I2823" i="1"/>
  <c r="J2823" i="1"/>
  <c r="H6285" i="1"/>
  <c r="I6285" i="1"/>
  <c r="J6285" i="1"/>
  <c r="H6286" i="1"/>
  <c r="I6286" i="1"/>
  <c r="J6286" i="1"/>
  <c r="H6287" i="1"/>
  <c r="I6287" i="1"/>
  <c r="J6287" i="1"/>
  <c r="H1884" i="1"/>
  <c r="I1884" i="1"/>
  <c r="J1884" i="1"/>
  <c r="H6288" i="1"/>
  <c r="I6288" i="1"/>
  <c r="J6288" i="1"/>
  <c r="H6289" i="1"/>
  <c r="I6289" i="1"/>
  <c r="J6289" i="1"/>
  <c r="H6290" i="1"/>
  <c r="I6290" i="1"/>
  <c r="J6290" i="1"/>
  <c r="H6291" i="1"/>
  <c r="I6291" i="1"/>
  <c r="J6291" i="1"/>
  <c r="H6292" i="1"/>
  <c r="I6292" i="1"/>
  <c r="J6292" i="1"/>
  <c r="H6293" i="1"/>
  <c r="I6293" i="1"/>
  <c r="J6293" i="1"/>
  <c r="H1158" i="1"/>
  <c r="I1158" i="1"/>
  <c r="J1158" i="1"/>
  <c r="H6294" i="1"/>
  <c r="I6294" i="1"/>
  <c r="J6294" i="1"/>
  <c r="H6295" i="1"/>
  <c r="I6295" i="1"/>
  <c r="J6295" i="1"/>
  <c r="H6296" i="1"/>
  <c r="I6296" i="1"/>
  <c r="J6296" i="1"/>
  <c r="H2824" i="1"/>
  <c r="I2824" i="1"/>
  <c r="J2824" i="1"/>
  <c r="H2472" i="1"/>
  <c r="I2472" i="1"/>
  <c r="J2472" i="1"/>
  <c r="H2473" i="1"/>
  <c r="I2473" i="1"/>
  <c r="J2473" i="1"/>
  <c r="H591" i="1"/>
  <c r="I591" i="1"/>
  <c r="J591" i="1"/>
  <c r="H2825" i="1"/>
  <c r="I2825" i="1"/>
  <c r="J2825" i="1"/>
  <c r="H2826" i="1"/>
  <c r="I2826" i="1"/>
  <c r="J2826" i="1"/>
  <c r="H6297" i="1"/>
  <c r="I6297" i="1"/>
  <c r="J6297" i="1"/>
  <c r="H1159" i="1"/>
  <c r="I1159" i="1"/>
  <c r="J1159" i="1"/>
  <c r="H6298" i="1"/>
  <c r="I6298" i="1"/>
  <c r="J6298" i="1"/>
  <c r="H6299" i="1"/>
  <c r="I6299" i="1"/>
  <c r="J6299" i="1"/>
  <c r="H6300" i="1"/>
  <c r="I6300" i="1"/>
  <c r="J6300" i="1"/>
  <c r="H6301" i="1"/>
  <c r="I6301" i="1"/>
  <c r="J6301" i="1"/>
  <c r="H592" i="1"/>
  <c r="I592" i="1"/>
  <c r="J592" i="1"/>
  <c r="H593" i="1"/>
  <c r="I593" i="1"/>
  <c r="J593" i="1"/>
  <c r="H594" i="1"/>
  <c r="I594" i="1"/>
  <c r="J594" i="1"/>
  <c r="H2474" i="1"/>
  <c r="I2474" i="1"/>
  <c r="J2474" i="1"/>
  <c r="H1160" i="1"/>
  <c r="I1160" i="1"/>
  <c r="J1160" i="1"/>
  <c r="H6302" i="1"/>
  <c r="I6302" i="1"/>
  <c r="J6302" i="1"/>
  <c r="H6303" i="1"/>
  <c r="I6303" i="1"/>
  <c r="J6303" i="1"/>
  <c r="H6304" i="1"/>
  <c r="I6304" i="1"/>
  <c r="J6304" i="1"/>
  <c r="H6305" i="1"/>
  <c r="I6305" i="1"/>
  <c r="J6305" i="1"/>
  <c r="H1885" i="1"/>
  <c r="I1885" i="1"/>
  <c r="J1885" i="1"/>
  <c r="H6306" i="1"/>
  <c r="I6306" i="1"/>
  <c r="J6306" i="1"/>
  <c r="H6307" i="1"/>
  <c r="I6307" i="1"/>
  <c r="J6307" i="1"/>
  <c r="H595" i="1"/>
  <c r="I595" i="1"/>
  <c r="J595" i="1"/>
  <c r="H6308" i="1"/>
  <c r="I6308" i="1"/>
  <c r="J6308" i="1"/>
  <c r="H6309" i="1"/>
  <c r="I6309" i="1"/>
  <c r="J6309" i="1"/>
  <c r="H6310" i="1"/>
  <c r="I6310" i="1"/>
  <c r="J6310" i="1"/>
  <c r="H6311" i="1"/>
  <c r="I6311" i="1"/>
  <c r="J6311" i="1"/>
  <c r="H6312" i="1"/>
  <c r="I6312" i="1"/>
  <c r="J6312" i="1"/>
  <c r="H2475" i="1"/>
  <c r="I2475" i="1"/>
  <c r="J2475" i="1"/>
  <c r="H6313" i="1"/>
  <c r="I6313" i="1"/>
  <c r="J6313" i="1"/>
  <c r="H6314" i="1"/>
  <c r="I6314" i="1"/>
  <c r="J6314" i="1"/>
  <c r="H2476" i="1"/>
  <c r="I2476" i="1"/>
  <c r="J2476" i="1"/>
  <c r="H6315" i="1"/>
  <c r="I6315" i="1"/>
  <c r="J6315" i="1"/>
  <c r="H596" i="1"/>
  <c r="I596" i="1"/>
  <c r="J596" i="1"/>
  <c r="H6316" i="1"/>
  <c r="I6316" i="1"/>
  <c r="J6316" i="1"/>
  <c r="H597" i="1"/>
  <c r="I597" i="1"/>
  <c r="J597" i="1"/>
  <c r="H6317" i="1"/>
  <c r="I6317" i="1"/>
  <c r="J6317" i="1"/>
  <c r="H6318" i="1"/>
  <c r="I6318" i="1"/>
  <c r="J6318" i="1"/>
  <c r="H1385" i="1"/>
  <c r="I1385" i="1"/>
  <c r="J1385" i="1"/>
  <c r="H598" i="1"/>
  <c r="I598" i="1"/>
  <c r="J598" i="1"/>
  <c r="H6319" i="1"/>
  <c r="I6319" i="1"/>
  <c r="J6319" i="1"/>
  <c r="H6320" i="1"/>
  <c r="I6320" i="1"/>
  <c r="J6320" i="1"/>
  <c r="H1886" i="1"/>
  <c r="I1886" i="1"/>
  <c r="J1886" i="1"/>
  <c r="H6321" i="1"/>
  <c r="I6321" i="1"/>
  <c r="J6321" i="1"/>
  <c r="H6322" i="1"/>
  <c r="I6322" i="1"/>
  <c r="J6322" i="1"/>
  <c r="H6323" i="1"/>
  <c r="I6323" i="1"/>
  <c r="J6323" i="1"/>
  <c r="H2477" i="1"/>
  <c r="I2477" i="1"/>
  <c r="J2477" i="1"/>
  <c r="H6324" i="1"/>
  <c r="I6324" i="1"/>
  <c r="J6324" i="1"/>
  <c r="H6325" i="1"/>
  <c r="I6325" i="1"/>
  <c r="J6325" i="1"/>
  <c r="H2827" i="1"/>
  <c r="I2827" i="1"/>
  <c r="J2827" i="1"/>
  <c r="H6326" i="1"/>
  <c r="I6326" i="1"/>
  <c r="J6326" i="1"/>
  <c r="H6327" i="1"/>
  <c r="I6327" i="1"/>
  <c r="J6327" i="1"/>
  <c r="H6328" i="1"/>
  <c r="I6328" i="1"/>
  <c r="J6328" i="1"/>
  <c r="H6329" i="1"/>
  <c r="I6329" i="1"/>
  <c r="J6329" i="1"/>
  <c r="H1386" i="1"/>
  <c r="I1386" i="1"/>
  <c r="J1386" i="1"/>
  <c r="H6330" i="1"/>
  <c r="I6330" i="1"/>
  <c r="J6330" i="1"/>
  <c r="H6331" i="1"/>
  <c r="I6331" i="1"/>
  <c r="J6331" i="1"/>
  <c r="H6332" i="1"/>
  <c r="I6332" i="1"/>
  <c r="J6332" i="1"/>
  <c r="H6333" i="1"/>
  <c r="I6333" i="1"/>
  <c r="J6333" i="1"/>
  <c r="H1387" i="1"/>
  <c r="I1387" i="1"/>
  <c r="J1387" i="1"/>
  <c r="H6334" i="1"/>
  <c r="I6334" i="1"/>
  <c r="J6334" i="1"/>
  <c r="H6335" i="1"/>
  <c r="I6335" i="1"/>
  <c r="J6335" i="1"/>
  <c r="H1887" i="1"/>
  <c r="I1887" i="1"/>
  <c r="J1887" i="1"/>
  <c r="H6336" i="1"/>
  <c r="I6336" i="1"/>
  <c r="J6336" i="1"/>
  <c r="H1888" i="1"/>
  <c r="I1888" i="1"/>
  <c r="J1888" i="1"/>
  <c r="H2575" i="1"/>
  <c r="I2575" i="1"/>
  <c r="J2575" i="1"/>
  <c r="H599" i="1"/>
  <c r="I599" i="1"/>
  <c r="J599" i="1"/>
  <c r="H1889" i="1"/>
  <c r="I1889" i="1"/>
  <c r="J1889" i="1"/>
  <c r="H6337" i="1"/>
  <c r="I6337" i="1"/>
  <c r="J6337" i="1"/>
  <c r="H3005" i="1"/>
  <c r="I3005" i="1"/>
  <c r="J3005" i="1"/>
  <c r="H6338" i="1"/>
  <c r="I6338" i="1"/>
  <c r="J6338" i="1"/>
  <c r="H1161" i="1"/>
  <c r="I1161" i="1"/>
  <c r="J1161" i="1"/>
  <c r="H6339" i="1"/>
  <c r="I6339" i="1"/>
  <c r="J6339" i="1"/>
  <c r="H6340" i="1"/>
  <c r="I6340" i="1"/>
  <c r="J6340" i="1"/>
  <c r="H6341" i="1"/>
  <c r="I6341" i="1"/>
  <c r="J6341" i="1"/>
  <c r="H6342" i="1"/>
  <c r="I6342" i="1"/>
  <c r="J6342" i="1"/>
  <c r="H6343" i="1"/>
  <c r="I6343" i="1"/>
  <c r="J6343" i="1"/>
  <c r="H6344" i="1"/>
  <c r="I6344" i="1"/>
  <c r="J6344" i="1"/>
  <c r="H6345" i="1"/>
  <c r="I6345" i="1"/>
  <c r="J6345" i="1"/>
  <c r="H600" i="1"/>
  <c r="I600" i="1"/>
  <c r="J600" i="1"/>
  <c r="H6346" i="1"/>
  <c r="I6346" i="1"/>
  <c r="J6346" i="1"/>
  <c r="H601" i="1"/>
  <c r="I601" i="1"/>
  <c r="J601" i="1"/>
  <c r="H1162" i="1"/>
  <c r="I1162" i="1"/>
  <c r="J1162" i="1"/>
  <c r="H6347" i="1"/>
  <c r="I6347" i="1"/>
  <c r="J6347" i="1"/>
  <c r="H6348" i="1"/>
  <c r="I6348" i="1"/>
  <c r="J6348" i="1"/>
  <c r="H602" i="1"/>
  <c r="I602" i="1"/>
  <c r="J602" i="1"/>
  <c r="H1163" i="1"/>
  <c r="I1163" i="1"/>
  <c r="J1163" i="1"/>
  <c r="H6349" i="1"/>
  <c r="I6349" i="1"/>
  <c r="J6349" i="1"/>
  <c r="H6350" i="1"/>
  <c r="I6350" i="1"/>
  <c r="J6350" i="1"/>
  <c r="H603" i="1"/>
  <c r="I603" i="1"/>
  <c r="J603" i="1"/>
  <c r="H1164" i="1"/>
  <c r="I1164" i="1"/>
  <c r="J1164" i="1"/>
  <c r="H6351" i="1"/>
  <c r="I6351" i="1"/>
  <c r="J6351" i="1"/>
  <c r="H6352" i="1"/>
  <c r="I6352" i="1"/>
  <c r="J6352" i="1"/>
  <c r="H604" i="1"/>
  <c r="I604" i="1"/>
  <c r="J604" i="1"/>
  <c r="H1165" i="1"/>
  <c r="I1165" i="1"/>
  <c r="J1165" i="1"/>
  <c r="H6353" i="1"/>
  <c r="I6353" i="1"/>
  <c r="J6353" i="1"/>
  <c r="H605" i="1"/>
  <c r="I605" i="1"/>
  <c r="J605" i="1"/>
  <c r="H4512" i="1"/>
  <c r="I4512" i="1"/>
  <c r="J4512" i="1"/>
  <c r="H6354" i="1"/>
  <c r="I6354" i="1"/>
  <c r="J6354" i="1"/>
  <c r="H6355" i="1"/>
  <c r="I6355" i="1"/>
  <c r="J6355" i="1"/>
  <c r="H6356" i="1"/>
  <c r="I6356" i="1"/>
  <c r="J6356" i="1"/>
  <c r="H6357" i="1"/>
  <c r="I6357" i="1"/>
  <c r="J6357" i="1"/>
  <c r="H2478" i="1"/>
  <c r="I2478" i="1"/>
  <c r="J2478" i="1"/>
  <c r="H6358" i="1"/>
  <c r="I6358" i="1"/>
  <c r="J6358" i="1"/>
  <c r="H6359" i="1"/>
  <c r="I6359" i="1"/>
  <c r="J6359" i="1"/>
  <c r="H6360" i="1"/>
  <c r="I6360" i="1"/>
  <c r="J6360" i="1"/>
  <c r="H6361" i="1"/>
  <c r="I6361" i="1"/>
  <c r="J6361" i="1"/>
  <c r="H6362" i="1"/>
  <c r="I6362" i="1"/>
  <c r="J6362" i="1"/>
  <c r="H880" i="1"/>
  <c r="I880" i="1"/>
  <c r="J880" i="1"/>
  <c r="H881" i="1"/>
  <c r="I881" i="1"/>
  <c r="J881" i="1"/>
  <c r="H6363" i="1"/>
  <c r="I6363" i="1"/>
  <c r="J6363" i="1"/>
  <c r="H1166" i="1"/>
  <c r="I1166" i="1"/>
  <c r="J1166" i="1"/>
  <c r="H6364" i="1"/>
  <c r="I6364" i="1"/>
  <c r="J6364" i="1"/>
  <c r="H6365" i="1"/>
  <c r="I6365" i="1"/>
  <c r="J6365" i="1"/>
  <c r="H1890" i="1"/>
  <c r="I1890" i="1"/>
  <c r="J1890" i="1"/>
  <c r="H1167" i="1"/>
  <c r="I1167" i="1"/>
  <c r="J1167" i="1"/>
  <c r="H6366" i="1"/>
  <c r="I6366" i="1"/>
  <c r="J6366" i="1"/>
  <c r="H1168" i="1"/>
  <c r="I1168" i="1"/>
  <c r="J1168" i="1"/>
  <c r="H1979" i="1"/>
  <c r="I1979" i="1"/>
  <c r="J1979" i="1"/>
  <c r="H1169" i="1"/>
  <c r="I1169" i="1"/>
  <c r="J1169" i="1"/>
  <c r="H1170" i="1"/>
  <c r="I1170" i="1"/>
  <c r="J1170" i="1"/>
  <c r="H6367" i="1"/>
  <c r="I6367" i="1"/>
  <c r="J6367" i="1"/>
  <c r="H606" i="1"/>
  <c r="I606" i="1"/>
  <c r="J606" i="1"/>
  <c r="H6368" i="1"/>
  <c r="I6368" i="1"/>
  <c r="J6368" i="1"/>
  <c r="H1171" i="1"/>
  <c r="I1171" i="1"/>
  <c r="J1171" i="1"/>
  <c r="H2479" i="1"/>
  <c r="I2479" i="1"/>
  <c r="J2479" i="1"/>
  <c r="H6369" i="1"/>
  <c r="I6369" i="1"/>
  <c r="J6369" i="1"/>
  <c r="H1172" i="1"/>
  <c r="I1172" i="1"/>
  <c r="J1172" i="1"/>
  <c r="H3244" i="1"/>
  <c r="I3244" i="1"/>
  <c r="J3244" i="1"/>
  <c r="H607" i="1"/>
  <c r="I607" i="1"/>
  <c r="J607" i="1"/>
  <c r="H6370" i="1"/>
  <c r="I6370" i="1"/>
  <c r="J6370" i="1"/>
  <c r="H1173" i="1"/>
  <c r="I1173" i="1"/>
  <c r="J1173" i="1"/>
  <c r="H1174" i="1"/>
  <c r="I1174" i="1"/>
  <c r="J1174" i="1"/>
  <c r="H1175" i="1"/>
  <c r="I1175" i="1"/>
  <c r="J1175" i="1"/>
  <c r="H823" i="1"/>
  <c r="I823" i="1"/>
  <c r="J823" i="1"/>
  <c r="H1891" i="1"/>
  <c r="I1891" i="1"/>
  <c r="J1891" i="1"/>
  <c r="H6371" i="1"/>
  <c r="I6371" i="1"/>
  <c r="J6371" i="1"/>
  <c r="H1892" i="1"/>
  <c r="I1892" i="1"/>
  <c r="J1892" i="1"/>
  <c r="H6372" i="1"/>
  <c r="I6372" i="1"/>
  <c r="J6372" i="1"/>
  <c r="H6373" i="1"/>
  <c r="I6373" i="1"/>
  <c r="J6373" i="1"/>
  <c r="H1176" i="1"/>
  <c r="I1176" i="1"/>
  <c r="J1176" i="1"/>
  <c r="H1177" i="1"/>
  <c r="I1177" i="1"/>
  <c r="J1177" i="1"/>
  <c r="H6374" i="1"/>
  <c r="I6374" i="1"/>
  <c r="J6374" i="1"/>
  <c r="H608" i="1"/>
  <c r="I608" i="1"/>
  <c r="J608" i="1"/>
  <c r="H1178" i="1"/>
  <c r="I1178" i="1"/>
  <c r="J1178" i="1"/>
  <c r="H609" i="1"/>
  <c r="I609" i="1"/>
  <c r="J609" i="1"/>
  <c r="H1893" i="1"/>
  <c r="I1893" i="1"/>
  <c r="J1893" i="1"/>
  <c r="H6807" i="1"/>
  <c r="I6807" i="1"/>
  <c r="J6807" i="1"/>
  <c r="H835" i="1"/>
  <c r="I835" i="1"/>
  <c r="J835" i="1"/>
  <c r="H2862" i="1"/>
  <c r="I2862" i="1"/>
  <c r="J2862" i="1"/>
  <c r="H920" i="1"/>
  <c r="I920" i="1"/>
  <c r="J920" i="1"/>
  <c r="H1215" i="1"/>
  <c r="I1215" i="1"/>
  <c r="J1215" i="1"/>
  <c r="H3151" i="1"/>
  <c r="I3151" i="1"/>
  <c r="J3151" i="1"/>
  <c r="H1443" i="1"/>
  <c r="I1443" i="1"/>
  <c r="J1443" i="1"/>
  <c r="H6375" i="1"/>
  <c r="I6375" i="1"/>
  <c r="J6375" i="1"/>
  <c r="H2081" i="1"/>
  <c r="I2081" i="1"/>
  <c r="J2081" i="1"/>
  <c r="H1179" i="1"/>
  <c r="I1179" i="1"/>
  <c r="J1179" i="1"/>
  <c r="H610" i="1"/>
  <c r="I610" i="1"/>
  <c r="J610" i="1"/>
  <c r="H6376" i="1"/>
  <c r="I6376" i="1"/>
  <c r="J6376" i="1"/>
  <c r="H747" i="1"/>
  <c r="I747" i="1"/>
  <c r="J747" i="1"/>
  <c r="H611" i="1"/>
  <c r="I611" i="1"/>
  <c r="J611" i="1"/>
  <c r="H1180" i="1"/>
  <c r="I1180" i="1"/>
  <c r="J1180" i="1"/>
  <c r="H6377" i="1"/>
  <c r="I6377" i="1"/>
  <c r="J6377" i="1"/>
  <c r="H6378" i="1"/>
  <c r="I6378" i="1"/>
  <c r="J6378" i="1"/>
  <c r="H6379" i="1"/>
  <c r="I6379" i="1"/>
  <c r="J6379" i="1"/>
  <c r="H1181" i="1"/>
  <c r="I1181" i="1"/>
  <c r="J1181" i="1"/>
  <c r="H6380" i="1"/>
  <c r="I6380" i="1"/>
  <c r="J6380" i="1"/>
  <c r="H6381" i="1"/>
  <c r="I6381" i="1"/>
  <c r="J6381" i="1"/>
  <c r="H6382" i="1"/>
  <c r="I6382" i="1"/>
  <c r="J6382" i="1"/>
  <c r="H6383" i="1"/>
  <c r="I6383" i="1"/>
  <c r="J6383" i="1"/>
  <c r="H6384" i="1"/>
  <c r="I6384" i="1"/>
  <c r="J6384" i="1"/>
  <c r="H6385" i="1"/>
  <c r="I6385" i="1"/>
  <c r="J6385" i="1"/>
  <c r="H6386" i="1"/>
  <c r="I6386" i="1"/>
  <c r="J6386" i="1"/>
  <c r="H6387" i="1"/>
  <c r="I6387" i="1"/>
  <c r="J6387" i="1"/>
  <c r="H6388" i="1"/>
  <c r="I6388" i="1"/>
  <c r="J6388" i="1"/>
  <c r="H6389" i="1"/>
  <c r="I6389" i="1"/>
  <c r="J6389" i="1"/>
  <c r="H1182" i="1"/>
  <c r="I1182" i="1"/>
  <c r="J1182" i="1"/>
  <c r="H1183" i="1"/>
  <c r="I1183" i="1"/>
  <c r="J1183" i="1"/>
  <c r="H612" i="1"/>
  <c r="I612" i="1"/>
  <c r="J612" i="1"/>
  <c r="H1184" i="1"/>
  <c r="I1184" i="1"/>
  <c r="J1184" i="1"/>
  <c r="H613" i="1"/>
  <c r="I613" i="1"/>
  <c r="J613" i="1"/>
  <c r="H1185" i="1"/>
  <c r="I1185" i="1"/>
  <c r="J1185" i="1"/>
  <c r="H2828" i="1"/>
  <c r="I2828" i="1"/>
  <c r="J2828" i="1"/>
  <c r="H6390" i="1"/>
  <c r="I6390" i="1"/>
  <c r="J6390" i="1"/>
  <c r="H6391" i="1"/>
  <c r="I6391" i="1"/>
  <c r="J6391" i="1"/>
  <c r="H6392" i="1"/>
  <c r="I6392" i="1"/>
  <c r="J6392" i="1"/>
  <c r="H1388" i="1"/>
  <c r="I1388" i="1"/>
  <c r="J1388" i="1"/>
  <c r="H6393" i="1"/>
  <c r="I6393" i="1"/>
  <c r="J6393" i="1"/>
  <c r="H6394" i="1"/>
  <c r="I6394" i="1"/>
  <c r="J6394" i="1"/>
  <c r="H6395" i="1"/>
  <c r="I6395" i="1"/>
  <c r="J6395" i="1"/>
  <c r="H6396" i="1"/>
  <c r="I6396" i="1"/>
  <c r="J6396" i="1"/>
  <c r="H6397" i="1"/>
  <c r="I6397" i="1"/>
  <c r="J6397" i="1"/>
  <c r="H2480" i="1"/>
  <c r="I2480" i="1"/>
  <c r="J2480" i="1"/>
  <c r="H1186" i="1"/>
  <c r="I1186" i="1"/>
  <c r="J1186" i="1"/>
  <c r="H1756" i="1"/>
  <c r="I1756" i="1"/>
  <c r="J1756" i="1"/>
  <c r="H1894" i="1"/>
  <c r="I1894" i="1"/>
  <c r="J1894" i="1"/>
  <c r="H2082" i="1"/>
  <c r="I2082" i="1"/>
  <c r="J2082" i="1"/>
  <c r="H3344" i="1"/>
  <c r="I3344" i="1"/>
  <c r="J3344" i="1"/>
  <c r="H6956" i="1"/>
  <c r="I6956" i="1"/>
  <c r="J6956" i="1"/>
  <c r="H6398" i="1"/>
  <c r="I6398" i="1"/>
  <c r="J6398" i="1"/>
  <c r="H1237" i="1"/>
  <c r="I1237" i="1"/>
  <c r="J1237" i="1"/>
  <c r="H3382" i="1"/>
  <c r="I3382" i="1"/>
  <c r="J3382" i="1"/>
  <c r="H6399" i="1"/>
  <c r="I6399" i="1"/>
  <c r="J6399" i="1"/>
  <c r="H6400" i="1"/>
  <c r="I6400" i="1"/>
  <c r="J6400" i="1"/>
  <c r="H6401" i="1"/>
  <c r="I6401" i="1"/>
  <c r="J6401" i="1"/>
  <c r="H6402" i="1"/>
  <c r="I6402" i="1"/>
  <c r="J6402" i="1"/>
  <c r="H815" i="1"/>
  <c r="I815" i="1"/>
  <c r="J815" i="1"/>
  <c r="H6403" i="1"/>
  <c r="I6403" i="1"/>
  <c r="J6403" i="1"/>
  <c r="H6404" i="1"/>
  <c r="I6404" i="1"/>
  <c r="J6404" i="1"/>
  <c r="H6405" i="1"/>
  <c r="I6405" i="1"/>
  <c r="J6405" i="1"/>
  <c r="H1187" i="1"/>
  <c r="I1187" i="1"/>
  <c r="J1187" i="1"/>
  <c r="H2481" i="1"/>
  <c r="I2481" i="1"/>
  <c r="J2481" i="1"/>
  <c r="H1188" i="1"/>
  <c r="I1188" i="1"/>
  <c r="J1188" i="1"/>
  <c r="H6406" i="1"/>
  <c r="I6406" i="1"/>
  <c r="J6406" i="1"/>
  <c r="H6407" i="1"/>
  <c r="I6407" i="1"/>
  <c r="J6407" i="1"/>
  <c r="H6408" i="1"/>
  <c r="I6408" i="1"/>
  <c r="J6408" i="1"/>
  <c r="H6409" i="1"/>
  <c r="I6409" i="1"/>
  <c r="J6409" i="1"/>
  <c r="H767" i="1"/>
  <c r="I767" i="1"/>
  <c r="J767" i="1"/>
  <c r="H6957" i="1"/>
  <c r="I6957" i="1"/>
  <c r="J6957" i="1"/>
  <c r="H6958" i="1"/>
  <c r="I6958" i="1"/>
  <c r="J6958" i="1"/>
  <c r="H1189" i="1"/>
  <c r="I1189" i="1"/>
  <c r="J1189" i="1"/>
  <c r="H6410" i="1"/>
  <c r="I6410" i="1"/>
  <c r="J6410" i="1"/>
  <c r="H6959" i="1"/>
  <c r="I6959" i="1"/>
  <c r="J6959" i="1"/>
  <c r="H614" i="1"/>
  <c r="I614" i="1"/>
  <c r="J614" i="1"/>
  <c r="H1423" i="1"/>
  <c r="I1423" i="1"/>
  <c r="J1423" i="1"/>
  <c r="H3308" i="1"/>
  <c r="I3308" i="1"/>
  <c r="J3308" i="1"/>
  <c r="H2576" i="1"/>
  <c r="I2576" i="1"/>
  <c r="J2576" i="1"/>
  <c r="H615" i="1"/>
  <c r="I615" i="1"/>
  <c r="J615" i="1"/>
  <c r="H1216" i="1"/>
  <c r="I1216" i="1"/>
  <c r="J1216" i="1"/>
  <c r="H2038" i="1"/>
  <c r="I2038" i="1"/>
  <c r="J2038" i="1"/>
  <c r="H2577" i="1"/>
  <c r="I2577" i="1"/>
  <c r="J2577" i="1"/>
  <c r="H1275" i="1"/>
  <c r="I1275" i="1"/>
  <c r="J1275" i="1"/>
  <c r="H6411" i="1"/>
  <c r="I6411" i="1"/>
  <c r="J6411" i="1"/>
  <c r="H6412" i="1"/>
  <c r="I6412" i="1"/>
  <c r="J6412" i="1"/>
  <c r="H1190" i="1"/>
  <c r="I1190" i="1"/>
  <c r="J1190" i="1"/>
  <c r="H2829" i="1"/>
  <c r="I2829" i="1"/>
  <c r="J2829" i="1"/>
  <c r="H6413" i="1"/>
  <c r="I6413" i="1"/>
  <c r="J6413" i="1"/>
  <c r="H6414" i="1"/>
  <c r="I6414" i="1"/>
  <c r="J6414" i="1"/>
  <c r="H6415" i="1"/>
  <c r="I6415" i="1"/>
  <c r="J6415" i="1"/>
  <c r="H837" i="1"/>
  <c r="I837" i="1"/>
  <c r="J837" i="1"/>
  <c r="H6416" i="1"/>
  <c r="I6416" i="1"/>
  <c r="J6416" i="1"/>
  <c r="H6417" i="1"/>
  <c r="I6417" i="1"/>
  <c r="J6417" i="1"/>
  <c r="H1389" i="1"/>
  <c r="I1389" i="1"/>
  <c r="J1389" i="1"/>
  <c r="H6418" i="1"/>
  <c r="I6418" i="1"/>
  <c r="J6418" i="1"/>
  <c r="H1895" i="1"/>
  <c r="I1895" i="1"/>
  <c r="J1895" i="1"/>
  <c r="H3245" i="1"/>
  <c r="I3245" i="1"/>
  <c r="J3245" i="1"/>
  <c r="H3246" i="1"/>
  <c r="I3246" i="1"/>
  <c r="J3246" i="1"/>
  <c r="H1191" i="1"/>
  <c r="I1191" i="1"/>
  <c r="J1191" i="1"/>
  <c r="H6419" i="1"/>
  <c r="I6419" i="1"/>
  <c r="J6419" i="1"/>
  <c r="H847" i="1"/>
  <c r="I847" i="1"/>
  <c r="J847" i="1"/>
  <c r="H3247" i="1"/>
  <c r="I3247" i="1"/>
  <c r="J3247" i="1"/>
  <c r="H616" i="1"/>
  <c r="I616" i="1"/>
  <c r="J616" i="1"/>
  <c r="H6420" i="1"/>
  <c r="I6420" i="1"/>
  <c r="J6420" i="1"/>
  <c r="H6421" i="1"/>
  <c r="I6421" i="1"/>
  <c r="J6421" i="1"/>
  <c r="H788" i="1"/>
  <c r="I788" i="1"/>
  <c r="J788" i="1"/>
  <c r="H2482" i="1"/>
  <c r="I2482" i="1"/>
  <c r="J2482" i="1"/>
  <c r="H939" i="1"/>
  <c r="I939" i="1"/>
  <c r="J939" i="1"/>
  <c r="H2863" i="1"/>
  <c r="I2863" i="1"/>
  <c r="J2863" i="1"/>
  <c r="H6422" i="1"/>
  <c r="I6422" i="1"/>
  <c r="J6422" i="1"/>
  <c r="H3152" i="1"/>
  <c r="I3152" i="1"/>
  <c r="J3152" i="1"/>
  <c r="H6423" i="1"/>
  <c r="I6423" i="1"/>
  <c r="J6423" i="1"/>
  <c r="H2483" i="1"/>
  <c r="I2483" i="1"/>
  <c r="J2483" i="1"/>
  <c r="H6424" i="1"/>
  <c r="I6424" i="1"/>
  <c r="J6424" i="1"/>
  <c r="H6425" i="1"/>
  <c r="I6425" i="1"/>
  <c r="J6425" i="1"/>
  <c r="H6750" i="1"/>
  <c r="I6750" i="1"/>
  <c r="J6750" i="1"/>
  <c r="H6426" i="1"/>
  <c r="I6426" i="1"/>
  <c r="J6426" i="1"/>
  <c r="H6427" i="1"/>
  <c r="I6427" i="1"/>
  <c r="J6427" i="1"/>
  <c r="H617" i="1"/>
  <c r="I617" i="1"/>
  <c r="J617" i="1"/>
  <c r="H6428" i="1"/>
  <c r="I6428" i="1"/>
  <c r="J6428" i="1"/>
  <c r="H6429" i="1"/>
  <c r="I6429" i="1"/>
  <c r="J6429" i="1"/>
  <c r="H6751" i="1"/>
  <c r="I6751" i="1"/>
  <c r="J6751" i="1"/>
  <c r="H2830" i="1"/>
  <c r="I2830" i="1"/>
  <c r="J2830" i="1"/>
  <c r="H740" i="1"/>
  <c r="I740" i="1"/>
  <c r="J740" i="1"/>
  <c r="H6430" i="1"/>
  <c r="I6430" i="1"/>
  <c r="J6430" i="1"/>
  <c r="H741" i="1"/>
  <c r="I741" i="1"/>
  <c r="J741" i="1"/>
  <c r="H6431" i="1"/>
  <c r="I6431" i="1"/>
  <c r="J6431" i="1"/>
  <c r="H742" i="1"/>
  <c r="I742" i="1"/>
  <c r="J742" i="1"/>
  <c r="H6432" i="1"/>
  <c r="I6432" i="1"/>
  <c r="J6432" i="1"/>
  <c r="H822" i="1"/>
  <c r="I822" i="1"/>
  <c r="J822" i="1"/>
  <c r="H2083" i="1"/>
  <c r="I2083" i="1"/>
  <c r="J2083" i="1"/>
  <c r="H2484" i="1"/>
  <c r="I2484" i="1"/>
  <c r="J2484" i="1"/>
  <c r="H6433" i="1"/>
  <c r="I6433" i="1"/>
  <c r="J6433" i="1"/>
  <c r="H2485" i="1"/>
  <c r="I2485" i="1"/>
  <c r="J2485" i="1"/>
  <c r="H1256" i="1"/>
  <c r="I1256" i="1"/>
  <c r="J1256" i="1"/>
  <c r="H6434" i="1"/>
  <c r="I6434" i="1"/>
  <c r="J6434" i="1"/>
  <c r="H6435" i="1"/>
  <c r="I6435" i="1"/>
  <c r="J6435" i="1"/>
  <c r="H6436" i="1"/>
  <c r="I6436" i="1"/>
  <c r="J6436" i="1"/>
  <c r="H1896" i="1"/>
  <c r="I1896" i="1"/>
  <c r="J1896" i="1"/>
  <c r="H6437" i="1"/>
  <c r="I6437" i="1"/>
  <c r="J6437" i="1"/>
  <c r="H6438" i="1"/>
  <c r="I6438" i="1"/>
  <c r="J6438" i="1"/>
  <c r="H2831" i="1"/>
  <c r="I2831" i="1"/>
  <c r="J2831" i="1"/>
  <c r="H6439" i="1"/>
  <c r="I6439" i="1"/>
  <c r="J6439" i="1"/>
  <c r="H6440" i="1"/>
  <c r="I6440" i="1"/>
  <c r="J6440" i="1"/>
  <c r="H6441" i="1"/>
  <c r="I6441" i="1"/>
  <c r="J6441" i="1"/>
  <c r="H2832" i="1"/>
  <c r="I2832" i="1"/>
  <c r="J2832" i="1"/>
  <c r="H6752" i="1"/>
  <c r="I6752" i="1"/>
  <c r="J6752" i="1"/>
  <c r="H6442" i="1"/>
  <c r="I6442" i="1"/>
  <c r="J6442" i="1"/>
  <c r="H2833" i="1"/>
  <c r="I2833" i="1"/>
  <c r="J2833" i="1"/>
  <c r="H6753" i="1"/>
  <c r="I6753" i="1"/>
  <c r="J6753" i="1"/>
  <c r="H6443" i="1"/>
  <c r="I6443" i="1"/>
  <c r="J6443" i="1"/>
  <c r="H2834" i="1"/>
  <c r="I2834" i="1"/>
  <c r="J2834" i="1"/>
  <c r="H6754" i="1"/>
  <c r="I6754" i="1"/>
  <c r="J6754" i="1"/>
  <c r="H6444" i="1"/>
  <c r="I6444" i="1"/>
  <c r="J6444" i="1"/>
  <c r="H618" i="1"/>
  <c r="I618" i="1"/>
  <c r="J618" i="1"/>
  <c r="H619" i="1"/>
  <c r="I619" i="1"/>
  <c r="J619" i="1"/>
  <c r="H2084" i="1"/>
  <c r="I2084" i="1"/>
  <c r="J2084" i="1"/>
  <c r="H687" i="1"/>
  <c r="I687" i="1"/>
  <c r="J687" i="1"/>
  <c r="H688" i="1"/>
  <c r="I688" i="1"/>
  <c r="J688" i="1"/>
  <c r="H6445" i="1"/>
  <c r="I6445" i="1"/>
  <c r="J6445" i="1"/>
  <c r="H2486" i="1"/>
  <c r="I2486" i="1"/>
  <c r="J2486" i="1"/>
  <c r="H6446" i="1"/>
  <c r="I6446" i="1"/>
  <c r="J6446" i="1"/>
  <c r="H6447" i="1"/>
  <c r="I6447" i="1"/>
  <c r="J6447" i="1"/>
  <c r="H6448" i="1"/>
  <c r="I6448" i="1"/>
  <c r="J6448" i="1"/>
  <c r="H1897" i="1"/>
  <c r="I1897" i="1"/>
  <c r="J1897" i="1"/>
  <c r="H2487" i="1"/>
  <c r="I2487" i="1"/>
  <c r="J2487" i="1"/>
  <c r="H2488" i="1"/>
  <c r="I2488" i="1"/>
  <c r="J2488" i="1"/>
  <c r="H6449" i="1"/>
  <c r="I6449" i="1"/>
  <c r="J6449" i="1"/>
  <c r="H2835" i="1"/>
  <c r="I2835" i="1"/>
  <c r="J2835" i="1"/>
  <c r="H2836" i="1"/>
  <c r="I2836" i="1"/>
  <c r="J2836" i="1"/>
  <c r="H620" i="1"/>
  <c r="I620" i="1"/>
  <c r="J620" i="1"/>
  <c r="H1390" i="1"/>
  <c r="I1390" i="1"/>
  <c r="J1390" i="1"/>
  <c r="H6450" i="1"/>
  <c r="I6450" i="1"/>
  <c r="J6450" i="1"/>
  <c r="H6451" i="1"/>
  <c r="I6451" i="1"/>
  <c r="J6451" i="1"/>
  <c r="H1257" i="1"/>
  <c r="I1257" i="1"/>
  <c r="J1257" i="1"/>
  <c r="H6452" i="1"/>
  <c r="I6452" i="1"/>
  <c r="J6452" i="1"/>
  <c r="H6808" i="1"/>
  <c r="I6808" i="1"/>
  <c r="J6808" i="1"/>
  <c r="H6816" i="1"/>
  <c r="I6816" i="1"/>
  <c r="J6816" i="1"/>
  <c r="H6453" i="1"/>
  <c r="I6453" i="1"/>
  <c r="J6453" i="1"/>
  <c r="H6454" i="1"/>
  <c r="I6454" i="1"/>
  <c r="J6454" i="1"/>
  <c r="H1258" i="1"/>
  <c r="I1258" i="1"/>
  <c r="J1258" i="1"/>
  <c r="H6455" i="1"/>
  <c r="I6455" i="1"/>
  <c r="J6455" i="1"/>
  <c r="H6809" i="1"/>
  <c r="I6809" i="1"/>
  <c r="J6809" i="1"/>
  <c r="H6817" i="1"/>
  <c r="I6817" i="1"/>
  <c r="J6817" i="1"/>
  <c r="H2837" i="1"/>
  <c r="I2837" i="1"/>
  <c r="J2837" i="1"/>
  <c r="H6456" i="1"/>
  <c r="I6456" i="1"/>
  <c r="J6456" i="1"/>
  <c r="H3359" i="1"/>
  <c r="I3359" i="1"/>
  <c r="J3359" i="1"/>
  <c r="H721" i="1"/>
  <c r="I721" i="1"/>
  <c r="J721" i="1"/>
  <c r="H6457" i="1"/>
  <c r="I6457" i="1"/>
  <c r="J6457" i="1"/>
  <c r="H6458" i="1"/>
  <c r="I6458" i="1"/>
  <c r="J6458" i="1"/>
  <c r="H6877" i="1"/>
  <c r="I6877" i="1"/>
  <c r="J6877" i="1"/>
  <c r="H2489" i="1"/>
  <c r="I2489" i="1"/>
  <c r="J2489" i="1"/>
  <c r="H6459" i="1"/>
  <c r="I6459" i="1"/>
  <c r="J6459" i="1"/>
  <c r="H6460" i="1"/>
  <c r="I6460" i="1"/>
  <c r="J6460" i="1"/>
  <c r="H6461" i="1"/>
  <c r="I6461" i="1"/>
  <c r="J6461" i="1"/>
  <c r="H6462" i="1"/>
  <c r="I6462" i="1"/>
  <c r="J6462" i="1"/>
  <c r="H2490" i="1"/>
  <c r="I2490" i="1"/>
  <c r="J2490" i="1"/>
  <c r="H6463" i="1"/>
  <c r="I6463" i="1"/>
  <c r="J6463" i="1"/>
  <c r="H6464" i="1"/>
  <c r="I6464" i="1"/>
  <c r="J6464" i="1"/>
  <c r="H2491" i="1"/>
  <c r="I2491" i="1"/>
  <c r="J2491" i="1"/>
  <c r="H6465" i="1"/>
  <c r="I6465" i="1"/>
  <c r="J6465" i="1"/>
  <c r="H6466" i="1"/>
  <c r="I6466" i="1"/>
  <c r="J6466" i="1"/>
  <c r="H6467" i="1"/>
  <c r="I6467" i="1"/>
  <c r="J6467" i="1"/>
  <c r="H1898" i="1"/>
  <c r="I1898" i="1"/>
  <c r="J1898" i="1"/>
  <c r="H6468" i="1"/>
  <c r="I6468" i="1"/>
  <c r="J6468" i="1"/>
  <c r="H6469" i="1"/>
  <c r="I6469" i="1"/>
  <c r="J6469" i="1"/>
  <c r="H6470" i="1"/>
  <c r="I6470" i="1"/>
  <c r="J6470" i="1"/>
  <c r="H621" i="1"/>
  <c r="I621" i="1"/>
  <c r="J621" i="1"/>
  <c r="H6471" i="1"/>
  <c r="I6471" i="1"/>
  <c r="J6471" i="1"/>
  <c r="H622" i="1"/>
  <c r="I622" i="1"/>
  <c r="J622" i="1"/>
  <c r="H6820" i="1"/>
  <c r="I6820" i="1"/>
  <c r="J6820" i="1"/>
  <c r="H6825" i="1"/>
  <c r="I6825" i="1"/>
  <c r="J6825" i="1"/>
  <c r="H623" i="1"/>
  <c r="I623" i="1"/>
  <c r="J623" i="1"/>
  <c r="H840" i="1"/>
  <c r="I840" i="1"/>
  <c r="J840" i="1"/>
  <c r="H624" i="1"/>
  <c r="I624" i="1"/>
  <c r="J624" i="1"/>
  <c r="H625" i="1"/>
  <c r="I625" i="1"/>
  <c r="J625" i="1"/>
  <c r="H2492" i="1"/>
  <c r="I2492" i="1"/>
  <c r="J2492" i="1"/>
  <c r="H6472" i="1"/>
  <c r="I6472" i="1"/>
  <c r="J6472" i="1"/>
  <c r="H6473" i="1"/>
  <c r="I6473" i="1"/>
  <c r="J6473" i="1"/>
  <c r="H6474" i="1"/>
  <c r="I6474" i="1"/>
  <c r="J6474" i="1"/>
  <c r="H6475" i="1"/>
  <c r="I6475" i="1"/>
  <c r="J6475" i="1"/>
  <c r="H626" i="1"/>
  <c r="I626" i="1"/>
  <c r="J626" i="1"/>
  <c r="H2493" i="1"/>
  <c r="I2493" i="1"/>
  <c r="J2493" i="1"/>
  <c r="H6476" i="1"/>
  <c r="I6476" i="1"/>
  <c r="J6476" i="1"/>
  <c r="H6477" i="1"/>
  <c r="I6477" i="1"/>
  <c r="J6477" i="1"/>
  <c r="H627" i="1"/>
  <c r="I627" i="1"/>
  <c r="J627" i="1"/>
  <c r="H2494" i="1"/>
  <c r="I2494" i="1"/>
  <c r="J2494" i="1"/>
  <c r="H6478" i="1"/>
  <c r="I6478" i="1"/>
  <c r="J6478" i="1"/>
  <c r="H6479" i="1"/>
  <c r="I6479" i="1"/>
  <c r="J6479" i="1"/>
  <c r="H3204" i="1"/>
  <c r="I3204" i="1"/>
  <c r="J3204" i="1"/>
  <c r="H6480" i="1"/>
  <c r="I6480" i="1"/>
  <c r="J6480" i="1"/>
  <c r="H6481" i="1"/>
  <c r="I6481" i="1"/>
  <c r="J6481" i="1"/>
  <c r="H6482" i="1"/>
  <c r="I6482" i="1"/>
  <c r="J6482" i="1"/>
  <c r="H6483" i="1"/>
  <c r="I6483" i="1"/>
  <c r="J6483" i="1"/>
  <c r="H3202" i="1"/>
  <c r="I3202" i="1"/>
  <c r="J3202" i="1"/>
  <c r="H6484" i="1"/>
  <c r="I6484" i="1"/>
  <c r="J6484" i="1"/>
  <c r="H6485" i="1"/>
  <c r="I6485" i="1"/>
  <c r="J6485" i="1"/>
  <c r="H6486" i="1"/>
  <c r="I6486" i="1"/>
  <c r="J6486" i="1"/>
  <c r="H628" i="1"/>
  <c r="I628" i="1"/>
  <c r="J628" i="1"/>
  <c r="H6487" i="1"/>
  <c r="I6487" i="1"/>
  <c r="J6487" i="1"/>
  <c r="H6488" i="1"/>
  <c r="I6488" i="1"/>
  <c r="J6488" i="1"/>
  <c r="H1391" i="1"/>
  <c r="I1391" i="1"/>
  <c r="J1391" i="1"/>
  <c r="H6489" i="1"/>
  <c r="I6489" i="1"/>
  <c r="J6489" i="1"/>
  <c r="H2838" i="1"/>
  <c r="I2838" i="1"/>
  <c r="J2838" i="1"/>
  <c r="H6490" i="1"/>
  <c r="I6490" i="1"/>
  <c r="J6490" i="1"/>
  <c r="H6491" i="1"/>
  <c r="I6491" i="1"/>
  <c r="J6491" i="1"/>
  <c r="H6492" i="1"/>
  <c r="I6492" i="1"/>
  <c r="J6492" i="1"/>
  <c r="H629" i="1"/>
  <c r="I629" i="1"/>
  <c r="J629" i="1"/>
  <c r="H630" i="1"/>
  <c r="I630" i="1"/>
  <c r="J630" i="1"/>
  <c r="H748" i="1"/>
  <c r="I748" i="1"/>
  <c r="J748" i="1"/>
  <c r="H1192" i="1"/>
  <c r="I1192" i="1"/>
  <c r="J1192" i="1"/>
  <c r="H3345" i="1"/>
  <c r="I3345" i="1"/>
  <c r="J3345" i="1"/>
  <c r="H6493" i="1"/>
  <c r="I6493" i="1"/>
  <c r="J6493" i="1"/>
  <c r="H631" i="1"/>
  <c r="I631" i="1"/>
  <c r="J631" i="1"/>
  <c r="H3346" i="1"/>
  <c r="I3346" i="1"/>
  <c r="J3346" i="1"/>
  <c r="H3347" i="1"/>
  <c r="I3347" i="1"/>
  <c r="J3347" i="1"/>
  <c r="H6494" i="1"/>
  <c r="I6494" i="1"/>
  <c r="J6494" i="1"/>
  <c r="H6495" i="1"/>
  <c r="I6495" i="1"/>
  <c r="J6495" i="1"/>
  <c r="H2495" i="1"/>
  <c r="I2495" i="1"/>
  <c r="J2495" i="1"/>
  <c r="H3205" i="1"/>
  <c r="I3205" i="1"/>
  <c r="J3205" i="1"/>
  <c r="H3206" i="1"/>
  <c r="I3206" i="1"/>
  <c r="J3206" i="1"/>
  <c r="H3153" i="1"/>
  <c r="I3153" i="1"/>
  <c r="J3153" i="1"/>
  <c r="H2578" i="1"/>
  <c r="I2578" i="1"/>
  <c r="J2578" i="1"/>
  <c r="H2085" i="1"/>
  <c r="I2085" i="1"/>
  <c r="J2085" i="1"/>
  <c r="H3154" i="1"/>
  <c r="I3154" i="1"/>
  <c r="J3154" i="1"/>
  <c r="H2496" i="1"/>
  <c r="I2496" i="1"/>
  <c r="J2496" i="1"/>
  <c r="H1201" i="1"/>
  <c r="I1201" i="1"/>
  <c r="J1201" i="1"/>
  <c r="H1397" i="1"/>
  <c r="I1397" i="1"/>
  <c r="J1397" i="1"/>
  <c r="H3155" i="1"/>
  <c r="I3155" i="1"/>
  <c r="J3155" i="1"/>
  <c r="H1899" i="1"/>
  <c r="I1899" i="1"/>
  <c r="J1899" i="1"/>
  <c r="H6496" i="1"/>
  <c r="I6496" i="1"/>
  <c r="J6496" i="1"/>
  <c r="H1900" i="1"/>
  <c r="I1900" i="1"/>
  <c r="J1900" i="1"/>
  <c r="H1901" i="1"/>
  <c r="I1901" i="1"/>
  <c r="J1901" i="1"/>
  <c r="H1902" i="1"/>
  <c r="I1902" i="1"/>
  <c r="J1902" i="1"/>
  <c r="H6497" i="1"/>
  <c r="I6497" i="1"/>
  <c r="J6497" i="1"/>
  <c r="H6498" i="1"/>
  <c r="I6498" i="1"/>
  <c r="J6498" i="1"/>
  <c r="H3156" i="1"/>
  <c r="I3156" i="1"/>
  <c r="J3156" i="1"/>
  <c r="H6499" i="1"/>
  <c r="I6499" i="1"/>
  <c r="J6499" i="1"/>
  <c r="H3157" i="1"/>
  <c r="I3157" i="1"/>
  <c r="J3157" i="1"/>
  <c r="H2839" i="1"/>
  <c r="I2839" i="1"/>
  <c r="J2839" i="1"/>
  <c r="H6500" i="1"/>
  <c r="I6500" i="1"/>
  <c r="J6500" i="1"/>
  <c r="H6826" i="1"/>
  <c r="I6826" i="1"/>
  <c r="J6826" i="1"/>
  <c r="H2039" i="1"/>
  <c r="I2039" i="1"/>
  <c r="J2039" i="1"/>
  <c r="H3248" i="1"/>
  <c r="I3248" i="1"/>
  <c r="J3248" i="1"/>
  <c r="H6827" i="1"/>
  <c r="I6827" i="1"/>
  <c r="J6827" i="1"/>
  <c r="H6501" i="1"/>
  <c r="I6501" i="1"/>
  <c r="J6501" i="1"/>
  <c r="H6828" i="1"/>
  <c r="I6828" i="1"/>
  <c r="J6828" i="1"/>
  <c r="H3158" i="1"/>
  <c r="I3158" i="1"/>
  <c r="J3158" i="1"/>
  <c r="H6502" i="1"/>
  <c r="I6502" i="1"/>
  <c r="J6502" i="1"/>
  <c r="H1259" i="1"/>
  <c r="I1259" i="1"/>
  <c r="J1259" i="1"/>
  <c r="H6503" i="1"/>
  <c r="I6503" i="1"/>
  <c r="J6503" i="1"/>
  <c r="H3159" i="1"/>
  <c r="I3159" i="1"/>
  <c r="J3159" i="1"/>
  <c r="H3160" i="1"/>
  <c r="I3160" i="1"/>
  <c r="J3160" i="1"/>
  <c r="H6829" i="1"/>
  <c r="I6829" i="1"/>
  <c r="J6829" i="1"/>
  <c r="H6830" i="1"/>
  <c r="I6830" i="1"/>
  <c r="J6830" i="1"/>
  <c r="H6504" i="1"/>
  <c r="I6504" i="1"/>
  <c r="J6504" i="1"/>
  <c r="H6505" i="1"/>
  <c r="I6505" i="1"/>
  <c r="J6505" i="1"/>
  <c r="H6506" i="1"/>
  <c r="I6506" i="1"/>
  <c r="J6506" i="1"/>
  <c r="H6831" i="1"/>
  <c r="I6831" i="1"/>
  <c r="J6831" i="1"/>
  <c r="H6507" i="1"/>
  <c r="I6507" i="1"/>
  <c r="J6507" i="1"/>
  <c r="H6832" i="1"/>
  <c r="I6832" i="1"/>
  <c r="J6832" i="1"/>
  <c r="H2040" i="1"/>
  <c r="I2040" i="1"/>
  <c r="J2040" i="1"/>
  <c r="H632" i="1"/>
  <c r="I632" i="1"/>
  <c r="J632" i="1"/>
  <c r="H6508" i="1"/>
  <c r="I6508" i="1"/>
  <c r="J6508" i="1"/>
  <c r="H1903" i="1"/>
  <c r="I1903" i="1"/>
  <c r="J1903" i="1"/>
  <c r="H6509" i="1"/>
  <c r="I6509" i="1"/>
  <c r="J6509" i="1"/>
  <c r="H6510" i="1"/>
  <c r="I6510" i="1"/>
  <c r="J6510" i="1"/>
  <c r="H6511" i="1"/>
  <c r="I6511" i="1"/>
  <c r="J6511" i="1"/>
  <c r="H6838" i="1"/>
  <c r="I6838" i="1"/>
  <c r="J6838" i="1"/>
  <c r="H6512" i="1"/>
  <c r="I6512" i="1"/>
  <c r="J6512" i="1"/>
  <c r="H6841" i="1"/>
  <c r="I6841" i="1"/>
  <c r="J6841" i="1"/>
  <c r="H1904" i="1"/>
  <c r="I1904" i="1"/>
  <c r="J1904" i="1"/>
  <c r="H6513" i="1"/>
  <c r="I6513" i="1"/>
  <c r="J6513" i="1"/>
  <c r="H6514" i="1"/>
  <c r="I6514" i="1"/>
  <c r="J6514" i="1"/>
  <c r="H6846" i="1"/>
  <c r="I6846" i="1"/>
  <c r="J6846" i="1"/>
  <c r="H1905" i="1"/>
  <c r="I1905" i="1"/>
  <c r="J1905" i="1"/>
  <c r="H6515" i="1"/>
  <c r="I6515" i="1"/>
  <c r="J6515" i="1"/>
  <c r="H882" i="1"/>
  <c r="I882" i="1"/>
  <c r="J882" i="1"/>
  <c r="H2041" i="1"/>
  <c r="I2041" i="1"/>
  <c r="J2041" i="1"/>
  <c r="H6516" i="1"/>
  <c r="I6516" i="1"/>
  <c r="J6516" i="1"/>
  <c r="H6852" i="1"/>
  <c r="I6852" i="1"/>
  <c r="J6852" i="1"/>
  <c r="H6517" i="1"/>
  <c r="I6517" i="1"/>
  <c r="J6517" i="1"/>
  <c r="H6853" i="1"/>
  <c r="I6853" i="1"/>
  <c r="J6853" i="1"/>
  <c r="H2042" i="1"/>
  <c r="I2042" i="1"/>
  <c r="J2042" i="1"/>
  <c r="H6518" i="1"/>
  <c r="I6518" i="1"/>
  <c r="J6518" i="1"/>
  <c r="H6519" i="1"/>
  <c r="I6519" i="1"/>
  <c r="J6519" i="1"/>
  <c r="H3249" i="1"/>
  <c r="I3249" i="1"/>
  <c r="J3249" i="1"/>
  <c r="H6520" i="1"/>
  <c r="I6520" i="1"/>
  <c r="J6520" i="1"/>
  <c r="H6521" i="1"/>
  <c r="I6521" i="1"/>
  <c r="J6521" i="1"/>
  <c r="H1424" i="1"/>
  <c r="I1424" i="1"/>
  <c r="J1424" i="1"/>
  <c r="H1906" i="1"/>
  <c r="I1906" i="1"/>
  <c r="J1906" i="1"/>
  <c r="H1907" i="1"/>
  <c r="I1907" i="1"/>
  <c r="J1907" i="1"/>
  <c r="H925" i="1"/>
  <c r="I925" i="1"/>
  <c r="J925" i="1"/>
  <c r="H2043" i="1"/>
  <c r="I2043" i="1"/>
  <c r="J2043" i="1"/>
  <c r="H6522" i="1"/>
  <c r="I6522" i="1"/>
  <c r="J6522" i="1"/>
  <c r="H6854" i="1"/>
  <c r="I6854" i="1"/>
  <c r="J6854" i="1"/>
  <c r="H6523" i="1"/>
  <c r="I6523" i="1"/>
  <c r="J6523" i="1"/>
  <c r="H6872" i="1"/>
  <c r="I6872" i="1"/>
  <c r="J6872" i="1"/>
  <c r="H2044" i="1"/>
  <c r="I2044" i="1"/>
  <c r="J2044" i="1"/>
  <c r="H6524" i="1"/>
  <c r="I6524" i="1"/>
  <c r="J6524" i="1"/>
  <c r="H6525" i="1"/>
  <c r="I6525" i="1"/>
  <c r="J6525" i="1"/>
  <c r="H3250" i="1"/>
  <c r="I3250" i="1"/>
  <c r="J3250" i="1"/>
  <c r="H6526" i="1"/>
  <c r="I6526" i="1"/>
  <c r="J6526" i="1"/>
  <c r="H6527" i="1"/>
  <c r="I6527" i="1"/>
  <c r="J6527" i="1"/>
  <c r="H1425" i="1"/>
  <c r="I1425" i="1"/>
  <c r="J1425" i="1"/>
  <c r="H1908" i="1"/>
  <c r="I1908" i="1"/>
  <c r="J1908" i="1"/>
  <c r="H1909" i="1"/>
  <c r="I1909" i="1"/>
  <c r="J1909" i="1"/>
  <c r="H926" i="1"/>
  <c r="I926" i="1"/>
  <c r="J926" i="1"/>
  <c r="H1238" i="1"/>
  <c r="I1238" i="1"/>
  <c r="J1238" i="1"/>
  <c r="H3161" i="1"/>
  <c r="I3161" i="1"/>
  <c r="J3161" i="1"/>
  <c r="H2497" i="1"/>
  <c r="I2497" i="1"/>
  <c r="J2497" i="1"/>
  <c r="H3251" i="1"/>
  <c r="I3251" i="1"/>
  <c r="J3251" i="1"/>
  <c r="H633" i="1"/>
  <c r="I633" i="1"/>
  <c r="J633" i="1"/>
  <c r="H1426" i="1"/>
  <c r="I1426" i="1"/>
  <c r="J1426" i="1"/>
  <c r="H3309" i="1"/>
  <c r="I3309" i="1"/>
  <c r="J3309" i="1"/>
  <c r="H2498" i="1"/>
  <c r="I2498" i="1"/>
  <c r="J2498" i="1"/>
  <c r="H3162" i="1"/>
  <c r="I3162" i="1"/>
  <c r="J3162" i="1"/>
  <c r="H6528" i="1"/>
  <c r="I6528" i="1"/>
  <c r="J6528" i="1"/>
  <c r="H6529" i="1"/>
  <c r="I6529" i="1"/>
  <c r="J6529" i="1"/>
  <c r="H2499" i="1"/>
  <c r="I2499" i="1"/>
  <c r="J2499" i="1"/>
  <c r="H3163" i="1"/>
  <c r="I3163" i="1"/>
  <c r="J3163" i="1"/>
  <c r="H2864" i="1"/>
  <c r="I2864" i="1"/>
  <c r="J2864" i="1"/>
  <c r="H3360" i="1"/>
  <c r="I3360" i="1"/>
  <c r="J3360" i="1"/>
  <c r="H6530" i="1"/>
  <c r="I6530" i="1"/>
  <c r="J6530" i="1"/>
  <c r="H3164" i="1"/>
  <c r="I3164" i="1"/>
  <c r="J3164" i="1"/>
  <c r="H3165" i="1"/>
  <c r="I3165" i="1"/>
  <c r="J3165" i="1"/>
  <c r="H6531" i="1"/>
  <c r="I6531" i="1"/>
  <c r="J6531" i="1"/>
  <c r="H634" i="1"/>
  <c r="I634" i="1"/>
  <c r="J634" i="1"/>
  <c r="H6756" i="1"/>
  <c r="I6756" i="1"/>
  <c r="J6756" i="1"/>
  <c r="H635" i="1"/>
  <c r="I635" i="1"/>
  <c r="J635" i="1"/>
  <c r="H3310" i="1"/>
  <c r="I3310" i="1"/>
  <c r="J3310" i="1"/>
  <c r="H3394" i="1"/>
  <c r="I3394" i="1"/>
  <c r="J3394" i="1"/>
  <c r="H6532" i="1"/>
  <c r="I6532" i="1"/>
  <c r="J6532" i="1"/>
  <c r="H636" i="1"/>
  <c r="I636" i="1"/>
  <c r="J636" i="1"/>
  <c r="H6757" i="1"/>
  <c r="I6757" i="1"/>
  <c r="J6757" i="1"/>
  <c r="H637" i="1"/>
  <c r="I637" i="1"/>
  <c r="J637" i="1"/>
  <c r="H3311" i="1"/>
  <c r="I3311" i="1"/>
  <c r="J3311" i="1"/>
  <c r="H3395" i="1"/>
  <c r="I3395" i="1"/>
  <c r="J3395" i="1"/>
  <c r="H6533" i="1"/>
  <c r="I6533" i="1"/>
  <c r="J6533" i="1"/>
  <c r="H638" i="1"/>
  <c r="I638" i="1"/>
  <c r="J638" i="1"/>
  <c r="H6758" i="1"/>
  <c r="I6758" i="1"/>
  <c r="J6758" i="1"/>
  <c r="H639" i="1"/>
  <c r="I639" i="1"/>
  <c r="J639" i="1"/>
  <c r="H3312" i="1"/>
  <c r="I3312" i="1"/>
  <c r="J3312" i="1"/>
  <c r="H3396" i="1"/>
  <c r="I3396" i="1"/>
  <c r="J3396" i="1"/>
  <c r="H6873" i="1"/>
  <c r="I6873" i="1"/>
  <c r="J6873" i="1"/>
  <c r="H6534" i="1"/>
  <c r="I6534" i="1"/>
  <c r="J6534" i="1"/>
  <c r="H640" i="1"/>
  <c r="I640" i="1"/>
  <c r="J640" i="1"/>
  <c r="H6759" i="1"/>
  <c r="I6759" i="1"/>
  <c r="J6759" i="1"/>
  <c r="H641" i="1"/>
  <c r="I641" i="1"/>
  <c r="J641" i="1"/>
  <c r="H3313" i="1"/>
  <c r="I3313" i="1"/>
  <c r="J3313" i="1"/>
  <c r="H3397" i="1"/>
  <c r="I3397" i="1"/>
  <c r="J3397" i="1"/>
  <c r="H3055" i="1"/>
  <c r="I3055" i="1"/>
  <c r="J3055" i="1"/>
  <c r="H6535" i="1"/>
  <c r="I6535" i="1"/>
  <c r="J6535" i="1"/>
  <c r="H2840" i="1"/>
  <c r="I2840" i="1"/>
  <c r="J2840" i="1"/>
  <c r="H6536" i="1"/>
  <c r="I6536" i="1"/>
  <c r="J6536" i="1"/>
  <c r="H6537" i="1"/>
  <c r="I6537" i="1"/>
  <c r="J6537" i="1"/>
  <c r="H3314" i="1"/>
  <c r="I3314" i="1"/>
  <c r="J3314" i="1"/>
  <c r="H6538" i="1"/>
  <c r="I6538" i="1"/>
  <c r="J6538" i="1"/>
  <c r="H6539" i="1"/>
  <c r="I6539" i="1"/>
  <c r="J6539" i="1"/>
  <c r="H2500" i="1"/>
  <c r="I2500" i="1"/>
  <c r="J2500" i="1"/>
  <c r="H6540" i="1"/>
  <c r="I6540" i="1"/>
  <c r="J6540" i="1"/>
  <c r="H6541" i="1"/>
  <c r="I6541" i="1"/>
  <c r="J6541" i="1"/>
  <c r="H6542" i="1"/>
  <c r="I6542" i="1"/>
  <c r="J6542" i="1"/>
  <c r="H642" i="1"/>
  <c r="I642" i="1"/>
  <c r="J642" i="1"/>
  <c r="H3252" i="1"/>
  <c r="I3252" i="1"/>
  <c r="J3252" i="1"/>
  <c r="H1193" i="1"/>
  <c r="I1193" i="1"/>
  <c r="J1193" i="1"/>
  <c r="H6543" i="1"/>
  <c r="I6543" i="1"/>
  <c r="J6543" i="1"/>
  <c r="H6544" i="1"/>
  <c r="I6544" i="1"/>
  <c r="J6544" i="1"/>
  <c r="H6545" i="1"/>
  <c r="I6545" i="1"/>
  <c r="J6545" i="1"/>
  <c r="H6878" i="1"/>
  <c r="I6878" i="1"/>
  <c r="J6878" i="1"/>
  <c r="H6546" i="1"/>
  <c r="I6546" i="1"/>
  <c r="J6546" i="1"/>
  <c r="H6547" i="1"/>
  <c r="I6547" i="1"/>
  <c r="J6547" i="1"/>
  <c r="H6548" i="1"/>
  <c r="I6548" i="1"/>
  <c r="J6548" i="1"/>
  <c r="H1910" i="1"/>
  <c r="I1910" i="1"/>
  <c r="J1910" i="1"/>
  <c r="H6549" i="1"/>
  <c r="I6549" i="1"/>
  <c r="J6549" i="1"/>
  <c r="H6550" i="1"/>
  <c r="I6550" i="1"/>
  <c r="J6550" i="1"/>
  <c r="H6879" i="1"/>
  <c r="I6879" i="1"/>
  <c r="J6879" i="1"/>
  <c r="H6551" i="1"/>
  <c r="I6551" i="1"/>
  <c r="J6551" i="1"/>
  <c r="H6552" i="1"/>
  <c r="I6552" i="1"/>
  <c r="J6552" i="1"/>
  <c r="H6553" i="1"/>
  <c r="I6553" i="1"/>
  <c r="J6553" i="1"/>
  <c r="H1911" i="1"/>
  <c r="I1911" i="1"/>
  <c r="J1911" i="1"/>
  <c r="H3361" i="1"/>
  <c r="I3361" i="1"/>
  <c r="J3361" i="1"/>
  <c r="H1739" i="1"/>
  <c r="I1739" i="1"/>
  <c r="J1739" i="1"/>
  <c r="H3362" i="1"/>
  <c r="I3362" i="1"/>
  <c r="J3362" i="1"/>
  <c r="H3363" i="1"/>
  <c r="I3363" i="1"/>
  <c r="J3363" i="1"/>
  <c r="H752" i="1"/>
  <c r="I752" i="1"/>
  <c r="J752" i="1"/>
  <c r="H3387" i="1"/>
  <c r="I3387" i="1"/>
  <c r="J3387" i="1"/>
  <c r="H734" i="1"/>
  <c r="I734" i="1"/>
  <c r="J734" i="1"/>
  <c r="H1912" i="1"/>
  <c r="I1912" i="1"/>
  <c r="J1912" i="1"/>
  <c r="H6554" i="1"/>
  <c r="I6554" i="1"/>
  <c r="J6554" i="1"/>
  <c r="H2045" i="1"/>
  <c r="I2045" i="1"/>
  <c r="J2045" i="1"/>
  <c r="H2501" i="1"/>
  <c r="I2501" i="1"/>
  <c r="J2501" i="1"/>
  <c r="H1427" i="1"/>
  <c r="I1427" i="1"/>
  <c r="J1427" i="1"/>
  <c r="H1428" i="1"/>
  <c r="I1428" i="1"/>
  <c r="J1428" i="1"/>
  <c r="H2046" i="1"/>
  <c r="I2046" i="1"/>
  <c r="J2046" i="1"/>
  <c r="H6555" i="1"/>
  <c r="I6555" i="1"/>
  <c r="J6555" i="1"/>
  <c r="H6556" i="1"/>
  <c r="I6556" i="1"/>
  <c r="J6556" i="1"/>
  <c r="H6557" i="1"/>
  <c r="I6557" i="1"/>
  <c r="J6557" i="1"/>
  <c r="H3315" i="1"/>
  <c r="I3315" i="1"/>
  <c r="J3315" i="1"/>
  <c r="H2047" i="1"/>
  <c r="I2047" i="1"/>
  <c r="J2047" i="1"/>
  <c r="H2502" i="1"/>
  <c r="I2502" i="1"/>
  <c r="J2502" i="1"/>
  <c r="H2048" i="1"/>
  <c r="I2048" i="1"/>
  <c r="J2048" i="1"/>
  <c r="H2049" i="1"/>
  <c r="I2049" i="1"/>
  <c r="J2049" i="1"/>
  <c r="H6558" i="1"/>
  <c r="I6558" i="1"/>
  <c r="J6558" i="1"/>
  <c r="H6559" i="1"/>
  <c r="I6559" i="1"/>
  <c r="J6559" i="1"/>
  <c r="H2050" i="1"/>
  <c r="I2050" i="1"/>
  <c r="J2050" i="1"/>
  <c r="H6560" i="1"/>
  <c r="I6560" i="1"/>
  <c r="J6560" i="1"/>
  <c r="H2051" i="1"/>
  <c r="I2051" i="1"/>
  <c r="J2051" i="1"/>
  <c r="H2503" i="1"/>
  <c r="I2503" i="1"/>
  <c r="J2503" i="1"/>
  <c r="H1429" i="1"/>
  <c r="I1429" i="1"/>
  <c r="J1429" i="1"/>
  <c r="H1430" i="1"/>
  <c r="I1430" i="1"/>
  <c r="J1430" i="1"/>
  <c r="H2052" i="1"/>
  <c r="I2052" i="1"/>
  <c r="J2052" i="1"/>
  <c r="H6561" i="1"/>
  <c r="I6561" i="1"/>
  <c r="J6561" i="1"/>
  <c r="H6562" i="1"/>
  <c r="I6562" i="1"/>
  <c r="J6562" i="1"/>
  <c r="H6563" i="1"/>
  <c r="I6563" i="1"/>
  <c r="J6563" i="1"/>
  <c r="H3316" i="1"/>
  <c r="I3316" i="1"/>
  <c r="J3316" i="1"/>
  <c r="H2053" i="1"/>
  <c r="I2053" i="1"/>
  <c r="J2053" i="1"/>
  <c r="H2504" i="1"/>
  <c r="I2504" i="1"/>
  <c r="J2504" i="1"/>
  <c r="H2054" i="1"/>
  <c r="I2054" i="1"/>
  <c r="J2054" i="1"/>
  <c r="H2055" i="1"/>
  <c r="I2055" i="1"/>
  <c r="J2055" i="1"/>
  <c r="H6564" i="1"/>
  <c r="I6564" i="1"/>
  <c r="J6564" i="1"/>
  <c r="H6565" i="1"/>
  <c r="I6565" i="1"/>
  <c r="J6565" i="1"/>
  <c r="H2056" i="1"/>
  <c r="I2056" i="1"/>
  <c r="J2056" i="1"/>
  <c r="H6566" i="1"/>
  <c r="I6566" i="1"/>
  <c r="J6566" i="1"/>
  <c r="H643" i="1"/>
  <c r="I643" i="1"/>
  <c r="J643" i="1"/>
  <c r="H2505" i="1"/>
  <c r="I2505" i="1"/>
  <c r="J2505" i="1"/>
  <c r="H2506" i="1"/>
  <c r="I2506" i="1"/>
  <c r="J2506" i="1"/>
  <c r="H6567" i="1"/>
  <c r="I6567" i="1"/>
  <c r="J6567" i="1"/>
  <c r="H3317" i="1"/>
  <c r="I3317" i="1"/>
  <c r="J3317" i="1"/>
  <c r="H6568" i="1"/>
  <c r="I6568" i="1"/>
  <c r="J6568" i="1"/>
  <c r="H6569" i="1"/>
  <c r="I6569" i="1"/>
  <c r="J6569" i="1"/>
  <c r="H1913" i="1"/>
  <c r="I1913" i="1"/>
  <c r="J1913" i="1"/>
  <c r="H644" i="1"/>
  <c r="I644" i="1"/>
  <c r="J644" i="1"/>
  <c r="H6570" i="1"/>
  <c r="I6570" i="1"/>
  <c r="J6570" i="1"/>
  <c r="H2507" i="1"/>
  <c r="I2507" i="1"/>
  <c r="J2507" i="1"/>
  <c r="H6571" i="1"/>
  <c r="I6571" i="1"/>
  <c r="J6571" i="1"/>
  <c r="H6572" i="1"/>
  <c r="I6572" i="1"/>
  <c r="J6572" i="1"/>
  <c r="H894" i="1"/>
  <c r="I894" i="1"/>
  <c r="J894" i="1"/>
  <c r="H6573" i="1"/>
  <c r="I6573" i="1"/>
  <c r="J6573" i="1"/>
  <c r="H6574" i="1"/>
  <c r="I6574" i="1"/>
  <c r="J6574" i="1"/>
  <c r="H6575" i="1"/>
  <c r="I6575" i="1"/>
  <c r="J6575" i="1"/>
  <c r="H6576" i="1"/>
  <c r="I6576" i="1"/>
  <c r="J6576" i="1"/>
  <c r="H645" i="1"/>
  <c r="I645" i="1"/>
  <c r="J645" i="1"/>
  <c r="H2508" i="1"/>
  <c r="I2508" i="1"/>
  <c r="J2508" i="1"/>
  <c r="H2509" i="1"/>
  <c r="I2509" i="1"/>
  <c r="J2509" i="1"/>
  <c r="H6577" i="1"/>
  <c r="I6577" i="1"/>
  <c r="J6577" i="1"/>
  <c r="H3318" i="1"/>
  <c r="I3318" i="1"/>
  <c r="J3318" i="1"/>
  <c r="H6578" i="1"/>
  <c r="I6578" i="1"/>
  <c r="J6578" i="1"/>
  <c r="H6579" i="1"/>
  <c r="I6579" i="1"/>
  <c r="J6579" i="1"/>
  <c r="H1914" i="1"/>
  <c r="I1914" i="1"/>
  <c r="J1914" i="1"/>
  <c r="H646" i="1"/>
  <c r="I646" i="1"/>
  <c r="J646" i="1"/>
  <c r="H6580" i="1"/>
  <c r="I6580" i="1"/>
  <c r="J6580" i="1"/>
  <c r="H2510" i="1"/>
  <c r="I2510" i="1"/>
  <c r="J2510" i="1"/>
  <c r="H6581" i="1"/>
  <c r="I6581" i="1"/>
  <c r="J6581" i="1"/>
  <c r="H6582" i="1"/>
  <c r="I6582" i="1"/>
  <c r="J6582" i="1"/>
  <c r="H895" i="1"/>
  <c r="I895" i="1"/>
  <c r="J895" i="1"/>
  <c r="H6583" i="1"/>
  <c r="I6583" i="1"/>
  <c r="J6583" i="1"/>
  <c r="H6584" i="1"/>
  <c r="I6584" i="1"/>
  <c r="J6584" i="1"/>
  <c r="H647" i="1"/>
  <c r="I647" i="1"/>
  <c r="J647" i="1"/>
  <c r="H2511" i="1"/>
  <c r="I2511" i="1"/>
  <c r="J2511" i="1"/>
  <c r="H2512" i="1"/>
  <c r="I2512" i="1"/>
  <c r="J2512" i="1"/>
  <c r="H6585" i="1"/>
  <c r="I6585" i="1"/>
  <c r="J6585" i="1"/>
  <c r="H3319" i="1"/>
  <c r="I3319" i="1"/>
  <c r="J3319" i="1"/>
  <c r="H6586" i="1"/>
  <c r="I6586" i="1"/>
  <c r="J6586" i="1"/>
  <c r="H6587" i="1"/>
  <c r="I6587" i="1"/>
  <c r="J6587" i="1"/>
  <c r="H1915" i="1"/>
  <c r="I1915" i="1"/>
  <c r="J1915" i="1"/>
  <c r="H648" i="1"/>
  <c r="I648" i="1"/>
  <c r="J648" i="1"/>
  <c r="H6588" i="1"/>
  <c r="I6588" i="1"/>
  <c r="J6588" i="1"/>
  <c r="H2513" i="1"/>
  <c r="I2513" i="1"/>
  <c r="J2513" i="1"/>
  <c r="H6589" i="1"/>
  <c r="I6589" i="1"/>
  <c r="J6589" i="1"/>
  <c r="H6590" i="1"/>
  <c r="I6590" i="1"/>
  <c r="J6590" i="1"/>
  <c r="H896" i="1"/>
  <c r="I896" i="1"/>
  <c r="J896" i="1"/>
  <c r="H6591" i="1"/>
  <c r="I6591" i="1"/>
  <c r="J6591" i="1"/>
  <c r="H6592" i="1"/>
  <c r="I6592" i="1"/>
  <c r="J6592" i="1"/>
  <c r="H649" i="1"/>
  <c r="I649" i="1"/>
  <c r="J649" i="1"/>
  <c r="H2514" i="1"/>
  <c r="I2514" i="1"/>
  <c r="J2514" i="1"/>
  <c r="H2515" i="1"/>
  <c r="I2515" i="1"/>
  <c r="J2515" i="1"/>
  <c r="H6593" i="1"/>
  <c r="I6593" i="1"/>
  <c r="J6593" i="1"/>
  <c r="H3320" i="1"/>
  <c r="I3320" i="1"/>
  <c r="J3320" i="1"/>
  <c r="H6594" i="1"/>
  <c r="I6594" i="1"/>
  <c r="J6594" i="1"/>
  <c r="H6595" i="1"/>
  <c r="I6595" i="1"/>
  <c r="J6595" i="1"/>
  <c r="H1916" i="1"/>
  <c r="I1916" i="1"/>
  <c r="J1916" i="1"/>
  <c r="H650" i="1"/>
  <c r="I650" i="1"/>
  <c r="J650" i="1"/>
  <c r="H6596" i="1"/>
  <c r="I6596" i="1"/>
  <c r="J6596" i="1"/>
  <c r="H2516" i="1"/>
  <c r="I2516" i="1"/>
  <c r="J2516" i="1"/>
  <c r="H6597" i="1"/>
  <c r="I6597" i="1"/>
  <c r="J6597" i="1"/>
  <c r="H6598" i="1"/>
  <c r="I6598" i="1"/>
  <c r="J6598" i="1"/>
  <c r="H897" i="1"/>
  <c r="I897" i="1"/>
  <c r="J897" i="1"/>
  <c r="H6599" i="1"/>
  <c r="I6599" i="1"/>
  <c r="J6599" i="1"/>
  <c r="H689" i="1"/>
  <c r="I689" i="1"/>
  <c r="J689" i="1"/>
  <c r="H690" i="1"/>
  <c r="I690" i="1"/>
  <c r="J690" i="1"/>
  <c r="H1194" i="1"/>
  <c r="I1194" i="1"/>
  <c r="J1194" i="1"/>
  <c r="H805" i="1"/>
  <c r="I805" i="1"/>
  <c r="J805" i="1"/>
  <c r="H6600" i="1"/>
  <c r="I6600" i="1"/>
  <c r="J6600" i="1"/>
  <c r="H806" i="1"/>
  <c r="I806" i="1"/>
  <c r="J806" i="1"/>
  <c r="H6601" i="1"/>
  <c r="I6601" i="1"/>
  <c r="J6601" i="1"/>
  <c r="H1392" i="1"/>
  <c r="I1392" i="1"/>
  <c r="J1392" i="1"/>
  <c r="H2517" i="1"/>
  <c r="I2517" i="1"/>
  <c r="J2517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3253" i="1"/>
  <c r="I3253" i="1"/>
  <c r="J3253" i="1"/>
  <c r="H3170" i="1"/>
  <c r="I3170" i="1"/>
  <c r="J3170" i="1"/>
  <c r="H2518" i="1"/>
  <c r="I2518" i="1"/>
  <c r="J2518" i="1"/>
  <c r="H6602" i="1"/>
  <c r="I6602" i="1"/>
  <c r="J6602" i="1"/>
  <c r="H3207" i="1"/>
  <c r="I3207" i="1"/>
  <c r="J3207" i="1"/>
  <c r="H2579" i="1"/>
  <c r="I2579" i="1"/>
  <c r="J2579" i="1"/>
  <c r="H794" i="1"/>
  <c r="I794" i="1"/>
  <c r="J794" i="1"/>
  <c r="H2580" i="1"/>
  <c r="I2580" i="1"/>
  <c r="J2580" i="1"/>
  <c r="H3171" i="1"/>
  <c r="I3171" i="1"/>
  <c r="J3171" i="1"/>
  <c r="H6603" i="1"/>
  <c r="I6603" i="1"/>
  <c r="J6603" i="1"/>
  <c r="H3172" i="1"/>
  <c r="I3172" i="1"/>
  <c r="J3172" i="1"/>
  <c r="H3173" i="1"/>
  <c r="I3173" i="1"/>
  <c r="J3173" i="1"/>
  <c r="H976" i="1"/>
  <c r="I976" i="1"/>
  <c r="J976" i="1"/>
  <c r="H6604" i="1"/>
  <c r="I6604" i="1"/>
  <c r="J6604" i="1"/>
  <c r="H6880" i="1"/>
  <c r="I6880" i="1"/>
  <c r="J6880" i="1"/>
  <c r="H3254" i="1"/>
  <c r="I3254" i="1"/>
  <c r="J3254" i="1"/>
  <c r="H651" i="1"/>
  <c r="I651" i="1"/>
  <c r="J651" i="1"/>
  <c r="H6605" i="1"/>
  <c r="I6605" i="1"/>
  <c r="J6605" i="1"/>
  <c r="H6881" i="1"/>
  <c r="I6881" i="1"/>
  <c r="J6881" i="1"/>
  <c r="H6882" i="1"/>
  <c r="I6882" i="1"/>
  <c r="J6882" i="1"/>
  <c r="H1260" i="1"/>
  <c r="I1260" i="1"/>
  <c r="J1260" i="1"/>
  <c r="H6606" i="1"/>
  <c r="I6606" i="1"/>
  <c r="J6606" i="1"/>
  <c r="H3174" i="1"/>
  <c r="I3174" i="1"/>
  <c r="J3174" i="1"/>
  <c r="H3175" i="1"/>
  <c r="I3175" i="1"/>
  <c r="J3175" i="1"/>
  <c r="H977" i="1"/>
  <c r="I977" i="1"/>
  <c r="J977" i="1"/>
  <c r="H6607" i="1"/>
  <c r="I6607" i="1"/>
  <c r="J6607" i="1"/>
  <c r="H6883" i="1"/>
  <c r="I6883" i="1"/>
  <c r="J6883" i="1"/>
  <c r="H3255" i="1"/>
  <c r="I3255" i="1"/>
  <c r="J3255" i="1"/>
  <c r="H652" i="1"/>
  <c r="I652" i="1"/>
  <c r="J652" i="1"/>
  <c r="H6608" i="1"/>
  <c r="I6608" i="1"/>
  <c r="J6608" i="1"/>
  <c r="H6884" i="1"/>
  <c r="I6884" i="1"/>
  <c r="J6884" i="1"/>
  <c r="H6885" i="1"/>
  <c r="I6885" i="1"/>
  <c r="J6885" i="1"/>
  <c r="H1261" i="1"/>
  <c r="I1261" i="1"/>
  <c r="J1261" i="1"/>
  <c r="H6609" i="1"/>
  <c r="I6609" i="1"/>
  <c r="J6609" i="1"/>
  <c r="H3176" i="1"/>
  <c r="I3176" i="1"/>
  <c r="J3176" i="1"/>
  <c r="H3177" i="1"/>
  <c r="I3177" i="1"/>
  <c r="J3177" i="1"/>
  <c r="H978" i="1"/>
  <c r="I978" i="1"/>
  <c r="J978" i="1"/>
  <c r="H6610" i="1"/>
  <c r="I6610" i="1"/>
  <c r="J6610" i="1"/>
  <c r="H6886" i="1"/>
  <c r="I6886" i="1"/>
  <c r="J6886" i="1"/>
  <c r="H3256" i="1"/>
  <c r="I3256" i="1"/>
  <c r="J3256" i="1"/>
  <c r="H653" i="1"/>
  <c r="I653" i="1"/>
  <c r="J653" i="1"/>
  <c r="H6611" i="1"/>
  <c r="I6611" i="1"/>
  <c r="J6611" i="1"/>
  <c r="H6887" i="1"/>
  <c r="I6887" i="1"/>
  <c r="J6887" i="1"/>
  <c r="H6888" i="1"/>
  <c r="I6888" i="1"/>
  <c r="J6888" i="1"/>
  <c r="H1262" i="1"/>
  <c r="I1262" i="1"/>
  <c r="J1262" i="1"/>
  <c r="H6612" i="1"/>
  <c r="I6612" i="1"/>
  <c r="J6612" i="1"/>
  <c r="H3178" i="1"/>
  <c r="I3178" i="1"/>
  <c r="J3178" i="1"/>
  <c r="H3179" i="1"/>
  <c r="I3179" i="1"/>
  <c r="J3179" i="1"/>
  <c r="H1728" i="1"/>
  <c r="I1728" i="1"/>
  <c r="J1728" i="1"/>
  <c r="H6613" i="1"/>
  <c r="I6613" i="1"/>
  <c r="J6613" i="1"/>
  <c r="H6889" i="1"/>
  <c r="I6889" i="1"/>
  <c r="J6889" i="1"/>
  <c r="H3257" i="1"/>
  <c r="I3257" i="1"/>
  <c r="J3257" i="1"/>
  <c r="H654" i="1"/>
  <c r="I654" i="1"/>
  <c r="J654" i="1"/>
  <c r="H6614" i="1"/>
  <c r="I6614" i="1"/>
  <c r="J6614" i="1"/>
  <c r="H6890" i="1"/>
  <c r="I6890" i="1"/>
  <c r="J6890" i="1"/>
  <c r="H6891" i="1"/>
  <c r="I6891" i="1"/>
  <c r="J6891" i="1"/>
  <c r="H1263" i="1"/>
  <c r="I1263" i="1"/>
  <c r="J1263" i="1"/>
  <c r="H6615" i="1"/>
  <c r="I6615" i="1"/>
  <c r="J6615" i="1"/>
  <c r="H3180" i="1"/>
  <c r="I3180" i="1"/>
  <c r="J3180" i="1"/>
  <c r="H3181" i="1"/>
  <c r="I3181" i="1"/>
  <c r="J3181" i="1"/>
  <c r="H1729" i="1"/>
  <c r="I1729" i="1"/>
  <c r="J1729" i="1"/>
  <c r="H6616" i="1"/>
  <c r="I6616" i="1"/>
  <c r="J6616" i="1"/>
  <c r="H6892" i="1"/>
  <c r="I6892" i="1"/>
  <c r="J6892" i="1"/>
  <c r="H3258" i="1"/>
  <c r="I3258" i="1"/>
  <c r="J3258" i="1"/>
  <c r="H655" i="1"/>
  <c r="I655" i="1"/>
  <c r="J655" i="1"/>
  <c r="H6617" i="1"/>
  <c r="I6617" i="1"/>
  <c r="J6617" i="1"/>
  <c r="H6893" i="1"/>
  <c r="I6893" i="1"/>
  <c r="J6893" i="1"/>
  <c r="H6894" i="1"/>
  <c r="I6894" i="1"/>
  <c r="J6894" i="1"/>
  <c r="H1264" i="1"/>
  <c r="I1264" i="1"/>
  <c r="J1264" i="1"/>
  <c r="H6618" i="1"/>
  <c r="I6618" i="1"/>
  <c r="J6618" i="1"/>
  <c r="H3182" i="1"/>
  <c r="I3182" i="1"/>
  <c r="J3182" i="1"/>
  <c r="H3183" i="1"/>
  <c r="I3183" i="1"/>
  <c r="J3183" i="1"/>
  <c r="H1730" i="1"/>
  <c r="I1730" i="1"/>
  <c r="J1730" i="1"/>
  <c r="H6619" i="1"/>
  <c r="I6619" i="1"/>
  <c r="J6619" i="1"/>
  <c r="H6895" i="1"/>
  <c r="I6895" i="1"/>
  <c r="J6895" i="1"/>
  <c r="H3259" i="1"/>
  <c r="I3259" i="1"/>
  <c r="J3259" i="1"/>
  <c r="H656" i="1"/>
  <c r="I656" i="1"/>
  <c r="J656" i="1"/>
  <c r="H6620" i="1"/>
  <c r="I6620" i="1"/>
  <c r="J6620" i="1"/>
  <c r="H6896" i="1"/>
  <c r="I6896" i="1"/>
  <c r="J6896" i="1"/>
  <c r="H6933" i="1"/>
  <c r="I6933" i="1"/>
  <c r="J6933" i="1"/>
  <c r="H1265" i="1"/>
  <c r="I1265" i="1"/>
  <c r="J1265" i="1"/>
  <c r="H6621" i="1"/>
  <c r="I6621" i="1"/>
  <c r="J6621" i="1"/>
  <c r="H3184" i="1"/>
  <c r="I3184" i="1"/>
  <c r="J3184" i="1"/>
  <c r="H3185" i="1"/>
  <c r="I3185" i="1"/>
  <c r="J3185" i="1"/>
  <c r="H1731" i="1"/>
  <c r="I1731" i="1"/>
  <c r="J1731" i="1"/>
  <c r="H6622" i="1"/>
  <c r="I6622" i="1"/>
  <c r="J6622" i="1"/>
  <c r="H6934" i="1"/>
  <c r="I6934" i="1"/>
  <c r="J6934" i="1"/>
  <c r="H3260" i="1"/>
  <c r="I3260" i="1"/>
  <c r="J3260" i="1"/>
  <c r="H657" i="1"/>
  <c r="I657" i="1"/>
  <c r="J657" i="1"/>
  <c r="H6623" i="1"/>
  <c r="I6623" i="1"/>
  <c r="J6623" i="1"/>
  <c r="H6935" i="1"/>
  <c r="I6935" i="1"/>
  <c r="J6935" i="1"/>
  <c r="H6936" i="1"/>
  <c r="I6936" i="1"/>
  <c r="J6936" i="1"/>
  <c r="H1266" i="1"/>
  <c r="I1266" i="1"/>
  <c r="J1266" i="1"/>
  <c r="H6624" i="1"/>
  <c r="I6624" i="1"/>
  <c r="J6624" i="1"/>
  <c r="H3186" i="1"/>
  <c r="I3186" i="1"/>
  <c r="J3186" i="1"/>
  <c r="H3187" i="1"/>
  <c r="I3187" i="1"/>
  <c r="J3187" i="1"/>
  <c r="H1732" i="1"/>
  <c r="I1732" i="1"/>
  <c r="J1732" i="1"/>
  <c r="H6625" i="1"/>
  <c r="I6625" i="1"/>
  <c r="J6625" i="1"/>
  <c r="H6937" i="1"/>
  <c r="I6937" i="1"/>
  <c r="J6937" i="1"/>
  <c r="H3261" i="1"/>
  <c r="I3261" i="1"/>
  <c r="J3261" i="1"/>
  <c r="H658" i="1"/>
  <c r="I658" i="1"/>
  <c r="J658" i="1"/>
  <c r="H6626" i="1"/>
  <c r="I6626" i="1"/>
  <c r="J6626" i="1"/>
  <c r="H6938" i="1"/>
  <c r="I6938" i="1"/>
  <c r="J6938" i="1"/>
  <c r="H6939" i="1"/>
  <c r="I6939" i="1"/>
  <c r="J6939" i="1"/>
  <c r="H1267" i="1"/>
  <c r="I1267" i="1"/>
  <c r="J1267" i="1"/>
  <c r="H1917" i="1"/>
  <c r="I1917" i="1"/>
  <c r="J1917" i="1"/>
  <c r="H3262" i="1"/>
  <c r="I3262" i="1"/>
  <c r="J3262" i="1"/>
  <c r="H6940" i="1"/>
  <c r="I6940" i="1"/>
  <c r="J6940" i="1"/>
  <c r="H4513" i="1"/>
  <c r="I4513" i="1"/>
  <c r="J4513" i="1"/>
  <c r="H3263" i="1"/>
  <c r="I3263" i="1"/>
  <c r="J3263" i="1"/>
  <c r="H2865" i="1"/>
  <c r="I2865" i="1"/>
  <c r="J2865" i="1"/>
  <c r="H1918" i="1"/>
  <c r="I1918" i="1"/>
  <c r="J1918" i="1"/>
  <c r="H3264" i="1"/>
  <c r="I3264" i="1"/>
  <c r="J3264" i="1"/>
  <c r="H6941" i="1"/>
  <c r="I6941" i="1"/>
  <c r="J6941" i="1"/>
  <c r="H4514" i="1"/>
  <c r="I4514" i="1"/>
  <c r="J4514" i="1"/>
  <c r="H3265" i="1"/>
  <c r="I3265" i="1"/>
  <c r="J3265" i="1"/>
  <c r="H2866" i="1"/>
  <c r="I2866" i="1"/>
  <c r="J2866" i="1"/>
  <c r="H6627" i="1"/>
  <c r="I6627" i="1"/>
  <c r="J6627" i="1"/>
  <c r="H2519" i="1"/>
  <c r="I2519" i="1"/>
  <c r="J2519" i="1"/>
  <c r="H2520" i="1"/>
  <c r="I2520" i="1"/>
  <c r="J2520" i="1"/>
  <c r="H6628" i="1"/>
  <c r="I6628" i="1"/>
  <c r="J6628" i="1"/>
  <c r="H1393" i="1"/>
  <c r="I1393" i="1"/>
  <c r="J1393" i="1"/>
  <c r="H3188" i="1"/>
  <c r="I3188" i="1"/>
  <c r="J3188" i="1"/>
  <c r="H1268" i="1"/>
  <c r="I1268" i="1"/>
  <c r="J1268" i="1"/>
  <c r="H6629" i="1"/>
  <c r="I6629" i="1"/>
  <c r="J6629" i="1"/>
  <c r="H6630" i="1"/>
  <c r="I6630" i="1"/>
  <c r="J6630" i="1"/>
  <c r="H1919" i="1"/>
  <c r="I1919" i="1"/>
  <c r="J1919" i="1"/>
  <c r="H6942" i="1"/>
  <c r="I6942" i="1"/>
  <c r="J6942" i="1"/>
  <c r="H6631" i="1"/>
  <c r="I6631" i="1"/>
  <c r="J6631" i="1"/>
  <c r="H1920" i="1"/>
  <c r="I1920" i="1"/>
  <c r="J1920" i="1"/>
  <c r="H6632" i="1"/>
  <c r="I6632" i="1"/>
  <c r="J6632" i="1"/>
  <c r="H1921" i="1"/>
  <c r="I1921" i="1"/>
  <c r="J1921" i="1"/>
  <c r="H2841" i="1"/>
  <c r="I2841" i="1"/>
  <c r="J2841" i="1"/>
  <c r="H691" i="1"/>
  <c r="I691" i="1"/>
  <c r="J691" i="1"/>
  <c r="H6633" i="1"/>
  <c r="I6633" i="1"/>
  <c r="J6633" i="1"/>
  <c r="H6634" i="1"/>
  <c r="I6634" i="1"/>
  <c r="J6634" i="1"/>
  <c r="H6635" i="1"/>
  <c r="I6635" i="1"/>
  <c r="J6635" i="1"/>
  <c r="H720" i="1"/>
  <c r="I720" i="1"/>
  <c r="J720" i="1"/>
  <c r="H659" i="1"/>
  <c r="I659" i="1"/>
  <c r="J659" i="1"/>
  <c r="H6636" i="1"/>
  <c r="I6636" i="1"/>
  <c r="J6636" i="1"/>
  <c r="H6637" i="1"/>
  <c r="I6637" i="1"/>
  <c r="J6637" i="1"/>
  <c r="H6638" i="1"/>
  <c r="I6638" i="1"/>
  <c r="J6638" i="1"/>
  <c r="H6639" i="1"/>
  <c r="I6639" i="1"/>
  <c r="J6639" i="1"/>
  <c r="H6760" i="1"/>
  <c r="I6760" i="1"/>
  <c r="J6760" i="1"/>
  <c r="H3189" i="1"/>
  <c r="I3189" i="1"/>
  <c r="J3189" i="1"/>
  <c r="H6640" i="1"/>
  <c r="I6640" i="1"/>
  <c r="J6640" i="1"/>
  <c r="H3190" i="1"/>
  <c r="I3190" i="1"/>
  <c r="J3190" i="1"/>
  <c r="H3191" i="1"/>
  <c r="I3191" i="1"/>
  <c r="J3191" i="1"/>
  <c r="H6943" i="1"/>
  <c r="I6943" i="1"/>
  <c r="J6943" i="1"/>
  <c r="H2057" i="1"/>
  <c r="I2057" i="1"/>
  <c r="J2057" i="1"/>
  <c r="H6944" i="1"/>
  <c r="I6944" i="1"/>
  <c r="J6944" i="1"/>
  <c r="H6641" i="1"/>
  <c r="I6641" i="1"/>
  <c r="J6641" i="1"/>
  <c r="H3203" i="1"/>
  <c r="I3203" i="1"/>
  <c r="J3203" i="1"/>
  <c r="H3192" i="1"/>
  <c r="I3192" i="1"/>
  <c r="J3192" i="1"/>
  <c r="H6642" i="1"/>
  <c r="I6642" i="1"/>
  <c r="J6642" i="1"/>
  <c r="H6643" i="1"/>
  <c r="I6643" i="1"/>
  <c r="J6643" i="1"/>
  <c r="H3266" i="1"/>
  <c r="I3266" i="1"/>
  <c r="J3266" i="1"/>
  <c r="H6644" i="1"/>
  <c r="I6644" i="1"/>
  <c r="J6644" i="1"/>
  <c r="H6645" i="1"/>
  <c r="I6645" i="1"/>
  <c r="J6645" i="1"/>
  <c r="H3193" i="1"/>
  <c r="I3193" i="1"/>
  <c r="J3193" i="1"/>
  <c r="H6646" i="1"/>
  <c r="I6646" i="1"/>
  <c r="J6646" i="1"/>
  <c r="H6647" i="1"/>
  <c r="I6647" i="1"/>
  <c r="J6647" i="1"/>
  <c r="H1922" i="1"/>
  <c r="I1922" i="1"/>
  <c r="J1922" i="1"/>
  <c r="H6648" i="1"/>
  <c r="I6648" i="1"/>
  <c r="J6648" i="1"/>
  <c r="H6649" i="1"/>
  <c r="I6649" i="1"/>
  <c r="J6649" i="1"/>
  <c r="H6650" i="1"/>
  <c r="I6650" i="1"/>
  <c r="J6650" i="1"/>
  <c r="H6651" i="1"/>
  <c r="I6651" i="1"/>
  <c r="J6651" i="1"/>
  <c r="H2058" i="1"/>
  <c r="I2058" i="1"/>
  <c r="J2058" i="1"/>
  <c r="H3194" i="1"/>
  <c r="I3194" i="1"/>
  <c r="J3194" i="1"/>
  <c r="H3195" i="1"/>
  <c r="I3195" i="1"/>
  <c r="J3195" i="1"/>
  <c r="H2059" i="1"/>
  <c r="I2059" i="1"/>
  <c r="J2059" i="1"/>
  <c r="H6652" i="1"/>
  <c r="I6652" i="1"/>
  <c r="J6652" i="1"/>
  <c r="H6653" i="1"/>
  <c r="I6653" i="1"/>
  <c r="J6653" i="1"/>
  <c r="H6945" i="1"/>
  <c r="I6945" i="1"/>
  <c r="J6945" i="1"/>
  <c r="H6654" i="1"/>
  <c r="I6654" i="1"/>
  <c r="J6654" i="1"/>
  <c r="H6655" i="1"/>
  <c r="I6655" i="1"/>
  <c r="J6655" i="1"/>
  <c r="H3196" i="1"/>
  <c r="I3196" i="1"/>
  <c r="J3196" i="1"/>
  <c r="H6656" i="1"/>
  <c r="I6656" i="1"/>
  <c r="J6656" i="1"/>
  <c r="H660" i="1"/>
  <c r="I660" i="1"/>
  <c r="J660" i="1"/>
  <c r="H1923" i="1"/>
  <c r="I1923" i="1"/>
  <c r="J1923" i="1"/>
  <c r="H6657" i="1"/>
  <c r="I6657" i="1"/>
  <c r="J6657" i="1"/>
  <c r="H6658" i="1"/>
  <c r="I6658" i="1"/>
  <c r="J6658" i="1"/>
  <c r="H2521" i="1"/>
  <c r="I2521" i="1"/>
  <c r="J2521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6659" i="1"/>
  <c r="I6659" i="1"/>
  <c r="J6659" i="1"/>
  <c r="H3321" i="1"/>
  <c r="I3321" i="1"/>
  <c r="J3321" i="1"/>
  <c r="H6660" i="1"/>
  <c r="I6660" i="1"/>
  <c r="J6660" i="1"/>
  <c r="H3322" i="1"/>
  <c r="I3322" i="1"/>
  <c r="J3322" i="1"/>
  <c r="H1928" i="1"/>
  <c r="I1928" i="1"/>
  <c r="J1928" i="1"/>
  <c r="H3364" i="1"/>
  <c r="I3364" i="1"/>
  <c r="J3364" i="1"/>
  <c r="H6661" i="1"/>
  <c r="I6661" i="1"/>
  <c r="J6661" i="1"/>
  <c r="H1929" i="1"/>
  <c r="I1929" i="1"/>
  <c r="J1929" i="1"/>
  <c r="H1930" i="1"/>
  <c r="I1930" i="1"/>
  <c r="J1930" i="1"/>
  <c r="H2842" i="1"/>
  <c r="I2842" i="1"/>
  <c r="J2842" i="1"/>
  <c r="H6662" i="1"/>
  <c r="I6662" i="1"/>
  <c r="J6662" i="1"/>
  <c r="H1931" i="1"/>
  <c r="I1931" i="1"/>
  <c r="J1931" i="1"/>
  <c r="H1932" i="1"/>
  <c r="I1932" i="1"/>
  <c r="J1932" i="1"/>
  <c r="H2843" i="1"/>
  <c r="I2843" i="1"/>
  <c r="J2843" i="1"/>
  <c r="H6663" i="1"/>
  <c r="I6663" i="1"/>
  <c r="J6663" i="1"/>
  <c r="H6664" i="1"/>
  <c r="I6664" i="1"/>
  <c r="J6664" i="1"/>
  <c r="H2522" i="1"/>
  <c r="I2522" i="1"/>
  <c r="J2522" i="1"/>
  <c r="H2523" i="1"/>
  <c r="I2523" i="1"/>
  <c r="J2523" i="1"/>
  <c r="H6665" i="1"/>
  <c r="I6665" i="1"/>
  <c r="J6665" i="1"/>
  <c r="H6666" i="1"/>
  <c r="I6666" i="1"/>
  <c r="J6666" i="1"/>
  <c r="H2844" i="1"/>
  <c r="I2844" i="1"/>
  <c r="J2844" i="1"/>
  <c r="H6667" i="1"/>
  <c r="I6667" i="1"/>
  <c r="J6667" i="1"/>
  <c r="H2524" i="1"/>
  <c r="I2524" i="1"/>
  <c r="J2524" i="1"/>
  <c r="H6668" i="1"/>
  <c r="I6668" i="1"/>
  <c r="J6668" i="1"/>
  <c r="H1933" i="1"/>
  <c r="I1933" i="1"/>
  <c r="J1933" i="1"/>
  <c r="H661" i="1"/>
  <c r="I661" i="1"/>
  <c r="J661" i="1"/>
  <c r="H2845" i="1"/>
  <c r="I2845" i="1"/>
  <c r="J2845" i="1"/>
  <c r="H1934" i="1"/>
  <c r="I1934" i="1"/>
  <c r="J1934" i="1"/>
  <c r="H719" i="1"/>
  <c r="I719" i="1"/>
  <c r="J719" i="1"/>
  <c r="H662" i="1"/>
  <c r="I662" i="1"/>
  <c r="J662" i="1"/>
  <c r="H6669" i="1"/>
  <c r="I6669" i="1"/>
  <c r="J6669" i="1"/>
  <c r="H6670" i="1"/>
  <c r="I6670" i="1"/>
  <c r="J6670" i="1"/>
  <c r="H663" i="1"/>
  <c r="I663" i="1"/>
  <c r="J663" i="1"/>
  <c r="H6671" i="1"/>
  <c r="I6671" i="1"/>
  <c r="J6671" i="1"/>
  <c r="H664" i="1"/>
  <c r="I664" i="1"/>
  <c r="J664" i="1"/>
  <c r="H6672" i="1"/>
  <c r="I6672" i="1"/>
  <c r="J6672" i="1"/>
  <c r="H665" i="1"/>
  <c r="I665" i="1"/>
  <c r="J665" i="1"/>
  <c r="H6673" i="1"/>
  <c r="I6673" i="1"/>
  <c r="J6673" i="1"/>
  <c r="H666" i="1"/>
  <c r="I666" i="1"/>
  <c r="J666" i="1"/>
  <c r="H1394" i="1"/>
  <c r="I1394" i="1"/>
  <c r="J1394" i="1"/>
  <c r="H6674" i="1"/>
  <c r="I6674" i="1"/>
  <c r="J6674" i="1"/>
  <c r="H6675" i="1"/>
  <c r="I6675" i="1"/>
  <c r="J6675" i="1"/>
  <c r="H6676" i="1"/>
  <c r="I6676" i="1"/>
  <c r="J6676" i="1"/>
  <c r="H6677" i="1"/>
  <c r="I6677" i="1"/>
  <c r="J6677" i="1"/>
  <c r="H6678" i="1"/>
  <c r="I6678" i="1"/>
  <c r="J6678" i="1"/>
  <c r="H667" i="1"/>
  <c r="I667" i="1"/>
  <c r="J667" i="1"/>
  <c r="H2525" i="1"/>
  <c r="I2525" i="1"/>
  <c r="J2525" i="1"/>
  <c r="H2526" i="1"/>
  <c r="I2526" i="1"/>
  <c r="J2526" i="1"/>
  <c r="H2527" i="1"/>
  <c r="I2527" i="1"/>
  <c r="J2527" i="1"/>
  <c r="H6946" i="1"/>
  <c r="I6946" i="1"/>
  <c r="J6946" i="1"/>
  <c r="H6679" i="1"/>
  <c r="I6679" i="1"/>
  <c r="J6679" i="1"/>
  <c r="H6680" i="1"/>
  <c r="I6680" i="1"/>
  <c r="J6680" i="1"/>
  <c r="H668" i="1"/>
  <c r="I668" i="1"/>
  <c r="J668" i="1"/>
  <c r="H6681" i="1"/>
  <c r="I6681" i="1"/>
  <c r="J6681" i="1"/>
  <c r="H6682" i="1"/>
  <c r="I6682" i="1"/>
  <c r="J6682" i="1"/>
  <c r="H6683" i="1"/>
  <c r="I6683" i="1"/>
  <c r="J6683" i="1"/>
  <c r="H669" i="1"/>
  <c r="I669" i="1"/>
  <c r="J669" i="1"/>
  <c r="H6684" i="1"/>
  <c r="I6684" i="1"/>
  <c r="J6684" i="1"/>
  <c r="H6685" i="1"/>
  <c r="I6685" i="1"/>
  <c r="J6685" i="1"/>
  <c r="H6686" i="1"/>
  <c r="I6686" i="1"/>
  <c r="J6686" i="1"/>
  <c r="H670" i="1"/>
  <c r="I670" i="1"/>
  <c r="J670" i="1"/>
  <c r="H6687" i="1"/>
  <c r="I6687" i="1"/>
  <c r="J6687" i="1"/>
  <c r="H6688" i="1"/>
  <c r="I6688" i="1"/>
  <c r="J6688" i="1"/>
  <c r="H6689" i="1"/>
  <c r="I6689" i="1"/>
  <c r="J6689" i="1"/>
  <c r="H671" i="1"/>
  <c r="I671" i="1"/>
  <c r="J671" i="1"/>
  <c r="H6690" i="1"/>
  <c r="I6690" i="1"/>
  <c r="J6690" i="1"/>
  <c r="H6691" i="1"/>
  <c r="I6691" i="1"/>
  <c r="J6691" i="1"/>
  <c r="H1935" i="1"/>
  <c r="I1935" i="1"/>
  <c r="J1935" i="1"/>
  <c r="H6692" i="1"/>
  <c r="I6692" i="1"/>
  <c r="J6692" i="1"/>
  <c r="H1936" i="1"/>
  <c r="I1936" i="1"/>
  <c r="J1936" i="1"/>
  <c r="H1937" i="1"/>
  <c r="I1937" i="1"/>
  <c r="J1937" i="1"/>
  <c r="H1938" i="1"/>
  <c r="I1938" i="1"/>
  <c r="J1938" i="1"/>
  <c r="H6693" i="1"/>
  <c r="I6693" i="1"/>
  <c r="J6693" i="1"/>
  <c r="H1939" i="1"/>
  <c r="I1939" i="1"/>
  <c r="J1939" i="1"/>
  <c r="H1940" i="1"/>
  <c r="I1940" i="1"/>
  <c r="J1940" i="1"/>
  <c r="H672" i="1"/>
  <c r="I672" i="1"/>
  <c r="J672" i="1"/>
  <c r="H6694" i="1"/>
  <c r="I6694" i="1"/>
  <c r="J6694" i="1"/>
  <c r="H673" i="1"/>
  <c r="I673" i="1"/>
  <c r="J673" i="1"/>
  <c r="H6695" i="1"/>
  <c r="I6695" i="1"/>
  <c r="J6695" i="1"/>
  <c r="H764" i="1"/>
  <c r="I764" i="1"/>
  <c r="J764" i="1"/>
  <c r="H6947" i="1"/>
  <c r="I6947" i="1"/>
  <c r="J6947" i="1"/>
  <c r="H1941" i="1"/>
  <c r="I1941" i="1"/>
  <c r="J1941" i="1"/>
  <c r="H6696" i="1"/>
  <c r="I6696" i="1"/>
  <c r="J6696" i="1"/>
  <c r="H2528" i="1"/>
  <c r="I2528" i="1"/>
  <c r="J2528" i="1"/>
  <c r="H2529" i="1"/>
  <c r="I2529" i="1"/>
  <c r="J2529" i="1"/>
  <c r="H2530" i="1"/>
  <c r="I2530" i="1"/>
  <c r="J2530" i="1"/>
  <c r="H2531" i="1"/>
  <c r="I2531" i="1"/>
  <c r="J2531" i="1"/>
  <c r="H6697" i="1"/>
  <c r="I6697" i="1"/>
  <c r="J6697" i="1"/>
  <c r="H2532" i="1"/>
  <c r="I2532" i="1"/>
  <c r="J2532" i="1"/>
  <c r="H3056" i="1"/>
  <c r="I3056" i="1"/>
  <c r="J3056" i="1"/>
  <c r="H6948" i="1"/>
  <c r="I6948" i="1"/>
  <c r="J6948" i="1"/>
  <c r="H3057" i="1"/>
  <c r="I3057" i="1"/>
  <c r="J3057" i="1"/>
  <c r="H6698" i="1"/>
  <c r="I6698" i="1"/>
  <c r="J6698" i="1"/>
  <c r="H6699" i="1"/>
  <c r="I6699" i="1"/>
  <c r="J6699" i="1"/>
  <c r="H1195" i="1"/>
  <c r="I1195" i="1"/>
  <c r="J1195" i="1"/>
  <c r="H3197" i="1"/>
  <c r="I3197" i="1"/>
  <c r="J3197" i="1"/>
  <c r="I2086" i="1"/>
  <c r="J2086" i="1"/>
  <c r="H2086" i="1"/>
  <c r="AC6" i="1" l="1"/>
  <c r="AB5" i="1"/>
  <c r="AC5" i="1" s="1"/>
  <c r="Q6388" i="1" s="1"/>
  <c r="Q6132" i="1"/>
  <c r="Q6004" i="1"/>
  <c r="Q5876" i="1"/>
  <c r="Q5712" i="1"/>
  <c r="Q5225" i="1"/>
  <c r="Q5974" i="1"/>
  <c r="Q5842" i="1"/>
  <c r="Q5667" i="1"/>
  <c r="Q4985" i="1"/>
  <c r="Q6868" i="1"/>
  <c r="Q6740" i="1"/>
  <c r="Q6612" i="1"/>
  <c r="Q6484" i="1"/>
  <c r="Q6356" i="1"/>
  <c r="Q6228" i="1"/>
  <c r="Q6100" i="1"/>
  <c r="Q5972" i="1"/>
  <c r="Q5840" i="1"/>
  <c r="Q5665" i="1"/>
  <c r="Q4969" i="1"/>
  <c r="Q6982" i="1"/>
  <c r="Q6854" i="1"/>
  <c r="Q6726" i="1"/>
  <c r="Q6598" i="1"/>
  <c r="Q6470" i="1"/>
  <c r="Q6342" i="1"/>
  <c r="Q6214" i="1"/>
  <c r="Q6086" i="1"/>
  <c r="Q5958" i="1"/>
  <c r="Q5823" i="1"/>
  <c r="Q5639" i="1"/>
  <c r="Q4857" i="1"/>
  <c r="Q6596" i="1"/>
  <c r="Q6468" i="1"/>
  <c r="Q6340" i="1"/>
  <c r="Q6212" i="1"/>
  <c r="Q6084" i="1"/>
  <c r="Q5956" i="1"/>
  <c r="Q5818" i="1"/>
  <c r="Q5635" i="1"/>
  <c r="Q4841" i="1"/>
  <c r="Q6966" i="1"/>
  <c r="Q6838" i="1"/>
  <c r="Q6710" i="1"/>
  <c r="Q6582" i="1"/>
  <c r="Q6454" i="1"/>
  <c r="Q6326" i="1"/>
  <c r="Q6198" i="1"/>
  <c r="Q6070" i="1"/>
  <c r="Q5942" i="1"/>
  <c r="Q5801" i="1"/>
  <c r="Q5609" i="1"/>
  <c r="Q4729" i="1"/>
  <c r="Q6964" i="1"/>
  <c r="Q6836" i="1"/>
  <c r="Q6708" i="1"/>
  <c r="Q6580" i="1"/>
  <c r="Q6452" i="1"/>
  <c r="Q6324" i="1"/>
  <c r="Q6196" i="1"/>
  <c r="Q6068" i="1"/>
  <c r="Q5940" i="1"/>
  <c r="Q5799" i="1"/>
  <c r="Q5607" i="1"/>
  <c r="Q10" i="1"/>
  <c r="Q26" i="1"/>
  <c r="Q42" i="1"/>
  <c r="Q58" i="1"/>
  <c r="Q74" i="1"/>
  <c r="Q90" i="1"/>
  <c r="Q106" i="1"/>
  <c r="Q122" i="1"/>
  <c r="Q138" i="1"/>
  <c r="Q154" i="1"/>
  <c r="Q170" i="1"/>
  <c r="Q11" i="1"/>
  <c r="Q27" i="1"/>
  <c r="Q43" i="1"/>
  <c r="Q59" i="1"/>
  <c r="Q75" i="1"/>
  <c r="Q91" i="1"/>
  <c r="Q107" i="1"/>
  <c r="Q123" i="1"/>
  <c r="Q139" i="1"/>
  <c r="Q155" i="1"/>
  <c r="Q171" i="1"/>
  <c r="Q187" i="1"/>
  <c r="Q203" i="1"/>
  <c r="Q219" i="1"/>
  <c r="Q235" i="1"/>
  <c r="Q251" i="1"/>
  <c r="Q267" i="1"/>
  <c r="Q283" i="1"/>
  <c r="Q299" i="1"/>
  <c r="Q315" i="1"/>
  <c r="Q331" i="1"/>
  <c r="Q347" i="1"/>
  <c r="Q363" i="1"/>
  <c r="Q379" i="1"/>
  <c r="Q395" i="1"/>
  <c r="Q411" i="1"/>
  <c r="Q427" i="1"/>
  <c r="Q443" i="1"/>
  <c r="Q459" i="1"/>
  <c r="Q475" i="1"/>
  <c r="Q491" i="1"/>
  <c r="Q507" i="1"/>
  <c r="Q523" i="1"/>
  <c r="Q539" i="1"/>
  <c r="Q555" i="1"/>
  <c r="Q571" i="1"/>
  <c r="Q587" i="1"/>
  <c r="Q603" i="1"/>
  <c r="Q619" i="1"/>
  <c r="Q635" i="1"/>
  <c r="Q651" i="1"/>
  <c r="Q667" i="1"/>
  <c r="Q683" i="1"/>
  <c r="Q699" i="1"/>
  <c r="Q715" i="1"/>
  <c r="Q731" i="1"/>
  <c r="Q747" i="1"/>
  <c r="Q763" i="1"/>
  <c r="Q779" i="1"/>
  <c r="Q795" i="1"/>
  <c r="Q811" i="1"/>
  <c r="Q827" i="1"/>
  <c r="Q843" i="1"/>
  <c r="Q12" i="1"/>
  <c r="Q28" i="1"/>
  <c r="Q44" i="1"/>
  <c r="Q60" i="1"/>
  <c r="Q76" i="1"/>
  <c r="Q92" i="1"/>
  <c r="Q108" i="1"/>
  <c r="Q124" i="1"/>
  <c r="Q140" i="1"/>
  <c r="Q156" i="1"/>
  <c r="Q172" i="1"/>
  <c r="Q188" i="1"/>
  <c r="Q204" i="1"/>
  <c r="Q220" i="1"/>
  <c r="Q236" i="1"/>
  <c r="Q252" i="1"/>
  <c r="Q268" i="1"/>
  <c r="Q284" i="1"/>
  <c r="Q300" i="1"/>
  <c r="Q316" i="1"/>
  <c r="Q332" i="1"/>
  <c r="Q348" i="1"/>
  <c r="Q364" i="1"/>
  <c r="Q380" i="1"/>
  <c r="Q396" i="1"/>
  <c r="Q412" i="1"/>
  <c r="Q428" i="1"/>
  <c r="Q444" i="1"/>
  <c r="Q460" i="1"/>
  <c r="Q476" i="1"/>
  <c r="Q492" i="1"/>
  <c r="Q508" i="1"/>
  <c r="Q524" i="1"/>
  <c r="Q540" i="1"/>
  <c r="Q556" i="1"/>
  <c r="Q572" i="1"/>
  <c r="Q588" i="1"/>
  <c r="Q604" i="1"/>
  <c r="Q620" i="1"/>
  <c r="Q636" i="1"/>
  <c r="Q652" i="1"/>
  <c r="Q668" i="1"/>
  <c r="Q684" i="1"/>
  <c r="Q700" i="1"/>
  <c r="Q716" i="1"/>
  <c r="Q732" i="1"/>
  <c r="Q748" i="1"/>
  <c r="Q764" i="1"/>
  <c r="Q780" i="1"/>
  <c r="Q796" i="1"/>
  <c r="Q812" i="1"/>
  <c r="Q828" i="1"/>
  <c r="Q13" i="1"/>
  <c r="Q29" i="1"/>
  <c r="Q45" i="1"/>
  <c r="Q61" i="1"/>
  <c r="Q77" i="1"/>
  <c r="Q93" i="1"/>
  <c r="Q109" i="1"/>
  <c r="Q125" i="1"/>
  <c r="Q141" i="1"/>
  <c r="Q157" i="1"/>
  <c r="Q173" i="1"/>
  <c r="Q189" i="1"/>
  <c r="Q205" i="1"/>
  <c r="Q221" i="1"/>
  <c r="Q237" i="1"/>
  <c r="Q253" i="1"/>
  <c r="Q269" i="1"/>
  <c r="Q285" i="1"/>
  <c r="Q301" i="1"/>
  <c r="Q317" i="1"/>
  <c r="Q333" i="1"/>
  <c r="Q349" i="1"/>
  <c r="Q365" i="1"/>
  <c r="Q381" i="1"/>
  <c r="Q397" i="1"/>
  <c r="Q413" i="1"/>
  <c r="Q429" i="1"/>
  <c r="Q445" i="1"/>
  <c r="Q461" i="1"/>
  <c r="Q477" i="1"/>
  <c r="Q493" i="1"/>
  <c r="Q509" i="1"/>
  <c r="Q525" i="1"/>
  <c r="Q541" i="1"/>
  <c r="Q557" i="1"/>
  <c r="Q573" i="1"/>
  <c r="Q589" i="1"/>
  <c r="Q605" i="1"/>
  <c r="Q621" i="1"/>
  <c r="Q637" i="1"/>
  <c r="Q653" i="1"/>
  <c r="Q669" i="1"/>
  <c r="Q685" i="1"/>
  <c r="Q701" i="1"/>
  <c r="Q717" i="1"/>
  <c r="Q733" i="1"/>
  <c r="Q749" i="1"/>
  <c r="Q765" i="1"/>
  <c r="Q781" i="1"/>
  <c r="Q797" i="1"/>
  <c r="Q813" i="1"/>
  <c r="Q829" i="1"/>
  <c r="Q845" i="1"/>
  <c r="Q861" i="1"/>
  <c r="Q14" i="1"/>
  <c r="Q30" i="1"/>
  <c r="Q46" i="1"/>
  <c r="Q62" i="1"/>
  <c r="Q78" i="1"/>
  <c r="Q94" i="1"/>
  <c r="Q110" i="1"/>
  <c r="Q126" i="1"/>
  <c r="Q142" i="1"/>
  <c r="Q158" i="1"/>
  <c r="Q174" i="1"/>
  <c r="Q190" i="1"/>
  <c r="Q206" i="1"/>
  <c r="Q222" i="1"/>
  <c r="Q238" i="1"/>
  <c r="Q254" i="1"/>
  <c r="Q270" i="1"/>
  <c r="Q286" i="1"/>
  <c r="Q302" i="1"/>
  <c r="Q318" i="1"/>
  <c r="Q334" i="1"/>
  <c r="Q350" i="1"/>
  <c r="Q366" i="1"/>
  <c r="Q382" i="1"/>
  <c r="Q398" i="1"/>
  <c r="Q414" i="1"/>
  <c r="Q430" i="1"/>
  <c r="Q446" i="1"/>
  <c r="Q462" i="1"/>
  <c r="Q478" i="1"/>
  <c r="Q494" i="1"/>
  <c r="Q510" i="1"/>
  <c r="Q526" i="1"/>
  <c r="Q542" i="1"/>
  <c r="Q558" i="1"/>
  <c r="Q574" i="1"/>
  <c r="Q590" i="1"/>
  <c r="Q606" i="1"/>
  <c r="Q622" i="1"/>
  <c r="Q638" i="1"/>
  <c r="Q654" i="1"/>
  <c r="Q670" i="1"/>
  <c r="Q686" i="1"/>
  <c r="Q702" i="1"/>
  <c r="Q718" i="1"/>
  <c r="Q734" i="1"/>
  <c r="Q750" i="1"/>
  <c r="Q766" i="1"/>
  <c r="Q782" i="1"/>
  <c r="Q798" i="1"/>
  <c r="Q814" i="1"/>
  <c r="Q830" i="1"/>
  <c r="Q846" i="1"/>
  <c r="Q15" i="1"/>
  <c r="Q31" i="1"/>
  <c r="Q47" i="1"/>
  <c r="Q63" i="1"/>
  <c r="Q79" i="1"/>
  <c r="Q95" i="1"/>
  <c r="Q111" i="1"/>
  <c r="Q127" i="1"/>
  <c r="Q143" i="1"/>
  <c r="Q159" i="1"/>
  <c r="Q175" i="1"/>
  <c r="Q191" i="1"/>
  <c r="Q207" i="1"/>
  <c r="Q223" i="1"/>
  <c r="Q239" i="1"/>
  <c r="Q255" i="1"/>
  <c r="Q271" i="1"/>
  <c r="Q287" i="1"/>
  <c r="Q303" i="1"/>
  <c r="Q319" i="1"/>
  <c r="Q335" i="1"/>
  <c r="Q351" i="1"/>
  <c r="Q367" i="1"/>
  <c r="Q383" i="1"/>
  <c r="Q399" i="1"/>
  <c r="Q415" i="1"/>
  <c r="Q431" i="1"/>
  <c r="Q447" i="1"/>
  <c r="Q463" i="1"/>
  <c r="Q479" i="1"/>
  <c r="Q495" i="1"/>
  <c r="Q511" i="1"/>
  <c r="Q527" i="1"/>
  <c r="Q543" i="1"/>
  <c r="Q559" i="1"/>
  <c r="Q575" i="1"/>
  <c r="Q591" i="1"/>
  <c r="Q607" i="1"/>
  <c r="Q623" i="1"/>
  <c r="Q639" i="1"/>
  <c r="Q655" i="1"/>
  <c r="Q671" i="1"/>
  <c r="Q687" i="1"/>
  <c r="Q703" i="1"/>
  <c r="Q719" i="1"/>
  <c r="Q735" i="1"/>
  <c r="Q751" i="1"/>
  <c r="Q767" i="1"/>
  <c r="Q783" i="1"/>
  <c r="Q799" i="1"/>
  <c r="Q815" i="1"/>
  <c r="Q831" i="1"/>
  <c r="Q847" i="1"/>
  <c r="Q16" i="1"/>
  <c r="Q32" i="1"/>
  <c r="Q48" i="1"/>
  <c r="Q64" i="1"/>
  <c r="Q80" i="1"/>
  <c r="Q96" i="1"/>
  <c r="Q112" i="1"/>
  <c r="Q128" i="1"/>
  <c r="Q144" i="1"/>
  <c r="Q160" i="1"/>
  <c r="Q176" i="1"/>
  <c r="Q192" i="1"/>
  <c r="Q17" i="1"/>
  <c r="Q33" i="1"/>
  <c r="Q49" i="1"/>
  <c r="Q65" i="1"/>
  <c r="Q81" i="1"/>
  <c r="Q97" i="1"/>
  <c r="Q113" i="1"/>
  <c r="Q129" i="1"/>
  <c r="Q145" i="1"/>
  <c r="Q161" i="1"/>
  <c r="Q177" i="1"/>
  <c r="Q193" i="1"/>
  <c r="Q209" i="1"/>
  <c r="Q225" i="1"/>
  <c r="Q241" i="1"/>
  <c r="Q257" i="1"/>
  <c r="Q273" i="1"/>
  <c r="Q289" i="1"/>
  <c r="Q305" i="1"/>
  <c r="Q321" i="1"/>
  <c r="Q337" i="1"/>
  <c r="Q353" i="1"/>
  <c r="Q369" i="1"/>
  <c r="Q385" i="1"/>
  <c r="Q401" i="1"/>
  <c r="Q417" i="1"/>
  <c r="Q433" i="1"/>
  <c r="Q449" i="1"/>
  <c r="Q465" i="1"/>
  <c r="Q481" i="1"/>
  <c r="Q497" i="1"/>
  <c r="Q513" i="1"/>
  <c r="Q529" i="1"/>
  <c r="Q545" i="1"/>
  <c r="Q561" i="1"/>
  <c r="Q577" i="1"/>
  <c r="Q18" i="1"/>
  <c r="Q34" i="1"/>
  <c r="Q50" i="1"/>
  <c r="Q66" i="1"/>
  <c r="Q82" i="1"/>
  <c r="Q98" i="1"/>
  <c r="Q114" i="1"/>
  <c r="Q130" i="1"/>
  <c r="Q146" i="1"/>
  <c r="Q162" i="1"/>
  <c r="Q178" i="1"/>
  <c r="Q194" i="1"/>
  <c r="Q210" i="1"/>
  <c r="Q226" i="1"/>
  <c r="Q242" i="1"/>
  <c r="Q258" i="1"/>
  <c r="Q274" i="1"/>
  <c r="Q290" i="1"/>
  <c r="Q306" i="1"/>
  <c r="Q322" i="1"/>
  <c r="Q338" i="1"/>
  <c r="Q354" i="1"/>
  <c r="Q370" i="1"/>
  <c r="Q386" i="1"/>
  <c r="Q402" i="1"/>
  <c r="Q418" i="1"/>
  <c r="Q434" i="1"/>
  <c r="Q450" i="1"/>
  <c r="Q466" i="1"/>
  <c r="Q482" i="1"/>
  <c r="Q498" i="1"/>
  <c r="Q514" i="1"/>
  <c r="Q530" i="1"/>
  <c r="Q3" i="1"/>
  <c r="Q19" i="1"/>
  <c r="Q35" i="1"/>
  <c r="Q51" i="1"/>
  <c r="Q67" i="1"/>
  <c r="Q83" i="1"/>
  <c r="Q99" i="1"/>
  <c r="Q115" i="1"/>
  <c r="Q131" i="1"/>
  <c r="Q147" i="1"/>
  <c r="Q163" i="1"/>
  <c r="Q179" i="1"/>
  <c r="Q195" i="1"/>
  <c r="Q211" i="1"/>
  <c r="Q227" i="1"/>
  <c r="Q243" i="1"/>
  <c r="Q259" i="1"/>
  <c r="Q275" i="1"/>
  <c r="Q291" i="1"/>
  <c r="Q307" i="1"/>
  <c r="Q323" i="1"/>
  <c r="Q339" i="1"/>
  <c r="Q355" i="1"/>
  <c r="Q371" i="1"/>
  <c r="Q387" i="1"/>
  <c r="Q403" i="1"/>
  <c r="Q419" i="1"/>
  <c r="Q435" i="1"/>
  <c r="Q451" i="1"/>
  <c r="Q467" i="1"/>
  <c r="Q483" i="1"/>
  <c r="Q499" i="1"/>
  <c r="Q515" i="1"/>
  <c r="Q531" i="1"/>
  <c r="Q547" i="1"/>
  <c r="Q563" i="1"/>
  <c r="Q4" i="1"/>
  <c r="Q20" i="1"/>
  <c r="Q36" i="1"/>
  <c r="Q52" i="1"/>
  <c r="Q68" i="1"/>
  <c r="Q84" i="1"/>
  <c r="Q100" i="1"/>
  <c r="Q116" i="1"/>
  <c r="Q132" i="1"/>
  <c r="Q148" i="1"/>
  <c r="Q164" i="1"/>
  <c r="Q180" i="1"/>
  <c r="Q196" i="1"/>
  <c r="Q212" i="1"/>
  <c r="Q228" i="1"/>
  <c r="Q244" i="1"/>
  <c r="Q260" i="1"/>
  <c r="Q276" i="1"/>
  <c r="Q292" i="1"/>
  <c r="Q308" i="1"/>
  <c r="Q324" i="1"/>
  <c r="Q340" i="1"/>
  <c r="Q356" i="1"/>
  <c r="Q372" i="1"/>
  <c r="Q388" i="1"/>
  <c r="Q404" i="1"/>
  <c r="Q420" i="1"/>
  <c r="Q436" i="1"/>
  <c r="Q452" i="1"/>
  <c r="Q468" i="1"/>
  <c r="Q484" i="1"/>
  <c r="Q500" i="1"/>
  <c r="Q516" i="1"/>
  <c r="Q532" i="1"/>
  <c r="Q548" i="1"/>
  <c r="Q564" i="1"/>
  <c r="Q580" i="1"/>
  <c r="Q596" i="1"/>
  <c r="Q612" i="1"/>
  <c r="Q628" i="1"/>
  <c r="Q644" i="1"/>
  <c r="Q660" i="1"/>
  <c r="Q676" i="1"/>
  <c r="Q692" i="1"/>
  <c r="Q5" i="1"/>
  <c r="Q21" i="1"/>
  <c r="Q37" i="1"/>
  <c r="Q53" i="1"/>
  <c r="Q69" i="1"/>
  <c r="Q85" i="1"/>
  <c r="Q101" i="1"/>
  <c r="Q117" i="1"/>
  <c r="Q8" i="1"/>
  <c r="Q24" i="1"/>
  <c r="Q40" i="1"/>
  <c r="Q56" i="1"/>
  <c r="Q72" i="1"/>
  <c r="Q88" i="1"/>
  <c r="Q104" i="1"/>
  <c r="Q120" i="1"/>
  <c r="Q136" i="1"/>
  <c r="Q152" i="1"/>
  <c r="Q168" i="1"/>
  <c r="Q184" i="1"/>
  <c r="Q200" i="1"/>
  <c r="Q216" i="1"/>
  <c r="Q232" i="1"/>
  <c r="Q248" i="1"/>
  <c r="Q264" i="1"/>
  <c r="Q280" i="1"/>
  <c r="Q296" i="1"/>
  <c r="Q312" i="1"/>
  <c r="Q328" i="1"/>
  <c r="Q344" i="1"/>
  <c r="Q360" i="1"/>
  <c r="Q376" i="1"/>
  <c r="Q392" i="1"/>
  <c r="Q408" i="1"/>
  <c r="Q424" i="1"/>
  <c r="Q440" i="1"/>
  <c r="Q456" i="1"/>
  <c r="Q472" i="1"/>
  <c r="Q488" i="1"/>
  <c r="Q504" i="1"/>
  <c r="Q520" i="1"/>
  <c r="Q536" i="1"/>
  <c r="Q552" i="1"/>
  <c r="Q568" i="1"/>
  <c r="Q584" i="1"/>
  <c r="Q6" i="1"/>
  <c r="Q87" i="1"/>
  <c r="Q165" i="1"/>
  <c r="Q214" i="1"/>
  <c r="Q256" i="1"/>
  <c r="Q297" i="1"/>
  <c r="Q342" i="1"/>
  <c r="Q384" i="1"/>
  <c r="Q425" i="1"/>
  <c r="Q470" i="1"/>
  <c r="Q512" i="1"/>
  <c r="Q551" i="1"/>
  <c r="Q585" i="1"/>
  <c r="Q613" i="1"/>
  <c r="Q640" i="1"/>
  <c r="Q663" i="1"/>
  <c r="Q690" i="1"/>
  <c r="Q712" i="1"/>
  <c r="Q738" i="1"/>
  <c r="Q759" i="1"/>
  <c r="Q785" i="1"/>
  <c r="Q806" i="1"/>
  <c r="Q832" i="1"/>
  <c r="Q852" i="1"/>
  <c r="Q869" i="1"/>
  <c r="Q885" i="1"/>
  <c r="Q901" i="1"/>
  <c r="Q917" i="1"/>
  <c r="Q933" i="1"/>
  <c r="Q949" i="1"/>
  <c r="Q965" i="1"/>
  <c r="Q981" i="1"/>
  <c r="Q997" i="1"/>
  <c r="Q1013" i="1"/>
  <c r="Q1029" i="1"/>
  <c r="Q1045" i="1"/>
  <c r="Q1061" i="1"/>
  <c r="Q1077" i="1"/>
  <c r="Q1093" i="1"/>
  <c r="Q1109" i="1"/>
  <c r="Q1125" i="1"/>
  <c r="Q1141" i="1"/>
  <c r="Q1157" i="1"/>
  <c r="Q1173" i="1"/>
  <c r="Q1189" i="1"/>
  <c r="Q1205" i="1"/>
  <c r="Q1221" i="1"/>
  <c r="Q1237" i="1"/>
  <c r="Q1253" i="1"/>
  <c r="Q1269" i="1"/>
  <c r="Q1285" i="1"/>
  <c r="Q1301" i="1"/>
  <c r="Q1317" i="1"/>
  <c r="Q1333" i="1"/>
  <c r="Q1349" i="1"/>
  <c r="Q1365" i="1"/>
  <c r="Q1381" i="1"/>
  <c r="Q1397" i="1"/>
  <c r="Q1413" i="1"/>
  <c r="Q1429" i="1"/>
  <c r="Q1445" i="1"/>
  <c r="Q1461" i="1"/>
  <c r="Q1477" i="1"/>
  <c r="Q1493" i="1"/>
  <c r="Q1509" i="1"/>
  <c r="Q1525" i="1"/>
  <c r="Q1541" i="1"/>
  <c r="Q1557" i="1"/>
  <c r="Q1573" i="1"/>
  <c r="Q1589" i="1"/>
  <c r="Q1605" i="1"/>
  <c r="Q1621" i="1"/>
  <c r="Q1637" i="1"/>
  <c r="Q1653" i="1"/>
  <c r="Q1669" i="1"/>
  <c r="Q1685" i="1"/>
  <c r="Q1701" i="1"/>
  <c r="Q1717" i="1"/>
  <c r="Q1733" i="1"/>
  <c r="Q7" i="1"/>
  <c r="Q89" i="1"/>
  <c r="Q166" i="1"/>
  <c r="Q215" i="1"/>
  <c r="Q261" i="1"/>
  <c r="Q298" i="1"/>
  <c r="Q343" i="1"/>
  <c r="Q389" i="1"/>
  <c r="Q426" i="1"/>
  <c r="Q471" i="1"/>
  <c r="Q517" i="1"/>
  <c r="Q553" i="1"/>
  <c r="Q586" i="1"/>
  <c r="Q614" i="1"/>
  <c r="Q641" i="1"/>
  <c r="Q664" i="1"/>
  <c r="Q691" i="1"/>
  <c r="Q713" i="1"/>
  <c r="Q739" i="1"/>
  <c r="Q760" i="1"/>
  <c r="Q786" i="1"/>
  <c r="Q807" i="1"/>
  <c r="Q833" i="1"/>
  <c r="Q853" i="1"/>
  <c r="Q870" i="1"/>
  <c r="Q886" i="1"/>
  <c r="Q902" i="1"/>
  <c r="Q918" i="1"/>
  <c r="Q934" i="1"/>
  <c r="Q950" i="1"/>
  <c r="Q966" i="1"/>
  <c r="Q982" i="1"/>
  <c r="Q998" i="1"/>
  <c r="Q1014" i="1"/>
  <c r="Q1030" i="1"/>
  <c r="Q1046" i="1"/>
  <c r="Q1062" i="1"/>
  <c r="Q1078" i="1"/>
  <c r="Q1094" i="1"/>
  <c r="Q1110" i="1"/>
  <c r="Q1126" i="1"/>
  <c r="Q1142" i="1"/>
  <c r="Q1158" i="1"/>
  <c r="Q1174" i="1"/>
  <c r="Q1190" i="1"/>
  <c r="Q1206" i="1"/>
  <c r="Q1222" i="1"/>
  <c r="Q1238" i="1"/>
  <c r="Q1254" i="1"/>
  <c r="Q1270" i="1"/>
  <c r="Q1286" i="1"/>
  <c r="Q1302" i="1"/>
  <c r="Q1318" i="1"/>
  <c r="Q1334" i="1"/>
  <c r="Q1350" i="1"/>
  <c r="Q1366" i="1"/>
  <c r="Q1382" i="1"/>
  <c r="Q1398" i="1"/>
  <c r="Q1414" i="1"/>
  <c r="Q1430" i="1"/>
  <c r="Q1446" i="1"/>
  <c r="Q1462" i="1"/>
  <c r="Q1478" i="1"/>
  <c r="Q1494" i="1"/>
  <c r="Q1510" i="1"/>
  <c r="Q1526" i="1"/>
  <c r="Q1542" i="1"/>
  <c r="Q1558" i="1"/>
  <c r="Q1574" i="1"/>
  <c r="Q1590" i="1"/>
  <c r="Q1606" i="1"/>
  <c r="Q1622" i="1"/>
  <c r="Q1638" i="1"/>
  <c r="Q1654" i="1"/>
  <c r="Q1670" i="1"/>
  <c r="Q1686" i="1"/>
  <c r="Q1702" i="1"/>
  <c r="Q1718" i="1"/>
  <c r="Q1734" i="1"/>
  <c r="Q1750" i="1"/>
  <c r="Q1766" i="1"/>
  <c r="Q1782" i="1"/>
  <c r="Q1798" i="1"/>
  <c r="Q1814" i="1"/>
  <c r="Q1830" i="1"/>
  <c r="Q1846" i="1"/>
  <c r="Q1862" i="1"/>
  <c r="Q1878" i="1"/>
  <c r="Q1894" i="1"/>
  <c r="Q1910" i="1"/>
  <c r="Q1926" i="1"/>
  <c r="Q1942" i="1"/>
  <c r="Q1958" i="1"/>
  <c r="Q1974" i="1"/>
  <c r="Q1990" i="1"/>
  <c r="Q2006" i="1"/>
  <c r="Q2022" i="1"/>
  <c r="Q2038" i="1"/>
  <c r="Q2054" i="1"/>
  <c r="Q2070" i="1"/>
  <c r="Q2086" i="1"/>
  <c r="Q2102" i="1"/>
  <c r="Q2118" i="1"/>
  <c r="Q2134" i="1"/>
  <c r="Q2150" i="1"/>
  <c r="Q2166" i="1"/>
  <c r="Q2182" i="1"/>
  <c r="Q2198" i="1"/>
  <c r="Q2214" i="1"/>
  <c r="Q2230" i="1"/>
  <c r="Q2246" i="1"/>
  <c r="Q2262" i="1"/>
  <c r="Q2278" i="1"/>
  <c r="Q2294" i="1"/>
  <c r="Q2310" i="1"/>
  <c r="Q2326" i="1"/>
  <c r="Q2342" i="1"/>
  <c r="Q2358" i="1"/>
  <c r="Q2374" i="1"/>
  <c r="Q2390" i="1"/>
  <c r="Q2406" i="1"/>
  <c r="Q2422" i="1"/>
  <c r="Q2438" i="1"/>
  <c r="Q2454" i="1"/>
  <c r="Q2470" i="1"/>
  <c r="Q2486" i="1"/>
  <c r="Q2502" i="1"/>
  <c r="Q2518" i="1"/>
  <c r="Q2534" i="1"/>
  <c r="Q2550" i="1"/>
  <c r="Q2566" i="1"/>
  <c r="Q2582" i="1"/>
  <c r="Q2598" i="1"/>
  <c r="Q2614" i="1"/>
  <c r="Q2630" i="1"/>
  <c r="Q2646" i="1"/>
  <c r="Q2662" i="1"/>
  <c r="Q2678" i="1"/>
  <c r="Q2694" i="1"/>
  <c r="Q2710" i="1"/>
  <c r="Q2726" i="1"/>
  <c r="Q2742" i="1"/>
  <c r="Q2758" i="1"/>
  <c r="Q2774" i="1"/>
  <c r="Q2790" i="1"/>
  <c r="Q2806" i="1"/>
  <c r="Q2822" i="1"/>
  <c r="Q2838" i="1"/>
  <c r="Q9" i="1"/>
  <c r="Q102" i="1"/>
  <c r="Q167" i="1"/>
  <c r="Q217" i="1"/>
  <c r="Q262" i="1"/>
  <c r="Q304" i="1"/>
  <c r="Q345" i="1"/>
  <c r="Q390" i="1"/>
  <c r="Q432" i="1"/>
  <c r="Q473" i="1"/>
  <c r="Q518" i="1"/>
  <c r="Q554" i="1"/>
  <c r="Q592" i="1"/>
  <c r="Q615" i="1"/>
  <c r="Q642" i="1"/>
  <c r="Q665" i="1"/>
  <c r="Q693" i="1"/>
  <c r="Q714" i="1"/>
  <c r="Q740" i="1"/>
  <c r="Q761" i="1"/>
  <c r="Q787" i="1"/>
  <c r="Q808" i="1"/>
  <c r="Q834" i="1"/>
  <c r="Q854" i="1"/>
  <c r="Q871" i="1"/>
  <c r="Q887" i="1"/>
  <c r="Q903" i="1"/>
  <c r="Q919" i="1"/>
  <c r="Q935" i="1"/>
  <c r="Q951" i="1"/>
  <c r="Q967" i="1"/>
  <c r="Q983" i="1"/>
  <c r="Q999" i="1"/>
  <c r="Q1015" i="1"/>
  <c r="Q1031" i="1"/>
  <c r="Q1047" i="1"/>
  <c r="Q1063" i="1"/>
  <c r="Q1079" i="1"/>
  <c r="Q1095" i="1"/>
  <c r="Q1111" i="1"/>
  <c r="Q1127" i="1"/>
  <c r="Q1143" i="1"/>
  <c r="Q1159" i="1"/>
  <c r="Q1175" i="1"/>
  <c r="Q1191" i="1"/>
  <c r="Q1207" i="1"/>
  <c r="Q1223" i="1"/>
  <c r="Q1239" i="1"/>
  <c r="Q1255" i="1"/>
  <c r="Q1271" i="1"/>
  <c r="Q1287" i="1"/>
  <c r="Q1303" i="1"/>
  <c r="Q1319" i="1"/>
  <c r="Q1335" i="1"/>
  <c r="Q1351" i="1"/>
  <c r="Q1367" i="1"/>
  <c r="Q1383" i="1"/>
  <c r="Q1399" i="1"/>
  <c r="Q1415" i="1"/>
  <c r="Q1431" i="1"/>
  <c r="Q1447" i="1"/>
  <c r="Q1463" i="1"/>
  <c r="Q1479" i="1"/>
  <c r="Q1495" i="1"/>
  <c r="Q1511" i="1"/>
  <c r="Q1527" i="1"/>
  <c r="Q1543" i="1"/>
  <c r="Q1559" i="1"/>
  <c r="Q1575" i="1"/>
  <c r="Q1591" i="1"/>
  <c r="Q1607" i="1"/>
  <c r="Q1623" i="1"/>
  <c r="Q1639" i="1"/>
  <c r="Q1655" i="1"/>
  <c r="Q1671" i="1"/>
  <c r="Q1687" i="1"/>
  <c r="Q1703" i="1"/>
  <c r="Q1719" i="1"/>
  <c r="Q1735" i="1"/>
  <c r="Q1751" i="1"/>
  <c r="Q1767" i="1"/>
  <c r="Q1783" i="1"/>
  <c r="Q1799" i="1"/>
  <c r="Q1815" i="1"/>
  <c r="Q1831" i="1"/>
  <c r="Q1847" i="1"/>
  <c r="Q1863" i="1"/>
  <c r="Q1879" i="1"/>
  <c r="Q1895" i="1"/>
  <c r="Q1911" i="1"/>
  <c r="Q1927" i="1"/>
  <c r="Q1943" i="1"/>
  <c r="Q1959" i="1"/>
  <c r="Q1975" i="1"/>
  <c r="Q1991" i="1"/>
  <c r="Q2007" i="1"/>
  <c r="Q2023" i="1"/>
  <c r="Q2039" i="1"/>
  <c r="Q2055" i="1"/>
  <c r="Q2071" i="1"/>
  <c r="Q2087" i="1"/>
  <c r="Q2103" i="1"/>
  <c r="Q2119" i="1"/>
  <c r="Q2135" i="1"/>
  <c r="Q2151" i="1"/>
  <c r="Q2167" i="1"/>
  <c r="Q2183" i="1"/>
  <c r="Q2199" i="1"/>
  <c r="Q2215" i="1"/>
  <c r="Q2231" i="1"/>
  <c r="Q2247" i="1"/>
  <c r="Q2263" i="1"/>
  <c r="Q2279" i="1"/>
  <c r="Q2295" i="1"/>
  <c r="Q2311" i="1"/>
  <c r="Q2327" i="1"/>
  <c r="Q2343" i="1"/>
  <c r="Q2359" i="1"/>
  <c r="Q2375" i="1"/>
  <c r="Q2391" i="1"/>
  <c r="Q2407" i="1"/>
  <c r="Q2423" i="1"/>
  <c r="Q2439" i="1"/>
  <c r="Q2455" i="1"/>
  <c r="Q2471" i="1"/>
  <c r="Q2487" i="1"/>
  <c r="Q2503" i="1"/>
  <c r="Q2519" i="1"/>
  <c r="Q2535" i="1"/>
  <c r="Q2551" i="1"/>
  <c r="Q2567" i="1"/>
  <c r="Q2583" i="1"/>
  <c r="Q2599" i="1"/>
  <c r="Q2615" i="1"/>
  <c r="Q2631" i="1"/>
  <c r="Q2647" i="1"/>
  <c r="Q2663" i="1"/>
  <c r="Q2679" i="1"/>
  <c r="Q2695" i="1"/>
  <c r="Q2711" i="1"/>
  <c r="Q2727" i="1"/>
  <c r="Q2743" i="1"/>
  <c r="Q2759" i="1"/>
  <c r="Q2775" i="1"/>
  <c r="Q2791" i="1"/>
  <c r="Q2807" i="1"/>
  <c r="Q2823" i="1"/>
  <c r="Q2839" i="1"/>
  <c r="Q2855" i="1"/>
  <c r="Q22" i="1"/>
  <c r="Q103" i="1"/>
  <c r="Q169" i="1"/>
  <c r="Q218" i="1"/>
  <c r="Q263" i="1"/>
  <c r="Q309" i="1"/>
  <c r="Q346" i="1"/>
  <c r="Q391" i="1"/>
  <c r="Q437" i="1"/>
  <c r="Q474" i="1"/>
  <c r="Q519" i="1"/>
  <c r="Q560" i="1"/>
  <c r="Q593" i="1"/>
  <c r="Q616" i="1"/>
  <c r="Q643" i="1"/>
  <c r="Q666" i="1"/>
  <c r="Q694" i="1"/>
  <c r="Q720" i="1"/>
  <c r="Q741" i="1"/>
  <c r="Q762" i="1"/>
  <c r="Q788" i="1"/>
  <c r="Q809" i="1"/>
  <c r="Q835" i="1"/>
  <c r="Q855" i="1"/>
  <c r="Q872" i="1"/>
  <c r="Q888" i="1"/>
  <c r="Q904" i="1"/>
  <c r="Q920" i="1"/>
  <c r="Q936" i="1"/>
  <c r="Q952" i="1"/>
  <c r="Q968" i="1"/>
  <c r="Q984" i="1"/>
  <c r="Q1000" i="1"/>
  <c r="Q1016" i="1"/>
  <c r="Q1032" i="1"/>
  <c r="Q1048" i="1"/>
  <c r="Q1064" i="1"/>
  <c r="Q1080" i="1"/>
  <c r="Q1096" i="1"/>
  <c r="Q1112" i="1"/>
  <c r="Q1128" i="1"/>
  <c r="Q1144" i="1"/>
  <c r="Q1160" i="1"/>
  <c r="Q1176" i="1"/>
  <c r="Q1192" i="1"/>
  <c r="Q1208" i="1"/>
  <c r="Q1224" i="1"/>
  <c r="Q1240" i="1"/>
  <c r="Q1256" i="1"/>
  <c r="Q1272" i="1"/>
  <c r="Q1288" i="1"/>
  <c r="Q1304" i="1"/>
  <c r="Q1320" i="1"/>
  <c r="Q1336" i="1"/>
  <c r="Q1352" i="1"/>
  <c r="Q1368" i="1"/>
  <c r="Q1384" i="1"/>
  <c r="Q1400" i="1"/>
  <c r="Q1416" i="1"/>
  <c r="Q1432" i="1"/>
  <c r="Q1448" i="1"/>
  <c r="Q1464" i="1"/>
  <c r="Q1480" i="1"/>
  <c r="Q1496" i="1"/>
  <c r="Q1512" i="1"/>
  <c r="Q1528" i="1"/>
  <c r="Q1544" i="1"/>
  <c r="Q1560" i="1"/>
  <c r="Q1576" i="1"/>
  <c r="Q1592" i="1"/>
  <c r="Q1608" i="1"/>
  <c r="Q1624" i="1"/>
  <c r="Q1640" i="1"/>
  <c r="Q1656" i="1"/>
  <c r="Q1672" i="1"/>
  <c r="Q1688" i="1"/>
  <c r="Q1704" i="1"/>
  <c r="Q1720" i="1"/>
  <c r="Q1736" i="1"/>
  <c r="Q1752" i="1"/>
  <c r="Q1768" i="1"/>
  <c r="Q1784" i="1"/>
  <c r="Q1800" i="1"/>
  <c r="Q1816" i="1"/>
  <c r="Q1832" i="1"/>
  <c r="Q1848" i="1"/>
  <c r="Q1864" i="1"/>
  <c r="Q1880" i="1"/>
  <c r="Q1896" i="1"/>
  <c r="Q1912" i="1"/>
  <c r="Q1928" i="1"/>
  <c r="Q1944" i="1"/>
  <c r="Q1960" i="1"/>
  <c r="Q1976" i="1"/>
  <c r="Q1992" i="1"/>
  <c r="Q2008" i="1"/>
  <c r="Q2024" i="1"/>
  <c r="Q2040" i="1"/>
  <c r="Q2056" i="1"/>
  <c r="Q2072" i="1"/>
  <c r="Q2088" i="1"/>
  <c r="Q2104" i="1"/>
  <c r="Q2120" i="1"/>
  <c r="Q2136" i="1"/>
  <c r="Q2152" i="1"/>
  <c r="Q2168" i="1"/>
  <c r="Q2184" i="1"/>
  <c r="Q2200" i="1"/>
  <c r="Q2216" i="1"/>
  <c r="Q2232" i="1"/>
  <c r="Q2248" i="1"/>
  <c r="Q2264" i="1"/>
  <c r="Q2280" i="1"/>
  <c r="Q2296" i="1"/>
  <c r="Q2312" i="1"/>
  <c r="Q2328" i="1"/>
  <c r="Q2344" i="1"/>
  <c r="Q2360" i="1"/>
  <c r="Q2376" i="1"/>
  <c r="Q2392" i="1"/>
  <c r="Q2408" i="1"/>
  <c r="Q2424" i="1"/>
  <c r="Q2440" i="1"/>
  <c r="Q2456" i="1"/>
  <c r="Q2472" i="1"/>
  <c r="Q2488" i="1"/>
  <c r="Q2504" i="1"/>
  <c r="Q2520" i="1"/>
  <c r="Q2536" i="1"/>
  <c r="Q2552" i="1"/>
  <c r="Q2568" i="1"/>
  <c r="Q2584" i="1"/>
  <c r="Q2600" i="1"/>
  <c r="Q2616" i="1"/>
  <c r="Q2632" i="1"/>
  <c r="Q2648" i="1"/>
  <c r="Q2664" i="1"/>
  <c r="Q2680" i="1"/>
  <c r="Q2696" i="1"/>
  <c r="Q2712" i="1"/>
  <c r="Q2728" i="1"/>
  <c r="Q2744" i="1"/>
  <c r="Q2760" i="1"/>
  <c r="Q2776" i="1"/>
  <c r="Q2792" i="1"/>
  <c r="Q2808" i="1"/>
  <c r="Q2824" i="1"/>
  <c r="Q2840" i="1"/>
  <c r="Q2856" i="1"/>
  <c r="Q23" i="1"/>
  <c r="Q105" i="1"/>
  <c r="Q181" i="1"/>
  <c r="Q224" i="1"/>
  <c r="Q265" i="1"/>
  <c r="Q310" i="1"/>
  <c r="Q352" i="1"/>
  <c r="Q393" i="1"/>
  <c r="Q438" i="1"/>
  <c r="Q480" i="1"/>
  <c r="Q521" i="1"/>
  <c r="Q562" i="1"/>
  <c r="Q594" i="1"/>
  <c r="Q617" i="1"/>
  <c r="Q645" i="1"/>
  <c r="Q672" i="1"/>
  <c r="Q695" i="1"/>
  <c r="Q721" i="1"/>
  <c r="Q742" i="1"/>
  <c r="Q768" i="1"/>
  <c r="Q789" i="1"/>
  <c r="Q810" i="1"/>
  <c r="Q836" i="1"/>
  <c r="Q856" i="1"/>
  <c r="Q873" i="1"/>
  <c r="Q889" i="1"/>
  <c r="Q905" i="1"/>
  <c r="Q921" i="1"/>
  <c r="Q937" i="1"/>
  <c r="Q953" i="1"/>
  <c r="Q969" i="1"/>
  <c r="Q985" i="1"/>
  <c r="Q1001" i="1"/>
  <c r="Q1017" i="1"/>
  <c r="Q1033" i="1"/>
  <c r="Q1049" i="1"/>
  <c r="Q1065" i="1"/>
  <c r="Q1081" i="1"/>
  <c r="Q1097" i="1"/>
  <c r="Q1113" i="1"/>
  <c r="Q1129" i="1"/>
  <c r="Q1145" i="1"/>
  <c r="Q1161" i="1"/>
  <c r="Q1177" i="1"/>
  <c r="Q1193" i="1"/>
  <c r="Q1209" i="1"/>
  <c r="Q1225" i="1"/>
  <c r="Q1241" i="1"/>
  <c r="Q1257" i="1"/>
  <c r="Q1273" i="1"/>
  <c r="Q1289" i="1"/>
  <c r="Q1305" i="1"/>
  <c r="Q1321" i="1"/>
  <c r="Q1337" i="1"/>
  <c r="Q1353" i="1"/>
  <c r="Q1369" i="1"/>
  <c r="Q1385" i="1"/>
  <c r="Q1401" i="1"/>
  <c r="Q1417" i="1"/>
  <c r="Q1433" i="1"/>
  <c r="Q1449" i="1"/>
  <c r="Q1465" i="1"/>
  <c r="Q1481" i="1"/>
  <c r="Q1497" i="1"/>
  <c r="Q1513" i="1"/>
  <c r="Q1529" i="1"/>
  <c r="Q1545" i="1"/>
  <c r="Q1561" i="1"/>
  <c r="Q1577" i="1"/>
  <c r="Q1593" i="1"/>
  <c r="Q1609" i="1"/>
  <c r="Q1625" i="1"/>
  <c r="Q1641" i="1"/>
  <c r="Q1657" i="1"/>
  <c r="Q1673" i="1"/>
  <c r="Q1689" i="1"/>
  <c r="Q1705" i="1"/>
  <c r="Q1721" i="1"/>
  <c r="Q1737" i="1"/>
  <c r="Q1753" i="1"/>
  <c r="Q1769" i="1"/>
  <c r="Q1785" i="1"/>
  <c r="Q1801" i="1"/>
  <c r="Q1817" i="1"/>
  <c r="Q1833" i="1"/>
  <c r="Q1849" i="1"/>
  <c r="Q1865" i="1"/>
  <c r="Q1881" i="1"/>
  <c r="Q1897" i="1"/>
  <c r="Q1913" i="1"/>
  <c r="Q1929" i="1"/>
  <c r="Q1945" i="1"/>
  <c r="Q1961" i="1"/>
  <c r="Q1977" i="1"/>
  <c r="Q1993" i="1"/>
  <c r="Q2009" i="1"/>
  <c r="Q2025" i="1"/>
  <c r="Q2041" i="1"/>
  <c r="Q2057" i="1"/>
  <c r="Q2073" i="1"/>
  <c r="Q2089" i="1"/>
  <c r="Q2105" i="1"/>
  <c r="Q2121" i="1"/>
  <c r="Q2137" i="1"/>
  <c r="Q2153" i="1"/>
  <c r="Q2169" i="1"/>
  <c r="Q2185" i="1"/>
  <c r="Q2201" i="1"/>
  <c r="Q2217" i="1"/>
  <c r="Q2233" i="1"/>
  <c r="Q2249" i="1"/>
  <c r="Q2265" i="1"/>
  <c r="Q2281" i="1"/>
  <c r="Q2297" i="1"/>
  <c r="Q2313" i="1"/>
  <c r="Q2329" i="1"/>
  <c r="Q2345" i="1"/>
  <c r="Q2361" i="1"/>
  <c r="Q2377" i="1"/>
  <c r="Q2393" i="1"/>
  <c r="Q2409" i="1"/>
  <c r="Q2425" i="1"/>
  <c r="Q2441" i="1"/>
  <c r="Q2457" i="1"/>
  <c r="Q2473" i="1"/>
  <c r="Q2489" i="1"/>
  <c r="Q2505" i="1"/>
  <c r="Q2521" i="1"/>
  <c r="Q2537" i="1"/>
  <c r="Q2553" i="1"/>
  <c r="Q2569" i="1"/>
  <c r="Q2585" i="1"/>
  <c r="Q2601" i="1"/>
  <c r="Q2617" i="1"/>
  <c r="Q2633" i="1"/>
  <c r="Q2649" i="1"/>
  <c r="Q2665" i="1"/>
  <c r="Q2681" i="1"/>
  <c r="Q2697" i="1"/>
  <c r="Q2713" i="1"/>
  <c r="Q2729" i="1"/>
  <c r="Q2745" i="1"/>
  <c r="Q2761" i="1"/>
  <c r="Q2777" i="1"/>
  <c r="Q2793" i="1"/>
  <c r="Q2809" i="1"/>
  <c r="Q2825" i="1"/>
  <c r="Q2841" i="1"/>
  <c r="Q2857" i="1"/>
  <c r="Q25" i="1"/>
  <c r="Q118" i="1"/>
  <c r="Q182" i="1"/>
  <c r="Q229" i="1"/>
  <c r="Q266" i="1"/>
  <c r="Q311" i="1"/>
  <c r="Q357" i="1"/>
  <c r="Q394" i="1"/>
  <c r="Q439" i="1"/>
  <c r="Q485" i="1"/>
  <c r="Q522" i="1"/>
  <c r="Q565" i="1"/>
  <c r="Q595" i="1"/>
  <c r="Q618" i="1"/>
  <c r="Q646" i="1"/>
  <c r="Q673" i="1"/>
  <c r="Q696" i="1"/>
  <c r="Q722" i="1"/>
  <c r="Q743" i="1"/>
  <c r="Q769" i="1"/>
  <c r="Q790" i="1"/>
  <c r="Q816" i="1"/>
  <c r="Q837" i="1"/>
  <c r="Q857" i="1"/>
  <c r="Q874" i="1"/>
  <c r="Q890" i="1"/>
  <c r="Q906" i="1"/>
  <c r="Q922" i="1"/>
  <c r="Q938" i="1"/>
  <c r="Q954" i="1"/>
  <c r="Q970" i="1"/>
  <c r="Q986" i="1"/>
  <c r="Q1002" i="1"/>
  <c r="Q1018" i="1"/>
  <c r="Q1034" i="1"/>
  <c r="Q1050" i="1"/>
  <c r="Q1066" i="1"/>
  <c r="Q1082" i="1"/>
  <c r="Q1098" i="1"/>
  <c r="Q1114" i="1"/>
  <c r="Q1130" i="1"/>
  <c r="Q1146" i="1"/>
  <c r="Q1162" i="1"/>
  <c r="Q1178" i="1"/>
  <c r="Q1194" i="1"/>
  <c r="Q1210" i="1"/>
  <c r="Q1226" i="1"/>
  <c r="Q1242" i="1"/>
  <c r="Q1258" i="1"/>
  <c r="Q1274" i="1"/>
  <c r="Q1290" i="1"/>
  <c r="Q1306" i="1"/>
  <c r="Q1322" i="1"/>
  <c r="Q1338" i="1"/>
  <c r="Q1354" i="1"/>
  <c r="Q1370" i="1"/>
  <c r="Q1386" i="1"/>
  <c r="Q1402" i="1"/>
  <c r="Q1418" i="1"/>
  <c r="Q1434" i="1"/>
  <c r="Q1450" i="1"/>
  <c r="Q1466" i="1"/>
  <c r="Q1482" i="1"/>
  <c r="Q1498" i="1"/>
  <c r="Q1514" i="1"/>
  <c r="Q1530" i="1"/>
  <c r="Q1546" i="1"/>
  <c r="Q1562" i="1"/>
  <c r="Q1578" i="1"/>
  <c r="Q1594" i="1"/>
  <c r="Q1610" i="1"/>
  <c r="Q1626" i="1"/>
  <c r="Q1642" i="1"/>
  <c r="Q1658" i="1"/>
  <c r="Q1674" i="1"/>
  <c r="Q1690" i="1"/>
  <c r="Q1706" i="1"/>
  <c r="Q1722" i="1"/>
  <c r="Q1738" i="1"/>
  <c r="Q1754" i="1"/>
  <c r="Q1770" i="1"/>
  <c r="Q1786" i="1"/>
  <c r="Q1802" i="1"/>
  <c r="Q1818" i="1"/>
  <c r="Q1834" i="1"/>
  <c r="Q1850" i="1"/>
  <c r="Q1866" i="1"/>
  <c r="Q1882" i="1"/>
  <c r="Q1898" i="1"/>
  <c r="Q1914" i="1"/>
  <c r="Q1930" i="1"/>
  <c r="Q1946" i="1"/>
  <c r="Q1962" i="1"/>
  <c r="Q1978" i="1"/>
  <c r="Q1994" i="1"/>
  <c r="Q2010" i="1"/>
  <c r="Q2026" i="1"/>
  <c r="Q2042" i="1"/>
  <c r="Q2058" i="1"/>
  <c r="Q2074" i="1"/>
  <c r="Q2090" i="1"/>
  <c r="Q2106" i="1"/>
  <c r="Q2122" i="1"/>
  <c r="Q2138" i="1"/>
  <c r="Q2154" i="1"/>
  <c r="Q2170" i="1"/>
  <c r="Q2186" i="1"/>
  <c r="Q2202" i="1"/>
  <c r="Q2218" i="1"/>
  <c r="Q2234" i="1"/>
  <c r="Q2250" i="1"/>
  <c r="Q2266" i="1"/>
  <c r="Q2282" i="1"/>
  <c r="Q2298" i="1"/>
  <c r="Q2314" i="1"/>
  <c r="Q2330" i="1"/>
  <c r="Q2346" i="1"/>
  <c r="Q2362" i="1"/>
  <c r="Q2378" i="1"/>
  <c r="Q2394" i="1"/>
  <c r="Q2410" i="1"/>
  <c r="Q2426" i="1"/>
  <c r="Q2442" i="1"/>
  <c r="Q2458" i="1"/>
  <c r="Q2474" i="1"/>
  <c r="Q2490" i="1"/>
  <c r="Q2506" i="1"/>
  <c r="Q2522" i="1"/>
  <c r="Q2538" i="1"/>
  <c r="Q2554" i="1"/>
  <c r="Q2570" i="1"/>
  <c r="Q2586" i="1"/>
  <c r="Q2602" i="1"/>
  <c r="Q2618" i="1"/>
  <c r="Q2634" i="1"/>
  <c r="Q2650" i="1"/>
  <c r="Q2666" i="1"/>
  <c r="Q2682" i="1"/>
  <c r="Q2698" i="1"/>
  <c r="Q2714" i="1"/>
  <c r="Q2730" i="1"/>
  <c r="Q2746" i="1"/>
  <c r="Q2762" i="1"/>
  <c r="Q2778" i="1"/>
  <c r="Q2794" i="1"/>
  <c r="Q2810" i="1"/>
  <c r="Q2826" i="1"/>
  <c r="Q2842" i="1"/>
  <c r="Q2858" i="1"/>
  <c r="Q38" i="1"/>
  <c r="Q119" i="1"/>
  <c r="Q183" i="1"/>
  <c r="Q230" i="1"/>
  <c r="Q272" i="1"/>
  <c r="Q313" i="1"/>
  <c r="Q358" i="1"/>
  <c r="Q400" i="1"/>
  <c r="Q441" i="1"/>
  <c r="Q486" i="1"/>
  <c r="Q528" i="1"/>
  <c r="Q566" i="1"/>
  <c r="Q597" i="1"/>
  <c r="Q624" i="1"/>
  <c r="Q647" i="1"/>
  <c r="Q674" i="1"/>
  <c r="Q697" i="1"/>
  <c r="Q723" i="1"/>
  <c r="Q744" i="1"/>
  <c r="Q770" i="1"/>
  <c r="Q791" i="1"/>
  <c r="Q817" i="1"/>
  <c r="Q838" i="1"/>
  <c r="Q858" i="1"/>
  <c r="Q875" i="1"/>
  <c r="Q891" i="1"/>
  <c r="Q907" i="1"/>
  <c r="Q923" i="1"/>
  <c r="Q939" i="1"/>
  <c r="Q955" i="1"/>
  <c r="Q971" i="1"/>
  <c r="Q987" i="1"/>
  <c r="Q1003" i="1"/>
  <c r="Q1019" i="1"/>
  <c r="Q1035" i="1"/>
  <c r="Q1051" i="1"/>
  <c r="Q1067" i="1"/>
  <c r="Q1083" i="1"/>
  <c r="Q1099" i="1"/>
  <c r="Q1115" i="1"/>
  <c r="Q1131" i="1"/>
  <c r="Q1147" i="1"/>
  <c r="Q1163" i="1"/>
  <c r="Q1179" i="1"/>
  <c r="Q1195" i="1"/>
  <c r="Q1211" i="1"/>
  <c r="Q1227" i="1"/>
  <c r="Q1243" i="1"/>
  <c r="Q1259" i="1"/>
  <c r="Q1275" i="1"/>
  <c r="Q1291" i="1"/>
  <c r="Q1307" i="1"/>
  <c r="Q1323" i="1"/>
  <c r="Q1339" i="1"/>
  <c r="Q1355" i="1"/>
  <c r="Q1371" i="1"/>
  <c r="Q1387" i="1"/>
  <c r="Q1403" i="1"/>
  <c r="Q1419" i="1"/>
  <c r="Q1435" i="1"/>
  <c r="Q1451" i="1"/>
  <c r="Q1467" i="1"/>
  <c r="Q1483" i="1"/>
  <c r="Q1499" i="1"/>
  <c r="Q1515" i="1"/>
  <c r="Q1531" i="1"/>
  <c r="Q1547" i="1"/>
  <c r="Q1563" i="1"/>
  <c r="Q1579" i="1"/>
  <c r="Q1595" i="1"/>
  <c r="Q1611" i="1"/>
  <c r="Q1627" i="1"/>
  <c r="Q1643" i="1"/>
  <c r="Q1659" i="1"/>
  <c r="Q1675" i="1"/>
  <c r="Q1691" i="1"/>
  <c r="Q1707" i="1"/>
  <c r="Q1723" i="1"/>
  <c r="Q1739" i="1"/>
  <c r="Q39" i="1"/>
  <c r="Q121" i="1"/>
  <c r="Q185" i="1"/>
  <c r="Q231" i="1"/>
  <c r="Q277" i="1"/>
  <c r="Q314" i="1"/>
  <c r="Q359" i="1"/>
  <c r="Q405" i="1"/>
  <c r="Q442" i="1"/>
  <c r="Q487" i="1"/>
  <c r="Q533" i="1"/>
  <c r="Q567" i="1"/>
  <c r="Q598" i="1"/>
  <c r="Q625" i="1"/>
  <c r="Q648" i="1"/>
  <c r="Q675" i="1"/>
  <c r="Q698" i="1"/>
  <c r="Q724" i="1"/>
  <c r="Q745" i="1"/>
  <c r="Q771" i="1"/>
  <c r="Q792" i="1"/>
  <c r="Q818" i="1"/>
  <c r="Q839" i="1"/>
  <c r="Q859" i="1"/>
  <c r="Q876" i="1"/>
  <c r="Q892" i="1"/>
  <c r="Q908" i="1"/>
  <c r="Q924" i="1"/>
  <c r="Q940" i="1"/>
  <c r="Q956" i="1"/>
  <c r="Q972" i="1"/>
  <c r="Q988" i="1"/>
  <c r="Q1004" i="1"/>
  <c r="Q1020" i="1"/>
  <c r="Q1036" i="1"/>
  <c r="Q1052" i="1"/>
  <c r="Q1068" i="1"/>
  <c r="Q1084" i="1"/>
  <c r="Q1100" i="1"/>
  <c r="Q1116" i="1"/>
  <c r="Q1132" i="1"/>
  <c r="Q1148" i="1"/>
  <c r="Q1164" i="1"/>
  <c r="Q1180" i="1"/>
  <c r="Q1196" i="1"/>
  <c r="Q1212" i="1"/>
  <c r="Q1228" i="1"/>
  <c r="Q1244" i="1"/>
  <c r="Q1260" i="1"/>
  <c r="Q1276" i="1"/>
  <c r="Q1292" i="1"/>
  <c r="Q1308" i="1"/>
  <c r="Q1324" i="1"/>
  <c r="Q1340" i="1"/>
  <c r="Q1356" i="1"/>
  <c r="Q1372" i="1"/>
  <c r="Q1388" i="1"/>
  <c r="Q1404" i="1"/>
  <c r="Q1420" i="1"/>
  <c r="Q1436" i="1"/>
  <c r="Q1452" i="1"/>
  <c r="Q1468" i="1"/>
  <c r="Q1484" i="1"/>
  <c r="Q1500" i="1"/>
  <c r="Q1516" i="1"/>
  <c r="Q1532" i="1"/>
  <c r="Q1548" i="1"/>
  <c r="Q1564" i="1"/>
  <c r="Q1580" i="1"/>
  <c r="Q1596" i="1"/>
  <c r="Q1612" i="1"/>
  <c r="Q1628" i="1"/>
  <c r="Q1644" i="1"/>
  <c r="Q1660" i="1"/>
  <c r="Q1676" i="1"/>
  <c r="Q1692" i="1"/>
  <c r="Q1708" i="1"/>
  <c r="Q1724" i="1"/>
  <c r="Q1740" i="1"/>
  <c r="Q1756" i="1"/>
  <c r="Q1772" i="1"/>
  <c r="Q1788" i="1"/>
  <c r="Q1804" i="1"/>
  <c r="Q1820" i="1"/>
  <c r="Q1836" i="1"/>
  <c r="Q1852" i="1"/>
  <c r="Q1868" i="1"/>
  <c r="Q1884" i="1"/>
  <c r="Q1900" i="1"/>
  <c r="Q1916" i="1"/>
  <c r="Q1932" i="1"/>
  <c r="Q1948" i="1"/>
  <c r="Q1964" i="1"/>
  <c r="Q1980" i="1"/>
  <c r="Q1996" i="1"/>
  <c r="Q2012" i="1"/>
  <c r="Q2028" i="1"/>
  <c r="Q2044" i="1"/>
  <c r="Q2060" i="1"/>
  <c r="Q2076" i="1"/>
  <c r="Q2092" i="1"/>
  <c r="Q2108" i="1"/>
  <c r="Q2124" i="1"/>
  <c r="Q2140" i="1"/>
  <c r="Q2156" i="1"/>
  <c r="Q2172" i="1"/>
  <c r="Q2188" i="1"/>
  <c r="Q2204" i="1"/>
  <c r="Q2220" i="1"/>
  <c r="Q2236" i="1"/>
  <c r="Q2252" i="1"/>
  <c r="Q2268" i="1"/>
  <c r="Q2284" i="1"/>
  <c r="Q2300" i="1"/>
  <c r="Q2316" i="1"/>
  <c r="Q2332" i="1"/>
  <c r="Q2348" i="1"/>
  <c r="Q2364" i="1"/>
  <c r="Q2380" i="1"/>
  <c r="Q2396" i="1"/>
  <c r="Q2412" i="1"/>
  <c r="Q2428" i="1"/>
  <c r="Q2444" i="1"/>
  <c r="Q41" i="1"/>
  <c r="Q133" i="1"/>
  <c r="Q186" i="1"/>
  <c r="Q233" i="1"/>
  <c r="Q278" i="1"/>
  <c r="Q320" i="1"/>
  <c r="Q361" i="1"/>
  <c r="Q406" i="1"/>
  <c r="Q448" i="1"/>
  <c r="Q489" i="1"/>
  <c r="Q534" i="1"/>
  <c r="Q569" i="1"/>
  <c r="Q599" i="1"/>
  <c r="Q626" i="1"/>
  <c r="Q649" i="1"/>
  <c r="Q677" i="1"/>
  <c r="Q704" i="1"/>
  <c r="Q725" i="1"/>
  <c r="Q746" i="1"/>
  <c r="Q772" i="1"/>
  <c r="Q793" i="1"/>
  <c r="Q819" i="1"/>
  <c r="Q840" i="1"/>
  <c r="Q860" i="1"/>
  <c r="Q877" i="1"/>
  <c r="Q893" i="1"/>
  <c r="Q909" i="1"/>
  <c r="Q925" i="1"/>
  <c r="Q941" i="1"/>
  <c r="Q957" i="1"/>
  <c r="Q973" i="1"/>
  <c r="Q989" i="1"/>
  <c r="Q1005" i="1"/>
  <c r="Q1021" i="1"/>
  <c r="Q1037" i="1"/>
  <c r="Q1053" i="1"/>
  <c r="Q1069" i="1"/>
  <c r="Q1085" i="1"/>
  <c r="Q1101" i="1"/>
  <c r="Q1117" i="1"/>
  <c r="Q1133" i="1"/>
  <c r="Q1149" i="1"/>
  <c r="Q1165" i="1"/>
  <c r="Q1181" i="1"/>
  <c r="Q1197" i="1"/>
  <c r="Q1213" i="1"/>
  <c r="Q1229" i="1"/>
  <c r="Q1245" i="1"/>
  <c r="Q1261" i="1"/>
  <c r="Q1277" i="1"/>
  <c r="Q1293" i="1"/>
  <c r="Q1309" i="1"/>
  <c r="Q1325" i="1"/>
  <c r="Q1341" i="1"/>
  <c r="Q1357" i="1"/>
  <c r="Q1373" i="1"/>
  <c r="Q1389" i="1"/>
  <c r="Q1405" i="1"/>
  <c r="Q1421" i="1"/>
  <c r="Q1437" i="1"/>
  <c r="Q1453" i="1"/>
  <c r="Q1469" i="1"/>
  <c r="Q1485" i="1"/>
  <c r="Q1501" i="1"/>
  <c r="Q1517" i="1"/>
  <c r="Q1533" i="1"/>
  <c r="Q1549" i="1"/>
  <c r="Q1565" i="1"/>
  <c r="Q1581" i="1"/>
  <c r="Q1597" i="1"/>
  <c r="Q1613" i="1"/>
  <c r="Q1629" i="1"/>
  <c r="Q1645" i="1"/>
  <c r="Q1661" i="1"/>
  <c r="Q1677" i="1"/>
  <c r="Q1693" i="1"/>
  <c r="Q1709" i="1"/>
  <c r="Q1725" i="1"/>
  <c r="Q1741" i="1"/>
  <c r="Q1757" i="1"/>
  <c r="Q1773" i="1"/>
  <c r="Q1789" i="1"/>
  <c r="Q1805" i="1"/>
  <c r="Q1821" i="1"/>
  <c r="Q1837" i="1"/>
  <c r="Q1853" i="1"/>
  <c r="Q1869" i="1"/>
  <c r="Q1885" i="1"/>
  <c r="Q1901" i="1"/>
  <c r="Q1917" i="1"/>
  <c r="Q1933" i="1"/>
  <c r="Q1949" i="1"/>
  <c r="Q1965" i="1"/>
  <c r="Q1981" i="1"/>
  <c r="Q1997" i="1"/>
  <c r="Q2013" i="1"/>
  <c r="Q2029" i="1"/>
  <c r="Q2045" i="1"/>
  <c r="Q2061" i="1"/>
  <c r="Q2077" i="1"/>
  <c r="Q2093" i="1"/>
  <c r="Q2109" i="1"/>
  <c r="Q2125" i="1"/>
  <c r="Q2141" i="1"/>
  <c r="Q2157" i="1"/>
  <c r="Q2173" i="1"/>
  <c r="Q2189" i="1"/>
  <c r="Q2205" i="1"/>
  <c r="Q2221" i="1"/>
  <c r="Q2237" i="1"/>
  <c r="Q2253" i="1"/>
  <c r="Q2269" i="1"/>
  <c r="Q2285" i="1"/>
  <c r="Q2301" i="1"/>
  <c r="Q2317" i="1"/>
  <c r="Q2333" i="1"/>
  <c r="Q2349" i="1"/>
  <c r="Q2365" i="1"/>
  <c r="Q2381" i="1"/>
  <c r="Q2397" i="1"/>
  <c r="Q2413" i="1"/>
  <c r="Q2429" i="1"/>
  <c r="Q2445" i="1"/>
  <c r="Q54" i="1"/>
  <c r="Q134" i="1"/>
  <c r="Q197" i="1"/>
  <c r="Q234" i="1"/>
  <c r="Q279" i="1"/>
  <c r="Q325" i="1"/>
  <c r="Q362" i="1"/>
  <c r="Q407" i="1"/>
  <c r="Q453" i="1"/>
  <c r="Q490" i="1"/>
  <c r="Q535" i="1"/>
  <c r="Q570" i="1"/>
  <c r="Q600" i="1"/>
  <c r="Q627" i="1"/>
  <c r="Q650" i="1"/>
  <c r="Q678" i="1"/>
  <c r="Q705" i="1"/>
  <c r="Q726" i="1"/>
  <c r="Q752" i="1"/>
  <c r="Q773" i="1"/>
  <c r="Q794" i="1"/>
  <c r="Q820" i="1"/>
  <c r="Q841" i="1"/>
  <c r="Q862" i="1"/>
  <c r="Q878" i="1"/>
  <c r="Q894" i="1"/>
  <c r="Q910" i="1"/>
  <c r="Q926" i="1"/>
  <c r="Q942" i="1"/>
  <c r="Q958" i="1"/>
  <c r="Q974" i="1"/>
  <c r="Q990" i="1"/>
  <c r="Q1006" i="1"/>
  <c r="Q1022" i="1"/>
  <c r="Q1038" i="1"/>
  <c r="Q1054" i="1"/>
  <c r="Q1070" i="1"/>
  <c r="Q1086" i="1"/>
  <c r="Q1102" i="1"/>
  <c r="Q1118" i="1"/>
  <c r="Q1134" i="1"/>
  <c r="Q1150" i="1"/>
  <c r="Q1166" i="1"/>
  <c r="Q1182" i="1"/>
  <c r="Q1198" i="1"/>
  <c r="Q1214" i="1"/>
  <c r="Q1230" i="1"/>
  <c r="Q1246" i="1"/>
  <c r="Q1262" i="1"/>
  <c r="Q1278" i="1"/>
  <c r="Q1294" i="1"/>
  <c r="Q1310" i="1"/>
  <c r="Q1326" i="1"/>
  <c r="Q1342" i="1"/>
  <c r="Q1358" i="1"/>
  <c r="Q1374" i="1"/>
  <c r="Q1390" i="1"/>
  <c r="Q1406" i="1"/>
  <c r="Q1422" i="1"/>
  <c r="Q1438" i="1"/>
  <c r="Q1454" i="1"/>
  <c r="Q1470" i="1"/>
  <c r="Q1486" i="1"/>
  <c r="Q1502" i="1"/>
  <c r="Q1518" i="1"/>
  <c r="Q1534" i="1"/>
  <c r="Q1550" i="1"/>
  <c r="Q1566" i="1"/>
  <c r="Q1582" i="1"/>
  <c r="Q1598" i="1"/>
  <c r="Q1614" i="1"/>
  <c r="Q1630" i="1"/>
  <c r="Q1646" i="1"/>
  <c r="Q1662" i="1"/>
  <c r="Q1678" i="1"/>
  <c r="Q1694" i="1"/>
  <c r="Q1710" i="1"/>
  <c r="Q1726" i="1"/>
  <c r="Q1742" i="1"/>
  <c r="Q1758" i="1"/>
  <c r="Q1774" i="1"/>
  <c r="Q1790" i="1"/>
  <c r="Q1806" i="1"/>
  <c r="Q1822" i="1"/>
  <c r="Q1838" i="1"/>
  <c r="Q1854" i="1"/>
  <c r="Q1870" i="1"/>
  <c r="Q1886" i="1"/>
  <c r="Q1902" i="1"/>
  <c r="Q1918" i="1"/>
  <c r="Q1934" i="1"/>
  <c r="Q1950" i="1"/>
  <c r="Q1966" i="1"/>
  <c r="Q1982" i="1"/>
  <c r="Q1998" i="1"/>
  <c r="Q2014" i="1"/>
  <c r="Q2030" i="1"/>
  <c r="Q2046" i="1"/>
  <c r="Q2062" i="1"/>
  <c r="Q2078" i="1"/>
  <c r="Q2094" i="1"/>
  <c r="Q2110" i="1"/>
  <c r="Q2126" i="1"/>
  <c r="Q2142" i="1"/>
  <c r="Q2158" i="1"/>
  <c r="Q2174" i="1"/>
  <c r="Q2190" i="1"/>
  <c r="Q2206" i="1"/>
  <c r="Q2222" i="1"/>
  <c r="Q2238" i="1"/>
  <c r="Q2254" i="1"/>
  <c r="Q2270" i="1"/>
  <c r="Q2286" i="1"/>
  <c r="Q2302" i="1"/>
  <c r="Q2318" i="1"/>
  <c r="Q2334" i="1"/>
  <c r="Q2350" i="1"/>
  <c r="Q2366" i="1"/>
  <c r="Q2382" i="1"/>
  <c r="Q2398" i="1"/>
  <c r="Q55" i="1"/>
  <c r="Q135" i="1"/>
  <c r="Q198" i="1"/>
  <c r="Q240" i="1"/>
  <c r="Q281" i="1"/>
  <c r="Q326" i="1"/>
  <c r="Q368" i="1"/>
  <c r="Q409" i="1"/>
  <c r="Q454" i="1"/>
  <c r="Q496" i="1"/>
  <c r="Q537" i="1"/>
  <c r="Q576" i="1"/>
  <c r="Q601" i="1"/>
  <c r="Q629" i="1"/>
  <c r="Q656" i="1"/>
  <c r="Q679" i="1"/>
  <c r="Q706" i="1"/>
  <c r="Q727" i="1"/>
  <c r="Q753" i="1"/>
  <c r="Q774" i="1"/>
  <c r="Q800" i="1"/>
  <c r="Q821" i="1"/>
  <c r="Q842" i="1"/>
  <c r="Q863" i="1"/>
  <c r="Q879" i="1"/>
  <c r="Q895" i="1"/>
  <c r="Q911" i="1"/>
  <c r="Q927" i="1"/>
  <c r="Q943" i="1"/>
  <c r="Q959" i="1"/>
  <c r="Q975" i="1"/>
  <c r="Q991" i="1"/>
  <c r="Q1007" i="1"/>
  <c r="Q1023" i="1"/>
  <c r="Q1039" i="1"/>
  <c r="Q1055" i="1"/>
  <c r="Q1071" i="1"/>
  <c r="Q1087" i="1"/>
  <c r="Q1103" i="1"/>
  <c r="Q1119" i="1"/>
  <c r="Q1135" i="1"/>
  <c r="Q1151" i="1"/>
  <c r="Q1167" i="1"/>
  <c r="Q1183" i="1"/>
  <c r="Q1199" i="1"/>
  <c r="Q1215" i="1"/>
  <c r="Q1231" i="1"/>
  <c r="Q1247" i="1"/>
  <c r="Q1263" i="1"/>
  <c r="Q1279" i="1"/>
  <c r="Q1295" i="1"/>
  <c r="Q1311" i="1"/>
  <c r="Q1327" i="1"/>
  <c r="Q1343" i="1"/>
  <c r="Q1359" i="1"/>
  <c r="Q1375" i="1"/>
  <c r="Q1391" i="1"/>
  <c r="Q1407" i="1"/>
  <c r="Q1423" i="1"/>
  <c r="Q1439" i="1"/>
  <c r="Q1455" i="1"/>
  <c r="Q1471" i="1"/>
  <c r="Q1487" i="1"/>
  <c r="Q1503" i="1"/>
  <c r="Q1519" i="1"/>
  <c r="Q1535" i="1"/>
  <c r="Q1551" i="1"/>
  <c r="Q1567" i="1"/>
  <c r="Q1583" i="1"/>
  <c r="Q1599" i="1"/>
  <c r="Q1615" i="1"/>
  <c r="Q1631" i="1"/>
  <c r="Q1647" i="1"/>
  <c r="Q1663" i="1"/>
  <c r="Q1679" i="1"/>
  <c r="Q1695" i="1"/>
  <c r="Q1711" i="1"/>
  <c r="Q1727" i="1"/>
  <c r="Q1743" i="1"/>
  <c r="Q1759" i="1"/>
  <c r="Q1775" i="1"/>
  <c r="Q1791" i="1"/>
  <c r="Q1807" i="1"/>
  <c r="Q1823" i="1"/>
  <c r="Q1839" i="1"/>
  <c r="Q1855" i="1"/>
  <c r="Q1871" i="1"/>
  <c r="Q1887" i="1"/>
  <c r="Q1903" i="1"/>
  <c r="Q1919" i="1"/>
  <c r="Q1935" i="1"/>
  <c r="Q1951" i="1"/>
  <c r="Q1967" i="1"/>
  <c r="Q1983" i="1"/>
  <c r="Q1999" i="1"/>
  <c r="Q2015" i="1"/>
  <c r="Q2031" i="1"/>
  <c r="Q2047" i="1"/>
  <c r="Q2063" i="1"/>
  <c r="Q2079" i="1"/>
  <c r="Q2095" i="1"/>
  <c r="Q2111" i="1"/>
  <c r="Q2127" i="1"/>
  <c r="Q2143" i="1"/>
  <c r="Q2159" i="1"/>
  <c r="Q2175" i="1"/>
  <c r="Q2191" i="1"/>
  <c r="Q2207" i="1"/>
  <c r="Q2223" i="1"/>
  <c r="Q2239" i="1"/>
  <c r="Q2255" i="1"/>
  <c r="Q2271" i="1"/>
  <c r="Q2287" i="1"/>
  <c r="Q2303" i="1"/>
  <c r="Q2319" i="1"/>
  <c r="Q2335" i="1"/>
  <c r="Q2351" i="1"/>
  <c r="Q2367" i="1"/>
  <c r="Q2383" i="1"/>
  <c r="Q2399" i="1"/>
  <c r="Q2415" i="1"/>
  <c r="Q57" i="1"/>
  <c r="Q137" i="1"/>
  <c r="Q199" i="1"/>
  <c r="Q245" i="1"/>
  <c r="Q282" i="1"/>
  <c r="Q327" i="1"/>
  <c r="Q373" i="1"/>
  <c r="Q410" i="1"/>
  <c r="Q455" i="1"/>
  <c r="Q501" i="1"/>
  <c r="Q538" i="1"/>
  <c r="Q578" i="1"/>
  <c r="Q602" i="1"/>
  <c r="Q630" i="1"/>
  <c r="Q657" i="1"/>
  <c r="Q680" i="1"/>
  <c r="Q707" i="1"/>
  <c r="Q728" i="1"/>
  <c r="Q754" i="1"/>
  <c r="Q775" i="1"/>
  <c r="Q801" i="1"/>
  <c r="Q822" i="1"/>
  <c r="Q844" i="1"/>
  <c r="Q864" i="1"/>
  <c r="Q880" i="1"/>
  <c r="Q896" i="1"/>
  <c r="Q912" i="1"/>
  <c r="Q928" i="1"/>
  <c r="Q944" i="1"/>
  <c r="Q960" i="1"/>
  <c r="Q976" i="1"/>
  <c r="Q992" i="1"/>
  <c r="Q1008" i="1"/>
  <c r="Q1024" i="1"/>
  <c r="Q1040" i="1"/>
  <c r="Q1056" i="1"/>
  <c r="Q1072" i="1"/>
  <c r="Q1088" i="1"/>
  <c r="Q1104" i="1"/>
  <c r="Q1120" i="1"/>
  <c r="Q1136" i="1"/>
  <c r="Q1152" i="1"/>
  <c r="Q1168" i="1"/>
  <c r="Q1184" i="1"/>
  <c r="Q1200" i="1"/>
  <c r="Q1216" i="1"/>
  <c r="Q1232" i="1"/>
  <c r="Q1248" i="1"/>
  <c r="Q1264" i="1"/>
  <c r="Q1280" i="1"/>
  <c r="Q1296" i="1"/>
  <c r="Q1312" i="1"/>
  <c r="Q1328" i="1"/>
  <c r="Q1344" i="1"/>
  <c r="Q1360" i="1"/>
  <c r="Q1376" i="1"/>
  <c r="Q1392" i="1"/>
  <c r="Q1408" i="1"/>
  <c r="Q1424" i="1"/>
  <c r="Q1440" i="1"/>
  <c r="Q1456" i="1"/>
  <c r="Q1472" i="1"/>
  <c r="Q1488" i="1"/>
  <c r="Q1504" i="1"/>
  <c r="Q1520" i="1"/>
  <c r="Q1536" i="1"/>
  <c r="Q1552" i="1"/>
  <c r="Q1568" i="1"/>
  <c r="Q1584" i="1"/>
  <c r="Q1600" i="1"/>
  <c r="Q1616" i="1"/>
  <c r="Q1632" i="1"/>
  <c r="Q73" i="1"/>
  <c r="Q151" i="1"/>
  <c r="Q208" i="1"/>
  <c r="Q249" i="1"/>
  <c r="Q294" i="1"/>
  <c r="Q336" i="1"/>
  <c r="Q377" i="1"/>
  <c r="Q422" i="1"/>
  <c r="Q464" i="1"/>
  <c r="Q505" i="1"/>
  <c r="Q549" i="1"/>
  <c r="Q582" i="1"/>
  <c r="Q610" i="1"/>
  <c r="Q633" i="1"/>
  <c r="Q661" i="1"/>
  <c r="Q688" i="1"/>
  <c r="Q710" i="1"/>
  <c r="Q736" i="1"/>
  <c r="Q757" i="1"/>
  <c r="Q778" i="1"/>
  <c r="Q804" i="1"/>
  <c r="Q825" i="1"/>
  <c r="Q850" i="1"/>
  <c r="Q867" i="1"/>
  <c r="Q883" i="1"/>
  <c r="Q899" i="1"/>
  <c r="Q915" i="1"/>
  <c r="Q931" i="1"/>
  <c r="Q947" i="1"/>
  <c r="Q963" i="1"/>
  <c r="Q979" i="1"/>
  <c r="Q995" i="1"/>
  <c r="Q1011" i="1"/>
  <c r="Q1027" i="1"/>
  <c r="Q1043" i="1"/>
  <c r="Q1059" i="1"/>
  <c r="Q1075" i="1"/>
  <c r="Q1091" i="1"/>
  <c r="Q1107" i="1"/>
  <c r="Q1123" i="1"/>
  <c r="Q1139" i="1"/>
  <c r="Q1155" i="1"/>
  <c r="Q1171" i="1"/>
  <c r="Q1187" i="1"/>
  <c r="Q1203" i="1"/>
  <c r="Q1219" i="1"/>
  <c r="Q1235" i="1"/>
  <c r="Q1251" i="1"/>
  <c r="Q1267" i="1"/>
  <c r="Q1283" i="1"/>
  <c r="Q1299" i="1"/>
  <c r="Q1315" i="1"/>
  <c r="Q1331" i="1"/>
  <c r="Q1347" i="1"/>
  <c r="Q1363" i="1"/>
  <c r="Q1379" i="1"/>
  <c r="Q1395" i="1"/>
  <c r="Q1411" i="1"/>
  <c r="Q1427" i="1"/>
  <c r="Q1443" i="1"/>
  <c r="Q1459" i="1"/>
  <c r="Q1475" i="1"/>
  <c r="Q1491" i="1"/>
  <c r="Q1507" i="1"/>
  <c r="Q1523" i="1"/>
  <c r="Q1539" i="1"/>
  <c r="Q1555" i="1"/>
  <c r="Q1571" i="1"/>
  <c r="Q1587" i="1"/>
  <c r="Q1603" i="1"/>
  <c r="Q1619" i="1"/>
  <c r="Q1635" i="1"/>
  <c r="Q1651" i="1"/>
  <c r="Q1667" i="1"/>
  <c r="Q1683" i="1"/>
  <c r="Q1699" i="1"/>
  <c r="Q1715" i="1"/>
  <c r="Q1731" i="1"/>
  <c r="Q1747" i="1"/>
  <c r="Q1763" i="1"/>
  <c r="Q1779" i="1"/>
  <c r="Q1795" i="1"/>
  <c r="Q1811" i="1"/>
  <c r="Q1827" i="1"/>
  <c r="Q1843" i="1"/>
  <c r="Q1859" i="1"/>
  <c r="Q1875" i="1"/>
  <c r="Q1891" i="1"/>
  <c r="Q1907" i="1"/>
  <c r="Q1923" i="1"/>
  <c r="Q1939" i="1"/>
  <c r="Q1955" i="1"/>
  <c r="Q1971" i="1"/>
  <c r="Q1987" i="1"/>
  <c r="Q2003" i="1"/>
  <c r="Q2019" i="1"/>
  <c r="Q2035" i="1"/>
  <c r="Q2051" i="1"/>
  <c r="Q2067" i="1"/>
  <c r="Q2083" i="1"/>
  <c r="Q2099" i="1"/>
  <c r="Q2115" i="1"/>
  <c r="Q2131" i="1"/>
  <c r="Q2147" i="1"/>
  <c r="Q2163" i="1"/>
  <c r="Q2179" i="1"/>
  <c r="Q2195" i="1"/>
  <c r="Q2211" i="1"/>
  <c r="Q2227" i="1"/>
  <c r="Q2243" i="1"/>
  <c r="Q2259" i="1"/>
  <c r="Q2275" i="1"/>
  <c r="Q2291" i="1"/>
  <c r="Q2307" i="1"/>
  <c r="Q2323" i="1"/>
  <c r="Q2339" i="1"/>
  <c r="Q2355" i="1"/>
  <c r="Q2371" i="1"/>
  <c r="Q2387" i="1"/>
  <c r="Q2403" i="1"/>
  <c r="Q2419" i="1"/>
  <c r="Q2435" i="1"/>
  <c r="Q295" i="1"/>
  <c r="Q544" i="1"/>
  <c r="Q682" i="1"/>
  <c r="Q805" i="1"/>
  <c r="Q913" i="1"/>
  <c r="Q994" i="1"/>
  <c r="Q1076" i="1"/>
  <c r="Q1169" i="1"/>
  <c r="Q1250" i="1"/>
  <c r="Q1332" i="1"/>
  <c r="Q1425" i="1"/>
  <c r="Q1506" i="1"/>
  <c r="Q1588" i="1"/>
  <c r="Q1666" i="1"/>
  <c r="Q1730" i="1"/>
  <c r="Q1778" i="1"/>
  <c r="Q1824" i="1"/>
  <c r="Q1861" i="1"/>
  <c r="Q1906" i="1"/>
  <c r="Q1952" i="1"/>
  <c r="Q1989" i="1"/>
  <c r="Q2034" i="1"/>
  <c r="Q2080" i="1"/>
  <c r="Q2117" i="1"/>
  <c r="Q2162" i="1"/>
  <c r="Q2208" i="1"/>
  <c r="Q2245" i="1"/>
  <c r="Q2290" i="1"/>
  <c r="Q2336" i="1"/>
  <c r="Q2373" i="1"/>
  <c r="Q2417" i="1"/>
  <c r="Q2449" i="1"/>
  <c r="Q2475" i="1"/>
  <c r="Q2496" i="1"/>
  <c r="Q2517" i="1"/>
  <c r="Q2543" i="1"/>
  <c r="Q2564" i="1"/>
  <c r="Q2590" i="1"/>
  <c r="Q2611" i="1"/>
  <c r="Q2637" i="1"/>
  <c r="Q2658" i="1"/>
  <c r="Q2684" i="1"/>
  <c r="Q2705" i="1"/>
  <c r="Q2731" i="1"/>
  <c r="Q2752" i="1"/>
  <c r="Q2773" i="1"/>
  <c r="Q2799" i="1"/>
  <c r="Q2820" i="1"/>
  <c r="Q2846" i="1"/>
  <c r="Q2866" i="1"/>
  <c r="Q2882" i="1"/>
  <c r="Q2898" i="1"/>
  <c r="Q2914" i="1"/>
  <c r="Q2930" i="1"/>
  <c r="Q2946" i="1"/>
  <c r="Q2962" i="1"/>
  <c r="Q2978" i="1"/>
  <c r="Q2994" i="1"/>
  <c r="Q3010" i="1"/>
  <c r="Q3026" i="1"/>
  <c r="Q3042" i="1"/>
  <c r="Q3058" i="1"/>
  <c r="Q3074" i="1"/>
  <c r="Q3090" i="1"/>
  <c r="Q3106" i="1"/>
  <c r="Q3122" i="1"/>
  <c r="Q3138" i="1"/>
  <c r="Q3154" i="1"/>
  <c r="Q3170" i="1"/>
  <c r="Q329" i="1"/>
  <c r="Q546" i="1"/>
  <c r="Q689" i="1"/>
  <c r="Q823" i="1"/>
  <c r="Q914" i="1"/>
  <c r="Q996" i="1"/>
  <c r="Q1089" i="1"/>
  <c r="Q1170" i="1"/>
  <c r="Q1252" i="1"/>
  <c r="Q1345" i="1"/>
  <c r="Q1426" i="1"/>
  <c r="Q1508" i="1"/>
  <c r="Q1601" i="1"/>
  <c r="Q1668" i="1"/>
  <c r="Q1732" i="1"/>
  <c r="Q1780" i="1"/>
  <c r="Q1825" i="1"/>
  <c r="Q1867" i="1"/>
  <c r="Q1908" i="1"/>
  <c r="Q1953" i="1"/>
  <c r="Q1995" i="1"/>
  <c r="Q2036" i="1"/>
  <c r="Q2081" i="1"/>
  <c r="Q2123" i="1"/>
  <c r="Q2164" i="1"/>
  <c r="Q2209" i="1"/>
  <c r="Q2251" i="1"/>
  <c r="Q2292" i="1"/>
  <c r="Q2337" i="1"/>
  <c r="Q2379" i="1"/>
  <c r="Q2418" i="1"/>
  <c r="Q2450" i="1"/>
  <c r="Q2476" i="1"/>
  <c r="Q2497" i="1"/>
  <c r="Q2523" i="1"/>
  <c r="Q2544" i="1"/>
  <c r="Q2565" i="1"/>
  <c r="Q2591" i="1"/>
  <c r="Q2612" i="1"/>
  <c r="Q2638" i="1"/>
  <c r="Q2659" i="1"/>
  <c r="Q2685" i="1"/>
  <c r="Q2706" i="1"/>
  <c r="Q2732" i="1"/>
  <c r="Q2753" i="1"/>
  <c r="Q2779" i="1"/>
  <c r="Q2800" i="1"/>
  <c r="Q2821" i="1"/>
  <c r="Q2847" i="1"/>
  <c r="Q2867" i="1"/>
  <c r="Q2883" i="1"/>
  <c r="Q2899" i="1"/>
  <c r="Q2915" i="1"/>
  <c r="Q2931" i="1"/>
  <c r="Q2947" i="1"/>
  <c r="Q2963" i="1"/>
  <c r="Q2979" i="1"/>
  <c r="Q2995" i="1"/>
  <c r="Q3011" i="1"/>
  <c r="Q3027" i="1"/>
  <c r="Q3043" i="1"/>
  <c r="Q3059" i="1"/>
  <c r="Q3075" i="1"/>
  <c r="Q3091" i="1"/>
  <c r="Q3107" i="1"/>
  <c r="Q3123" i="1"/>
  <c r="Q3139" i="1"/>
  <c r="Q3155" i="1"/>
  <c r="Q3171" i="1"/>
  <c r="Q3187" i="1"/>
  <c r="Q3203" i="1"/>
  <c r="Q3219" i="1"/>
  <c r="Q3235" i="1"/>
  <c r="Q3251" i="1"/>
  <c r="Q3267" i="1"/>
  <c r="Q3283" i="1"/>
  <c r="Q3299" i="1"/>
  <c r="Q3315" i="1"/>
  <c r="Q3331" i="1"/>
  <c r="Q3347" i="1"/>
  <c r="Q3363" i="1"/>
  <c r="Q3379" i="1"/>
  <c r="Q3395" i="1"/>
  <c r="Q3411" i="1"/>
  <c r="Q3427" i="1"/>
  <c r="Q3443" i="1"/>
  <c r="Q3459" i="1"/>
  <c r="Q3475" i="1"/>
  <c r="Q3491" i="1"/>
  <c r="Q3507" i="1"/>
  <c r="Q3523" i="1"/>
  <c r="Q3539" i="1"/>
  <c r="Q3555" i="1"/>
  <c r="Q3571" i="1"/>
  <c r="Q3587" i="1"/>
  <c r="Q3603" i="1"/>
  <c r="Q3619" i="1"/>
  <c r="Q3635" i="1"/>
  <c r="Q3651" i="1"/>
  <c r="Q3667" i="1"/>
  <c r="Q3683" i="1"/>
  <c r="Q3699" i="1"/>
  <c r="Q3715" i="1"/>
  <c r="Q70" i="1"/>
  <c r="Q330" i="1"/>
  <c r="Q550" i="1"/>
  <c r="Q708" i="1"/>
  <c r="Q824" i="1"/>
  <c r="Q916" i="1"/>
  <c r="Q1009" i="1"/>
  <c r="Q1090" i="1"/>
  <c r="Q1172" i="1"/>
  <c r="Q1265" i="1"/>
  <c r="Q1346" i="1"/>
  <c r="Q1428" i="1"/>
  <c r="Q1521" i="1"/>
  <c r="Q1602" i="1"/>
  <c r="Q1680" i="1"/>
  <c r="Q1744" i="1"/>
  <c r="Q1781" i="1"/>
  <c r="Q1826" i="1"/>
  <c r="Q1872" i="1"/>
  <c r="Q1909" i="1"/>
  <c r="Q1954" i="1"/>
  <c r="Q2000" i="1"/>
  <c r="Q2037" i="1"/>
  <c r="Q2082" i="1"/>
  <c r="Q2128" i="1"/>
  <c r="Q2165" i="1"/>
  <c r="Q2210" i="1"/>
  <c r="Q2256" i="1"/>
  <c r="Q2293" i="1"/>
  <c r="Q2338" i="1"/>
  <c r="Q2384" i="1"/>
  <c r="Q2420" i="1"/>
  <c r="Q2451" i="1"/>
  <c r="Q2477" i="1"/>
  <c r="Q2498" i="1"/>
  <c r="Q2524" i="1"/>
  <c r="Q2545" i="1"/>
  <c r="Q2571" i="1"/>
  <c r="Q2592" i="1"/>
  <c r="Q2613" i="1"/>
  <c r="Q2639" i="1"/>
  <c r="Q2660" i="1"/>
  <c r="Q2686" i="1"/>
  <c r="Q2707" i="1"/>
  <c r="Q2733" i="1"/>
  <c r="Q2754" i="1"/>
  <c r="Q2780" i="1"/>
  <c r="Q2801" i="1"/>
  <c r="Q2827" i="1"/>
  <c r="Q2848" i="1"/>
  <c r="Q2868" i="1"/>
  <c r="Q2884" i="1"/>
  <c r="Q2900" i="1"/>
  <c r="Q2916" i="1"/>
  <c r="Q2932" i="1"/>
  <c r="Q2948" i="1"/>
  <c r="Q2964" i="1"/>
  <c r="Q2980" i="1"/>
  <c r="Q2996" i="1"/>
  <c r="Q3012" i="1"/>
  <c r="Q3028" i="1"/>
  <c r="Q3044" i="1"/>
  <c r="Q3060" i="1"/>
  <c r="Q3076" i="1"/>
  <c r="Q3092" i="1"/>
  <c r="Q3108" i="1"/>
  <c r="Q3124" i="1"/>
  <c r="Q3140" i="1"/>
  <c r="Q3156" i="1"/>
  <c r="Q3172" i="1"/>
  <c r="Q3188" i="1"/>
  <c r="Q3204" i="1"/>
  <c r="Q3220" i="1"/>
  <c r="Q3236" i="1"/>
  <c r="Q3252" i="1"/>
  <c r="Q71" i="1"/>
  <c r="Q341" i="1"/>
  <c r="Q579" i="1"/>
  <c r="Q709" i="1"/>
  <c r="Q826" i="1"/>
  <c r="Q929" i="1"/>
  <c r="Q1010" i="1"/>
  <c r="Q1092" i="1"/>
  <c r="Q1185" i="1"/>
  <c r="Q1266" i="1"/>
  <c r="Q1348" i="1"/>
  <c r="Q1441" i="1"/>
  <c r="Q1522" i="1"/>
  <c r="Q1604" i="1"/>
  <c r="Q1681" i="1"/>
  <c r="Q1745" i="1"/>
  <c r="Q1787" i="1"/>
  <c r="Q1828" i="1"/>
  <c r="Q1873" i="1"/>
  <c r="Q1915" i="1"/>
  <c r="Q1956" i="1"/>
  <c r="Q2001" i="1"/>
  <c r="Q2043" i="1"/>
  <c r="Q2084" i="1"/>
  <c r="Q2129" i="1"/>
  <c r="Q2171" i="1"/>
  <c r="Q2212" i="1"/>
  <c r="Q2257" i="1"/>
  <c r="Q2299" i="1"/>
  <c r="Q2340" i="1"/>
  <c r="Q2385" i="1"/>
  <c r="Q2421" i="1"/>
  <c r="Q2452" i="1"/>
  <c r="Q2478" i="1"/>
  <c r="Q2499" i="1"/>
  <c r="Q2525" i="1"/>
  <c r="Q2546" i="1"/>
  <c r="Q2572" i="1"/>
  <c r="Q2593" i="1"/>
  <c r="Q2619" i="1"/>
  <c r="Q2640" i="1"/>
  <c r="Q2661" i="1"/>
  <c r="Q2687" i="1"/>
  <c r="Q2708" i="1"/>
  <c r="Q2734" i="1"/>
  <c r="Q2755" i="1"/>
  <c r="Q2781" i="1"/>
  <c r="Q2802" i="1"/>
  <c r="Q2828" i="1"/>
  <c r="Q2849" i="1"/>
  <c r="Q2869" i="1"/>
  <c r="Q2885" i="1"/>
  <c r="Q2901" i="1"/>
  <c r="Q2917" i="1"/>
  <c r="Q2933" i="1"/>
  <c r="Q2949" i="1"/>
  <c r="Q2965" i="1"/>
  <c r="Q2981" i="1"/>
  <c r="Q2997" i="1"/>
  <c r="Q3013" i="1"/>
  <c r="Q3029" i="1"/>
  <c r="Q3045" i="1"/>
  <c r="Q3061" i="1"/>
  <c r="Q3077" i="1"/>
  <c r="Q3093" i="1"/>
  <c r="Q3109" i="1"/>
  <c r="Q3125" i="1"/>
  <c r="Q3141" i="1"/>
  <c r="Q3157" i="1"/>
  <c r="Q3173" i="1"/>
  <c r="Q3189" i="1"/>
  <c r="Q3205" i="1"/>
  <c r="Q3221" i="1"/>
  <c r="Q3237" i="1"/>
  <c r="Q3253" i="1"/>
  <c r="Q3269" i="1"/>
  <c r="Q3285" i="1"/>
  <c r="Q3301" i="1"/>
  <c r="Q3317" i="1"/>
  <c r="Q3333" i="1"/>
  <c r="Q3349" i="1"/>
  <c r="Q3365" i="1"/>
  <c r="Q3381" i="1"/>
  <c r="Q3397" i="1"/>
  <c r="Q3413" i="1"/>
  <c r="Q3429" i="1"/>
  <c r="Q3445" i="1"/>
  <c r="Q3461" i="1"/>
  <c r="Q3477" i="1"/>
  <c r="Q3493" i="1"/>
  <c r="Q3509" i="1"/>
  <c r="Q3525" i="1"/>
  <c r="Q3541" i="1"/>
  <c r="Q3557" i="1"/>
  <c r="Q3573" i="1"/>
  <c r="Q3589" i="1"/>
  <c r="Q3605" i="1"/>
  <c r="Q3621" i="1"/>
  <c r="Q3637" i="1"/>
  <c r="Q3653" i="1"/>
  <c r="Q3669" i="1"/>
  <c r="Q3685" i="1"/>
  <c r="Q3701" i="1"/>
  <c r="Q3717" i="1"/>
  <c r="Q86" i="1"/>
  <c r="Q374" i="1"/>
  <c r="Q581" i="1"/>
  <c r="Q711" i="1"/>
  <c r="Q848" i="1"/>
  <c r="Q930" i="1"/>
  <c r="Q1012" i="1"/>
  <c r="Q1105" i="1"/>
  <c r="Q1186" i="1"/>
  <c r="Q1268" i="1"/>
  <c r="Q1361" i="1"/>
  <c r="Q1442" i="1"/>
  <c r="Q1524" i="1"/>
  <c r="Q1617" i="1"/>
  <c r="Q1682" i="1"/>
  <c r="Q1746" i="1"/>
  <c r="Q1792" i="1"/>
  <c r="Q1829" i="1"/>
  <c r="Q1874" i="1"/>
  <c r="Q1920" i="1"/>
  <c r="Q1957" i="1"/>
  <c r="Q2002" i="1"/>
  <c r="Q2048" i="1"/>
  <c r="Q2085" i="1"/>
  <c r="Q2130" i="1"/>
  <c r="Q2176" i="1"/>
  <c r="Q2213" i="1"/>
  <c r="Q2258" i="1"/>
  <c r="Q2304" i="1"/>
  <c r="Q2341" i="1"/>
  <c r="Q2386" i="1"/>
  <c r="Q2427" i="1"/>
  <c r="Q2453" i="1"/>
  <c r="Q2479" i="1"/>
  <c r="Q2500" i="1"/>
  <c r="Q2526" i="1"/>
  <c r="Q2547" i="1"/>
  <c r="Q2573" i="1"/>
  <c r="Q2594" i="1"/>
  <c r="Q2620" i="1"/>
  <c r="Q2641" i="1"/>
  <c r="Q2667" i="1"/>
  <c r="Q2688" i="1"/>
  <c r="Q2709" i="1"/>
  <c r="Q2735" i="1"/>
  <c r="Q2756" i="1"/>
  <c r="Q2782" i="1"/>
  <c r="Q2803" i="1"/>
  <c r="Q2829" i="1"/>
  <c r="Q2850" i="1"/>
  <c r="Q2870" i="1"/>
  <c r="Q2886" i="1"/>
  <c r="Q2902" i="1"/>
  <c r="Q2918" i="1"/>
  <c r="Q2934" i="1"/>
  <c r="Q2950" i="1"/>
  <c r="Q2966" i="1"/>
  <c r="Q2982" i="1"/>
  <c r="Q2998" i="1"/>
  <c r="Q3014" i="1"/>
  <c r="Q3030" i="1"/>
  <c r="Q3046" i="1"/>
  <c r="Q3062" i="1"/>
  <c r="Q3078" i="1"/>
  <c r="Q3094" i="1"/>
  <c r="Q3110" i="1"/>
  <c r="Q3126" i="1"/>
  <c r="Q3142" i="1"/>
  <c r="Q3158" i="1"/>
  <c r="Q3174" i="1"/>
  <c r="Q3190" i="1"/>
  <c r="Q3206" i="1"/>
  <c r="Q3222" i="1"/>
  <c r="Q3238" i="1"/>
  <c r="Q3254" i="1"/>
  <c r="Q3270" i="1"/>
  <c r="Q3286" i="1"/>
  <c r="Q3302" i="1"/>
  <c r="Q3318" i="1"/>
  <c r="Q3334" i="1"/>
  <c r="Q3350" i="1"/>
  <c r="Q3366" i="1"/>
  <c r="Q3382" i="1"/>
  <c r="Q3398" i="1"/>
  <c r="Q3414" i="1"/>
  <c r="Q3430" i="1"/>
  <c r="Q3446" i="1"/>
  <c r="Q3462" i="1"/>
  <c r="Q3478" i="1"/>
  <c r="Q3494" i="1"/>
  <c r="Q3510" i="1"/>
  <c r="Q3526" i="1"/>
  <c r="Q3542" i="1"/>
  <c r="Q3558" i="1"/>
  <c r="Q3574" i="1"/>
  <c r="Q3590" i="1"/>
  <c r="Q3606" i="1"/>
  <c r="Q3622" i="1"/>
  <c r="Q3638" i="1"/>
  <c r="Q3654" i="1"/>
  <c r="Q3670" i="1"/>
  <c r="Q3686" i="1"/>
  <c r="Q3702" i="1"/>
  <c r="Q149" i="1"/>
  <c r="Q375" i="1"/>
  <c r="Q583" i="1"/>
  <c r="Q729" i="1"/>
  <c r="Q849" i="1"/>
  <c r="Q932" i="1"/>
  <c r="Q1025" i="1"/>
  <c r="Q1106" i="1"/>
  <c r="Q1188" i="1"/>
  <c r="Q1281" i="1"/>
  <c r="Q1362" i="1"/>
  <c r="Q1444" i="1"/>
  <c r="Q1537" i="1"/>
  <c r="Q1618" i="1"/>
  <c r="Q1684" i="1"/>
  <c r="Q1748" i="1"/>
  <c r="Q1793" i="1"/>
  <c r="Q1835" i="1"/>
  <c r="Q1876" i="1"/>
  <c r="Q1921" i="1"/>
  <c r="Q1963" i="1"/>
  <c r="Q2004" i="1"/>
  <c r="Q2049" i="1"/>
  <c r="Q2091" i="1"/>
  <c r="Q2132" i="1"/>
  <c r="Q2177" i="1"/>
  <c r="Q2219" i="1"/>
  <c r="Q2260" i="1"/>
  <c r="Q2305" i="1"/>
  <c r="Q2347" i="1"/>
  <c r="Q2388" i="1"/>
  <c r="Q2430" i="1"/>
  <c r="Q2459" i="1"/>
  <c r="Q2480" i="1"/>
  <c r="Q2501" i="1"/>
  <c r="Q2527" i="1"/>
  <c r="Q2548" i="1"/>
  <c r="Q2574" i="1"/>
  <c r="Q2595" i="1"/>
  <c r="Q2621" i="1"/>
  <c r="Q2642" i="1"/>
  <c r="Q2668" i="1"/>
  <c r="Q2689" i="1"/>
  <c r="Q2715" i="1"/>
  <c r="Q2736" i="1"/>
  <c r="Q2757" i="1"/>
  <c r="Q2783" i="1"/>
  <c r="Q2804" i="1"/>
  <c r="Q2830" i="1"/>
  <c r="Q2851" i="1"/>
  <c r="Q2871" i="1"/>
  <c r="Q2887" i="1"/>
  <c r="Q2903" i="1"/>
  <c r="Q2919" i="1"/>
  <c r="Q2935" i="1"/>
  <c r="Q2951" i="1"/>
  <c r="Q2967" i="1"/>
  <c r="Q2983" i="1"/>
  <c r="Q2999" i="1"/>
  <c r="Q3015" i="1"/>
  <c r="Q3031" i="1"/>
  <c r="Q3047" i="1"/>
  <c r="Q3063" i="1"/>
  <c r="Q3079" i="1"/>
  <c r="Q3095" i="1"/>
  <c r="Q3111" i="1"/>
  <c r="Q3127" i="1"/>
  <c r="Q3143" i="1"/>
  <c r="Q3159" i="1"/>
  <c r="Q3175" i="1"/>
  <c r="Q3191" i="1"/>
  <c r="Q3207" i="1"/>
  <c r="Q3223" i="1"/>
  <c r="Q3239" i="1"/>
  <c r="Q3255" i="1"/>
  <c r="Q3271" i="1"/>
  <c r="Q3287" i="1"/>
  <c r="Q3303" i="1"/>
  <c r="Q3319" i="1"/>
  <c r="Q3335" i="1"/>
  <c r="Q3351" i="1"/>
  <c r="Q3367" i="1"/>
  <c r="Q3383" i="1"/>
  <c r="Q3399" i="1"/>
  <c r="Q3415" i="1"/>
  <c r="Q3431" i="1"/>
  <c r="Q3447" i="1"/>
  <c r="Q3463" i="1"/>
  <c r="Q3479" i="1"/>
  <c r="Q3495" i="1"/>
  <c r="Q3511" i="1"/>
  <c r="Q3527" i="1"/>
  <c r="Q3543" i="1"/>
  <c r="Q3559" i="1"/>
  <c r="Q3575" i="1"/>
  <c r="Q3591" i="1"/>
  <c r="Q3607" i="1"/>
  <c r="Q3623" i="1"/>
  <c r="Q3639" i="1"/>
  <c r="Q3655" i="1"/>
  <c r="Q3671" i="1"/>
  <c r="Q3687" i="1"/>
  <c r="Q3703" i="1"/>
  <c r="Q150" i="1"/>
  <c r="Q378" i="1"/>
  <c r="Q608" i="1"/>
  <c r="Q730" i="1"/>
  <c r="Q851" i="1"/>
  <c r="Q945" i="1"/>
  <c r="Q1026" i="1"/>
  <c r="Q1108" i="1"/>
  <c r="Q1201" i="1"/>
  <c r="Q1282" i="1"/>
  <c r="Q1364" i="1"/>
  <c r="Q1457" i="1"/>
  <c r="Q1538" i="1"/>
  <c r="Q1620" i="1"/>
  <c r="Q1696" i="1"/>
  <c r="Q1749" i="1"/>
  <c r="Q1794" i="1"/>
  <c r="Q1840" i="1"/>
  <c r="Q1877" i="1"/>
  <c r="Q1922" i="1"/>
  <c r="Q1968" i="1"/>
  <c r="Q2005" i="1"/>
  <c r="Q2050" i="1"/>
  <c r="Q2096" i="1"/>
  <c r="Q2133" i="1"/>
  <c r="Q2178" i="1"/>
  <c r="Q2224" i="1"/>
  <c r="Q2261" i="1"/>
  <c r="Q2306" i="1"/>
  <c r="Q2352" i="1"/>
  <c r="Q2389" i="1"/>
  <c r="Q2431" i="1"/>
  <c r="Q2460" i="1"/>
  <c r="Q2481" i="1"/>
  <c r="Q2507" i="1"/>
  <c r="Q2528" i="1"/>
  <c r="Q2549" i="1"/>
  <c r="Q2575" i="1"/>
  <c r="Q2596" i="1"/>
  <c r="Q2622" i="1"/>
  <c r="Q2643" i="1"/>
  <c r="Q2669" i="1"/>
  <c r="Q2690" i="1"/>
  <c r="Q2716" i="1"/>
  <c r="Q2737" i="1"/>
  <c r="Q2763" i="1"/>
  <c r="Q2784" i="1"/>
  <c r="Q2805" i="1"/>
  <c r="Q2831" i="1"/>
  <c r="Q2852" i="1"/>
  <c r="Q2872" i="1"/>
  <c r="Q2888" i="1"/>
  <c r="Q2904" i="1"/>
  <c r="Q2920" i="1"/>
  <c r="Q2936" i="1"/>
  <c r="Q2952" i="1"/>
  <c r="Q2968" i="1"/>
  <c r="Q2984" i="1"/>
  <c r="Q3000" i="1"/>
  <c r="Q3016" i="1"/>
  <c r="Q3032" i="1"/>
  <c r="Q3048" i="1"/>
  <c r="Q3064" i="1"/>
  <c r="Q3080" i="1"/>
  <c r="Q3096" i="1"/>
  <c r="Q3112" i="1"/>
  <c r="Q3128" i="1"/>
  <c r="Q3144" i="1"/>
  <c r="Q3160" i="1"/>
  <c r="Q153" i="1"/>
  <c r="Q416" i="1"/>
  <c r="Q609" i="1"/>
  <c r="Q737" i="1"/>
  <c r="Q865" i="1"/>
  <c r="Q946" i="1"/>
  <c r="Q1028" i="1"/>
  <c r="Q1121" i="1"/>
  <c r="Q1202" i="1"/>
  <c r="Q1284" i="1"/>
  <c r="Q1377" i="1"/>
  <c r="Q1458" i="1"/>
  <c r="Q1540" i="1"/>
  <c r="Q1633" i="1"/>
  <c r="Q1697" i="1"/>
  <c r="Q1755" i="1"/>
  <c r="Q1796" i="1"/>
  <c r="Q1841" i="1"/>
  <c r="Q1883" i="1"/>
  <c r="Q1924" i="1"/>
  <c r="Q1969" i="1"/>
  <c r="Q2011" i="1"/>
  <c r="Q2052" i="1"/>
  <c r="Q2097" i="1"/>
  <c r="Q2139" i="1"/>
  <c r="Q2180" i="1"/>
  <c r="Q2225" i="1"/>
  <c r="Q2267" i="1"/>
  <c r="Q2308" i="1"/>
  <c r="Q2353" i="1"/>
  <c r="Q2395" i="1"/>
  <c r="Q2432" i="1"/>
  <c r="Q2461" i="1"/>
  <c r="Q2482" i="1"/>
  <c r="Q2508" i="1"/>
  <c r="Q2529" i="1"/>
  <c r="Q2555" i="1"/>
  <c r="Q2576" i="1"/>
  <c r="Q2597" i="1"/>
  <c r="Q2623" i="1"/>
  <c r="Q2644" i="1"/>
  <c r="Q2670" i="1"/>
  <c r="Q2691" i="1"/>
  <c r="Q2717" i="1"/>
  <c r="Q2738" i="1"/>
  <c r="Q2764" i="1"/>
  <c r="Q2785" i="1"/>
  <c r="Q2811" i="1"/>
  <c r="Q2832" i="1"/>
  <c r="Q2853" i="1"/>
  <c r="Q2873" i="1"/>
  <c r="Q2889" i="1"/>
  <c r="Q2905" i="1"/>
  <c r="Q2921" i="1"/>
  <c r="Q2937" i="1"/>
  <c r="Q2953" i="1"/>
  <c r="Q2969" i="1"/>
  <c r="Q2985" i="1"/>
  <c r="Q3001" i="1"/>
  <c r="Q3017" i="1"/>
  <c r="Q3033" i="1"/>
  <c r="Q3049" i="1"/>
  <c r="Q3065" i="1"/>
  <c r="Q3081" i="1"/>
  <c r="Q3097" i="1"/>
  <c r="Q3113" i="1"/>
  <c r="Q3129" i="1"/>
  <c r="Q3145" i="1"/>
  <c r="Q3161" i="1"/>
  <c r="Q3177" i="1"/>
  <c r="Q3193" i="1"/>
  <c r="Q3209" i="1"/>
  <c r="Q3225" i="1"/>
  <c r="Q3241" i="1"/>
  <c r="Q201" i="1"/>
  <c r="Q421" i="1"/>
  <c r="Q611" i="1"/>
  <c r="Q755" i="1"/>
  <c r="Q866" i="1"/>
  <c r="Q948" i="1"/>
  <c r="Q1041" i="1"/>
  <c r="Q1122" i="1"/>
  <c r="Q1204" i="1"/>
  <c r="Q1297" i="1"/>
  <c r="Q1378" i="1"/>
  <c r="Q1460" i="1"/>
  <c r="Q1553" i="1"/>
  <c r="Q1634" i="1"/>
  <c r="Q1698" i="1"/>
  <c r="Q1760" i="1"/>
  <c r="Q1797" i="1"/>
  <c r="Q1842" i="1"/>
  <c r="Q1888" i="1"/>
  <c r="Q1925" i="1"/>
  <c r="Q1970" i="1"/>
  <c r="Q2016" i="1"/>
  <c r="Q2053" i="1"/>
  <c r="Q2098" i="1"/>
  <c r="Q2144" i="1"/>
  <c r="Q2181" i="1"/>
  <c r="Q2226" i="1"/>
  <c r="Q2272" i="1"/>
  <c r="Q2309" i="1"/>
  <c r="Q2354" i="1"/>
  <c r="Q2400" i="1"/>
  <c r="Q2433" i="1"/>
  <c r="Q2462" i="1"/>
  <c r="Q2483" i="1"/>
  <c r="Q2509" i="1"/>
  <c r="Q2530" i="1"/>
  <c r="Q2556" i="1"/>
  <c r="Q2577" i="1"/>
  <c r="Q2603" i="1"/>
  <c r="Q2624" i="1"/>
  <c r="Q2645" i="1"/>
  <c r="Q2671" i="1"/>
  <c r="Q2692" i="1"/>
  <c r="Q2718" i="1"/>
  <c r="Q2739" i="1"/>
  <c r="Q2765" i="1"/>
  <c r="Q2786" i="1"/>
  <c r="Q2812" i="1"/>
  <c r="Q2833" i="1"/>
  <c r="Q2854" i="1"/>
  <c r="Q2874" i="1"/>
  <c r="Q2890" i="1"/>
  <c r="Q2906" i="1"/>
  <c r="Q2922" i="1"/>
  <c r="Q2938" i="1"/>
  <c r="Q2954" i="1"/>
  <c r="Q2970" i="1"/>
  <c r="Q2986" i="1"/>
  <c r="Q3002" i="1"/>
  <c r="Q3018" i="1"/>
  <c r="Q3034" i="1"/>
  <c r="Q3050" i="1"/>
  <c r="Q3066" i="1"/>
  <c r="Q3082" i="1"/>
  <c r="Q3098" i="1"/>
  <c r="Q3114" i="1"/>
  <c r="Q3130" i="1"/>
  <c r="Q3146" i="1"/>
  <c r="Q3162" i="1"/>
  <c r="Q3178" i="1"/>
  <c r="Q3194" i="1"/>
  <c r="Q3210" i="1"/>
  <c r="Q3226" i="1"/>
  <c r="Q3242" i="1"/>
  <c r="Q202" i="1"/>
  <c r="Q423" i="1"/>
  <c r="Q631" i="1"/>
  <c r="Q756" i="1"/>
  <c r="Q868" i="1"/>
  <c r="Q961" i="1"/>
  <c r="Q1042" i="1"/>
  <c r="Q1124" i="1"/>
  <c r="Q1217" i="1"/>
  <c r="Q1298" i="1"/>
  <c r="Q1380" i="1"/>
  <c r="Q1473" i="1"/>
  <c r="Q1554" i="1"/>
  <c r="Q1636" i="1"/>
  <c r="Q1700" i="1"/>
  <c r="Q1761" i="1"/>
  <c r="Q1803" i="1"/>
  <c r="Q1844" i="1"/>
  <c r="Q1889" i="1"/>
  <c r="Q1931" i="1"/>
  <c r="Q1972" i="1"/>
  <c r="Q2017" i="1"/>
  <c r="Q2059" i="1"/>
  <c r="Q2100" i="1"/>
  <c r="Q2145" i="1"/>
  <c r="Q2187" i="1"/>
  <c r="Q2228" i="1"/>
  <c r="Q2273" i="1"/>
  <c r="Q2315" i="1"/>
  <c r="Q2356" i="1"/>
  <c r="Q2401" i="1"/>
  <c r="Q2434" i="1"/>
  <c r="Q2463" i="1"/>
  <c r="Q2484" i="1"/>
  <c r="Q2510" i="1"/>
  <c r="Q2531" i="1"/>
  <c r="Q2557" i="1"/>
  <c r="Q2578" i="1"/>
  <c r="Q2604" i="1"/>
  <c r="Q2625" i="1"/>
  <c r="Q2651" i="1"/>
  <c r="Q2672" i="1"/>
  <c r="Q2693" i="1"/>
  <c r="Q2719" i="1"/>
  <c r="Q2740" i="1"/>
  <c r="Q2766" i="1"/>
  <c r="Q2787" i="1"/>
  <c r="Q2813" i="1"/>
  <c r="Q2834" i="1"/>
  <c r="Q2859" i="1"/>
  <c r="Q2875" i="1"/>
  <c r="Q2891" i="1"/>
  <c r="Q2907" i="1"/>
  <c r="Q2923" i="1"/>
  <c r="Q2939" i="1"/>
  <c r="Q2955" i="1"/>
  <c r="Q2971" i="1"/>
  <c r="Q2987" i="1"/>
  <c r="Q3003" i="1"/>
  <c r="Q3019" i="1"/>
  <c r="Q3035" i="1"/>
  <c r="Q3051" i="1"/>
  <c r="Q3067" i="1"/>
  <c r="Q3083" i="1"/>
  <c r="Q3099" i="1"/>
  <c r="Q3115" i="1"/>
  <c r="Q3131" i="1"/>
  <c r="Q3147" i="1"/>
  <c r="Q3163" i="1"/>
  <c r="Q3179" i="1"/>
  <c r="Q3195" i="1"/>
  <c r="Q3211" i="1"/>
  <c r="Q3227" i="1"/>
  <c r="Q3243" i="1"/>
  <c r="Q213" i="1"/>
  <c r="Q457" i="1"/>
  <c r="Q632" i="1"/>
  <c r="Q758" i="1"/>
  <c r="Q881" i="1"/>
  <c r="Q962" i="1"/>
  <c r="Q1044" i="1"/>
  <c r="Q1137" i="1"/>
  <c r="Q1218" i="1"/>
  <c r="Q1300" i="1"/>
  <c r="Q1393" i="1"/>
  <c r="Q1474" i="1"/>
  <c r="Q1556" i="1"/>
  <c r="Q1648" i="1"/>
  <c r="Q1712" i="1"/>
  <c r="Q1762" i="1"/>
  <c r="Q1808" i="1"/>
  <c r="Q1845" i="1"/>
  <c r="Q1890" i="1"/>
  <c r="Q1936" i="1"/>
  <c r="Q1973" i="1"/>
  <c r="Q2018" i="1"/>
  <c r="Q2064" i="1"/>
  <c r="Q2101" i="1"/>
  <c r="Q2146" i="1"/>
  <c r="Q2192" i="1"/>
  <c r="Q2229" i="1"/>
  <c r="Q2274" i="1"/>
  <c r="Q2320" i="1"/>
  <c r="Q2357" i="1"/>
  <c r="Q2402" i="1"/>
  <c r="Q2436" i="1"/>
  <c r="Q2464" i="1"/>
  <c r="Q2485" i="1"/>
  <c r="Q2511" i="1"/>
  <c r="Q2532" i="1"/>
  <c r="Q2558" i="1"/>
  <c r="Q2579" i="1"/>
  <c r="Q2605" i="1"/>
  <c r="Q2626" i="1"/>
  <c r="Q2652" i="1"/>
  <c r="Q2673" i="1"/>
  <c r="Q2699" i="1"/>
  <c r="Q2720" i="1"/>
  <c r="Q2741" i="1"/>
  <c r="Q2767" i="1"/>
  <c r="Q2788" i="1"/>
  <c r="Q2814" i="1"/>
  <c r="Q2835" i="1"/>
  <c r="Q2860" i="1"/>
  <c r="Q2876" i="1"/>
  <c r="Q2892" i="1"/>
  <c r="Q2908" i="1"/>
  <c r="Q2924" i="1"/>
  <c r="Q2940" i="1"/>
  <c r="Q2956" i="1"/>
  <c r="Q2972" i="1"/>
  <c r="Q2988" i="1"/>
  <c r="Q3004" i="1"/>
  <c r="Q3020" i="1"/>
  <c r="Q3036" i="1"/>
  <c r="Q3052" i="1"/>
  <c r="Q3068" i="1"/>
  <c r="Q3084" i="1"/>
  <c r="Q3100" i="1"/>
  <c r="Q3116" i="1"/>
  <c r="Q3132" i="1"/>
  <c r="Q3148" i="1"/>
  <c r="Q3164" i="1"/>
  <c r="Q3180" i="1"/>
  <c r="Q3196" i="1"/>
  <c r="Q3212" i="1"/>
  <c r="Q3228" i="1"/>
  <c r="Q3244" i="1"/>
  <c r="Q3260" i="1"/>
  <c r="Q3276" i="1"/>
  <c r="Q3292" i="1"/>
  <c r="Q3308" i="1"/>
  <c r="Q3324" i="1"/>
  <c r="Q3340" i="1"/>
  <c r="Q3356" i="1"/>
  <c r="Q3372" i="1"/>
  <c r="Q3388" i="1"/>
  <c r="Q3404" i="1"/>
  <c r="Q3420" i="1"/>
  <c r="Q3436" i="1"/>
  <c r="Q3452" i="1"/>
  <c r="Q3468" i="1"/>
  <c r="Q3484" i="1"/>
  <c r="Q3500" i="1"/>
  <c r="Q3516" i="1"/>
  <c r="Q3532" i="1"/>
  <c r="Q3548" i="1"/>
  <c r="Q3564" i="1"/>
  <c r="Q3580" i="1"/>
  <c r="Q3596" i="1"/>
  <c r="Q3612" i="1"/>
  <c r="Q3628" i="1"/>
  <c r="Q3644" i="1"/>
  <c r="Q3660" i="1"/>
  <c r="Q3676" i="1"/>
  <c r="Q3692" i="1"/>
  <c r="Q3708" i="1"/>
  <c r="Q246" i="1"/>
  <c r="Q458" i="1"/>
  <c r="Q634" i="1"/>
  <c r="Q776" i="1"/>
  <c r="Q882" i="1"/>
  <c r="Q964" i="1"/>
  <c r="Q1057" i="1"/>
  <c r="Q1138" i="1"/>
  <c r="Q1220" i="1"/>
  <c r="Q1313" i="1"/>
  <c r="Q1394" i="1"/>
  <c r="Q1476" i="1"/>
  <c r="Q1569" i="1"/>
  <c r="Q1649" i="1"/>
  <c r="Q1713" i="1"/>
  <c r="Q1764" i="1"/>
  <c r="Q1809" i="1"/>
  <c r="Q1851" i="1"/>
  <c r="Q1892" i="1"/>
  <c r="Q1937" i="1"/>
  <c r="Q1979" i="1"/>
  <c r="Q2020" i="1"/>
  <c r="Q2065" i="1"/>
  <c r="Q2107" i="1"/>
  <c r="Q2148" i="1"/>
  <c r="Q2193" i="1"/>
  <c r="Q2235" i="1"/>
  <c r="Q2276" i="1"/>
  <c r="Q2321" i="1"/>
  <c r="Q2363" i="1"/>
  <c r="Q2404" i="1"/>
  <c r="Q2437" i="1"/>
  <c r="Q2465" i="1"/>
  <c r="Q2491" i="1"/>
  <c r="Q2512" i="1"/>
  <c r="Q2533" i="1"/>
  <c r="Q2559" i="1"/>
  <c r="Q2580" i="1"/>
  <c r="Q2606" i="1"/>
  <c r="Q2627" i="1"/>
  <c r="Q2653" i="1"/>
  <c r="Q2674" i="1"/>
  <c r="Q2700" i="1"/>
  <c r="Q2721" i="1"/>
  <c r="Q2747" i="1"/>
  <c r="Q2768" i="1"/>
  <c r="Q2789" i="1"/>
  <c r="Q2815" i="1"/>
  <c r="Q2836" i="1"/>
  <c r="Q2861" i="1"/>
  <c r="Q2877" i="1"/>
  <c r="Q2893" i="1"/>
  <c r="Q2909" i="1"/>
  <c r="Q2925" i="1"/>
  <c r="Q2941" i="1"/>
  <c r="Q2957" i="1"/>
  <c r="Q2973" i="1"/>
  <c r="Q2989" i="1"/>
  <c r="Q3005" i="1"/>
  <c r="Q3021" i="1"/>
  <c r="Q3037" i="1"/>
  <c r="Q3053" i="1"/>
  <c r="Q3069" i="1"/>
  <c r="Q3085" i="1"/>
  <c r="Q3101" i="1"/>
  <c r="Q3117" i="1"/>
  <c r="Q3133" i="1"/>
  <c r="Q3149" i="1"/>
  <c r="Q3165" i="1"/>
  <c r="Q3181" i="1"/>
  <c r="Q3197" i="1"/>
  <c r="Q3213" i="1"/>
  <c r="Q3229" i="1"/>
  <c r="Q3245" i="1"/>
  <c r="Q3261" i="1"/>
  <c r="Q3277" i="1"/>
  <c r="Q3293" i="1"/>
  <c r="Q3309" i="1"/>
  <c r="Q3325" i="1"/>
  <c r="Q3341" i="1"/>
  <c r="Q3357" i="1"/>
  <c r="Q3373" i="1"/>
  <c r="Q3389" i="1"/>
  <c r="Q3405" i="1"/>
  <c r="Q247" i="1"/>
  <c r="Q469" i="1"/>
  <c r="Q658" i="1"/>
  <c r="Q777" i="1"/>
  <c r="Q884" i="1"/>
  <c r="Q977" i="1"/>
  <c r="Q1058" i="1"/>
  <c r="Q1140" i="1"/>
  <c r="Q1233" i="1"/>
  <c r="Q1314" i="1"/>
  <c r="Q1396" i="1"/>
  <c r="Q1489" i="1"/>
  <c r="Q1570" i="1"/>
  <c r="Q1650" i="1"/>
  <c r="Q1714" i="1"/>
  <c r="Q1765" i="1"/>
  <c r="Q1810" i="1"/>
  <c r="Q1856" i="1"/>
  <c r="Q1893" i="1"/>
  <c r="Q1938" i="1"/>
  <c r="Q1984" i="1"/>
  <c r="Q2021" i="1"/>
  <c r="Q2066" i="1"/>
  <c r="Q2112" i="1"/>
  <c r="Q2149" i="1"/>
  <c r="Q2194" i="1"/>
  <c r="Q2240" i="1"/>
  <c r="Q2277" i="1"/>
  <c r="Q2322" i="1"/>
  <c r="Q2368" i="1"/>
  <c r="Q2405" i="1"/>
  <c r="Q2443" i="1"/>
  <c r="Q2466" i="1"/>
  <c r="Q2492" i="1"/>
  <c r="Q2513" i="1"/>
  <c r="Q2539" i="1"/>
  <c r="Q288" i="1"/>
  <c r="Q503" i="1"/>
  <c r="Q662" i="1"/>
  <c r="Q802" i="1"/>
  <c r="Q898" i="1"/>
  <c r="Q980" i="1"/>
  <c r="Q1073" i="1"/>
  <c r="Q1154" i="1"/>
  <c r="Q1236" i="1"/>
  <c r="Q1329" i="1"/>
  <c r="Q1410" i="1"/>
  <c r="Q1492" i="1"/>
  <c r="Q1585" i="1"/>
  <c r="Q1664" i="1"/>
  <c r="Q1728" i="1"/>
  <c r="Q1776" i="1"/>
  <c r="Q1813" i="1"/>
  <c r="Q1858" i="1"/>
  <c r="Q1904" i="1"/>
  <c r="Q1941" i="1"/>
  <c r="Q1986" i="1"/>
  <c r="Q2032" i="1"/>
  <c r="Q2069" i="1"/>
  <c r="Q2114" i="1"/>
  <c r="Q2160" i="1"/>
  <c r="Q2197" i="1"/>
  <c r="Q2242" i="1"/>
  <c r="Q2288" i="1"/>
  <c r="Q2325" i="1"/>
  <c r="Q2370" i="1"/>
  <c r="Q2414" i="1"/>
  <c r="Q2447" i="1"/>
  <c r="Q2468" i="1"/>
  <c r="Q2494" i="1"/>
  <c r="Q2515" i="1"/>
  <c r="Q2541" i="1"/>
  <c r="Q2562" i="1"/>
  <c r="Q2588" i="1"/>
  <c r="Q2609" i="1"/>
  <c r="Q2635" i="1"/>
  <c r="Q2656" i="1"/>
  <c r="Q2677" i="1"/>
  <c r="Q2703" i="1"/>
  <c r="Q2724" i="1"/>
  <c r="Q2750" i="1"/>
  <c r="Q2771" i="1"/>
  <c r="Q2797" i="1"/>
  <c r="Q2818" i="1"/>
  <c r="Q2844" i="1"/>
  <c r="Q2864" i="1"/>
  <c r="Q2880" i="1"/>
  <c r="Q2896" i="1"/>
  <c r="Q2912" i="1"/>
  <c r="Q2928" i="1"/>
  <c r="Q2944" i="1"/>
  <c r="Q2960" i="1"/>
  <c r="Q2976" i="1"/>
  <c r="Q2992" i="1"/>
  <c r="Q3008" i="1"/>
  <c r="Q3024" i="1"/>
  <c r="Q3040" i="1"/>
  <c r="Q3056" i="1"/>
  <c r="Q3072" i="1"/>
  <c r="Q3088" i="1"/>
  <c r="Q3104" i="1"/>
  <c r="Q3120" i="1"/>
  <c r="Q3136" i="1"/>
  <c r="Q3152" i="1"/>
  <c r="Q3168" i="1"/>
  <c r="Q3184" i="1"/>
  <c r="Q3200" i="1"/>
  <c r="Q3216" i="1"/>
  <c r="Q3232" i="1"/>
  <c r="Q3248" i="1"/>
  <c r="Q3264" i="1"/>
  <c r="Q1153" i="1"/>
  <c r="Q1771" i="1"/>
  <c r="Q2113" i="1"/>
  <c r="Q2446" i="1"/>
  <c r="Q2607" i="1"/>
  <c r="Q2723" i="1"/>
  <c r="Q2845" i="1"/>
  <c r="Q2942" i="1"/>
  <c r="Q3023" i="1"/>
  <c r="Q3105" i="1"/>
  <c r="Q3185" i="1"/>
  <c r="Q3234" i="1"/>
  <c r="Q3273" i="1"/>
  <c r="Q3297" i="1"/>
  <c r="Q3323" i="1"/>
  <c r="Q3348" i="1"/>
  <c r="Q3375" i="1"/>
  <c r="Q3401" i="1"/>
  <c r="Q3424" i="1"/>
  <c r="Q3449" i="1"/>
  <c r="Q3471" i="1"/>
  <c r="Q3496" i="1"/>
  <c r="Q3518" i="1"/>
  <c r="Q3540" i="1"/>
  <c r="Q3565" i="1"/>
  <c r="Q3586" i="1"/>
  <c r="Q3611" i="1"/>
  <c r="Q3633" i="1"/>
  <c r="Q3658" i="1"/>
  <c r="Q3680" i="1"/>
  <c r="Q3705" i="1"/>
  <c r="Q3724" i="1"/>
  <c r="Q3740" i="1"/>
  <c r="Q3756" i="1"/>
  <c r="Q3772" i="1"/>
  <c r="Q3788" i="1"/>
  <c r="Q3804" i="1"/>
  <c r="Q3820" i="1"/>
  <c r="Q3836" i="1"/>
  <c r="Q3852" i="1"/>
  <c r="Q3868" i="1"/>
  <c r="Q3884" i="1"/>
  <c r="Q3900" i="1"/>
  <c r="Q3916" i="1"/>
  <c r="Q3932" i="1"/>
  <c r="Q3948" i="1"/>
  <c r="Q3964" i="1"/>
  <c r="Q3980" i="1"/>
  <c r="Q3996" i="1"/>
  <c r="Q4012" i="1"/>
  <c r="Q4028" i="1"/>
  <c r="Q4044" i="1"/>
  <c r="Q4060" i="1"/>
  <c r="Q4076" i="1"/>
  <c r="Q4092" i="1"/>
  <c r="Q4108" i="1"/>
  <c r="Q4124" i="1"/>
  <c r="Q4140" i="1"/>
  <c r="Q4156" i="1"/>
  <c r="Q4172" i="1"/>
  <c r="Q4188" i="1"/>
  <c r="Q4204" i="1"/>
  <c r="Q4220" i="1"/>
  <c r="Q4236" i="1"/>
  <c r="Q4252" i="1"/>
  <c r="Q4268" i="1"/>
  <c r="Q4284" i="1"/>
  <c r="Q4300" i="1"/>
  <c r="Q4316" i="1"/>
  <c r="Q4332" i="1"/>
  <c r="Q4348" i="1"/>
  <c r="Q4364" i="1"/>
  <c r="Q4380" i="1"/>
  <c r="Q4396" i="1"/>
  <c r="Q4412" i="1"/>
  <c r="Q4428" i="1"/>
  <c r="Q4444" i="1"/>
  <c r="Q4460" i="1"/>
  <c r="Q4476" i="1"/>
  <c r="Q4492" i="1"/>
  <c r="Q4508" i="1"/>
  <c r="Q4524" i="1"/>
  <c r="Q4540" i="1"/>
  <c r="Q4556" i="1"/>
  <c r="Q1156" i="1"/>
  <c r="Q1777" i="1"/>
  <c r="Q2116" i="1"/>
  <c r="Q2448" i="1"/>
  <c r="Q2608" i="1"/>
  <c r="Q2725" i="1"/>
  <c r="Q2862" i="1"/>
  <c r="Q2943" i="1"/>
  <c r="Q3025" i="1"/>
  <c r="Q3118" i="1"/>
  <c r="Q3186" i="1"/>
  <c r="Q3240" i="1"/>
  <c r="Q3274" i="1"/>
  <c r="Q3298" i="1"/>
  <c r="Q3326" i="1"/>
  <c r="Q3352" i="1"/>
  <c r="Q3376" i="1"/>
  <c r="Q3402" i="1"/>
  <c r="Q3425" i="1"/>
  <c r="Q3450" i="1"/>
  <c r="Q3472" i="1"/>
  <c r="Q3497" i="1"/>
  <c r="Q3519" i="1"/>
  <c r="Q3544" i="1"/>
  <c r="Q3566" i="1"/>
  <c r="Q3588" i="1"/>
  <c r="Q3613" i="1"/>
  <c r="Q3634" i="1"/>
  <c r="Q3659" i="1"/>
  <c r="Q3681" i="1"/>
  <c r="Q3706" i="1"/>
  <c r="Q3725" i="1"/>
  <c r="Q3741" i="1"/>
  <c r="Q3757" i="1"/>
  <c r="Q3773" i="1"/>
  <c r="Q3789" i="1"/>
  <c r="Q3805" i="1"/>
  <c r="Q3821" i="1"/>
  <c r="Q3837" i="1"/>
  <c r="Q3853" i="1"/>
  <c r="Q3869" i="1"/>
  <c r="Q3885" i="1"/>
  <c r="Q3901" i="1"/>
  <c r="Q3917" i="1"/>
  <c r="Q3933" i="1"/>
  <c r="Q3949" i="1"/>
  <c r="Q3965" i="1"/>
  <c r="Q3981" i="1"/>
  <c r="Q3997" i="1"/>
  <c r="Q4013" i="1"/>
  <c r="Q4029" i="1"/>
  <c r="Q4045" i="1"/>
  <c r="Q4061" i="1"/>
  <c r="Q4077" i="1"/>
  <c r="Q4093" i="1"/>
  <c r="Q4109" i="1"/>
  <c r="Q4125" i="1"/>
  <c r="Q4141" i="1"/>
  <c r="Q4157" i="1"/>
  <c r="Q4173" i="1"/>
  <c r="Q4189" i="1"/>
  <c r="Q4205" i="1"/>
  <c r="Q4221" i="1"/>
  <c r="Q4237" i="1"/>
  <c r="Q4253" i="1"/>
  <c r="Q4269" i="1"/>
  <c r="Q4285" i="1"/>
  <c r="Q4301" i="1"/>
  <c r="Q250" i="1"/>
  <c r="Q1234" i="1"/>
  <c r="Q1812" i="1"/>
  <c r="Q2155" i="1"/>
  <c r="Q2467" i="1"/>
  <c r="Q2610" i="1"/>
  <c r="Q2748" i="1"/>
  <c r="Q2863" i="1"/>
  <c r="Q2945" i="1"/>
  <c r="Q3038" i="1"/>
  <c r="Q3119" i="1"/>
  <c r="Q3192" i="1"/>
  <c r="Q3246" i="1"/>
  <c r="Q3275" i="1"/>
  <c r="Q3300" i="1"/>
  <c r="Q3327" i="1"/>
  <c r="Q3353" i="1"/>
  <c r="Q3377" i="1"/>
  <c r="Q3403" i="1"/>
  <c r="Q3426" i="1"/>
  <c r="Q3451" i="1"/>
  <c r="Q3473" i="1"/>
  <c r="Q3498" i="1"/>
  <c r="Q3520" i="1"/>
  <c r="Q3545" i="1"/>
  <c r="Q3567" i="1"/>
  <c r="Q3592" i="1"/>
  <c r="Q3614" i="1"/>
  <c r="Q3636" i="1"/>
  <c r="Q3661" i="1"/>
  <c r="Q3682" i="1"/>
  <c r="Q3707" i="1"/>
  <c r="Q3726" i="1"/>
  <c r="Q3742" i="1"/>
  <c r="Q3758" i="1"/>
  <c r="Q3774" i="1"/>
  <c r="Q3790" i="1"/>
  <c r="Q3806" i="1"/>
  <c r="Q3822" i="1"/>
  <c r="Q3838" i="1"/>
  <c r="Q3854" i="1"/>
  <c r="Q3870" i="1"/>
  <c r="Q3886" i="1"/>
  <c r="Q3902" i="1"/>
  <c r="Q3918" i="1"/>
  <c r="Q3934" i="1"/>
  <c r="Q3950" i="1"/>
  <c r="Q3966" i="1"/>
  <c r="Q3982" i="1"/>
  <c r="Q3998" i="1"/>
  <c r="Q4014" i="1"/>
  <c r="Q4030" i="1"/>
  <c r="Q4046" i="1"/>
  <c r="Q4062" i="1"/>
  <c r="Q4078" i="1"/>
  <c r="Q4094" i="1"/>
  <c r="Q4110" i="1"/>
  <c r="Q4126" i="1"/>
  <c r="Q4142" i="1"/>
  <c r="Q4158" i="1"/>
  <c r="Q4174" i="1"/>
  <c r="Q4190" i="1"/>
  <c r="Q4206" i="1"/>
  <c r="Q4222" i="1"/>
  <c r="Q4238" i="1"/>
  <c r="Q4254" i="1"/>
  <c r="Q4270" i="1"/>
  <c r="Q4286" i="1"/>
  <c r="Q293" i="1"/>
  <c r="Q1249" i="1"/>
  <c r="Q1819" i="1"/>
  <c r="Q2161" i="1"/>
  <c r="Q2469" i="1"/>
  <c r="Q2628" i="1"/>
  <c r="Q2749" i="1"/>
  <c r="Q2865" i="1"/>
  <c r="Q2958" i="1"/>
  <c r="Q3039" i="1"/>
  <c r="Q3121" i="1"/>
  <c r="Q3198" i="1"/>
  <c r="Q3247" i="1"/>
  <c r="Q3278" i="1"/>
  <c r="Q3304" i="1"/>
  <c r="Q3328" i="1"/>
  <c r="Q3354" i="1"/>
  <c r="Q3378" i="1"/>
  <c r="Q3406" i="1"/>
  <c r="Q3428" i="1"/>
  <c r="Q3453" i="1"/>
  <c r="Q3474" i="1"/>
  <c r="Q3499" i="1"/>
  <c r="Q3521" i="1"/>
  <c r="Q3546" i="1"/>
  <c r="Q3568" i="1"/>
  <c r="Q3593" i="1"/>
  <c r="Q3615" i="1"/>
  <c r="Q3640" i="1"/>
  <c r="Q3662" i="1"/>
  <c r="Q3684" i="1"/>
  <c r="Q3709" i="1"/>
  <c r="Q3727" i="1"/>
  <c r="Q3743" i="1"/>
  <c r="Q3759" i="1"/>
  <c r="Q3775" i="1"/>
  <c r="Q3791" i="1"/>
  <c r="Q3807" i="1"/>
  <c r="Q3823" i="1"/>
  <c r="Q3839" i="1"/>
  <c r="Q3855" i="1"/>
  <c r="Q3871" i="1"/>
  <c r="Q3887" i="1"/>
  <c r="Q3903" i="1"/>
  <c r="Q3919" i="1"/>
  <c r="Q3935" i="1"/>
  <c r="Q3951" i="1"/>
  <c r="Q3967" i="1"/>
  <c r="Q3983" i="1"/>
  <c r="Q3999" i="1"/>
  <c r="Q4015" i="1"/>
  <c r="Q4031" i="1"/>
  <c r="Q4047" i="1"/>
  <c r="Q4063" i="1"/>
  <c r="Q4079" i="1"/>
  <c r="Q4095" i="1"/>
  <c r="Q4111" i="1"/>
  <c r="Q4127" i="1"/>
  <c r="Q4143" i="1"/>
  <c r="Q4159" i="1"/>
  <c r="Q4175" i="1"/>
  <c r="Q4191" i="1"/>
  <c r="Q4207" i="1"/>
  <c r="Q4223" i="1"/>
  <c r="Q4239" i="1"/>
  <c r="Q4255" i="1"/>
  <c r="Q4271" i="1"/>
  <c r="Q4287" i="1"/>
  <c r="Q4303" i="1"/>
  <c r="Q4319" i="1"/>
  <c r="Q4335" i="1"/>
  <c r="Q502" i="1"/>
  <c r="Q1316" i="1"/>
  <c r="Q1857" i="1"/>
  <c r="Q2196" i="1"/>
  <c r="Q2493" i="1"/>
  <c r="Q2629" i="1"/>
  <c r="Q2751" i="1"/>
  <c r="Q2878" i="1"/>
  <c r="Q2959" i="1"/>
  <c r="Q3041" i="1"/>
  <c r="Q3134" i="1"/>
  <c r="Q3199" i="1"/>
  <c r="Q3249" i="1"/>
  <c r="Q3279" i="1"/>
  <c r="Q3305" i="1"/>
  <c r="Q3329" i="1"/>
  <c r="Q3355" i="1"/>
  <c r="Q3380" i="1"/>
  <c r="Q3407" i="1"/>
  <c r="Q3432" i="1"/>
  <c r="Q3454" i="1"/>
  <c r="Q3476" i="1"/>
  <c r="Q3501" i="1"/>
  <c r="Q3522" i="1"/>
  <c r="Q3547" i="1"/>
  <c r="Q3569" i="1"/>
  <c r="Q3594" i="1"/>
  <c r="Q3616" i="1"/>
  <c r="Q3641" i="1"/>
  <c r="Q3663" i="1"/>
  <c r="Q3688" i="1"/>
  <c r="Q3710" i="1"/>
  <c r="Q3728" i="1"/>
  <c r="Q3744" i="1"/>
  <c r="Q3760" i="1"/>
  <c r="Q3776" i="1"/>
  <c r="Q3792" i="1"/>
  <c r="Q3808" i="1"/>
  <c r="Q3824" i="1"/>
  <c r="Q3840" i="1"/>
  <c r="Q3856" i="1"/>
  <c r="Q3872" i="1"/>
  <c r="Q3888" i="1"/>
  <c r="Q3904" i="1"/>
  <c r="Q3920" i="1"/>
  <c r="Q3936" i="1"/>
  <c r="Q3952" i="1"/>
  <c r="Q3968" i="1"/>
  <c r="Q3984" i="1"/>
  <c r="Q4000" i="1"/>
  <c r="Q4016" i="1"/>
  <c r="Q4032" i="1"/>
  <c r="Q4048" i="1"/>
  <c r="Q4064" i="1"/>
  <c r="Q4080" i="1"/>
  <c r="Q4096" i="1"/>
  <c r="Q4112" i="1"/>
  <c r="Q4128" i="1"/>
  <c r="Q4144" i="1"/>
  <c r="Q4160" i="1"/>
  <c r="Q4176" i="1"/>
  <c r="Q4192" i="1"/>
  <c r="Q4208" i="1"/>
  <c r="Q4224" i="1"/>
  <c r="Q4240" i="1"/>
  <c r="Q4256" i="1"/>
  <c r="Q4272" i="1"/>
  <c r="Q4288" i="1"/>
  <c r="Q4304" i="1"/>
  <c r="Q4320" i="1"/>
  <c r="Q4336" i="1"/>
  <c r="Q4352" i="1"/>
  <c r="Q506" i="1"/>
  <c r="Q1330" i="1"/>
  <c r="Q1860" i="1"/>
  <c r="Q2203" i="1"/>
  <c r="Q2495" i="1"/>
  <c r="Q2636" i="1"/>
  <c r="Q2769" i="1"/>
  <c r="Q2879" i="1"/>
  <c r="Q2961" i="1"/>
  <c r="Q3054" i="1"/>
  <c r="Q3135" i="1"/>
  <c r="Q3201" i="1"/>
  <c r="Q3250" i="1"/>
  <c r="Q3280" i="1"/>
  <c r="Q3306" i="1"/>
  <c r="Q3330" i="1"/>
  <c r="Q3358" i="1"/>
  <c r="Q3384" i="1"/>
  <c r="Q3408" i="1"/>
  <c r="Q3433" i="1"/>
  <c r="Q3455" i="1"/>
  <c r="Q3480" i="1"/>
  <c r="Q3502" i="1"/>
  <c r="Q3524" i="1"/>
  <c r="Q3549" i="1"/>
  <c r="Q3570" i="1"/>
  <c r="Q3595" i="1"/>
  <c r="Q3617" i="1"/>
  <c r="Q3642" i="1"/>
  <c r="Q3664" i="1"/>
  <c r="Q3689" i="1"/>
  <c r="Q3711" i="1"/>
  <c r="Q3729" i="1"/>
  <c r="Q3745" i="1"/>
  <c r="Q3761" i="1"/>
  <c r="Q3777" i="1"/>
  <c r="Q3793" i="1"/>
  <c r="Q3809" i="1"/>
  <c r="Q3825" i="1"/>
  <c r="Q3841" i="1"/>
  <c r="Q3857" i="1"/>
  <c r="Q3873" i="1"/>
  <c r="Q3889" i="1"/>
  <c r="Q3905" i="1"/>
  <c r="Q3921" i="1"/>
  <c r="Q3937" i="1"/>
  <c r="Q3953" i="1"/>
  <c r="Q3969" i="1"/>
  <c r="Q3985" i="1"/>
  <c r="Q4001" i="1"/>
  <c r="Q4017" i="1"/>
  <c r="Q4033" i="1"/>
  <c r="Q4049" i="1"/>
  <c r="Q4065" i="1"/>
  <c r="Q4081" i="1"/>
  <c r="Q4097" i="1"/>
  <c r="Q4113" i="1"/>
  <c r="Q4129" i="1"/>
  <c r="Q4145" i="1"/>
  <c r="Q4161" i="1"/>
  <c r="Q4177" i="1"/>
  <c r="Q4193" i="1"/>
  <c r="Q4209" i="1"/>
  <c r="Q4225" i="1"/>
  <c r="Q4241" i="1"/>
  <c r="Q4257" i="1"/>
  <c r="Q4273" i="1"/>
  <c r="Q4289" i="1"/>
  <c r="Q4305" i="1"/>
  <c r="Q4321" i="1"/>
  <c r="Q4337" i="1"/>
  <c r="Q4353" i="1"/>
  <c r="Q4369" i="1"/>
  <c r="Q4385" i="1"/>
  <c r="Q659" i="1"/>
  <c r="Q1409" i="1"/>
  <c r="Q1899" i="1"/>
  <c r="Q2241" i="1"/>
  <c r="Q2514" i="1"/>
  <c r="Q2654" i="1"/>
  <c r="Q2770" i="1"/>
  <c r="Q2881" i="1"/>
  <c r="Q2974" i="1"/>
  <c r="Q3055" i="1"/>
  <c r="Q3137" i="1"/>
  <c r="Q3202" i="1"/>
  <c r="Q3256" i="1"/>
  <c r="Q3281" i="1"/>
  <c r="Q3307" i="1"/>
  <c r="Q3332" i="1"/>
  <c r="Q3359" i="1"/>
  <c r="Q3385" i="1"/>
  <c r="Q3409" i="1"/>
  <c r="Q3434" i="1"/>
  <c r="Q3456" i="1"/>
  <c r="Q3481" i="1"/>
  <c r="Q3503" i="1"/>
  <c r="Q3528" i="1"/>
  <c r="Q3550" i="1"/>
  <c r="Q3572" i="1"/>
  <c r="Q3597" i="1"/>
  <c r="Q3618" i="1"/>
  <c r="Q3643" i="1"/>
  <c r="Q3665" i="1"/>
  <c r="Q3690" i="1"/>
  <c r="Q3712" i="1"/>
  <c r="Q3730" i="1"/>
  <c r="Q3746" i="1"/>
  <c r="Q3762" i="1"/>
  <c r="Q3778" i="1"/>
  <c r="Q3794" i="1"/>
  <c r="Q3810" i="1"/>
  <c r="Q3826" i="1"/>
  <c r="Q3842" i="1"/>
  <c r="Q3858" i="1"/>
  <c r="Q3874" i="1"/>
  <c r="Q3890" i="1"/>
  <c r="Q3906" i="1"/>
  <c r="Q3922" i="1"/>
  <c r="Q3938" i="1"/>
  <c r="Q3954" i="1"/>
  <c r="Q3970" i="1"/>
  <c r="Q3986" i="1"/>
  <c r="Q4002" i="1"/>
  <c r="Q4018" i="1"/>
  <c r="Q4034" i="1"/>
  <c r="Q4050" i="1"/>
  <c r="Q4066" i="1"/>
  <c r="Q4082" i="1"/>
  <c r="Q4098" i="1"/>
  <c r="Q4114" i="1"/>
  <c r="Q4130" i="1"/>
  <c r="Q4146" i="1"/>
  <c r="Q4162" i="1"/>
  <c r="Q4178" i="1"/>
  <c r="Q4194" i="1"/>
  <c r="Q4210" i="1"/>
  <c r="Q4226" i="1"/>
  <c r="Q4242" i="1"/>
  <c r="Q4258" i="1"/>
  <c r="Q4274" i="1"/>
  <c r="Q4290" i="1"/>
  <c r="Q4306" i="1"/>
  <c r="Q4322" i="1"/>
  <c r="Q4338" i="1"/>
  <c r="Q4354" i="1"/>
  <c r="Q4370" i="1"/>
  <c r="Q4386" i="1"/>
  <c r="Q4402" i="1"/>
  <c r="Q4418" i="1"/>
  <c r="Q4434" i="1"/>
  <c r="Q4450" i="1"/>
  <c r="Q4466" i="1"/>
  <c r="Q4482" i="1"/>
  <c r="Q4498" i="1"/>
  <c r="Q4514" i="1"/>
  <c r="Q4530" i="1"/>
  <c r="Q4546" i="1"/>
  <c r="Q4562" i="1"/>
  <c r="Q681" i="1"/>
  <c r="Q1412" i="1"/>
  <c r="Q1905" i="1"/>
  <c r="Q2244" i="1"/>
  <c r="Q2516" i="1"/>
  <c r="Q2655" i="1"/>
  <c r="Q2772" i="1"/>
  <c r="Q2894" i="1"/>
  <c r="Q2975" i="1"/>
  <c r="Q3057" i="1"/>
  <c r="Q3150" i="1"/>
  <c r="Q3208" i="1"/>
  <c r="Q3257" i="1"/>
  <c r="Q3282" i="1"/>
  <c r="Q3310" i="1"/>
  <c r="Q3336" i="1"/>
  <c r="Q3360" i="1"/>
  <c r="Q3386" i="1"/>
  <c r="Q3410" i="1"/>
  <c r="Q3435" i="1"/>
  <c r="Q3457" i="1"/>
  <c r="Q3482" i="1"/>
  <c r="Q3504" i="1"/>
  <c r="Q3529" i="1"/>
  <c r="Q3551" i="1"/>
  <c r="Q3576" i="1"/>
  <c r="Q3598" i="1"/>
  <c r="Q3620" i="1"/>
  <c r="Q3645" i="1"/>
  <c r="Q3666" i="1"/>
  <c r="Q3691" i="1"/>
  <c r="Q3713" i="1"/>
  <c r="Q3731" i="1"/>
  <c r="Q3747" i="1"/>
  <c r="Q3763" i="1"/>
  <c r="Q3779" i="1"/>
  <c r="Q3795" i="1"/>
  <c r="Q3811" i="1"/>
  <c r="Q3827" i="1"/>
  <c r="Q3843" i="1"/>
  <c r="Q3859" i="1"/>
  <c r="Q3875" i="1"/>
  <c r="Q3891" i="1"/>
  <c r="Q3907" i="1"/>
  <c r="Q3923" i="1"/>
  <c r="Q3939" i="1"/>
  <c r="Q3955" i="1"/>
  <c r="Q3971" i="1"/>
  <c r="Q3987" i="1"/>
  <c r="Q4003" i="1"/>
  <c r="Q4019" i="1"/>
  <c r="Q4035" i="1"/>
  <c r="Q4051" i="1"/>
  <c r="Q4067" i="1"/>
  <c r="Q4083" i="1"/>
  <c r="Q4099" i="1"/>
  <c r="Q4115" i="1"/>
  <c r="Q4131" i="1"/>
  <c r="Q4147" i="1"/>
  <c r="Q4163" i="1"/>
  <c r="Q4179" i="1"/>
  <c r="Q4195" i="1"/>
  <c r="Q4211" i="1"/>
  <c r="Q4227" i="1"/>
  <c r="Q4243" i="1"/>
  <c r="Q4259" i="1"/>
  <c r="Q4275" i="1"/>
  <c r="Q4291" i="1"/>
  <c r="Q4307" i="1"/>
  <c r="Q4323" i="1"/>
  <c r="Q4339" i="1"/>
  <c r="Q4355" i="1"/>
  <c r="Q4371" i="1"/>
  <c r="Q4387" i="1"/>
  <c r="Q4403" i="1"/>
  <c r="Q4419" i="1"/>
  <c r="Q4435" i="1"/>
  <c r="Q4451" i="1"/>
  <c r="Q4467" i="1"/>
  <c r="Q4483" i="1"/>
  <c r="Q4499" i="1"/>
  <c r="Q4515" i="1"/>
  <c r="Q4531" i="1"/>
  <c r="Q4547" i="1"/>
  <c r="Q784" i="1"/>
  <c r="Q1490" i="1"/>
  <c r="Q1940" i="1"/>
  <c r="Q2283" i="1"/>
  <c r="Q2540" i="1"/>
  <c r="Q2657" i="1"/>
  <c r="Q2795" i="1"/>
  <c r="Q2895" i="1"/>
  <c r="Q2977" i="1"/>
  <c r="Q3070" i="1"/>
  <c r="Q3151" i="1"/>
  <c r="Q3214" i="1"/>
  <c r="Q3258" i="1"/>
  <c r="Q3284" i="1"/>
  <c r="Q3311" i="1"/>
  <c r="Q3337" i="1"/>
  <c r="Q3361" i="1"/>
  <c r="Q3387" i="1"/>
  <c r="Q3412" i="1"/>
  <c r="Q3437" i="1"/>
  <c r="Q3458" i="1"/>
  <c r="Q3483" i="1"/>
  <c r="Q3505" i="1"/>
  <c r="Q3530" i="1"/>
  <c r="Q3552" i="1"/>
  <c r="Q3577" i="1"/>
  <c r="Q3599" i="1"/>
  <c r="Q3624" i="1"/>
  <c r="Q3646" i="1"/>
  <c r="Q3668" i="1"/>
  <c r="Q3693" i="1"/>
  <c r="Q3714" i="1"/>
  <c r="Q3732" i="1"/>
  <c r="Q3748" i="1"/>
  <c r="Q3764" i="1"/>
  <c r="Q3780" i="1"/>
  <c r="Q3796" i="1"/>
  <c r="Q3812" i="1"/>
  <c r="Q3828" i="1"/>
  <c r="Q3844" i="1"/>
  <c r="Q3860" i="1"/>
  <c r="Q3876" i="1"/>
  <c r="Q3892" i="1"/>
  <c r="Q3908" i="1"/>
  <c r="Q3924" i="1"/>
  <c r="Q3940" i="1"/>
  <c r="Q3956" i="1"/>
  <c r="Q3972" i="1"/>
  <c r="Q3988" i="1"/>
  <c r="Q4004" i="1"/>
  <c r="Q4020" i="1"/>
  <c r="Q4036" i="1"/>
  <c r="Q4052" i="1"/>
  <c r="Q4068" i="1"/>
  <c r="Q4084" i="1"/>
  <c r="Q4100" i="1"/>
  <c r="Q4116" i="1"/>
  <c r="Q4132" i="1"/>
  <c r="Q4148" i="1"/>
  <c r="Q4164" i="1"/>
  <c r="Q4180" i="1"/>
  <c r="Q4196" i="1"/>
  <c r="Q4212" i="1"/>
  <c r="Q4228" i="1"/>
  <c r="Q4244" i="1"/>
  <c r="Q4260" i="1"/>
  <c r="Q4276" i="1"/>
  <c r="Q4292" i="1"/>
  <c r="Q4308" i="1"/>
  <c r="Q4324" i="1"/>
  <c r="Q4340" i="1"/>
  <c r="Q4356" i="1"/>
  <c r="Q4372" i="1"/>
  <c r="Q4388" i="1"/>
  <c r="Q4404" i="1"/>
  <c r="Q4420" i="1"/>
  <c r="Q4436" i="1"/>
  <c r="Q4452" i="1"/>
  <c r="Q4468" i="1"/>
  <c r="Q4484" i="1"/>
  <c r="Q4500" i="1"/>
  <c r="Q803" i="1"/>
  <c r="Q1505" i="1"/>
  <c r="Q1947" i="1"/>
  <c r="Q2289" i="1"/>
  <c r="Q2542" i="1"/>
  <c r="Q2675" i="1"/>
  <c r="Q2796" i="1"/>
  <c r="Q2897" i="1"/>
  <c r="Q2990" i="1"/>
  <c r="Q3071" i="1"/>
  <c r="Q3153" i="1"/>
  <c r="Q3215" i="1"/>
  <c r="Q3259" i="1"/>
  <c r="Q3288" i="1"/>
  <c r="Q3312" i="1"/>
  <c r="Q3338" i="1"/>
  <c r="Q3362" i="1"/>
  <c r="Q3390" i="1"/>
  <c r="Q3416" i="1"/>
  <c r="Q3438" i="1"/>
  <c r="Q3460" i="1"/>
  <c r="Q3485" i="1"/>
  <c r="Q3506" i="1"/>
  <c r="Q3531" i="1"/>
  <c r="Q3553" i="1"/>
  <c r="Q3578" i="1"/>
  <c r="Q3600" i="1"/>
  <c r="Q3625" i="1"/>
  <c r="Q3647" i="1"/>
  <c r="Q3672" i="1"/>
  <c r="Q3694" i="1"/>
  <c r="Q3716" i="1"/>
  <c r="Q3733" i="1"/>
  <c r="Q3749" i="1"/>
  <c r="Q3765" i="1"/>
  <c r="Q3781" i="1"/>
  <c r="Q3797" i="1"/>
  <c r="Q3813" i="1"/>
  <c r="Q3829" i="1"/>
  <c r="Q3845" i="1"/>
  <c r="Q3861" i="1"/>
  <c r="Q3877" i="1"/>
  <c r="Q3893" i="1"/>
  <c r="Q3909" i="1"/>
  <c r="Q3925" i="1"/>
  <c r="Q3941" i="1"/>
  <c r="Q3957" i="1"/>
  <c r="Q3973" i="1"/>
  <c r="Q3989" i="1"/>
  <c r="Q4005" i="1"/>
  <c r="Q4021" i="1"/>
  <c r="Q4037" i="1"/>
  <c r="Q4053" i="1"/>
  <c r="Q4069" i="1"/>
  <c r="Q4085" i="1"/>
  <c r="Q4101" i="1"/>
  <c r="Q4117" i="1"/>
  <c r="Q4133" i="1"/>
  <c r="Q4149" i="1"/>
  <c r="Q4165" i="1"/>
  <c r="Q897" i="1"/>
  <c r="Q1572" i="1"/>
  <c r="Q1985" i="1"/>
  <c r="Q2324" i="1"/>
  <c r="Q2560" i="1"/>
  <c r="Q2676" i="1"/>
  <c r="Q2798" i="1"/>
  <c r="Q2910" i="1"/>
  <c r="Q2991" i="1"/>
  <c r="Q3073" i="1"/>
  <c r="Q3166" i="1"/>
  <c r="Q3217" i="1"/>
  <c r="Q3262" i="1"/>
  <c r="Q3289" i="1"/>
  <c r="Q3313" i="1"/>
  <c r="Q3339" i="1"/>
  <c r="Q3364" i="1"/>
  <c r="Q3391" i="1"/>
  <c r="Q3417" i="1"/>
  <c r="Q3439" i="1"/>
  <c r="Q3464" i="1"/>
  <c r="Q3486" i="1"/>
  <c r="Q3508" i="1"/>
  <c r="Q3533" i="1"/>
  <c r="Q3554" i="1"/>
  <c r="Q3579" i="1"/>
  <c r="Q3601" i="1"/>
  <c r="Q3626" i="1"/>
  <c r="Q3648" i="1"/>
  <c r="Q3673" i="1"/>
  <c r="Q3695" i="1"/>
  <c r="Q3718" i="1"/>
  <c r="Q3734" i="1"/>
  <c r="Q3750" i="1"/>
  <c r="Q3766" i="1"/>
  <c r="Q3782" i="1"/>
  <c r="Q3798" i="1"/>
  <c r="Q3814" i="1"/>
  <c r="Q3830" i="1"/>
  <c r="Q3846" i="1"/>
  <c r="Q3862" i="1"/>
  <c r="Q3878" i="1"/>
  <c r="Q3894" i="1"/>
  <c r="Q3910" i="1"/>
  <c r="Q3926" i="1"/>
  <c r="Q3942" i="1"/>
  <c r="Q3958" i="1"/>
  <c r="Q3974" i="1"/>
  <c r="Q3990" i="1"/>
  <c r="Q4006" i="1"/>
  <c r="Q4022" i="1"/>
  <c r="Q4038" i="1"/>
  <c r="Q4054" i="1"/>
  <c r="Q4070" i="1"/>
  <c r="Q4086" i="1"/>
  <c r="Q4102" i="1"/>
  <c r="Q4118" i="1"/>
  <c r="Q4134" i="1"/>
  <c r="Q4150" i="1"/>
  <c r="Q4166" i="1"/>
  <c r="Q4182" i="1"/>
  <c r="Q4198" i="1"/>
  <c r="Q4214" i="1"/>
  <c r="Q4230" i="1"/>
  <c r="Q4246" i="1"/>
  <c r="Q4262" i="1"/>
  <c r="Q4278" i="1"/>
  <c r="Q4294" i="1"/>
  <c r="Q900" i="1"/>
  <c r="Q1586" i="1"/>
  <c r="Q1988" i="1"/>
  <c r="Q2331" i="1"/>
  <c r="Q2561" i="1"/>
  <c r="Q2683" i="1"/>
  <c r="Q2816" i="1"/>
  <c r="Q2911" i="1"/>
  <c r="Q2993" i="1"/>
  <c r="Q3086" i="1"/>
  <c r="Q3167" i="1"/>
  <c r="Q3218" i="1"/>
  <c r="Q3263" i="1"/>
  <c r="Q3290" i="1"/>
  <c r="Q3314" i="1"/>
  <c r="Q3342" i="1"/>
  <c r="Q3368" i="1"/>
  <c r="Q3392" i="1"/>
  <c r="Q3418" i="1"/>
  <c r="Q3440" i="1"/>
  <c r="Q3465" i="1"/>
  <c r="Q3487" i="1"/>
  <c r="Q3512" i="1"/>
  <c r="Q3534" i="1"/>
  <c r="Q3556" i="1"/>
  <c r="Q3581" i="1"/>
  <c r="Q3602" i="1"/>
  <c r="Q3627" i="1"/>
  <c r="Q3649" i="1"/>
  <c r="Q3674" i="1"/>
  <c r="Q3696" i="1"/>
  <c r="Q3719" i="1"/>
  <c r="Q3735" i="1"/>
  <c r="Q3751" i="1"/>
  <c r="Q3767" i="1"/>
  <c r="Q3783" i="1"/>
  <c r="Q3799" i="1"/>
  <c r="Q3815" i="1"/>
  <c r="Q3831" i="1"/>
  <c r="Q3847" i="1"/>
  <c r="Q3863" i="1"/>
  <c r="Q3879" i="1"/>
  <c r="Q3895" i="1"/>
  <c r="Q3911" i="1"/>
  <c r="Q3927" i="1"/>
  <c r="Q3943" i="1"/>
  <c r="Q3959" i="1"/>
  <c r="Q3975" i="1"/>
  <c r="Q3991" i="1"/>
  <c r="Q4007" i="1"/>
  <c r="Q4023" i="1"/>
  <c r="Q4039" i="1"/>
  <c r="Q4055" i="1"/>
  <c r="Q4071" i="1"/>
  <c r="Q4087" i="1"/>
  <c r="Q4103" i="1"/>
  <c r="Q4119" i="1"/>
  <c r="Q4135" i="1"/>
  <c r="Q4151" i="1"/>
  <c r="Q4167" i="1"/>
  <c r="Q4183" i="1"/>
  <c r="Q4199" i="1"/>
  <c r="Q4215" i="1"/>
  <c r="Q4231" i="1"/>
  <c r="Q4247" i="1"/>
  <c r="Q4263" i="1"/>
  <c r="Q4279" i="1"/>
  <c r="Q4295" i="1"/>
  <c r="Q978" i="1"/>
  <c r="Q1652" i="1"/>
  <c r="Q2027" i="1"/>
  <c r="Q2369" i="1"/>
  <c r="Q2563" i="1"/>
  <c r="Q2701" i="1"/>
  <c r="Q2817" i="1"/>
  <c r="Q2913" i="1"/>
  <c r="Q3006" i="1"/>
  <c r="Q3087" i="1"/>
  <c r="Q3169" i="1"/>
  <c r="Q3224" i="1"/>
  <c r="Q3265" i="1"/>
  <c r="Q3291" i="1"/>
  <c r="Q3316" i="1"/>
  <c r="Q3343" i="1"/>
  <c r="Q3369" i="1"/>
  <c r="Q3393" i="1"/>
  <c r="Q3419" i="1"/>
  <c r="Q3441" i="1"/>
  <c r="Q3466" i="1"/>
  <c r="Q3488" i="1"/>
  <c r="Q3513" i="1"/>
  <c r="Q3535" i="1"/>
  <c r="Q3560" i="1"/>
  <c r="Q3582" i="1"/>
  <c r="Q3604" i="1"/>
  <c r="Q3629" i="1"/>
  <c r="Q3650" i="1"/>
  <c r="Q3675" i="1"/>
  <c r="Q3697" i="1"/>
  <c r="Q3720" i="1"/>
  <c r="Q3736" i="1"/>
  <c r="Q3752" i="1"/>
  <c r="Q3768" i="1"/>
  <c r="Q3784" i="1"/>
  <c r="Q3800" i="1"/>
  <c r="Q3816" i="1"/>
  <c r="Q3832" i="1"/>
  <c r="Q3848" i="1"/>
  <c r="Q3864" i="1"/>
  <c r="Q3880" i="1"/>
  <c r="Q3896" i="1"/>
  <c r="Q3912" i="1"/>
  <c r="Q3928" i="1"/>
  <c r="Q3944" i="1"/>
  <c r="Q3960" i="1"/>
  <c r="Q3976" i="1"/>
  <c r="Q3992" i="1"/>
  <c r="Q4008" i="1"/>
  <c r="Q4024" i="1"/>
  <c r="Q4040" i="1"/>
  <c r="Q4056" i="1"/>
  <c r="Q4072" i="1"/>
  <c r="Q4088" i="1"/>
  <c r="Q4104" i="1"/>
  <c r="Q4120" i="1"/>
  <c r="Q4136" i="1"/>
  <c r="Q4152" i="1"/>
  <c r="Q4168" i="1"/>
  <c r="Q1060" i="1"/>
  <c r="Q1716" i="1"/>
  <c r="Q2068" i="1"/>
  <c r="Q2411" i="1"/>
  <c r="Q2587" i="1"/>
  <c r="Q2704" i="1"/>
  <c r="Q2837" i="1"/>
  <c r="Q2927" i="1"/>
  <c r="Q3009" i="1"/>
  <c r="Q3102" i="1"/>
  <c r="Q3182" i="1"/>
  <c r="Q3231" i="1"/>
  <c r="Q3268" i="1"/>
  <c r="Q3295" i="1"/>
  <c r="Q3321" i="1"/>
  <c r="Q3345" i="1"/>
  <c r="Q3371" i="1"/>
  <c r="Q3396" i="1"/>
  <c r="Q3422" i="1"/>
  <c r="Q3444" i="1"/>
  <c r="Q3469" i="1"/>
  <c r="Q3490" i="1"/>
  <c r="Q3515" i="1"/>
  <c r="Q3537" i="1"/>
  <c r="Q3562" i="1"/>
  <c r="Q3584" i="1"/>
  <c r="Q3609" i="1"/>
  <c r="Q3631" i="1"/>
  <c r="Q3656" i="1"/>
  <c r="Q3678" i="1"/>
  <c r="Q3700" i="1"/>
  <c r="Q3722" i="1"/>
  <c r="Q3738" i="1"/>
  <c r="Q3754" i="1"/>
  <c r="Q3770" i="1"/>
  <c r="Q3786" i="1"/>
  <c r="Q3802" i="1"/>
  <c r="Q3818" i="1"/>
  <c r="Q3834" i="1"/>
  <c r="Q3850" i="1"/>
  <c r="Q3866" i="1"/>
  <c r="Q3882" i="1"/>
  <c r="Q3898" i="1"/>
  <c r="Q3914" i="1"/>
  <c r="Q3930" i="1"/>
  <c r="Q3946" i="1"/>
  <c r="Q3962" i="1"/>
  <c r="Q3978" i="1"/>
  <c r="Q3994" i="1"/>
  <c r="Q4010" i="1"/>
  <c r="Q4026" i="1"/>
  <c r="Q4042" i="1"/>
  <c r="Q4058" i="1"/>
  <c r="Q4074" i="1"/>
  <c r="Q4090" i="1"/>
  <c r="Q4106" i="1"/>
  <c r="Q4122" i="1"/>
  <c r="Q4138" i="1"/>
  <c r="Q4154" i="1"/>
  <c r="Q4170" i="1"/>
  <c r="Q4186" i="1"/>
  <c r="Q993" i="1"/>
  <c r="Q3007" i="1"/>
  <c r="Q3370" i="1"/>
  <c r="Q3561" i="1"/>
  <c r="Q3737" i="1"/>
  <c r="Q3865" i="1"/>
  <c r="Q3993" i="1"/>
  <c r="Q4121" i="1"/>
  <c r="Q4203" i="1"/>
  <c r="Q4261" i="1"/>
  <c r="Q4309" i="1"/>
  <c r="Q4333" i="1"/>
  <c r="Q4361" i="1"/>
  <c r="Q4383" i="1"/>
  <c r="Q4407" i="1"/>
  <c r="Q4427" i="1"/>
  <c r="Q4448" i="1"/>
  <c r="Q4471" i="1"/>
  <c r="Q4491" i="1"/>
  <c r="Q4512" i="1"/>
  <c r="Q4533" i="1"/>
  <c r="Q4552" i="1"/>
  <c r="Q4570" i="1"/>
  <c r="Q4586" i="1"/>
  <c r="Q4602" i="1"/>
  <c r="Q4618" i="1"/>
  <c r="Q4634" i="1"/>
  <c r="Q4650" i="1"/>
  <c r="Q4666" i="1"/>
  <c r="Q4682" i="1"/>
  <c r="Q4698" i="1"/>
  <c r="Q4714" i="1"/>
  <c r="Q4730" i="1"/>
  <c r="Q4746" i="1"/>
  <c r="Q4762" i="1"/>
  <c r="Q4778" i="1"/>
  <c r="Q4794" i="1"/>
  <c r="Q4810" i="1"/>
  <c r="Q4826" i="1"/>
  <c r="Q4842" i="1"/>
  <c r="Q4858" i="1"/>
  <c r="Q4874" i="1"/>
  <c r="Q4890" i="1"/>
  <c r="Q4906" i="1"/>
  <c r="Q4922" i="1"/>
  <c r="Q4938" i="1"/>
  <c r="Q4954" i="1"/>
  <c r="Q4970" i="1"/>
  <c r="Q4986" i="1"/>
  <c r="Q5002" i="1"/>
  <c r="Q5018" i="1"/>
  <c r="Q5034" i="1"/>
  <c r="Q5050" i="1"/>
  <c r="Q5066" i="1"/>
  <c r="Q5082" i="1"/>
  <c r="Q5098" i="1"/>
  <c r="Q5114" i="1"/>
  <c r="Q5130" i="1"/>
  <c r="Q5146" i="1"/>
  <c r="Q5162" i="1"/>
  <c r="Q5178" i="1"/>
  <c r="Q5194" i="1"/>
  <c r="Q5210" i="1"/>
  <c r="Q5226" i="1"/>
  <c r="Q5242" i="1"/>
  <c r="Q5258" i="1"/>
  <c r="Q5274" i="1"/>
  <c r="Q5290" i="1"/>
  <c r="Q5306" i="1"/>
  <c r="Q5322" i="1"/>
  <c r="Q5338" i="1"/>
  <c r="Q5354" i="1"/>
  <c r="Q5370" i="1"/>
  <c r="Q5386" i="1"/>
  <c r="Q5402" i="1"/>
  <c r="Q5418" i="1"/>
  <c r="Q5434" i="1"/>
  <c r="Q5450" i="1"/>
  <c r="Q5466" i="1"/>
  <c r="Q5482" i="1"/>
  <c r="Q5498" i="1"/>
  <c r="Q5514" i="1"/>
  <c r="Q5530" i="1"/>
  <c r="Q5546" i="1"/>
  <c r="Q5562" i="1"/>
  <c r="Q5578" i="1"/>
  <c r="Q1074" i="1"/>
  <c r="Q3022" i="1"/>
  <c r="Q3374" i="1"/>
  <c r="Q3563" i="1"/>
  <c r="Q3739" i="1"/>
  <c r="Q3867" i="1"/>
  <c r="Q3995" i="1"/>
  <c r="Q4123" i="1"/>
  <c r="Q4213" i="1"/>
  <c r="Q4264" i="1"/>
  <c r="Q4310" i="1"/>
  <c r="Q4334" i="1"/>
  <c r="Q4362" i="1"/>
  <c r="Q4384" i="1"/>
  <c r="Q4408" i="1"/>
  <c r="Q4429" i="1"/>
  <c r="Q4449" i="1"/>
  <c r="Q4472" i="1"/>
  <c r="Q4493" i="1"/>
  <c r="Q4513" i="1"/>
  <c r="Q4534" i="1"/>
  <c r="Q4553" i="1"/>
  <c r="Q4571" i="1"/>
  <c r="Q4587" i="1"/>
  <c r="Q4603" i="1"/>
  <c r="Q4619" i="1"/>
  <c r="Q4635" i="1"/>
  <c r="Q4651" i="1"/>
  <c r="Q4667" i="1"/>
  <c r="Q4683" i="1"/>
  <c r="Q4699" i="1"/>
  <c r="Q4715" i="1"/>
  <c r="Q4731" i="1"/>
  <c r="Q4747" i="1"/>
  <c r="Q4763" i="1"/>
  <c r="Q4779" i="1"/>
  <c r="Q4795" i="1"/>
  <c r="Q4811" i="1"/>
  <c r="Q4827" i="1"/>
  <c r="Q4843" i="1"/>
  <c r="Q4859" i="1"/>
  <c r="Q4875" i="1"/>
  <c r="Q4891" i="1"/>
  <c r="Q4907" i="1"/>
  <c r="Q4923" i="1"/>
  <c r="Q4939" i="1"/>
  <c r="Q4955" i="1"/>
  <c r="Q4971" i="1"/>
  <c r="Q4987" i="1"/>
  <c r="Q5003" i="1"/>
  <c r="Q5019" i="1"/>
  <c r="Q5035" i="1"/>
  <c r="Q5051" i="1"/>
  <c r="Q5067" i="1"/>
  <c r="Q5083" i="1"/>
  <c r="Q5099" i="1"/>
  <c r="Q5115" i="1"/>
  <c r="Q5131" i="1"/>
  <c r="Q5147" i="1"/>
  <c r="Q5163" i="1"/>
  <c r="Q5179" i="1"/>
  <c r="Q5195" i="1"/>
  <c r="Q5211" i="1"/>
  <c r="Q5227" i="1"/>
  <c r="Q5243" i="1"/>
  <c r="Q5259" i="1"/>
  <c r="Q5275" i="1"/>
  <c r="Q5291" i="1"/>
  <c r="Q5307" i="1"/>
  <c r="Q5323" i="1"/>
  <c r="Q5339" i="1"/>
  <c r="Q5355" i="1"/>
  <c r="Q5371" i="1"/>
  <c r="Q5387" i="1"/>
  <c r="Q5403" i="1"/>
  <c r="Q5419" i="1"/>
  <c r="Q5435" i="1"/>
  <c r="Q5451" i="1"/>
  <c r="Q5467" i="1"/>
  <c r="Q5483" i="1"/>
  <c r="Q5499" i="1"/>
  <c r="Q5515" i="1"/>
  <c r="Q5531" i="1"/>
  <c r="Q5547" i="1"/>
  <c r="Q5563" i="1"/>
  <c r="Q5579" i="1"/>
  <c r="Q5595" i="1"/>
  <c r="Q5611" i="1"/>
  <c r="Q5627" i="1"/>
  <c r="Q5643" i="1"/>
  <c r="Q5659" i="1"/>
  <c r="Q5675" i="1"/>
  <c r="Q5691" i="1"/>
  <c r="Q5707" i="1"/>
  <c r="Q5723" i="1"/>
  <c r="Q5739" i="1"/>
  <c r="Q5755" i="1"/>
  <c r="Q5771" i="1"/>
  <c r="Q5787" i="1"/>
  <c r="Q5803" i="1"/>
  <c r="Q5819" i="1"/>
  <c r="Q5835" i="1"/>
  <c r="Q5851" i="1"/>
  <c r="Q5867" i="1"/>
  <c r="Q1665" i="1"/>
  <c r="Q3089" i="1"/>
  <c r="Q3394" i="1"/>
  <c r="Q3583" i="1"/>
  <c r="Q3753" i="1"/>
  <c r="Q3881" i="1"/>
  <c r="Q4009" i="1"/>
  <c r="Q4137" i="1"/>
  <c r="Q4216" i="1"/>
  <c r="Q4265" i="1"/>
  <c r="Q4311" i="1"/>
  <c r="Q4341" i="1"/>
  <c r="Q4363" i="1"/>
  <c r="Q4389" i="1"/>
  <c r="Q4409" i="1"/>
  <c r="Q4430" i="1"/>
  <c r="Q4453" i="1"/>
  <c r="Q4473" i="1"/>
  <c r="Q4494" i="1"/>
  <c r="Q4516" i="1"/>
  <c r="Q4535" i="1"/>
  <c r="Q4554" i="1"/>
  <c r="Q4572" i="1"/>
  <c r="Q4588" i="1"/>
  <c r="Q4604" i="1"/>
  <c r="Q4620" i="1"/>
  <c r="Q4636" i="1"/>
  <c r="Q4652" i="1"/>
  <c r="Q4668" i="1"/>
  <c r="Q4684" i="1"/>
  <c r="Q4700" i="1"/>
  <c r="Q4716" i="1"/>
  <c r="Q4732" i="1"/>
  <c r="Q4748" i="1"/>
  <c r="Q4764" i="1"/>
  <c r="Q4780" i="1"/>
  <c r="Q4796" i="1"/>
  <c r="Q4812" i="1"/>
  <c r="Q4828" i="1"/>
  <c r="Q4844" i="1"/>
  <c r="Q4860" i="1"/>
  <c r="Q4876" i="1"/>
  <c r="Q4892" i="1"/>
  <c r="Q4908" i="1"/>
  <c r="Q4924" i="1"/>
  <c r="Q4940" i="1"/>
  <c r="Q4956" i="1"/>
  <c r="Q4972" i="1"/>
  <c r="Q4988" i="1"/>
  <c r="Q5004" i="1"/>
  <c r="Q5020" i="1"/>
  <c r="Q5036" i="1"/>
  <c r="Q5052" i="1"/>
  <c r="Q5068" i="1"/>
  <c r="Q5084" i="1"/>
  <c r="Q5100" i="1"/>
  <c r="Q5116" i="1"/>
  <c r="Q5132" i="1"/>
  <c r="Q5148" i="1"/>
  <c r="Q5164" i="1"/>
  <c r="Q5180" i="1"/>
  <c r="Q5196" i="1"/>
  <c r="Q5212" i="1"/>
  <c r="Q5228" i="1"/>
  <c r="Q5244" i="1"/>
  <c r="Q5260" i="1"/>
  <c r="Q5276" i="1"/>
  <c r="Q5292" i="1"/>
  <c r="Q5308" i="1"/>
  <c r="Q5324" i="1"/>
  <c r="Q5340" i="1"/>
  <c r="Q5356" i="1"/>
  <c r="Q5372" i="1"/>
  <c r="Q5388" i="1"/>
  <c r="Q5404" i="1"/>
  <c r="Q5420" i="1"/>
  <c r="Q5436" i="1"/>
  <c r="Q5452" i="1"/>
  <c r="Q5468" i="1"/>
  <c r="Q5484" i="1"/>
  <c r="Q5500" i="1"/>
  <c r="Q5516" i="1"/>
  <c r="Q5532" i="1"/>
  <c r="Q5548" i="1"/>
  <c r="Q5564" i="1"/>
  <c r="Q5580" i="1"/>
  <c r="Q5596" i="1"/>
  <c r="Q5612" i="1"/>
  <c r="Q5628" i="1"/>
  <c r="Q5644" i="1"/>
  <c r="Q5660" i="1"/>
  <c r="Q5676" i="1"/>
  <c r="Q5692" i="1"/>
  <c r="Q5708" i="1"/>
  <c r="Q5724" i="1"/>
  <c r="Q5740" i="1"/>
  <c r="Q5756" i="1"/>
  <c r="Q5772" i="1"/>
  <c r="Q5788" i="1"/>
  <c r="Q5804" i="1"/>
  <c r="Q5820" i="1"/>
  <c r="Q5836" i="1"/>
  <c r="Q5852" i="1"/>
  <c r="Q5868" i="1"/>
  <c r="Q1729" i="1"/>
  <c r="Q3103" i="1"/>
  <c r="Q3400" i="1"/>
  <c r="Q3585" i="1"/>
  <c r="Q3755" i="1"/>
  <c r="Q3883" i="1"/>
  <c r="Q4011" i="1"/>
  <c r="Q4139" i="1"/>
  <c r="Q4217" i="1"/>
  <c r="Q4266" i="1"/>
  <c r="Q4312" i="1"/>
  <c r="Q4342" i="1"/>
  <c r="Q4365" i="1"/>
  <c r="Q4390" i="1"/>
  <c r="Q4410" i="1"/>
  <c r="Q4431" i="1"/>
  <c r="Q4454" i="1"/>
  <c r="Q4474" i="1"/>
  <c r="Q4495" i="1"/>
  <c r="Q4517" i="1"/>
  <c r="Q4536" i="1"/>
  <c r="Q4555" i="1"/>
  <c r="Q4573" i="1"/>
  <c r="Q4589" i="1"/>
  <c r="Q4605" i="1"/>
  <c r="Q4621" i="1"/>
  <c r="Q4637" i="1"/>
  <c r="Q4653" i="1"/>
  <c r="Q4669" i="1"/>
  <c r="Q4685" i="1"/>
  <c r="Q4701" i="1"/>
  <c r="Q4717" i="1"/>
  <c r="Q4733" i="1"/>
  <c r="Q4749" i="1"/>
  <c r="Q4765" i="1"/>
  <c r="Q4781" i="1"/>
  <c r="Q4797" i="1"/>
  <c r="Q4813" i="1"/>
  <c r="Q4829" i="1"/>
  <c r="Q4845" i="1"/>
  <c r="Q4861" i="1"/>
  <c r="Q4877" i="1"/>
  <c r="Q4893" i="1"/>
  <c r="Q4909" i="1"/>
  <c r="Q4925" i="1"/>
  <c r="Q4941" i="1"/>
  <c r="Q4957" i="1"/>
  <c r="Q4973" i="1"/>
  <c r="Q4989" i="1"/>
  <c r="Q5005" i="1"/>
  <c r="Q5021" i="1"/>
  <c r="Q5037" i="1"/>
  <c r="Q5053" i="1"/>
  <c r="Q5069" i="1"/>
  <c r="Q5085" i="1"/>
  <c r="Q5101" i="1"/>
  <c r="Q5117" i="1"/>
  <c r="Q5133" i="1"/>
  <c r="Q5149" i="1"/>
  <c r="Q5165" i="1"/>
  <c r="Q5181" i="1"/>
  <c r="Q5197" i="1"/>
  <c r="Q5213" i="1"/>
  <c r="Q5229" i="1"/>
  <c r="Q5245" i="1"/>
  <c r="Q5261" i="1"/>
  <c r="Q5277" i="1"/>
  <c r="Q5293" i="1"/>
  <c r="Q5309" i="1"/>
  <c r="Q5325" i="1"/>
  <c r="Q5341" i="1"/>
  <c r="Q5357" i="1"/>
  <c r="Q5373" i="1"/>
  <c r="Q5389" i="1"/>
  <c r="Q5405" i="1"/>
  <c r="Q5421" i="1"/>
  <c r="Q5437" i="1"/>
  <c r="Q5453" i="1"/>
  <c r="Q5469" i="1"/>
  <c r="Q5485" i="1"/>
  <c r="Q5501" i="1"/>
  <c r="Q5517" i="1"/>
  <c r="Q5533" i="1"/>
  <c r="Q5549" i="1"/>
  <c r="Q5565" i="1"/>
  <c r="Q5581" i="1"/>
  <c r="Q5597" i="1"/>
  <c r="Q5613" i="1"/>
  <c r="Q5629" i="1"/>
  <c r="Q5645" i="1"/>
  <c r="Q5661" i="1"/>
  <c r="Q5677" i="1"/>
  <c r="Q5693" i="1"/>
  <c r="Q5709" i="1"/>
  <c r="Q5725" i="1"/>
  <c r="Q5741" i="1"/>
  <c r="Q5757" i="1"/>
  <c r="Q5773" i="1"/>
  <c r="Q5789" i="1"/>
  <c r="Q5805" i="1"/>
  <c r="Q5821" i="1"/>
  <c r="Q5837" i="1"/>
  <c r="Q2033" i="1"/>
  <c r="Q3176" i="1"/>
  <c r="Q3421" i="1"/>
  <c r="Q3608" i="1"/>
  <c r="Q3769" i="1"/>
  <c r="Q3897" i="1"/>
  <c r="Q4025" i="1"/>
  <c r="Q4153" i="1"/>
  <c r="Q4218" i="1"/>
  <c r="Q4267" i="1"/>
  <c r="Q4313" i="1"/>
  <c r="Q4343" i="1"/>
  <c r="Q4366" i="1"/>
  <c r="Q4391" i="1"/>
  <c r="Q4411" i="1"/>
  <c r="Q4432" i="1"/>
  <c r="Q4455" i="1"/>
  <c r="Q4475" i="1"/>
  <c r="Q4496" i="1"/>
  <c r="Q4518" i="1"/>
  <c r="Q4537" i="1"/>
  <c r="Q4557" i="1"/>
  <c r="Q4574" i="1"/>
  <c r="Q4590" i="1"/>
  <c r="Q4606" i="1"/>
  <c r="Q4622" i="1"/>
  <c r="Q4638" i="1"/>
  <c r="Q4654" i="1"/>
  <c r="Q4670" i="1"/>
  <c r="Q4686" i="1"/>
  <c r="Q4702" i="1"/>
  <c r="Q4718" i="1"/>
  <c r="Q4734" i="1"/>
  <c r="Q4750" i="1"/>
  <c r="Q4766" i="1"/>
  <c r="Q4782" i="1"/>
  <c r="Q4798" i="1"/>
  <c r="Q4814" i="1"/>
  <c r="Q4830" i="1"/>
  <c r="Q4846" i="1"/>
  <c r="Q4862" i="1"/>
  <c r="Q4878" i="1"/>
  <c r="Q4894" i="1"/>
  <c r="Q4910" i="1"/>
  <c r="Q4926" i="1"/>
  <c r="Q4942" i="1"/>
  <c r="Q4958" i="1"/>
  <c r="Q4974" i="1"/>
  <c r="Q4990" i="1"/>
  <c r="Q5006" i="1"/>
  <c r="Q5022" i="1"/>
  <c r="Q5038" i="1"/>
  <c r="Q5054" i="1"/>
  <c r="Q5070" i="1"/>
  <c r="Q5086" i="1"/>
  <c r="Q5102" i="1"/>
  <c r="Q5118" i="1"/>
  <c r="Q5134" i="1"/>
  <c r="Q5150" i="1"/>
  <c r="Q5166" i="1"/>
  <c r="Q5182" i="1"/>
  <c r="Q5198" i="1"/>
  <c r="Q5214" i="1"/>
  <c r="Q5230" i="1"/>
  <c r="Q5246" i="1"/>
  <c r="Q5262" i="1"/>
  <c r="Q5278" i="1"/>
  <c r="Q5294" i="1"/>
  <c r="Q5310" i="1"/>
  <c r="Q5326" i="1"/>
  <c r="Q5342" i="1"/>
  <c r="Q5358" i="1"/>
  <c r="Q5374" i="1"/>
  <c r="Q5390" i="1"/>
  <c r="Q5406" i="1"/>
  <c r="Q5422" i="1"/>
  <c r="Q5438" i="1"/>
  <c r="Q5454" i="1"/>
  <c r="Q5470" i="1"/>
  <c r="Q5486" i="1"/>
  <c r="Q5502" i="1"/>
  <c r="Q5518" i="1"/>
  <c r="Q5534" i="1"/>
  <c r="Q5550" i="1"/>
  <c r="Q5566" i="1"/>
  <c r="Q5582" i="1"/>
  <c r="Q5598" i="1"/>
  <c r="Q5614" i="1"/>
  <c r="Q5630" i="1"/>
  <c r="Q5646" i="1"/>
  <c r="Q5662" i="1"/>
  <c r="Q2075" i="1"/>
  <c r="Q3183" i="1"/>
  <c r="Q3423" i="1"/>
  <c r="Q3610" i="1"/>
  <c r="Q3771" i="1"/>
  <c r="Q3899" i="1"/>
  <c r="Q4027" i="1"/>
  <c r="Q4155" i="1"/>
  <c r="Q4219" i="1"/>
  <c r="Q4277" i="1"/>
  <c r="Q4314" i="1"/>
  <c r="Q4344" i="1"/>
  <c r="Q4367" i="1"/>
  <c r="Q4392" i="1"/>
  <c r="Q4413" i="1"/>
  <c r="Q4433" i="1"/>
  <c r="Q4456" i="1"/>
  <c r="Q4477" i="1"/>
  <c r="Q4497" i="1"/>
  <c r="Q4519" i="1"/>
  <c r="Q4538" i="1"/>
  <c r="Q4558" i="1"/>
  <c r="Q4575" i="1"/>
  <c r="Q4591" i="1"/>
  <c r="Q4607" i="1"/>
  <c r="Q4623" i="1"/>
  <c r="Q4639" i="1"/>
  <c r="Q4655" i="1"/>
  <c r="Q4671" i="1"/>
  <c r="Q4687" i="1"/>
  <c r="Q4703" i="1"/>
  <c r="Q4719" i="1"/>
  <c r="Q4735" i="1"/>
  <c r="Q4751" i="1"/>
  <c r="Q4767" i="1"/>
  <c r="Q4783" i="1"/>
  <c r="Q4799" i="1"/>
  <c r="Q4815" i="1"/>
  <c r="Q4831" i="1"/>
  <c r="Q4847" i="1"/>
  <c r="Q4863" i="1"/>
  <c r="Q4879" i="1"/>
  <c r="Q4895" i="1"/>
  <c r="Q4911" i="1"/>
  <c r="Q4927" i="1"/>
  <c r="Q4943" i="1"/>
  <c r="Q4959" i="1"/>
  <c r="Q4975" i="1"/>
  <c r="Q4991" i="1"/>
  <c r="Q5007" i="1"/>
  <c r="Q5023" i="1"/>
  <c r="Q5039" i="1"/>
  <c r="Q5055" i="1"/>
  <c r="Q5071" i="1"/>
  <c r="Q5087" i="1"/>
  <c r="Q5103" i="1"/>
  <c r="Q5119" i="1"/>
  <c r="Q5135" i="1"/>
  <c r="Q5151" i="1"/>
  <c r="Q5167" i="1"/>
  <c r="Q5183" i="1"/>
  <c r="Q5199" i="1"/>
  <c r="Q5215" i="1"/>
  <c r="Q5231" i="1"/>
  <c r="Q5247" i="1"/>
  <c r="Q5263" i="1"/>
  <c r="Q5279" i="1"/>
  <c r="Q5295" i="1"/>
  <c r="Q5311" i="1"/>
  <c r="Q5327" i="1"/>
  <c r="Q5343" i="1"/>
  <c r="Q5359" i="1"/>
  <c r="Q5375" i="1"/>
  <c r="Q5391" i="1"/>
  <c r="Q5407" i="1"/>
  <c r="Q5423" i="1"/>
  <c r="Q5439" i="1"/>
  <c r="Q5455" i="1"/>
  <c r="Q5471" i="1"/>
  <c r="Q5487" i="1"/>
  <c r="Q5503" i="1"/>
  <c r="Q5519" i="1"/>
  <c r="Q5535" i="1"/>
  <c r="Q5551" i="1"/>
  <c r="Q5567" i="1"/>
  <c r="Q5583" i="1"/>
  <c r="Q5599" i="1"/>
  <c r="Q5615" i="1"/>
  <c r="Q5631" i="1"/>
  <c r="Q5647" i="1"/>
  <c r="Q5663" i="1"/>
  <c r="Q2372" i="1"/>
  <c r="Q3230" i="1"/>
  <c r="Q3442" i="1"/>
  <c r="Q3630" i="1"/>
  <c r="Q3785" i="1"/>
  <c r="Q3913" i="1"/>
  <c r="Q4041" i="1"/>
  <c r="Q4169" i="1"/>
  <c r="Q4229" i="1"/>
  <c r="Q4280" i="1"/>
  <c r="Q4315" i="1"/>
  <c r="Q4345" i="1"/>
  <c r="Q4368" i="1"/>
  <c r="Q4393" i="1"/>
  <c r="Q4414" i="1"/>
  <c r="Q4437" i="1"/>
  <c r="Q4457" i="1"/>
  <c r="Q4478" i="1"/>
  <c r="Q4501" i="1"/>
  <c r="Q4520" i="1"/>
  <c r="Q4539" i="1"/>
  <c r="Q4559" i="1"/>
  <c r="Q4576" i="1"/>
  <c r="Q4592" i="1"/>
  <c r="Q4608" i="1"/>
  <c r="Q4624" i="1"/>
  <c r="Q4640" i="1"/>
  <c r="Q4656" i="1"/>
  <c r="Q4672" i="1"/>
  <c r="Q4688" i="1"/>
  <c r="Q4704" i="1"/>
  <c r="Q4720" i="1"/>
  <c r="Q4736" i="1"/>
  <c r="Q4752" i="1"/>
  <c r="Q4768" i="1"/>
  <c r="Q4784" i="1"/>
  <c r="Q4800" i="1"/>
  <c r="Q4816" i="1"/>
  <c r="Q4832" i="1"/>
  <c r="Q4848" i="1"/>
  <c r="Q4864" i="1"/>
  <c r="Q4880" i="1"/>
  <c r="Q4896" i="1"/>
  <c r="Q4912" i="1"/>
  <c r="Q4928" i="1"/>
  <c r="Q4944" i="1"/>
  <c r="Q4960" i="1"/>
  <c r="Q4976" i="1"/>
  <c r="Q4992" i="1"/>
  <c r="Q5008" i="1"/>
  <c r="Q5024" i="1"/>
  <c r="Q5040" i="1"/>
  <c r="Q5056" i="1"/>
  <c r="Q5072" i="1"/>
  <c r="Q5088" i="1"/>
  <c r="Q5104" i="1"/>
  <c r="Q5120" i="1"/>
  <c r="Q5136" i="1"/>
  <c r="Q5152" i="1"/>
  <c r="Q5168" i="1"/>
  <c r="Q5184" i="1"/>
  <c r="Q5200" i="1"/>
  <c r="Q5216" i="1"/>
  <c r="Q5232" i="1"/>
  <c r="Q5248" i="1"/>
  <c r="Q5264" i="1"/>
  <c r="Q5280" i="1"/>
  <c r="Q5296" i="1"/>
  <c r="Q5312" i="1"/>
  <c r="Q5328" i="1"/>
  <c r="Q5344" i="1"/>
  <c r="Q5360" i="1"/>
  <c r="Q5376" i="1"/>
  <c r="Q5392" i="1"/>
  <c r="Q5408" i="1"/>
  <c r="Q5424" i="1"/>
  <c r="Q5440" i="1"/>
  <c r="Q5456" i="1"/>
  <c r="Q5472" i="1"/>
  <c r="Q5488" i="1"/>
  <c r="Q5504" i="1"/>
  <c r="Q5520" i="1"/>
  <c r="Q5536" i="1"/>
  <c r="Q5552" i="1"/>
  <c r="Q5568" i="1"/>
  <c r="Q5584" i="1"/>
  <c r="Q2416" i="1"/>
  <c r="Q3233" i="1"/>
  <c r="Q3448" i="1"/>
  <c r="Q3632" i="1"/>
  <c r="Q3787" i="1"/>
  <c r="Q3915" i="1"/>
  <c r="Q4043" i="1"/>
  <c r="Q4171" i="1"/>
  <c r="Q4232" i="1"/>
  <c r="Q4281" i="1"/>
  <c r="Q4317" i="1"/>
  <c r="Q4346" i="1"/>
  <c r="Q4373" i="1"/>
  <c r="Q4394" i="1"/>
  <c r="Q4415" i="1"/>
  <c r="Q4438" i="1"/>
  <c r="Q4458" i="1"/>
  <c r="Q4479" i="1"/>
  <c r="Q4502" i="1"/>
  <c r="Q4521" i="1"/>
  <c r="Q4541" i="1"/>
  <c r="Q4560" i="1"/>
  <c r="Q4577" i="1"/>
  <c r="Q4593" i="1"/>
  <c r="Q4609" i="1"/>
  <c r="Q4625" i="1"/>
  <c r="Q4641" i="1"/>
  <c r="Q4657" i="1"/>
  <c r="Q4673" i="1"/>
  <c r="Q4689" i="1"/>
  <c r="Q4705" i="1"/>
  <c r="Q4721" i="1"/>
  <c r="Q4737" i="1"/>
  <c r="Q4753" i="1"/>
  <c r="Q4769" i="1"/>
  <c r="Q4785" i="1"/>
  <c r="Q4801" i="1"/>
  <c r="Q4817" i="1"/>
  <c r="Q4833" i="1"/>
  <c r="Q4849" i="1"/>
  <c r="Q4865" i="1"/>
  <c r="Q4881" i="1"/>
  <c r="Q4897" i="1"/>
  <c r="Q4913" i="1"/>
  <c r="Q4929" i="1"/>
  <c r="Q4945" i="1"/>
  <c r="Q4961" i="1"/>
  <c r="Q4977" i="1"/>
  <c r="Q4993" i="1"/>
  <c r="Q5009" i="1"/>
  <c r="Q5025" i="1"/>
  <c r="Q5041" i="1"/>
  <c r="Q5057" i="1"/>
  <c r="Q5073" i="1"/>
  <c r="Q5089" i="1"/>
  <c r="Q5105" i="1"/>
  <c r="Q5121" i="1"/>
  <c r="Q5137" i="1"/>
  <c r="Q5153" i="1"/>
  <c r="Q5169" i="1"/>
  <c r="Q5185" i="1"/>
  <c r="Q5201" i="1"/>
  <c r="Q5217" i="1"/>
  <c r="Q5233" i="1"/>
  <c r="Q5249" i="1"/>
  <c r="Q5265" i="1"/>
  <c r="Q5281" i="1"/>
  <c r="Q5297" i="1"/>
  <c r="Q5313" i="1"/>
  <c r="Q5329" i="1"/>
  <c r="Q5345" i="1"/>
  <c r="Q5361" i="1"/>
  <c r="Q5377" i="1"/>
  <c r="Q5393" i="1"/>
  <c r="Q5409" i="1"/>
  <c r="Q5425" i="1"/>
  <c r="Q5441" i="1"/>
  <c r="Q5457" i="1"/>
  <c r="Q5473" i="1"/>
  <c r="Q5489" i="1"/>
  <c r="Q5505" i="1"/>
  <c r="Q5521" i="1"/>
  <c r="Q5537" i="1"/>
  <c r="Q5553" i="1"/>
  <c r="Q2581" i="1"/>
  <c r="Q3266" i="1"/>
  <c r="Q3467" i="1"/>
  <c r="Q3652" i="1"/>
  <c r="Q3801" i="1"/>
  <c r="Q3929" i="1"/>
  <c r="Q4057" i="1"/>
  <c r="Q4181" i="1"/>
  <c r="Q4233" i="1"/>
  <c r="Q4282" i="1"/>
  <c r="Q4318" i="1"/>
  <c r="Q4347" i="1"/>
  <c r="Q4374" i="1"/>
  <c r="Q4395" i="1"/>
  <c r="Q4416" i="1"/>
  <c r="Q4439" i="1"/>
  <c r="Q4459" i="1"/>
  <c r="Q4480" i="1"/>
  <c r="Q4503" i="1"/>
  <c r="Q4522" i="1"/>
  <c r="Q4542" i="1"/>
  <c r="Q4561" i="1"/>
  <c r="Q4578" i="1"/>
  <c r="Q4594" i="1"/>
  <c r="Q4610" i="1"/>
  <c r="Q4626" i="1"/>
  <c r="Q4642" i="1"/>
  <c r="Q4658" i="1"/>
  <c r="Q4674" i="1"/>
  <c r="Q4690" i="1"/>
  <c r="Q4706" i="1"/>
  <c r="Q4722" i="1"/>
  <c r="Q4738" i="1"/>
  <c r="Q4754" i="1"/>
  <c r="Q4770" i="1"/>
  <c r="Q4786" i="1"/>
  <c r="Q4802" i="1"/>
  <c r="Q4818" i="1"/>
  <c r="Q4834" i="1"/>
  <c r="Q4850" i="1"/>
  <c r="Q4866" i="1"/>
  <c r="Q4882" i="1"/>
  <c r="Q4898" i="1"/>
  <c r="Q4914" i="1"/>
  <c r="Q4930" i="1"/>
  <c r="Q4946" i="1"/>
  <c r="Q4962" i="1"/>
  <c r="Q4978" i="1"/>
  <c r="Q4994" i="1"/>
  <c r="Q5010" i="1"/>
  <c r="Q5026" i="1"/>
  <c r="Q5042" i="1"/>
  <c r="Q5058" i="1"/>
  <c r="Q5074" i="1"/>
  <c r="Q5090" i="1"/>
  <c r="Q5106" i="1"/>
  <c r="Q5122" i="1"/>
  <c r="Q5138" i="1"/>
  <c r="Q5154" i="1"/>
  <c r="Q5170" i="1"/>
  <c r="Q5186" i="1"/>
  <c r="Q5202" i="1"/>
  <c r="Q5218" i="1"/>
  <c r="Q5234" i="1"/>
  <c r="Q5250" i="1"/>
  <c r="Q5266" i="1"/>
  <c r="Q5282" i="1"/>
  <c r="Q5298" i="1"/>
  <c r="Q5314" i="1"/>
  <c r="Q5330" i="1"/>
  <c r="Q5346" i="1"/>
  <c r="Q5362" i="1"/>
  <c r="Q5378" i="1"/>
  <c r="Q5394" i="1"/>
  <c r="Q5410" i="1"/>
  <c r="Q5426" i="1"/>
  <c r="Q5442" i="1"/>
  <c r="Q5458" i="1"/>
  <c r="Q5474" i="1"/>
  <c r="Q5490" i="1"/>
  <c r="Q5506" i="1"/>
  <c r="Q5522" i="1"/>
  <c r="Q5538" i="1"/>
  <c r="Q2589" i="1"/>
  <c r="Q3272" i="1"/>
  <c r="Q3470" i="1"/>
  <c r="Q3657" i="1"/>
  <c r="Q3803" i="1"/>
  <c r="Q3931" i="1"/>
  <c r="Q4059" i="1"/>
  <c r="Q4184" i="1"/>
  <c r="Q4234" i="1"/>
  <c r="Q4283" i="1"/>
  <c r="Q4325" i="1"/>
  <c r="Q4349" i="1"/>
  <c r="Q4375" i="1"/>
  <c r="Q4397" i="1"/>
  <c r="Q4417" i="1"/>
  <c r="Q4440" i="1"/>
  <c r="Q4461" i="1"/>
  <c r="Q4481" i="1"/>
  <c r="Q4504" i="1"/>
  <c r="Q4523" i="1"/>
  <c r="Q4543" i="1"/>
  <c r="Q4563" i="1"/>
  <c r="Q4579" i="1"/>
  <c r="Q4595" i="1"/>
  <c r="Q4611" i="1"/>
  <c r="Q4627" i="1"/>
  <c r="Q4643" i="1"/>
  <c r="Q4659" i="1"/>
  <c r="Q4675" i="1"/>
  <c r="Q4691" i="1"/>
  <c r="Q4707" i="1"/>
  <c r="Q4723" i="1"/>
  <c r="Q4739" i="1"/>
  <c r="Q4755" i="1"/>
  <c r="Q4771" i="1"/>
  <c r="Q4787" i="1"/>
  <c r="Q4803" i="1"/>
  <c r="Q4819" i="1"/>
  <c r="Q4835" i="1"/>
  <c r="Q4851" i="1"/>
  <c r="Q4867" i="1"/>
  <c r="Q4883" i="1"/>
  <c r="Q4899" i="1"/>
  <c r="Q4915" i="1"/>
  <c r="Q4931" i="1"/>
  <c r="Q4947" i="1"/>
  <c r="Q4963" i="1"/>
  <c r="Q4979" i="1"/>
  <c r="Q4995" i="1"/>
  <c r="Q5011" i="1"/>
  <c r="Q5027" i="1"/>
  <c r="Q5043" i="1"/>
  <c r="Q5059" i="1"/>
  <c r="Q5075" i="1"/>
  <c r="Q5091" i="1"/>
  <c r="Q5107" i="1"/>
  <c r="Q5123" i="1"/>
  <c r="Q5139" i="1"/>
  <c r="Q5155" i="1"/>
  <c r="Q5171" i="1"/>
  <c r="Q5187" i="1"/>
  <c r="Q5203" i="1"/>
  <c r="Q5219" i="1"/>
  <c r="Q5235" i="1"/>
  <c r="Q5251" i="1"/>
  <c r="Q5267" i="1"/>
  <c r="Q5283" i="1"/>
  <c r="Q5299" i="1"/>
  <c r="Q5315" i="1"/>
  <c r="Q5331" i="1"/>
  <c r="Q5347" i="1"/>
  <c r="Q5363" i="1"/>
  <c r="Q5379" i="1"/>
  <c r="Q5395" i="1"/>
  <c r="Q5411" i="1"/>
  <c r="Q5427" i="1"/>
  <c r="Q5443" i="1"/>
  <c r="Q5459" i="1"/>
  <c r="Q5475" i="1"/>
  <c r="Q5491" i="1"/>
  <c r="Q5507" i="1"/>
  <c r="Q5523" i="1"/>
  <c r="Q5539" i="1"/>
  <c r="Q5555" i="1"/>
  <c r="Q2702" i="1"/>
  <c r="Q3294" i="1"/>
  <c r="Q3489" i="1"/>
  <c r="Q3677" i="1"/>
  <c r="Q3817" i="1"/>
  <c r="Q3945" i="1"/>
  <c r="Q4073" i="1"/>
  <c r="Q4185" i="1"/>
  <c r="Q4235" i="1"/>
  <c r="Q4293" i="1"/>
  <c r="Q4326" i="1"/>
  <c r="Q4350" i="1"/>
  <c r="Q4376" i="1"/>
  <c r="Q4398" i="1"/>
  <c r="Q4421" i="1"/>
  <c r="Q4441" i="1"/>
  <c r="Q4462" i="1"/>
  <c r="Q4485" i="1"/>
  <c r="Q4505" i="1"/>
  <c r="Q4525" i="1"/>
  <c r="Q4544" i="1"/>
  <c r="Q4564" i="1"/>
  <c r="Q4580" i="1"/>
  <c r="Q4596" i="1"/>
  <c r="Q4612" i="1"/>
  <c r="Q4628" i="1"/>
  <c r="Q4644" i="1"/>
  <c r="Q4660" i="1"/>
  <c r="Q4676" i="1"/>
  <c r="Q4692" i="1"/>
  <c r="Q4708" i="1"/>
  <c r="Q4724" i="1"/>
  <c r="Q4740" i="1"/>
  <c r="Q4756" i="1"/>
  <c r="Q4772" i="1"/>
  <c r="Q4788" i="1"/>
  <c r="Q4804" i="1"/>
  <c r="Q4820" i="1"/>
  <c r="Q4836" i="1"/>
  <c r="Q4852" i="1"/>
  <c r="Q4868" i="1"/>
  <c r="Q4884" i="1"/>
  <c r="Q4900" i="1"/>
  <c r="Q4916" i="1"/>
  <c r="Q4932" i="1"/>
  <c r="Q4948" i="1"/>
  <c r="Q4964" i="1"/>
  <c r="Q4980" i="1"/>
  <c r="Q4996" i="1"/>
  <c r="Q5012" i="1"/>
  <c r="Q5028" i="1"/>
  <c r="Q5044" i="1"/>
  <c r="Q5060" i="1"/>
  <c r="Q5076" i="1"/>
  <c r="Q5092" i="1"/>
  <c r="Q5108" i="1"/>
  <c r="Q5124" i="1"/>
  <c r="Q5140" i="1"/>
  <c r="Q5156" i="1"/>
  <c r="Q5172" i="1"/>
  <c r="Q5188" i="1"/>
  <c r="Q5204" i="1"/>
  <c r="Q5220" i="1"/>
  <c r="Q5236" i="1"/>
  <c r="Q5252" i="1"/>
  <c r="Q5268" i="1"/>
  <c r="Q5284" i="1"/>
  <c r="Q5300" i="1"/>
  <c r="Q5316" i="1"/>
  <c r="Q5332" i="1"/>
  <c r="Q5348" i="1"/>
  <c r="Q5364" i="1"/>
  <c r="Q5380" i="1"/>
  <c r="Q5396" i="1"/>
  <c r="Q5412" i="1"/>
  <c r="Q5428" i="1"/>
  <c r="Q5444" i="1"/>
  <c r="Q5460" i="1"/>
  <c r="Q5476" i="1"/>
  <c r="Q5492" i="1"/>
  <c r="Q5508" i="1"/>
  <c r="Q5524" i="1"/>
  <c r="Q5540" i="1"/>
  <c r="Q5556" i="1"/>
  <c r="Q5572" i="1"/>
  <c r="Q5588" i="1"/>
  <c r="Q5604" i="1"/>
  <c r="Q5620" i="1"/>
  <c r="Q5636" i="1"/>
  <c r="Q5652" i="1"/>
  <c r="Q5668" i="1"/>
  <c r="Q5684" i="1"/>
  <c r="Q5700" i="1"/>
  <c r="Q5716" i="1"/>
  <c r="Q5732" i="1"/>
  <c r="Q2722" i="1"/>
  <c r="Q3296" i="1"/>
  <c r="Q3492" i="1"/>
  <c r="Q3679" i="1"/>
  <c r="Q3819" i="1"/>
  <c r="Q3947" i="1"/>
  <c r="Q4075" i="1"/>
  <c r="Q4187" i="1"/>
  <c r="Q4245" i="1"/>
  <c r="Q4296" i="1"/>
  <c r="Q4327" i="1"/>
  <c r="Q4351" i="1"/>
  <c r="Q4377" i="1"/>
  <c r="Q4399" i="1"/>
  <c r="Q4422" i="1"/>
  <c r="Q4442" i="1"/>
  <c r="Q4463" i="1"/>
  <c r="Q4486" i="1"/>
  <c r="Q4506" i="1"/>
  <c r="Q4526" i="1"/>
  <c r="Q4545" i="1"/>
  <c r="Q4565" i="1"/>
  <c r="Q4581" i="1"/>
  <c r="Q4597" i="1"/>
  <c r="Q4613" i="1"/>
  <c r="Q4629" i="1"/>
  <c r="Q4645" i="1"/>
  <c r="Q4661" i="1"/>
  <c r="Q4677" i="1"/>
  <c r="Q4693" i="1"/>
  <c r="Q4709" i="1"/>
  <c r="Q4725" i="1"/>
  <c r="Q4741" i="1"/>
  <c r="Q4757" i="1"/>
  <c r="Q4773" i="1"/>
  <c r="Q4789" i="1"/>
  <c r="Q4805" i="1"/>
  <c r="Q4821" i="1"/>
  <c r="Q4837" i="1"/>
  <c r="Q4853" i="1"/>
  <c r="Q4869" i="1"/>
  <c r="Q4885" i="1"/>
  <c r="Q4901" i="1"/>
  <c r="Q4917" i="1"/>
  <c r="Q4933" i="1"/>
  <c r="Q4949" i="1"/>
  <c r="Q4965" i="1"/>
  <c r="Q4981" i="1"/>
  <c r="Q4997" i="1"/>
  <c r="Q5013" i="1"/>
  <c r="Q5029" i="1"/>
  <c r="Q5045" i="1"/>
  <c r="Q5061" i="1"/>
  <c r="Q5077" i="1"/>
  <c r="Q5093" i="1"/>
  <c r="Q5109" i="1"/>
  <c r="Q5125" i="1"/>
  <c r="Q5141" i="1"/>
  <c r="Q5157" i="1"/>
  <c r="Q5173" i="1"/>
  <c r="Q5189" i="1"/>
  <c r="Q5205" i="1"/>
  <c r="Q5221" i="1"/>
  <c r="Q5237" i="1"/>
  <c r="Q5253" i="1"/>
  <c r="Q5269" i="1"/>
  <c r="Q5285" i="1"/>
  <c r="Q5301" i="1"/>
  <c r="Q5317" i="1"/>
  <c r="Q5333" i="1"/>
  <c r="Q5349" i="1"/>
  <c r="Q5365" i="1"/>
  <c r="Q5381" i="1"/>
  <c r="Q5397" i="1"/>
  <c r="Q5413" i="1"/>
  <c r="Q5429" i="1"/>
  <c r="Q5445" i="1"/>
  <c r="Q5461" i="1"/>
  <c r="Q5477" i="1"/>
  <c r="Q5493" i="1"/>
  <c r="Q5509" i="1"/>
  <c r="Q5525" i="1"/>
  <c r="Q5541" i="1"/>
  <c r="Q5557" i="1"/>
  <c r="Q5573" i="1"/>
  <c r="Q5589" i="1"/>
  <c r="Q5605" i="1"/>
  <c r="Q5621" i="1"/>
  <c r="Q5637" i="1"/>
  <c r="Q5653" i="1"/>
  <c r="Q5669" i="1"/>
  <c r="Q5685" i="1"/>
  <c r="Q5701" i="1"/>
  <c r="Q5717" i="1"/>
  <c r="Q5733" i="1"/>
  <c r="Q5749" i="1"/>
  <c r="Q5765" i="1"/>
  <c r="Q5781" i="1"/>
  <c r="Q5797" i="1"/>
  <c r="Q2819" i="1"/>
  <c r="Q3320" i="1"/>
  <c r="Q3514" i="1"/>
  <c r="Q3698" i="1"/>
  <c r="Q3833" i="1"/>
  <c r="Q3961" i="1"/>
  <c r="Q4089" i="1"/>
  <c r="Q4197" i="1"/>
  <c r="Q4248" i="1"/>
  <c r="Q4297" i="1"/>
  <c r="Q4328" i="1"/>
  <c r="Q4357" i="1"/>
  <c r="Q4378" i="1"/>
  <c r="Q4400" i="1"/>
  <c r="Q4423" i="1"/>
  <c r="Q4443" i="1"/>
  <c r="Q4464" i="1"/>
  <c r="Q4487" i="1"/>
  <c r="Q4507" i="1"/>
  <c r="Q4527" i="1"/>
  <c r="Q4548" i="1"/>
  <c r="Q4566" i="1"/>
  <c r="Q4582" i="1"/>
  <c r="Q4598" i="1"/>
  <c r="Q4614" i="1"/>
  <c r="Q4630" i="1"/>
  <c r="Q4646" i="1"/>
  <c r="Q4662" i="1"/>
  <c r="Q4678" i="1"/>
  <c r="Q4694" i="1"/>
  <c r="Q4710" i="1"/>
  <c r="Q4726" i="1"/>
  <c r="Q4742" i="1"/>
  <c r="Q4758" i="1"/>
  <c r="Q4774" i="1"/>
  <c r="Q4790" i="1"/>
  <c r="Q4806" i="1"/>
  <c r="Q4822" i="1"/>
  <c r="Q4838" i="1"/>
  <c r="Q4854" i="1"/>
  <c r="Q4870" i="1"/>
  <c r="Q4886" i="1"/>
  <c r="Q4902" i="1"/>
  <c r="Q4918" i="1"/>
  <c r="Q4934" i="1"/>
  <c r="Q4950" i="1"/>
  <c r="Q4966" i="1"/>
  <c r="Q4982" i="1"/>
  <c r="Q4998" i="1"/>
  <c r="Q5014" i="1"/>
  <c r="Q5030" i="1"/>
  <c r="Q5046" i="1"/>
  <c r="Q5062" i="1"/>
  <c r="Q5078" i="1"/>
  <c r="Q5094" i="1"/>
  <c r="Q5110" i="1"/>
  <c r="Q5126" i="1"/>
  <c r="Q5142" i="1"/>
  <c r="Q5158" i="1"/>
  <c r="Q5174" i="1"/>
  <c r="Q5190" i="1"/>
  <c r="Q5206" i="1"/>
  <c r="Q5222" i="1"/>
  <c r="Q5238" i="1"/>
  <c r="Q5254" i="1"/>
  <c r="Q5270" i="1"/>
  <c r="Q5286" i="1"/>
  <c r="Q5302" i="1"/>
  <c r="Q5318" i="1"/>
  <c r="Q5334" i="1"/>
  <c r="Q5350" i="1"/>
  <c r="Q5366" i="1"/>
  <c r="Q5382" i="1"/>
  <c r="Q5398" i="1"/>
  <c r="Q5414" i="1"/>
  <c r="Q5430" i="1"/>
  <c r="Q5446" i="1"/>
  <c r="Q5462" i="1"/>
  <c r="Q5478" i="1"/>
  <c r="Q5494" i="1"/>
  <c r="Q5510" i="1"/>
  <c r="Q5526" i="1"/>
  <c r="Q5542" i="1"/>
  <c r="Q5558" i="1"/>
  <c r="Q5574" i="1"/>
  <c r="Q2926" i="1"/>
  <c r="Q3344" i="1"/>
  <c r="Q3536" i="1"/>
  <c r="Q3721" i="1"/>
  <c r="Q3849" i="1"/>
  <c r="Q3977" i="1"/>
  <c r="Q4105" i="1"/>
  <c r="Q4201" i="1"/>
  <c r="Q4250" i="1"/>
  <c r="Q4299" i="1"/>
  <c r="Q4330" i="1"/>
  <c r="Q4359" i="1"/>
  <c r="Q4381" i="1"/>
  <c r="Q4405" i="1"/>
  <c r="Q4425" i="1"/>
  <c r="Q4446" i="1"/>
  <c r="Q4469" i="1"/>
  <c r="Q4489" i="1"/>
  <c r="Q4510" i="1"/>
  <c r="Q4529" i="1"/>
  <c r="Q4550" i="1"/>
  <c r="Q4568" i="1"/>
  <c r="Q4584" i="1"/>
  <c r="Q4600" i="1"/>
  <c r="Q4616" i="1"/>
  <c r="Q4632" i="1"/>
  <c r="Q4648" i="1"/>
  <c r="Q4664" i="1"/>
  <c r="Q4680" i="1"/>
  <c r="Q4696" i="1"/>
  <c r="Q4712" i="1"/>
  <c r="Q4728" i="1"/>
  <c r="Q4744" i="1"/>
  <c r="Q4760" i="1"/>
  <c r="Q4776" i="1"/>
  <c r="Q4792" i="1"/>
  <c r="Q4808" i="1"/>
  <c r="Q4824" i="1"/>
  <c r="Q4840" i="1"/>
  <c r="Q4856" i="1"/>
  <c r="Q4872" i="1"/>
  <c r="Q4888" i="1"/>
  <c r="Q4904" i="1"/>
  <c r="Q4920" i="1"/>
  <c r="Q4936" i="1"/>
  <c r="Q4952" i="1"/>
  <c r="Q4968" i="1"/>
  <c r="Q4984" i="1"/>
  <c r="Q5000" i="1"/>
  <c r="Q5016" i="1"/>
  <c r="Q5032" i="1"/>
  <c r="Q5048" i="1"/>
  <c r="Q5064" i="1"/>
  <c r="Q5080" i="1"/>
  <c r="Q5096" i="1"/>
  <c r="Q5112" i="1"/>
  <c r="Q5128" i="1"/>
  <c r="Q5144" i="1"/>
  <c r="Q5160" i="1"/>
  <c r="Q5176" i="1"/>
  <c r="Q5192" i="1"/>
  <c r="Q5208" i="1"/>
  <c r="Q5224" i="1"/>
  <c r="Q5240" i="1"/>
  <c r="Q5256" i="1"/>
  <c r="Q5272" i="1"/>
  <c r="Q5288" i="1"/>
  <c r="Q5304" i="1"/>
  <c r="Q5320" i="1"/>
  <c r="Q5336" i="1"/>
  <c r="Q5352" i="1"/>
  <c r="Q5368" i="1"/>
  <c r="Q5384" i="1"/>
  <c r="Q5400" i="1"/>
  <c r="Q5416" i="1"/>
  <c r="Q5432" i="1"/>
  <c r="Q5448" i="1"/>
  <c r="Q5464" i="1"/>
  <c r="Q5480" i="1"/>
  <c r="Q5496" i="1"/>
  <c r="Q5512" i="1"/>
  <c r="Q5528" i="1"/>
  <c r="Q5544" i="1"/>
  <c r="Q2843" i="1"/>
  <c r="Q4249" i="1"/>
  <c r="Q4465" i="1"/>
  <c r="Q4615" i="1"/>
  <c r="Q4743" i="1"/>
  <c r="Q4871" i="1"/>
  <c r="Q4999" i="1"/>
  <c r="Q5127" i="1"/>
  <c r="Q5255" i="1"/>
  <c r="Q5383" i="1"/>
  <c r="Q5511" i="1"/>
  <c r="Q5585" i="1"/>
  <c r="Q5610" i="1"/>
  <c r="Q5640" i="1"/>
  <c r="Q5670" i="1"/>
  <c r="Q5694" i="1"/>
  <c r="Q5715" i="1"/>
  <c r="Q5738" i="1"/>
  <c r="Q5761" i="1"/>
  <c r="Q5782" i="1"/>
  <c r="Q5802" i="1"/>
  <c r="Q5824" i="1"/>
  <c r="Q5843" i="1"/>
  <c r="Q5861" i="1"/>
  <c r="Q5879" i="1"/>
  <c r="Q5895" i="1"/>
  <c r="Q5911" i="1"/>
  <c r="Q5927" i="1"/>
  <c r="Q5943" i="1"/>
  <c r="Q5959" i="1"/>
  <c r="Q5975" i="1"/>
  <c r="Q5991" i="1"/>
  <c r="Q6007" i="1"/>
  <c r="Q6023" i="1"/>
  <c r="Q6039" i="1"/>
  <c r="Q6055" i="1"/>
  <c r="Q6071" i="1"/>
  <c r="Q6087" i="1"/>
  <c r="Q6103" i="1"/>
  <c r="Q6119" i="1"/>
  <c r="Q6135" i="1"/>
  <c r="Q6151" i="1"/>
  <c r="Q6167" i="1"/>
  <c r="Q6183" i="1"/>
  <c r="Q6199" i="1"/>
  <c r="Q6215" i="1"/>
  <c r="Q6231" i="1"/>
  <c r="Q6247" i="1"/>
  <c r="Q6263" i="1"/>
  <c r="Q6279" i="1"/>
  <c r="Q6295" i="1"/>
  <c r="Q6311" i="1"/>
  <c r="Q6327" i="1"/>
  <c r="Q6343" i="1"/>
  <c r="Q6359" i="1"/>
  <c r="Q6375" i="1"/>
  <c r="Q6391" i="1"/>
  <c r="Q6407" i="1"/>
  <c r="Q6423" i="1"/>
  <c r="Q6439" i="1"/>
  <c r="Q6455" i="1"/>
  <c r="Q6471" i="1"/>
  <c r="Q6487" i="1"/>
  <c r="Q6503" i="1"/>
  <c r="Q6519" i="1"/>
  <c r="Q6535" i="1"/>
  <c r="Q6551" i="1"/>
  <c r="Q6567" i="1"/>
  <c r="Q6583" i="1"/>
  <c r="Q6599" i="1"/>
  <c r="Q6615" i="1"/>
  <c r="Q6631" i="1"/>
  <c r="Q6647" i="1"/>
  <c r="Q6663" i="1"/>
  <c r="Q6679" i="1"/>
  <c r="Q6695" i="1"/>
  <c r="Q6711" i="1"/>
  <c r="Q6727" i="1"/>
  <c r="Q6743" i="1"/>
  <c r="Q6759" i="1"/>
  <c r="Q6775" i="1"/>
  <c r="Q6791" i="1"/>
  <c r="Q6807" i="1"/>
  <c r="Q6823" i="1"/>
  <c r="Q6839" i="1"/>
  <c r="Q6855" i="1"/>
  <c r="Q6871" i="1"/>
  <c r="Q6887" i="1"/>
  <c r="Q6903" i="1"/>
  <c r="Q6919" i="1"/>
  <c r="Q6935" i="1"/>
  <c r="Q6951" i="1"/>
  <c r="Q6967" i="1"/>
  <c r="Q6983" i="1"/>
  <c r="Q6999" i="1"/>
  <c r="Q7015" i="1"/>
  <c r="Q7031" i="1"/>
  <c r="Q7047" i="1"/>
  <c r="Q7063" i="1"/>
  <c r="Q2929" i="1"/>
  <c r="Q4251" i="1"/>
  <c r="Q4470" i="1"/>
  <c r="Q4617" i="1"/>
  <c r="Q4745" i="1"/>
  <c r="Q4873" i="1"/>
  <c r="Q5001" i="1"/>
  <c r="Q5129" i="1"/>
  <c r="Q5257" i="1"/>
  <c r="Q5385" i="1"/>
  <c r="Q5513" i="1"/>
  <c r="Q5586" i="1"/>
  <c r="Q5616" i="1"/>
  <c r="Q5641" i="1"/>
  <c r="Q5671" i="1"/>
  <c r="Q5695" i="1"/>
  <c r="Q5718" i="1"/>
  <c r="Q5742" i="1"/>
  <c r="Q5762" i="1"/>
  <c r="Q5783" i="1"/>
  <c r="Q5806" i="1"/>
  <c r="Q5825" i="1"/>
  <c r="Q5844" i="1"/>
  <c r="Q5862" i="1"/>
  <c r="Q5880" i="1"/>
  <c r="Q5896" i="1"/>
  <c r="Q5912" i="1"/>
  <c r="Q5928" i="1"/>
  <c r="Q5944" i="1"/>
  <c r="Q5960" i="1"/>
  <c r="Q5976" i="1"/>
  <c r="Q5992" i="1"/>
  <c r="Q6008" i="1"/>
  <c r="Q6024" i="1"/>
  <c r="Q6040" i="1"/>
  <c r="Q6056" i="1"/>
  <c r="Q6072" i="1"/>
  <c r="Q6088" i="1"/>
  <c r="Q6104" i="1"/>
  <c r="Q6120" i="1"/>
  <c r="Q6136" i="1"/>
  <c r="Q6152" i="1"/>
  <c r="Q6168" i="1"/>
  <c r="Q6184" i="1"/>
  <c r="Q6200" i="1"/>
  <c r="Q6216" i="1"/>
  <c r="Q6232" i="1"/>
  <c r="Q6248" i="1"/>
  <c r="Q6264" i="1"/>
  <c r="Q6280" i="1"/>
  <c r="Q6296" i="1"/>
  <c r="Q6312" i="1"/>
  <c r="Q6328" i="1"/>
  <c r="Q6344" i="1"/>
  <c r="Q6360" i="1"/>
  <c r="Q6376" i="1"/>
  <c r="Q6392" i="1"/>
  <c r="Q6408" i="1"/>
  <c r="Q6424" i="1"/>
  <c r="Q6440" i="1"/>
  <c r="Q6456" i="1"/>
  <c r="Q6472" i="1"/>
  <c r="Q6488" i="1"/>
  <c r="Q6504" i="1"/>
  <c r="Q6520" i="1"/>
  <c r="Q6536" i="1"/>
  <c r="Q6552" i="1"/>
  <c r="Q6568" i="1"/>
  <c r="Q6584" i="1"/>
  <c r="Q6600" i="1"/>
  <c r="Q6616" i="1"/>
  <c r="Q6632" i="1"/>
  <c r="Q6648" i="1"/>
  <c r="Q6664" i="1"/>
  <c r="Q6680" i="1"/>
  <c r="Q6696" i="1"/>
  <c r="Q6712" i="1"/>
  <c r="Q6728" i="1"/>
  <c r="Q6744" i="1"/>
  <c r="Q6760" i="1"/>
  <c r="Q6776" i="1"/>
  <c r="Q6792" i="1"/>
  <c r="Q6808" i="1"/>
  <c r="Q6824" i="1"/>
  <c r="Q6840" i="1"/>
  <c r="Q6856" i="1"/>
  <c r="Q6872" i="1"/>
  <c r="Q6888" i="1"/>
  <c r="Q6904" i="1"/>
  <c r="Q6920" i="1"/>
  <c r="Q6936" i="1"/>
  <c r="Q6952" i="1"/>
  <c r="Q6968" i="1"/>
  <c r="Q6984" i="1"/>
  <c r="Q7000" i="1"/>
  <c r="Q7016" i="1"/>
  <c r="Q7032" i="1"/>
  <c r="Q7048" i="1"/>
  <c r="Q7064" i="1"/>
  <c r="Q3322" i="1"/>
  <c r="Q4298" i="1"/>
  <c r="Q4488" i="1"/>
  <c r="Q4631" i="1"/>
  <c r="Q4759" i="1"/>
  <c r="Q4887" i="1"/>
  <c r="Q5015" i="1"/>
  <c r="Q5143" i="1"/>
  <c r="Q5271" i="1"/>
  <c r="Q5399" i="1"/>
  <c r="Q5527" i="1"/>
  <c r="Q5587" i="1"/>
  <c r="Q5617" i="1"/>
  <c r="Q5642" i="1"/>
  <c r="Q5672" i="1"/>
  <c r="Q5696" i="1"/>
  <c r="Q5719" i="1"/>
  <c r="Q5743" i="1"/>
  <c r="Q5763" i="1"/>
  <c r="Q5784" i="1"/>
  <c r="Q5807" i="1"/>
  <c r="Q5826" i="1"/>
  <c r="Q5845" i="1"/>
  <c r="Q5863" i="1"/>
  <c r="Q5881" i="1"/>
  <c r="Q5897" i="1"/>
  <c r="Q5913" i="1"/>
  <c r="Q5929" i="1"/>
  <c r="Q5945" i="1"/>
  <c r="Q5961" i="1"/>
  <c r="Q5977" i="1"/>
  <c r="Q5993" i="1"/>
  <c r="Q6009" i="1"/>
  <c r="Q6025" i="1"/>
  <c r="Q6041" i="1"/>
  <c r="Q6057" i="1"/>
  <c r="Q6073" i="1"/>
  <c r="Q6089" i="1"/>
  <c r="Q6105" i="1"/>
  <c r="Q6121" i="1"/>
  <c r="Q6137" i="1"/>
  <c r="Q6153" i="1"/>
  <c r="Q6169" i="1"/>
  <c r="Q6185" i="1"/>
  <c r="Q6201" i="1"/>
  <c r="Q6217" i="1"/>
  <c r="Q6233" i="1"/>
  <c r="Q6249" i="1"/>
  <c r="Q6265" i="1"/>
  <c r="Q6281" i="1"/>
  <c r="Q6297" i="1"/>
  <c r="Q6313" i="1"/>
  <c r="Q6329" i="1"/>
  <c r="Q6345" i="1"/>
  <c r="Q6361" i="1"/>
  <c r="Q6377" i="1"/>
  <c r="Q6393" i="1"/>
  <c r="Q6409" i="1"/>
  <c r="Q6425" i="1"/>
  <c r="Q6441" i="1"/>
  <c r="Q6457" i="1"/>
  <c r="Q6473" i="1"/>
  <c r="Q6489" i="1"/>
  <c r="Q6505" i="1"/>
  <c r="Q6521" i="1"/>
  <c r="Q6537" i="1"/>
  <c r="Q6553" i="1"/>
  <c r="Q6569" i="1"/>
  <c r="Q6585" i="1"/>
  <c r="Q6601" i="1"/>
  <c r="Q6617" i="1"/>
  <c r="Q6633" i="1"/>
  <c r="Q6649" i="1"/>
  <c r="Q6665" i="1"/>
  <c r="Q6681" i="1"/>
  <c r="Q6697" i="1"/>
  <c r="Q6713" i="1"/>
  <c r="Q6729" i="1"/>
  <c r="Q6745" i="1"/>
  <c r="Q6761" i="1"/>
  <c r="Q6777" i="1"/>
  <c r="Q6793" i="1"/>
  <c r="Q6809" i="1"/>
  <c r="Q6825" i="1"/>
  <c r="Q6841" i="1"/>
  <c r="Q6857" i="1"/>
  <c r="Q6873" i="1"/>
  <c r="Q6889" i="1"/>
  <c r="Q6905" i="1"/>
  <c r="Q6921" i="1"/>
  <c r="Q6937" i="1"/>
  <c r="Q6953" i="1"/>
  <c r="Q6969" i="1"/>
  <c r="Q6985" i="1"/>
  <c r="Q7001" i="1"/>
  <c r="Q7017" i="1"/>
  <c r="Q7033" i="1"/>
  <c r="Q7049" i="1"/>
  <c r="Q7065" i="1"/>
  <c r="Q3346" i="1"/>
  <c r="Q4302" i="1"/>
  <c r="Q4490" i="1"/>
  <c r="Q4633" i="1"/>
  <c r="Q4761" i="1"/>
  <c r="Q4889" i="1"/>
  <c r="Q5017" i="1"/>
  <c r="Q5145" i="1"/>
  <c r="Q5273" i="1"/>
  <c r="Q5401" i="1"/>
  <c r="Q5529" i="1"/>
  <c r="Q5590" i="1"/>
  <c r="Q5618" i="1"/>
  <c r="Q5648" i="1"/>
  <c r="Q5673" i="1"/>
  <c r="Q5697" i="1"/>
  <c r="Q5720" i="1"/>
  <c r="Q5744" i="1"/>
  <c r="Q5764" i="1"/>
  <c r="Q5785" i="1"/>
  <c r="Q5808" i="1"/>
  <c r="Q5827" i="1"/>
  <c r="Q5846" i="1"/>
  <c r="Q5864" i="1"/>
  <c r="Q5882" i="1"/>
  <c r="Q5898" i="1"/>
  <c r="Q5914" i="1"/>
  <c r="Q5930" i="1"/>
  <c r="Q5946" i="1"/>
  <c r="Q5962" i="1"/>
  <c r="Q5978" i="1"/>
  <c r="Q5994" i="1"/>
  <c r="Q6010" i="1"/>
  <c r="Q6026" i="1"/>
  <c r="Q6042" i="1"/>
  <c r="Q6058" i="1"/>
  <c r="Q6074" i="1"/>
  <c r="Q6090" i="1"/>
  <c r="Q6106" i="1"/>
  <c r="Q6122" i="1"/>
  <c r="Q6138" i="1"/>
  <c r="Q6154" i="1"/>
  <c r="Q6170" i="1"/>
  <c r="Q6186" i="1"/>
  <c r="Q6202" i="1"/>
  <c r="Q6218" i="1"/>
  <c r="Q6234" i="1"/>
  <c r="Q6250" i="1"/>
  <c r="Q6266" i="1"/>
  <c r="Q6282" i="1"/>
  <c r="Q6298" i="1"/>
  <c r="Q6314" i="1"/>
  <c r="Q6330" i="1"/>
  <c r="Q6346" i="1"/>
  <c r="Q6362" i="1"/>
  <c r="Q6378" i="1"/>
  <c r="Q6394" i="1"/>
  <c r="Q6410" i="1"/>
  <c r="Q6426" i="1"/>
  <c r="Q6442" i="1"/>
  <c r="Q6458" i="1"/>
  <c r="Q6474" i="1"/>
  <c r="Q6490" i="1"/>
  <c r="Q6506" i="1"/>
  <c r="Q6522" i="1"/>
  <c r="Q6538" i="1"/>
  <c r="Q6554" i="1"/>
  <c r="Q6570" i="1"/>
  <c r="Q6586" i="1"/>
  <c r="Q6602" i="1"/>
  <c r="Q6618" i="1"/>
  <c r="Q6634" i="1"/>
  <c r="Q6650" i="1"/>
  <c r="Q6666" i="1"/>
  <c r="Q6682" i="1"/>
  <c r="Q6698" i="1"/>
  <c r="Q6714" i="1"/>
  <c r="Q6730" i="1"/>
  <c r="Q6746" i="1"/>
  <c r="Q6762" i="1"/>
  <c r="Q6778" i="1"/>
  <c r="Q6794" i="1"/>
  <c r="Q6810" i="1"/>
  <c r="Q6826" i="1"/>
  <c r="Q6842" i="1"/>
  <c r="Q6858" i="1"/>
  <c r="Q6874" i="1"/>
  <c r="Q6890" i="1"/>
  <c r="Q6906" i="1"/>
  <c r="Q6922" i="1"/>
  <c r="Q6938" i="1"/>
  <c r="Q6954" i="1"/>
  <c r="Q6970" i="1"/>
  <c r="Q6986" i="1"/>
  <c r="Q7002" i="1"/>
  <c r="Q7018" i="1"/>
  <c r="Q7034" i="1"/>
  <c r="Q7050" i="1"/>
  <c r="Q7066" i="1"/>
  <c r="Q3517" i="1"/>
  <c r="Q4329" i="1"/>
  <c r="Q4509" i="1"/>
  <c r="Q4647" i="1"/>
  <c r="Q4775" i="1"/>
  <c r="Q4903" i="1"/>
  <c r="Q5031" i="1"/>
  <c r="Q5159" i="1"/>
  <c r="Q5287" i="1"/>
  <c r="Q5415" i="1"/>
  <c r="Q5543" i="1"/>
  <c r="Q5591" i="1"/>
  <c r="Q5619" i="1"/>
  <c r="Q5649" i="1"/>
  <c r="Q5674" i="1"/>
  <c r="Q5698" i="1"/>
  <c r="Q5721" i="1"/>
  <c r="Q5745" i="1"/>
  <c r="Q5766" i="1"/>
  <c r="Q5786" i="1"/>
  <c r="Q5809" i="1"/>
  <c r="Q5828" i="1"/>
  <c r="Q5847" i="1"/>
  <c r="Q5865" i="1"/>
  <c r="Q5883" i="1"/>
  <c r="Q5899" i="1"/>
  <c r="Q5915" i="1"/>
  <c r="Q5931" i="1"/>
  <c r="Q5947" i="1"/>
  <c r="Q5963" i="1"/>
  <c r="Q5979" i="1"/>
  <c r="Q5995" i="1"/>
  <c r="Q6011" i="1"/>
  <c r="Q6027" i="1"/>
  <c r="Q6043" i="1"/>
  <c r="Q6059" i="1"/>
  <c r="Q6075" i="1"/>
  <c r="Q6091" i="1"/>
  <c r="Q6107" i="1"/>
  <c r="Q6123" i="1"/>
  <c r="Q6139" i="1"/>
  <c r="Q6155" i="1"/>
  <c r="Q6171" i="1"/>
  <c r="Q6187" i="1"/>
  <c r="Q6203" i="1"/>
  <c r="Q6219" i="1"/>
  <c r="Q6235" i="1"/>
  <c r="Q6251" i="1"/>
  <c r="Q6267" i="1"/>
  <c r="Q6283" i="1"/>
  <c r="Q6299" i="1"/>
  <c r="Q6315" i="1"/>
  <c r="Q6331" i="1"/>
  <c r="Q6347" i="1"/>
  <c r="Q6363" i="1"/>
  <c r="Q6379" i="1"/>
  <c r="Q6395" i="1"/>
  <c r="Q6411" i="1"/>
  <c r="Q6427" i="1"/>
  <c r="Q6443" i="1"/>
  <c r="Q6459" i="1"/>
  <c r="Q6475" i="1"/>
  <c r="Q6491" i="1"/>
  <c r="Q6507" i="1"/>
  <c r="Q6523" i="1"/>
  <c r="Q6539" i="1"/>
  <c r="Q6555" i="1"/>
  <c r="Q6571" i="1"/>
  <c r="Q6587" i="1"/>
  <c r="Q6603" i="1"/>
  <c r="Q6619" i="1"/>
  <c r="Q6635" i="1"/>
  <c r="Q6651" i="1"/>
  <c r="Q6667" i="1"/>
  <c r="Q6683" i="1"/>
  <c r="Q6699" i="1"/>
  <c r="Q6715" i="1"/>
  <c r="Q6731" i="1"/>
  <c r="Q6747" i="1"/>
  <c r="Q6763" i="1"/>
  <c r="Q6779" i="1"/>
  <c r="Q6795" i="1"/>
  <c r="Q6811" i="1"/>
  <c r="Q6827" i="1"/>
  <c r="Q6843" i="1"/>
  <c r="Q6859" i="1"/>
  <c r="Q6875" i="1"/>
  <c r="Q6891" i="1"/>
  <c r="Q6907" i="1"/>
  <c r="Q6923" i="1"/>
  <c r="Q6939" i="1"/>
  <c r="Q6955" i="1"/>
  <c r="Q6971" i="1"/>
  <c r="Q6987" i="1"/>
  <c r="Q7003" i="1"/>
  <c r="Q7019" i="1"/>
  <c r="Q7035" i="1"/>
  <c r="Q7051" i="1"/>
  <c r="Q7067" i="1"/>
  <c r="Q3538" i="1"/>
  <c r="Q4331" i="1"/>
  <c r="Q4511" i="1"/>
  <c r="Q4649" i="1"/>
  <c r="Q4777" i="1"/>
  <c r="Q4905" i="1"/>
  <c r="Q5033" i="1"/>
  <c r="Q5161" i="1"/>
  <c r="Q5289" i="1"/>
  <c r="Q5417" i="1"/>
  <c r="Q5545" i="1"/>
  <c r="Q5592" i="1"/>
  <c r="Q5622" i="1"/>
  <c r="Q5650" i="1"/>
  <c r="Q5678" i="1"/>
  <c r="Q5699" i="1"/>
  <c r="Q5722" i="1"/>
  <c r="Q5746" i="1"/>
  <c r="Q5767" i="1"/>
  <c r="Q5790" i="1"/>
  <c r="Q5810" i="1"/>
  <c r="Q5829" i="1"/>
  <c r="Q5848" i="1"/>
  <c r="Q5866" i="1"/>
  <c r="Q5884" i="1"/>
  <c r="Q5900" i="1"/>
  <c r="Q5916" i="1"/>
  <c r="Q5932" i="1"/>
  <c r="Q5948" i="1"/>
  <c r="Q5964" i="1"/>
  <c r="Q5980" i="1"/>
  <c r="Q5996" i="1"/>
  <c r="Q6012" i="1"/>
  <c r="Q6028" i="1"/>
  <c r="Q6044" i="1"/>
  <c r="Q6060" i="1"/>
  <c r="Q6076" i="1"/>
  <c r="Q6092" i="1"/>
  <c r="Q6108" i="1"/>
  <c r="Q6124" i="1"/>
  <c r="Q6140" i="1"/>
  <c r="Q6156" i="1"/>
  <c r="Q6172" i="1"/>
  <c r="Q6188" i="1"/>
  <c r="Q6204" i="1"/>
  <c r="Q6220" i="1"/>
  <c r="Q6236" i="1"/>
  <c r="Q6252" i="1"/>
  <c r="Q6268" i="1"/>
  <c r="Q6284" i="1"/>
  <c r="Q6300" i="1"/>
  <c r="Q6316" i="1"/>
  <c r="Q6332" i="1"/>
  <c r="Q6348" i="1"/>
  <c r="Q6364" i="1"/>
  <c r="Q6380" i="1"/>
  <c r="Q6396" i="1"/>
  <c r="Q6412" i="1"/>
  <c r="Q6428" i="1"/>
  <c r="Q6444" i="1"/>
  <c r="Q6460" i="1"/>
  <c r="Q6476" i="1"/>
  <c r="Q6492" i="1"/>
  <c r="Q6508" i="1"/>
  <c r="Q6524" i="1"/>
  <c r="Q6540" i="1"/>
  <c r="Q6556" i="1"/>
  <c r="Q6572" i="1"/>
  <c r="Q6588" i="1"/>
  <c r="Q6604" i="1"/>
  <c r="Q6620" i="1"/>
  <c r="Q6636" i="1"/>
  <c r="Q6652" i="1"/>
  <c r="Q6668" i="1"/>
  <c r="Q6684" i="1"/>
  <c r="Q6700" i="1"/>
  <c r="Q6716" i="1"/>
  <c r="Q6732" i="1"/>
  <c r="Q6748" i="1"/>
  <c r="Q6764" i="1"/>
  <c r="Q6780" i="1"/>
  <c r="Q6796" i="1"/>
  <c r="Q6812" i="1"/>
  <c r="Q6828" i="1"/>
  <c r="Q6844" i="1"/>
  <c r="Q6860" i="1"/>
  <c r="Q6876" i="1"/>
  <c r="Q6892" i="1"/>
  <c r="Q6908" i="1"/>
  <c r="Q6924" i="1"/>
  <c r="Q6940" i="1"/>
  <c r="Q6956" i="1"/>
  <c r="Q6972" i="1"/>
  <c r="Q6988" i="1"/>
  <c r="Q7004" i="1"/>
  <c r="Q7020" i="1"/>
  <c r="Q7036" i="1"/>
  <c r="Q7052" i="1"/>
  <c r="Q2" i="1"/>
  <c r="Q3704" i="1"/>
  <c r="Q4358" i="1"/>
  <c r="Q4528" i="1"/>
  <c r="Q4663" i="1"/>
  <c r="Q4791" i="1"/>
  <c r="Q4919" i="1"/>
  <c r="Q5047" i="1"/>
  <c r="Q5175" i="1"/>
  <c r="Q5303" i="1"/>
  <c r="Q5431" i="1"/>
  <c r="Q5554" i="1"/>
  <c r="Q5593" i="1"/>
  <c r="Q5623" i="1"/>
  <c r="Q5651" i="1"/>
  <c r="Q5679" i="1"/>
  <c r="Q5702" i="1"/>
  <c r="Q5726" i="1"/>
  <c r="Q5747" i="1"/>
  <c r="Q5768" i="1"/>
  <c r="Q5791" i="1"/>
  <c r="Q5811" i="1"/>
  <c r="Q5830" i="1"/>
  <c r="Q5849" i="1"/>
  <c r="Q5869" i="1"/>
  <c r="Q5885" i="1"/>
  <c r="Q5901" i="1"/>
  <c r="Q5917" i="1"/>
  <c r="Q5933" i="1"/>
  <c r="Q5949" i="1"/>
  <c r="Q5965" i="1"/>
  <c r="Q5981" i="1"/>
  <c r="Q5997" i="1"/>
  <c r="Q6013" i="1"/>
  <c r="Q6029" i="1"/>
  <c r="Q6045" i="1"/>
  <c r="Q6061" i="1"/>
  <c r="Q6077" i="1"/>
  <c r="Q6093" i="1"/>
  <c r="Q6109" i="1"/>
  <c r="Q6125" i="1"/>
  <c r="Q6141" i="1"/>
  <c r="Q6157" i="1"/>
  <c r="Q6173" i="1"/>
  <c r="Q6189" i="1"/>
  <c r="Q6205" i="1"/>
  <c r="Q6221" i="1"/>
  <c r="Q6237" i="1"/>
  <c r="Q6253" i="1"/>
  <c r="Q6269" i="1"/>
  <c r="Q6285" i="1"/>
  <c r="Q6301" i="1"/>
  <c r="Q6317" i="1"/>
  <c r="Q6333" i="1"/>
  <c r="Q6349" i="1"/>
  <c r="Q6365" i="1"/>
  <c r="Q6381" i="1"/>
  <c r="Q6397" i="1"/>
  <c r="Q6413" i="1"/>
  <c r="Q6429" i="1"/>
  <c r="Q6445" i="1"/>
  <c r="Q6461" i="1"/>
  <c r="Q6477" i="1"/>
  <c r="Q6493" i="1"/>
  <c r="Q6509" i="1"/>
  <c r="Q6525" i="1"/>
  <c r="Q6541" i="1"/>
  <c r="Q6557" i="1"/>
  <c r="Q6573" i="1"/>
  <c r="Q6589" i="1"/>
  <c r="Q6605" i="1"/>
  <c r="Q6621" i="1"/>
  <c r="Q6637" i="1"/>
  <c r="Q6653" i="1"/>
  <c r="Q6669" i="1"/>
  <c r="Q6685" i="1"/>
  <c r="Q6701" i="1"/>
  <c r="Q6717" i="1"/>
  <c r="Q6733" i="1"/>
  <c r="Q6749" i="1"/>
  <c r="Q6765" i="1"/>
  <c r="Q6781" i="1"/>
  <c r="Q6797" i="1"/>
  <c r="Q6813" i="1"/>
  <c r="Q6829" i="1"/>
  <c r="Q6845" i="1"/>
  <c r="Q6861" i="1"/>
  <c r="Q6877" i="1"/>
  <c r="Q6893" i="1"/>
  <c r="Q6909" i="1"/>
  <c r="Q6925" i="1"/>
  <c r="Q6941" i="1"/>
  <c r="Q6957" i="1"/>
  <c r="Q6973" i="1"/>
  <c r="Q6989" i="1"/>
  <c r="Q7005" i="1"/>
  <c r="Q7021" i="1"/>
  <c r="Q7037" i="1"/>
  <c r="Q7053" i="1"/>
  <c r="Q3723" i="1"/>
  <c r="Q4360" i="1"/>
  <c r="Q4532" i="1"/>
  <c r="Q4665" i="1"/>
  <c r="Q4793" i="1"/>
  <c r="Q4921" i="1"/>
  <c r="Q5049" i="1"/>
  <c r="Q5177" i="1"/>
  <c r="Q5305" i="1"/>
  <c r="Q5433" i="1"/>
  <c r="Q5559" i="1"/>
  <c r="Q5594" i="1"/>
  <c r="Q5624" i="1"/>
  <c r="Q5654" i="1"/>
  <c r="Q5680" i="1"/>
  <c r="Q5703" i="1"/>
  <c r="Q5727" i="1"/>
  <c r="Q5748" i="1"/>
  <c r="Q5769" i="1"/>
  <c r="Q5792" i="1"/>
  <c r="Q5812" i="1"/>
  <c r="Q5831" i="1"/>
  <c r="Q5850" i="1"/>
  <c r="Q5870" i="1"/>
  <c r="Q5886" i="1"/>
  <c r="Q5902" i="1"/>
  <c r="Q5918" i="1"/>
  <c r="Q5934" i="1"/>
  <c r="Q5950" i="1"/>
  <c r="Q5966" i="1"/>
  <c r="Q5982" i="1"/>
  <c r="Q5998" i="1"/>
  <c r="Q6014" i="1"/>
  <c r="Q6030" i="1"/>
  <c r="Q6046" i="1"/>
  <c r="Q6062" i="1"/>
  <c r="Q6078" i="1"/>
  <c r="Q6094" i="1"/>
  <c r="Q6110" i="1"/>
  <c r="Q6126" i="1"/>
  <c r="Q6142" i="1"/>
  <c r="Q6158" i="1"/>
  <c r="Q6174" i="1"/>
  <c r="Q6190" i="1"/>
  <c r="Q6206" i="1"/>
  <c r="Q6222" i="1"/>
  <c r="Q6238" i="1"/>
  <c r="Q6254" i="1"/>
  <c r="Q6270" i="1"/>
  <c r="Q6286" i="1"/>
  <c r="Q6302" i="1"/>
  <c r="Q6318" i="1"/>
  <c r="Q6334" i="1"/>
  <c r="Q6350" i="1"/>
  <c r="Q6366" i="1"/>
  <c r="Q6382" i="1"/>
  <c r="Q6398" i="1"/>
  <c r="Q6414" i="1"/>
  <c r="Q6430" i="1"/>
  <c r="Q6446" i="1"/>
  <c r="Q6462" i="1"/>
  <c r="Q6478" i="1"/>
  <c r="Q6494" i="1"/>
  <c r="Q6510" i="1"/>
  <c r="Q6526" i="1"/>
  <c r="Q6542" i="1"/>
  <c r="Q6558" i="1"/>
  <c r="Q6574" i="1"/>
  <c r="Q6590" i="1"/>
  <c r="Q6606" i="1"/>
  <c r="Q6622" i="1"/>
  <c r="Q6638" i="1"/>
  <c r="Q6654" i="1"/>
  <c r="Q6670" i="1"/>
  <c r="Q6686" i="1"/>
  <c r="Q6702" i="1"/>
  <c r="Q6718" i="1"/>
  <c r="Q6734" i="1"/>
  <c r="Q6750" i="1"/>
  <c r="Q6766" i="1"/>
  <c r="Q6782" i="1"/>
  <c r="Q6798" i="1"/>
  <c r="Q6814" i="1"/>
  <c r="Q6830" i="1"/>
  <c r="Q6846" i="1"/>
  <c r="Q6862" i="1"/>
  <c r="Q6878" i="1"/>
  <c r="Q6894" i="1"/>
  <c r="Q6910" i="1"/>
  <c r="Q6926" i="1"/>
  <c r="Q6942" i="1"/>
  <c r="Q6958" i="1"/>
  <c r="Q6974" i="1"/>
  <c r="Q6990" i="1"/>
  <c r="Q7006" i="1"/>
  <c r="Q7022" i="1"/>
  <c r="Q7038" i="1"/>
  <c r="Q7054" i="1"/>
  <c r="Q3835" i="1"/>
  <c r="Q4379" i="1"/>
  <c r="Q4549" i="1"/>
  <c r="Q4679" i="1"/>
  <c r="Q4807" i="1"/>
  <c r="Q4935" i="1"/>
  <c r="Q5063" i="1"/>
  <c r="Q5191" i="1"/>
  <c r="Q5319" i="1"/>
  <c r="Q5447" i="1"/>
  <c r="Q5560" i="1"/>
  <c r="Q5600" i="1"/>
  <c r="Q5625" i="1"/>
  <c r="Q5655" i="1"/>
  <c r="Q5681" i="1"/>
  <c r="Q5704" i="1"/>
  <c r="Q5728" i="1"/>
  <c r="Q5750" i="1"/>
  <c r="Q5770" i="1"/>
  <c r="Q5793" i="1"/>
  <c r="Q5813" i="1"/>
  <c r="Q5832" i="1"/>
  <c r="Q5853" i="1"/>
  <c r="Q5871" i="1"/>
  <c r="Q5887" i="1"/>
  <c r="Q5903" i="1"/>
  <c r="Q5919" i="1"/>
  <c r="Q5935" i="1"/>
  <c r="Q5951" i="1"/>
  <c r="Q5967" i="1"/>
  <c r="Q5983" i="1"/>
  <c r="Q5999" i="1"/>
  <c r="Q6015" i="1"/>
  <c r="Q6031" i="1"/>
  <c r="Q6047" i="1"/>
  <c r="Q6063" i="1"/>
  <c r="Q6079" i="1"/>
  <c r="Q6095" i="1"/>
  <c r="Q6111" i="1"/>
  <c r="Q6127" i="1"/>
  <c r="Q6143" i="1"/>
  <c r="Q6159" i="1"/>
  <c r="Q6175" i="1"/>
  <c r="Q6191" i="1"/>
  <c r="Q6207" i="1"/>
  <c r="Q6223" i="1"/>
  <c r="Q6239" i="1"/>
  <c r="Q6255" i="1"/>
  <c r="Q6271" i="1"/>
  <c r="Q6287" i="1"/>
  <c r="Q6303" i="1"/>
  <c r="Q6319" i="1"/>
  <c r="Q6335" i="1"/>
  <c r="Q6351" i="1"/>
  <c r="Q6367" i="1"/>
  <c r="Q6383" i="1"/>
  <c r="Q6399" i="1"/>
  <c r="Q6415" i="1"/>
  <c r="Q6431" i="1"/>
  <c r="Q6447" i="1"/>
  <c r="Q6463" i="1"/>
  <c r="Q6479" i="1"/>
  <c r="Q6495" i="1"/>
  <c r="Q6511" i="1"/>
  <c r="Q6527" i="1"/>
  <c r="Q6543" i="1"/>
  <c r="Q6559" i="1"/>
  <c r="Q6575" i="1"/>
  <c r="Q6591" i="1"/>
  <c r="Q6607" i="1"/>
  <c r="Q6623" i="1"/>
  <c r="Q6639" i="1"/>
  <c r="Q6655" i="1"/>
  <c r="Q6671" i="1"/>
  <c r="Q6687" i="1"/>
  <c r="Q6703" i="1"/>
  <c r="Q6719" i="1"/>
  <c r="Q6735" i="1"/>
  <c r="Q6751" i="1"/>
  <c r="Q6767" i="1"/>
  <c r="Q6783" i="1"/>
  <c r="Q6799" i="1"/>
  <c r="Q6815" i="1"/>
  <c r="Q6831" i="1"/>
  <c r="Q6847" i="1"/>
  <c r="Q6863" i="1"/>
  <c r="Q6879" i="1"/>
  <c r="Q6895" i="1"/>
  <c r="Q6911" i="1"/>
  <c r="Q6927" i="1"/>
  <c r="Q6943" i="1"/>
  <c r="Q6959" i="1"/>
  <c r="Q6975" i="1"/>
  <c r="Q6991" i="1"/>
  <c r="Q7007" i="1"/>
  <c r="Q7023" i="1"/>
  <c r="Q7039" i="1"/>
  <c r="Q7055" i="1"/>
  <c r="Q3851" i="1"/>
  <c r="Q4382" i="1"/>
  <c r="Q4551" i="1"/>
  <c r="Q4681" i="1"/>
  <c r="Q4809" i="1"/>
  <c r="Q4937" i="1"/>
  <c r="Q5065" i="1"/>
  <c r="Q5193" i="1"/>
  <c r="Q5321" i="1"/>
  <c r="Q5449" i="1"/>
  <c r="Q5561" i="1"/>
  <c r="Q5601" i="1"/>
  <c r="Q5626" i="1"/>
  <c r="Q5656" i="1"/>
  <c r="Q5682" i="1"/>
  <c r="Q5705" i="1"/>
  <c r="Q5729" i="1"/>
  <c r="Q5751" i="1"/>
  <c r="Q5774" i="1"/>
  <c r="Q5794" i="1"/>
  <c r="Q5814" i="1"/>
  <c r="Q5833" i="1"/>
  <c r="Q5854" i="1"/>
  <c r="Q5872" i="1"/>
  <c r="Q5888" i="1"/>
  <c r="Q5904" i="1"/>
  <c r="Q5920" i="1"/>
  <c r="Q5936" i="1"/>
  <c r="Q5952" i="1"/>
  <c r="Q5968" i="1"/>
  <c r="Q5984" i="1"/>
  <c r="Q6000" i="1"/>
  <c r="Q6016" i="1"/>
  <c r="Q6032" i="1"/>
  <c r="Q6048" i="1"/>
  <c r="Q6064" i="1"/>
  <c r="Q6080" i="1"/>
  <c r="Q6096" i="1"/>
  <c r="Q6112" i="1"/>
  <c r="Q6128" i="1"/>
  <c r="Q6144" i="1"/>
  <c r="Q6160" i="1"/>
  <c r="Q6176" i="1"/>
  <c r="Q6192" i="1"/>
  <c r="Q6208" i="1"/>
  <c r="Q6224" i="1"/>
  <c r="Q6240" i="1"/>
  <c r="Q6256" i="1"/>
  <c r="Q6272" i="1"/>
  <c r="Q6288" i="1"/>
  <c r="Q6304" i="1"/>
  <c r="Q6320" i="1"/>
  <c r="Q6336" i="1"/>
  <c r="Q6352" i="1"/>
  <c r="Q6368" i="1"/>
  <c r="Q6384" i="1"/>
  <c r="Q6400" i="1"/>
  <c r="Q6416" i="1"/>
  <c r="Q6432" i="1"/>
  <c r="Q6448" i="1"/>
  <c r="Q6464" i="1"/>
  <c r="Q6480" i="1"/>
  <c r="Q6496" i="1"/>
  <c r="Q6512" i="1"/>
  <c r="Q6528" i="1"/>
  <c r="Q6544" i="1"/>
  <c r="Q6560" i="1"/>
  <c r="Q6576" i="1"/>
  <c r="Q6592" i="1"/>
  <c r="Q6608" i="1"/>
  <c r="Q6624" i="1"/>
  <c r="Q6640" i="1"/>
  <c r="Q6656" i="1"/>
  <c r="Q6672" i="1"/>
  <c r="Q6688" i="1"/>
  <c r="Q6704" i="1"/>
  <c r="Q6720" i="1"/>
  <c r="Q6736" i="1"/>
  <c r="Q6752" i="1"/>
  <c r="Q6768" i="1"/>
  <c r="Q6784" i="1"/>
  <c r="Q6800" i="1"/>
  <c r="Q6816" i="1"/>
  <c r="Q6832" i="1"/>
  <c r="Q6848" i="1"/>
  <c r="Q6864" i="1"/>
  <c r="Q6880" i="1"/>
  <c r="Q6896" i="1"/>
  <c r="Q6912" i="1"/>
  <c r="Q6928" i="1"/>
  <c r="Q6944" i="1"/>
  <c r="Q6960" i="1"/>
  <c r="Q6976" i="1"/>
  <c r="Q6992" i="1"/>
  <c r="Q7008" i="1"/>
  <c r="Q7024" i="1"/>
  <c r="Q7040" i="1"/>
  <c r="Q7056" i="1"/>
  <c r="Q3963" i="1"/>
  <c r="Q4401" i="1"/>
  <c r="Q4567" i="1"/>
  <c r="Q4695" i="1"/>
  <c r="Q4823" i="1"/>
  <c r="Q4951" i="1"/>
  <c r="Q5079" i="1"/>
  <c r="Q5207" i="1"/>
  <c r="Q5335" i="1"/>
  <c r="Q5463" i="1"/>
  <c r="Q5569" i="1"/>
  <c r="Q5602" i="1"/>
  <c r="Q5632" i="1"/>
  <c r="Q5657" i="1"/>
  <c r="Q5683" i="1"/>
  <c r="Q5706" i="1"/>
  <c r="Q5730" i="1"/>
  <c r="Q5752" i="1"/>
  <c r="Q5775" i="1"/>
  <c r="Q5795" i="1"/>
  <c r="Q5815" i="1"/>
  <c r="Q5834" i="1"/>
  <c r="Q5855" i="1"/>
  <c r="Q5873" i="1"/>
  <c r="Q5889" i="1"/>
  <c r="Q5905" i="1"/>
  <c r="Q5921" i="1"/>
  <c r="Q5937" i="1"/>
  <c r="Q5953" i="1"/>
  <c r="Q5969" i="1"/>
  <c r="Q5985" i="1"/>
  <c r="Q6001" i="1"/>
  <c r="Q6017" i="1"/>
  <c r="Q6033" i="1"/>
  <c r="Q6049" i="1"/>
  <c r="Q6065" i="1"/>
  <c r="Q6081" i="1"/>
  <c r="Q6097" i="1"/>
  <c r="Q6113" i="1"/>
  <c r="Q6129" i="1"/>
  <c r="Q6145" i="1"/>
  <c r="Q6161" i="1"/>
  <c r="Q6177" i="1"/>
  <c r="Q6193" i="1"/>
  <c r="Q6209" i="1"/>
  <c r="Q6225" i="1"/>
  <c r="Q6241" i="1"/>
  <c r="Q6257" i="1"/>
  <c r="Q6273" i="1"/>
  <c r="Q6289" i="1"/>
  <c r="Q6305" i="1"/>
  <c r="Q6321" i="1"/>
  <c r="Q6337" i="1"/>
  <c r="Q6353" i="1"/>
  <c r="Q6369" i="1"/>
  <c r="Q6385" i="1"/>
  <c r="Q6401" i="1"/>
  <c r="Q6417" i="1"/>
  <c r="Q6433" i="1"/>
  <c r="Q6449" i="1"/>
  <c r="Q6465" i="1"/>
  <c r="Q6481" i="1"/>
  <c r="Q6497" i="1"/>
  <c r="Q6513" i="1"/>
  <c r="Q6529" i="1"/>
  <c r="Q6545" i="1"/>
  <c r="Q6561" i="1"/>
  <c r="Q6577" i="1"/>
  <c r="Q6593" i="1"/>
  <c r="Q6609" i="1"/>
  <c r="Q6625" i="1"/>
  <c r="Q6641" i="1"/>
  <c r="Q6657" i="1"/>
  <c r="Q6673" i="1"/>
  <c r="Q6689" i="1"/>
  <c r="Q6705" i="1"/>
  <c r="Q6721" i="1"/>
  <c r="Q6737" i="1"/>
  <c r="Q6753" i="1"/>
  <c r="Q6769" i="1"/>
  <c r="Q6785" i="1"/>
  <c r="Q6801" i="1"/>
  <c r="Q6817" i="1"/>
  <c r="Q6833" i="1"/>
  <c r="Q6849" i="1"/>
  <c r="Q6865" i="1"/>
  <c r="Q6881" i="1"/>
  <c r="Q6897" i="1"/>
  <c r="Q6913" i="1"/>
  <c r="Q6929" i="1"/>
  <c r="Q6945" i="1"/>
  <c r="Q6961" i="1"/>
  <c r="Q6977" i="1"/>
  <c r="Q6993" i="1"/>
  <c r="Q7009" i="1"/>
  <c r="Q7025" i="1"/>
  <c r="Q7041" i="1"/>
  <c r="Q7057" i="1"/>
  <c r="Q3979" i="1"/>
  <c r="Q4406" i="1"/>
  <c r="Q4569" i="1"/>
  <c r="Q4697" i="1"/>
  <c r="Q4825" i="1"/>
  <c r="Q4953" i="1"/>
  <c r="Q5081" i="1"/>
  <c r="Q5209" i="1"/>
  <c r="Q5337" i="1"/>
  <c r="Q5465" i="1"/>
  <c r="Q5570" i="1"/>
  <c r="Q5603" i="1"/>
  <c r="Q5633" i="1"/>
  <c r="Q5658" i="1"/>
  <c r="Q5686" i="1"/>
  <c r="Q5710" i="1"/>
  <c r="Q5731" i="1"/>
  <c r="Q5753" i="1"/>
  <c r="Q5776" i="1"/>
  <c r="Q5796" i="1"/>
  <c r="Q5816" i="1"/>
  <c r="Q5838" i="1"/>
  <c r="Q5856" i="1"/>
  <c r="Q5874" i="1"/>
  <c r="Q5890" i="1"/>
  <c r="Q5906" i="1"/>
  <c r="Q5922" i="1"/>
  <c r="Q5938" i="1"/>
  <c r="Q5954" i="1"/>
  <c r="Q5970" i="1"/>
  <c r="Q5986" i="1"/>
  <c r="Q6002" i="1"/>
  <c r="Q6018" i="1"/>
  <c r="Q6034" i="1"/>
  <c r="Q6050" i="1"/>
  <c r="Q6066" i="1"/>
  <c r="Q6082" i="1"/>
  <c r="Q6098" i="1"/>
  <c r="Q6114" i="1"/>
  <c r="Q6130" i="1"/>
  <c r="Q6146" i="1"/>
  <c r="Q6162" i="1"/>
  <c r="Q6178" i="1"/>
  <c r="Q6194" i="1"/>
  <c r="Q6210" i="1"/>
  <c r="Q6226" i="1"/>
  <c r="Q6242" i="1"/>
  <c r="Q6258" i="1"/>
  <c r="Q6274" i="1"/>
  <c r="Q6290" i="1"/>
  <c r="Q6306" i="1"/>
  <c r="Q6322" i="1"/>
  <c r="Q6338" i="1"/>
  <c r="Q6354" i="1"/>
  <c r="Q6370" i="1"/>
  <c r="Q6386" i="1"/>
  <c r="Q6402" i="1"/>
  <c r="Q6418" i="1"/>
  <c r="Q6434" i="1"/>
  <c r="Q6450" i="1"/>
  <c r="Q6466" i="1"/>
  <c r="Q6482" i="1"/>
  <c r="Q6498" i="1"/>
  <c r="Q6514" i="1"/>
  <c r="Q6530" i="1"/>
  <c r="Q6546" i="1"/>
  <c r="Q6562" i="1"/>
  <c r="Q6578" i="1"/>
  <c r="Q6594" i="1"/>
  <c r="Q6610" i="1"/>
  <c r="Q6626" i="1"/>
  <c r="Q6642" i="1"/>
  <c r="Q6658" i="1"/>
  <c r="Q6674" i="1"/>
  <c r="Q6690" i="1"/>
  <c r="Q6706" i="1"/>
  <c r="Q6722" i="1"/>
  <c r="Q6738" i="1"/>
  <c r="Q6754" i="1"/>
  <c r="Q6770" i="1"/>
  <c r="Q6786" i="1"/>
  <c r="Q6802" i="1"/>
  <c r="Q6818" i="1"/>
  <c r="Q6834" i="1"/>
  <c r="Q6850" i="1"/>
  <c r="Q6866" i="1"/>
  <c r="Q6882" i="1"/>
  <c r="Q6898" i="1"/>
  <c r="Q6914" i="1"/>
  <c r="Q6930" i="1"/>
  <c r="Q6946" i="1"/>
  <c r="Q6962" i="1"/>
  <c r="Q6978" i="1"/>
  <c r="Q6994" i="1"/>
  <c r="Q7010" i="1"/>
  <c r="Q7026" i="1"/>
  <c r="Q7042" i="1"/>
  <c r="Q7058" i="1"/>
  <c r="Q4091" i="1"/>
  <c r="Q4424" i="1"/>
  <c r="Q4583" i="1"/>
  <c r="Q4711" i="1"/>
  <c r="Q4839" i="1"/>
  <c r="Q4967" i="1"/>
  <c r="Q5095" i="1"/>
  <c r="Q5223" i="1"/>
  <c r="Q5351" i="1"/>
  <c r="Q5479" i="1"/>
  <c r="Q5571" i="1"/>
  <c r="Q5606" i="1"/>
  <c r="Q5634" i="1"/>
  <c r="Q5664" i="1"/>
  <c r="Q5687" i="1"/>
  <c r="Q5711" i="1"/>
  <c r="Q5734" i="1"/>
  <c r="Q5754" i="1"/>
  <c r="Q5777" i="1"/>
  <c r="Q5798" i="1"/>
  <c r="Q5817" i="1"/>
  <c r="Q5839" i="1"/>
  <c r="Q5857" i="1"/>
  <c r="Q5875" i="1"/>
  <c r="Q5891" i="1"/>
  <c r="Q5907" i="1"/>
  <c r="Q5923" i="1"/>
  <c r="Q5939" i="1"/>
  <c r="Q5955" i="1"/>
  <c r="Q5971" i="1"/>
  <c r="Q5987" i="1"/>
  <c r="Q6003" i="1"/>
  <c r="Q6019" i="1"/>
  <c r="Q6035" i="1"/>
  <c r="Q6051" i="1"/>
  <c r="Q6067" i="1"/>
  <c r="Q6083" i="1"/>
  <c r="Q6099" i="1"/>
  <c r="Q6115" i="1"/>
  <c r="Q6131" i="1"/>
  <c r="Q6147" i="1"/>
  <c r="Q6163" i="1"/>
  <c r="Q6179" i="1"/>
  <c r="Q6195" i="1"/>
  <c r="Q6211" i="1"/>
  <c r="Q6227" i="1"/>
  <c r="Q6243" i="1"/>
  <c r="Q6259" i="1"/>
  <c r="Q6275" i="1"/>
  <c r="Q6291" i="1"/>
  <c r="Q6307" i="1"/>
  <c r="Q6323" i="1"/>
  <c r="Q6339" i="1"/>
  <c r="Q6355" i="1"/>
  <c r="Q6371" i="1"/>
  <c r="Q6387" i="1"/>
  <c r="Q6403" i="1"/>
  <c r="Q6419" i="1"/>
  <c r="Q6435" i="1"/>
  <c r="Q6451" i="1"/>
  <c r="Q6467" i="1"/>
  <c r="Q6483" i="1"/>
  <c r="Q6499" i="1"/>
  <c r="Q6515" i="1"/>
  <c r="Q6531" i="1"/>
  <c r="Q6547" i="1"/>
  <c r="Q6563" i="1"/>
  <c r="Q6579" i="1"/>
  <c r="Q6595" i="1"/>
  <c r="Q6611" i="1"/>
  <c r="Q6627" i="1"/>
  <c r="Q6643" i="1"/>
  <c r="Q6659" i="1"/>
  <c r="Q6675" i="1"/>
  <c r="Q6691" i="1"/>
  <c r="Q6707" i="1"/>
  <c r="Q6723" i="1"/>
  <c r="Q6739" i="1"/>
  <c r="Q6755" i="1"/>
  <c r="Q6771" i="1"/>
  <c r="Q6787" i="1"/>
  <c r="Q6803" i="1"/>
  <c r="Q6819" i="1"/>
  <c r="Q6835" i="1"/>
  <c r="Q6851" i="1"/>
  <c r="Q6867" i="1"/>
  <c r="Q6883" i="1"/>
  <c r="Q6899" i="1"/>
  <c r="Q6915" i="1"/>
  <c r="Q6931" i="1"/>
  <c r="Q6947" i="1"/>
  <c r="Q6963" i="1"/>
  <c r="Q6979" i="1"/>
  <c r="Q6995" i="1"/>
  <c r="Q7011" i="1"/>
  <c r="Q7027" i="1"/>
  <c r="Q7043" i="1"/>
  <c r="Q7059" i="1"/>
  <c r="Q4200" i="1"/>
  <c r="Q4445" i="1"/>
  <c r="Q4599" i="1"/>
  <c r="Q4727" i="1"/>
  <c r="Q4855" i="1"/>
  <c r="Q4983" i="1"/>
  <c r="Q5111" i="1"/>
  <c r="Q5239" i="1"/>
  <c r="Q5367" i="1"/>
  <c r="Q5495" i="1"/>
  <c r="Q5576" i="1"/>
  <c r="Q5608" i="1"/>
  <c r="Q5638" i="1"/>
  <c r="Q5666" i="1"/>
  <c r="Q5689" i="1"/>
  <c r="Q5713" i="1"/>
  <c r="Q5736" i="1"/>
  <c r="Q5759" i="1"/>
  <c r="Q5779" i="1"/>
  <c r="Q5800" i="1"/>
  <c r="Q5822" i="1"/>
  <c r="Q5841" i="1"/>
  <c r="Q5859" i="1"/>
  <c r="Q5877" i="1"/>
  <c r="Q5893" i="1"/>
  <c r="Q5909" i="1"/>
  <c r="Q5925" i="1"/>
  <c r="Q5941" i="1"/>
  <c r="Q5957" i="1"/>
  <c r="Q5973" i="1"/>
  <c r="Q5989" i="1"/>
  <c r="Q6005" i="1"/>
  <c r="Q6021" i="1"/>
  <c r="Q6037" i="1"/>
  <c r="Q6053" i="1"/>
  <c r="Q6069" i="1"/>
  <c r="Q6085" i="1"/>
  <c r="Q6101" i="1"/>
  <c r="Q6117" i="1"/>
  <c r="Q6133" i="1"/>
  <c r="Q6149" i="1"/>
  <c r="Q6165" i="1"/>
  <c r="Q6181" i="1"/>
  <c r="Q6197" i="1"/>
  <c r="Q6213" i="1"/>
  <c r="Q6229" i="1"/>
  <c r="Q6245" i="1"/>
  <c r="Q6261" i="1"/>
  <c r="Q6277" i="1"/>
  <c r="Q6293" i="1"/>
  <c r="Q6309" i="1"/>
  <c r="Q6325" i="1"/>
  <c r="Q6341" i="1"/>
  <c r="Q6357" i="1"/>
  <c r="Q6373" i="1"/>
  <c r="Q6389" i="1"/>
  <c r="Q6405" i="1"/>
  <c r="Q6421" i="1"/>
  <c r="Q6437" i="1"/>
  <c r="Q6453" i="1"/>
  <c r="Q6469" i="1"/>
  <c r="Q6485" i="1"/>
  <c r="Q6501" i="1"/>
  <c r="Q6517" i="1"/>
  <c r="Q6533" i="1"/>
  <c r="Q6549" i="1"/>
  <c r="Q6565" i="1"/>
  <c r="Q6581" i="1"/>
  <c r="Q6597" i="1"/>
  <c r="Q6613" i="1"/>
  <c r="Q6629" i="1"/>
  <c r="Q6645" i="1"/>
  <c r="Q6661" i="1"/>
  <c r="Q6677" i="1"/>
  <c r="Q6693" i="1"/>
  <c r="Q6709" i="1"/>
  <c r="Q6725" i="1"/>
  <c r="Q6741" i="1"/>
  <c r="Q6757" i="1"/>
  <c r="Q6773" i="1"/>
  <c r="Q6789" i="1"/>
  <c r="Q6805" i="1"/>
  <c r="Q6821" i="1"/>
  <c r="Q6837" i="1"/>
  <c r="Q6853" i="1"/>
  <c r="Q6869" i="1"/>
  <c r="Q6885" i="1"/>
  <c r="Q6901" i="1"/>
  <c r="Q6917" i="1"/>
  <c r="Q6933" i="1"/>
  <c r="Q6949" i="1"/>
  <c r="Q6965" i="1"/>
  <c r="Q6981" i="1"/>
  <c r="Q6997" i="1"/>
  <c r="Q7013" i="1"/>
  <c r="Q7029" i="1"/>
  <c r="Q7045" i="1"/>
  <c r="Q7061" i="1"/>
  <c r="Q6950" i="1"/>
  <c r="Q6822" i="1"/>
  <c r="Q6694" i="1"/>
  <c r="Q6566" i="1"/>
  <c r="Q6438" i="1"/>
  <c r="Q6310" i="1"/>
  <c r="Q6182" i="1"/>
  <c r="Q6054" i="1"/>
  <c r="Q5926" i="1"/>
  <c r="Q5780" i="1"/>
  <c r="Q5577" i="1"/>
  <c r="Q4601" i="1"/>
  <c r="R3" i="1"/>
  <c r="R19" i="1"/>
  <c r="R35" i="1"/>
  <c r="R51" i="1"/>
  <c r="R67" i="1"/>
  <c r="R83" i="1"/>
  <c r="R99" i="1"/>
  <c r="R115" i="1"/>
  <c r="R131" i="1"/>
  <c r="R147" i="1"/>
  <c r="R163" i="1"/>
  <c r="R179" i="1"/>
  <c r="R195" i="1"/>
  <c r="R211" i="1"/>
  <c r="R227" i="1"/>
  <c r="R243" i="1"/>
  <c r="R259" i="1"/>
  <c r="R275" i="1"/>
  <c r="R291" i="1"/>
  <c r="R307" i="1"/>
  <c r="R323" i="1"/>
  <c r="R339" i="1"/>
  <c r="R355" i="1"/>
  <c r="R371" i="1"/>
  <c r="R387" i="1"/>
  <c r="R403" i="1"/>
  <c r="R419" i="1"/>
  <c r="R435" i="1"/>
  <c r="R451" i="1"/>
  <c r="R467" i="1"/>
  <c r="R483" i="1"/>
  <c r="R499" i="1"/>
  <c r="R515" i="1"/>
  <c r="R531" i="1"/>
  <c r="R547" i="1"/>
  <c r="R563" i="1"/>
  <c r="R579" i="1"/>
  <c r="R595" i="1"/>
  <c r="R611" i="1"/>
  <c r="R627" i="1"/>
  <c r="R643" i="1"/>
  <c r="R659" i="1"/>
  <c r="R675" i="1"/>
  <c r="R691" i="1"/>
  <c r="R707" i="1"/>
  <c r="R723" i="1"/>
  <c r="R739" i="1"/>
  <c r="R755" i="1"/>
  <c r="R771" i="1"/>
  <c r="R787" i="1"/>
  <c r="R803" i="1"/>
  <c r="R819" i="1"/>
  <c r="R835" i="1"/>
  <c r="R851" i="1"/>
  <c r="R4" i="1"/>
  <c r="R20" i="1"/>
  <c r="R36" i="1"/>
  <c r="R52" i="1"/>
  <c r="R68" i="1"/>
  <c r="R84" i="1"/>
  <c r="R100" i="1"/>
  <c r="R116" i="1"/>
  <c r="R132" i="1"/>
  <c r="R148" i="1"/>
  <c r="R164" i="1"/>
  <c r="R180" i="1"/>
  <c r="R196" i="1"/>
  <c r="R212" i="1"/>
  <c r="R228" i="1"/>
  <c r="R244" i="1"/>
  <c r="R260" i="1"/>
  <c r="R276" i="1"/>
  <c r="R292" i="1"/>
  <c r="R308" i="1"/>
  <c r="R324" i="1"/>
  <c r="R340" i="1"/>
  <c r="R356" i="1"/>
  <c r="R372" i="1"/>
  <c r="R388" i="1"/>
  <c r="R404" i="1"/>
  <c r="R420" i="1"/>
  <c r="R436" i="1"/>
  <c r="R452" i="1"/>
  <c r="R468" i="1"/>
  <c r="R484" i="1"/>
  <c r="R500" i="1"/>
  <c r="R516" i="1"/>
  <c r="R532" i="1"/>
  <c r="R548" i="1"/>
  <c r="R564" i="1"/>
  <c r="R580" i="1"/>
  <c r="R596" i="1"/>
  <c r="R612" i="1"/>
  <c r="R628" i="1"/>
  <c r="R644" i="1"/>
  <c r="R660" i="1"/>
  <c r="R676" i="1"/>
  <c r="R692" i="1"/>
  <c r="R708" i="1"/>
  <c r="R724" i="1"/>
  <c r="R740" i="1"/>
  <c r="R756" i="1"/>
  <c r="R772" i="1"/>
  <c r="R788" i="1"/>
  <c r="R804" i="1"/>
  <c r="R820" i="1"/>
  <c r="R836" i="1"/>
  <c r="R852" i="1"/>
  <c r="R868" i="1"/>
  <c r="R884" i="1"/>
  <c r="R5" i="1"/>
  <c r="R21" i="1"/>
  <c r="R37" i="1"/>
  <c r="R53" i="1"/>
  <c r="R69" i="1"/>
  <c r="R85" i="1"/>
  <c r="R101" i="1"/>
  <c r="R117" i="1"/>
  <c r="R133" i="1"/>
  <c r="R149" i="1"/>
  <c r="R165" i="1"/>
  <c r="R181" i="1"/>
  <c r="R197" i="1"/>
  <c r="R213" i="1"/>
  <c r="R229" i="1"/>
  <c r="R245" i="1"/>
  <c r="R261" i="1"/>
  <c r="R277" i="1"/>
  <c r="R293" i="1"/>
  <c r="R309" i="1"/>
  <c r="R325" i="1"/>
  <c r="R341" i="1"/>
  <c r="R357" i="1"/>
  <c r="R373" i="1"/>
  <c r="R389" i="1"/>
  <c r="R405" i="1"/>
  <c r="R421" i="1"/>
  <c r="R437" i="1"/>
  <c r="R453" i="1"/>
  <c r="R469" i="1"/>
  <c r="R485" i="1"/>
  <c r="R501" i="1"/>
  <c r="R517" i="1"/>
  <c r="R533" i="1"/>
  <c r="R549" i="1"/>
  <c r="R565" i="1"/>
  <c r="R581" i="1"/>
  <c r="R597" i="1"/>
  <c r="R613" i="1"/>
  <c r="R629" i="1"/>
  <c r="R645" i="1"/>
  <c r="R661" i="1"/>
  <c r="R677" i="1"/>
  <c r="R6" i="1"/>
  <c r="R22" i="1"/>
  <c r="R38" i="1"/>
  <c r="R54" i="1"/>
  <c r="R70" i="1"/>
  <c r="R86" i="1"/>
  <c r="R102" i="1"/>
  <c r="R118" i="1"/>
  <c r="R134" i="1"/>
  <c r="R150" i="1"/>
  <c r="R166" i="1"/>
  <c r="R182" i="1"/>
  <c r="R198" i="1"/>
  <c r="R214" i="1"/>
  <c r="R230" i="1"/>
  <c r="R246" i="1"/>
  <c r="R262" i="1"/>
  <c r="R278" i="1"/>
  <c r="R294" i="1"/>
  <c r="R310" i="1"/>
  <c r="R326" i="1"/>
  <c r="R342" i="1"/>
  <c r="R358" i="1"/>
  <c r="R374" i="1"/>
  <c r="R390" i="1"/>
  <c r="R406" i="1"/>
  <c r="R422" i="1"/>
  <c r="R438" i="1"/>
  <c r="R454" i="1"/>
  <c r="R470" i="1"/>
  <c r="R486" i="1"/>
  <c r="R502" i="1"/>
  <c r="R518" i="1"/>
  <c r="R534" i="1"/>
  <c r="R550" i="1"/>
  <c r="R566" i="1"/>
  <c r="R582" i="1"/>
  <c r="R598" i="1"/>
  <c r="R614" i="1"/>
  <c r="R630" i="1"/>
  <c r="R646" i="1"/>
  <c r="R662" i="1"/>
  <c r="R678" i="1"/>
  <c r="R7" i="1"/>
  <c r="R23" i="1"/>
  <c r="R39" i="1"/>
  <c r="R55" i="1"/>
  <c r="R71" i="1"/>
  <c r="R87" i="1"/>
  <c r="R103" i="1"/>
  <c r="R119" i="1"/>
  <c r="R135" i="1"/>
  <c r="R151" i="1"/>
  <c r="R167" i="1"/>
  <c r="R183" i="1"/>
  <c r="R199" i="1"/>
  <c r="R215" i="1"/>
  <c r="R231" i="1"/>
  <c r="R247" i="1"/>
  <c r="R263" i="1"/>
  <c r="R279" i="1"/>
  <c r="R295" i="1"/>
  <c r="R311" i="1"/>
  <c r="R327" i="1"/>
  <c r="R343" i="1"/>
  <c r="R359" i="1"/>
  <c r="R375" i="1"/>
  <c r="R391" i="1"/>
  <c r="R407" i="1"/>
  <c r="R423" i="1"/>
  <c r="R439" i="1"/>
  <c r="R455" i="1"/>
  <c r="R471" i="1"/>
  <c r="R487" i="1"/>
  <c r="R8" i="1"/>
  <c r="R9" i="1"/>
  <c r="R25" i="1"/>
  <c r="R41" i="1"/>
  <c r="R57" i="1"/>
  <c r="R73" i="1"/>
  <c r="R89" i="1"/>
  <c r="R105" i="1"/>
  <c r="R121" i="1"/>
  <c r="R137" i="1"/>
  <c r="R153" i="1"/>
  <c r="R169" i="1"/>
  <c r="R185" i="1"/>
  <c r="R201" i="1"/>
  <c r="R217" i="1"/>
  <c r="R233" i="1"/>
  <c r="R249" i="1"/>
  <c r="R265" i="1"/>
  <c r="R281" i="1"/>
  <c r="R297" i="1"/>
  <c r="R313" i="1"/>
  <c r="R329" i="1"/>
  <c r="R345" i="1"/>
  <c r="R361" i="1"/>
  <c r="R377" i="1"/>
  <c r="R393" i="1"/>
  <c r="R409" i="1"/>
  <c r="R425" i="1"/>
  <c r="R441" i="1"/>
  <c r="R457" i="1"/>
  <c r="R473" i="1"/>
  <c r="R489" i="1"/>
  <c r="R505" i="1"/>
  <c r="R521" i="1"/>
  <c r="R537" i="1"/>
  <c r="R553" i="1"/>
  <c r="R569" i="1"/>
  <c r="R585" i="1"/>
  <c r="R601" i="1"/>
  <c r="R617" i="1"/>
  <c r="R633" i="1"/>
  <c r="R649" i="1"/>
  <c r="R665" i="1"/>
  <c r="R681" i="1"/>
  <c r="R697" i="1"/>
  <c r="R713" i="1"/>
  <c r="R729" i="1"/>
  <c r="R745" i="1"/>
  <c r="R761" i="1"/>
  <c r="R777" i="1"/>
  <c r="R793" i="1"/>
  <c r="R809" i="1"/>
  <c r="R825" i="1"/>
  <c r="R841" i="1"/>
  <c r="R857" i="1"/>
  <c r="R873" i="1"/>
  <c r="R10" i="1"/>
  <c r="R26" i="1"/>
  <c r="R42" i="1"/>
  <c r="R58" i="1"/>
  <c r="R74" i="1"/>
  <c r="R90" i="1"/>
  <c r="R106" i="1"/>
  <c r="R122" i="1"/>
  <c r="R138" i="1"/>
  <c r="R154" i="1"/>
  <c r="R170" i="1"/>
  <c r="R186" i="1"/>
  <c r="R202" i="1"/>
  <c r="R218" i="1"/>
  <c r="R234" i="1"/>
  <c r="R250" i="1"/>
  <c r="R266" i="1"/>
  <c r="R282" i="1"/>
  <c r="R298" i="1"/>
  <c r="R314" i="1"/>
  <c r="R330" i="1"/>
  <c r="R346" i="1"/>
  <c r="R362" i="1"/>
  <c r="R378" i="1"/>
  <c r="R394" i="1"/>
  <c r="R410" i="1"/>
  <c r="R426" i="1"/>
  <c r="R442" i="1"/>
  <c r="R458" i="1"/>
  <c r="R474" i="1"/>
  <c r="R490" i="1"/>
  <c r="R506" i="1"/>
  <c r="R522" i="1"/>
  <c r="R538" i="1"/>
  <c r="R554" i="1"/>
  <c r="R570" i="1"/>
  <c r="R586" i="1"/>
  <c r="R602" i="1"/>
  <c r="R618" i="1"/>
  <c r="R634" i="1"/>
  <c r="R650" i="1"/>
  <c r="R666" i="1"/>
  <c r="R682" i="1"/>
  <c r="R698" i="1"/>
  <c r="R714" i="1"/>
  <c r="R730" i="1"/>
  <c r="R746" i="1"/>
  <c r="R762" i="1"/>
  <c r="R778" i="1"/>
  <c r="R794" i="1"/>
  <c r="R810" i="1"/>
  <c r="R826" i="1"/>
  <c r="R842" i="1"/>
  <c r="R858" i="1"/>
  <c r="R874" i="1"/>
  <c r="R890" i="1"/>
  <c r="R906" i="1"/>
  <c r="R922" i="1"/>
  <c r="R938" i="1"/>
  <c r="R954" i="1"/>
  <c r="R970" i="1"/>
  <c r="R986" i="1"/>
  <c r="R1002" i="1"/>
  <c r="R1018" i="1"/>
  <c r="R1034" i="1"/>
  <c r="R1050" i="1"/>
  <c r="R1066" i="1"/>
  <c r="R1082" i="1"/>
  <c r="R1098" i="1"/>
  <c r="R1114" i="1"/>
  <c r="R1130" i="1"/>
  <c r="R1146" i="1"/>
  <c r="R1162" i="1"/>
  <c r="R1178" i="1"/>
  <c r="R1194" i="1"/>
  <c r="R1210" i="1"/>
  <c r="R1226" i="1"/>
  <c r="R1242" i="1"/>
  <c r="R1258" i="1"/>
  <c r="R1274" i="1"/>
  <c r="R1290" i="1"/>
  <c r="R1306" i="1"/>
  <c r="R1322" i="1"/>
  <c r="R1338" i="1"/>
  <c r="R1354" i="1"/>
  <c r="R11" i="1"/>
  <c r="R27" i="1"/>
  <c r="R43" i="1"/>
  <c r="R59" i="1"/>
  <c r="R75" i="1"/>
  <c r="R91" i="1"/>
  <c r="R107" i="1"/>
  <c r="R123" i="1"/>
  <c r="R139" i="1"/>
  <c r="R155" i="1"/>
  <c r="R171" i="1"/>
  <c r="R187" i="1"/>
  <c r="R203" i="1"/>
  <c r="R219" i="1"/>
  <c r="R235" i="1"/>
  <c r="R251" i="1"/>
  <c r="R267" i="1"/>
  <c r="R12" i="1"/>
  <c r="R28" i="1"/>
  <c r="R44" i="1"/>
  <c r="R60" i="1"/>
  <c r="R76" i="1"/>
  <c r="R92" i="1"/>
  <c r="R108" i="1"/>
  <c r="R124" i="1"/>
  <c r="R140" i="1"/>
  <c r="R156" i="1"/>
  <c r="R172" i="1"/>
  <c r="R188" i="1"/>
  <c r="R204" i="1"/>
  <c r="R220" i="1"/>
  <c r="R236" i="1"/>
  <c r="R252" i="1"/>
  <c r="R268" i="1"/>
  <c r="R284" i="1"/>
  <c r="R300" i="1"/>
  <c r="R316" i="1"/>
  <c r="R332" i="1"/>
  <c r="R348" i="1"/>
  <c r="R364" i="1"/>
  <c r="R380" i="1"/>
  <c r="R396" i="1"/>
  <c r="R412" i="1"/>
  <c r="R428" i="1"/>
  <c r="R444" i="1"/>
  <c r="R460" i="1"/>
  <c r="R476" i="1"/>
  <c r="R492" i="1"/>
  <c r="R508" i="1"/>
  <c r="R524" i="1"/>
  <c r="R540" i="1"/>
  <c r="R556" i="1"/>
  <c r="R572" i="1"/>
  <c r="R588" i="1"/>
  <c r="R604" i="1"/>
  <c r="R620" i="1"/>
  <c r="R636" i="1"/>
  <c r="R652" i="1"/>
  <c r="R668" i="1"/>
  <c r="R684" i="1"/>
  <c r="R700" i="1"/>
  <c r="R716" i="1"/>
  <c r="R732" i="1"/>
  <c r="R748" i="1"/>
  <c r="R764" i="1"/>
  <c r="R780" i="1"/>
  <c r="R796" i="1"/>
  <c r="R812" i="1"/>
  <c r="R828" i="1"/>
  <c r="R844" i="1"/>
  <c r="R860" i="1"/>
  <c r="R876" i="1"/>
  <c r="R892" i="1"/>
  <c r="R908" i="1"/>
  <c r="R924" i="1"/>
  <c r="R940" i="1"/>
  <c r="R956" i="1"/>
  <c r="R972" i="1"/>
  <c r="R988" i="1"/>
  <c r="R1004" i="1"/>
  <c r="R1020" i="1"/>
  <c r="R1036" i="1"/>
  <c r="R1052" i="1"/>
  <c r="R1068" i="1"/>
  <c r="R1084" i="1"/>
  <c r="R1100" i="1"/>
  <c r="R1116" i="1"/>
  <c r="R1132" i="1"/>
  <c r="R1148" i="1"/>
  <c r="R1164" i="1"/>
  <c r="R1180" i="1"/>
  <c r="R1196" i="1"/>
  <c r="R1212" i="1"/>
  <c r="R1228" i="1"/>
  <c r="R1244" i="1"/>
  <c r="R1260" i="1"/>
  <c r="R13" i="1"/>
  <c r="R29" i="1"/>
  <c r="R45" i="1"/>
  <c r="R61" i="1"/>
  <c r="R77" i="1"/>
  <c r="R93" i="1"/>
  <c r="R109" i="1"/>
  <c r="R125" i="1"/>
  <c r="R141" i="1"/>
  <c r="R157" i="1"/>
  <c r="R173" i="1"/>
  <c r="R189" i="1"/>
  <c r="R205" i="1"/>
  <c r="R221" i="1"/>
  <c r="R237" i="1"/>
  <c r="R253" i="1"/>
  <c r="R269" i="1"/>
  <c r="R285" i="1"/>
  <c r="R301" i="1"/>
  <c r="R317" i="1"/>
  <c r="R333" i="1"/>
  <c r="R349" i="1"/>
  <c r="R365" i="1"/>
  <c r="R381" i="1"/>
  <c r="R397" i="1"/>
  <c r="R413" i="1"/>
  <c r="R429" i="1"/>
  <c r="R445" i="1"/>
  <c r="R461" i="1"/>
  <c r="R477" i="1"/>
  <c r="R493" i="1"/>
  <c r="R509" i="1"/>
  <c r="R525" i="1"/>
  <c r="R541" i="1"/>
  <c r="R557" i="1"/>
  <c r="R573" i="1"/>
  <c r="R589" i="1"/>
  <c r="R605" i="1"/>
  <c r="R621" i="1"/>
  <c r="R637" i="1"/>
  <c r="R653" i="1"/>
  <c r="R669" i="1"/>
  <c r="R685" i="1"/>
  <c r="R701" i="1"/>
  <c r="R717" i="1"/>
  <c r="R733" i="1"/>
  <c r="R749" i="1"/>
  <c r="R765" i="1"/>
  <c r="R14" i="1"/>
  <c r="R30" i="1"/>
  <c r="R46" i="1"/>
  <c r="R62" i="1"/>
  <c r="R78" i="1"/>
  <c r="R94" i="1"/>
  <c r="R110" i="1"/>
  <c r="R126" i="1"/>
  <c r="R142" i="1"/>
  <c r="R158" i="1"/>
  <c r="R174" i="1"/>
  <c r="R190" i="1"/>
  <c r="R206" i="1"/>
  <c r="R222" i="1"/>
  <c r="R238" i="1"/>
  <c r="R254" i="1"/>
  <c r="R270" i="1"/>
  <c r="R286" i="1"/>
  <c r="R302" i="1"/>
  <c r="R318" i="1"/>
  <c r="R334" i="1"/>
  <c r="R350" i="1"/>
  <c r="R366" i="1"/>
  <c r="R382" i="1"/>
  <c r="R398" i="1"/>
  <c r="R414" i="1"/>
  <c r="R430" i="1"/>
  <c r="R446" i="1"/>
  <c r="R462" i="1"/>
  <c r="R478" i="1"/>
  <c r="R494" i="1"/>
  <c r="R510" i="1"/>
  <c r="R526" i="1"/>
  <c r="R542" i="1"/>
  <c r="R558" i="1"/>
  <c r="R15" i="1"/>
  <c r="R16" i="1"/>
  <c r="R32" i="1"/>
  <c r="R48" i="1"/>
  <c r="R64" i="1"/>
  <c r="R80" i="1"/>
  <c r="R96" i="1"/>
  <c r="R112" i="1"/>
  <c r="R128" i="1"/>
  <c r="R144" i="1"/>
  <c r="R160" i="1"/>
  <c r="R176" i="1"/>
  <c r="R192" i="1"/>
  <c r="R208" i="1"/>
  <c r="R224" i="1"/>
  <c r="R240" i="1"/>
  <c r="R256" i="1"/>
  <c r="R272" i="1"/>
  <c r="R288" i="1"/>
  <c r="R304" i="1"/>
  <c r="R17" i="1"/>
  <c r="R33" i="1"/>
  <c r="R49" i="1"/>
  <c r="R65" i="1"/>
  <c r="R81" i="1"/>
  <c r="R97" i="1"/>
  <c r="R113" i="1"/>
  <c r="R129" i="1"/>
  <c r="R145" i="1"/>
  <c r="R161" i="1"/>
  <c r="R177" i="1"/>
  <c r="R193" i="1"/>
  <c r="R209" i="1"/>
  <c r="R225" i="1"/>
  <c r="R241" i="1"/>
  <c r="R257" i="1"/>
  <c r="R273" i="1"/>
  <c r="R289" i="1"/>
  <c r="R305" i="1"/>
  <c r="R321" i="1"/>
  <c r="R337" i="1"/>
  <c r="R353" i="1"/>
  <c r="R369" i="1"/>
  <c r="R385" i="1"/>
  <c r="R401" i="1"/>
  <c r="R417" i="1"/>
  <c r="R433" i="1"/>
  <c r="R449" i="1"/>
  <c r="R465" i="1"/>
  <c r="R481" i="1"/>
  <c r="R497" i="1"/>
  <c r="R513" i="1"/>
  <c r="R529" i="1"/>
  <c r="R545" i="1"/>
  <c r="R561" i="1"/>
  <c r="R577" i="1"/>
  <c r="R593" i="1"/>
  <c r="R609" i="1"/>
  <c r="R625" i="1"/>
  <c r="R641" i="1"/>
  <c r="R657" i="1"/>
  <c r="R673" i="1"/>
  <c r="R689" i="1"/>
  <c r="R705" i="1"/>
  <c r="R721" i="1"/>
  <c r="R737" i="1"/>
  <c r="R753" i="1"/>
  <c r="R769" i="1"/>
  <c r="R785" i="1"/>
  <c r="R801" i="1"/>
  <c r="R817" i="1"/>
  <c r="R833" i="1"/>
  <c r="R849" i="1"/>
  <c r="R865" i="1"/>
  <c r="R881" i="1"/>
  <c r="R897" i="1"/>
  <c r="R913" i="1"/>
  <c r="R929" i="1"/>
  <c r="R945" i="1"/>
  <c r="R961" i="1"/>
  <c r="R977" i="1"/>
  <c r="R993" i="1"/>
  <c r="R1009" i="1"/>
  <c r="R1025" i="1"/>
  <c r="R1041" i="1"/>
  <c r="R1057" i="1"/>
  <c r="R1073" i="1"/>
  <c r="R1089" i="1"/>
  <c r="R1105" i="1"/>
  <c r="R1121" i="1"/>
  <c r="R1137" i="1"/>
  <c r="R1153" i="1"/>
  <c r="R1169" i="1"/>
  <c r="R1185" i="1"/>
  <c r="R1201" i="1"/>
  <c r="R1217" i="1"/>
  <c r="R1233" i="1"/>
  <c r="R1249" i="1"/>
  <c r="R1265" i="1"/>
  <c r="R1281" i="1"/>
  <c r="R1297" i="1"/>
  <c r="R1313" i="1"/>
  <c r="R1329" i="1"/>
  <c r="R1345" i="1"/>
  <c r="R1361" i="1"/>
  <c r="R18" i="1"/>
  <c r="R34" i="1"/>
  <c r="R50" i="1"/>
  <c r="R66" i="1"/>
  <c r="R82" i="1"/>
  <c r="R98" i="1"/>
  <c r="R114" i="1"/>
  <c r="R130" i="1"/>
  <c r="R146" i="1"/>
  <c r="R162" i="1"/>
  <c r="R178" i="1"/>
  <c r="R194" i="1"/>
  <c r="R210" i="1"/>
  <c r="R226" i="1"/>
  <c r="R242" i="1"/>
  <c r="R258" i="1"/>
  <c r="R274" i="1"/>
  <c r="R290" i="1"/>
  <c r="R24" i="1"/>
  <c r="R152" i="1"/>
  <c r="R280" i="1"/>
  <c r="R338" i="1"/>
  <c r="R392" i="1"/>
  <c r="R443" i="1"/>
  <c r="R495" i="1"/>
  <c r="R536" i="1"/>
  <c r="R576" i="1"/>
  <c r="R615" i="1"/>
  <c r="R651" i="1"/>
  <c r="R687" i="1"/>
  <c r="R715" i="1"/>
  <c r="R743" i="1"/>
  <c r="R773" i="1"/>
  <c r="R798" i="1"/>
  <c r="R823" i="1"/>
  <c r="R848" i="1"/>
  <c r="R872" i="1"/>
  <c r="R895" i="1"/>
  <c r="R915" i="1"/>
  <c r="R934" i="1"/>
  <c r="R953" i="1"/>
  <c r="R974" i="1"/>
  <c r="R994" i="1"/>
  <c r="R1013" i="1"/>
  <c r="R1032" i="1"/>
  <c r="R1053" i="1"/>
  <c r="R1072" i="1"/>
  <c r="R1092" i="1"/>
  <c r="R1111" i="1"/>
  <c r="R1131" i="1"/>
  <c r="R1151" i="1"/>
  <c r="R1171" i="1"/>
  <c r="R1190" i="1"/>
  <c r="R31" i="1"/>
  <c r="R159" i="1"/>
  <c r="R283" i="1"/>
  <c r="R344" i="1"/>
  <c r="R395" i="1"/>
  <c r="R447" i="1"/>
  <c r="R496" i="1"/>
  <c r="R539" i="1"/>
  <c r="R578" i="1"/>
  <c r="R616" i="1"/>
  <c r="R654" i="1"/>
  <c r="R688" i="1"/>
  <c r="R718" i="1"/>
  <c r="R744" i="1"/>
  <c r="R774" i="1"/>
  <c r="R799" i="1"/>
  <c r="R824" i="1"/>
  <c r="R850" i="1"/>
  <c r="R875" i="1"/>
  <c r="R896" i="1"/>
  <c r="R916" i="1"/>
  <c r="R935" i="1"/>
  <c r="R955" i="1"/>
  <c r="R975" i="1"/>
  <c r="R995" i="1"/>
  <c r="R1014" i="1"/>
  <c r="R1033" i="1"/>
  <c r="R1054" i="1"/>
  <c r="R1074" i="1"/>
  <c r="R1093" i="1"/>
  <c r="R1112" i="1"/>
  <c r="R1133" i="1"/>
  <c r="R1152" i="1"/>
  <c r="R1172" i="1"/>
  <c r="R1191" i="1"/>
  <c r="R1211" i="1"/>
  <c r="R40" i="1"/>
  <c r="R168" i="1"/>
  <c r="R287" i="1"/>
  <c r="R347" i="1"/>
  <c r="R399" i="1"/>
  <c r="R448" i="1"/>
  <c r="R498" i="1"/>
  <c r="R543" i="1"/>
  <c r="R583" i="1"/>
  <c r="R619" i="1"/>
  <c r="R655" i="1"/>
  <c r="R690" i="1"/>
  <c r="R719" i="1"/>
  <c r="R747" i="1"/>
  <c r="R775" i="1"/>
  <c r="R800" i="1"/>
  <c r="R827" i="1"/>
  <c r="R853" i="1"/>
  <c r="R877" i="1"/>
  <c r="R898" i="1"/>
  <c r="R917" i="1"/>
  <c r="R936" i="1"/>
  <c r="R47" i="1"/>
  <c r="R175" i="1"/>
  <c r="R296" i="1"/>
  <c r="R351" i="1"/>
  <c r="R400" i="1"/>
  <c r="R450" i="1"/>
  <c r="R503" i="1"/>
  <c r="R544" i="1"/>
  <c r="R584" i="1"/>
  <c r="R622" i="1"/>
  <c r="R656" i="1"/>
  <c r="R693" i="1"/>
  <c r="R720" i="1"/>
  <c r="R750" i="1"/>
  <c r="R776" i="1"/>
  <c r="R802" i="1"/>
  <c r="R829" i="1"/>
  <c r="R854" i="1"/>
  <c r="R878" i="1"/>
  <c r="R899" i="1"/>
  <c r="R918" i="1"/>
  <c r="R56" i="1"/>
  <c r="R184" i="1"/>
  <c r="R299" i="1"/>
  <c r="R352" i="1"/>
  <c r="R402" i="1"/>
  <c r="R456" i="1"/>
  <c r="R504" i="1"/>
  <c r="R546" i="1"/>
  <c r="R587" i="1"/>
  <c r="R623" i="1"/>
  <c r="R658" i="1"/>
  <c r="R694" i="1"/>
  <c r="R722" i="1"/>
  <c r="R751" i="1"/>
  <c r="R779" i="1"/>
  <c r="R805" i="1"/>
  <c r="R830" i="1"/>
  <c r="R855" i="1"/>
  <c r="R879" i="1"/>
  <c r="R63" i="1"/>
  <c r="R191" i="1"/>
  <c r="R303" i="1"/>
  <c r="R354" i="1"/>
  <c r="R408" i="1"/>
  <c r="R459" i="1"/>
  <c r="R507" i="1"/>
  <c r="R551" i="1"/>
  <c r="R590" i="1"/>
  <c r="R624" i="1"/>
  <c r="R663" i="1"/>
  <c r="R695" i="1"/>
  <c r="R725" i="1"/>
  <c r="R752" i="1"/>
  <c r="R781" i="1"/>
  <c r="R806" i="1"/>
  <c r="R831" i="1"/>
  <c r="R856" i="1"/>
  <c r="R880" i="1"/>
  <c r="R72" i="1"/>
  <c r="R200" i="1"/>
  <c r="R306" i="1"/>
  <c r="R360" i="1"/>
  <c r="R411" i="1"/>
  <c r="R463" i="1"/>
  <c r="R511" i="1"/>
  <c r="R552" i="1"/>
  <c r="R591" i="1"/>
  <c r="R626" i="1"/>
  <c r="R664" i="1"/>
  <c r="R696" i="1"/>
  <c r="R726" i="1"/>
  <c r="R754" i="1"/>
  <c r="R782" i="1"/>
  <c r="R807" i="1"/>
  <c r="R832" i="1"/>
  <c r="R859" i="1"/>
  <c r="R882" i="1"/>
  <c r="R902" i="1"/>
  <c r="R921" i="1"/>
  <c r="R942" i="1"/>
  <c r="R962" i="1"/>
  <c r="R981" i="1"/>
  <c r="R1000" i="1"/>
  <c r="R1021" i="1"/>
  <c r="R1040" i="1"/>
  <c r="R1060" i="1"/>
  <c r="R1079" i="1"/>
  <c r="R1099" i="1"/>
  <c r="R1119" i="1"/>
  <c r="R1139" i="1"/>
  <c r="R1158" i="1"/>
  <c r="R1177" i="1"/>
  <c r="R1198" i="1"/>
  <c r="R1218" i="1"/>
  <c r="R79" i="1"/>
  <c r="R207" i="1"/>
  <c r="R312" i="1"/>
  <c r="R363" i="1"/>
  <c r="R415" i="1"/>
  <c r="R464" i="1"/>
  <c r="R512" i="1"/>
  <c r="R555" i="1"/>
  <c r="R592" i="1"/>
  <c r="R631" i="1"/>
  <c r="R667" i="1"/>
  <c r="R699" i="1"/>
  <c r="R727" i="1"/>
  <c r="R757" i="1"/>
  <c r="R783" i="1"/>
  <c r="R808" i="1"/>
  <c r="R834" i="1"/>
  <c r="R861" i="1"/>
  <c r="R883" i="1"/>
  <c r="R903" i="1"/>
  <c r="R923" i="1"/>
  <c r="R943" i="1"/>
  <c r="R963" i="1"/>
  <c r="R982" i="1"/>
  <c r="R1001" i="1"/>
  <c r="R1022" i="1"/>
  <c r="R1042" i="1"/>
  <c r="R1061" i="1"/>
  <c r="R1080" i="1"/>
  <c r="R1101" i="1"/>
  <c r="R1120" i="1"/>
  <c r="R1140" i="1"/>
  <c r="R1159" i="1"/>
  <c r="R1179" i="1"/>
  <c r="R1199" i="1"/>
  <c r="R1219" i="1"/>
  <c r="R1238" i="1"/>
  <c r="R1257" i="1"/>
  <c r="R1277" i="1"/>
  <c r="R1295" i="1"/>
  <c r="R1314" i="1"/>
  <c r="R1332" i="1"/>
  <c r="R1350" i="1"/>
  <c r="R1368" i="1"/>
  <c r="R1384" i="1"/>
  <c r="R1400" i="1"/>
  <c r="R1416" i="1"/>
  <c r="R1432" i="1"/>
  <c r="R1448" i="1"/>
  <c r="R1464" i="1"/>
  <c r="R1480" i="1"/>
  <c r="R1496" i="1"/>
  <c r="R1512" i="1"/>
  <c r="R1528" i="1"/>
  <c r="R1544" i="1"/>
  <c r="R1560" i="1"/>
  <c r="R1576" i="1"/>
  <c r="R1592" i="1"/>
  <c r="R1608" i="1"/>
  <c r="R1624" i="1"/>
  <c r="R1640" i="1"/>
  <c r="R1656" i="1"/>
  <c r="R1672" i="1"/>
  <c r="R1688" i="1"/>
  <c r="R1704" i="1"/>
  <c r="R1720" i="1"/>
  <c r="R1736" i="1"/>
  <c r="R1752" i="1"/>
  <c r="R1768" i="1"/>
  <c r="R1784" i="1"/>
  <c r="R1800" i="1"/>
  <c r="R1816" i="1"/>
  <c r="R1832" i="1"/>
  <c r="R1848" i="1"/>
  <c r="R1864" i="1"/>
  <c r="R1880" i="1"/>
  <c r="R1896" i="1"/>
  <c r="R1912" i="1"/>
  <c r="R1928" i="1"/>
  <c r="R1944" i="1"/>
  <c r="R1960" i="1"/>
  <c r="R1976" i="1"/>
  <c r="R1992" i="1"/>
  <c r="R2008" i="1"/>
  <c r="R2024" i="1"/>
  <c r="R2040" i="1"/>
  <c r="R2056" i="1"/>
  <c r="R88" i="1"/>
  <c r="R216" i="1"/>
  <c r="R315" i="1"/>
  <c r="R367" i="1"/>
  <c r="R416" i="1"/>
  <c r="R466" i="1"/>
  <c r="R514" i="1"/>
  <c r="R559" i="1"/>
  <c r="R594" i="1"/>
  <c r="R632" i="1"/>
  <c r="R670" i="1"/>
  <c r="R702" i="1"/>
  <c r="R728" i="1"/>
  <c r="R758" i="1"/>
  <c r="R784" i="1"/>
  <c r="R811" i="1"/>
  <c r="R837" i="1"/>
  <c r="R862" i="1"/>
  <c r="R885" i="1"/>
  <c r="R904" i="1"/>
  <c r="R925" i="1"/>
  <c r="R944" i="1"/>
  <c r="R964" i="1"/>
  <c r="R983" i="1"/>
  <c r="R1003" i="1"/>
  <c r="R1023" i="1"/>
  <c r="R1043" i="1"/>
  <c r="R1062" i="1"/>
  <c r="R1081" i="1"/>
  <c r="R1102" i="1"/>
  <c r="R1122" i="1"/>
  <c r="R1141" i="1"/>
  <c r="R1160" i="1"/>
  <c r="R1181" i="1"/>
  <c r="R1200" i="1"/>
  <c r="R1220" i="1"/>
  <c r="R1239" i="1"/>
  <c r="R1259" i="1"/>
  <c r="R1278" i="1"/>
  <c r="R1296" i="1"/>
  <c r="R1315" i="1"/>
  <c r="R1333" i="1"/>
  <c r="R1351" i="1"/>
  <c r="R1369" i="1"/>
  <c r="R1385" i="1"/>
  <c r="R1401" i="1"/>
  <c r="R1417" i="1"/>
  <c r="R1433" i="1"/>
  <c r="R1449" i="1"/>
  <c r="R1465" i="1"/>
  <c r="R1481" i="1"/>
  <c r="R1497" i="1"/>
  <c r="R1513" i="1"/>
  <c r="R1529" i="1"/>
  <c r="R1545" i="1"/>
  <c r="R1561" i="1"/>
  <c r="R1577" i="1"/>
  <c r="R1593" i="1"/>
  <c r="R1609" i="1"/>
  <c r="R1625" i="1"/>
  <c r="R1641" i="1"/>
  <c r="R1657" i="1"/>
  <c r="R1673" i="1"/>
  <c r="R1689" i="1"/>
  <c r="R1705" i="1"/>
  <c r="R1721" i="1"/>
  <c r="R1737" i="1"/>
  <c r="R1753" i="1"/>
  <c r="R1769" i="1"/>
  <c r="R1785" i="1"/>
  <c r="R1801" i="1"/>
  <c r="R1817" i="1"/>
  <c r="R1833" i="1"/>
  <c r="R1849" i="1"/>
  <c r="R1865" i="1"/>
  <c r="R1881" i="1"/>
  <c r="R1897" i="1"/>
  <c r="R1913" i="1"/>
  <c r="R1929" i="1"/>
  <c r="R1945" i="1"/>
  <c r="R1961" i="1"/>
  <c r="R1977" i="1"/>
  <c r="R1993" i="1"/>
  <c r="R2009" i="1"/>
  <c r="R2025" i="1"/>
  <c r="R95" i="1"/>
  <c r="R223" i="1"/>
  <c r="R319" i="1"/>
  <c r="R368" i="1"/>
  <c r="R418" i="1"/>
  <c r="R472" i="1"/>
  <c r="R519" i="1"/>
  <c r="R560" i="1"/>
  <c r="R599" i="1"/>
  <c r="R635" i="1"/>
  <c r="R671" i="1"/>
  <c r="R703" i="1"/>
  <c r="R731" i="1"/>
  <c r="R759" i="1"/>
  <c r="R786" i="1"/>
  <c r="R813" i="1"/>
  <c r="R838" i="1"/>
  <c r="R863" i="1"/>
  <c r="R886" i="1"/>
  <c r="R905" i="1"/>
  <c r="R926" i="1"/>
  <c r="R946" i="1"/>
  <c r="R965" i="1"/>
  <c r="R984" i="1"/>
  <c r="R1005" i="1"/>
  <c r="R1024" i="1"/>
  <c r="R1044" i="1"/>
  <c r="R1063" i="1"/>
  <c r="R1083" i="1"/>
  <c r="R1103" i="1"/>
  <c r="R1123" i="1"/>
  <c r="R1142" i="1"/>
  <c r="R1161" i="1"/>
  <c r="R1182" i="1"/>
  <c r="R1202" i="1"/>
  <c r="R1221" i="1"/>
  <c r="R1240" i="1"/>
  <c r="R1261" i="1"/>
  <c r="R1279" i="1"/>
  <c r="R1298" i="1"/>
  <c r="R1316" i="1"/>
  <c r="R1334" i="1"/>
  <c r="R1352" i="1"/>
  <c r="R1370" i="1"/>
  <c r="R1386" i="1"/>
  <c r="R1402" i="1"/>
  <c r="R1418" i="1"/>
  <c r="R1434" i="1"/>
  <c r="R1450" i="1"/>
  <c r="R1466" i="1"/>
  <c r="R1482" i="1"/>
  <c r="R1498" i="1"/>
  <c r="R1514" i="1"/>
  <c r="R1530" i="1"/>
  <c r="R104" i="1"/>
  <c r="R232" i="1"/>
  <c r="R320" i="1"/>
  <c r="R370" i="1"/>
  <c r="R424" i="1"/>
  <c r="R475" i="1"/>
  <c r="R520" i="1"/>
  <c r="R562" i="1"/>
  <c r="R600" i="1"/>
  <c r="R638" i="1"/>
  <c r="R672" i="1"/>
  <c r="R704" i="1"/>
  <c r="R734" i="1"/>
  <c r="R760" i="1"/>
  <c r="R789" i="1"/>
  <c r="R814" i="1"/>
  <c r="R839" i="1"/>
  <c r="R864" i="1"/>
  <c r="R887" i="1"/>
  <c r="R907" i="1"/>
  <c r="R927" i="1"/>
  <c r="R947" i="1"/>
  <c r="R966" i="1"/>
  <c r="R985" i="1"/>
  <c r="R1006" i="1"/>
  <c r="R1026" i="1"/>
  <c r="R1045" i="1"/>
  <c r="R1064" i="1"/>
  <c r="R1085" i="1"/>
  <c r="R1104" i="1"/>
  <c r="R1124" i="1"/>
  <c r="R1143" i="1"/>
  <c r="R1163" i="1"/>
  <c r="R1183" i="1"/>
  <c r="R1203" i="1"/>
  <c r="R111" i="1"/>
  <c r="R239" i="1"/>
  <c r="R322" i="1"/>
  <c r="R376" i="1"/>
  <c r="R427" i="1"/>
  <c r="R479" i="1"/>
  <c r="R523" i="1"/>
  <c r="R567" i="1"/>
  <c r="R603" i="1"/>
  <c r="R639" i="1"/>
  <c r="R674" i="1"/>
  <c r="R706" i="1"/>
  <c r="R735" i="1"/>
  <c r="R763" i="1"/>
  <c r="R790" i="1"/>
  <c r="R815" i="1"/>
  <c r="R840" i="1"/>
  <c r="R866" i="1"/>
  <c r="R888" i="1"/>
  <c r="R909" i="1"/>
  <c r="R928" i="1"/>
  <c r="R120" i="1"/>
  <c r="R248" i="1"/>
  <c r="R328" i="1"/>
  <c r="R379" i="1"/>
  <c r="R431" i="1"/>
  <c r="R480" i="1"/>
  <c r="R527" i="1"/>
  <c r="R568" i="1"/>
  <c r="R606" i="1"/>
  <c r="R640" i="1"/>
  <c r="R679" i="1"/>
  <c r="R709" i="1"/>
  <c r="R736" i="1"/>
  <c r="R766" i="1"/>
  <c r="R791" i="1"/>
  <c r="R816" i="1"/>
  <c r="R843" i="1"/>
  <c r="R867" i="1"/>
  <c r="R889" i="1"/>
  <c r="R136" i="1"/>
  <c r="R264" i="1"/>
  <c r="R335" i="1"/>
  <c r="R384" i="1"/>
  <c r="R434" i="1"/>
  <c r="R488" i="1"/>
  <c r="R530" i="1"/>
  <c r="R574" i="1"/>
  <c r="R608" i="1"/>
  <c r="R647" i="1"/>
  <c r="R683" i="1"/>
  <c r="R711" i="1"/>
  <c r="R741" i="1"/>
  <c r="R768" i="1"/>
  <c r="R795" i="1"/>
  <c r="R821" i="1"/>
  <c r="R846" i="1"/>
  <c r="R870" i="1"/>
  <c r="R893" i="1"/>
  <c r="R912" i="1"/>
  <c r="R932" i="1"/>
  <c r="R951" i="1"/>
  <c r="R971" i="1"/>
  <c r="R991" i="1"/>
  <c r="R1011" i="1"/>
  <c r="R1030" i="1"/>
  <c r="R1049" i="1"/>
  <c r="R1070" i="1"/>
  <c r="R1090" i="1"/>
  <c r="R1109" i="1"/>
  <c r="R1128" i="1"/>
  <c r="R1149" i="1"/>
  <c r="R1168" i="1"/>
  <c r="R1188" i="1"/>
  <c r="R1207" i="1"/>
  <c r="R1227" i="1"/>
  <c r="R1247" i="1"/>
  <c r="R1267" i="1"/>
  <c r="R1285" i="1"/>
  <c r="R1303" i="1"/>
  <c r="R1321" i="1"/>
  <c r="R1340" i="1"/>
  <c r="R1358" i="1"/>
  <c r="R1375" i="1"/>
  <c r="R1391" i="1"/>
  <c r="R1407" i="1"/>
  <c r="R1423" i="1"/>
  <c r="R1439" i="1"/>
  <c r="R1455" i="1"/>
  <c r="R1471" i="1"/>
  <c r="R1487" i="1"/>
  <c r="R1503" i="1"/>
  <c r="R1519" i="1"/>
  <c r="R1535" i="1"/>
  <c r="R1551" i="1"/>
  <c r="R1567" i="1"/>
  <c r="R1583" i="1"/>
  <c r="R1599" i="1"/>
  <c r="R1615" i="1"/>
  <c r="R1631" i="1"/>
  <c r="R1647" i="1"/>
  <c r="R1663" i="1"/>
  <c r="R1679" i="1"/>
  <c r="R1695" i="1"/>
  <c r="R1711" i="1"/>
  <c r="R1727" i="1"/>
  <c r="R1743" i="1"/>
  <c r="R1759" i="1"/>
  <c r="R1775" i="1"/>
  <c r="R1791" i="1"/>
  <c r="R1807" i="1"/>
  <c r="R1823" i="1"/>
  <c r="R1839" i="1"/>
  <c r="R1855" i="1"/>
  <c r="R1871" i="1"/>
  <c r="R1887" i="1"/>
  <c r="R1903" i="1"/>
  <c r="R1919" i="1"/>
  <c r="R1935" i="1"/>
  <c r="R1951" i="1"/>
  <c r="R1967" i="1"/>
  <c r="R1983" i="1"/>
  <c r="R1999" i="1"/>
  <c r="R127" i="1"/>
  <c r="R607" i="1"/>
  <c r="R845" i="1"/>
  <c r="R937" i="1"/>
  <c r="R978" i="1"/>
  <c r="R1016" i="1"/>
  <c r="R1056" i="1"/>
  <c r="R1095" i="1"/>
  <c r="R1135" i="1"/>
  <c r="R1174" i="1"/>
  <c r="R1213" i="1"/>
  <c r="R1241" i="1"/>
  <c r="R1268" i="1"/>
  <c r="R1291" i="1"/>
  <c r="R1317" i="1"/>
  <c r="R1341" i="1"/>
  <c r="R1364" i="1"/>
  <c r="R1387" i="1"/>
  <c r="R1408" i="1"/>
  <c r="R1428" i="1"/>
  <c r="R1451" i="1"/>
  <c r="R1472" i="1"/>
  <c r="R1492" i="1"/>
  <c r="R1515" i="1"/>
  <c r="R1536" i="1"/>
  <c r="R1555" i="1"/>
  <c r="R1574" i="1"/>
  <c r="R1595" i="1"/>
  <c r="R1614" i="1"/>
  <c r="R1634" i="1"/>
  <c r="R1653" i="1"/>
  <c r="R1674" i="1"/>
  <c r="R1693" i="1"/>
  <c r="R1713" i="1"/>
  <c r="R1732" i="1"/>
  <c r="R1751" i="1"/>
  <c r="R1772" i="1"/>
  <c r="R1792" i="1"/>
  <c r="R1811" i="1"/>
  <c r="R1830" i="1"/>
  <c r="R1851" i="1"/>
  <c r="R1870" i="1"/>
  <c r="R1890" i="1"/>
  <c r="R1909" i="1"/>
  <c r="R1930" i="1"/>
  <c r="R1949" i="1"/>
  <c r="R1969" i="1"/>
  <c r="R1988" i="1"/>
  <c r="R2007" i="1"/>
  <c r="R2027" i="1"/>
  <c r="R2044" i="1"/>
  <c r="R2061" i="1"/>
  <c r="R2077" i="1"/>
  <c r="R2093" i="1"/>
  <c r="R2109" i="1"/>
  <c r="R143" i="1"/>
  <c r="R610" i="1"/>
  <c r="R847" i="1"/>
  <c r="R939" i="1"/>
  <c r="R979" i="1"/>
  <c r="R1017" i="1"/>
  <c r="R1058" i="1"/>
  <c r="R1096" i="1"/>
  <c r="R1136" i="1"/>
  <c r="R1175" i="1"/>
  <c r="R1214" i="1"/>
  <c r="R1243" i="1"/>
  <c r="R1269" i="1"/>
  <c r="R1292" i="1"/>
  <c r="R1318" i="1"/>
  <c r="R1342" i="1"/>
  <c r="R1365" i="1"/>
  <c r="R1388" i="1"/>
  <c r="R1409" i="1"/>
  <c r="R1429" i="1"/>
  <c r="R1452" i="1"/>
  <c r="R1473" i="1"/>
  <c r="R1493" i="1"/>
  <c r="R1516" i="1"/>
  <c r="R1537" i="1"/>
  <c r="R1556" i="1"/>
  <c r="R1575" i="1"/>
  <c r="R1596" i="1"/>
  <c r="R1616" i="1"/>
  <c r="R1635" i="1"/>
  <c r="R1654" i="1"/>
  <c r="R1675" i="1"/>
  <c r="R1694" i="1"/>
  <c r="R1714" i="1"/>
  <c r="R1733" i="1"/>
  <c r="R1754" i="1"/>
  <c r="R1773" i="1"/>
  <c r="R1793" i="1"/>
  <c r="R1812" i="1"/>
  <c r="R1831" i="1"/>
  <c r="R1852" i="1"/>
  <c r="R1872" i="1"/>
  <c r="R1891" i="1"/>
  <c r="R1910" i="1"/>
  <c r="R1931" i="1"/>
  <c r="R1950" i="1"/>
  <c r="R1970" i="1"/>
  <c r="R1989" i="1"/>
  <c r="R2010" i="1"/>
  <c r="R2028" i="1"/>
  <c r="R2045" i="1"/>
  <c r="R2062" i="1"/>
  <c r="R2078" i="1"/>
  <c r="R2094" i="1"/>
  <c r="R2110" i="1"/>
  <c r="R2126" i="1"/>
  <c r="R2142" i="1"/>
  <c r="R2158" i="1"/>
  <c r="R2174" i="1"/>
  <c r="R2190" i="1"/>
  <c r="R2206" i="1"/>
  <c r="R2222" i="1"/>
  <c r="R2238" i="1"/>
  <c r="R2254" i="1"/>
  <c r="R2270" i="1"/>
  <c r="R2286" i="1"/>
  <c r="R2302" i="1"/>
  <c r="R2318" i="1"/>
  <c r="R2334" i="1"/>
  <c r="R2350" i="1"/>
  <c r="R2366" i="1"/>
  <c r="R2382" i="1"/>
  <c r="R2398" i="1"/>
  <c r="R2414" i="1"/>
  <c r="R2430" i="1"/>
  <c r="R2446" i="1"/>
  <c r="R255" i="1"/>
  <c r="R642" i="1"/>
  <c r="R869" i="1"/>
  <c r="R941" i="1"/>
  <c r="R980" i="1"/>
  <c r="R1019" i="1"/>
  <c r="R1059" i="1"/>
  <c r="R1097" i="1"/>
  <c r="R1138" i="1"/>
  <c r="R1176" i="1"/>
  <c r="R1215" i="1"/>
  <c r="R1245" i="1"/>
  <c r="R1270" i="1"/>
  <c r="R1293" i="1"/>
  <c r="R1319" i="1"/>
  <c r="R1343" i="1"/>
  <c r="R1366" i="1"/>
  <c r="R1389" i="1"/>
  <c r="R1410" i="1"/>
  <c r="R1430" i="1"/>
  <c r="R1453" i="1"/>
  <c r="R1474" i="1"/>
  <c r="R1494" i="1"/>
  <c r="R1517" i="1"/>
  <c r="R1538" i="1"/>
  <c r="R1557" i="1"/>
  <c r="R1578" i="1"/>
  <c r="R1597" i="1"/>
  <c r="R1617" i="1"/>
  <c r="R1636" i="1"/>
  <c r="R1655" i="1"/>
  <c r="R1676" i="1"/>
  <c r="R1696" i="1"/>
  <c r="R1715" i="1"/>
  <c r="R1734" i="1"/>
  <c r="R1755" i="1"/>
  <c r="R1774" i="1"/>
  <c r="R1794" i="1"/>
  <c r="R1813" i="1"/>
  <c r="R1834" i="1"/>
  <c r="R1853" i="1"/>
  <c r="R1873" i="1"/>
  <c r="R1892" i="1"/>
  <c r="R1911" i="1"/>
  <c r="R1932" i="1"/>
  <c r="R1952" i="1"/>
  <c r="R1971" i="1"/>
  <c r="R1990" i="1"/>
  <c r="R2011" i="1"/>
  <c r="R2029" i="1"/>
  <c r="R2046" i="1"/>
  <c r="R2063" i="1"/>
  <c r="R2079" i="1"/>
  <c r="R2095" i="1"/>
  <c r="R2111" i="1"/>
  <c r="R2127" i="1"/>
  <c r="R2143" i="1"/>
  <c r="R2159" i="1"/>
  <c r="R2175" i="1"/>
  <c r="R2191" i="1"/>
  <c r="R2207" i="1"/>
  <c r="R2223" i="1"/>
  <c r="R2239" i="1"/>
  <c r="R2255" i="1"/>
  <c r="R271" i="1"/>
  <c r="R648" i="1"/>
  <c r="R871" i="1"/>
  <c r="R948" i="1"/>
  <c r="R987" i="1"/>
  <c r="R1027" i="1"/>
  <c r="R1065" i="1"/>
  <c r="R1106" i="1"/>
  <c r="R1144" i="1"/>
  <c r="R1184" i="1"/>
  <c r="R1216" i="1"/>
  <c r="R1246" i="1"/>
  <c r="R1271" i="1"/>
  <c r="R1294" i="1"/>
  <c r="R1320" i="1"/>
  <c r="R1344" i="1"/>
  <c r="R1367" i="1"/>
  <c r="R1390" i="1"/>
  <c r="R1411" i="1"/>
  <c r="R1431" i="1"/>
  <c r="R1454" i="1"/>
  <c r="R1475" i="1"/>
  <c r="R1495" i="1"/>
  <c r="R1518" i="1"/>
  <c r="R1539" i="1"/>
  <c r="R1558" i="1"/>
  <c r="R1579" i="1"/>
  <c r="R1598" i="1"/>
  <c r="R1618" i="1"/>
  <c r="R1637" i="1"/>
  <c r="R1658" i="1"/>
  <c r="R1677" i="1"/>
  <c r="R1697" i="1"/>
  <c r="R1716" i="1"/>
  <c r="R1735" i="1"/>
  <c r="R1756" i="1"/>
  <c r="R1776" i="1"/>
  <c r="R1795" i="1"/>
  <c r="R1814" i="1"/>
  <c r="R1835" i="1"/>
  <c r="R1854" i="1"/>
  <c r="R1874" i="1"/>
  <c r="R1893" i="1"/>
  <c r="R1914" i="1"/>
  <c r="R1933" i="1"/>
  <c r="R1953" i="1"/>
  <c r="R1972" i="1"/>
  <c r="R1991" i="1"/>
  <c r="R2012" i="1"/>
  <c r="R2030" i="1"/>
  <c r="R2047" i="1"/>
  <c r="R2064" i="1"/>
  <c r="R2080" i="1"/>
  <c r="R2096" i="1"/>
  <c r="R2112" i="1"/>
  <c r="R2128" i="1"/>
  <c r="R2144" i="1"/>
  <c r="R2160" i="1"/>
  <c r="R2176" i="1"/>
  <c r="R2192" i="1"/>
  <c r="R2208" i="1"/>
  <c r="R2224" i="1"/>
  <c r="R2240" i="1"/>
  <c r="R331" i="1"/>
  <c r="R680" i="1"/>
  <c r="R891" i="1"/>
  <c r="R949" i="1"/>
  <c r="R989" i="1"/>
  <c r="R1028" i="1"/>
  <c r="R1067" i="1"/>
  <c r="R1107" i="1"/>
  <c r="R1145" i="1"/>
  <c r="R1186" i="1"/>
  <c r="R1222" i="1"/>
  <c r="R1248" i="1"/>
  <c r="R1272" i="1"/>
  <c r="R1299" i="1"/>
  <c r="R1323" i="1"/>
  <c r="R1346" i="1"/>
  <c r="R1371" i="1"/>
  <c r="R1392" i="1"/>
  <c r="R1412" i="1"/>
  <c r="R1435" i="1"/>
  <c r="R1456" i="1"/>
  <c r="R1476" i="1"/>
  <c r="R1499" i="1"/>
  <c r="R1520" i="1"/>
  <c r="R1540" i="1"/>
  <c r="R1559" i="1"/>
  <c r="R1580" i="1"/>
  <c r="R1600" i="1"/>
  <c r="R1619" i="1"/>
  <c r="R1638" i="1"/>
  <c r="R1659" i="1"/>
  <c r="R1678" i="1"/>
  <c r="R1698" i="1"/>
  <c r="R1717" i="1"/>
  <c r="R1738" i="1"/>
  <c r="R1757" i="1"/>
  <c r="R1777" i="1"/>
  <c r="R1796" i="1"/>
  <c r="R1815" i="1"/>
  <c r="R1836" i="1"/>
  <c r="R1856" i="1"/>
  <c r="R1875" i="1"/>
  <c r="R1894" i="1"/>
  <c r="R1915" i="1"/>
  <c r="R1934" i="1"/>
  <c r="R1954" i="1"/>
  <c r="R1973" i="1"/>
  <c r="R1994" i="1"/>
  <c r="R2013" i="1"/>
  <c r="R2031" i="1"/>
  <c r="R2048" i="1"/>
  <c r="R2065" i="1"/>
  <c r="R2081" i="1"/>
  <c r="R2097" i="1"/>
  <c r="R336" i="1"/>
  <c r="R686" i="1"/>
  <c r="R894" i="1"/>
  <c r="R950" i="1"/>
  <c r="R990" i="1"/>
  <c r="R1029" i="1"/>
  <c r="R1069" i="1"/>
  <c r="R1108" i="1"/>
  <c r="R1147" i="1"/>
  <c r="R1187" i="1"/>
  <c r="R1223" i="1"/>
  <c r="R1250" i="1"/>
  <c r="R1273" i="1"/>
  <c r="R1300" i="1"/>
  <c r="R1324" i="1"/>
  <c r="R1347" i="1"/>
  <c r="R1372" i="1"/>
  <c r="R1393" i="1"/>
  <c r="R1413" i="1"/>
  <c r="R1436" i="1"/>
  <c r="R1457" i="1"/>
  <c r="R1477" i="1"/>
  <c r="R1500" i="1"/>
  <c r="R1521" i="1"/>
  <c r="R1541" i="1"/>
  <c r="R1562" i="1"/>
  <c r="R1581" i="1"/>
  <c r="R1601" i="1"/>
  <c r="R1620" i="1"/>
  <c r="R1639" i="1"/>
  <c r="R1660" i="1"/>
  <c r="R1680" i="1"/>
  <c r="R1699" i="1"/>
  <c r="R1718" i="1"/>
  <c r="R1739" i="1"/>
  <c r="R1758" i="1"/>
  <c r="R1778" i="1"/>
  <c r="R1797" i="1"/>
  <c r="R1818" i="1"/>
  <c r="R1837" i="1"/>
  <c r="R1857" i="1"/>
  <c r="R1876" i="1"/>
  <c r="R1895" i="1"/>
  <c r="R1916" i="1"/>
  <c r="R1936" i="1"/>
  <c r="R1955" i="1"/>
  <c r="R1974" i="1"/>
  <c r="R1995" i="1"/>
  <c r="R2014" i="1"/>
  <c r="R2032" i="1"/>
  <c r="R2049" i="1"/>
  <c r="R2066" i="1"/>
  <c r="R2082" i="1"/>
  <c r="R2098" i="1"/>
  <c r="R383" i="1"/>
  <c r="R710" i="1"/>
  <c r="R900" i="1"/>
  <c r="R952" i="1"/>
  <c r="R992" i="1"/>
  <c r="R1031" i="1"/>
  <c r="R1071" i="1"/>
  <c r="R1110" i="1"/>
  <c r="R1150" i="1"/>
  <c r="R1189" i="1"/>
  <c r="R1224" i="1"/>
  <c r="R1251" i="1"/>
  <c r="R1275" i="1"/>
  <c r="R1301" i="1"/>
  <c r="R1325" i="1"/>
  <c r="R1348" i="1"/>
  <c r="R1373" i="1"/>
  <c r="R1394" i="1"/>
  <c r="R1414" i="1"/>
  <c r="R1437" i="1"/>
  <c r="R1458" i="1"/>
  <c r="R1478" i="1"/>
  <c r="R1501" i="1"/>
  <c r="R1522" i="1"/>
  <c r="R1542" i="1"/>
  <c r="R1563" i="1"/>
  <c r="R1582" i="1"/>
  <c r="R1602" i="1"/>
  <c r="R1621" i="1"/>
  <c r="R1642" i="1"/>
  <c r="R1661" i="1"/>
  <c r="R1681" i="1"/>
  <c r="R1700" i="1"/>
  <c r="R1719" i="1"/>
  <c r="R1740" i="1"/>
  <c r="R1760" i="1"/>
  <c r="R1779" i="1"/>
  <c r="R1798" i="1"/>
  <c r="R1819" i="1"/>
  <c r="R1838" i="1"/>
  <c r="R1858" i="1"/>
  <c r="R1877" i="1"/>
  <c r="R1898" i="1"/>
  <c r="R1917" i="1"/>
  <c r="R1937" i="1"/>
  <c r="R1956" i="1"/>
  <c r="R1975" i="1"/>
  <c r="R1996" i="1"/>
  <c r="R2015" i="1"/>
  <c r="R2033" i="1"/>
  <c r="R2050" i="1"/>
  <c r="R2067" i="1"/>
  <c r="R2083" i="1"/>
  <c r="R2099" i="1"/>
  <c r="R2115" i="1"/>
  <c r="R2131" i="1"/>
  <c r="R2147" i="1"/>
  <c r="R2163" i="1"/>
  <c r="R386" i="1"/>
  <c r="R712" i="1"/>
  <c r="R901" i="1"/>
  <c r="R957" i="1"/>
  <c r="R996" i="1"/>
  <c r="R1035" i="1"/>
  <c r="R1075" i="1"/>
  <c r="R1113" i="1"/>
  <c r="R1154" i="1"/>
  <c r="R1192" i="1"/>
  <c r="R1225" i="1"/>
  <c r="R1252" i="1"/>
  <c r="R1276" i="1"/>
  <c r="R1302" i="1"/>
  <c r="R1326" i="1"/>
  <c r="R1349" i="1"/>
  <c r="R1374" i="1"/>
  <c r="R1395" i="1"/>
  <c r="R1415" i="1"/>
  <c r="R1438" i="1"/>
  <c r="R1459" i="1"/>
  <c r="R1479" i="1"/>
  <c r="R1502" i="1"/>
  <c r="R1523" i="1"/>
  <c r="R1543" i="1"/>
  <c r="R1564" i="1"/>
  <c r="R1584" i="1"/>
  <c r="R1603" i="1"/>
  <c r="R1622" i="1"/>
  <c r="R1643" i="1"/>
  <c r="R1662" i="1"/>
  <c r="R1682" i="1"/>
  <c r="R1701" i="1"/>
  <c r="R1722" i="1"/>
  <c r="R1741" i="1"/>
  <c r="R1761" i="1"/>
  <c r="R1780" i="1"/>
  <c r="R1799" i="1"/>
  <c r="R1820" i="1"/>
  <c r="R1840" i="1"/>
  <c r="R1859" i="1"/>
  <c r="R1878" i="1"/>
  <c r="R1899" i="1"/>
  <c r="R1918" i="1"/>
  <c r="R1938" i="1"/>
  <c r="R1957" i="1"/>
  <c r="R1978" i="1"/>
  <c r="R1997" i="1"/>
  <c r="R2016" i="1"/>
  <c r="R2034" i="1"/>
  <c r="R2051" i="1"/>
  <c r="R2068" i="1"/>
  <c r="R2084" i="1"/>
  <c r="R2100" i="1"/>
  <c r="R2116" i="1"/>
  <c r="R2132" i="1"/>
  <c r="R2148" i="1"/>
  <c r="R2164" i="1"/>
  <c r="R2180" i="1"/>
  <c r="R2196" i="1"/>
  <c r="R2212" i="1"/>
  <c r="R2228" i="1"/>
  <c r="R2244" i="1"/>
  <c r="R2260" i="1"/>
  <c r="R2276" i="1"/>
  <c r="R2292" i="1"/>
  <c r="R2308" i="1"/>
  <c r="R2324" i="1"/>
  <c r="R2340" i="1"/>
  <c r="R2356" i="1"/>
  <c r="R2372" i="1"/>
  <c r="R2388" i="1"/>
  <c r="R2404" i="1"/>
  <c r="R2420" i="1"/>
  <c r="R2436" i="1"/>
  <c r="R2452" i="1"/>
  <c r="R2468" i="1"/>
  <c r="R2484" i="1"/>
  <c r="R2500" i="1"/>
  <c r="R2516" i="1"/>
  <c r="R2532" i="1"/>
  <c r="R2548" i="1"/>
  <c r="R2564" i="1"/>
  <c r="R2580" i="1"/>
  <c r="R2596" i="1"/>
  <c r="R2612" i="1"/>
  <c r="R2628" i="1"/>
  <c r="R2644" i="1"/>
  <c r="R2660" i="1"/>
  <c r="R2676" i="1"/>
  <c r="R2692" i="1"/>
  <c r="R2708" i="1"/>
  <c r="R2724" i="1"/>
  <c r="R2740" i="1"/>
  <c r="R2756" i="1"/>
  <c r="R2772" i="1"/>
  <c r="R2788" i="1"/>
  <c r="R2804" i="1"/>
  <c r="R2820" i="1"/>
  <c r="R2836" i="1"/>
  <c r="R2852" i="1"/>
  <c r="R2868" i="1"/>
  <c r="R2884" i="1"/>
  <c r="R2900" i="1"/>
  <c r="R2916" i="1"/>
  <c r="R2932" i="1"/>
  <c r="R2948" i="1"/>
  <c r="R2964" i="1"/>
  <c r="R2980" i="1"/>
  <c r="R2996" i="1"/>
  <c r="R3012" i="1"/>
  <c r="R3028" i="1"/>
  <c r="R3044" i="1"/>
  <c r="R3060" i="1"/>
  <c r="R3076" i="1"/>
  <c r="R3092" i="1"/>
  <c r="R3108" i="1"/>
  <c r="R3124" i="1"/>
  <c r="R3140" i="1"/>
  <c r="R3156" i="1"/>
  <c r="R3172" i="1"/>
  <c r="R3188" i="1"/>
  <c r="R3204" i="1"/>
  <c r="R3220" i="1"/>
  <c r="R432" i="1"/>
  <c r="R738" i="1"/>
  <c r="R910" i="1"/>
  <c r="R958" i="1"/>
  <c r="R997" i="1"/>
  <c r="R1037" i="1"/>
  <c r="R1076" i="1"/>
  <c r="R1115" i="1"/>
  <c r="R1155" i="1"/>
  <c r="R1193" i="1"/>
  <c r="R1229" i="1"/>
  <c r="R1253" i="1"/>
  <c r="R1280" i="1"/>
  <c r="R1304" i="1"/>
  <c r="R1327" i="1"/>
  <c r="R1353" i="1"/>
  <c r="R1376" i="1"/>
  <c r="R1396" i="1"/>
  <c r="R1419" i="1"/>
  <c r="R1440" i="1"/>
  <c r="R1460" i="1"/>
  <c r="R1483" i="1"/>
  <c r="R1504" i="1"/>
  <c r="R1524" i="1"/>
  <c r="R1546" i="1"/>
  <c r="R1565" i="1"/>
  <c r="R1585" i="1"/>
  <c r="R1604" i="1"/>
  <c r="R1623" i="1"/>
  <c r="R1644" i="1"/>
  <c r="R1664" i="1"/>
  <c r="R1683" i="1"/>
  <c r="R1702" i="1"/>
  <c r="R1723" i="1"/>
  <c r="R1742" i="1"/>
  <c r="R1762" i="1"/>
  <c r="R1781" i="1"/>
  <c r="R1802" i="1"/>
  <c r="R1821" i="1"/>
  <c r="R1841" i="1"/>
  <c r="R1860" i="1"/>
  <c r="R1879" i="1"/>
  <c r="R1900" i="1"/>
  <c r="R1920" i="1"/>
  <c r="R1939" i="1"/>
  <c r="R1958" i="1"/>
  <c r="R1979" i="1"/>
  <c r="R1998" i="1"/>
  <c r="R2017" i="1"/>
  <c r="R2035" i="1"/>
  <c r="R2052" i="1"/>
  <c r="R2069" i="1"/>
  <c r="R2085" i="1"/>
  <c r="R2101" i="1"/>
  <c r="R2117" i="1"/>
  <c r="R2133" i="1"/>
  <c r="R2149" i="1"/>
  <c r="R2165" i="1"/>
  <c r="R2181" i="1"/>
  <c r="R2197" i="1"/>
  <c r="R2213" i="1"/>
  <c r="R2229" i="1"/>
  <c r="R2245" i="1"/>
  <c r="R2261" i="1"/>
  <c r="R2277" i="1"/>
  <c r="R2293" i="1"/>
  <c r="R2309" i="1"/>
  <c r="R2325" i="1"/>
  <c r="R2341" i="1"/>
  <c r="R2357" i="1"/>
  <c r="R2373" i="1"/>
  <c r="R2389" i="1"/>
  <c r="R2405" i="1"/>
  <c r="R2421" i="1"/>
  <c r="R2437" i="1"/>
  <c r="R2453" i="1"/>
  <c r="R2469" i="1"/>
  <c r="R2485" i="1"/>
  <c r="R2501" i="1"/>
  <c r="R2517" i="1"/>
  <c r="R2533" i="1"/>
  <c r="R2549" i="1"/>
  <c r="R2565" i="1"/>
  <c r="R2581" i="1"/>
  <c r="R2597" i="1"/>
  <c r="R2613" i="1"/>
  <c r="R2629" i="1"/>
  <c r="R2645" i="1"/>
  <c r="R2661" i="1"/>
  <c r="R2677" i="1"/>
  <c r="R2693" i="1"/>
  <c r="R2709" i="1"/>
  <c r="R2725" i="1"/>
  <c r="R2741" i="1"/>
  <c r="R2757" i="1"/>
  <c r="R2773" i="1"/>
  <c r="R2789" i="1"/>
  <c r="R2805" i="1"/>
  <c r="R2821" i="1"/>
  <c r="R2837" i="1"/>
  <c r="R2853" i="1"/>
  <c r="R2869" i="1"/>
  <c r="R2885" i="1"/>
  <c r="R2901" i="1"/>
  <c r="R2917" i="1"/>
  <c r="R2933" i="1"/>
  <c r="R2949" i="1"/>
  <c r="R2965" i="1"/>
  <c r="R2981" i="1"/>
  <c r="R2997" i="1"/>
  <c r="R3013" i="1"/>
  <c r="R3029" i="1"/>
  <c r="R3045" i="1"/>
  <c r="R3061" i="1"/>
  <c r="R3077" i="1"/>
  <c r="R3093" i="1"/>
  <c r="R3109" i="1"/>
  <c r="R3125" i="1"/>
  <c r="R3141" i="1"/>
  <c r="R3157" i="1"/>
  <c r="R3173" i="1"/>
  <c r="R3189" i="1"/>
  <c r="R440" i="1"/>
  <c r="R742" i="1"/>
  <c r="R911" i="1"/>
  <c r="R959" i="1"/>
  <c r="R998" i="1"/>
  <c r="R1038" i="1"/>
  <c r="R1077" i="1"/>
  <c r="R1117" i="1"/>
  <c r="R1156" i="1"/>
  <c r="R1195" i="1"/>
  <c r="R1230" i="1"/>
  <c r="R1254" i="1"/>
  <c r="R1282" i="1"/>
  <c r="R1305" i="1"/>
  <c r="R1328" i="1"/>
  <c r="R1355" i="1"/>
  <c r="R1377" i="1"/>
  <c r="R1397" i="1"/>
  <c r="R1420" i="1"/>
  <c r="R1441" i="1"/>
  <c r="R1461" i="1"/>
  <c r="R1484" i="1"/>
  <c r="R1505" i="1"/>
  <c r="R1525" i="1"/>
  <c r="R1547" i="1"/>
  <c r="R1566" i="1"/>
  <c r="R1586" i="1"/>
  <c r="R1605" i="1"/>
  <c r="R1626" i="1"/>
  <c r="R1645" i="1"/>
  <c r="R1665" i="1"/>
  <c r="R1684" i="1"/>
  <c r="R1703" i="1"/>
  <c r="R1724" i="1"/>
  <c r="R1744" i="1"/>
  <c r="R1763" i="1"/>
  <c r="R1782" i="1"/>
  <c r="R1803" i="1"/>
  <c r="R1822" i="1"/>
  <c r="R1842" i="1"/>
  <c r="R1861" i="1"/>
  <c r="R1882" i="1"/>
  <c r="R1901" i="1"/>
  <c r="R1921" i="1"/>
  <c r="R1940" i="1"/>
  <c r="R1959" i="1"/>
  <c r="R1980" i="1"/>
  <c r="R2000" i="1"/>
  <c r="R2018" i="1"/>
  <c r="R2036" i="1"/>
  <c r="R2053" i="1"/>
  <c r="R2070" i="1"/>
  <c r="R2086" i="1"/>
  <c r="R2102" i="1"/>
  <c r="R2118" i="1"/>
  <c r="R2134" i="1"/>
  <c r="R2150" i="1"/>
  <c r="R2166" i="1"/>
  <c r="R2182" i="1"/>
  <c r="R2198" i="1"/>
  <c r="R2214" i="1"/>
  <c r="R2230" i="1"/>
  <c r="R2246" i="1"/>
  <c r="R2262" i="1"/>
  <c r="R2278" i="1"/>
  <c r="R2294" i="1"/>
  <c r="R2310" i="1"/>
  <c r="R2326" i="1"/>
  <c r="R2342" i="1"/>
  <c r="R2358" i="1"/>
  <c r="R2374" i="1"/>
  <c r="R2390" i="1"/>
  <c r="R2406" i="1"/>
  <c r="R2422" i="1"/>
  <c r="R2438" i="1"/>
  <c r="R2454" i="1"/>
  <c r="R2470" i="1"/>
  <c r="R2486" i="1"/>
  <c r="R2502" i="1"/>
  <c r="R2518" i="1"/>
  <c r="R2534" i="1"/>
  <c r="R2550" i="1"/>
  <c r="R2566" i="1"/>
  <c r="R2582" i="1"/>
  <c r="R2598" i="1"/>
  <c r="R482" i="1"/>
  <c r="R767" i="1"/>
  <c r="R914" i="1"/>
  <c r="R960" i="1"/>
  <c r="R999" i="1"/>
  <c r="R1039" i="1"/>
  <c r="R1078" i="1"/>
  <c r="R1118" i="1"/>
  <c r="R1157" i="1"/>
  <c r="R1197" i="1"/>
  <c r="R1231" i="1"/>
  <c r="R1255" i="1"/>
  <c r="R1283" i="1"/>
  <c r="R1307" i="1"/>
  <c r="R1330" i="1"/>
  <c r="R1356" i="1"/>
  <c r="R1378" i="1"/>
  <c r="R1398" i="1"/>
  <c r="R1421" i="1"/>
  <c r="R1442" i="1"/>
  <c r="R1462" i="1"/>
  <c r="R1485" i="1"/>
  <c r="R1506" i="1"/>
  <c r="R1526" i="1"/>
  <c r="R1548" i="1"/>
  <c r="R1568" i="1"/>
  <c r="R1587" i="1"/>
  <c r="R1606" i="1"/>
  <c r="R1627" i="1"/>
  <c r="R1646" i="1"/>
  <c r="R1666" i="1"/>
  <c r="R1685" i="1"/>
  <c r="R1706" i="1"/>
  <c r="R1725" i="1"/>
  <c r="R1745" i="1"/>
  <c r="R1764" i="1"/>
  <c r="R1783" i="1"/>
  <c r="R1804" i="1"/>
  <c r="R1824" i="1"/>
  <c r="R1843" i="1"/>
  <c r="R1862" i="1"/>
  <c r="R1883" i="1"/>
  <c r="R1902" i="1"/>
  <c r="R1922" i="1"/>
  <c r="R1941" i="1"/>
  <c r="R1962" i="1"/>
  <c r="R1981" i="1"/>
  <c r="R2001" i="1"/>
  <c r="R2019" i="1"/>
  <c r="R2037" i="1"/>
  <c r="R2054" i="1"/>
  <c r="R2071" i="1"/>
  <c r="R2087" i="1"/>
  <c r="R2103" i="1"/>
  <c r="R2119" i="1"/>
  <c r="R2135" i="1"/>
  <c r="R2151" i="1"/>
  <c r="R2167" i="1"/>
  <c r="R2183" i="1"/>
  <c r="R2199" i="1"/>
  <c r="R2215" i="1"/>
  <c r="R2231" i="1"/>
  <c r="R2247" i="1"/>
  <c r="R2263" i="1"/>
  <c r="R2279" i="1"/>
  <c r="R2295" i="1"/>
  <c r="R2311" i="1"/>
  <c r="R2327" i="1"/>
  <c r="R491" i="1"/>
  <c r="R770" i="1"/>
  <c r="R919" i="1"/>
  <c r="R967" i="1"/>
  <c r="R1007" i="1"/>
  <c r="R1046" i="1"/>
  <c r="R1086" i="1"/>
  <c r="R1125" i="1"/>
  <c r="R1165" i="1"/>
  <c r="R1204" i="1"/>
  <c r="R1232" i="1"/>
  <c r="R1256" i="1"/>
  <c r="R1284" i="1"/>
  <c r="R1308" i="1"/>
  <c r="R1331" i="1"/>
  <c r="R1357" i="1"/>
  <c r="R1379" i="1"/>
  <c r="R1399" i="1"/>
  <c r="R1422" i="1"/>
  <c r="R1443" i="1"/>
  <c r="R1463" i="1"/>
  <c r="R1486" i="1"/>
  <c r="R1507" i="1"/>
  <c r="R1527" i="1"/>
  <c r="R1549" i="1"/>
  <c r="R1569" i="1"/>
  <c r="R1588" i="1"/>
  <c r="R1607" i="1"/>
  <c r="R1628" i="1"/>
  <c r="R1648" i="1"/>
  <c r="R1667" i="1"/>
  <c r="R1686" i="1"/>
  <c r="R1707" i="1"/>
  <c r="R1726" i="1"/>
  <c r="R1746" i="1"/>
  <c r="R1765" i="1"/>
  <c r="R1786" i="1"/>
  <c r="R1805" i="1"/>
  <c r="R1825" i="1"/>
  <c r="R1844" i="1"/>
  <c r="R1863" i="1"/>
  <c r="R1884" i="1"/>
  <c r="R1904" i="1"/>
  <c r="R1923" i="1"/>
  <c r="R528" i="1"/>
  <c r="R792" i="1"/>
  <c r="R920" i="1"/>
  <c r="R968" i="1"/>
  <c r="R1008" i="1"/>
  <c r="R1047" i="1"/>
  <c r="R1087" i="1"/>
  <c r="R1126" i="1"/>
  <c r="R1166" i="1"/>
  <c r="R1205" i="1"/>
  <c r="R1234" i="1"/>
  <c r="R1262" i="1"/>
  <c r="R1286" i="1"/>
  <c r="R1309" i="1"/>
  <c r="R1335" i="1"/>
  <c r="R1359" i="1"/>
  <c r="R1380" i="1"/>
  <c r="R1403" i="1"/>
  <c r="R1424" i="1"/>
  <c r="R1444" i="1"/>
  <c r="R1467" i="1"/>
  <c r="R1488" i="1"/>
  <c r="R1508" i="1"/>
  <c r="R1531" i="1"/>
  <c r="R1550" i="1"/>
  <c r="R1570" i="1"/>
  <c r="R1589" i="1"/>
  <c r="R1610" i="1"/>
  <c r="R1629" i="1"/>
  <c r="R1649" i="1"/>
  <c r="R1668" i="1"/>
  <c r="R1687" i="1"/>
  <c r="R1708" i="1"/>
  <c r="R1728" i="1"/>
  <c r="R1747" i="1"/>
  <c r="R1766" i="1"/>
  <c r="R1787" i="1"/>
  <c r="R1806" i="1"/>
  <c r="R1826" i="1"/>
  <c r="R1845" i="1"/>
  <c r="R1866" i="1"/>
  <c r="R1885" i="1"/>
  <c r="R571" i="1"/>
  <c r="R818" i="1"/>
  <c r="R931" i="1"/>
  <c r="R973" i="1"/>
  <c r="R1012" i="1"/>
  <c r="R1051" i="1"/>
  <c r="R1091" i="1"/>
  <c r="R1129" i="1"/>
  <c r="R1170" i="1"/>
  <c r="R1208" i="1"/>
  <c r="R1236" i="1"/>
  <c r="R1264" i="1"/>
  <c r="R1288" i="1"/>
  <c r="R1311" i="1"/>
  <c r="R1337" i="1"/>
  <c r="R1362" i="1"/>
  <c r="R1382" i="1"/>
  <c r="R1405" i="1"/>
  <c r="R1426" i="1"/>
  <c r="R1446" i="1"/>
  <c r="R1469" i="1"/>
  <c r="R1490" i="1"/>
  <c r="R1510" i="1"/>
  <c r="R1533" i="1"/>
  <c r="R1553" i="1"/>
  <c r="R1572" i="1"/>
  <c r="R1591" i="1"/>
  <c r="R1612" i="1"/>
  <c r="R1632" i="1"/>
  <c r="R1651" i="1"/>
  <c r="R1670" i="1"/>
  <c r="R1691" i="1"/>
  <c r="R1710" i="1"/>
  <c r="R1730" i="1"/>
  <c r="R1749" i="1"/>
  <c r="R1770" i="1"/>
  <c r="R1789" i="1"/>
  <c r="R1809" i="1"/>
  <c r="R1828" i="1"/>
  <c r="R1847" i="1"/>
  <c r="R1868" i="1"/>
  <c r="R1888" i="1"/>
  <c r="R1907" i="1"/>
  <c r="R1926" i="1"/>
  <c r="R1947" i="1"/>
  <c r="R1966" i="1"/>
  <c r="R1986" i="1"/>
  <c r="R2005" i="1"/>
  <c r="R2023" i="1"/>
  <c r="R2042" i="1"/>
  <c r="R2059" i="1"/>
  <c r="R2075" i="1"/>
  <c r="R2091" i="1"/>
  <c r="R2107" i="1"/>
  <c r="R2123" i="1"/>
  <c r="R2139" i="1"/>
  <c r="R2155" i="1"/>
  <c r="R2171" i="1"/>
  <c r="R2187" i="1"/>
  <c r="R2203" i="1"/>
  <c r="R2219" i="1"/>
  <c r="R2235" i="1"/>
  <c r="R2251" i="1"/>
  <c r="R2267" i="1"/>
  <c r="R2283" i="1"/>
  <c r="R2299" i="1"/>
  <c r="R2315" i="1"/>
  <c r="R2331" i="1"/>
  <c r="R2347" i="1"/>
  <c r="R2363" i="1"/>
  <c r="R2379" i="1"/>
  <c r="R2395" i="1"/>
  <c r="R2411" i="1"/>
  <c r="R2427" i="1"/>
  <c r="R2443" i="1"/>
  <c r="R2459" i="1"/>
  <c r="R2475" i="1"/>
  <c r="R2491" i="1"/>
  <c r="R2507" i="1"/>
  <c r="R2523" i="1"/>
  <c r="R2539" i="1"/>
  <c r="R2555" i="1"/>
  <c r="R2571" i="1"/>
  <c r="R2587" i="1"/>
  <c r="R2603" i="1"/>
  <c r="R2619" i="1"/>
  <c r="R2635" i="1"/>
  <c r="R2651" i="1"/>
  <c r="R2667" i="1"/>
  <c r="R2683" i="1"/>
  <c r="R2699" i="1"/>
  <c r="R2715" i="1"/>
  <c r="R2731" i="1"/>
  <c r="R2747" i="1"/>
  <c r="R2763" i="1"/>
  <c r="R2779" i="1"/>
  <c r="R2795" i="1"/>
  <c r="R2811" i="1"/>
  <c r="R2827" i="1"/>
  <c r="R2843" i="1"/>
  <c r="R2859" i="1"/>
  <c r="R2875" i="1"/>
  <c r="R2891" i="1"/>
  <c r="R2907" i="1"/>
  <c r="R2923" i="1"/>
  <c r="R2939" i="1"/>
  <c r="R2955" i="1"/>
  <c r="R2971" i="1"/>
  <c r="R2987" i="1"/>
  <c r="R3003" i="1"/>
  <c r="R3019" i="1"/>
  <c r="R3035" i="1"/>
  <c r="R3051" i="1"/>
  <c r="R3067" i="1"/>
  <c r="R3083" i="1"/>
  <c r="R3099" i="1"/>
  <c r="R3115" i="1"/>
  <c r="R3131" i="1"/>
  <c r="R3147" i="1"/>
  <c r="R3163" i="1"/>
  <c r="R3179" i="1"/>
  <c r="R3195" i="1"/>
  <c r="R3211" i="1"/>
  <c r="R3227" i="1"/>
  <c r="R535" i="1"/>
  <c r="R1167" i="1"/>
  <c r="R1381" i="1"/>
  <c r="R1552" i="1"/>
  <c r="R1709" i="1"/>
  <c r="R1867" i="1"/>
  <c r="R1965" i="1"/>
  <c r="R2041" i="1"/>
  <c r="R2106" i="1"/>
  <c r="R2145" i="1"/>
  <c r="R2179" i="1"/>
  <c r="R2211" i="1"/>
  <c r="R2243" i="1"/>
  <c r="R2272" i="1"/>
  <c r="R2298" i="1"/>
  <c r="R2322" i="1"/>
  <c r="R2348" i="1"/>
  <c r="R2370" i="1"/>
  <c r="R2394" i="1"/>
  <c r="R2417" i="1"/>
  <c r="R2441" i="1"/>
  <c r="R2463" i="1"/>
  <c r="R2483" i="1"/>
  <c r="R2506" i="1"/>
  <c r="R2527" i="1"/>
  <c r="R2547" i="1"/>
  <c r="R2570" i="1"/>
  <c r="R2591" i="1"/>
  <c r="R2611" i="1"/>
  <c r="R2632" i="1"/>
  <c r="R2652" i="1"/>
  <c r="R2671" i="1"/>
  <c r="R2690" i="1"/>
  <c r="R2711" i="1"/>
  <c r="R2730" i="1"/>
  <c r="R2750" i="1"/>
  <c r="R2769" i="1"/>
  <c r="R2790" i="1"/>
  <c r="R2809" i="1"/>
  <c r="R2829" i="1"/>
  <c r="R2848" i="1"/>
  <c r="R2867" i="1"/>
  <c r="R2888" i="1"/>
  <c r="R2908" i="1"/>
  <c r="R2927" i="1"/>
  <c r="R2946" i="1"/>
  <c r="R2967" i="1"/>
  <c r="R2986" i="1"/>
  <c r="R3006" i="1"/>
  <c r="R3025" i="1"/>
  <c r="R3046" i="1"/>
  <c r="R3065" i="1"/>
  <c r="R3085" i="1"/>
  <c r="R3104" i="1"/>
  <c r="R3123" i="1"/>
  <c r="R3144" i="1"/>
  <c r="R3164" i="1"/>
  <c r="R3183" i="1"/>
  <c r="R3202" i="1"/>
  <c r="R3221" i="1"/>
  <c r="R3238" i="1"/>
  <c r="R575" i="1"/>
  <c r="R1173" i="1"/>
  <c r="R1383" i="1"/>
  <c r="R1554" i="1"/>
  <c r="R1712" i="1"/>
  <c r="R1869" i="1"/>
  <c r="R1968" i="1"/>
  <c r="R2043" i="1"/>
  <c r="R2108" i="1"/>
  <c r="R2146" i="1"/>
  <c r="R2184" i="1"/>
  <c r="R2216" i="1"/>
  <c r="R2248" i="1"/>
  <c r="R2273" i="1"/>
  <c r="R2300" i="1"/>
  <c r="R2323" i="1"/>
  <c r="R2349" i="1"/>
  <c r="R2371" i="1"/>
  <c r="R2396" i="1"/>
  <c r="R2418" i="1"/>
  <c r="R2442" i="1"/>
  <c r="R2464" i="1"/>
  <c r="R2487" i="1"/>
  <c r="R2508" i="1"/>
  <c r="R2528" i="1"/>
  <c r="R2551" i="1"/>
  <c r="R2572" i="1"/>
  <c r="R2592" i="1"/>
  <c r="R2614" i="1"/>
  <c r="R2633" i="1"/>
  <c r="R2653" i="1"/>
  <c r="R2672" i="1"/>
  <c r="R2691" i="1"/>
  <c r="R2712" i="1"/>
  <c r="R2732" i="1"/>
  <c r="R2751" i="1"/>
  <c r="R2770" i="1"/>
  <c r="R2791" i="1"/>
  <c r="R2810" i="1"/>
  <c r="R2830" i="1"/>
  <c r="R2849" i="1"/>
  <c r="R2870" i="1"/>
  <c r="R2889" i="1"/>
  <c r="R2909" i="1"/>
  <c r="R2928" i="1"/>
  <c r="R2947" i="1"/>
  <c r="R2968" i="1"/>
  <c r="R2988" i="1"/>
  <c r="R3007" i="1"/>
  <c r="R3026" i="1"/>
  <c r="R3047" i="1"/>
  <c r="R3066" i="1"/>
  <c r="R3086" i="1"/>
  <c r="R3105" i="1"/>
  <c r="R3126" i="1"/>
  <c r="R3145" i="1"/>
  <c r="R3165" i="1"/>
  <c r="R3184" i="1"/>
  <c r="R3203" i="1"/>
  <c r="R3222" i="1"/>
  <c r="R3239" i="1"/>
  <c r="R3255" i="1"/>
  <c r="R3271" i="1"/>
  <c r="R3287" i="1"/>
  <c r="R3303" i="1"/>
  <c r="R3319" i="1"/>
  <c r="R3335" i="1"/>
  <c r="R3351" i="1"/>
  <c r="R3367" i="1"/>
  <c r="R3383" i="1"/>
  <c r="R3399" i="1"/>
  <c r="R3415" i="1"/>
  <c r="R3431" i="1"/>
  <c r="R3447" i="1"/>
  <c r="R3463" i="1"/>
  <c r="R3479" i="1"/>
  <c r="R3495" i="1"/>
  <c r="R3511" i="1"/>
  <c r="R3527" i="1"/>
  <c r="R3543" i="1"/>
  <c r="R3559" i="1"/>
  <c r="R3575" i="1"/>
  <c r="R3591" i="1"/>
  <c r="R3607" i="1"/>
  <c r="R3623" i="1"/>
  <c r="R797" i="1"/>
  <c r="R1206" i="1"/>
  <c r="R1404" i="1"/>
  <c r="R1571" i="1"/>
  <c r="R1729" i="1"/>
  <c r="R1886" i="1"/>
  <c r="R1982" i="1"/>
  <c r="R2055" i="1"/>
  <c r="R2113" i="1"/>
  <c r="R2152" i="1"/>
  <c r="R2185" i="1"/>
  <c r="R2217" i="1"/>
  <c r="R2249" i="1"/>
  <c r="R2274" i="1"/>
  <c r="R2301" i="1"/>
  <c r="R2328" i="1"/>
  <c r="R2351" i="1"/>
  <c r="R2375" i="1"/>
  <c r="R2397" i="1"/>
  <c r="R2419" i="1"/>
  <c r="R2444" i="1"/>
  <c r="R2465" i="1"/>
  <c r="R2488" i="1"/>
  <c r="R2509" i="1"/>
  <c r="R2529" i="1"/>
  <c r="R2552" i="1"/>
  <c r="R2573" i="1"/>
  <c r="R2593" i="1"/>
  <c r="R2615" i="1"/>
  <c r="R2634" i="1"/>
  <c r="R2654" i="1"/>
  <c r="R2673" i="1"/>
  <c r="R2694" i="1"/>
  <c r="R2713" i="1"/>
  <c r="R2733" i="1"/>
  <c r="R2752" i="1"/>
  <c r="R2771" i="1"/>
  <c r="R2792" i="1"/>
  <c r="R2812" i="1"/>
  <c r="R2831" i="1"/>
  <c r="R2850" i="1"/>
  <c r="R2871" i="1"/>
  <c r="R2890" i="1"/>
  <c r="R2910" i="1"/>
  <c r="R2929" i="1"/>
  <c r="R2950" i="1"/>
  <c r="R2969" i="1"/>
  <c r="R2989" i="1"/>
  <c r="R3008" i="1"/>
  <c r="R3027" i="1"/>
  <c r="R3048" i="1"/>
  <c r="R3068" i="1"/>
  <c r="R3087" i="1"/>
  <c r="R3106" i="1"/>
  <c r="R3127" i="1"/>
  <c r="R3146" i="1"/>
  <c r="R3166" i="1"/>
  <c r="R3185" i="1"/>
  <c r="R3205" i="1"/>
  <c r="R3223" i="1"/>
  <c r="R3240" i="1"/>
  <c r="R3256" i="1"/>
  <c r="R822" i="1"/>
  <c r="R1209" i="1"/>
  <c r="R1406" i="1"/>
  <c r="R1573" i="1"/>
  <c r="R1731" i="1"/>
  <c r="R1889" i="1"/>
  <c r="R1984" i="1"/>
  <c r="R2057" i="1"/>
  <c r="R2114" i="1"/>
  <c r="R2153" i="1"/>
  <c r="R2186" i="1"/>
  <c r="R2218" i="1"/>
  <c r="R2250" i="1"/>
  <c r="R2275" i="1"/>
  <c r="R2303" i="1"/>
  <c r="R2329" i="1"/>
  <c r="R2352" i="1"/>
  <c r="R2376" i="1"/>
  <c r="R2399" i="1"/>
  <c r="R2423" i="1"/>
  <c r="R2445" i="1"/>
  <c r="R2466" i="1"/>
  <c r="R2489" i="1"/>
  <c r="R2510" i="1"/>
  <c r="R2530" i="1"/>
  <c r="R2553" i="1"/>
  <c r="R2574" i="1"/>
  <c r="R2594" i="1"/>
  <c r="R2616" i="1"/>
  <c r="R2636" i="1"/>
  <c r="R2655" i="1"/>
  <c r="R2674" i="1"/>
  <c r="R2695" i="1"/>
  <c r="R2714" i="1"/>
  <c r="R2734" i="1"/>
  <c r="R2753" i="1"/>
  <c r="R2774" i="1"/>
  <c r="R2793" i="1"/>
  <c r="R2813" i="1"/>
  <c r="R2832" i="1"/>
  <c r="R2851" i="1"/>
  <c r="R2872" i="1"/>
  <c r="R2892" i="1"/>
  <c r="R2911" i="1"/>
  <c r="R2930" i="1"/>
  <c r="R2951" i="1"/>
  <c r="R2970" i="1"/>
  <c r="R2990" i="1"/>
  <c r="R3009" i="1"/>
  <c r="R3030" i="1"/>
  <c r="R3049" i="1"/>
  <c r="R3069" i="1"/>
  <c r="R3088" i="1"/>
  <c r="R3107" i="1"/>
  <c r="R3128" i="1"/>
  <c r="R3148" i="1"/>
  <c r="R3167" i="1"/>
  <c r="R3186" i="1"/>
  <c r="R3206" i="1"/>
  <c r="R3224" i="1"/>
  <c r="R3241" i="1"/>
  <c r="R3257" i="1"/>
  <c r="R3273" i="1"/>
  <c r="R3289" i="1"/>
  <c r="R3305" i="1"/>
  <c r="R3321" i="1"/>
  <c r="R3337" i="1"/>
  <c r="R3353" i="1"/>
  <c r="R3369" i="1"/>
  <c r="R3385" i="1"/>
  <c r="R3401" i="1"/>
  <c r="R3417" i="1"/>
  <c r="R3433" i="1"/>
  <c r="R3449" i="1"/>
  <c r="R3465" i="1"/>
  <c r="R3481" i="1"/>
  <c r="R3497" i="1"/>
  <c r="R3513" i="1"/>
  <c r="R3529" i="1"/>
  <c r="R3545" i="1"/>
  <c r="R3561" i="1"/>
  <c r="R930" i="1"/>
  <c r="R1235" i="1"/>
  <c r="R1425" i="1"/>
  <c r="R1590" i="1"/>
  <c r="R1748" i="1"/>
  <c r="R1905" i="1"/>
  <c r="R1985" i="1"/>
  <c r="R2058" i="1"/>
  <c r="R2120" i="1"/>
  <c r="R2154" i="1"/>
  <c r="R2188" i="1"/>
  <c r="R2220" i="1"/>
  <c r="R2252" i="1"/>
  <c r="R2280" i="1"/>
  <c r="R2304" i="1"/>
  <c r="R2330" i="1"/>
  <c r="R2353" i="1"/>
  <c r="R2377" i="1"/>
  <c r="R2400" i="1"/>
  <c r="R2424" i="1"/>
  <c r="R2447" i="1"/>
  <c r="R2467" i="1"/>
  <c r="R2490" i="1"/>
  <c r="R2511" i="1"/>
  <c r="R2531" i="1"/>
  <c r="R2554" i="1"/>
  <c r="R2575" i="1"/>
  <c r="R2595" i="1"/>
  <c r="R2617" i="1"/>
  <c r="R2637" i="1"/>
  <c r="R2656" i="1"/>
  <c r="R2675" i="1"/>
  <c r="R2696" i="1"/>
  <c r="R2716" i="1"/>
  <c r="R2735" i="1"/>
  <c r="R2754" i="1"/>
  <c r="R2775" i="1"/>
  <c r="R2794" i="1"/>
  <c r="R2814" i="1"/>
  <c r="R2833" i="1"/>
  <c r="R2854" i="1"/>
  <c r="R2873" i="1"/>
  <c r="R2893" i="1"/>
  <c r="R2912" i="1"/>
  <c r="R2931" i="1"/>
  <c r="R2952" i="1"/>
  <c r="R2972" i="1"/>
  <c r="R2991" i="1"/>
  <c r="R3010" i="1"/>
  <c r="R3031" i="1"/>
  <c r="R3050" i="1"/>
  <c r="R3070" i="1"/>
  <c r="R3089" i="1"/>
  <c r="R3110" i="1"/>
  <c r="R3129" i="1"/>
  <c r="R3149" i="1"/>
  <c r="R3168" i="1"/>
  <c r="R3187" i="1"/>
  <c r="R3207" i="1"/>
  <c r="R3225" i="1"/>
  <c r="R3242" i="1"/>
  <c r="R3258" i="1"/>
  <c r="R3274" i="1"/>
  <c r="R3290" i="1"/>
  <c r="R3306" i="1"/>
  <c r="R3322" i="1"/>
  <c r="R3338" i="1"/>
  <c r="R3354" i="1"/>
  <c r="R3370" i="1"/>
  <c r="R3386" i="1"/>
  <c r="R3402" i="1"/>
  <c r="R3418" i="1"/>
  <c r="R3434" i="1"/>
  <c r="R3450" i="1"/>
  <c r="R933" i="1"/>
  <c r="R1237" i="1"/>
  <c r="R1427" i="1"/>
  <c r="R1594" i="1"/>
  <c r="R1750" i="1"/>
  <c r="R1906" i="1"/>
  <c r="R1987" i="1"/>
  <c r="R2060" i="1"/>
  <c r="R2121" i="1"/>
  <c r="R2156" i="1"/>
  <c r="R2189" i="1"/>
  <c r="R2221" i="1"/>
  <c r="R2253" i="1"/>
  <c r="R2281" i="1"/>
  <c r="R2305" i="1"/>
  <c r="R2332" i="1"/>
  <c r="R2354" i="1"/>
  <c r="R2378" i="1"/>
  <c r="R2401" i="1"/>
  <c r="R2425" i="1"/>
  <c r="R2448" i="1"/>
  <c r="R2471" i="1"/>
  <c r="R2492" i="1"/>
  <c r="R2512" i="1"/>
  <c r="R2535" i="1"/>
  <c r="R2556" i="1"/>
  <c r="R2576" i="1"/>
  <c r="R2599" i="1"/>
  <c r="R2618" i="1"/>
  <c r="R2638" i="1"/>
  <c r="R2657" i="1"/>
  <c r="R2678" i="1"/>
  <c r="R2697" i="1"/>
  <c r="R2717" i="1"/>
  <c r="R2736" i="1"/>
  <c r="R2755" i="1"/>
  <c r="R2776" i="1"/>
  <c r="R2796" i="1"/>
  <c r="R2815" i="1"/>
  <c r="R2834" i="1"/>
  <c r="R2855" i="1"/>
  <c r="R2874" i="1"/>
  <c r="R2894" i="1"/>
  <c r="R2913" i="1"/>
  <c r="R2934" i="1"/>
  <c r="R2953" i="1"/>
  <c r="R2973" i="1"/>
  <c r="R2992" i="1"/>
  <c r="R3011" i="1"/>
  <c r="R3032" i="1"/>
  <c r="R3052" i="1"/>
  <c r="R3071" i="1"/>
  <c r="R3090" i="1"/>
  <c r="R3111" i="1"/>
  <c r="R3130" i="1"/>
  <c r="R3150" i="1"/>
  <c r="R3169" i="1"/>
  <c r="R3190" i="1"/>
  <c r="R3208" i="1"/>
  <c r="R3226" i="1"/>
  <c r="R3243" i="1"/>
  <c r="R3259" i="1"/>
  <c r="R3275" i="1"/>
  <c r="R3291" i="1"/>
  <c r="R3307" i="1"/>
  <c r="R3323" i="1"/>
  <c r="R3339" i="1"/>
  <c r="R3355" i="1"/>
  <c r="R3371" i="1"/>
  <c r="R3387" i="1"/>
  <c r="R3403" i="1"/>
  <c r="R3419" i="1"/>
  <c r="R3435" i="1"/>
  <c r="R3451" i="1"/>
  <c r="R969" i="1"/>
  <c r="R1263" i="1"/>
  <c r="R1445" i="1"/>
  <c r="R1611" i="1"/>
  <c r="R1767" i="1"/>
  <c r="R1908" i="1"/>
  <c r="R2002" i="1"/>
  <c r="R2072" i="1"/>
  <c r="R2122" i="1"/>
  <c r="R2157" i="1"/>
  <c r="R2193" i="1"/>
  <c r="R2225" i="1"/>
  <c r="R2256" i="1"/>
  <c r="R2282" i="1"/>
  <c r="R2306" i="1"/>
  <c r="R2333" i="1"/>
  <c r="R2355" i="1"/>
  <c r="R2380" i="1"/>
  <c r="R2402" i="1"/>
  <c r="R2426" i="1"/>
  <c r="R2449" i="1"/>
  <c r="R2472" i="1"/>
  <c r="R2493" i="1"/>
  <c r="R2513" i="1"/>
  <c r="R2536" i="1"/>
  <c r="R2557" i="1"/>
  <c r="R2577" i="1"/>
  <c r="R2600" i="1"/>
  <c r="R2620" i="1"/>
  <c r="R2639" i="1"/>
  <c r="R2658" i="1"/>
  <c r="R2679" i="1"/>
  <c r="R2698" i="1"/>
  <c r="R2718" i="1"/>
  <c r="R2737" i="1"/>
  <c r="R2758" i="1"/>
  <c r="R2777" i="1"/>
  <c r="R2797" i="1"/>
  <c r="R2816" i="1"/>
  <c r="R2835" i="1"/>
  <c r="R2856" i="1"/>
  <c r="R2876" i="1"/>
  <c r="R2895" i="1"/>
  <c r="R2914" i="1"/>
  <c r="R2935" i="1"/>
  <c r="R2954" i="1"/>
  <c r="R2974" i="1"/>
  <c r="R2993" i="1"/>
  <c r="R3014" i="1"/>
  <c r="R3033" i="1"/>
  <c r="R3053" i="1"/>
  <c r="R3072" i="1"/>
  <c r="R3091" i="1"/>
  <c r="R3112" i="1"/>
  <c r="R3132" i="1"/>
  <c r="R3151" i="1"/>
  <c r="R3170" i="1"/>
  <c r="R3191" i="1"/>
  <c r="R3209" i="1"/>
  <c r="R3228" i="1"/>
  <c r="R3244" i="1"/>
  <c r="R976" i="1"/>
  <c r="R1266" i="1"/>
  <c r="R1447" i="1"/>
  <c r="R1613" i="1"/>
  <c r="R1771" i="1"/>
  <c r="R1924" i="1"/>
  <c r="R2003" i="1"/>
  <c r="R2073" i="1"/>
  <c r="R2124" i="1"/>
  <c r="R2161" i="1"/>
  <c r="R2194" i="1"/>
  <c r="R2226" i="1"/>
  <c r="R2257" i="1"/>
  <c r="R2284" i="1"/>
  <c r="R2307" i="1"/>
  <c r="R2335" i="1"/>
  <c r="R2359" i="1"/>
  <c r="R2381" i="1"/>
  <c r="R2403" i="1"/>
  <c r="R2428" i="1"/>
  <c r="R2450" i="1"/>
  <c r="R2473" i="1"/>
  <c r="R2494" i="1"/>
  <c r="R2514" i="1"/>
  <c r="R2537" i="1"/>
  <c r="R2558" i="1"/>
  <c r="R2578" i="1"/>
  <c r="R2601" i="1"/>
  <c r="R2621" i="1"/>
  <c r="R2640" i="1"/>
  <c r="R2659" i="1"/>
  <c r="R2680" i="1"/>
  <c r="R2700" i="1"/>
  <c r="R2719" i="1"/>
  <c r="R2738" i="1"/>
  <c r="R2759" i="1"/>
  <c r="R2778" i="1"/>
  <c r="R2798" i="1"/>
  <c r="R2817" i="1"/>
  <c r="R2838" i="1"/>
  <c r="R2857" i="1"/>
  <c r="R2877" i="1"/>
  <c r="R2896" i="1"/>
  <c r="R2915" i="1"/>
  <c r="R2936" i="1"/>
  <c r="R2956" i="1"/>
  <c r="R2975" i="1"/>
  <c r="R2994" i="1"/>
  <c r="R3015" i="1"/>
  <c r="R3034" i="1"/>
  <c r="R3054" i="1"/>
  <c r="R3073" i="1"/>
  <c r="R3094" i="1"/>
  <c r="R3113" i="1"/>
  <c r="R3133" i="1"/>
  <c r="R3152" i="1"/>
  <c r="R3171" i="1"/>
  <c r="R3192" i="1"/>
  <c r="R3210" i="1"/>
  <c r="R3229" i="1"/>
  <c r="R3245" i="1"/>
  <c r="R3261" i="1"/>
  <c r="R3277" i="1"/>
  <c r="R3293" i="1"/>
  <c r="R3309" i="1"/>
  <c r="R3325" i="1"/>
  <c r="R3341" i="1"/>
  <c r="R3357" i="1"/>
  <c r="R3373" i="1"/>
  <c r="R3389" i="1"/>
  <c r="R3405" i="1"/>
  <c r="R3421" i="1"/>
  <c r="R3437" i="1"/>
  <c r="R3453" i="1"/>
  <c r="R3469" i="1"/>
  <c r="R3485" i="1"/>
  <c r="R3501" i="1"/>
  <c r="R3517" i="1"/>
  <c r="R3533" i="1"/>
  <c r="R3549" i="1"/>
  <c r="R3565" i="1"/>
  <c r="R3581" i="1"/>
  <c r="R3597" i="1"/>
  <c r="R3613" i="1"/>
  <c r="R3629" i="1"/>
  <c r="R3645" i="1"/>
  <c r="R3661" i="1"/>
  <c r="R3677" i="1"/>
  <c r="R3693" i="1"/>
  <c r="R3709" i="1"/>
  <c r="R3725" i="1"/>
  <c r="R3741" i="1"/>
  <c r="R3757" i="1"/>
  <c r="R3773" i="1"/>
  <c r="R3789" i="1"/>
  <c r="R3805" i="1"/>
  <c r="R3821" i="1"/>
  <c r="R3837" i="1"/>
  <c r="R3853" i="1"/>
  <c r="R3869" i="1"/>
  <c r="R3885" i="1"/>
  <c r="R3901" i="1"/>
  <c r="R3917" i="1"/>
  <c r="R3933" i="1"/>
  <c r="R3949" i="1"/>
  <c r="R3965" i="1"/>
  <c r="R3981" i="1"/>
  <c r="R3997" i="1"/>
  <c r="R4013" i="1"/>
  <c r="R4029" i="1"/>
  <c r="R4045" i="1"/>
  <c r="R4061" i="1"/>
  <c r="R4077" i="1"/>
  <c r="R4093" i="1"/>
  <c r="R4109" i="1"/>
  <c r="R4125" i="1"/>
  <c r="R4141" i="1"/>
  <c r="R4157" i="1"/>
  <c r="R4173" i="1"/>
  <c r="R4189" i="1"/>
  <c r="R4205" i="1"/>
  <c r="R4221" i="1"/>
  <c r="R4237" i="1"/>
  <c r="R4253" i="1"/>
  <c r="R4269" i="1"/>
  <c r="R4285" i="1"/>
  <c r="R4301" i="1"/>
  <c r="R4317" i="1"/>
  <c r="R4333" i="1"/>
  <c r="R4349" i="1"/>
  <c r="R4365" i="1"/>
  <c r="R4381" i="1"/>
  <c r="R4397" i="1"/>
  <c r="R4413" i="1"/>
  <c r="R4429" i="1"/>
  <c r="R4445" i="1"/>
  <c r="R4461" i="1"/>
  <c r="R4477" i="1"/>
  <c r="R4493" i="1"/>
  <c r="R4509" i="1"/>
  <c r="R4525" i="1"/>
  <c r="R4541" i="1"/>
  <c r="R4557" i="1"/>
  <c r="R4573" i="1"/>
  <c r="R1010" i="1"/>
  <c r="R1287" i="1"/>
  <c r="R1468" i="1"/>
  <c r="R1630" i="1"/>
  <c r="R1788" i="1"/>
  <c r="R1925" i="1"/>
  <c r="R2004" i="1"/>
  <c r="R2074" i="1"/>
  <c r="R2125" i="1"/>
  <c r="R2162" i="1"/>
  <c r="R2195" i="1"/>
  <c r="R2227" i="1"/>
  <c r="R2258" i="1"/>
  <c r="R2285" i="1"/>
  <c r="R2312" i="1"/>
  <c r="R2336" i="1"/>
  <c r="R2360" i="1"/>
  <c r="R2383" i="1"/>
  <c r="R2407" i="1"/>
  <c r="R2429" i="1"/>
  <c r="R2451" i="1"/>
  <c r="R2474" i="1"/>
  <c r="R2495" i="1"/>
  <c r="R2515" i="1"/>
  <c r="R2538" i="1"/>
  <c r="R2559" i="1"/>
  <c r="R2579" i="1"/>
  <c r="R2602" i="1"/>
  <c r="R2622" i="1"/>
  <c r="R2641" i="1"/>
  <c r="R2662" i="1"/>
  <c r="R2681" i="1"/>
  <c r="R2701" i="1"/>
  <c r="R2720" i="1"/>
  <c r="R2739" i="1"/>
  <c r="R2760" i="1"/>
  <c r="R2780" i="1"/>
  <c r="R2799" i="1"/>
  <c r="R2818" i="1"/>
  <c r="R2839" i="1"/>
  <c r="R2858" i="1"/>
  <c r="R2878" i="1"/>
  <c r="R2897" i="1"/>
  <c r="R2918" i="1"/>
  <c r="R2937" i="1"/>
  <c r="R2957" i="1"/>
  <c r="R2976" i="1"/>
  <c r="R2995" i="1"/>
  <c r="R3016" i="1"/>
  <c r="R3036" i="1"/>
  <c r="R3055" i="1"/>
  <c r="R3074" i="1"/>
  <c r="R3095" i="1"/>
  <c r="R3114" i="1"/>
  <c r="R3134" i="1"/>
  <c r="R3153" i="1"/>
  <c r="R3174" i="1"/>
  <c r="R3193" i="1"/>
  <c r="R3212" i="1"/>
  <c r="R3230" i="1"/>
  <c r="R3246" i="1"/>
  <c r="R3262" i="1"/>
  <c r="R3278" i="1"/>
  <c r="R3294" i="1"/>
  <c r="R3310" i="1"/>
  <c r="R3326" i="1"/>
  <c r="R3342" i="1"/>
  <c r="R3358" i="1"/>
  <c r="R3374" i="1"/>
  <c r="R3390" i="1"/>
  <c r="R3406" i="1"/>
  <c r="R3422" i="1"/>
  <c r="R3438" i="1"/>
  <c r="R3454" i="1"/>
  <c r="R3470" i="1"/>
  <c r="R3486" i="1"/>
  <c r="R3502" i="1"/>
  <c r="R3518" i="1"/>
  <c r="R3534" i="1"/>
  <c r="R3550" i="1"/>
  <c r="R3566" i="1"/>
  <c r="R3582" i="1"/>
  <c r="R3598" i="1"/>
  <c r="R3614" i="1"/>
  <c r="R3630" i="1"/>
  <c r="R3646" i="1"/>
  <c r="R3662" i="1"/>
  <c r="R3678" i="1"/>
  <c r="R3694" i="1"/>
  <c r="R3710" i="1"/>
  <c r="R3726" i="1"/>
  <c r="R3742" i="1"/>
  <c r="R3758" i="1"/>
  <c r="R3774" i="1"/>
  <c r="R3790" i="1"/>
  <c r="R3806" i="1"/>
  <c r="R3822" i="1"/>
  <c r="R3838" i="1"/>
  <c r="R3854" i="1"/>
  <c r="R3870" i="1"/>
  <c r="R3886" i="1"/>
  <c r="R3902" i="1"/>
  <c r="R3918" i="1"/>
  <c r="R3934" i="1"/>
  <c r="R3950" i="1"/>
  <c r="R3966" i="1"/>
  <c r="R3982" i="1"/>
  <c r="R3998" i="1"/>
  <c r="R4014" i="1"/>
  <c r="R4030" i="1"/>
  <c r="R4046" i="1"/>
  <c r="R4062" i="1"/>
  <c r="R4078" i="1"/>
  <c r="R4094" i="1"/>
  <c r="R4110" i="1"/>
  <c r="R4126" i="1"/>
  <c r="R4142" i="1"/>
  <c r="R4158" i="1"/>
  <c r="R4174" i="1"/>
  <c r="R4190" i="1"/>
  <c r="R4206" i="1"/>
  <c r="R4222" i="1"/>
  <c r="R4238" i="1"/>
  <c r="R4254" i="1"/>
  <c r="R4270" i="1"/>
  <c r="R4286" i="1"/>
  <c r="R4302" i="1"/>
  <c r="R4318" i="1"/>
  <c r="R4334" i="1"/>
  <c r="R4350" i="1"/>
  <c r="R4366" i="1"/>
  <c r="R4382" i="1"/>
  <c r="R4398" i="1"/>
  <c r="R4414" i="1"/>
  <c r="R4430" i="1"/>
  <c r="R4446" i="1"/>
  <c r="R1015" i="1"/>
  <c r="R1289" i="1"/>
  <c r="R1470" i="1"/>
  <c r="R1633" i="1"/>
  <c r="R1790" i="1"/>
  <c r="R1927" i="1"/>
  <c r="R2006" i="1"/>
  <c r="R2076" i="1"/>
  <c r="R2129" i="1"/>
  <c r="R2168" i="1"/>
  <c r="R2200" i="1"/>
  <c r="R2232" i="1"/>
  <c r="R2259" i="1"/>
  <c r="R2287" i="1"/>
  <c r="R2313" i="1"/>
  <c r="R2337" i="1"/>
  <c r="R2361" i="1"/>
  <c r="R2384" i="1"/>
  <c r="R2408" i="1"/>
  <c r="R2431" i="1"/>
  <c r="R2455" i="1"/>
  <c r="R2476" i="1"/>
  <c r="R2496" i="1"/>
  <c r="R2519" i="1"/>
  <c r="R2540" i="1"/>
  <c r="R2560" i="1"/>
  <c r="R2583" i="1"/>
  <c r="R2604" i="1"/>
  <c r="R2623" i="1"/>
  <c r="R2642" i="1"/>
  <c r="R2663" i="1"/>
  <c r="R2682" i="1"/>
  <c r="R2702" i="1"/>
  <c r="R2721" i="1"/>
  <c r="R2742" i="1"/>
  <c r="R2761" i="1"/>
  <c r="R2781" i="1"/>
  <c r="R2800" i="1"/>
  <c r="R2819" i="1"/>
  <c r="R2840" i="1"/>
  <c r="R2860" i="1"/>
  <c r="R2879" i="1"/>
  <c r="R2898" i="1"/>
  <c r="R2919" i="1"/>
  <c r="R2938" i="1"/>
  <c r="R2958" i="1"/>
  <c r="R2977" i="1"/>
  <c r="R2998" i="1"/>
  <c r="R3017" i="1"/>
  <c r="R3037" i="1"/>
  <c r="R3056" i="1"/>
  <c r="R3075" i="1"/>
  <c r="R3096" i="1"/>
  <c r="R3116" i="1"/>
  <c r="R3135" i="1"/>
  <c r="R3154" i="1"/>
  <c r="R3175" i="1"/>
  <c r="R3194" i="1"/>
  <c r="R3213" i="1"/>
  <c r="R3231" i="1"/>
  <c r="R3247" i="1"/>
  <c r="R3263" i="1"/>
  <c r="R3279" i="1"/>
  <c r="R3295" i="1"/>
  <c r="R3311" i="1"/>
  <c r="R3327" i="1"/>
  <c r="R3343" i="1"/>
  <c r="R3359" i="1"/>
  <c r="R3375" i="1"/>
  <c r="R3391" i="1"/>
  <c r="R3407" i="1"/>
  <c r="R3423" i="1"/>
  <c r="R3439" i="1"/>
  <c r="R3455" i="1"/>
  <c r="R3471" i="1"/>
  <c r="R3487" i="1"/>
  <c r="R3503" i="1"/>
  <c r="R3519" i="1"/>
  <c r="R3535" i="1"/>
  <c r="R3551" i="1"/>
  <c r="R3567" i="1"/>
  <c r="R3583" i="1"/>
  <c r="R3599" i="1"/>
  <c r="R3615" i="1"/>
  <c r="R3631" i="1"/>
  <c r="R3647" i="1"/>
  <c r="R3663" i="1"/>
  <c r="R3679" i="1"/>
  <c r="R3695" i="1"/>
  <c r="R3711" i="1"/>
  <c r="R3727" i="1"/>
  <c r="R3743" i="1"/>
  <c r="R3759" i="1"/>
  <c r="R3775" i="1"/>
  <c r="R3791" i="1"/>
  <c r="R3807" i="1"/>
  <c r="R3823" i="1"/>
  <c r="R3839" i="1"/>
  <c r="R3855" i="1"/>
  <c r="R3871" i="1"/>
  <c r="R3887" i="1"/>
  <c r="R3903" i="1"/>
  <c r="R3919" i="1"/>
  <c r="R3935" i="1"/>
  <c r="R3951" i="1"/>
  <c r="R3967" i="1"/>
  <c r="R3983" i="1"/>
  <c r="R3999" i="1"/>
  <c r="R4015" i="1"/>
  <c r="R4031" i="1"/>
  <c r="R4047" i="1"/>
  <c r="R4063" i="1"/>
  <c r="R4079" i="1"/>
  <c r="R4095" i="1"/>
  <c r="R4111" i="1"/>
  <c r="R4127" i="1"/>
  <c r="R4143" i="1"/>
  <c r="R4159" i="1"/>
  <c r="R4175" i="1"/>
  <c r="R4191" i="1"/>
  <c r="R4207" i="1"/>
  <c r="R4223" i="1"/>
  <c r="R4239" i="1"/>
  <c r="R4255" i="1"/>
  <c r="R4271" i="1"/>
  <c r="R4287" i="1"/>
  <c r="R4303" i="1"/>
  <c r="R4319" i="1"/>
  <c r="R4335" i="1"/>
  <c r="R4351" i="1"/>
  <c r="R4367" i="1"/>
  <c r="R4383" i="1"/>
  <c r="R4399" i="1"/>
  <c r="R4415" i="1"/>
  <c r="R4431" i="1"/>
  <c r="R4447" i="1"/>
  <c r="R4463" i="1"/>
  <c r="R1048" i="1"/>
  <c r="R1310" i="1"/>
  <c r="R1489" i="1"/>
  <c r="R1650" i="1"/>
  <c r="R1808" i="1"/>
  <c r="R1942" i="1"/>
  <c r="R2020" i="1"/>
  <c r="R2088" i="1"/>
  <c r="R2130" i="1"/>
  <c r="R2169" i="1"/>
  <c r="R2201" i="1"/>
  <c r="R2233" i="1"/>
  <c r="R2264" i="1"/>
  <c r="R2288" i="1"/>
  <c r="R2314" i="1"/>
  <c r="R2338" i="1"/>
  <c r="R2362" i="1"/>
  <c r="R2385" i="1"/>
  <c r="R2409" i="1"/>
  <c r="R2432" i="1"/>
  <c r="R2456" i="1"/>
  <c r="R2477" i="1"/>
  <c r="R2497" i="1"/>
  <c r="R2520" i="1"/>
  <c r="R2541" i="1"/>
  <c r="R2561" i="1"/>
  <c r="R2584" i="1"/>
  <c r="R2605" i="1"/>
  <c r="R2624" i="1"/>
  <c r="R2643" i="1"/>
  <c r="R2664" i="1"/>
  <c r="R2684" i="1"/>
  <c r="R2703" i="1"/>
  <c r="R2722" i="1"/>
  <c r="R2743" i="1"/>
  <c r="R2762" i="1"/>
  <c r="R2782" i="1"/>
  <c r="R2801" i="1"/>
  <c r="R2822" i="1"/>
  <c r="R2841" i="1"/>
  <c r="R2861" i="1"/>
  <c r="R2880" i="1"/>
  <c r="R2899" i="1"/>
  <c r="R2920" i="1"/>
  <c r="R2940" i="1"/>
  <c r="R2959" i="1"/>
  <c r="R2978" i="1"/>
  <c r="R2999" i="1"/>
  <c r="R3018" i="1"/>
  <c r="R3038" i="1"/>
  <c r="R3057" i="1"/>
  <c r="R3078" i="1"/>
  <c r="R3097" i="1"/>
  <c r="R3117" i="1"/>
  <c r="R3136" i="1"/>
  <c r="R3155" i="1"/>
  <c r="R3176" i="1"/>
  <c r="R3196" i="1"/>
  <c r="R3214" i="1"/>
  <c r="R3232" i="1"/>
  <c r="R3248" i="1"/>
  <c r="R3264" i="1"/>
  <c r="R3280" i="1"/>
  <c r="R3296" i="1"/>
  <c r="R3312" i="1"/>
  <c r="R3328" i="1"/>
  <c r="R3344" i="1"/>
  <c r="R3360" i="1"/>
  <c r="R3376" i="1"/>
  <c r="R3392" i="1"/>
  <c r="R3408" i="1"/>
  <c r="R3424" i="1"/>
  <c r="R3440" i="1"/>
  <c r="R3456" i="1"/>
  <c r="R3472" i="1"/>
  <c r="R3488" i="1"/>
  <c r="R3504" i="1"/>
  <c r="R3520" i="1"/>
  <c r="R3536" i="1"/>
  <c r="R3552" i="1"/>
  <c r="R3568" i="1"/>
  <c r="R3584" i="1"/>
  <c r="R3600" i="1"/>
  <c r="R3616" i="1"/>
  <c r="R3632" i="1"/>
  <c r="R1055" i="1"/>
  <c r="R1312" i="1"/>
  <c r="R1491" i="1"/>
  <c r="R1652" i="1"/>
  <c r="R1810" i="1"/>
  <c r="R1943" i="1"/>
  <c r="R2021" i="1"/>
  <c r="R2089" i="1"/>
  <c r="R2136" i="1"/>
  <c r="R2170" i="1"/>
  <c r="R2202" i="1"/>
  <c r="R2234" i="1"/>
  <c r="R2265" i="1"/>
  <c r="R2289" i="1"/>
  <c r="R2316" i="1"/>
  <c r="R2339" i="1"/>
  <c r="R2364" i="1"/>
  <c r="R2386" i="1"/>
  <c r="R2410" i="1"/>
  <c r="R2433" i="1"/>
  <c r="R2457" i="1"/>
  <c r="R2478" i="1"/>
  <c r="R2498" i="1"/>
  <c r="R2521" i="1"/>
  <c r="R2542" i="1"/>
  <c r="R2562" i="1"/>
  <c r="R2585" i="1"/>
  <c r="R2606" i="1"/>
  <c r="R2625" i="1"/>
  <c r="R2646" i="1"/>
  <c r="R2665" i="1"/>
  <c r="R2685" i="1"/>
  <c r="R2704" i="1"/>
  <c r="R2723" i="1"/>
  <c r="R2744" i="1"/>
  <c r="R2764" i="1"/>
  <c r="R2783" i="1"/>
  <c r="R2802" i="1"/>
  <c r="R2823" i="1"/>
  <c r="R2842" i="1"/>
  <c r="R2862" i="1"/>
  <c r="R2881" i="1"/>
  <c r="R2902" i="1"/>
  <c r="R2921" i="1"/>
  <c r="R2941" i="1"/>
  <c r="R2960" i="1"/>
  <c r="R2979" i="1"/>
  <c r="R3000" i="1"/>
  <c r="R3020" i="1"/>
  <c r="R3039" i="1"/>
  <c r="R3058" i="1"/>
  <c r="R3079" i="1"/>
  <c r="R3098" i="1"/>
  <c r="R1088" i="1"/>
  <c r="R1336" i="1"/>
  <c r="R1509" i="1"/>
  <c r="R1669" i="1"/>
  <c r="R1827" i="1"/>
  <c r="R1946" i="1"/>
  <c r="R2022" i="1"/>
  <c r="R2090" i="1"/>
  <c r="R2137" i="1"/>
  <c r="R2172" i="1"/>
  <c r="R2204" i="1"/>
  <c r="R2236" i="1"/>
  <c r="R2266" i="1"/>
  <c r="R2290" i="1"/>
  <c r="R2317" i="1"/>
  <c r="R2343" i="1"/>
  <c r="R2365" i="1"/>
  <c r="R2387" i="1"/>
  <c r="R2412" i="1"/>
  <c r="R2434" i="1"/>
  <c r="R2458" i="1"/>
  <c r="R2479" i="1"/>
  <c r="R2499" i="1"/>
  <c r="R2522" i="1"/>
  <c r="R2543" i="1"/>
  <c r="R2563" i="1"/>
  <c r="R2586" i="1"/>
  <c r="R2607" i="1"/>
  <c r="R2626" i="1"/>
  <c r="R2647" i="1"/>
  <c r="R2666" i="1"/>
  <c r="R2686" i="1"/>
  <c r="R2705" i="1"/>
  <c r="R2726" i="1"/>
  <c r="R2745" i="1"/>
  <c r="R2765" i="1"/>
  <c r="R2784" i="1"/>
  <c r="R2803" i="1"/>
  <c r="R2824" i="1"/>
  <c r="R2844" i="1"/>
  <c r="R2863" i="1"/>
  <c r="R2882" i="1"/>
  <c r="R2903" i="1"/>
  <c r="R2922" i="1"/>
  <c r="R2942" i="1"/>
  <c r="R2961" i="1"/>
  <c r="R2982" i="1"/>
  <c r="R3001" i="1"/>
  <c r="R3021" i="1"/>
  <c r="R3040" i="1"/>
  <c r="R3059" i="1"/>
  <c r="R3080" i="1"/>
  <c r="R3100" i="1"/>
  <c r="R3119" i="1"/>
  <c r="R3138" i="1"/>
  <c r="R3159" i="1"/>
  <c r="R3178" i="1"/>
  <c r="R3198" i="1"/>
  <c r="R3216" i="1"/>
  <c r="R3234" i="1"/>
  <c r="R3250" i="1"/>
  <c r="R3266" i="1"/>
  <c r="R3282" i="1"/>
  <c r="R3298" i="1"/>
  <c r="R3314" i="1"/>
  <c r="R1127" i="1"/>
  <c r="R1360" i="1"/>
  <c r="R1532" i="1"/>
  <c r="R1690" i="1"/>
  <c r="R1846" i="1"/>
  <c r="R1963" i="1"/>
  <c r="R2038" i="1"/>
  <c r="R2104" i="1"/>
  <c r="R2140" i="1"/>
  <c r="R2177" i="1"/>
  <c r="R2209" i="1"/>
  <c r="R2241" i="1"/>
  <c r="R2269" i="1"/>
  <c r="R2296" i="1"/>
  <c r="R2320" i="1"/>
  <c r="R2345" i="1"/>
  <c r="R2368" i="1"/>
  <c r="R2392" i="1"/>
  <c r="R2415" i="1"/>
  <c r="R2439" i="1"/>
  <c r="R2461" i="1"/>
  <c r="R2481" i="1"/>
  <c r="R2504" i="1"/>
  <c r="R2525" i="1"/>
  <c r="R2545" i="1"/>
  <c r="R2568" i="1"/>
  <c r="R2589" i="1"/>
  <c r="R2609" i="1"/>
  <c r="R2630" i="1"/>
  <c r="R2649" i="1"/>
  <c r="R2669" i="1"/>
  <c r="R2688" i="1"/>
  <c r="R2707" i="1"/>
  <c r="R2728" i="1"/>
  <c r="R2748" i="1"/>
  <c r="R2767" i="1"/>
  <c r="R2786" i="1"/>
  <c r="R2807" i="1"/>
  <c r="R2826" i="1"/>
  <c r="R2846" i="1"/>
  <c r="R2865" i="1"/>
  <c r="R2886" i="1"/>
  <c r="R2905" i="1"/>
  <c r="R2925" i="1"/>
  <c r="R2944" i="1"/>
  <c r="R2963" i="1"/>
  <c r="R2984" i="1"/>
  <c r="R3004" i="1"/>
  <c r="R3023" i="1"/>
  <c r="R3042" i="1"/>
  <c r="R3063" i="1"/>
  <c r="R3082" i="1"/>
  <c r="R3102" i="1"/>
  <c r="R3121" i="1"/>
  <c r="R3142" i="1"/>
  <c r="R3161" i="1"/>
  <c r="R3181" i="1"/>
  <c r="R3200" i="1"/>
  <c r="R3218" i="1"/>
  <c r="R3236" i="1"/>
  <c r="R3252" i="1"/>
  <c r="R3268" i="1"/>
  <c r="R3284" i="1"/>
  <c r="R3300" i="1"/>
  <c r="R3316" i="1"/>
  <c r="R3332" i="1"/>
  <c r="R3348" i="1"/>
  <c r="R3364" i="1"/>
  <c r="R3380" i="1"/>
  <c r="R3396" i="1"/>
  <c r="R3412" i="1"/>
  <c r="R3428" i="1"/>
  <c r="R3444" i="1"/>
  <c r="R3460" i="1"/>
  <c r="R3476" i="1"/>
  <c r="R3492" i="1"/>
  <c r="R3508" i="1"/>
  <c r="R3524" i="1"/>
  <c r="R3540" i="1"/>
  <c r="R3556" i="1"/>
  <c r="R3572" i="1"/>
  <c r="R3588" i="1"/>
  <c r="R3604" i="1"/>
  <c r="R3620" i="1"/>
  <c r="R3636" i="1"/>
  <c r="R3652" i="1"/>
  <c r="R3668" i="1"/>
  <c r="R3684" i="1"/>
  <c r="R3700" i="1"/>
  <c r="R3716" i="1"/>
  <c r="R3732" i="1"/>
  <c r="R3748" i="1"/>
  <c r="R3764" i="1"/>
  <c r="R3780" i="1"/>
  <c r="R3796" i="1"/>
  <c r="R3812" i="1"/>
  <c r="R3828" i="1"/>
  <c r="R3844" i="1"/>
  <c r="R3860" i="1"/>
  <c r="R3876" i="1"/>
  <c r="R3892" i="1"/>
  <c r="R3908" i="1"/>
  <c r="R3924" i="1"/>
  <c r="R3940" i="1"/>
  <c r="R3956" i="1"/>
  <c r="R3972" i="1"/>
  <c r="R3988" i="1"/>
  <c r="R4004" i="1"/>
  <c r="R4020" i="1"/>
  <c r="R4036" i="1"/>
  <c r="R4052" i="1"/>
  <c r="R4068" i="1"/>
  <c r="R4084" i="1"/>
  <c r="R4100" i="1"/>
  <c r="R4116" i="1"/>
  <c r="R4132" i="1"/>
  <c r="R4148" i="1"/>
  <c r="R4164" i="1"/>
  <c r="R4180" i="1"/>
  <c r="R4196" i="1"/>
  <c r="R4212" i="1"/>
  <c r="R4228" i="1"/>
  <c r="R4244" i="1"/>
  <c r="R4260" i="1"/>
  <c r="R4276" i="1"/>
  <c r="R4292" i="1"/>
  <c r="R4308" i="1"/>
  <c r="R4324" i="1"/>
  <c r="R4340" i="1"/>
  <c r="R4356" i="1"/>
  <c r="R4372" i="1"/>
  <c r="R4388" i="1"/>
  <c r="R4404" i="1"/>
  <c r="R4420" i="1"/>
  <c r="R4436" i="1"/>
  <c r="R4452" i="1"/>
  <c r="R4468" i="1"/>
  <c r="R4484" i="1"/>
  <c r="R4500" i="1"/>
  <c r="R4516" i="1"/>
  <c r="R4532" i="1"/>
  <c r="R1094" i="1"/>
  <c r="R2138" i="1"/>
  <c r="R2367" i="1"/>
  <c r="R2544" i="1"/>
  <c r="R2706" i="1"/>
  <c r="R2864" i="1"/>
  <c r="R3022" i="1"/>
  <c r="R3158" i="1"/>
  <c r="R3251" i="1"/>
  <c r="R3297" i="1"/>
  <c r="R3334" i="1"/>
  <c r="R3372" i="1"/>
  <c r="R3410" i="1"/>
  <c r="R3445" i="1"/>
  <c r="R3477" i="1"/>
  <c r="R3506" i="1"/>
  <c r="R3532" i="1"/>
  <c r="R3562" i="1"/>
  <c r="R3589" i="1"/>
  <c r="R3612" i="1"/>
  <c r="R3639" i="1"/>
  <c r="R3659" i="1"/>
  <c r="R3682" i="1"/>
  <c r="R3703" i="1"/>
  <c r="R3723" i="1"/>
  <c r="R3746" i="1"/>
  <c r="R3767" i="1"/>
  <c r="R3787" i="1"/>
  <c r="R3810" i="1"/>
  <c r="R3831" i="1"/>
  <c r="R3851" i="1"/>
  <c r="R3874" i="1"/>
  <c r="R3895" i="1"/>
  <c r="R3915" i="1"/>
  <c r="R3938" i="1"/>
  <c r="R3959" i="1"/>
  <c r="R3979" i="1"/>
  <c r="R4002" i="1"/>
  <c r="R4023" i="1"/>
  <c r="R4043" i="1"/>
  <c r="R1134" i="1"/>
  <c r="R2141" i="1"/>
  <c r="R2369" i="1"/>
  <c r="R2546" i="1"/>
  <c r="R2710" i="1"/>
  <c r="R2866" i="1"/>
  <c r="R3024" i="1"/>
  <c r="R3160" i="1"/>
  <c r="R3253" i="1"/>
  <c r="R3299" i="1"/>
  <c r="R3336" i="1"/>
  <c r="R3377" i="1"/>
  <c r="R3411" i="1"/>
  <c r="R3446" i="1"/>
  <c r="R3478" i="1"/>
  <c r="R3507" i="1"/>
  <c r="R3537" i="1"/>
  <c r="R3563" i="1"/>
  <c r="R3590" i="1"/>
  <c r="R3617" i="1"/>
  <c r="R3640" i="1"/>
  <c r="R3660" i="1"/>
  <c r="R3683" i="1"/>
  <c r="R3704" i="1"/>
  <c r="R3724" i="1"/>
  <c r="R3747" i="1"/>
  <c r="R3768" i="1"/>
  <c r="R3788" i="1"/>
  <c r="R3811" i="1"/>
  <c r="R3832" i="1"/>
  <c r="R3852" i="1"/>
  <c r="R3875" i="1"/>
  <c r="R3896" i="1"/>
  <c r="R3916" i="1"/>
  <c r="R3939" i="1"/>
  <c r="R3960" i="1"/>
  <c r="R3980" i="1"/>
  <c r="R4003" i="1"/>
  <c r="R4024" i="1"/>
  <c r="R4044" i="1"/>
  <c r="R4067" i="1"/>
  <c r="R4088" i="1"/>
  <c r="R4108" i="1"/>
  <c r="R4131" i="1"/>
  <c r="R4152" i="1"/>
  <c r="R4172" i="1"/>
  <c r="R4195" i="1"/>
  <c r="R4216" i="1"/>
  <c r="R4236" i="1"/>
  <c r="R4259" i="1"/>
  <c r="R4280" i="1"/>
  <c r="R4300" i="1"/>
  <c r="R4323" i="1"/>
  <c r="R4344" i="1"/>
  <c r="R4364" i="1"/>
  <c r="R4387" i="1"/>
  <c r="R4408" i="1"/>
  <c r="R4428" i="1"/>
  <c r="R4451" i="1"/>
  <c r="R4471" i="1"/>
  <c r="R4489" i="1"/>
  <c r="R4507" i="1"/>
  <c r="R4526" i="1"/>
  <c r="R4544" i="1"/>
  <c r="R4561" i="1"/>
  <c r="R4578" i="1"/>
  <c r="R4594" i="1"/>
  <c r="R4610" i="1"/>
  <c r="R4626" i="1"/>
  <c r="R4642" i="1"/>
  <c r="R4658" i="1"/>
  <c r="R4674" i="1"/>
  <c r="R4690" i="1"/>
  <c r="R4706" i="1"/>
  <c r="R4722" i="1"/>
  <c r="R4738" i="1"/>
  <c r="R4754" i="1"/>
  <c r="R4770" i="1"/>
  <c r="R4786" i="1"/>
  <c r="R4802" i="1"/>
  <c r="R4818" i="1"/>
  <c r="R4834" i="1"/>
  <c r="R4850" i="1"/>
  <c r="R4866" i="1"/>
  <c r="R4882" i="1"/>
  <c r="R1339" i="1"/>
  <c r="R2173" i="1"/>
  <c r="R2391" i="1"/>
  <c r="R2567" i="1"/>
  <c r="R2727" i="1"/>
  <c r="R2883" i="1"/>
  <c r="R3041" i="1"/>
  <c r="R3162" i="1"/>
  <c r="R3254" i="1"/>
  <c r="R3301" i="1"/>
  <c r="R3340" i="1"/>
  <c r="R3378" i="1"/>
  <c r="R3413" i="1"/>
  <c r="R3448" i="1"/>
  <c r="R3480" i="1"/>
  <c r="R3509" i="1"/>
  <c r="R3538" i="1"/>
  <c r="R3564" i="1"/>
  <c r="R3592" i="1"/>
  <c r="R3618" i="1"/>
  <c r="R3641" i="1"/>
  <c r="R3664" i="1"/>
  <c r="R3685" i="1"/>
  <c r="R3705" i="1"/>
  <c r="R3728" i="1"/>
  <c r="R3749" i="1"/>
  <c r="R3769" i="1"/>
  <c r="R3792" i="1"/>
  <c r="R3813" i="1"/>
  <c r="R3833" i="1"/>
  <c r="R3856" i="1"/>
  <c r="R3877" i="1"/>
  <c r="R3897" i="1"/>
  <c r="R3920" i="1"/>
  <c r="R3941" i="1"/>
  <c r="R3961" i="1"/>
  <c r="R3984" i="1"/>
  <c r="R4005" i="1"/>
  <c r="R4025" i="1"/>
  <c r="R4048" i="1"/>
  <c r="R1363" i="1"/>
  <c r="R2178" i="1"/>
  <c r="R2393" i="1"/>
  <c r="R2569" i="1"/>
  <c r="R2729" i="1"/>
  <c r="R2887" i="1"/>
  <c r="R3043" i="1"/>
  <c r="R3177" i="1"/>
  <c r="R3260" i="1"/>
  <c r="R3302" i="1"/>
  <c r="R3345" i="1"/>
  <c r="R3379" i="1"/>
  <c r="R3414" i="1"/>
  <c r="R3452" i="1"/>
  <c r="R3482" i="1"/>
  <c r="R3510" i="1"/>
  <c r="R3539" i="1"/>
  <c r="R3569" i="1"/>
  <c r="R3593" i="1"/>
  <c r="R3619" i="1"/>
  <c r="R3642" i="1"/>
  <c r="R3665" i="1"/>
  <c r="R3686" i="1"/>
  <c r="R3706" i="1"/>
  <c r="R3729" i="1"/>
  <c r="R3750" i="1"/>
  <c r="R3770" i="1"/>
  <c r="R3793" i="1"/>
  <c r="R3814" i="1"/>
  <c r="R3834" i="1"/>
  <c r="R3857" i="1"/>
  <c r="R3878" i="1"/>
  <c r="R3898" i="1"/>
  <c r="R3921" i="1"/>
  <c r="R3942" i="1"/>
  <c r="R3962" i="1"/>
  <c r="R3985" i="1"/>
  <c r="R4006" i="1"/>
  <c r="R4026" i="1"/>
  <c r="R4049" i="1"/>
  <c r="R4070" i="1"/>
  <c r="R4090" i="1"/>
  <c r="R4113" i="1"/>
  <c r="R4134" i="1"/>
  <c r="R4154" i="1"/>
  <c r="R4177" i="1"/>
  <c r="R4198" i="1"/>
  <c r="R4218" i="1"/>
  <c r="R4241" i="1"/>
  <c r="R4262" i="1"/>
  <c r="R4282" i="1"/>
  <c r="R4305" i="1"/>
  <c r="R4326" i="1"/>
  <c r="R4346" i="1"/>
  <c r="R4369" i="1"/>
  <c r="R4390" i="1"/>
  <c r="R4410" i="1"/>
  <c r="R4433" i="1"/>
  <c r="R4454" i="1"/>
  <c r="R4473" i="1"/>
  <c r="R4491" i="1"/>
  <c r="R4510" i="1"/>
  <c r="R4528" i="1"/>
  <c r="R4546" i="1"/>
  <c r="R4563" i="1"/>
  <c r="R4580" i="1"/>
  <c r="R4596" i="1"/>
  <c r="R4612" i="1"/>
  <c r="R4628" i="1"/>
  <c r="R4644" i="1"/>
  <c r="R4660" i="1"/>
  <c r="R4676" i="1"/>
  <c r="R4692" i="1"/>
  <c r="R4708" i="1"/>
  <c r="R4724" i="1"/>
  <c r="R4740" i="1"/>
  <c r="R4756" i="1"/>
  <c r="R4772" i="1"/>
  <c r="R4788" i="1"/>
  <c r="R4804" i="1"/>
  <c r="R4820" i="1"/>
  <c r="R4836" i="1"/>
  <c r="R4852" i="1"/>
  <c r="R4868" i="1"/>
  <c r="R4884" i="1"/>
  <c r="R1511" i="1"/>
  <c r="R2205" i="1"/>
  <c r="R2413" i="1"/>
  <c r="R2588" i="1"/>
  <c r="R2746" i="1"/>
  <c r="R2904" i="1"/>
  <c r="R3062" i="1"/>
  <c r="R3180" i="1"/>
  <c r="R3265" i="1"/>
  <c r="R3304" i="1"/>
  <c r="R3346" i="1"/>
  <c r="R3381" i="1"/>
  <c r="R3416" i="1"/>
  <c r="R3457" i="1"/>
  <c r="R3483" i="1"/>
  <c r="R3512" i="1"/>
  <c r="R3541" i="1"/>
  <c r="R3570" i="1"/>
  <c r="R3594" i="1"/>
  <c r="R3621" i="1"/>
  <c r="R3643" i="1"/>
  <c r="R3666" i="1"/>
  <c r="R3687" i="1"/>
  <c r="R3707" i="1"/>
  <c r="R3730" i="1"/>
  <c r="R3751" i="1"/>
  <c r="R3771" i="1"/>
  <c r="R3794" i="1"/>
  <c r="R3815" i="1"/>
  <c r="R3835" i="1"/>
  <c r="R3858" i="1"/>
  <c r="R3879" i="1"/>
  <c r="R3899" i="1"/>
  <c r="R3922" i="1"/>
  <c r="R3943" i="1"/>
  <c r="R3963" i="1"/>
  <c r="R3986" i="1"/>
  <c r="R4007" i="1"/>
  <c r="R4027" i="1"/>
  <c r="R4050" i="1"/>
  <c r="R4071" i="1"/>
  <c r="R4091" i="1"/>
  <c r="R4114" i="1"/>
  <c r="R4135" i="1"/>
  <c r="R4155" i="1"/>
  <c r="R4178" i="1"/>
  <c r="R4199" i="1"/>
  <c r="R4219" i="1"/>
  <c r="R4242" i="1"/>
  <c r="R4263" i="1"/>
  <c r="R4283" i="1"/>
  <c r="R4306" i="1"/>
  <c r="R4327" i="1"/>
  <c r="R4347" i="1"/>
  <c r="R4370" i="1"/>
  <c r="R4391" i="1"/>
  <c r="R4411" i="1"/>
  <c r="R4434" i="1"/>
  <c r="R4455" i="1"/>
  <c r="R4474" i="1"/>
  <c r="R4492" i="1"/>
  <c r="R4511" i="1"/>
  <c r="R4529" i="1"/>
  <c r="R4547" i="1"/>
  <c r="R4564" i="1"/>
  <c r="R4581" i="1"/>
  <c r="R4597" i="1"/>
  <c r="R4613" i="1"/>
  <c r="R4629" i="1"/>
  <c r="R4645" i="1"/>
  <c r="R4661" i="1"/>
  <c r="R4677" i="1"/>
  <c r="R4693" i="1"/>
  <c r="R4709" i="1"/>
  <c r="R4725" i="1"/>
  <c r="R4741" i="1"/>
  <c r="R4757" i="1"/>
  <c r="R4773" i="1"/>
  <c r="R4789" i="1"/>
  <c r="R4805" i="1"/>
  <c r="R4821" i="1"/>
  <c r="R4837" i="1"/>
  <c r="R4853" i="1"/>
  <c r="R4869" i="1"/>
  <c r="R4885" i="1"/>
  <c r="R1534" i="1"/>
  <c r="R2210" i="1"/>
  <c r="R2416" i="1"/>
  <c r="R2590" i="1"/>
  <c r="R2749" i="1"/>
  <c r="R2906" i="1"/>
  <c r="R3064" i="1"/>
  <c r="R3182" i="1"/>
  <c r="R3267" i="1"/>
  <c r="R3308" i="1"/>
  <c r="R3347" i="1"/>
  <c r="R3382" i="1"/>
  <c r="R3420" i="1"/>
  <c r="R3458" i="1"/>
  <c r="R3484" i="1"/>
  <c r="R3514" i="1"/>
  <c r="R3542" i="1"/>
  <c r="R3571" i="1"/>
  <c r="R3595" i="1"/>
  <c r="R3622" i="1"/>
  <c r="R3644" i="1"/>
  <c r="R3667" i="1"/>
  <c r="R3688" i="1"/>
  <c r="R3708" i="1"/>
  <c r="R3731" i="1"/>
  <c r="R3752" i="1"/>
  <c r="R3772" i="1"/>
  <c r="R3795" i="1"/>
  <c r="R3816" i="1"/>
  <c r="R3836" i="1"/>
  <c r="R3859" i="1"/>
  <c r="R3880" i="1"/>
  <c r="R3900" i="1"/>
  <c r="R3923" i="1"/>
  <c r="R3944" i="1"/>
  <c r="R3964" i="1"/>
  <c r="R3987" i="1"/>
  <c r="R4008" i="1"/>
  <c r="R4028" i="1"/>
  <c r="R4051" i="1"/>
  <c r="R4072" i="1"/>
  <c r="R4092" i="1"/>
  <c r="R4115" i="1"/>
  <c r="R4136" i="1"/>
  <c r="R4156" i="1"/>
  <c r="R4179" i="1"/>
  <c r="R4200" i="1"/>
  <c r="R4220" i="1"/>
  <c r="R4243" i="1"/>
  <c r="R4264" i="1"/>
  <c r="R4284" i="1"/>
  <c r="R4307" i="1"/>
  <c r="R4328" i="1"/>
  <c r="R4348" i="1"/>
  <c r="R4371" i="1"/>
  <c r="R4392" i="1"/>
  <c r="R4412" i="1"/>
  <c r="R4435" i="1"/>
  <c r="R4456" i="1"/>
  <c r="R4475" i="1"/>
  <c r="R4494" i="1"/>
  <c r="R4512" i="1"/>
  <c r="R4530" i="1"/>
  <c r="R4548" i="1"/>
  <c r="R4565" i="1"/>
  <c r="R4582" i="1"/>
  <c r="R4598" i="1"/>
  <c r="R4614" i="1"/>
  <c r="R4630" i="1"/>
  <c r="R4646" i="1"/>
  <c r="R4662" i="1"/>
  <c r="R4678" i="1"/>
  <c r="R4694" i="1"/>
  <c r="R4710" i="1"/>
  <c r="R4726" i="1"/>
  <c r="R4742" i="1"/>
  <c r="R4758" i="1"/>
  <c r="R4774" i="1"/>
  <c r="R4790" i="1"/>
  <c r="R4806" i="1"/>
  <c r="R4822" i="1"/>
  <c r="R4838" i="1"/>
  <c r="R4854" i="1"/>
  <c r="R4870" i="1"/>
  <c r="R4886" i="1"/>
  <c r="R1671" i="1"/>
  <c r="R2237" i="1"/>
  <c r="R2435" i="1"/>
  <c r="R2608" i="1"/>
  <c r="R2766" i="1"/>
  <c r="R2924" i="1"/>
  <c r="R3081" i="1"/>
  <c r="R3197" i="1"/>
  <c r="R3269" i="1"/>
  <c r="R3313" i="1"/>
  <c r="R3349" i="1"/>
  <c r="R3384" i="1"/>
  <c r="R3425" i="1"/>
  <c r="R3459" i="1"/>
  <c r="R3489" i="1"/>
  <c r="R3515" i="1"/>
  <c r="R3544" i="1"/>
  <c r="R3573" i="1"/>
  <c r="R3596" i="1"/>
  <c r="R3624" i="1"/>
  <c r="R3648" i="1"/>
  <c r="R3669" i="1"/>
  <c r="R3689" i="1"/>
  <c r="R3712" i="1"/>
  <c r="R3733" i="1"/>
  <c r="R3753" i="1"/>
  <c r="R3776" i="1"/>
  <c r="R3797" i="1"/>
  <c r="R3817" i="1"/>
  <c r="R3840" i="1"/>
  <c r="R3861" i="1"/>
  <c r="R3881" i="1"/>
  <c r="R3904" i="1"/>
  <c r="R3925" i="1"/>
  <c r="R3945" i="1"/>
  <c r="R3968" i="1"/>
  <c r="R3989" i="1"/>
  <c r="R4009" i="1"/>
  <c r="R4032" i="1"/>
  <c r="R1692" i="1"/>
  <c r="R2242" i="1"/>
  <c r="R2440" i="1"/>
  <c r="R2610" i="1"/>
  <c r="R2768" i="1"/>
  <c r="R2926" i="1"/>
  <c r="R3084" i="1"/>
  <c r="R3199" i="1"/>
  <c r="R3270" i="1"/>
  <c r="R3315" i="1"/>
  <c r="R3350" i="1"/>
  <c r="R3388" i="1"/>
  <c r="R3426" i="1"/>
  <c r="R3461" i="1"/>
  <c r="R3490" i="1"/>
  <c r="R3516" i="1"/>
  <c r="R3546" i="1"/>
  <c r="R3574" i="1"/>
  <c r="R3601" i="1"/>
  <c r="R3625" i="1"/>
  <c r="R3649" i="1"/>
  <c r="R3670" i="1"/>
  <c r="R3690" i="1"/>
  <c r="R3713" i="1"/>
  <c r="R3734" i="1"/>
  <c r="R3754" i="1"/>
  <c r="R3777" i="1"/>
  <c r="R3798" i="1"/>
  <c r="R3818" i="1"/>
  <c r="R3841" i="1"/>
  <c r="R3862" i="1"/>
  <c r="R3882" i="1"/>
  <c r="R3905" i="1"/>
  <c r="R3926" i="1"/>
  <c r="R3946" i="1"/>
  <c r="R3969" i="1"/>
  <c r="R3990" i="1"/>
  <c r="R4010" i="1"/>
  <c r="R4033" i="1"/>
  <c r="R4054" i="1"/>
  <c r="R4074" i="1"/>
  <c r="R4097" i="1"/>
  <c r="R4118" i="1"/>
  <c r="R4138" i="1"/>
  <c r="R4161" i="1"/>
  <c r="R4182" i="1"/>
  <c r="R4202" i="1"/>
  <c r="R4225" i="1"/>
  <c r="R4246" i="1"/>
  <c r="R4266" i="1"/>
  <c r="R4289" i="1"/>
  <c r="R4310" i="1"/>
  <c r="R4330" i="1"/>
  <c r="R4353" i="1"/>
  <c r="R4374" i="1"/>
  <c r="R4394" i="1"/>
  <c r="R4417" i="1"/>
  <c r="R4438" i="1"/>
  <c r="R4458" i="1"/>
  <c r="R4478" i="1"/>
  <c r="R4496" i="1"/>
  <c r="R4514" i="1"/>
  <c r="R4533" i="1"/>
  <c r="R4550" i="1"/>
  <c r="R4567" i="1"/>
  <c r="R4584" i="1"/>
  <c r="R4600" i="1"/>
  <c r="R4616" i="1"/>
  <c r="R4632" i="1"/>
  <c r="R4648" i="1"/>
  <c r="R4664" i="1"/>
  <c r="R4680" i="1"/>
  <c r="R4696" i="1"/>
  <c r="R4712" i="1"/>
  <c r="R4728" i="1"/>
  <c r="R4744" i="1"/>
  <c r="R4760" i="1"/>
  <c r="R4776" i="1"/>
  <c r="R1829" i="1"/>
  <c r="R2268" i="1"/>
  <c r="R2460" i="1"/>
  <c r="R2627" i="1"/>
  <c r="R2785" i="1"/>
  <c r="R2943" i="1"/>
  <c r="R3101" i="1"/>
  <c r="R3201" i="1"/>
  <c r="R3272" i="1"/>
  <c r="R3317" i="1"/>
  <c r="R3352" i="1"/>
  <c r="R3393" i="1"/>
  <c r="R3427" i="1"/>
  <c r="R3462" i="1"/>
  <c r="R3491" i="1"/>
  <c r="R3521" i="1"/>
  <c r="R3547" i="1"/>
  <c r="R3576" i="1"/>
  <c r="R3602" i="1"/>
  <c r="R3626" i="1"/>
  <c r="R3650" i="1"/>
  <c r="R3671" i="1"/>
  <c r="R3691" i="1"/>
  <c r="R3714" i="1"/>
  <c r="R3735" i="1"/>
  <c r="R3755" i="1"/>
  <c r="R3778" i="1"/>
  <c r="R3799" i="1"/>
  <c r="R3819" i="1"/>
  <c r="R3842" i="1"/>
  <c r="R3863" i="1"/>
  <c r="R3883" i="1"/>
  <c r="R3906" i="1"/>
  <c r="R3927" i="1"/>
  <c r="R3947" i="1"/>
  <c r="R3970" i="1"/>
  <c r="R3991" i="1"/>
  <c r="R4011" i="1"/>
  <c r="R4034" i="1"/>
  <c r="R4055" i="1"/>
  <c r="R4075" i="1"/>
  <c r="R4098" i="1"/>
  <c r="R4119" i="1"/>
  <c r="R4139" i="1"/>
  <c r="R4162" i="1"/>
  <c r="R4183" i="1"/>
  <c r="R4203" i="1"/>
  <c r="R4226" i="1"/>
  <c r="R4247" i="1"/>
  <c r="R4267" i="1"/>
  <c r="R4290" i="1"/>
  <c r="R4311" i="1"/>
  <c r="R4331" i="1"/>
  <c r="R4354" i="1"/>
  <c r="R4375" i="1"/>
  <c r="R4395" i="1"/>
  <c r="R4418" i="1"/>
  <c r="R4439" i="1"/>
  <c r="R4459" i="1"/>
  <c r="R4479" i="1"/>
  <c r="R4497" i="1"/>
  <c r="R4515" i="1"/>
  <c r="R4534" i="1"/>
  <c r="R4551" i="1"/>
  <c r="R4568" i="1"/>
  <c r="R4585" i="1"/>
  <c r="R4601" i="1"/>
  <c r="R4617" i="1"/>
  <c r="R4633" i="1"/>
  <c r="R4649" i="1"/>
  <c r="R4665" i="1"/>
  <c r="R4681" i="1"/>
  <c r="R4697" i="1"/>
  <c r="R4713" i="1"/>
  <c r="R4729" i="1"/>
  <c r="R4745" i="1"/>
  <c r="R1850" i="1"/>
  <c r="R2271" i="1"/>
  <c r="R2462" i="1"/>
  <c r="R2631" i="1"/>
  <c r="R2787" i="1"/>
  <c r="R2945" i="1"/>
  <c r="R3103" i="1"/>
  <c r="R3215" i="1"/>
  <c r="R3276" i="1"/>
  <c r="R3318" i="1"/>
  <c r="R3356" i="1"/>
  <c r="R3394" i="1"/>
  <c r="R3429" i="1"/>
  <c r="R3464" i="1"/>
  <c r="R3493" i="1"/>
  <c r="R3522" i="1"/>
  <c r="R3548" i="1"/>
  <c r="R3577" i="1"/>
  <c r="R3603" i="1"/>
  <c r="R3627" i="1"/>
  <c r="R3651" i="1"/>
  <c r="R3672" i="1"/>
  <c r="R3692" i="1"/>
  <c r="R3715" i="1"/>
  <c r="R3736" i="1"/>
  <c r="R3756" i="1"/>
  <c r="R3779" i="1"/>
  <c r="R3800" i="1"/>
  <c r="R3820" i="1"/>
  <c r="R3843" i="1"/>
  <c r="R3864" i="1"/>
  <c r="R3884" i="1"/>
  <c r="R3907" i="1"/>
  <c r="R3928" i="1"/>
  <c r="R3948" i="1"/>
  <c r="R3971" i="1"/>
  <c r="R3992" i="1"/>
  <c r="R4012" i="1"/>
  <c r="R4035" i="1"/>
  <c r="R4056" i="1"/>
  <c r="R4076" i="1"/>
  <c r="R4099" i="1"/>
  <c r="R4120" i="1"/>
  <c r="R4140" i="1"/>
  <c r="R4163" i="1"/>
  <c r="R4184" i="1"/>
  <c r="R4204" i="1"/>
  <c r="R4227" i="1"/>
  <c r="R4248" i="1"/>
  <c r="R4268" i="1"/>
  <c r="R4291" i="1"/>
  <c r="R4312" i="1"/>
  <c r="R4332" i="1"/>
  <c r="R4355" i="1"/>
  <c r="R4376" i="1"/>
  <c r="R4396" i="1"/>
  <c r="R4419" i="1"/>
  <c r="R4440" i="1"/>
  <c r="R4460" i="1"/>
  <c r="R4480" i="1"/>
  <c r="R4498" i="1"/>
  <c r="R4517" i="1"/>
  <c r="R4535" i="1"/>
  <c r="R4552" i="1"/>
  <c r="R4569" i="1"/>
  <c r="R4586" i="1"/>
  <c r="R4602" i="1"/>
  <c r="R4618" i="1"/>
  <c r="R4634" i="1"/>
  <c r="R4650" i="1"/>
  <c r="R4666" i="1"/>
  <c r="R4682" i="1"/>
  <c r="R4698" i="1"/>
  <c r="R4714" i="1"/>
  <c r="R4730" i="1"/>
  <c r="R1948" i="1"/>
  <c r="R2291" i="1"/>
  <c r="R2480" i="1"/>
  <c r="R2648" i="1"/>
  <c r="R2806" i="1"/>
  <c r="R2962" i="1"/>
  <c r="R3118" i="1"/>
  <c r="R3217" i="1"/>
  <c r="R3281" i="1"/>
  <c r="R3320" i="1"/>
  <c r="R3361" i="1"/>
  <c r="R3395" i="1"/>
  <c r="R3430" i="1"/>
  <c r="R3466" i="1"/>
  <c r="R3494" i="1"/>
  <c r="R3523" i="1"/>
  <c r="R3553" i="1"/>
  <c r="R3578" i="1"/>
  <c r="R3605" i="1"/>
  <c r="R3628" i="1"/>
  <c r="R3653" i="1"/>
  <c r="R3673" i="1"/>
  <c r="R3696" i="1"/>
  <c r="R3717" i="1"/>
  <c r="R3737" i="1"/>
  <c r="R3760" i="1"/>
  <c r="R3781" i="1"/>
  <c r="R3801" i="1"/>
  <c r="R3824" i="1"/>
  <c r="R3845" i="1"/>
  <c r="R3865" i="1"/>
  <c r="R3888" i="1"/>
  <c r="R3909" i="1"/>
  <c r="R3929" i="1"/>
  <c r="R3952" i="1"/>
  <c r="R3973" i="1"/>
  <c r="R3993" i="1"/>
  <c r="R4016" i="1"/>
  <c r="R4037" i="1"/>
  <c r="R4057" i="1"/>
  <c r="R4080" i="1"/>
  <c r="R4101" i="1"/>
  <c r="R4121" i="1"/>
  <c r="R4144" i="1"/>
  <c r="R4165" i="1"/>
  <c r="R4185" i="1"/>
  <c r="R4208" i="1"/>
  <c r="R4229" i="1"/>
  <c r="R4249" i="1"/>
  <c r="R4272" i="1"/>
  <c r="R4293" i="1"/>
  <c r="R4313" i="1"/>
  <c r="R4336" i="1"/>
  <c r="R4357" i="1"/>
  <c r="R4377" i="1"/>
  <c r="R4400" i="1"/>
  <c r="R4421" i="1"/>
  <c r="R4441" i="1"/>
  <c r="R4462" i="1"/>
  <c r="R4481" i="1"/>
  <c r="R4499" i="1"/>
  <c r="R4518" i="1"/>
  <c r="R4536" i="1"/>
  <c r="R4553" i="1"/>
  <c r="R4570" i="1"/>
  <c r="R4587" i="1"/>
  <c r="R4603" i="1"/>
  <c r="R4619" i="1"/>
  <c r="R4635" i="1"/>
  <c r="R4651" i="1"/>
  <c r="R4667" i="1"/>
  <c r="R4683" i="1"/>
  <c r="R4699" i="1"/>
  <c r="R4715" i="1"/>
  <c r="R4731" i="1"/>
  <c r="R4747" i="1"/>
  <c r="R4763" i="1"/>
  <c r="R4779" i="1"/>
  <c r="R4795" i="1"/>
  <c r="R4811" i="1"/>
  <c r="R4827" i="1"/>
  <c r="R4843" i="1"/>
  <c r="R4859" i="1"/>
  <c r="R4875" i="1"/>
  <c r="R4891" i="1"/>
  <c r="R1964" i="1"/>
  <c r="R2297" i="1"/>
  <c r="R2482" i="1"/>
  <c r="R2650" i="1"/>
  <c r="R2808" i="1"/>
  <c r="R2966" i="1"/>
  <c r="R3120" i="1"/>
  <c r="R3219" i="1"/>
  <c r="R3283" i="1"/>
  <c r="R3324" i="1"/>
  <c r="R3362" i="1"/>
  <c r="R3397" i="1"/>
  <c r="R3432" i="1"/>
  <c r="R3467" i="1"/>
  <c r="R3496" i="1"/>
  <c r="R3525" i="1"/>
  <c r="R3554" i="1"/>
  <c r="R3579" i="1"/>
  <c r="R3606" i="1"/>
  <c r="R3633" i="1"/>
  <c r="R3654" i="1"/>
  <c r="R3674" i="1"/>
  <c r="R3697" i="1"/>
  <c r="R3718" i="1"/>
  <c r="R3738" i="1"/>
  <c r="R3761" i="1"/>
  <c r="R3782" i="1"/>
  <c r="R3802" i="1"/>
  <c r="R3825" i="1"/>
  <c r="R3846" i="1"/>
  <c r="R3866" i="1"/>
  <c r="R3889" i="1"/>
  <c r="R3910" i="1"/>
  <c r="R3930" i="1"/>
  <c r="R3953" i="1"/>
  <c r="R3974" i="1"/>
  <c r="R2026" i="1"/>
  <c r="R2319" i="1"/>
  <c r="R2503" i="1"/>
  <c r="R2668" i="1"/>
  <c r="R2825" i="1"/>
  <c r="R2983" i="1"/>
  <c r="R3122" i="1"/>
  <c r="R3233" i="1"/>
  <c r="R3285" i="1"/>
  <c r="R3329" i="1"/>
  <c r="R3363" i="1"/>
  <c r="R3398" i="1"/>
  <c r="R3436" i="1"/>
  <c r="R3468" i="1"/>
  <c r="R3498" i="1"/>
  <c r="R3526" i="1"/>
  <c r="R3555" i="1"/>
  <c r="R3580" i="1"/>
  <c r="R3608" i="1"/>
  <c r="R3634" i="1"/>
  <c r="R3655" i="1"/>
  <c r="R3675" i="1"/>
  <c r="R3698" i="1"/>
  <c r="R3719" i="1"/>
  <c r="R3739" i="1"/>
  <c r="R3762" i="1"/>
  <c r="R3783" i="1"/>
  <c r="R3803" i="1"/>
  <c r="R3826" i="1"/>
  <c r="R3847" i="1"/>
  <c r="R3867" i="1"/>
  <c r="R3890" i="1"/>
  <c r="R3911" i="1"/>
  <c r="R3931" i="1"/>
  <c r="R3954" i="1"/>
  <c r="R3975" i="1"/>
  <c r="R3995" i="1"/>
  <c r="R4018" i="1"/>
  <c r="R4039" i="1"/>
  <c r="R4059" i="1"/>
  <c r="R4082" i="1"/>
  <c r="R4103" i="1"/>
  <c r="R4123" i="1"/>
  <c r="R4146" i="1"/>
  <c r="R4167" i="1"/>
  <c r="R4187" i="1"/>
  <c r="R4210" i="1"/>
  <c r="R4231" i="1"/>
  <c r="R4251" i="1"/>
  <c r="R4274" i="1"/>
  <c r="R4295" i="1"/>
  <c r="R4315" i="1"/>
  <c r="R4338" i="1"/>
  <c r="R4359" i="1"/>
  <c r="R4379" i="1"/>
  <c r="R4402" i="1"/>
  <c r="R4423" i="1"/>
  <c r="R4443" i="1"/>
  <c r="R4465" i="1"/>
  <c r="R4483" i="1"/>
  <c r="R4502" i="1"/>
  <c r="R4520" i="1"/>
  <c r="R2092" i="1"/>
  <c r="R2344" i="1"/>
  <c r="R2524" i="1"/>
  <c r="R2687" i="1"/>
  <c r="R2845" i="1"/>
  <c r="R3002" i="1"/>
  <c r="R3139" i="1"/>
  <c r="R3237" i="1"/>
  <c r="R3288" i="1"/>
  <c r="R3331" i="1"/>
  <c r="R3366" i="1"/>
  <c r="R3404" i="1"/>
  <c r="R3442" i="1"/>
  <c r="R3474" i="1"/>
  <c r="R3500" i="1"/>
  <c r="R3530" i="1"/>
  <c r="R3558" i="1"/>
  <c r="R3586" i="1"/>
  <c r="R3610" i="1"/>
  <c r="R3637" i="1"/>
  <c r="R3657" i="1"/>
  <c r="R3680" i="1"/>
  <c r="R3701" i="1"/>
  <c r="R3721" i="1"/>
  <c r="R3744" i="1"/>
  <c r="R3765" i="1"/>
  <c r="R3785" i="1"/>
  <c r="R3808" i="1"/>
  <c r="R3829" i="1"/>
  <c r="R3849" i="1"/>
  <c r="R3872" i="1"/>
  <c r="R3893" i="1"/>
  <c r="R3913" i="1"/>
  <c r="R3936" i="1"/>
  <c r="R3957" i="1"/>
  <c r="R3977" i="1"/>
  <c r="R4000" i="1"/>
  <c r="R4021" i="1"/>
  <c r="R4041" i="1"/>
  <c r="R4064" i="1"/>
  <c r="R4085" i="1"/>
  <c r="R4105" i="1"/>
  <c r="R4128" i="1"/>
  <c r="R4149" i="1"/>
  <c r="R4169" i="1"/>
  <c r="R4192" i="1"/>
  <c r="R4213" i="1"/>
  <c r="R4233" i="1"/>
  <c r="R4256" i="1"/>
  <c r="R4277" i="1"/>
  <c r="R4297" i="1"/>
  <c r="R4320" i="1"/>
  <c r="R4341" i="1"/>
  <c r="R4361" i="1"/>
  <c r="R4384" i="1"/>
  <c r="R4405" i="1"/>
  <c r="R4425" i="1"/>
  <c r="R4448" i="1"/>
  <c r="R4467" i="1"/>
  <c r="R4486" i="1"/>
  <c r="R4504" i="1"/>
  <c r="R4522" i="1"/>
  <c r="R4540" i="1"/>
  <c r="R4558" i="1"/>
  <c r="R4575" i="1"/>
  <c r="R4591" i="1"/>
  <c r="R4607" i="1"/>
  <c r="R4623" i="1"/>
  <c r="R4639" i="1"/>
  <c r="R4655" i="1"/>
  <c r="R4671" i="1"/>
  <c r="R4687" i="1"/>
  <c r="R4703" i="1"/>
  <c r="R4719" i="1"/>
  <c r="R4735" i="1"/>
  <c r="R2039" i="1"/>
  <c r="R3286" i="1"/>
  <c r="R3557" i="1"/>
  <c r="R3740" i="1"/>
  <c r="R3912" i="1"/>
  <c r="R4042" i="1"/>
  <c r="R4106" i="1"/>
  <c r="R4166" i="1"/>
  <c r="R4217" i="1"/>
  <c r="R4278" i="1"/>
  <c r="R4337" i="1"/>
  <c r="R4389" i="1"/>
  <c r="R4449" i="1"/>
  <c r="R4501" i="1"/>
  <c r="R4543" i="1"/>
  <c r="R4583" i="1"/>
  <c r="R4621" i="1"/>
  <c r="R4656" i="1"/>
  <c r="R4691" i="1"/>
  <c r="R4732" i="1"/>
  <c r="R4761" i="1"/>
  <c r="R4784" i="1"/>
  <c r="R4809" i="1"/>
  <c r="R4831" i="1"/>
  <c r="R4856" i="1"/>
  <c r="R4878" i="1"/>
  <c r="R4899" i="1"/>
  <c r="R4915" i="1"/>
  <c r="R4931" i="1"/>
  <c r="R4947" i="1"/>
  <c r="R4963" i="1"/>
  <c r="R4979" i="1"/>
  <c r="R4995" i="1"/>
  <c r="R5011" i="1"/>
  <c r="R2105" i="1"/>
  <c r="R3292" i="1"/>
  <c r="R3560" i="1"/>
  <c r="R3745" i="1"/>
  <c r="R3914" i="1"/>
  <c r="R4053" i="1"/>
  <c r="R4107" i="1"/>
  <c r="R4168" i="1"/>
  <c r="R4224" i="1"/>
  <c r="R4279" i="1"/>
  <c r="R4339" i="1"/>
  <c r="R4393" i="1"/>
  <c r="R4450" i="1"/>
  <c r="R4503" i="1"/>
  <c r="R4545" i="1"/>
  <c r="R4588" i="1"/>
  <c r="R4622" i="1"/>
  <c r="R4657" i="1"/>
  <c r="R4695" i="1"/>
  <c r="R4733" i="1"/>
  <c r="R4762" i="1"/>
  <c r="R4785" i="1"/>
  <c r="R4810" i="1"/>
  <c r="R4832" i="1"/>
  <c r="R4857" i="1"/>
  <c r="R4879" i="1"/>
  <c r="R4900" i="1"/>
  <c r="R4916" i="1"/>
  <c r="R4932" i="1"/>
  <c r="R4948" i="1"/>
  <c r="R4964" i="1"/>
  <c r="R4980" i="1"/>
  <c r="R4996" i="1"/>
  <c r="R5012" i="1"/>
  <c r="R5028" i="1"/>
  <c r="R5044" i="1"/>
  <c r="R5060" i="1"/>
  <c r="R5076" i="1"/>
  <c r="R5092" i="1"/>
  <c r="R5108" i="1"/>
  <c r="R5124" i="1"/>
  <c r="R5140" i="1"/>
  <c r="R5156" i="1"/>
  <c r="R5172" i="1"/>
  <c r="R5188" i="1"/>
  <c r="R5204" i="1"/>
  <c r="R5220" i="1"/>
  <c r="R5236" i="1"/>
  <c r="R5252" i="1"/>
  <c r="R5268" i="1"/>
  <c r="R5284" i="1"/>
  <c r="R5300" i="1"/>
  <c r="R5316" i="1"/>
  <c r="R5332" i="1"/>
  <c r="R5348" i="1"/>
  <c r="R5364" i="1"/>
  <c r="R5380" i="1"/>
  <c r="R5396" i="1"/>
  <c r="R5412" i="1"/>
  <c r="R5428" i="1"/>
  <c r="R5444" i="1"/>
  <c r="R5460" i="1"/>
  <c r="R5476" i="1"/>
  <c r="R5492" i="1"/>
  <c r="R5508" i="1"/>
  <c r="R5524" i="1"/>
  <c r="R5540" i="1"/>
  <c r="R5556" i="1"/>
  <c r="R5572" i="1"/>
  <c r="R5588" i="1"/>
  <c r="R5604" i="1"/>
  <c r="R5620" i="1"/>
  <c r="R5636" i="1"/>
  <c r="R5652" i="1"/>
  <c r="R5668" i="1"/>
  <c r="R5684" i="1"/>
  <c r="R5700" i="1"/>
  <c r="R5716" i="1"/>
  <c r="R5732" i="1"/>
  <c r="R5748" i="1"/>
  <c r="R5764" i="1"/>
  <c r="R5780" i="1"/>
  <c r="R5796" i="1"/>
  <c r="R5812" i="1"/>
  <c r="R5828" i="1"/>
  <c r="R2321" i="1"/>
  <c r="R3330" i="1"/>
  <c r="R3585" i="1"/>
  <c r="R3763" i="1"/>
  <c r="R3932" i="1"/>
  <c r="R4058" i="1"/>
  <c r="R4112" i="1"/>
  <c r="R4170" i="1"/>
  <c r="R4230" i="1"/>
  <c r="R4281" i="1"/>
  <c r="R4342" i="1"/>
  <c r="R4401" i="1"/>
  <c r="R4453" i="1"/>
  <c r="R4505" i="1"/>
  <c r="R4549" i="1"/>
  <c r="R4589" i="1"/>
  <c r="R4624" i="1"/>
  <c r="R4659" i="1"/>
  <c r="R4700" i="1"/>
  <c r="R4734" i="1"/>
  <c r="R4764" i="1"/>
  <c r="R4787" i="1"/>
  <c r="R4812" i="1"/>
  <c r="R4833" i="1"/>
  <c r="R4858" i="1"/>
  <c r="R4880" i="1"/>
  <c r="R4901" i="1"/>
  <c r="R4917" i="1"/>
  <c r="R4933" i="1"/>
  <c r="R4949" i="1"/>
  <c r="R4965" i="1"/>
  <c r="R4981" i="1"/>
  <c r="R4997" i="1"/>
  <c r="R5013" i="1"/>
  <c r="R5029" i="1"/>
  <c r="R5045" i="1"/>
  <c r="R5061" i="1"/>
  <c r="R5077" i="1"/>
  <c r="R5093" i="1"/>
  <c r="R5109" i="1"/>
  <c r="R5125" i="1"/>
  <c r="R5141" i="1"/>
  <c r="R2346" i="1"/>
  <c r="R3333" i="1"/>
  <c r="R3587" i="1"/>
  <c r="R3766" i="1"/>
  <c r="R3937" i="1"/>
  <c r="R4060" i="1"/>
  <c r="R4117" i="1"/>
  <c r="R4171" i="1"/>
  <c r="R4232" i="1"/>
  <c r="R4288" i="1"/>
  <c r="R4343" i="1"/>
  <c r="R4403" i="1"/>
  <c r="R4457" i="1"/>
  <c r="R4506" i="1"/>
  <c r="R4554" i="1"/>
  <c r="R4590" i="1"/>
  <c r="R4625" i="1"/>
  <c r="R4663" i="1"/>
  <c r="R4701" i="1"/>
  <c r="R4736" i="1"/>
  <c r="R4765" i="1"/>
  <c r="R4791" i="1"/>
  <c r="R4813" i="1"/>
  <c r="R4835" i="1"/>
  <c r="R4860" i="1"/>
  <c r="R4881" i="1"/>
  <c r="R4902" i="1"/>
  <c r="R4918" i="1"/>
  <c r="R4934" i="1"/>
  <c r="R4950" i="1"/>
  <c r="R4966" i="1"/>
  <c r="R4982" i="1"/>
  <c r="R4998" i="1"/>
  <c r="R5014" i="1"/>
  <c r="R5030" i="1"/>
  <c r="R5046" i="1"/>
  <c r="R5062" i="1"/>
  <c r="R5078" i="1"/>
  <c r="R5094" i="1"/>
  <c r="R5110" i="1"/>
  <c r="R5126" i="1"/>
  <c r="R5142" i="1"/>
  <c r="R5158" i="1"/>
  <c r="R5174" i="1"/>
  <c r="R5190" i="1"/>
  <c r="R5206" i="1"/>
  <c r="R5222" i="1"/>
  <c r="R5238" i="1"/>
  <c r="R5254" i="1"/>
  <c r="R5270" i="1"/>
  <c r="R5286" i="1"/>
  <c r="R5302" i="1"/>
  <c r="R5318" i="1"/>
  <c r="R5334" i="1"/>
  <c r="R5350" i="1"/>
  <c r="R5366" i="1"/>
  <c r="R5382" i="1"/>
  <c r="R5398" i="1"/>
  <c r="R5414" i="1"/>
  <c r="R5430" i="1"/>
  <c r="R5446" i="1"/>
  <c r="R5462" i="1"/>
  <c r="R5478" i="1"/>
  <c r="R5494" i="1"/>
  <c r="R5510" i="1"/>
  <c r="R5526" i="1"/>
  <c r="R5542" i="1"/>
  <c r="R5558" i="1"/>
  <c r="R5574" i="1"/>
  <c r="R5590" i="1"/>
  <c r="R5606" i="1"/>
  <c r="R5622" i="1"/>
  <c r="R5638" i="1"/>
  <c r="R5654" i="1"/>
  <c r="R5670" i="1"/>
  <c r="R5686" i="1"/>
  <c r="R5702" i="1"/>
  <c r="R5718" i="1"/>
  <c r="R5734" i="1"/>
  <c r="R5750" i="1"/>
  <c r="R5766" i="1"/>
  <c r="R5782" i="1"/>
  <c r="R5798" i="1"/>
  <c r="R5814" i="1"/>
  <c r="R5830" i="1"/>
  <c r="R2505" i="1"/>
  <c r="R3365" i="1"/>
  <c r="R3609" i="1"/>
  <c r="R3784" i="1"/>
  <c r="R3955" i="1"/>
  <c r="R4065" i="1"/>
  <c r="R4122" i="1"/>
  <c r="R4176" i="1"/>
  <c r="R4234" i="1"/>
  <c r="R4294" i="1"/>
  <c r="R4345" i="1"/>
  <c r="R4406" i="1"/>
  <c r="R4464" i="1"/>
  <c r="R4508" i="1"/>
  <c r="R4555" i="1"/>
  <c r="R4592" i="1"/>
  <c r="R4627" i="1"/>
  <c r="R4668" i="1"/>
  <c r="R4702" i="1"/>
  <c r="R4737" i="1"/>
  <c r="R4766" i="1"/>
  <c r="R4792" i="1"/>
  <c r="R4814" i="1"/>
  <c r="R4839" i="1"/>
  <c r="R4861" i="1"/>
  <c r="R4883" i="1"/>
  <c r="R4903" i="1"/>
  <c r="R4919" i="1"/>
  <c r="R4935" i="1"/>
  <c r="R4951" i="1"/>
  <c r="R4967" i="1"/>
  <c r="R4983" i="1"/>
  <c r="R4999" i="1"/>
  <c r="R5015" i="1"/>
  <c r="R5031" i="1"/>
  <c r="R5047" i="1"/>
  <c r="R5063" i="1"/>
  <c r="R5079" i="1"/>
  <c r="R5095" i="1"/>
  <c r="R5111" i="1"/>
  <c r="R5127" i="1"/>
  <c r="R5143" i="1"/>
  <c r="R5159" i="1"/>
  <c r="R5175" i="1"/>
  <c r="R5191" i="1"/>
  <c r="R5207" i="1"/>
  <c r="R5223" i="1"/>
  <c r="R5239" i="1"/>
  <c r="R5255" i="1"/>
  <c r="R5271" i="1"/>
  <c r="R5287" i="1"/>
  <c r="R5303" i="1"/>
  <c r="R5319" i="1"/>
  <c r="R5335" i="1"/>
  <c r="R5351" i="1"/>
  <c r="R5367" i="1"/>
  <c r="R5383" i="1"/>
  <c r="R5399" i="1"/>
  <c r="R5415" i="1"/>
  <c r="R5431" i="1"/>
  <c r="R5447" i="1"/>
  <c r="R5463" i="1"/>
  <c r="R5479" i="1"/>
  <c r="R5495" i="1"/>
  <c r="R5511" i="1"/>
  <c r="R5527" i="1"/>
  <c r="R5543" i="1"/>
  <c r="R5559" i="1"/>
  <c r="R5575" i="1"/>
  <c r="R5591" i="1"/>
  <c r="R5607" i="1"/>
  <c r="R5623" i="1"/>
  <c r="R5639" i="1"/>
  <c r="R5655" i="1"/>
  <c r="R5671" i="1"/>
  <c r="R5687" i="1"/>
  <c r="R5703" i="1"/>
  <c r="R5719" i="1"/>
  <c r="R5735" i="1"/>
  <c r="R5751" i="1"/>
  <c r="R5767" i="1"/>
  <c r="R5783" i="1"/>
  <c r="R5799" i="1"/>
  <c r="R5815" i="1"/>
  <c r="R5831" i="1"/>
  <c r="R2526" i="1"/>
  <c r="R3368" i="1"/>
  <c r="R3611" i="1"/>
  <c r="R3786" i="1"/>
  <c r="R3958" i="1"/>
  <c r="R4066" i="1"/>
  <c r="R4124" i="1"/>
  <c r="R4181" i="1"/>
  <c r="R4235" i="1"/>
  <c r="R4296" i="1"/>
  <c r="R4352" i="1"/>
  <c r="R4407" i="1"/>
  <c r="R4466" i="1"/>
  <c r="R4513" i="1"/>
  <c r="R4556" i="1"/>
  <c r="R4593" i="1"/>
  <c r="R4631" i="1"/>
  <c r="R4669" i="1"/>
  <c r="R4704" i="1"/>
  <c r="R4739" i="1"/>
  <c r="R4767" i="1"/>
  <c r="R4793" i="1"/>
  <c r="R4815" i="1"/>
  <c r="R4840" i="1"/>
  <c r="R4862" i="1"/>
  <c r="R4887" i="1"/>
  <c r="R4904" i="1"/>
  <c r="R4920" i="1"/>
  <c r="R4936" i="1"/>
  <c r="R4952" i="1"/>
  <c r="R4968" i="1"/>
  <c r="R4984" i="1"/>
  <c r="R5000" i="1"/>
  <c r="R5016" i="1"/>
  <c r="R5032" i="1"/>
  <c r="R5048" i="1"/>
  <c r="R5064" i="1"/>
  <c r="R5080" i="1"/>
  <c r="R5096" i="1"/>
  <c r="R5112" i="1"/>
  <c r="R5128" i="1"/>
  <c r="R5144" i="1"/>
  <c r="R5160" i="1"/>
  <c r="R5176" i="1"/>
  <c r="R5192" i="1"/>
  <c r="R5208" i="1"/>
  <c r="R5224" i="1"/>
  <c r="R5240" i="1"/>
  <c r="R5256" i="1"/>
  <c r="R5272" i="1"/>
  <c r="R5288" i="1"/>
  <c r="R5304" i="1"/>
  <c r="R5320" i="1"/>
  <c r="R5336" i="1"/>
  <c r="R5352" i="1"/>
  <c r="R5368" i="1"/>
  <c r="R5384" i="1"/>
  <c r="R5400" i="1"/>
  <c r="R5416" i="1"/>
  <c r="R5432" i="1"/>
  <c r="R5448" i="1"/>
  <c r="R5464" i="1"/>
  <c r="R5480" i="1"/>
  <c r="R5496" i="1"/>
  <c r="R5512" i="1"/>
  <c r="R5528" i="1"/>
  <c r="R5544" i="1"/>
  <c r="R5560" i="1"/>
  <c r="R5576" i="1"/>
  <c r="R5592" i="1"/>
  <c r="R5608" i="1"/>
  <c r="R5624" i="1"/>
  <c r="R5640" i="1"/>
  <c r="R5656" i="1"/>
  <c r="R5672" i="1"/>
  <c r="R5688" i="1"/>
  <c r="R5704" i="1"/>
  <c r="R5720" i="1"/>
  <c r="R5736" i="1"/>
  <c r="R5752" i="1"/>
  <c r="R5768" i="1"/>
  <c r="R5784" i="1"/>
  <c r="R5800" i="1"/>
  <c r="R5816" i="1"/>
  <c r="R5832" i="1"/>
  <c r="R2670" i="1"/>
  <c r="R3400" i="1"/>
  <c r="R3635" i="1"/>
  <c r="R3804" i="1"/>
  <c r="R3976" i="1"/>
  <c r="R4069" i="1"/>
  <c r="R4129" i="1"/>
  <c r="R4186" i="1"/>
  <c r="R4240" i="1"/>
  <c r="R4298" i="1"/>
  <c r="R4358" i="1"/>
  <c r="R4409" i="1"/>
  <c r="R4469" i="1"/>
  <c r="R4519" i="1"/>
  <c r="R4559" i="1"/>
  <c r="R4595" i="1"/>
  <c r="R4636" i="1"/>
  <c r="R4670" i="1"/>
  <c r="R4705" i="1"/>
  <c r="R4743" i="1"/>
  <c r="R4768" i="1"/>
  <c r="R4794" i="1"/>
  <c r="R4816" i="1"/>
  <c r="R4841" i="1"/>
  <c r="R4863" i="1"/>
  <c r="R4888" i="1"/>
  <c r="R4905" i="1"/>
  <c r="R4921" i="1"/>
  <c r="R4937" i="1"/>
  <c r="R4953" i="1"/>
  <c r="R4969" i="1"/>
  <c r="R4985" i="1"/>
  <c r="R5001" i="1"/>
  <c r="R5017" i="1"/>
  <c r="R5033" i="1"/>
  <c r="R5049" i="1"/>
  <c r="R5065" i="1"/>
  <c r="R5081" i="1"/>
  <c r="R5097" i="1"/>
  <c r="R5113" i="1"/>
  <c r="R5129" i="1"/>
  <c r="R5145" i="1"/>
  <c r="R5161" i="1"/>
  <c r="R5177" i="1"/>
  <c r="R5193" i="1"/>
  <c r="R5209" i="1"/>
  <c r="R5225" i="1"/>
  <c r="R5241" i="1"/>
  <c r="R5257" i="1"/>
  <c r="R5273" i="1"/>
  <c r="R5289" i="1"/>
  <c r="R5305" i="1"/>
  <c r="R5321" i="1"/>
  <c r="R5337" i="1"/>
  <c r="R5353" i="1"/>
  <c r="R5369" i="1"/>
  <c r="R5385" i="1"/>
  <c r="R5401" i="1"/>
  <c r="R5417" i="1"/>
  <c r="R5433" i="1"/>
  <c r="R5449" i="1"/>
  <c r="R5465" i="1"/>
  <c r="R5481" i="1"/>
  <c r="R5497" i="1"/>
  <c r="R5513" i="1"/>
  <c r="R5529" i="1"/>
  <c r="R5545" i="1"/>
  <c r="R5561" i="1"/>
  <c r="R5577" i="1"/>
  <c r="R5593" i="1"/>
  <c r="R5609" i="1"/>
  <c r="R5625" i="1"/>
  <c r="R5641" i="1"/>
  <c r="R5657" i="1"/>
  <c r="R5673" i="1"/>
  <c r="R5689" i="1"/>
  <c r="R5705" i="1"/>
  <c r="R5721" i="1"/>
  <c r="R5737" i="1"/>
  <c r="R5753" i="1"/>
  <c r="R2689" i="1"/>
  <c r="R3409" i="1"/>
  <c r="R3638" i="1"/>
  <c r="R3809" i="1"/>
  <c r="R3978" i="1"/>
  <c r="R4073" i="1"/>
  <c r="R4130" i="1"/>
  <c r="R4188" i="1"/>
  <c r="R4245" i="1"/>
  <c r="R4299" i="1"/>
  <c r="R4360" i="1"/>
  <c r="R4416" i="1"/>
  <c r="R4470" i="1"/>
  <c r="R4521" i="1"/>
  <c r="R4560" i="1"/>
  <c r="R4599" i="1"/>
  <c r="R4637" i="1"/>
  <c r="R4672" i="1"/>
  <c r="R4707" i="1"/>
  <c r="R4746" i="1"/>
  <c r="R4769" i="1"/>
  <c r="R4796" i="1"/>
  <c r="R4817" i="1"/>
  <c r="R4842" i="1"/>
  <c r="R4864" i="1"/>
  <c r="R4889" i="1"/>
  <c r="R4906" i="1"/>
  <c r="R4922" i="1"/>
  <c r="R4938" i="1"/>
  <c r="R4954" i="1"/>
  <c r="R4970" i="1"/>
  <c r="R4986" i="1"/>
  <c r="R5002" i="1"/>
  <c r="R5018" i="1"/>
  <c r="R5034" i="1"/>
  <c r="R5050" i="1"/>
  <c r="R5066" i="1"/>
  <c r="R5082" i="1"/>
  <c r="R5098" i="1"/>
  <c r="R5114" i="1"/>
  <c r="R5130" i="1"/>
  <c r="R5146" i="1"/>
  <c r="R5162" i="1"/>
  <c r="R5178" i="1"/>
  <c r="R5194" i="1"/>
  <c r="R5210" i="1"/>
  <c r="R5226" i="1"/>
  <c r="R5242" i="1"/>
  <c r="R5258" i="1"/>
  <c r="R5274" i="1"/>
  <c r="R5290" i="1"/>
  <c r="R5306" i="1"/>
  <c r="R5322" i="1"/>
  <c r="R5338" i="1"/>
  <c r="R5354" i="1"/>
  <c r="R5370" i="1"/>
  <c r="R5386" i="1"/>
  <c r="R5402" i="1"/>
  <c r="R5418" i="1"/>
  <c r="R5434" i="1"/>
  <c r="R5450" i="1"/>
  <c r="R5466" i="1"/>
  <c r="R5482" i="1"/>
  <c r="R5498" i="1"/>
  <c r="R5514" i="1"/>
  <c r="R5530" i="1"/>
  <c r="R5546" i="1"/>
  <c r="R5562" i="1"/>
  <c r="R5578" i="1"/>
  <c r="R5594" i="1"/>
  <c r="R5610" i="1"/>
  <c r="R5626" i="1"/>
  <c r="R5642" i="1"/>
  <c r="R5658" i="1"/>
  <c r="R5674" i="1"/>
  <c r="R5690" i="1"/>
  <c r="R5706" i="1"/>
  <c r="R5722" i="1"/>
  <c r="R5738" i="1"/>
  <c r="R5754" i="1"/>
  <c r="R2828" i="1"/>
  <c r="R3441" i="1"/>
  <c r="R3656" i="1"/>
  <c r="R3827" i="1"/>
  <c r="R3994" i="1"/>
  <c r="R4081" i="1"/>
  <c r="R4133" i="1"/>
  <c r="R4193" i="1"/>
  <c r="R4250" i="1"/>
  <c r="R4304" i="1"/>
  <c r="R4362" i="1"/>
  <c r="R4422" i="1"/>
  <c r="R4472" i="1"/>
  <c r="R4523" i="1"/>
  <c r="R4562" i="1"/>
  <c r="R4604" i="1"/>
  <c r="R4638" i="1"/>
  <c r="R4673" i="1"/>
  <c r="R4711" i="1"/>
  <c r="R4748" i="1"/>
  <c r="R4771" i="1"/>
  <c r="R4797" i="1"/>
  <c r="R4819" i="1"/>
  <c r="R4844" i="1"/>
  <c r="R4865" i="1"/>
  <c r="R4890" i="1"/>
  <c r="R4907" i="1"/>
  <c r="R4923" i="1"/>
  <c r="R4939" i="1"/>
  <c r="R4955" i="1"/>
  <c r="R4971" i="1"/>
  <c r="R4987" i="1"/>
  <c r="R5003" i="1"/>
  <c r="R5019" i="1"/>
  <c r="R5035" i="1"/>
  <c r="R5051" i="1"/>
  <c r="R5067" i="1"/>
  <c r="R5083" i="1"/>
  <c r="R5099" i="1"/>
  <c r="R5115" i="1"/>
  <c r="R5131" i="1"/>
  <c r="R5147" i="1"/>
  <c r="R5163" i="1"/>
  <c r="R5179" i="1"/>
  <c r="R5195" i="1"/>
  <c r="R5211" i="1"/>
  <c r="R5227" i="1"/>
  <c r="R2847" i="1"/>
  <c r="R3443" i="1"/>
  <c r="R3658" i="1"/>
  <c r="R3830" i="1"/>
  <c r="R3996" i="1"/>
  <c r="R4083" i="1"/>
  <c r="R4137" i="1"/>
  <c r="R4194" i="1"/>
  <c r="R4252" i="1"/>
  <c r="R4309" i="1"/>
  <c r="R4363" i="1"/>
  <c r="R4424" i="1"/>
  <c r="R4476" i="1"/>
  <c r="R4524" i="1"/>
  <c r="R4566" i="1"/>
  <c r="R4605" i="1"/>
  <c r="R4640" i="1"/>
  <c r="R4675" i="1"/>
  <c r="R4716" i="1"/>
  <c r="R4749" i="1"/>
  <c r="R4775" i="1"/>
  <c r="R4798" i="1"/>
  <c r="R4823" i="1"/>
  <c r="R4845" i="1"/>
  <c r="R4867" i="1"/>
  <c r="R4892" i="1"/>
  <c r="R4908" i="1"/>
  <c r="R4924" i="1"/>
  <c r="R4940" i="1"/>
  <c r="R4956" i="1"/>
  <c r="R4972" i="1"/>
  <c r="R4988" i="1"/>
  <c r="R5004" i="1"/>
  <c r="R5020" i="1"/>
  <c r="R5036" i="1"/>
  <c r="R5052" i="1"/>
  <c r="R5068" i="1"/>
  <c r="R5084" i="1"/>
  <c r="R5100" i="1"/>
  <c r="R5116" i="1"/>
  <c r="R5132" i="1"/>
  <c r="R5148" i="1"/>
  <c r="R2985" i="1"/>
  <c r="R3473" i="1"/>
  <c r="R3676" i="1"/>
  <c r="R3848" i="1"/>
  <c r="R4001" i="1"/>
  <c r="R4086" i="1"/>
  <c r="R4145" i="1"/>
  <c r="R4197" i="1"/>
  <c r="R4257" i="1"/>
  <c r="R4314" i="1"/>
  <c r="R4368" i="1"/>
  <c r="R4426" i="1"/>
  <c r="R4482" i="1"/>
  <c r="R4527" i="1"/>
  <c r="R4571" i="1"/>
  <c r="R4606" i="1"/>
  <c r="R4641" i="1"/>
  <c r="R4679" i="1"/>
  <c r="R4717" i="1"/>
  <c r="R4750" i="1"/>
  <c r="R4777" i="1"/>
  <c r="R4799" i="1"/>
  <c r="R4824" i="1"/>
  <c r="R4846" i="1"/>
  <c r="R4871" i="1"/>
  <c r="R4893" i="1"/>
  <c r="R4909" i="1"/>
  <c r="R4925" i="1"/>
  <c r="R4941" i="1"/>
  <c r="R4957" i="1"/>
  <c r="R4973" i="1"/>
  <c r="R4989" i="1"/>
  <c r="R5005" i="1"/>
  <c r="R5021" i="1"/>
  <c r="R5037" i="1"/>
  <c r="R5053" i="1"/>
  <c r="R5069" i="1"/>
  <c r="R5085" i="1"/>
  <c r="R5101" i="1"/>
  <c r="R5117" i="1"/>
  <c r="R5133" i="1"/>
  <c r="R5149" i="1"/>
  <c r="R5165" i="1"/>
  <c r="R5181" i="1"/>
  <c r="R5197" i="1"/>
  <c r="R5213" i="1"/>
  <c r="R5229" i="1"/>
  <c r="R5245" i="1"/>
  <c r="R5261" i="1"/>
  <c r="R5277" i="1"/>
  <c r="R5293" i="1"/>
  <c r="R5309" i="1"/>
  <c r="R5325" i="1"/>
  <c r="R5341" i="1"/>
  <c r="R5357" i="1"/>
  <c r="R5373" i="1"/>
  <c r="R5389" i="1"/>
  <c r="R5405" i="1"/>
  <c r="R5421" i="1"/>
  <c r="R5437" i="1"/>
  <c r="R5453" i="1"/>
  <c r="R5469" i="1"/>
  <c r="R5485" i="1"/>
  <c r="R5501" i="1"/>
  <c r="R5517" i="1"/>
  <c r="R5533" i="1"/>
  <c r="R5549" i="1"/>
  <c r="R5565" i="1"/>
  <c r="R5581" i="1"/>
  <c r="R5597" i="1"/>
  <c r="R5613" i="1"/>
  <c r="R5629" i="1"/>
  <c r="R5645" i="1"/>
  <c r="R5661" i="1"/>
  <c r="R5677" i="1"/>
  <c r="R5693" i="1"/>
  <c r="R5709" i="1"/>
  <c r="R5725" i="1"/>
  <c r="R5741" i="1"/>
  <c r="R5757" i="1"/>
  <c r="R5773" i="1"/>
  <c r="R5789" i="1"/>
  <c r="R5805" i="1"/>
  <c r="R5821" i="1"/>
  <c r="R5837" i="1"/>
  <c r="R3005" i="1"/>
  <c r="R3475" i="1"/>
  <c r="R3681" i="1"/>
  <c r="R3850" i="1"/>
  <c r="R4017" i="1"/>
  <c r="R4087" i="1"/>
  <c r="R4147" i="1"/>
  <c r="R4201" i="1"/>
  <c r="R4258" i="1"/>
  <c r="R4316" i="1"/>
  <c r="R4373" i="1"/>
  <c r="R4427" i="1"/>
  <c r="R4485" i="1"/>
  <c r="R4531" i="1"/>
  <c r="R4572" i="1"/>
  <c r="R4608" i="1"/>
  <c r="R4643" i="1"/>
  <c r="R4684" i="1"/>
  <c r="R4718" i="1"/>
  <c r="R4751" i="1"/>
  <c r="R4778" i="1"/>
  <c r="R4800" i="1"/>
  <c r="R4825" i="1"/>
  <c r="R4847" i="1"/>
  <c r="R4872" i="1"/>
  <c r="R4894" i="1"/>
  <c r="R4910" i="1"/>
  <c r="R4926" i="1"/>
  <c r="R4942" i="1"/>
  <c r="R4958" i="1"/>
  <c r="R4974" i="1"/>
  <c r="R4990" i="1"/>
  <c r="R5006" i="1"/>
  <c r="R5022" i="1"/>
  <c r="R5038" i="1"/>
  <c r="R5054" i="1"/>
  <c r="R5070" i="1"/>
  <c r="R5086" i="1"/>
  <c r="R5102" i="1"/>
  <c r="R5118" i="1"/>
  <c r="R5134" i="1"/>
  <c r="R5150" i="1"/>
  <c r="R5166" i="1"/>
  <c r="R5182" i="1"/>
  <c r="R5198" i="1"/>
  <c r="R5214" i="1"/>
  <c r="R5230" i="1"/>
  <c r="R5246" i="1"/>
  <c r="R5262" i="1"/>
  <c r="R5278" i="1"/>
  <c r="R5294" i="1"/>
  <c r="R5310" i="1"/>
  <c r="R5326" i="1"/>
  <c r="R5342" i="1"/>
  <c r="R5358" i="1"/>
  <c r="R5374" i="1"/>
  <c r="R5390" i="1"/>
  <c r="R5406" i="1"/>
  <c r="R5422" i="1"/>
  <c r="R5438" i="1"/>
  <c r="R5454" i="1"/>
  <c r="R5470" i="1"/>
  <c r="R5486" i="1"/>
  <c r="R5502" i="1"/>
  <c r="R5518" i="1"/>
  <c r="R5534" i="1"/>
  <c r="R5550" i="1"/>
  <c r="R5566" i="1"/>
  <c r="R5582" i="1"/>
  <c r="R5598" i="1"/>
  <c r="R5614" i="1"/>
  <c r="R5630" i="1"/>
  <c r="R5646" i="1"/>
  <c r="R5662" i="1"/>
  <c r="R5678" i="1"/>
  <c r="R5694" i="1"/>
  <c r="R5710" i="1"/>
  <c r="R3137" i="1"/>
  <c r="R3499" i="1"/>
  <c r="R3699" i="1"/>
  <c r="R3868" i="1"/>
  <c r="R4019" i="1"/>
  <c r="R4089" i="1"/>
  <c r="R4150" i="1"/>
  <c r="R4209" i="1"/>
  <c r="R4261" i="1"/>
  <c r="R4321" i="1"/>
  <c r="R4378" i="1"/>
  <c r="R4432" i="1"/>
  <c r="R4487" i="1"/>
  <c r="R4537" i="1"/>
  <c r="R4574" i="1"/>
  <c r="R4609" i="1"/>
  <c r="R4647" i="1"/>
  <c r="R4685" i="1"/>
  <c r="R4720" i="1"/>
  <c r="R4752" i="1"/>
  <c r="R4780" i="1"/>
  <c r="R4801" i="1"/>
  <c r="R4826" i="1"/>
  <c r="R4848" i="1"/>
  <c r="R4873" i="1"/>
  <c r="R4895" i="1"/>
  <c r="R4911" i="1"/>
  <c r="R4927" i="1"/>
  <c r="R4943" i="1"/>
  <c r="R4959" i="1"/>
  <c r="R4975" i="1"/>
  <c r="R4991" i="1"/>
  <c r="R5007" i="1"/>
  <c r="R3235" i="1"/>
  <c r="R3528" i="1"/>
  <c r="R3720" i="1"/>
  <c r="R3891" i="1"/>
  <c r="R4038" i="1"/>
  <c r="R4102" i="1"/>
  <c r="R4153" i="1"/>
  <c r="R4214" i="1"/>
  <c r="R4273" i="1"/>
  <c r="R4325" i="1"/>
  <c r="R4385" i="1"/>
  <c r="R4442" i="1"/>
  <c r="R4490" i="1"/>
  <c r="R4539" i="1"/>
  <c r="R4577" i="1"/>
  <c r="R4615" i="1"/>
  <c r="R4653" i="1"/>
  <c r="R4688" i="1"/>
  <c r="R4723" i="1"/>
  <c r="R4755" i="1"/>
  <c r="R4782" i="1"/>
  <c r="R4807" i="1"/>
  <c r="R4829" i="1"/>
  <c r="R4851" i="1"/>
  <c r="R4876" i="1"/>
  <c r="R4897" i="1"/>
  <c r="R4913" i="1"/>
  <c r="R4929" i="1"/>
  <c r="R4945" i="1"/>
  <c r="R4961" i="1"/>
  <c r="R4977" i="1"/>
  <c r="R4993" i="1"/>
  <c r="R5009" i="1"/>
  <c r="R5025" i="1"/>
  <c r="R5041" i="1"/>
  <c r="R5057" i="1"/>
  <c r="R5073" i="1"/>
  <c r="R5089" i="1"/>
  <c r="R5105" i="1"/>
  <c r="R5121" i="1"/>
  <c r="R5137" i="1"/>
  <c r="R5153" i="1"/>
  <c r="R5169" i="1"/>
  <c r="R5185" i="1"/>
  <c r="R5201" i="1"/>
  <c r="R5217" i="1"/>
  <c r="R5233" i="1"/>
  <c r="R5249" i="1"/>
  <c r="R5265" i="1"/>
  <c r="R5281" i="1"/>
  <c r="R5297" i="1"/>
  <c r="R5313" i="1"/>
  <c r="R5329" i="1"/>
  <c r="R5345" i="1"/>
  <c r="R5361" i="1"/>
  <c r="R5377" i="1"/>
  <c r="R5393" i="1"/>
  <c r="R5409" i="1"/>
  <c r="R5425" i="1"/>
  <c r="R5441" i="1"/>
  <c r="R5457" i="1"/>
  <c r="R5473" i="1"/>
  <c r="R5489" i="1"/>
  <c r="R5505" i="1"/>
  <c r="R5521" i="1"/>
  <c r="R5537" i="1"/>
  <c r="R5553" i="1"/>
  <c r="R5569" i="1"/>
  <c r="R5585" i="1"/>
  <c r="R5601" i="1"/>
  <c r="R5617" i="1"/>
  <c r="R5633" i="1"/>
  <c r="R5649" i="1"/>
  <c r="R5665" i="1"/>
  <c r="R5681" i="1"/>
  <c r="R5697" i="1"/>
  <c r="R5713" i="1"/>
  <c r="R5729" i="1"/>
  <c r="R3143" i="1"/>
  <c r="R4265" i="1"/>
  <c r="R4652" i="1"/>
  <c r="R4874" i="1"/>
  <c r="R5008" i="1"/>
  <c r="R5074" i="1"/>
  <c r="R5138" i="1"/>
  <c r="R5186" i="1"/>
  <c r="R5231" i="1"/>
  <c r="R5266" i="1"/>
  <c r="R5301" i="1"/>
  <c r="R5340" i="1"/>
  <c r="R5376" i="1"/>
  <c r="R5411" i="1"/>
  <c r="R5451" i="1"/>
  <c r="R5487" i="1"/>
  <c r="R5522" i="1"/>
  <c r="R5557" i="1"/>
  <c r="R5596" i="1"/>
  <c r="R5632" i="1"/>
  <c r="R5667" i="1"/>
  <c r="R5707" i="1"/>
  <c r="R5740" i="1"/>
  <c r="R5765" i="1"/>
  <c r="R5790" i="1"/>
  <c r="R5811" i="1"/>
  <c r="R5836" i="1"/>
  <c r="R5853" i="1"/>
  <c r="R5869" i="1"/>
  <c r="R5885" i="1"/>
  <c r="R5901" i="1"/>
  <c r="R5917" i="1"/>
  <c r="R5933" i="1"/>
  <c r="R5949" i="1"/>
  <c r="R5965" i="1"/>
  <c r="R5981" i="1"/>
  <c r="R5997" i="1"/>
  <c r="R6013" i="1"/>
  <c r="R6029" i="1"/>
  <c r="R6045" i="1"/>
  <c r="R6061" i="1"/>
  <c r="R6077" i="1"/>
  <c r="R6093" i="1"/>
  <c r="R6109" i="1"/>
  <c r="R6125" i="1"/>
  <c r="R6141" i="1"/>
  <c r="R6157" i="1"/>
  <c r="R6173" i="1"/>
  <c r="R6189" i="1"/>
  <c r="R6205" i="1"/>
  <c r="R6221" i="1"/>
  <c r="R6237" i="1"/>
  <c r="R6253" i="1"/>
  <c r="R6269" i="1"/>
  <c r="R6285" i="1"/>
  <c r="R6301" i="1"/>
  <c r="R6317" i="1"/>
  <c r="R3249" i="1"/>
  <c r="R4275" i="1"/>
  <c r="R4654" i="1"/>
  <c r="R4877" i="1"/>
  <c r="R5010" i="1"/>
  <c r="R5075" i="1"/>
  <c r="R5139" i="1"/>
  <c r="R5187" i="1"/>
  <c r="R5232" i="1"/>
  <c r="R5267" i="1"/>
  <c r="R5307" i="1"/>
  <c r="R5343" i="1"/>
  <c r="R5378" i="1"/>
  <c r="R5413" i="1"/>
  <c r="R5452" i="1"/>
  <c r="R5488" i="1"/>
  <c r="R5523" i="1"/>
  <c r="R5563" i="1"/>
  <c r="R5599" i="1"/>
  <c r="R5634" i="1"/>
  <c r="R5669" i="1"/>
  <c r="R5708" i="1"/>
  <c r="R5742" i="1"/>
  <c r="R5769" i="1"/>
  <c r="R5791" i="1"/>
  <c r="R5813" i="1"/>
  <c r="R5838" i="1"/>
  <c r="R5854" i="1"/>
  <c r="R5870" i="1"/>
  <c r="R5886" i="1"/>
  <c r="R5902" i="1"/>
  <c r="R5918" i="1"/>
  <c r="R5934" i="1"/>
  <c r="R5950" i="1"/>
  <c r="R5966" i="1"/>
  <c r="R5982" i="1"/>
  <c r="R5998" i="1"/>
  <c r="R6014" i="1"/>
  <c r="R6030" i="1"/>
  <c r="R6046" i="1"/>
  <c r="R6062" i="1"/>
  <c r="R6078" i="1"/>
  <c r="R6094" i="1"/>
  <c r="R6110" i="1"/>
  <c r="R6126" i="1"/>
  <c r="R6142" i="1"/>
  <c r="R6158" i="1"/>
  <c r="R6174" i="1"/>
  <c r="R6190" i="1"/>
  <c r="R6206" i="1"/>
  <c r="R6222" i="1"/>
  <c r="R6238" i="1"/>
  <c r="R6254" i="1"/>
  <c r="R6270" i="1"/>
  <c r="R6286" i="1"/>
  <c r="R6302" i="1"/>
  <c r="R6318" i="1"/>
  <c r="R6334" i="1"/>
  <c r="R6350" i="1"/>
  <c r="R6366" i="1"/>
  <c r="R6382" i="1"/>
  <c r="R6398" i="1"/>
  <c r="R6414" i="1"/>
  <c r="R6430" i="1"/>
  <c r="R6446" i="1"/>
  <c r="R6462" i="1"/>
  <c r="R6478" i="1"/>
  <c r="R6494" i="1"/>
  <c r="R6510" i="1"/>
  <c r="R6526" i="1"/>
  <c r="R6542" i="1"/>
  <c r="R6558" i="1"/>
  <c r="R6574" i="1"/>
  <c r="R6590" i="1"/>
  <c r="R6606" i="1"/>
  <c r="R6622" i="1"/>
  <c r="R6638" i="1"/>
  <c r="R6654" i="1"/>
  <c r="R6670" i="1"/>
  <c r="R6686" i="1"/>
  <c r="R6702" i="1"/>
  <c r="R6718" i="1"/>
  <c r="R6734" i="1"/>
  <c r="R6750" i="1"/>
  <c r="R6766" i="1"/>
  <c r="R6782" i="1"/>
  <c r="R6798" i="1"/>
  <c r="R6814" i="1"/>
  <c r="R6830" i="1"/>
  <c r="R6846" i="1"/>
  <c r="R6862" i="1"/>
  <c r="R6878" i="1"/>
  <c r="R6894" i="1"/>
  <c r="R6910" i="1"/>
  <c r="R6926" i="1"/>
  <c r="R6942" i="1"/>
  <c r="R6958" i="1"/>
  <c r="R6974" i="1"/>
  <c r="R6990" i="1"/>
  <c r="R7006" i="1"/>
  <c r="R3505" i="1"/>
  <c r="R4322" i="1"/>
  <c r="R4686" i="1"/>
  <c r="R4896" i="1"/>
  <c r="R5023" i="1"/>
  <c r="R5087" i="1"/>
  <c r="R5151" i="1"/>
  <c r="R5189" i="1"/>
  <c r="R5234" i="1"/>
  <c r="R5269" i="1"/>
  <c r="R5308" i="1"/>
  <c r="R5344" i="1"/>
  <c r="R5379" i="1"/>
  <c r="R5419" i="1"/>
  <c r="R5455" i="1"/>
  <c r="R5490" i="1"/>
  <c r="R5525" i="1"/>
  <c r="R5564" i="1"/>
  <c r="R5600" i="1"/>
  <c r="R5635" i="1"/>
  <c r="R5675" i="1"/>
  <c r="R5711" i="1"/>
  <c r="R5743" i="1"/>
  <c r="R5770" i="1"/>
  <c r="R5792" i="1"/>
  <c r="R5817" i="1"/>
  <c r="R5839" i="1"/>
  <c r="R5855" i="1"/>
  <c r="R5871" i="1"/>
  <c r="R5887" i="1"/>
  <c r="R5903" i="1"/>
  <c r="R5919" i="1"/>
  <c r="R5935" i="1"/>
  <c r="R5951" i="1"/>
  <c r="R5967" i="1"/>
  <c r="R5983" i="1"/>
  <c r="R5999" i="1"/>
  <c r="R6015" i="1"/>
  <c r="R6031" i="1"/>
  <c r="R6047" i="1"/>
  <c r="R6063" i="1"/>
  <c r="R6079" i="1"/>
  <c r="R6095" i="1"/>
  <c r="R6111" i="1"/>
  <c r="R6127" i="1"/>
  <c r="R6143" i="1"/>
  <c r="R6159" i="1"/>
  <c r="R6175" i="1"/>
  <c r="R6191" i="1"/>
  <c r="R6207" i="1"/>
  <c r="R6223" i="1"/>
  <c r="R6239" i="1"/>
  <c r="R6255" i="1"/>
  <c r="R3531" i="1"/>
  <c r="R4329" i="1"/>
  <c r="R4689" i="1"/>
  <c r="R4898" i="1"/>
  <c r="R5024" i="1"/>
  <c r="R5088" i="1"/>
  <c r="R5152" i="1"/>
  <c r="R5196" i="1"/>
  <c r="R5235" i="1"/>
  <c r="R5275" i="1"/>
  <c r="R5311" i="1"/>
  <c r="R5346" i="1"/>
  <c r="R5381" i="1"/>
  <c r="R5420" i="1"/>
  <c r="R5456" i="1"/>
  <c r="R5491" i="1"/>
  <c r="R5531" i="1"/>
  <c r="R5567" i="1"/>
  <c r="R5602" i="1"/>
  <c r="R5637" i="1"/>
  <c r="R5676" i="1"/>
  <c r="R5712" i="1"/>
  <c r="R5744" i="1"/>
  <c r="R5771" i="1"/>
  <c r="R5793" i="1"/>
  <c r="R5818" i="1"/>
  <c r="R5840" i="1"/>
  <c r="R5856" i="1"/>
  <c r="R5872" i="1"/>
  <c r="R5888" i="1"/>
  <c r="R5904" i="1"/>
  <c r="R5920" i="1"/>
  <c r="R5936" i="1"/>
  <c r="R5952" i="1"/>
  <c r="R5968" i="1"/>
  <c r="R5984" i="1"/>
  <c r="R6000" i="1"/>
  <c r="R6016" i="1"/>
  <c r="R6032" i="1"/>
  <c r="R6048" i="1"/>
  <c r="R6064" i="1"/>
  <c r="R6080" i="1"/>
  <c r="R6096" i="1"/>
  <c r="R6112" i="1"/>
  <c r="R6128" i="1"/>
  <c r="R6144" i="1"/>
  <c r="R6160" i="1"/>
  <c r="R6176" i="1"/>
  <c r="R6192" i="1"/>
  <c r="R6208" i="1"/>
  <c r="R6224" i="1"/>
  <c r="R6240" i="1"/>
  <c r="R6256" i="1"/>
  <c r="R6272" i="1"/>
  <c r="R6288" i="1"/>
  <c r="R6304" i="1"/>
  <c r="R6320" i="1"/>
  <c r="R6336" i="1"/>
  <c r="R6352" i="1"/>
  <c r="R6368" i="1"/>
  <c r="R6384" i="1"/>
  <c r="R6400" i="1"/>
  <c r="R6416" i="1"/>
  <c r="R6432" i="1"/>
  <c r="R6448" i="1"/>
  <c r="R6464" i="1"/>
  <c r="R6480" i="1"/>
  <c r="R6496" i="1"/>
  <c r="R6512" i="1"/>
  <c r="R6528" i="1"/>
  <c r="R6544" i="1"/>
  <c r="R6560" i="1"/>
  <c r="R6576" i="1"/>
  <c r="R6592" i="1"/>
  <c r="R6608" i="1"/>
  <c r="R6624" i="1"/>
  <c r="R6640" i="1"/>
  <c r="R6656" i="1"/>
  <c r="R6672" i="1"/>
  <c r="R6688" i="1"/>
  <c r="R6704" i="1"/>
  <c r="R6720" i="1"/>
  <c r="R6736" i="1"/>
  <c r="R6752" i="1"/>
  <c r="R6768" i="1"/>
  <c r="R6784" i="1"/>
  <c r="R6800" i="1"/>
  <c r="R6816" i="1"/>
  <c r="R6832" i="1"/>
  <c r="R6848" i="1"/>
  <c r="R6864" i="1"/>
  <c r="R6880" i="1"/>
  <c r="R6896" i="1"/>
  <c r="R6912" i="1"/>
  <c r="R6928" i="1"/>
  <c r="R6944" i="1"/>
  <c r="R6960" i="1"/>
  <c r="R6976" i="1"/>
  <c r="R6992" i="1"/>
  <c r="R3702" i="1"/>
  <c r="R4380" i="1"/>
  <c r="R4721" i="1"/>
  <c r="R4912" i="1"/>
  <c r="R5026" i="1"/>
  <c r="R5090" i="1"/>
  <c r="R5154" i="1"/>
  <c r="R5199" i="1"/>
  <c r="R5237" i="1"/>
  <c r="R5276" i="1"/>
  <c r="R5312" i="1"/>
  <c r="R5347" i="1"/>
  <c r="R5387" i="1"/>
  <c r="R5423" i="1"/>
  <c r="R5458" i="1"/>
  <c r="R5493" i="1"/>
  <c r="R5532" i="1"/>
  <c r="R5568" i="1"/>
  <c r="R5603" i="1"/>
  <c r="R5643" i="1"/>
  <c r="R5679" i="1"/>
  <c r="R5714" i="1"/>
  <c r="R5745" i="1"/>
  <c r="R5772" i="1"/>
  <c r="R5794" i="1"/>
  <c r="R5819" i="1"/>
  <c r="R5841" i="1"/>
  <c r="R5857" i="1"/>
  <c r="R5873" i="1"/>
  <c r="R5889" i="1"/>
  <c r="R5905" i="1"/>
  <c r="R5921" i="1"/>
  <c r="R5937" i="1"/>
  <c r="R5953" i="1"/>
  <c r="R5969" i="1"/>
  <c r="R5985" i="1"/>
  <c r="R6001" i="1"/>
  <c r="R6017" i="1"/>
  <c r="R6033" i="1"/>
  <c r="R6049" i="1"/>
  <c r="R6065" i="1"/>
  <c r="R6081" i="1"/>
  <c r="R6097" i="1"/>
  <c r="R6113" i="1"/>
  <c r="R6129" i="1"/>
  <c r="R6145" i="1"/>
  <c r="R6161" i="1"/>
  <c r="R6177" i="1"/>
  <c r="R6193" i="1"/>
  <c r="R6209" i="1"/>
  <c r="R6225" i="1"/>
  <c r="R6241" i="1"/>
  <c r="R6257" i="1"/>
  <c r="R6273" i="1"/>
  <c r="R6289" i="1"/>
  <c r="R6305" i="1"/>
  <c r="R6321" i="1"/>
  <c r="R6337" i="1"/>
  <c r="R6353" i="1"/>
  <c r="R6369" i="1"/>
  <c r="R6385" i="1"/>
  <c r="R6401" i="1"/>
  <c r="R6417" i="1"/>
  <c r="R6433" i="1"/>
  <c r="R6449" i="1"/>
  <c r="R6465" i="1"/>
  <c r="R6481" i="1"/>
  <c r="R6497" i="1"/>
  <c r="R6513" i="1"/>
  <c r="R6529" i="1"/>
  <c r="R6545" i="1"/>
  <c r="R6561" i="1"/>
  <c r="R6577" i="1"/>
  <c r="R6593" i="1"/>
  <c r="R6609" i="1"/>
  <c r="R6625" i="1"/>
  <c r="R6641" i="1"/>
  <c r="R6657" i="1"/>
  <c r="R6673" i="1"/>
  <c r="R6689" i="1"/>
  <c r="R6705" i="1"/>
  <c r="R6721" i="1"/>
  <c r="R6737" i="1"/>
  <c r="R6753" i="1"/>
  <c r="R6769" i="1"/>
  <c r="R6785" i="1"/>
  <c r="R6801" i="1"/>
  <c r="R6817" i="1"/>
  <c r="R6833" i="1"/>
  <c r="R6849" i="1"/>
  <c r="R6865" i="1"/>
  <c r="R6881" i="1"/>
  <c r="R6897" i="1"/>
  <c r="R6913" i="1"/>
  <c r="R6929" i="1"/>
  <c r="R6945" i="1"/>
  <c r="R6961" i="1"/>
  <c r="R6977" i="1"/>
  <c r="R6993" i="1"/>
  <c r="R7009" i="1"/>
  <c r="R3722" i="1"/>
  <c r="R4386" i="1"/>
  <c r="R4727" i="1"/>
  <c r="R4914" i="1"/>
  <c r="R5027" i="1"/>
  <c r="R5091" i="1"/>
  <c r="R5155" i="1"/>
  <c r="R5200" i="1"/>
  <c r="R5243" i="1"/>
  <c r="R5279" i="1"/>
  <c r="R5314" i="1"/>
  <c r="R5349" i="1"/>
  <c r="R5388" i="1"/>
  <c r="R5424" i="1"/>
  <c r="R5459" i="1"/>
  <c r="R5499" i="1"/>
  <c r="R5535" i="1"/>
  <c r="R5570" i="1"/>
  <c r="R5605" i="1"/>
  <c r="R5644" i="1"/>
  <c r="R5680" i="1"/>
  <c r="R5715" i="1"/>
  <c r="R5746" i="1"/>
  <c r="R5774" i="1"/>
  <c r="R5795" i="1"/>
  <c r="R5820" i="1"/>
  <c r="R5842" i="1"/>
  <c r="R5858" i="1"/>
  <c r="R5874" i="1"/>
  <c r="R5890" i="1"/>
  <c r="R5906" i="1"/>
  <c r="R5922" i="1"/>
  <c r="R5938" i="1"/>
  <c r="R5954" i="1"/>
  <c r="R5970" i="1"/>
  <c r="R5986" i="1"/>
  <c r="R6002" i="1"/>
  <c r="R6018" i="1"/>
  <c r="R6034" i="1"/>
  <c r="R6050" i="1"/>
  <c r="R6066" i="1"/>
  <c r="R6082" i="1"/>
  <c r="R6098" i="1"/>
  <c r="R6114" i="1"/>
  <c r="R6130" i="1"/>
  <c r="R6146" i="1"/>
  <c r="R6162" i="1"/>
  <c r="R6178" i="1"/>
  <c r="R6194" i="1"/>
  <c r="R6210" i="1"/>
  <c r="R6226" i="1"/>
  <c r="R6242" i="1"/>
  <c r="R6258" i="1"/>
  <c r="R6274" i="1"/>
  <c r="R6290" i="1"/>
  <c r="R6306" i="1"/>
  <c r="R6322" i="1"/>
  <c r="R6338" i="1"/>
  <c r="R6354" i="1"/>
  <c r="R6370" i="1"/>
  <c r="R6386" i="1"/>
  <c r="R6402" i="1"/>
  <c r="R6418" i="1"/>
  <c r="R6434" i="1"/>
  <c r="R6450" i="1"/>
  <c r="R6466" i="1"/>
  <c r="R6482" i="1"/>
  <c r="R6498" i="1"/>
  <c r="R6514" i="1"/>
  <c r="R6530" i="1"/>
  <c r="R6546" i="1"/>
  <c r="R6562" i="1"/>
  <c r="R6578" i="1"/>
  <c r="R6594" i="1"/>
  <c r="R6610" i="1"/>
  <c r="R6626" i="1"/>
  <c r="R6642" i="1"/>
  <c r="R6658" i="1"/>
  <c r="R6674" i="1"/>
  <c r="R6690" i="1"/>
  <c r="R6706" i="1"/>
  <c r="R6722" i="1"/>
  <c r="R6738" i="1"/>
  <c r="R6754" i="1"/>
  <c r="R6770" i="1"/>
  <c r="R6786" i="1"/>
  <c r="R6802" i="1"/>
  <c r="R6818" i="1"/>
  <c r="R6834" i="1"/>
  <c r="R6850" i="1"/>
  <c r="R6866" i="1"/>
  <c r="R6882" i="1"/>
  <c r="R6898" i="1"/>
  <c r="R6914" i="1"/>
  <c r="R6930" i="1"/>
  <c r="R6946" i="1"/>
  <c r="R6962" i="1"/>
  <c r="R6978" i="1"/>
  <c r="R6994" i="1"/>
  <c r="R7010" i="1"/>
  <c r="R3873" i="1"/>
  <c r="R4437" i="1"/>
  <c r="R4753" i="1"/>
  <c r="R4928" i="1"/>
  <c r="R5039" i="1"/>
  <c r="R5103" i="1"/>
  <c r="R5157" i="1"/>
  <c r="R5202" i="1"/>
  <c r="R5244" i="1"/>
  <c r="R5280" i="1"/>
  <c r="R5315" i="1"/>
  <c r="R5355" i="1"/>
  <c r="R5391" i="1"/>
  <c r="R5426" i="1"/>
  <c r="R5461" i="1"/>
  <c r="R5500" i="1"/>
  <c r="R5536" i="1"/>
  <c r="R5571" i="1"/>
  <c r="R5611" i="1"/>
  <c r="R5647" i="1"/>
  <c r="R5682" i="1"/>
  <c r="R5717" i="1"/>
  <c r="R5747" i="1"/>
  <c r="R5775" i="1"/>
  <c r="R5797" i="1"/>
  <c r="R5822" i="1"/>
  <c r="R5843" i="1"/>
  <c r="R5859" i="1"/>
  <c r="R5875" i="1"/>
  <c r="R5891" i="1"/>
  <c r="R5907" i="1"/>
  <c r="R5923" i="1"/>
  <c r="R5939" i="1"/>
  <c r="R5955" i="1"/>
  <c r="R5971" i="1"/>
  <c r="R5987" i="1"/>
  <c r="R6003" i="1"/>
  <c r="R6019" i="1"/>
  <c r="R6035" i="1"/>
  <c r="R6051" i="1"/>
  <c r="R6067" i="1"/>
  <c r="R6083" i="1"/>
  <c r="R6099" i="1"/>
  <c r="R6115" i="1"/>
  <c r="R6131" i="1"/>
  <c r="R6147" i="1"/>
  <c r="R6163" i="1"/>
  <c r="R6179" i="1"/>
  <c r="R6195" i="1"/>
  <c r="R6211" i="1"/>
  <c r="R6227" i="1"/>
  <c r="R6243" i="1"/>
  <c r="R6259" i="1"/>
  <c r="R6275" i="1"/>
  <c r="R6291" i="1"/>
  <c r="R6307" i="1"/>
  <c r="R6323" i="1"/>
  <c r="R3894" i="1"/>
  <c r="R4444" i="1"/>
  <c r="R4759" i="1"/>
  <c r="R4930" i="1"/>
  <c r="R5040" i="1"/>
  <c r="R5104" i="1"/>
  <c r="R5164" i="1"/>
  <c r="R5203" i="1"/>
  <c r="R5247" i="1"/>
  <c r="R5282" i="1"/>
  <c r="R5317" i="1"/>
  <c r="R5356" i="1"/>
  <c r="R5392" i="1"/>
  <c r="R5427" i="1"/>
  <c r="R5467" i="1"/>
  <c r="R5503" i="1"/>
  <c r="R5538" i="1"/>
  <c r="R5573" i="1"/>
  <c r="R5612" i="1"/>
  <c r="R5648" i="1"/>
  <c r="R5683" i="1"/>
  <c r="R5723" i="1"/>
  <c r="R5749" i="1"/>
  <c r="R5776" i="1"/>
  <c r="R5801" i="1"/>
  <c r="R5823" i="1"/>
  <c r="R5844" i="1"/>
  <c r="R5860" i="1"/>
  <c r="R5876" i="1"/>
  <c r="R5892" i="1"/>
  <c r="R5908" i="1"/>
  <c r="R5924" i="1"/>
  <c r="R5940" i="1"/>
  <c r="R5956" i="1"/>
  <c r="R5972" i="1"/>
  <c r="R5988" i="1"/>
  <c r="R6004" i="1"/>
  <c r="R6020" i="1"/>
  <c r="R6036" i="1"/>
  <c r="R6052" i="1"/>
  <c r="R6068" i="1"/>
  <c r="R6084" i="1"/>
  <c r="R6100" i="1"/>
  <c r="R6116" i="1"/>
  <c r="R6132" i="1"/>
  <c r="R6148" i="1"/>
  <c r="R6164" i="1"/>
  <c r="R6180" i="1"/>
  <c r="R6196" i="1"/>
  <c r="R6212" i="1"/>
  <c r="R6228" i="1"/>
  <c r="R6244" i="1"/>
  <c r="R6260" i="1"/>
  <c r="R6276" i="1"/>
  <c r="R6292" i="1"/>
  <c r="R6308" i="1"/>
  <c r="R6324" i="1"/>
  <c r="R6340" i="1"/>
  <c r="R6356" i="1"/>
  <c r="R6372" i="1"/>
  <c r="R6388" i="1"/>
  <c r="R6404" i="1"/>
  <c r="R6420" i="1"/>
  <c r="R6436" i="1"/>
  <c r="R6452" i="1"/>
  <c r="R6468" i="1"/>
  <c r="R6484" i="1"/>
  <c r="R6500" i="1"/>
  <c r="R6516" i="1"/>
  <c r="R6532" i="1"/>
  <c r="R6548" i="1"/>
  <c r="R6564" i="1"/>
  <c r="R6580" i="1"/>
  <c r="R6596" i="1"/>
  <c r="R6612" i="1"/>
  <c r="R6628" i="1"/>
  <c r="R6644" i="1"/>
  <c r="R6660" i="1"/>
  <c r="R6676" i="1"/>
  <c r="R6692" i="1"/>
  <c r="R6708" i="1"/>
  <c r="R6724" i="1"/>
  <c r="R6740" i="1"/>
  <c r="R6756" i="1"/>
  <c r="R6772" i="1"/>
  <c r="R6788" i="1"/>
  <c r="R6804" i="1"/>
  <c r="R6820" i="1"/>
  <c r="R4022" i="1"/>
  <c r="R4488" i="1"/>
  <c r="R4781" i="1"/>
  <c r="R4944" i="1"/>
  <c r="R5042" i="1"/>
  <c r="R5106" i="1"/>
  <c r="R5167" i="1"/>
  <c r="R5205" i="1"/>
  <c r="R5248" i="1"/>
  <c r="R5283" i="1"/>
  <c r="R5323" i="1"/>
  <c r="R5359" i="1"/>
  <c r="R5394" i="1"/>
  <c r="R5429" i="1"/>
  <c r="R5468" i="1"/>
  <c r="R5504" i="1"/>
  <c r="R5539" i="1"/>
  <c r="R5579" i="1"/>
  <c r="R5615" i="1"/>
  <c r="R5650" i="1"/>
  <c r="R5685" i="1"/>
  <c r="R5724" i="1"/>
  <c r="R5755" i="1"/>
  <c r="R5777" i="1"/>
  <c r="R5802" i="1"/>
  <c r="R5824" i="1"/>
  <c r="R5845" i="1"/>
  <c r="R5861" i="1"/>
  <c r="R5877" i="1"/>
  <c r="R5893" i="1"/>
  <c r="R5909" i="1"/>
  <c r="R5925" i="1"/>
  <c r="R5941" i="1"/>
  <c r="R5957" i="1"/>
  <c r="R5973" i="1"/>
  <c r="R5989" i="1"/>
  <c r="R6005" i="1"/>
  <c r="R6021" i="1"/>
  <c r="R6037" i="1"/>
  <c r="R6053" i="1"/>
  <c r="R6069" i="1"/>
  <c r="R6085" i="1"/>
  <c r="R6101" i="1"/>
  <c r="R6117" i="1"/>
  <c r="R6133" i="1"/>
  <c r="R6149" i="1"/>
  <c r="R6165" i="1"/>
  <c r="R6181" i="1"/>
  <c r="R6197" i="1"/>
  <c r="R6213" i="1"/>
  <c r="R6229" i="1"/>
  <c r="R6245" i="1"/>
  <c r="R6261" i="1"/>
  <c r="R6277" i="1"/>
  <c r="R6293" i="1"/>
  <c r="R6309" i="1"/>
  <c r="R6325" i="1"/>
  <c r="R6341" i="1"/>
  <c r="R6357" i="1"/>
  <c r="R6373" i="1"/>
  <c r="R6389" i="1"/>
  <c r="R6405" i="1"/>
  <c r="R6421" i="1"/>
  <c r="R6437" i="1"/>
  <c r="R6453" i="1"/>
  <c r="R6469" i="1"/>
  <c r="R6485" i="1"/>
  <c r="R6501" i="1"/>
  <c r="R6517" i="1"/>
  <c r="R6533" i="1"/>
  <c r="R6549" i="1"/>
  <c r="R6565" i="1"/>
  <c r="R6581" i="1"/>
  <c r="R6597" i="1"/>
  <c r="R6613" i="1"/>
  <c r="R6629" i="1"/>
  <c r="R6645" i="1"/>
  <c r="R6661" i="1"/>
  <c r="R6677" i="1"/>
  <c r="R6693" i="1"/>
  <c r="R6709" i="1"/>
  <c r="R6725" i="1"/>
  <c r="R6741" i="1"/>
  <c r="R6757" i="1"/>
  <c r="R6773" i="1"/>
  <c r="R4040" i="1"/>
  <c r="R4495" i="1"/>
  <c r="R4783" i="1"/>
  <c r="R4946" i="1"/>
  <c r="R5043" i="1"/>
  <c r="R5107" i="1"/>
  <c r="R5168" i="1"/>
  <c r="R5212" i="1"/>
  <c r="R5250" i="1"/>
  <c r="R5285" i="1"/>
  <c r="R5324" i="1"/>
  <c r="R5360" i="1"/>
  <c r="R5395" i="1"/>
  <c r="R5435" i="1"/>
  <c r="R5471" i="1"/>
  <c r="R5506" i="1"/>
  <c r="R5541" i="1"/>
  <c r="R5580" i="1"/>
  <c r="R5616" i="1"/>
  <c r="R5651" i="1"/>
  <c r="R5691" i="1"/>
  <c r="R5726" i="1"/>
  <c r="R5756" i="1"/>
  <c r="R5778" i="1"/>
  <c r="R5803" i="1"/>
  <c r="R5825" i="1"/>
  <c r="R5846" i="1"/>
  <c r="R5862" i="1"/>
  <c r="R5878" i="1"/>
  <c r="R5894" i="1"/>
  <c r="R5910" i="1"/>
  <c r="R5926" i="1"/>
  <c r="R5942" i="1"/>
  <c r="R5958" i="1"/>
  <c r="R5974" i="1"/>
  <c r="R5990" i="1"/>
  <c r="R6006" i="1"/>
  <c r="R6022" i="1"/>
  <c r="R6038" i="1"/>
  <c r="R6054" i="1"/>
  <c r="R6070" i="1"/>
  <c r="R6086" i="1"/>
  <c r="R6102" i="1"/>
  <c r="R6118" i="1"/>
  <c r="R6134" i="1"/>
  <c r="R6150" i="1"/>
  <c r="R6166" i="1"/>
  <c r="R6182" i="1"/>
  <c r="R6198" i="1"/>
  <c r="R6214" i="1"/>
  <c r="R6230" i="1"/>
  <c r="R6246" i="1"/>
  <c r="R6262" i="1"/>
  <c r="R6278" i="1"/>
  <c r="R6294" i="1"/>
  <c r="R6310" i="1"/>
  <c r="R6326" i="1"/>
  <c r="R6342" i="1"/>
  <c r="R6358" i="1"/>
  <c r="R6374" i="1"/>
  <c r="R6390" i="1"/>
  <c r="R6406" i="1"/>
  <c r="R6422" i="1"/>
  <c r="R6438" i="1"/>
  <c r="R6454" i="1"/>
  <c r="R6470" i="1"/>
  <c r="R6486" i="1"/>
  <c r="R6502" i="1"/>
  <c r="R6518" i="1"/>
  <c r="R6534" i="1"/>
  <c r="R6550" i="1"/>
  <c r="R6566" i="1"/>
  <c r="R6582" i="1"/>
  <c r="R6598" i="1"/>
  <c r="R6614" i="1"/>
  <c r="R6630" i="1"/>
  <c r="R6646" i="1"/>
  <c r="R6662" i="1"/>
  <c r="R6678" i="1"/>
  <c r="R6694" i="1"/>
  <c r="R6710" i="1"/>
  <c r="R6726" i="1"/>
  <c r="R6742" i="1"/>
  <c r="R6758" i="1"/>
  <c r="R6774" i="1"/>
  <c r="R4096" i="1"/>
  <c r="R4538" i="1"/>
  <c r="R4803" i="1"/>
  <c r="R4960" i="1"/>
  <c r="R5055" i="1"/>
  <c r="R5119" i="1"/>
  <c r="R5170" i="1"/>
  <c r="R5215" i="1"/>
  <c r="R5251" i="1"/>
  <c r="R5291" i="1"/>
  <c r="R5327" i="1"/>
  <c r="R5362" i="1"/>
  <c r="R5397" i="1"/>
  <c r="R5436" i="1"/>
  <c r="R5472" i="1"/>
  <c r="R5507" i="1"/>
  <c r="R5547" i="1"/>
  <c r="R5583" i="1"/>
  <c r="R5618" i="1"/>
  <c r="R5653" i="1"/>
  <c r="R5692" i="1"/>
  <c r="R5727" i="1"/>
  <c r="R5758" i="1"/>
  <c r="R5779" i="1"/>
  <c r="R5804" i="1"/>
  <c r="R5826" i="1"/>
  <c r="R5847" i="1"/>
  <c r="R5863" i="1"/>
  <c r="R5879" i="1"/>
  <c r="R5895" i="1"/>
  <c r="R5911" i="1"/>
  <c r="R5927" i="1"/>
  <c r="R5943" i="1"/>
  <c r="R5959" i="1"/>
  <c r="R5975" i="1"/>
  <c r="R5991" i="1"/>
  <c r="R6007" i="1"/>
  <c r="R6023" i="1"/>
  <c r="R6039" i="1"/>
  <c r="R6055" i="1"/>
  <c r="R6071" i="1"/>
  <c r="R6087" i="1"/>
  <c r="R6103" i="1"/>
  <c r="R6119" i="1"/>
  <c r="R6135" i="1"/>
  <c r="R6151" i="1"/>
  <c r="R6167" i="1"/>
  <c r="R6183" i="1"/>
  <c r="R6199" i="1"/>
  <c r="R6215" i="1"/>
  <c r="R6231" i="1"/>
  <c r="R6247" i="1"/>
  <c r="R6263" i="1"/>
  <c r="R6279" i="1"/>
  <c r="R6295" i="1"/>
  <c r="R6311" i="1"/>
  <c r="R6327" i="1"/>
  <c r="R6343" i="1"/>
  <c r="R6359" i="1"/>
  <c r="R6375" i="1"/>
  <c r="R6391" i="1"/>
  <c r="R6407" i="1"/>
  <c r="R6423" i="1"/>
  <c r="R6439" i="1"/>
  <c r="R6455" i="1"/>
  <c r="R6471" i="1"/>
  <c r="R6487" i="1"/>
  <c r="R6503" i="1"/>
  <c r="R6519" i="1"/>
  <c r="R6535" i="1"/>
  <c r="R6551" i="1"/>
  <c r="R6567" i="1"/>
  <c r="R6583" i="1"/>
  <c r="R6599" i="1"/>
  <c r="R6615" i="1"/>
  <c r="R6631" i="1"/>
  <c r="R6647" i="1"/>
  <c r="R6663" i="1"/>
  <c r="R6679" i="1"/>
  <c r="R6695" i="1"/>
  <c r="R6711" i="1"/>
  <c r="R6727" i="1"/>
  <c r="R6743" i="1"/>
  <c r="R6759" i="1"/>
  <c r="R6775" i="1"/>
  <c r="R4104" i="1"/>
  <c r="R4542" i="1"/>
  <c r="R4808" i="1"/>
  <c r="R4962" i="1"/>
  <c r="R5056" i="1"/>
  <c r="R5120" i="1"/>
  <c r="R5171" i="1"/>
  <c r="R5216" i="1"/>
  <c r="R5253" i="1"/>
  <c r="R5292" i="1"/>
  <c r="R5328" i="1"/>
  <c r="R5363" i="1"/>
  <c r="R5403" i="1"/>
  <c r="R5439" i="1"/>
  <c r="R5474" i="1"/>
  <c r="R5509" i="1"/>
  <c r="R5548" i="1"/>
  <c r="R5584" i="1"/>
  <c r="R5619" i="1"/>
  <c r="R5659" i="1"/>
  <c r="R5695" i="1"/>
  <c r="R5728" i="1"/>
  <c r="R5759" i="1"/>
  <c r="R5781" i="1"/>
  <c r="R5806" i="1"/>
  <c r="R5827" i="1"/>
  <c r="R5848" i="1"/>
  <c r="R5864" i="1"/>
  <c r="R5880" i="1"/>
  <c r="R5896" i="1"/>
  <c r="R5912" i="1"/>
  <c r="R5928" i="1"/>
  <c r="R5944" i="1"/>
  <c r="R5960" i="1"/>
  <c r="R5976" i="1"/>
  <c r="R5992" i="1"/>
  <c r="R6008" i="1"/>
  <c r="R6024" i="1"/>
  <c r="R6040" i="1"/>
  <c r="R6056" i="1"/>
  <c r="R6072" i="1"/>
  <c r="R6088" i="1"/>
  <c r="R6104" i="1"/>
  <c r="R6120" i="1"/>
  <c r="R6136" i="1"/>
  <c r="R6152" i="1"/>
  <c r="R6168" i="1"/>
  <c r="R6184" i="1"/>
  <c r="R6200" i="1"/>
  <c r="R6216" i="1"/>
  <c r="R6232" i="1"/>
  <c r="R6248" i="1"/>
  <c r="R4151" i="1"/>
  <c r="R4576" i="1"/>
  <c r="R4828" i="1"/>
  <c r="R4976" i="1"/>
  <c r="R5058" i="1"/>
  <c r="R5122" i="1"/>
  <c r="R5173" i="1"/>
  <c r="R5218" i="1"/>
  <c r="R5259" i="1"/>
  <c r="R5295" i="1"/>
  <c r="R5330" i="1"/>
  <c r="R5365" i="1"/>
  <c r="R5404" i="1"/>
  <c r="R5440" i="1"/>
  <c r="R5475" i="1"/>
  <c r="R5515" i="1"/>
  <c r="R5551" i="1"/>
  <c r="R5586" i="1"/>
  <c r="R5621" i="1"/>
  <c r="R5660" i="1"/>
  <c r="R5696" i="1"/>
  <c r="R5730" i="1"/>
  <c r="R5760" i="1"/>
  <c r="R5785" i="1"/>
  <c r="R5807" i="1"/>
  <c r="R5829" i="1"/>
  <c r="R5849" i="1"/>
  <c r="R5865" i="1"/>
  <c r="R5881" i="1"/>
  <c r="R5897" i="1"/>
  <c r="R5913" i="1"/>
  <c r="R5929" i="1"/>
  <c r="R5945" i="1"/>
  <c r="R5961" i="1"/>
  <c r="R5977" i="1"/>
  <c r="R5993" i="1"/>
  <c r="R6009" i="1"/>
  <c r="R6025" i="1"/>
  <c r="R6041" i="1"/>
  <c r="R6057" i="1"/>
  <c r="R6073" i="1"/>
  <c r="R6089" i="1"/>
  <c r="R6105" i="1"/>
  <c r="R6121" i="1"/>
  <c r="R6137" i="1"/>
  <c r="R6153" i="1"/>
  <c r="R6169" i="1"/>
  <c r="R6185" i="1"/>
  <c r="R6201" i="1"/>
  <c r="R6217" i="1"/>
  <c r="R6233" i="1"/>
  <c r="R6249" i="1"/>
  <c r="R6265" i="1"/>
  <c r="R6281" i="1"/>
  <c r="R6297" i="1"/>
  <c r="R6313" i="1"/>
  <c r="R6329" i="1"/>
  <c r="R6345" i="1"/>
  <c r="R6361" i="1"/>
  <c r="R6377" i="1"/>
  <c r="R6393" i="1"/>
  <c r="R6409" i="1"/>
  <c r="R6425" i="1"/>
  <c r="R6441" i="1"/>
  <c r="R6457" i="1"/>
  <c r="R6473" i="1"/>
  <c r="R6489" i="1"/>
  <c r="R6505" i="1"/>
  <c r="R6521" i="1"/>
  <c r="R6537" i="1"/>
  <c r="R6553" i="1"/>
  <c r="R6569" i="1"/>
  <c r="R6585" i="1"/>
  <c r="R6601" i="1"/>
  <c r="R6617" i="1"/>
  <c r="R6633" i="1"/>
  <c r="R6649" i="1"/>
  <c r="R6665" i="1"/>
  <c r="R6681" i="1"/>
  <c r="R6697" i="1"/>
  <c r="R6713" i="1"/>
  <c r="R6729" i="1"/>
  <c r="R4211" i="1"/>
  <c r="R4611" i="1"/>
  <c r="R4849" i="1"/>
  <c r="R4992" i="1"/>
  <c r="R5071" i="1"/>
  <c r="R5135" i="1"/>
  <c r="R5183" i="1"/>
  <c r="R5221" i="1"/>
  <c r="R5263" i="1"/>
  <c r="R5298" i="1"/>
  <c r="R5333" i="1"/>
  <c r="R5372" i="1"/>
  <c r="R5408" i="1"/>
  <c r="R5443" i="1"/>
  <c r="R5483" i="1"/>
  <c r="R5519" i="1"/>
  <c r="R5554" i="1"/>
  <c r="R5589" i="1"/>
  <c r="R5628" i="1"/>
  <c r="R5664" i="1"/>
  <c r="R5699" i="1"/>
  <c r="R5733" i="1"/>
  <c r="R5762" i="1"/>
  <c r="R5787" i="1"/>
  <c r="R5809" i="1"/>
  <c r="R5834" i="1"/>
  <c r="R5851" i="1"/>
  <c r="R5867" i="1"/>
  <c r="R5883" i="1"/>
  <c r="R5899" i="1"/>
  <c r="R5915" i="1"/>
  <c r="R5931" i="1"/>
  <c r="R5947" i="1"/>
  <c r="R5963" i="1"/>
  <c r="R5979" i="1"/>
  <c r="R5995" i="1"/>
  <c r="R6011" i="1"/>
  <c r="R6027" i="1"/>
  <c r="R6043" i="1"/>
  <c r="R6059" i="1"/>
  <c r="R6075" i="1"/>
  <c r="R6091" i="1"/>
  <c r="R6107" i="1"/>
  <c r="R6123" i="1"/>
  <c r="R6139" i="1"/>
  <c r="R6155" i="1"/>
  <c r="R6171" i="1"/>
  <c r="R6187" i="1"/>
  <c r="R6203" i="1"/>
  <c r="R6219" i="1"/>
  <c r="R6235" i="1"/>
  <c r="R6251" i="1"/>
  <c r="R6267" i="1"/>
  <c r="R6283" i="1"/>
  <c r="R6299" i="1"/>
  <c r="R6315" i="1"/>
  <c r="R6331" i="1"/>
  <c r="R6347" i="1"/>
  <c r="R6363" i="1"/>
  <c r="R6379" i="1"/>
  <c r="R6395" i="1"/>
  <c r="R6411" i="1"/>
  <c r="R6427" i="1"/>
  <c r="R6443" i="1"/>
  <c r="R6459" i="1"/>
  <c r="R6475" i="1"/>
  <c r="R6491" i="1"/>
  <c r="R6507" i="1"/>
  <c r="R6523" i="1"/>
  <c r="R6539" i="1"/>
  <c r="R6555" i="1"/>
  <c r="R6571" i="1"/>
  <c r="R6587" i="1"/>
  <c r="R6603" i="1"/>
  <c r="R6619" i="1"/>
  <c r="R6635" i="1"/>
  <c r="R6651" i="1"/>
  <c r="R6667" i="1"/>
  <c r="R6683" i="1"/>
  <c r="R6699" i="1"/>
  <c r="R6715" i="1"/>
  <c r="R6731" i="1"/>
  <c r="R6747" i="1"/>
  <c r="R6763" i="1"/>
  <c r="R4160" i="1"/>
  <c r="R5260" i="1"/>
  <c r="R5552" i="1"/>
  <c r="R5808" i="1"/>
  <c r="R5946" i="1"/>
  <c r="R6074" i="1"/>
  <c r="R6202" i="1"/>
  <c r="R6296" i="1"/>
  <c r="R6348" i="1"/>
  <c r="R6392" i="1"/>
  <c r="R6431" i="1"/>
  <c r="R6476" i="1"/>
  <c r="R6520" i="1"/>
  <c r="R6559" i="1"/>
  <c r="R6604" i="1"/>
  <c r="R6648" i="1"/>
  <c r="R6687" i="1"/>
  <c r="R6732" i="1"/>
  <c r="R6767" i="1"/>
  <c r="R6795" i="1"/>
  <c r="R6821" i="1"/>
  <c r="R6841" i="1"/>
  <c r="R6861" i="1"/>
  <c r="R6885" i="1"/>
  <c r="R6905" i="1"/>
  <c r="R6925" i="1"/>
  <c r="R6949" i="1"/>
  <c r="R6969" i="1"/>
  <c r="R6989" i="1"/>
  <c r="R7012" i="1"/>
  <c r="R7028" i="1"/>
  <c r="R7044" i="1"/>
  <c r="R7060" i="1"/>
  <c r="R4215" i="1"/>
  <c r="R5264" i="1"/>
  <c r="R5555" i="1"/>
  <c r="R5810" i="1"/>
  <c r="R5948" i="1"/>
  <c r="R6076" i="1"/>
  <c r="R6204" i="1"/>
  <c r="R6298" i="1"/>
  <c r="R6349" i="1"/>
  <c r="R6394" i="1"/>
  <c r="R6435" i="1"/>
  <c r="R6477" i="1"/>
  <c r="R6522" i="1"/>
  <c r="R6563" i="1"/>
  <c r="R6605" i="1"/>
  <c r="R6650" i="1"/>
  <c r="R6691" i="1"/>
  <c r="R6733" i="1"/>
  <c r="R6771" i="1"/>
  <c r="R6796" i="1"/>
  <c r="R6822" i="1"/>
  <c r="R6842" i="1"/>
  <c r="R6863" i="1"/>
  <c r="R6886" i="1"/>
  <c r="R6906" i="1"/>
  <c r="R6927" i="1"/>
  <c r="R6950" i="1"/>
  <c r="R6970" i="1"/>
  <c r="R6991" i="1"/>
  <c r="R7013" i="1"/>
  <c r="R7029" i="1"/>
  <c r="R7045" i="1"/>
  <c r="R7061" i="1"/>
  <c r="R4579" i="1"/>
  <c r="R5296" i="1"/>
  <c r="R5587" i="1"/>
  <c r="R5833" i="1"/>
  <c r="R5962" i="1"/>
  <c r="R6090" i="1"/>
  <c r="R6218" i="1"/>
  <c r="R6300" i="1"/>
  <c r="R6351" i="1"/>
  <c r="R6396" i="1"/>
  <c r="R6440" i="1"/>
  <c r="R6479" i="1"/>
  <c r="R6524" i="1"/>
  <c r="R6568" i="1"/>
  <c r="R6607" i="1"/>
  <c r="R6652" i="1"/>
  <c r="R6696" i="1"/>
  <c r="R6735" i="1"/>
  <c r="R6776" i="1"/>
  <c r="R6797" i="1"/>
  <c r="R6823" i="1"/>
  <c r="R6843" i="1"/>
  <c r="R6867" i="1"/>
  <c r="R6887" i="1"/>
  <c r="R6907" i="1"/>
  <c r="R6931" i="1"/>
  <c r="R6951" i="1"/>
  <c r="R6971" i="1"/>
  <c r="R6995" i="1"/>
  <c r="R7014" i="1"/>
  <c r="R7030" i="1"/>
  <c r="R7046" i="1"/>
  <c r="R7062" i="1"/>
  <c r="R4620" i="1"/>
  <c r="R5299" i="1"/>
  <c r="R5595" i="1"/>
  <c r="R5835" i="1"/>
  <c r="R5964" i="1"/>
  <c r="R6092" i="1"/>
  <c r="R6220" i="1"/>
  <c r="R6303" i="1"/>
  <c r="R6355" i="1"/>
  <c r="R6397" i="1"/>
  <c r="R6442" i="1"/>
  <c r="R6483" i="1"/>
  <c r="R6525" i="1"/>
  <c r="R6570" i="1"/>
  <c r="R6611" i="1"/>
  <c r="R6653" i="1"/>
  <c r="R6698" i="1"/>
  <c r="R6739" i="1"/>
  <c r="R6777" i="1"/>
  <c r="R6799" i="1"/>
  <c r="R6824" i="1"/>
  <c r="R6844" i="1"/>
  <c r="R6868" i="1"/>
  <c r="R6888" i="1"/>
  <c r="R6908" i="1"/>
  <c r="R6932" i="1"/>
  <c r="R6952" i="1"/>
  <c r="R6972" i="1"/>
  <c r="R6996" i="1"/>
  <c r="R7015" i="1"/>
  <c r="R7031" i="1"/>
  <c r="R7047" i="1"/>
  <c r="R7063" i="1"/>
  <c r="R4830" i="1"/>
  <c r="R5331" i="1"/>
  <c r="R5627" i="1"/>
  <c r="R5850" i="1"/>
  <c r="R5978" i="1"/>
  <c r="R6106" i="1"/>
  <c r="R6234" i="1"/>
  <c r="R6312" i="1"/>
  <c r="R6360" i="1"/>
  <c r="R6399" i="1"/>
  <c r="R6444" i="1"/>
  <c r="R6488" i="1"/>
  <c r="R6527" i="1"/>
  <c r="R6572" i="1"/>
  <c r="R6616" i="1"/>
  <c r="R6655" i="1"/>
  <c r="R6700" i="1"/>
  <c r="R6744" i="1"/>
  <c r="R6778" i="1"/>
  <c r="R6803" i="1"/>
  <c r="R6825" i="1"/>
  <c r="R6845" i="1"/>
  <c r="R6869" i="1"/>
  <c r="R6889" i="1"/>
  <c r="R6909" i="1"/>
  <c r="R6933" i="1"/>
  <c r="R6953" i="1"/>
  <c r="R6973" i="1"/>
  <c r="R6997" i="1"/>
  <c r="R7016" i="1"/>
  <c r="R7032" i="1"/>
  <c r="R7048" i="1"/>
  <c r="R7064" i="1"/>
  <c r="R4855" i="1"/>
  <c r="R5339" i="1"/>
  <c r="R5631" i="1"/>
  <c r="R5852" i="1"/>
  <c r="R5980" i="1"/>
  <c r="R6108" i="1"/>
  <c r="R6236" i="1"/>
  <c r="R6314" i="1"/>
  <c r="R6362" i="1"/>
  <c r="R6403" i="1"/>
  <c r="R6445" i="1"/>
  <c r="R6490" i="1"/>
  <c r="R6531" i="1"/>
  <c r="R6573" i="1"/>
  <c r="R6618" i="1"/>
  <c r="R6659" i="1"/>
  <c r="R6701" i="1"/>
  <c r="R6745" i="1"/>
  <c r="R6779" i="1"/>
  <c r="R6805" i="1"/>
  <c r="R6826" i="1"/>
  <c r="R6847" i="1"/>
  <c r="R6870" i="1"/>
  <c r="R6890" i="1"/>
  <c r="R6911" i="1"/>
  <c r="R6934" i="1"/>
  <c r="R6954" i="1"/>
  <c r="R6975" i="1"/>
  <c r="R6998" i="1"/>
  <c r="R7017" i="1"/>
  <c r="R7033" i="1"/>
  <c r="R7049" i="1"/>
  <c r="R7065" i="1"/>
  <c r="R4978" i="1"/>
  <c r="R5371" i="1"/>
  <c r="R5663" i="1"/>
  <c r="R5866" i="1"/>
  <c r="R5994" i="1"/>
  <c r="R6122" i="1"/>
  <c r="R6250" i="1"/>
  <c r="R6316" i="1"/>
  <c r="R6364" i="1"/>
  <c r="R6408" i="1"/>
  <c r="R6447" i="1"/>
  <c r="R6492" i="1"/>
  <c r="R6536" i="1"/>
  <c r="R6575" i="1"/>
  <c r="R6620" i="1"/>
  <c r="R6664" i="1"/>
  <c r="R6703" i="1"/>
  <c r="R6746" i="1"/>
  <c r="R6780" i="1"/>
  <c r="R6806" i="1"/>
  <c r="R6827" i="1"/>
  <c r="R6851" i="1"/>
  <c r="R6871" i="1"/>
  <c r="R6891" i="1"/>
  <c r="R6915" i="1"/>
  <c r="R6935" i="1"/>
  <c r="R6955" i="1"/>
  <c r="R6979" i="1"/>
  <c r="R6999" i="1"/>
  <c r="R7018" i="1"/>
  <c r="R7034" i="1"/>
  <c r="R7050" i="1"/>
  <c r="R7066" i="1"/>
  <c r="R4994" i="1"/>
  <c r="R5375" i="1"/>
  <c r="R5666" i="1"/>
  <c r="R5868" i="1"/>
  <c r="R5996" i="1"/>
  <c r="R6124" i="1"/>
  <c r="R6252" i="1"/>
  <c r="R6319" i="1"/>
  <c r="R6365" i="1"/>
  <c r="R6410" i="1"/>
  <c r="R6451" i="1"/>
  <c r="R6493" i="1"/>
  <c r="R6538" i="1"/>
  <c r="R6579" i="1"/>
  <c r="R6621" i="1"/>
  <c r="R6666" i="1"/>
  <c r="R6707" i="1"/>
  <c r="R6748" i="1"/>
  <c r="R6781" i="1"/>
  <c r="R6807" i="1"/>
  <c r="R6828" i="1"/>
  <c r="R6852" i="1"/>
  <c r="R6872" i="1"/>
  <c r="R6892" i="1"/>
  <c r="R6916" i="1"/>
  <c r="R6936" i="1"/>
  <c r="R6956" i="1"/>
  <c r="R6980" i="1"/>
  <c r="R7000" i="1"/>
  <c r="R7019" i="1"/>
  <c r="R7035" i="1"/>
  <c r="R7051" i="1"/>
  <c r="R7067" i="1"/>
  <c r="R5059" i="1"/>
  <c r="R5407" i="1"/>
  <c r="R5698" i="1"/>
  <c r="R5882" i="1"/>
  <c r="R6010" i="1"/>
  <c r="R6138" i="1"/>
  <c r="R6264" i="1"/>
  <c r="R6328" i="1"/>
  <c r="R6367" i="1"/>
  <c r="R6412" i="1"/>
  <c r="R6456" i="1"/>
  <c r="R6495" i="1"/>
  <c r="R6540" i="1"/>
  <c r="R6584" i="1"/>
  <c r="R6623" i="1"/>
  <c r="R6668" i="1"/>
  <c r="R6712" i="1"/>
  <c r="R6749" i="1"/>
  <c r="R6783" i="1"/>
  <c r="R6808" i="1"/>
  <c r="R6829" i="1"/>
  <c r="R6853" i="1"/>
  <c r="R6873" i="1"/>
  <c r="R6893" i="1"/>
  <c r="R6917" i="1"/>
  <c r="R6937" i="1"/>
  <c r="R6957" i="1"/>
  <c r="R6981" i="1"/>
  <c r="R7001" i="1"/>
  <c r="R7020" i="1"/>
  <c r="R7036" i="1"/>
  <c r="R7052" i="1"/>
  <c r="R2" i="1"/>
  <c r="R5072" i="1"/>
  <c r="R5410" i="1"/>
  <c r="R5701" i="1"/>
  <c r="R5884" i="1"/>
  <c r="R6012" i="1"/>
  <c r="R6140" i="1"/>
  <c r="R6266" i="1"/>
  <c r="R6330" i="1"/>
  <c r="R6371" i="1"/>
  <c r="R6413" i="1"/>
  <c r="R6458" i="1"/>
  <c r="R6499" i="1"/>
  <c r="R6541" i="1"/>
  <c r="R6586" i="1"/>
  <c r="R6627" i="1"/>
  <c r="R6669" i="1"/>
  <c r="R6714" i="1"/>
  <c r="R6751" i="1"/>
  <c r="R6787" i="1"/>
  <c r="R6809" i="1"/>
  <c r="R6831" i="1"/>
  <c r="R6854" i="1"/>
  <c r="R6874" i="1"/>
  <c r="R6895" i="1"/>
  <c r="R6918" i="1"/>
  <c r="R6938" i="1"/>
  <c r="R6959" i="1"/>
  <c r="R6982" i="1"/>
  <c r="R7002" i="1"/>
  <c r="R7021" i="1"/>
  <c r="R7037" i="1"/>
  <c r="R7053" i="1"/>
  <c r="R5123" i="1"/>
  <c r="R5442" i="1"/>
  <c r="R5731" i="1"/>
  <c r="R5898" i="1"/>
  <c r="R6026" i="1"/>
  <c r="R6154" i="1"/>
  <c r="R6268" i="1"/>
  <c r="R6332" i="1"/>
  <c r="R6376" i="1"/>
  <c r="R6415" i="1"/>
  <c r="R6460" i="1"/>
  <c r="R6504" i="1"/>
  <c r="R6543" i="1"/>
  <c r="R6588" i="1"/>
  <c r="R6632" i="1"/>
  <c r="R6671" i="1"/>
  <c r="R6716" i="1"/>
  <c r="R6755" i="1"/>
  <c r="R6789" i="1"/>
  <c r="R6810" i="1"/>
  <c r="R6835" i="1"/>
  <c r="R6855" i="1"/>
  <c r="R6875" i="1"/>
  <c r="R6899" i="1"/>
  <c r="R6919" i="1"/>
  <c r="R6939" i="1"/>
  <c r="R6963" i="1"/>
  <c r="R6983" i="1"/>
  <c r="R7003" i="1"/>
  <c r="R7022" i="1"/>
  <c r="R7038" i="1"/>
  <c r="R7054" i="1"/>
  <c r="R5136" i="1"/>
  <c r="R5445" i="1"/>
  <c r="R5739" i="1"/>
  <c r="R5900" i="1"/>
  <c r="R6028" i="1"/>
  <c r="R6156" i="1"/>
  <c r="R6271" i="1"/>
  <c r="R6333" i="1"/>
  <c r="R6378" i="1"/>
  <c r="R6419" i="1"/>
  <c r="R6461" i="1"/>
  <c r="R6506" i="1"/>
  <c r="R6547" i="1"/>
  <c r="R6589" i="1"/>
  <c r="R6634" i="1"/>
  <c r="R6675" i="1"/>
  <c r="R6717" i="1"/>
  <c r="R6760" i="1"/>
  <c r="R6790" i="1"/>
  <c r="R6811" i="1"/>
  <c r="R6836" i="1"/>
  <c r="R6856" i="1"/>
  <c r="R6876" i="1"/>
  <c r="R6900" i="1"/>
  <c r="R6920" i="1"/>
  <c r="R6940" i="1"/>
  <c r="R6964" i="1"/>
  <c r="R6984" i="1"/>
  <c r="R7004" i="1"/>
  <c r="R7023" i="1"/>
  <c r="R7039" i="1"/>
  <c r="R7055" i="1"/>
  <c r="R5219" i="1"/>
  <c r="R5516" i="1"/>
  <c r="R5786" i="1"/>
  <c r="R5930" i="1"/>
  <c r="R6058" i="1"/>
  <c r="R6186" i="1"/>
  <c r="R6284" i="1"/>
  <c r="R6344" i="1"/>
  <c r="R6383" i="1"/>
  <c r="R6428" i="1"/>
  <c r="R6472" i="1"/>
  <c r="R6511" i="1"/>
  <c r="R6556" i="1"/>
  <c r="R6600" i="1"/>
  <c r="R6639" i="1"/>
  <c r="R6684" i="1"/>
  <c r="R6728" i="1"/>
  <c r="R6764" i="1"/>
  <c r="R6793" i="1"/>
  <c r="R6815" i="1"/>
  <c r="R6839" i="1"/>
  <c r="R6859" i="1"/>
  <c r="R6883" i="1"/>
  <c r="R6903" i="1"/>
  <c r="R6923" i="1"/>
  <c r="R6947" i="1"/>
  <c r="R6967" i="1"/>
  <c r="R6987" i="1"/>
  <c r="R7008" i="1"/>
  <c r="R7026" i="1"/>
  <c r="R7042" i="1"/>
  <c r="R7058" i="1"/>
  <c r="R5180" i="1"/>
  <c r="R6172" i="1"/>
  <c r="R6474" i="1"/>
  <c r="R6719" i="1"/>
  <c r="R6858" i="1"/>
  <c r="R6968" i="1"/>
  <c r="R5184" i="1"/>
  <c r="R6188" i="1"/>
  <c r="R6508" i="1"/>
  <c r="R6723" i="1"/>
  <c r="R6860" i="1"/>
  <c r="R6985" i="1"/>
  <c r="R5228" i="1"/>
  <c r="R6280" i="1"/>
  <c r="R6509" i="1"/>
  <c r="R6730" i="1"/>
  <c r="R6877" i="1"/>
  <c r="R6986" i="1"/>
  <c r="R5477" i="1"/>
  <c r="R6282" i="1"/>
  <c r="R6515" i="1"/>
  <c r="R6761" i="1"/>
  <c r="R6879" i="1"/>
  <c r="R6988" i="1"/>
  <c r="R5484" i="1"/>
  <c r="R6287" i="1"/>
  <c r="R6552" i="1"/>
  <c r="R6762" i="1"/>
  <c r="R6884" i="1"/>
  <c r="R7005" i="1"/>
  <c r="R5520" i="1"/>
  <c r="R6335" i="1"/>
  <c r="R6554" i="1"/>
  <c r="R6765" i="1"/>
  <c r="R6901" i="1"/>
  <c r="R7007" i="1"/>
  <c r="R5761" i="1"/>
  <c r="R6339" i="1"/>
  <c r="R6557" i="1"/>
  <c r="R6791" i="1"/>
  <c r="R6902" i="1"/>
  <c r="R7011" i="1"/>
  <c r="R5763" i="1"/>
  <c r="R6346" i="1"/>
  <c r="R6591" i="1"/>
  <c r="R6792" i="1"/>
  <c r="R6904" i="1"/>
  <c r="R7024" i="1"/>
  <c r="R5788" i="1"/>
  <c r="R6380" i="1"/>
  <c r="R6595" i="1"/>
  <c r="R6794" i="1"/>
  <c r="R6921" i="1"/>
  <c r="R7025" i="1"/>
  <c r="R5914" i="1"/>
  <c r="R6381" i="1"/>
  <c r="R6602" i="1"/>
  <c r="R6812" i="1"/>
  <c r="R6922" i="1"/>
  <c r="R7027" i="1"/>
  <c r="R5916" i="1"/>
  <c r="R6387" i="1"/>
  <c r="R6636" i="1"/>
  <c r="R6813" i="1"/>
  <c r="R6924" i="1"/>
  <c r="R7040" i="1"/>
  <c r="R5932" i="1"/>
  <c r="R6424" i="1"/>
  <c r="R6637" i="1"/>
  <c r="R6819" i="1"/>
  <c r="R6941" i="1"/>
  <c r="R7041" i="1"/>
  <c r="R6060" i="1"/>
  <c r="R6463" i="1"/>
  <c r="R6682" i="1"/>
  <c r="R6840" i="1"/>
  <c r="R6965" i="1"/>
  <c r="R7057" i="1"/>
  <c r="R6042" i="1"/>
  <c r="R7056" i="1"/>
  <c r="R6044" i="1"/>
  <c r="R7059" i="1"/>
  <c r="R6170" i="1"/>
  <c r="R6426" i="1"/>
  <c r="R6429" i="1"/>
  <c r="R6467" i="1"/>
  <c r="R6643" i="1"/>
  <c r="R6680" i="1"/>
  <c r="R6685" i="1"/>
  <c r="R6837" i="1"/>
  <c r="R6838" i="1"/>
  <c r="R6857" i="1"/>
  <c r="R6943" i="1"/>
  <c r="R6966" i="1"/>
  <c r="R6948" i="1"/>
  <c r="R7043" i="1"/>
  <c r="Q6948" i="1"/>
  <c r="Q6820" i="1"/>
  <c r="Q6692" i="1"/>
  <c r="Q6564" i="1"/>
  <c r="Q6436" i="1"/>
  <c r="Q6308" i="1"/>
  <c r="Q6180" i="1"/>
  <c r="Q6052" i="1"/>
  <c r="Q5924" i="1"/>
  <c r="Q5778" i="1"/>
  <c r="Q5575" i="1"/>
  <c r="Q4585" i="1"/>
  <c r="Q7062" i="1"/>
  <c r="Q6934" i="1"/>
  <c r="Q6806" i="1"/>
  <c r="Q6678" i="1"/>
  <c r="Q6550" i="1"/>
  <c r="Q6422" i="1"/>
  <c r="Q6294" i="1"/>
  <c r="Q6166" i="1"/>
  <c r="Q6038" i="1"/>
  <c r="Q5910" i="1"/>
  <c r="Q5760" i="1"/>
  <c r="Q5497" i="1"/>
  <c r="Q4447" i="1"/>
  <c r="Q7060" i="1"/>
  <c r="Q6932" i="1"/>
  <c r="Q6804" i="1"/>
  <c r="Q6676" i="1"/>
  <c r="Q6548" i="1"/>
  <c r="Q6420" i="1"/>
  <c r="Q6292" i="1"/>
  <c r="Q6164" i="1"/>
  <c r="Q6036" i="1"/>
  <c r="Q5908" i="1"/>
  <c r="Q5758" i="1"/>
  <c r="Q5481" i="1"/>
  <c r="Q4426" i="1"/>
  <c r="Q7046" i="1"/>
  <c r="Q6918" i="1"/>
  <c r="Q6790" i="1"/>
  <c r="Q6662" i="1"/>
  <c r="Q6534" i="1"/>
  <c r="Q6406" i="1"/>
  <c r="Q6278" i="1"/>
  <c r="Q6150" i="1"/>
  <c r="Q6022" i="1"/>
  <c r="Q5894" i="1"/>
  <c r="Q5737" i="1"/>
  <c r="Q5369" i="1"/>
  <c r="Q4202" i="1"/>
  <c r="Q7044" i="1"/>
  <c r="Q6916" i="1"/>
  <c r="Q6788" i="1"/>
  <c r="Q6660" i="1"/>
  <c r="Q6532" i="1"/>
  <c r="Q6404" i="1"/>
  <c r="Q6276" i="1"/>
  <c r="Q6148" i="1"/>
  <c r="Q6020" i="1"/>
  <c r="Q5892" i="1"/>
  <c r="Q5735" i="1"/>
  <c r="Q5353" i="1"/>
  <c r="Q4107" i="1"/>
  <c r="Z6" i="1"/>
  <c r="Z5" i="1"/>
  <c r="Z4" i="1"/>
  <c r="AC4" i="1" s="1"/>
  <c r="L6893" i="1"/>
  <c r="K6893" i="1"/>
  <c r="L3176" i="1"/>
  <c r="K3176" i="1"/>
  <c r="L6502" i="1"/>
  <c r="K6502" i="1"/>
  <c r="L1185" i="1"/>
  <c r="K1185" i="1"/>
  <c r="L1168" i="1"/>
  <c r="K1168" i="1"/>
  <c r="L6694" i="1"/>
  <c r="K6694" i="1"/>
  <c r="L6678" i="1"/>
  <c r="K6678" i="1"/>
  <c r="L719" i="1"/>
  <c r="K719" i="1"/>
  <c r="L1932" i="1"/>
  <c r="K1932" i="1"/>
  <c r="L1924" i="1"/>
  <c r="K1924" i="1"/>
  <c r="L2058" i="1"/>
  <c r="K2058" i="1"/>
  <c r="L6641" i="1"/>
  <c r="K6641" i="1"/>
  <c r="L6634" i="1"/>
  <c r="K6634" i="1"/>
  <c r="L2520" i="1"/>
  <c r="K2520" i="1"/>
  <c r="L6939" i="1"/>
  <c r="K6939" i="1"/>
  <c r="L3260" i="1"/>
  <c r="K3260" i="1"/>
  <c r="L3183" i="1"/>
  <c r="K3183" i="1"/>
  <c r="L6891" i="1"/>
  <c r="K6891" i="1"/>
  <c r="L3256" i="1"/>
  <c r="K3256" i="1"/>
  <c r="L3175" i="1"/>
  <c r="K3175" i="1"/>
  <c r="L2580" i="1"/>
  <c r="K2580" i="1"/>
  <c r="L6600" i="1"/>
  <c r="K6600" i="1"/>
  <c r="L6593" i="1"/>
  <c r="K6593" i="1"/>
  <c r="L6585" i="1"/>
  <c r="K6585" i="1"/>
  <c r="L6577" i="1"/>
  <c r="K6577" i="1"/>
  <c r="L6568" i="1"/>
  <c r="K6568" i="1"/>
  <c r="L6562" i="1"/>
  <c r="K6562" i="1"/>
  <c r="L6557" i="1"/>
  <c r="K6557" i="1"/>
  <c r="L3361" i="1"/>
  <c r="K3361" i="1"/>
  <c r="L1193" i="1"/>
  <c r="K1193" i="1"/>
  <c r="L3313" i="1"/>
  <c r="K3313" i="1"/>
  <c r="L636" i="1"/>
  <c r="K636" i="1"/>
  <c r="L6528" i="1"/>
  <c r="K6528" i="1"/>
  <c r="L3250" i="1"/>
  <c r="K3250" i="1"/>
  <c r="L6519" i="1"/>
  <c r="K6519" i="1"/>
  <c r="L6512" i="1"/>
  <c r="K6512" i="1"/>
  <c r="L6829" i="1"/>
  <c r="K6829" i="1"/>
  <c r="L6499" i="1"/>
  <c r="K6499" i="1"/>
  <c r="L3153" i="1"/>
  <c r="K3153" i="1"/>
  <c r="L6491" i="1"/>
  <c r="K6491" i="1"/>
  <c r="L3204" i="1"/>
  <c r="K3204" i="1"/>
  <c r="L840" i="1"/>
  <c r="K840" i="1"/>
  <c r="L6463" i="1"/>
  <c r="K6463" i="1"/>
  <c r="L6455" i="1"/>
  <c r="K6455" i="1"/>
  <c r="L2487" i="1"/>
  <c r="K2487" i="1"/>
  <c r="L6753" i="1"/>
  <c r="K6753" i="1"/>
  <c r="L2485" i="1"/>
  <c r="K2485" i="1"/>
  <c r="L6427" i="1"/>
  <c r="K6427" i="1"/>
  <c r="L3247" i="1"/>
  <c r="K3247" i="1"/>
  <c r="L1190" i="1"/>
  <c r="K1190" i="1"/>
  <c r="L6957" i="1"/>
  <c r="K6957" i="1"/>
  <c r="L6399" i="1"/>
  <c r="K6399" i="1"/>
  <c r="L1388" i="1"/>
  <c r="K1388" i="1"/>
  <c r="L6384" i="1"/>
  <c r="K6384" i="1"/>
  <c r="L6375" i="1"/>
  <c r="K6375" i="1"/>
  <c r="L6372" i="1"/>
  <c r="K6372" i="1"/>
  <c r="L606" i="1"/>
  <c r="K606" i="1"/>
  <c r="L6361" i="1"/>
  <c r="K6361" i="1"/>
  <c r="L1164" i="1"/>
  <c r="K1164" i="1"/>
  <c r="L6341" i="1"/>
  <c r="K6341" i="1"/>
  <c r="L6333" i="1"/>
  <c r="K6333" i="1"/>
  <c r="L1886" i="1"/>
  <c r="K1886" i="1"/>
  <c r="L6311" i="1"/>
  <c r="K6311" i="1"/>
  <c r="L592" i="1"/>
  <c r="K592" i="1"/>
  <c r="L1158" i="1"/>
  <c r="K1158" i="1"/>
  <c r="L2471" i="1"/>
  <c r="K2471" i="1"/>
  <c r="L6274" i="1"/>
  <c r="K6274" i="1"/>
  <c r="L6266" i="1"/>
  <c r="K6266" i="1"/>
  <c r="L6261" i="1"/>
  <c r="K6261" i="1"/>
  <c r="L6840" i="1"/>
  <c r="K6840" i="1"/>
  <c r="L6239" i="1"/>
  <c r="K6239" i="1"/>
  <c r="L1874" i="1"/>
  <c r="K1874" i="1"/>
  <c r="L6219" i="1"/>
  <c r="K6219" i="1"/>
  <c r="L1867" i="1"/>
  <c r="K1867" i="1"/>
  <c r="L6207" i="1"/>
  <c r="K6207" i="1"/>
  <c r="L6196" i="1"/>
  <c r="K6196" i="1"/>
  <c r="L571" i="1"/>
  <c r="K571" i="1"/>
  <c r="L562" i="1"/>
  <c r="K562" i="1"/>
  <c r="L1974" i="1"/>
  <c r="K1974" i="1"/>
  <c r="L548" i="1"/>
  <c r="K548" i="1"/>
  <c r="L6164" i="1"/>
  <c r="K6164" i="1"/>
  <c r="L1377" i="1"/>
  <c r="K1377" i="1"/>
  <c r="L6152" i="1"/>
  <c r="K6152" i="1"/>
  <c r="L538" i="1"/>
  <c r="K538" i="1"/>
  <c r="L1967" i="1"/>
  <c r="K1967" i="1"/>
  <c r="L1372" i="1"/>
  <c r="K1372" i="1"/>
  <c r="L6133" i="1"/>
  <c r="K6133" i="1"/>
  <c r="L6122" i="1"/>
  <c r="K6122" i="1"/>
  <c r="L6113" i="1"/>
  <c r="K6113" i="1"/>
  <c r="L525" i="1"/>
  <c r="K525" i="1"/>
  <c r="L522" i="1"/>
  <c r="K522" i="1"/>
  <c r="L520" i="1"/>
  <c r="K520" i="1"/>
  <c r="L6083" i="1"/>
  <c r="K6083" i="1"/>
  <c r="L6072" i="1"/>
  <c r="K6072" i="1"/>
  <c r="L1852" i="1"/>
  <c r="K1852" i="1"/>
  <c r="L514" i="1"/>
  <c r="K514" i="1"/>
  <c r="L6049" i="1"/>
  <c r="K6049" i="1"/>
  <c r="L6044" i="1"/>
  <c r="K6044" i="1"/>
  <c r="L6035" i="1"/>
  <c r="K6035" i="1"/>
  <c r="L6025" i="1"/>
  <c r="K6025" i="1"/>
  <c r="L507" i="1"/>
  <c r="K507" i="1"/>
  <c r="L2431" i="1"/>
  <c r="K2431" i="1"/>
  <c r="L2430" i="1"/>
  <c r="K2430" i="1"/>
  <c r="L1127" i="1"/>
  <c r="K1127" i="1"/>
  <c r="L5989" i="1"/>
  <c r="K5989" i="1"/>
  <c r="L5978" i="1"/>
  <c r="K5978" i="1"/>
  <c r="L3143" i="1"/>
  <c r="K3143" i="1"/>
  <c r="L3064" i="1"/>
  <c r="K3064" i="1"/>
  <c r="L1118" i="1"/>
  <c r="K1118" i="1"/>
  <c r="L2793" i="1"/>
  <c r="K2793" i="1"/>
  <c r="L5949" i="1"/>
  <c r="K5949" i="1"/>
  <c r="L5937" i="1"/>
  <c r="K5937" i="1"/>
  <c r="L5925" i="1"/>
  <c r="K5925" i="1"/>
  <c r="L2420" i="1"/>
  <c r="K2420" i="1"/>
  <c r="L488" i="1"/>
  <c r="K488" i="1"/>
  <c r="L5901" i="1"/>
  <c r="K5901" i="1"/>
  <c r="L5888" i="1"/>
  <c r="K5888" i="1"/>
  <c r="L1828" i="1"/>
  <c r="K1828" i="1"/>
  <c r="L5869" i="1"/>
  <c r="K5869" i="1"/>
  <c r="L1817" i="1"/>
  <c r="K1817" i="1"/>
  <c r="L1810" i="1"/>
  <c r="K1810" i="1"/>
  <c r="L1097" i="1"/>
  <c r="K1097" i="1"/>
  <c r="L2412" i="1"/>
  <c r="K2412" i="1"/>
  <c r="L1362" i="1"/>
  <c r="K1362" i="1"/>
  <c r="L5832" i="1"/>
  <c r="K5832" i="1"/>
  <c r="L5820" i="1"/>
  <c r="K5820" i="1"/>
  <c r="L5809" i="1"/>
  <c r="K5809" i="1"/>
  <c r="L2787" i="1"/>
  <c r="K2787" i="1"/>
  <c r="L5787" i="1"/>
  <c r="K5787" i="1"/>
  <c r="L5782" i="1"/>
  <c r="K5782" i="1"/>
  <c r="L468" i="1"/>
  <c r="K468" i="1"/>
  <c r="L2395" i="1"/>
  <c r="K2395" i="1"/>
  <c r="L460" i="1"/>
  <c r="K460" i="1"/>
  <c r="L5753" i="1"/>
  <c r="K5753" i="1"/>
  <c r="L5744" i="1"/>
  <c r="K5744" i="1"/>
  <c r="L457" i="1"/>
  <c r="K457" i="1"/>
  <c r="L5726" i="1"/>
  <c r="K5726" i="1"/>
  <c r="L5718" i="1"/>
  <c r="K5718" i="1"/>
  <c r="L5711" i="1"/>
  <c r="K5711" i="1"/>
  <c r="L5699" i="1"/>
  <c r="K5699" i="1"/>
  <c r="L448" i="1"/>
  <c r="K448" i="1"/>
  <c r="L5681" i="1"/>
  <c r="K5681" i="1"/>
  <c r="L1749" i="1"/>
  <c r="K1749" i="1"/>
  <c r="L5665" i="1"/>
  <c r="K5665" i="1"/>
  <c r="L1789" i="1"/>
  <c r="K1789" i="1"/>
  <c r="L5644" i="1"/>
  <c r="K5644" i="1"/>
  <c r="L1783" i="1"/>
  <c r="K1783" i="1"/>
  <c r="L968" i="1"/>
  <c r="K968" i="1"/>
  <c r="L2781" i="1"/>
  <c r="K2781" i="1"/>
  <c r="L437" i="1"/>
  <c r="K437" i="1"/>
  <c r="L2372" i="1"/>
  <c r="K2372" i="1"/>
  <c r="L2777" i="1"/>
  <c r="K2777" i="1"/>
  <c r="L5596" i="1"/>
  <c r="K5596" i="1"/>
  <c r="L1778" i="1"/>
  <c r="K1778" i="1"/>
  <c r="L5577" i="1"/>
  <c r="K5577" i="1"/>
  <c r="L2573" i="1"/>
  <c r="K2573" i="1"/>
  <c r="L3340" i="1"/>
  <c r="K3340" i="1"/>
  <c r="L790" i="1"/>
  <c r="K790" i="1"/>
  <c r="L848" i="1"/>
  <c r="K848" i="1"/>
  <c r="L2763" i="1"/>
  <c r="K2763" i="1"/>
  <c r="L887" i="1"/>
  <c r="K887" i="1"/>
  <c r="L5546" i="1"/>
  <c r="K5546" i="1"/>
  <c r="L426" i="1"/>
  <c r="K426" i="1"/>
  <c r="L694" i="1"/>
  <c r="K694" i="1"/>
  <c r="L5526" i="1"/>
  <c r="K5526" i="1"/>
  <c r="L2077" i="1"/>
  <c r="K2077" i="1"/>
  <c r="L5505" i="1"/>
  <c r="K5505" i="1"/>
  <c r="L5496" i="1"/>
  <c r="K5496" i="1"/>
  <c r="L417" i="1"/>
  <c r="K417" i="1"/>
  <c r="L5474" i="1"/>
  <c r="K5474" i="1"/>
  <c r="L5461" i="1"/>
  <c r="K5461" i="1"/>
  <c r="L729" i="1"/>
  <c r="K729" i="1"/>
  <c r="L5445" i="1"/>
  <c r="K5445" i="1"/>
  <c r="L5432" i="1"/>
  <c r="K5432" i="1"/>
  <c r="L2755" i="1"/>
  <c r="K2755" i="1"/>
  <c r="L5415" i="1"/>
  <c r="K5415" i="1"/>
  <c r="L5406" i="1"/>
  <c r="K5406" i="1"/>
  <c r="L4502" i="1"/>
  <c r="K4502" i="1"/>
  <c r="L5388" i="1"/>
  <c r="K5388" i="1"/>
  <c r="L5378" i="1"/>
  <c r="K5378" i="1"/>
  <c r="L5373" i="1"/>
  <c r="K5373" i="1"/>
  <c r="L5365" i="1"/>
  <c r="K5365" i="1"/>
  <c r="L5355" i="1"/>
  <c r="K5355" i="1"/>
  <c r="L1341" i="1"/>
  <c r="K1341" i="1"/>
  <c r="L5330" i="1"/>
  <c r="K5330" i="1"/>
  <c r="L5326" i="1"/>
  <c r="K5326" i="1"/>
  <c r="L5316" i="1"/>
  <c r="K5316" i="1"/>
  <c r="L5305" i="1"/>
  <c r="K5305" i="1"/>
  <c r="L6632" i="1"/>
  <c r="K6632" i="1"/>
  <c r="L6937" i="1"/>
  <c r="K6937" i="1"/>
  <c r="L643" i="1"/>
  <c r="K643" i="1"/>
  <c r="L1427" i="1"/>
  <c r="K1427" i="1"/>
  <c r="L6852" i="1"/>
  <c r="K6852" i="1"/>
  <c r="L6494" i="1"/>
  <c r="K6494" i="1"/>
  <c r="L6808" i="1"/>
  <c r="K6808" i="1"/>
  <c r="L6698" i="1"/>
  <c r="K6698" i="1"/>
  <c r="L6671" i="1"/>
  <c r="K6671" i="1"/>
  <c r="L6653" i="1"/>
  <c r="K6653" i="1"/>
  <c r="L1909" i="1"/>
  <c r="K1909" i="1"/>
  <c r="L6831" i="1"/>
  <c r="K6831" i="1"/>
  <c r="L1896" i="1"/>
  <c r="K1896" i="1"/>
  <c r="L747" i="1"/>
  <c r="K747" i="1"/>
  <c r="L608" i="1"/>
  <c r="K608" i="1"/>
  <c r="L1172" i="1"/>
  <c r="K1172" i="1"/>
  <c r="L1166" i="1"/>
  <c r="K1166" i="1"/>
  <c r="L6353" i="1"/>
  <c r="K6353" i="1"/>
  <c r="L600" i="1"/>
  <c r="K600" i="1"/>
  <c r="L6324" i="1"/>
  <c r="K6324" i="1"/>
  <c r="L2476" i="1"/>
  <c r="K2476" i="1"/>
  <c r="L6302" i="1"/>
  <c r="K6302" i="1"/>
  <c r="L2472" i="1"/>
  <c r="K2472" i="1"/>
  <c r="L2823" i="1"/>
  <c r="K2823" i="1"/>
  <c r="L6278" i="1"/>
  <c r="K6278" i="1"/>
  <c r="L1746" i="1"/>
  <c r="K1746" i="1"/>
  <c r="L6263" i="1"/>
  <c r="K6263" i="1"/>
  <c r="L6255" i="1"/>
  <c r="K6255" i="1"/>
  <c r="L6244" i="1"/>
  <c r="K6244" i="1"/>
  <c r="L6231" i="1"/>
  <c r="K6231" i="1"/>
  <c r="L2464" i="1"/>
  <c r="K2464" i="1"/>
  <c r="L6216" i="1"/>
  <c r="K6216" i="1"/>
  <c r="L6209" i="1"/>
  <c r="K6209" i="1"/>
  <c r="L6201" i="1"/>
  <c r="K6201" i="1"/>
  <c r="L574" i="1"/>
  <c r="K574" i="1"/>
  <c r="L6185" i="1"/>
  <c r="K6185" i="1"/>
  <c r="L6179" i="1"/>
  <c r="K6179" i="1"/>
  <c r="L6174" i="1"/>
  <c r="K6174" i="1"/>
  <c r="L6166" i="1"/>
  <c r="K6166" i="1"/>
  <c r="L3241" i="1"/>
  <c r="K3241" i="1"/>
  <c r="L546" i="1"/>
  <c r="K546" i="1"/>
  <c r="L2820" i="1"/>
  <c r="K2820" i="1"/>
  <c r="L2817" i="1"/>
  <c r="K2817" i="1"/>
  <c r="L6138" i="1"/>
  <c r="K6138" i="1"/>
  <c r="L6134" i="1"/>
  <c r="K6134" i="1"/>
  <c r="L6126" i="1"/>
  <c r="K6126" i="1"/>
  <c r="L6115" i="1"/>
  <c r="K6115" i="1"/>
  <c r="L3051" i="1"/>
  <c r="K3051" i="1"/>
  <c r="L736" i="1"/>
  <c r="K736" i="1"/>
  <c r="L6094" i="1"/>
  <c r="K6094" i="1"/>
  <c r="L1854" i="1"/>
  <c r="K1854" i="1"/>
  <c r="L6077" i="1"/>
  <c r="K6077" i="1"/>
  <c r="L518" i="1"/>
  <c r="K518" i="1"/>
  <c r="L6056" i="1"/>
  <c r="K6056" i="1"/>
  <c r="L1367" i="1"/>
  <c r="K1367" i="1"/>
  <c r="L2439" i="1"/>
  <c r="K2439" i="1"/>
  <c r="L3357" i="1"/>
  <c r="K3357" i="1"/>
  <c r="L6028" i="1"/>
  <c r="K6028" i="1"/>
  <c r="L6020" i="1"/>
  <c r="K6020" i="1"/>
  <c r="L6010" i="1"/>
  <c r="K6010" i="1"/>
  <c r="L1132" i="1"/>
  <c r="K1132" i="1"/>
  <c r="L1130" i="1"/>
  <c r="K1130" i="1"/>
  <c r="L5992" i="1"/>
  <c r="K5992" i="1"/>
  <c r="L5981" i="1"/>
  <c r="K5981" i="1"/>
  <c r="L2424" i="1"/>
  <c r="K2424" i="1"/>
  <c r="L2036" i="1"/>
  <c r="K2036" i="1"/>
  <c r="L5959" i="1"/>
  <c r="K5959" i="1"/>
  <c r="L2795" i="1"/>
  <c r="K2795" i="1"/>
  <c r="L5952" i="1"/>
  <c r="K5952" i="1"/>
  <c r="L5941" i="1"/>
  <c r="K5941" i="1"/>
  <c r="L2789" i="1"/>
  <c r="K2789" i="1"/>
  <c r="L5916" i="1"/>
  <c r="K5916" i="1"/>
  <c r="L5908" i="1"/>
  <c r="K5908" i="1"/>
  <c r="L5904" i="1"/>
  <c r="K5904" i="1"/>
  <c r="L1833" i="1"/>
  <c r="K1833" i="1"/>
  <c r="L1830" i="1"/>
  <c r="K1830" i="1"/>
  <c r="L1108" i="1"/>
  <c r="K1108" i="1"/>
  <c r="L1819" i="1"/>
  <c r="K1819" i="1"/>
  <c r="L1812" i="1"/>
  <c r="K1812" i="1"/>
  <c r="L1098" i="1"/>
  <c r="K1098" i="1"/>
  <c r="L484" i="1"/>
  <c r="K484" i="1"/>
  <c r="L2033" i="1"/>
  <c r="K2033" i="1"/>
  <c r="L1236" i="1"/>
  <c r="K1236" i="1"/>
  <c r="L5823" i="1"/>
  <c r="K5823" i="1"/>
  <c r="L5812" i="1"/>
  <c r="K5812" i="1"/>
  <c r="L5802" i="1"/>
  <c r="K5802" i="1"/>
  <c r="L5792" i="1"/>
  <c r="K5792" i="1"/>
  <c r="L5785" i="1"/>
  <c r="K5785" i="1"/>
  <c r="L5774" i="1"/>
  <c r="K5774" i="1"/>
  <c r="L5767" i="1"/>
  <c r="K5767" i="1"/>
  <c r="L5766" i="1"/>
  <c r="K5766" i="1"/>
  <c r="L5758" i="1"/>
  <c r="K5758" i="1"/>
  <c r="L5747" i="1"/>
  <c r="K5747" i="1"/>
  <c r="L5738" i="1"/>
  <c r="K5738" i="1"/>
  <c r="L1088" i="1"/>
  <c r="K1088" i="1"/>
  <c r="L5722" i="1"/>
  <c r="K5722" i="1"/>
  <c r="L5712" i="1"/>
  <c r="K5712" i="1"/>
  <c r="L5703" i="1"/>
  <c r="K5703" i="1"/>
  <c r="L5689" i="1"/>
  <c r="K5689" i="1"/>
  <c r="L5684" i="1"/>
  <c r="K5684" i="1"/>
  <c r="L5677" i="1"/>
  <c r="K5677" i="1"/>
  <c r="L3139" i="1"/>
  <c r="K3139" i="1"/>
  <c r="L5658" i="1"/>
  <c r="K5658" i="1"/>
  <c r="L5648" i="1"/>
  <c r="K5648" i="1"/>
  <c r="L5635" i="1"/>
  <c r="K5635" i="1"/>
  <c r="L1782" i="1"/>
  <c r="K1782" i="1"/>
  <c r="L5621" i="1"/>
  <c r="K5621" i="1"/>
  <c r="L3046" i="1"/>
  <c r="K3046" i="1"/>
  <c r="L1355" i="1"/>
  <c r="K1355" i="1"/>
  <c r="L2779" i="1"/>
  <c r="K2779" i="1"/>
  <c r="L2769" i="1"/>
  <c r="K2769" i="1"/>
  <c r="L5586" i="1"/>
  <c r="K5586" i="1"/>
  <c r="L1067" i="1"/>
  <c r="K1067" i="1"/>
  <c r="L6914" i="1"/>
  <c r="K6914" i="1"/>
  <c r="L6773" i="1"/>
  <c r="K6773" i="1"/>
  <c r="L5573" i="1"/>
  <c r="K5573" i="1"/>
  <c r="L2365" i="1"/>
  <c r="K2365" i="1"/>
  <c r="L429" i="1"/>
  <c r="K429" i="1"/>
  <c r="L1774" i="1"/>
  <c r="K1774" i="1"/>
  <c r="L1352" i="1"/>
  <c r="K1352" i="1"/>
  <c r="L1062" i="1"/>
  <c r="K1062" i="1"/>
  <c r="L5530" i="1"/>
  <c r="K5530" i="1"/>
  <c r="L5529" i="1"/>
  <c r="K5529" i="1"/>
  <c r="L1762" i="1"/>
  <c r="K1762" i="1"/>
  <c r="L898" i="1"/>
  <c r="K898" i="1"/>
  <c r="L5498" i="1"/>
  <c r="K5498" i="1"/>
  <c r="L5490" i="1"/>
  <c r="K5490" i="1"/>
  <c r="L5479" i="1"/>
  <c r="K5479" i="1"/>
  <c r="L5465" i="1"/>
  <c r="K5465" i="1"/>
  <c r="L5453" i="1"/>
  <c r="K5453" i="1"/>
  <c r="L5446" i="1"/>
  <c r="K5446" i="1"/>
  <c r="L1061" i="1"/>
  <c r="K1061" i="1"/>
  <c r="L2026" i="1"/>
  <c r="K2026" i="1"/>
  <c r="L2356" i="1"/>
  <c r="K2356" i="1"/>
  <c r="L4504" i="1"/>
  <c r="K4504" i="1"/>
  <c r="L5398" i="1"/>
  <c r="K5398" i="1"/>
  <c r="L5389" i="1"/>
  <c r="K5389" i="1"/>
  <c r="L1348" i="1"/>
  <c r="K1348" i="1"/>
  <c r="L4497" i="1"/>
  <c r="K4497" i="1"/>
  <c r="L1345" i="1"/>
  <c r="K1345" i="1"/>
  <c r="L5358" i="1"/>
  <c r="K5358" i="1"/>
  <c r="L5345" i="1"/>
  <c r="K5345" i="1"/>
  <c r="L5333" i="1"/>
  <c r="K5333" i="1"/>
  <c r="L2751" i="1"/>
  <c r="K2751" i="1"/>
  <c r="L398" i="1"/>
  <c r="K398" i="1"/>
  <c r="L2338" i="1"/>
  <c r="K2338" i="1"/>
  <c r="L5299" i="1"/>
  <c r="K5299" i="1"/>
  <c r="L5291" i="1"/>
  <c r="K5291" i="1"/>
  <c r="L390" i="1"/>
  <c r="K390" i="1"/>
  <c r="L5277" i="1"/>
  <c r="K5277" i="1"/>
  <c r="L3297" i="1"/>
  <c r="K3297" i="1"/>
  <c r="L2567" i="1"/>
  <c r="K2567" i="1"/>
  <c r="L4363" i="1"/>
  <c r="K4363" i="1"/>
  <c r="L6722" i="1"/>
  <c r="K6722" i="1"/>
  <c r="L5237" i="1"/>
  <c r="K5237" i="1"/>
  <c r="L5226" i="1"/>
  <c r="K5226" i="1"/>
  <c r="L5221" i="1"/>
  <c r="K5221" i="1"/>
  <c r="L5212" i="1"/>
  <c r="K5212" i="1"/>
  <c r="L5203" i="1"/>
  <c r="K5203" i="1"/>
  <c r="L5191" i="1"/>
  <c r="K5191" i="1"/>
  <c r="L2316" i="1"/>
  <c r="K2316" i="1"/>
  <c r="L2737" i="1"/>
  <c r="K2737" i="1"/>
  <c r="L3295" i="1"/>
  <c r="K3295" i="1"/>
  <c r="L3294" i="1"/>
  <c r="K3294" i="1"/>
  <c r="L5157" i="1"/>
  <c r="K5157" i="1"/>
  <c r="L5145" i="1"/>
  <c r="K5145" i="1"/>
  <c r="L3121" i="1"/>
  <c r="K3121" i="1"/>
  <c r="L5126" i="1"/>
  <c r="K5126" i="1"/>
  <c r="L1418" i="1"/>
  <c r="K1418" i="1"/>
  <c r="L5106" i="1"/>
  <c r="K5106" i="1"/>
  <c r="L5098" i="1"/>
  <c r="K5098" i="1"/>
  <c r="L5086" i="1"/>
  <c r="K5086" i="1"/>
  <c r="L368" i="1"/>
  <c r="K368" i="1"/>
  <c r="L5073" i="1"/>
  <c r="K5073" i="1"/>
  <c r="L1040" i="1"/>
  <c r="K1040" i="1"/>
  <c r="L5057" i="1"/>
  <c r="K5057" i="1"/>
  <c r="L5049" i="1"/>
  <c r="K5049" i="1"/>
  <c r="L5039" i="1"/>
  <c r="K5039" i="1"/>
  <c r="L5035" i="1"/>
  <c r="K5035" i="1"/>
  <c r="L1700" i="1"/>
  <c r="K1700" i="1"/>
  <c r="L2298" i="1"/>
  <c r="K2298" i="1"/>
  <c r="L6985" i="1"/>
  <c r="K6985" i="1"/>
  <c r="L5008" i="1"/>
  <c r="K5008" i="1"/>
  <c r="L349" i="1"/>
  <c r="K349" i="1"/>
  <c r="L4993" i="1"/>
  <c r="K4993" i="1"/>
  <c r="L2286" i="1"/>
  <c r="K2286" i="1"/>
  <c r="L1694" i="1"/>
  <c r="K1694" i="1"/>
  <c r="L1690" i="1"/>
  <c r="K1690" i="1"/>
  <c r="L4956" i="1"/>
  <c r="K4956" i="1"/>
  <c r="L4948" i="1"/>
  <c r="K4948" i="1"/>
  <c r="L4940" i="1"/>
  <c r="K4940" i="1"/>
  <c r="L2018" i="1"/>
  <c r="K2018" i="1"/>
  <c r="L2953" i="1"/>
  <c r="K2953" i="1"/>
  <c r="L1682" i="1"/>
  <c r="K1682" i="1"/>
  <c r="L3042" i="1"/>
  <c r="K3042" i="1"/>
  <c r="L4900" i="1"/>
  <c r="K4900" i="1"/>
  <c r="L2013" i="1"/>
  <c r="K2013" i="1"/>
  <c r="L2946" i="1"/>
  <c r="K2946" i="1"/>
  <c r="L2939" i="1"/>
  <c r="K2939" i="1"/>
  <c r="L4886" i="1"/>
  <c r="K4886" i="1"/>
  <c r="L2256" i="1"/>
  <c r="K2256" i="1"/>
  <c r="L4875" i="1"/>
  <c r="K4875" i="1"/>
  <c r="L4866" i="1"/>
  <c r="K4866" i="1"/>
  <c r="L309" i="1"/>
  <c r="K309" i="1"/>
  <c r="L4846" i="1"/>
  <c r="K4846" i="1"/>
  <c r="L2245" i="1"/>
  <c r="K2245" i="1"/>
  <c r="L4829" i="1"/>
  <c r="K4829" i="1"/>
  <c r="L4817" i="1"/>
  <c r="K4817" i="1"/>
  <c r="L1667" i="1"/>
  <c r="K1667" i="1"/>
  <c r="L4796" i="1"/>
  <c r="K4796" i="1"/>
  <c r="L1664" i="1"/>
  <c r="K1664" i="1"/>
  <c r="L293" i="1"/>
  <c r="K293" i="1"/>
  <c r="L4769" i="1"/>
  <c r="K4769" i="1"/>
  <c r="L4760" i="1"/>
  <c r="K4760" i="1"/>
  <c r="L6668" i="1"/>
  <c r="K6668" i="1"/>
  <c r="L660" i="1"/>
  <c r="K660" i="1"/>
  <c r="L3190" i="1"/>
  <c r="K3190" i="1"/>
  <c r="L4514" i="1"/>
  <c r="K4514" i="1"/>
  <c r="L6575" i="1"/>
  <c r="K6575" i="1"/>
  <c r="L6756" i="1"/>
  <c r="K6756" i="1"/>
  <c r="L1901" i="1"/>
  <c r="K1901" i="1"/>
  <c r="L6432" i="1"/>
  <c r="K6432" i="1"/>
  <c r="L3344" i="1"/>
  <c r="K3344" i="1"/>
  <c r="L1181" i="1"/>
  <c r="K1181" i="1"/>
  <c r="L1941" i="1"/>
  <c r="K1941" i="1"/>
  <c r="L3266" i="1"/>
  <c r="K3266" i="1"/>
  <c r="L2507" i="1"/>
  <c r="K2507" i="1"/>
  <c r="L6533" i="1"/>
  <c r="K6533" i="1"/>
  <c r="L1906" i="1"/>
  <c r="K1906" i="1"/>
  <c r="L6846" i="1"/>
  <c r="K6846" i="1"/>
  <c r="L1192" i="1"/>
  <c r="K1192" i="1"/>
  <c r="L2830" i="1"/>
  <c r="K2830" i="1"/>
  <c r="L2482" i="1"/>
  <c r="K2482" i="1"/>
  <c r="L6403" i="1"/>
  <c r="K6403" i="1"/>
  <c r="L6389" i="1"/>
  <c r="K6389" i="1"/>
  <c r="L6336" i="1"/>
  <c r="K6336" i="1"/>
  <c r="K2086" i="1"/>
  <c r="L2086" i="1"/>
  <c r="L2531" i="1"/>
  <c r="K2531" i="1"/>
  <c r="L1937" i="1"/>
  <c r="K1937" i="1"/>
  <c r="L6682" i="1"/>
  <c r="K6682" i="1"/>
  <c r="L666" i="1"/>
  <c r="K666" i="1"/>
  <c r="L2524" i="1"/>
  <c r="K2524" i="1"/>
  <c r="L6661" i="1"/>
  <c r="K6661" i="1"/>
  <c r="L6656" i="1"/>
  <c r="K6656" i="1"/>
  <c r="L6647" i="1"/>
  <c r="K6647" i="1"/>
  <c r="L6640" i="1"/>
  <c r="K6640" i="1"/>
  <c r="L1920" i="1"/>
  <c r="K1920" i="1"/>
  <c r="L6941" i="1"/>
  <c r="K6941" i="1"/>
  <c r="L6625" i="1"/>
  <c r="K6625" i="1"/>
  <c r="L6621" i="1"/>
  <c r="K6621" i="1"/>
  <c r="L6617" i="1"/>
  <c r="K6617" i="1"/>
  <c r="L6613" i="1"/>
  <c r="K6613" i="1"/>
  <c r="L6609" i="1"/>
  <c r="K6609" i="1"/>
  <c r="L6605" i="1"/>
  <c r="K6605" i="1"/>
  <c r="L3170" i="1"/>
  <c r="K3170" i="1"/>
  <c r="L897" i="1"/>
  <c r="K897" i="1"/>
  <c r="L896" i="1"/>
  <c r="K896" i="1"/>
  <c r="L895" i="1"/>
  <c r="K895" i="1"/>
  <c r="L6574" i="1"/>
  <c r="K6574" i="1"/>
  <c r="L6566" i="1"/>
  <c r="K6566" i="1"/>
  <c r="L2051" i="1"/>
  <c r="K2051" i="1"/>
  <c r="L2501" i="1"/>
  <c r="K2501" i="1"/>
  <c r="L6550" i="1"/>
  <c r="K6550" i="1"/>
  <c r="L2500" i="1"/>
  <c r="K2500" i="1"/>
  <c r="L3396" i="1"/>
  <c r="K3396" i="1"/>
  <c r="L634" i="1"/>
  <c r="K634" i="1"/>
  <c r="L3251" i="1"/>
  <c r="K3251" i="1"/>
  <c r="L6854" i="1"/>
  <c r="K6854" i="1"/>
  <c r="L6516" i="1"/>
  <c r="K6516" i="1"/>
  <c r="L6508" i="1"/>
  <c r="K6508" i="1"/>
  <c r="L3158" i="1"/>
  <c r="K3158" i="1"/>
  <c r="L1900" i="1"/>
  <c r="K1900" i="1"/>
  <c r="L3347" i="1"/>
  <c r="K3347" i="1"/>
  <c r="L6487" i="1"/>
  <c r="K6487" i="1"/>
  <c r="L6476" i="1"/>
  <c r="K6476" i="1"/>
  <c r="L621" i="1"/>
  <c r="K621" i="1"/>
  <c r="L2489" i="1"/>
  <c r="K2489" i="1"/>
  <c r="L6452" i="1"/>
  <c r="K6452" i="1"/>
  <c r="L6445" i="1"/>
  <c r="K6445" i="1"/>
  <c r="L6440" i="1"/>
  <c r="K6440" i="1"/>
  <c r="L742" i="1"/>
  <c r="K742" i="1"/>
  <c r="L6423" i="1"/>
  <c r="K6423" i="1"/>
  <c r="L1895" i="1"/>
  <c r="K1895" i="1"/>
  <c r="L1216" i="1"/>
  <c r="K1216" i="1"/>
  <c r="L1188" i="1"/>
  <c r="K1188" i="1"/>
  <c r="L2082" i="1"/>
  <c r="K2082" i="1"/>
  <c r="L613" i="1"/>
  <c r="K613" i="1"/>
  <c r="L6379" i="1"/>
  <c r="K6379" i="1"/>
  <c r="L835" i="1"/>
  <c r="K835" i="1"/>
  <c r="L1174" i="1"/>
  <c r="K1174" i="1"/>
  <c r="L6366" i="1"/>
  <c r="K6366" i="1"/>
  <c r="L6356" i="1"/>
  <c r="K6356" i="1"/>
  <c r="L6348" i="1"/>
  <c r="K6348" i="1"/>
  <c r="L6337" i="1"/>
  <c r="K6337" i="1"/>
  <c r="L6328" i="1"/>
  <c r="K6328" i="1"/>
  <c r="L6317" i="1"/>
  <c r="K6317" i="1"/>
  <c r="L6306" i="1"/>
  <c r="K6306" i="1"/>
  <c r="L6297" i="1"/>
  <c r="K6297" i="1"/>
  <c r="L6288" i="1"/>
  <c r="K6288" i="1"/>
  <c r="L1881" i="1"/>
  <c r="K1881" i="1"/>
  <c r="L1383" i="1"/>
  <c r="K1383" i="1"/>
  <c r="L6265" i="1"/>
  <c r="K6265" i="1"/>
  <c r="L2466" i="1"/>
  <c r="K2466" i="1"/>
  <c r="L2465" i="1"/>
  <c r="K2465" i="1"/>
  <c r="L6235" i="1"/>
  <c r="K6235" i="1"/>
  <c r="L6225" i="1"/>
  <c r="K6225" i="1"/>
  <c r="L1155" i="1"/>
  <c r="K1155" i="1"/>
  <c r="L6747" i="1"/>
  <c r="K6747" i="1"/>
  <c r="L6204" i="1"/>
  <c r="K6204" i="1"/>
  <c r="L576" i="1"/>
  <c r="K576" i="1"/>
  <c r="L565" i="1"/>
  <c r="K565" i="1"/>
  <c r="L556" i="1"/>
  <c r="K556" i="1"/>
  <c r="L1148" i="1"/>
  <c r="K1148" i="1"/>
  <c r="L547" i="1"/>
  <c r="K547" i="1"/>
  <c r="L3242" i="1"/>
  <c r="K3242" i="1"/>
  <c r="L3150" i="1"/>
  <c r="K3150" i="1"/>
  <c r="L6744" i="1"/>
  <c r="K6744" i="1"/>
  <c r="L6146" i="1"/>
  <c r="K6146" i="1"/>
  <c r="L6142" i="1"/>
  <c r="K6142" i="1"/>
  <c r="L1369" i="1"/>
  <c r="K1369" i="1"/>
  <c r="L6130" i="1"/>
  <c r="K6130" i="1"/>
  <c r="L6119" i="1"/>
  <c r="K6119" i="1"/>
  <c r="L762" i="1"/>
  <c r="K762" i="1"/>
  <c r="L6102" i="1"/>
  <c r="K6102" i="1"/>
  <c r="L6907" i="1"/>
  <c r="K6907" i="1"/>
  <c r="L6085" i="1"/>
  <c r="K6085" i="1"/>
  <c r="L6079" i="1"/>
  <c r="K6079" i="1"/>
  <c r="L6066" i="1"/>
  <c r="K6066" i="1"/>
  <c r="L6060" i="1"/>
  <c r="K6060" i="1"/>
  <c r="L2809" i="1"/>
  <c r="K2809" i="1"/>
  <c r="L6046" i="1"/>
  <c r="K6046" i="1"/>
  <c r="L6039" i="1"/>
  <c r="K6039" i="1"/>
  <c r="L2434" i="1"/>
  <c r="K2434" i="1"/>
  <c r="L2801" i="1"/>
  <c r="K2801" i="1"/>
  <c r="L3305" i="1"/>
  <c r="K3305" i="1"/>
  <c r="L6005" i="1"/>
  <c r="K6005" i="1"/>
  <c r="L5995" i="1"/>
  <c r="K5995" i="1"/>
  <c r="L2799" i="1"/>
  <c r="K2799" i="1"/>
  <c r="L1125" i="1"/>
  <c r="K1125" i="1"/>
  <c r="L2425" i="1"/>
  <c r="K2425" i="1"/>
  <c r="L2423" i="1"/>
  <c r="K2423" i="1"/>
  <c r="L5960" i="1"/>
  <c r="K5960" i="1"/>
  <c r="L5957" i="1"/>
  <c r="K5957" i="1"/>
  <c r="L2791" i="1"/>
  <c r="K2791" i="1"/>
  <c r="L1750" i="1"/>
  <c r="K1750" i="1"/>
  <c r="L5933" i="1"/>
  <c r="K5933" i="1"/>
  <c r="L2034" i="1"/>
  <c r="K2034" i="1"/>
  <c r="L5910" i="1"/>
  <c r="K5910" i="1"/>
  <c r="L486" i="1"/>
  <c r="K486" i="1"/>
  <c r="L5895" i="1"/>
  <c r="K5895" i="1"/>
  <c r="L5882" i="1"/>
  <c r="K5882" i="1"/>
  <c r="L1109" i="1"/>
  <c r="K1109" i="1"/>
  <c r="L1821" i="1"/>
  <c r="K1821" i="1"/>
  <c r="L1814" i="1"/>
  <c r="K1814" i="1"/>
  <c r="L1099" i="1"/>
  <c r="K1099" i="1"/>
  <c r="L5846" i="1"/>
  <c r="K5846" i="1"/>
  <c r="L2410" i="1"/>
  <c r="K2410" i="1"/>
  <c r="L3142" i="1"/>
  <c r="K3142" i="1"/>
  <c r="L3234" i="1"/>
  <c r="K3234" i="1"/>
  <c r="L5814" i="1"/>
  <c r="K5814" i="1"/>
  <c r="L5806" i="1"/>
  <c r="K5806" i="1"/>
  <c r="L2785" i="1"/>
  <c r="K2785" i="1"/>
  <c r="L2406" i="1"/>
  <c r="K2406" i="1"/>
  <c r="L2404" i="1"/>
  <c r="K2404" i="1"/>
  <c r="L1796" i="1"/>
  <c r="K1796" i="1"/>
  <c r="L2392" i="1"/>
  <c r="K2392" i="1"/>
  <c r="L2390" i="1"/>
  <c r="K2390" i="1"/>
  <c r="L3002" i="1"/>
  <c r="K3002" i="1"/>
  <c r="L5742" i="1"/>
  <c r="K5742" i="1"/>
  <c r="L1792" i="1"/>
  <c r="K1792" i="1"/>
  <c r="L2782" i="1"/>
  <c r="K2782" i="1"/>
  <c r="L450" i="1"/>
  <c r="K450" i="1"/>
  <c r="L5706" i="1"/>
  <c r="K5706" i="1"/>
  <c r="L5694" i="1"/>
  <c r="K5694" i="1"/>
  <c r="L5686" i="1"/>
  <c r="K5686" i="1"/>
  <c r="L445" i="1"/>
  <c r="K445" i="1"/>
  <c r="L1077" i="1"/>
  <c r="K1077" i="1"/>
  <c r="L5662" i="1"/>
  <c r="K5662" i="1"/>
  <c r="L5652" i="1"/>
  <c r="K5652" i="1"/>
  <c r="L5640" i="1"/>
  <c r="K5640" i="1"/>
  <c r="L5632" i="1"/>
  <c r="K5632" i="1"/>
  <c r="L5624" i="1"/>
  <c r="K5624" i="1"/>
  <c r="L2984" i="1"/>
  <c r="K2984" i="1"/>
  <c r="L5612" i="1"/>
  <c r="K5612" i="1"/>
  <c r="L1779" i="1"/>
  <c r="K1779" i="1"/>
  <c r="L2773" i="1"/>
  <c r="K2773" i="1"/>
  <c r="L3233" i="1"/>
  <c r="K3233" i="1"/>
  <c r="L5581" i="1"/>
  <c r="K5581" i="1"/>
  <c r="L5574" i="1"/>
  <c r="K5574" i="1"/>
  <c r="L2572" i="1"/>
  <c r="K2572" i="1"/>
  <c r="L6856" i="1"/>
  <c r="K6856" i="1"/>
  <c r="L2366" i="1"/>
  <c r="K2366" i="1"/>
  <c r="L841" i="1"/>
  <c r="K841" i="1"/>
  <c r="L5563" i="1"/>
  <c r="K5563" i="1"/>
  <c r="L5552" i="1"/>
  <c r="K5552" i="1"/>
  <c r="L5540" i="1"/>
  <c r="K5540" i="1"/>
  <c r="L1771" i="1"/>
  <c r="K1771" i="1"/>
  <c r="L3300" i="1"/>
  <c r="K3300" i="1"/>
  <c r="L1765" i="1"/>
  <c r="K1765" i="1"/>
  <c r="L5512" i="1"/>
  <c r="K5512" i="1"/>
  <c r="L2757" i="1"/>
  <c r="K2757" i="1"/>
  <c r="L3298" i="1"/>
  <c r="K3298" i="1"/>
  <c r="L1761" i="1"/>
  <c r="K1761" i="1"/>
  <c r="L1213" i="1"/>
  <c r="K1213" i="1"/>
  <c r="L1394" i="1"/>
  <c r="K1394" i="1"/>
  <c r="L6889" i="1"/>
  <c r="K6889" i="1"/>
  <c r="L6881" i="1"/>
  <c r="K6881" i="1"/>
  <c r="L6879" i="1"/>
  <c r="K6879" i="1"/>
  <c r="L6873" i="1"/>
  <c r="K6873" i="1"/>
  <c r="L6523" i="1"/>
  <c r="K6523" i="1"/>
  <c r="L1903" i="1"/>
  <c r="K1903" i="1"/>
  <c r="L2486" i="1"/>
  <c r="K2486" i="1"/>
  <c r="L3245" i="1"/>
  <c r="K3245" i="1"/>
  <c r="L670" i="1"/>
  <c r="K670" i="1"/>
  <c r="L6629" i="1"/>
  <c r="K6629" i="1"/>
  <c r="L1729" i="1"/>
  <c r="K1729" i="1"/>
  <c r="L976" i="1"/>
  <c r="K976" i="1"/>
  <c r="L648" i="1"/>
  <c r="K648" i="1"/>
  <c r="L646" i="1"/>
  <c r="K646" i="1"/>
  <c r="L3387" i="1"/>
  <c r="K3387" i="1"/>
  <c r="L2039" i="1"/>
  <c r="K2039" i="1"/>
  <c r="L3202" i="1"/>
  <c r="K3202" i="1"/>
  <c r="L3359" i="1"/>
  <c r="K3359" i="1"/>
  <c r="L837" i="1"/>
  <c r="K837" i="1"/>
  <c r="L6397" i="1"/>
  <c r="K6397" i="1"/>
  <c r="L3057" i="1"/>
  <c r="K3057" i="1"/>
  <c r="L672" i="1"/>
  <c r="K672" i="1"/>
  <c r="L6686" i="1"/>
  <c r="K6686" i="1"/>
  <c r="L6677" i="1"/>
  <c r="K6677" i="1"/>
  <c r="L1934" i="1"/>
  <c r="K1934" i="1"/>
  <c r="L1931" i="1"/>
  <c r="K1931" i="1"/>
  <c r="L2521" i="1"/>
  <c r="K2521" i="1"/>
  <c r="L6651" i="1"/>
  <c r="K6651" i="1"/>
  <c r="L6944" i="1"/>
  <c r="K6944" i="1"/>
  <c r="L6633" i="1"/>
  <c r="K6633" i="1"/>
  <c r="L2519" i="1"/>
  <c r="K2519" i="1"/>
  <c r="L6938" i="1"/>
  <c r="K6938" i="1"/>
  <c r="L6934" i="1"/>
  <c r="K6934" i="1"/>
  <c r="L3182" i="1"/>
  <c r="K3182" i="1"/>
  <c r="L6890" i="1"/>
  <c r="K6890" i="1"/>
  <c r="L6886" i="1"/>
  <c r="K6886" i="1"/>
  <c r="L3174" i="1"/>
  <c r="K3174" i="1"/>
  <c r="L794" i="1"/>
  <c r="K794" i="1"/>
  <c r="L805" i="1"/>
  <c r="K805" i="1"/>
  <c r="L2515" i="1"/>
  <c r="K2515" i="1"/>
  <c r="L2512" i="1"/>
  <c r="K2512" i="1"/>
  <c r="L2509" i="1"/>
  <c r="K2509" i="1"/>
  <c r="L3317" i="1"/>
  <c r="K3317" i="1"/>
  <c r="L6561" i="1"/>
  <c r="K6561" i="1"/>
  <c r="L6556" i="1"/>
  <c r="K6556" i="1"/>
  <c r="L1911" i="1"/>
  <c r="K1911" i="1"/>
  <c r="L3252" i="1"/>
  <c r="K3252" i="1"/>
  <c r="L641" i="1"/>
  <c r="K641" i="1"/>
  <c r="L6532" i="1"/>
  <c r="K6532" i="1"/>
  <c r="L3162" i="1"/>
  <c r="K3162" i="1"/>
  <c r="L6525" i="1"/>
  <c r="K6525" i="1"/>
  <c r="L6518" i="1"/>
  <c r="K6518" i="1"/>
  <c r="L6838" i="1"/>
  <c r="K6838" i="1"/>
  <c r="L3160" i="1"/>
  <c r="K3160" i="1"/>
  <c r="L3156" i="1"/>
  <c r="K3156" i="1"/>
  <c r="L3206" i="1"/>
  <c r="K3206" i="1"/>
  <c r="L6490" i="1"/>
  <c r="K6490" i="1"/>
  <c r="L6479" i="1"/>
  <c r="K6479" i="1"/>
  <c r="L623" i="1"/>
  <c r="K623" i="1"/>
  <c r="L2490" i="1"/>
  <c r="K2490" i="1"/>
  <c r="L1258" i="1"/>
  <c r="K1258" i="1"/>
  <c r="L1897" i="1"/>
  <c r="K1897" i="1"/>
  <c r="L2833" i="1"/>
  <c r="K2833" i="1"/>
  <c r="L6433" i="1"/>
  <c r="K6433" i="1"/>
  <c r="L6426" i="1"/>
  <c r="K6426" i="1"/>
  <c r="L847" i="1"/>
  <c r="K847" i="1"/>
  <c r="L6412" i="1"/>
  <c r="K6412" i="1"/>
  <c r="L767" i="1"/>
  <c r="K767" i="1"/>
  <c r="L3382" i="1"/>
  <c r="K3382" i="1"/>
  <c r="L6392" i="1"/>
  <c r="K6392" i="1"/>
  <c r="L6383" i="1"/>
  <c r="K6383" i="1"/>
  <c r="L1443" i="1"/>
  <c r="K1443" i="1"/>
  <c r="L1892" i="1"/>
  <c r="K1892" i="1"/>
  <c r="L6367" i="1"/>
  <c r="K6367" i="1"/>
  <c r="L6360" i="1"/>
  <c r="K6360" i="1"/>
  <c r="L603" i="1"/>
  <c r="K603" i="1"/>
  <c r="L6340" i="1"/>
  <c r="K6340" i="1"/>
  <c r="L6332" i="1"/>
  <c r="K6332" i="1"/>
  <c r="L6320" i="1"/>
  <c r="K6320" i="1"/>
  <c r="L6310" i="1"/>
  <c r="K6310" i="1"/>
  <c r="L6301" i="1"/>
  <c r="K6301" i="1"/>
  <c r="L6293" i="1"/>
  <c r="K6293" i="1"/>
  <c r="L6283" i="1"/>
  <c r="K6283" i="1"/>
  <c r="L6273" i="1"/>
  <c r="K6273" i="1"/>
  <c r="L1879" i="1"/>
  <c r="K1879" i="1"/>
  <c r="L582" i="1"/>
  <c r="K582" i="1"/>
  <c r="L1878" i="1"/>
  <c r="K1878" i="1"/>
  <c r="L6238" i="1"/>
  <c r="K6238" i="1"/>
  <c r="L6227" i="1"/>
  <c r="K6227" i="1"/>
  <c r="L1870" i="1"/>
  <c r="K1870" i="1"/>
  <c r="L6213" i="1"/>
  <c r="K6213" i="1"/>
  <c r="L6821" i="1"/>
  <c r="K6821" i="1"/>
  <c r="L6195" i="1"/>
  <c r="K6195" i="1"/>
  <c r="L570" i="1"/>
  <c r="K570" i="1"/>
  <c r="L561" i="1"/>
  <c r="K561" i="1"/>
  <c r="L1973" i="1"/>
  <c r="K1973" i="1"/>
  <c r="L6172" i="1"/>
  <c r="K6172" i="1"/>
  <c r="L6163" i="1"/>
  <c r="K6163" i="1"/>
  <c r="L3358" i="1"/>
  <c r="K3358" i="1"/>
  <c r="L544" i="1"/>
  <c r="K544" i="1"/>
  <c r="L2819" i="1"/>
  <c r="K2819" i="1"/>
  <c r="L2816" i="1"/>
  <c r="K2816" i="1"/>
  <c r="L1371" i="1"/>
  <c r="K1371" i="1"/>
  <c r="L6132" i="1"/>
  <c r="K6132" i="1"/>
  <c r="L6121" i="1"/>
  <c r="K6121" i="1"/>
  <c r="L6112" i="1"/>
  <c r="K6112" i="1"/>
  <c r="L4510" i="1"/>
  <c r="K4510" i="1"/>
  <c r="L787" i="1"/>
  <c r="K787" i="1"/>
  <c r="L6090" i="1"/>
  <c r="K6090" i="1"/>
  <c r="L3004" i="1"/>
  <c r="K3004" i="1"/>
  <c r="L6071" i="1"/>
  <c r="K6071" i="1"/>
  <c r="L2446" i="1"/>
  <c r="K2446" i="1"/>
  <c r="L6052" i="1"/>
  <c r="K6052" i="1"/>
  <c r="L6048" i="1"/>
  <c r="K6048" i="1"/>
  <c r="L6043" i="1"/>
  <c r="K6043" i="1"/>
  <c r="L6034" i="1"/>
  <c r="K6034" i="1"/>
  <c r="L2802" i="1"/>
  <c r="K2802" i="1"/>
  <c r="L6015" i="1"/>
  <c r="K6015" i="1"/>
  <c r="L1135" i="1"/>
  <c r="K1135" i="1"/>
  <c r="L5999" i="1"/>
  <c r="K5999" i="1"/>
  <c r="L505" i="1"/>
  <c r="K505" i="1"/>
  <c r="L2427" i="1"/>
  <c r="K2427" i="1"/>
  <c r="L1123" i="1"/>
  <c r="K1123" i="1"/>
  <c r="L1120" i="1"/>
  <c r="K1120" i="1"/>
  <c r="L5963" i="1"/>
  <c r="K5963" i="1"/>
  <c r="L493" i="1"/>
  <c r="K493" i="1"/>
  <c r="L1845" i="1"/>
  <c r="K1845" i="1"/>
  <c r="L5948" i="1"/>
  <c r="K5948" i="1"/>
  <c r="L1113" i="1"/>
  <c r="K1113" i="1"/>
  <c r="L2035" i="1"/>
  <c r="K2035" i="1"/>
  <c r="L2419" i="1"/>
  <c r="K2419" i="1"/>
  <c r="L2416" i="1"/>
  <c r="K2416" i="1"/>
  <c r="L5900" i="1"/>
  <c r="K5900" i="1"/>
  <c r="L5887" i="1"/>
  <c r="K5887" i="1"/>
  <c r="L1110" i="1"/>
  <c r="K1110" i="1"/>
  <c r="L1823" i="1"/>
  <c r="K1823" i="1"/>
  <c r="L1816" i="1"/>
  <c r="K1816" i="1"/>
  <c r="L1100" i="1"/>
  <c r="K1100" i="1"/>
  <c r="L5850" i="1"/>
  <c r="K5850" i="1"/>
  <c r="L482" i="1"/>
  <c r="K482" i="1"/>
  <c r="L5837" i="1"/>
  <c r="K5837" i="1"/>
  <c r="L5831" i="1"/>
  <c r="K5831" i="1"/>
  <c r="L5819" i="1"/>
  <c r="K5819" i="1"/>
  <c r="L1802" i="1"/>
  <c r="K1802" i="1"/>
  <c r="L5799" i="1"/>
  <c r="K5799" i="1"/>
  <c r="L2409" i="1"/>
  <c r="K2409" i="1"/>
  <c r="L5781" i="1"/>
  <c r="K5781" i="1"/>
  <c r="L2402" i="1"/>
  <c r="K2402" i="1"/>
  <c r="L466" i="1"/>
  <c r="K466" i="1"/>
  <c r="L5762" i="1"/>
  <c r="K5762" i="1"/>
  <c r="L824" i="1"/>
  <c r="K824" i="1"/>
  <c r="L2387" i="1"/>
  <c r="K2387" i="1"/>
  <c r="L933" i="1"/>
  <c r="K933" i="1"/>
  <c r="L454" i="1"/>
  <c r="K454" i="1"/>
  <c r="L5717" i="1"/>
  <c r="K5717" i="1"/>
  <c r="L1790" i="1"/>
  <c r="K1790" i="1"/>
  <c r="L5698" i="1"/>
  <c r="K5698" i="1"/>
  <c r="L3302" i="1"/>
  <c r="K3302" i="1"/>
  <c r="L5680" i="1"/>
  <c r="K5680" i="1"/>
  <c r="L932" i="1"/>
  <c r="K932" i="1"/>
  <c r="L5664" i="1"/>
  <c r="K5664" i="1"/>
  <c r="L1788" i="1"/>
  <c r="K1788" i="1"/>
  <c r="L5643" i="1"/>
  <c r="K5643" i="1"/>
  <c r="L5633" i="1"/>
  <c r="K5633" i="1"/>
  <c r="L2078" i="1"/>
  <c r="K2078" i="1"/>
  <c r="L2780" i="1"/>
  <c r="K2780" i="1"/>
  <c r="L6851" i="1"/>
  <c r="K6851" i="1"/>
  <c r="L436" i="1"/>
  <c r="K436" i="1"/>
  <c r="L5601" i="1"/>
  <c r="K5601" i="1"/>
  <c r="L5595" i="1"/>
  <c r="K5595" i="1"/>
  <c r="L5584" i="1"/>
  <c r="K5584" i="1"/>
  <c r="L5576" i="1"/>
  <c r="K5576" i="1"/>
  <c r="L6912" i="1"/>
  <c r="K6912" i="1"/>
  <c r="L430" i="1"/>
  <c r="K430" i="1"/>
  <c r="L874" i="1"/>
  <c r="K874" i="1"/>
  <c r="L2569" i="1"/>
  <c r="K2569" i="1"/>
  <c r="L2762" i="1"/>
  <c r="K2762" i="1"/>
  <c r="L5555" i="1"/>
  <c r="K5555" i="1"/>
  <c r="L5545" i="1"/>
  <c r="K5545" i="1"/>
  <c r="L3131" i="1"/>
  <c r="K3131" i="1"/>
  <c r="L693" i="1"/>
  <c r="K693" i="1"/>
  <c r="L5525" i="1"/>
  <c r="K5525" i="1"/>
  <c r="L5515" i="1"/>
  <c r="K5515" i="1"/>
  <c r="L1229" i="1"/>
  <c r="K1229" i="1"/>
  <c r="L5495" i="1"/>
  <c r="K5495" i="1"/>
  <c r="L5486" i="1"/>
  <c r="K5486" i="1"/>
  <c r="L5473" i="1"/>
  <c r="K5473" i="1"/>
  <c r="L1929" i="1"/>
  <c r="K1929" i="1"/>
  <c r="L1922" i="1"/>
  <c r="K1922" i="1"/>
  <c r="L3184" i="1"/>
  <c r="K3184" i="1"/>
  <c r="L2518" i="1"/>
  <c r="K2518" i="1"/>
  <c r="L6591" i="1"/>
  <c r="K6591" i="1"/>
  <c r="L2503" i="1"/>
  <c r="K2503" i="1"/>
  <c r="L6488" i="1"/>
  <c r="K6488" i="1"/>
  <c r="L6471" i="1"/>
  <c r="K6471" i="1"/>
  <c r="L6357" i="1"/>
  <c r="K6357" i="1"/>
  <c r="L6690" i="1"/>
  <c r="K6690" i="1"/>
  <c r="L2523" i="1"/>
  <c r="K2523" i="1"/>
  <c r="L3321" i="1"/>
  <c r="K3321" i="1"/>
  <c r="L1266" i="1"/>
  <c r="K1266" i="1"/>
  <c r="L1262" i="1"/>
  <c r="K1262" i="1"/>
  <c r="L650" i="1"/>
  <c r="K650" i="1"/>
  <c r="L6546" i="1"/>
  <c r="K6546" i="1"/>
  <c r="L3360" i="1"/>
  <c r="K3360" i="1"/>
  <c r="L6467" i="1"/>
  <c r="K6467" i="1"/>
  <c r="L6947" i="1"/>
  <c r="K6947" i="1"/>
  <c r="L671" i="1"/>
  <c r="K671" i="1"/>
  <c r="L2527" i="1"/>
  <c r="K2527" i="1"/>
  <c r="L663" i="1"/>
  <c r="K663" i="1"/>
  <c r="L2522" i="1"/>
  <c r="K2522" i="1"/>
  <c r="L6659" i="1"/>
  <c r="K6659" i="1"/>
  <c r="L6652" i="1"/>
  <c r="K6652" i="1"/>
  <c r="L6643" i="1"/>
  <c r="K6643" i="1"/>
  <c r="L6636" i="1"/>
  <c r="K6636" i="1"/>
  <c r="L1268" i="1"/>
  <c r="K1268" i="1"/>
  <c r="L6940" i="1"/>
  <c r="K6940" i="1"/>
  <c r="L6936" i="1"/>
  <c r="K6936" i="1"/>
  <c r="L3259" i="1"/>
  <c r="K3259" i="1"/>
  <c r="L3181" i="1"/>
  <c r="K3181" i="1"/>
  <c r="L6888" i="1"/>
  <c r="K6888" i="1"/>
  <c r="L3255" i="1"/>
  <c r="K3255" i="1"/>
  <c r="L3173" i="1"/>
  <c r="K3173" i="1"/>
  <c r="L2517" i="1"/>
  <c r="K2517" i="1"/>
  <c r="L1916" i="1"/>
  <c r="K1916" i="1"/>
  <c r="L1915" i="1"/>
  <c r="K1915" i="1"/>
  <c r="L1914" i="1"/>
  <c r="K1914" i="1"/>
  <c r="L6570" i="1"/>
  <c r="K6570" i="1"/>
  <c r="L2504" i="1"/>
  <c r="K2504" i="1"/>
  <c r="L2048" i="1"/>
  <c r="K2048" i="1"/>
  <c r="L752" i="1"/>
  <c r="K752" i="1"/>
  <c r="L6878" i="1"/>
  <c r="K6878" i="1"/>
  <c r="L2840" i="1"/>
  <c r="K2840" i="1"/>
  <c r="L3395" i="1"/>
  <c r="K3395" i="1"/>
  <c r="L2864" i="1"/>
  <c r="K2864" i="1"/>
  <c r="L1908" i="1"/>
  <c r="K1908" i="1"/>
  <c r="L1424" i="1"/>
  <c r="K1424" i="1"/>
  <c r="L6514" i="1"/>
  <c r="K6514" i="1"/>
  <c r="L6506" i="1"/>
  <c r="K6506" i="1"/>
  <c r="L6826" i="1"/>
  <c r="K6826" i="1"/>
  <c r="L2496" i="1"/>
  <c r="K2496" i="1"/>
  <c r="L748" i="1"/>
  <c r="K748" i="1"/>
  <c r="L6483" i="1"/>
  <c r="K6483" i="1"/>
  <c r="L6472" i="1"/>
  <c r="K6472" i="1"/>
  <c r="L6466" i="1"/>
  <c r="K6466" i="1"/>
  <c r="L6456" i="1"/>
  <c r="K6456" i="1"/>
  <c r="L2836" i="1"/>
  <c r="K2836" i="1"/>
  <c r="L6444" i="1"/>
  <c r="K6444" i="1"/>
  <c r="L6436" i="1"/>
  <c r="K6436" i="1"/>
  <c r="L6751" i="1"/>
  <c r="K6751" i="1"/>
  <c r="L788" i="1"/>
  <c r="K788" i="1"/>
  <c r="L6415" i="1"/>
  <c r="K6415" i="1"/>
  <c r="L6959" i="1"/>
  <c r="K6959" i="1"/>
  <c r="L815" i="1"/>
  <c r="K815" i="1"/>
  <c r="L6396" i="1"/>
  <c r="K6396" i="1"/>
  <c r="L6388" i="1"/>
  <c r="K6388" i="1"/>
  <c r="L6376" i="1"/>
  <c r="K6376" i="1"/>
  <c r="L6374" i="1"/>
  <c r="K6374" i="1"/>
  <c r="L6369" i="1"/>
  <c r="K6369" i="1"/>
  <c r="L6363" i="1"/>
  <c r="K6363" i="1"/>
  <c r="L1165" i="1"/>
  <c r="K1165" i="1"/>
  <c r="L6345" i="1"/>
  <c r="K6345" i="1"/>
  <c r="L1887" i="1"/>
  <c r="K1887" i="1"/>
  <c r="L2477" i="1"/>
  <c r="K2477" i="1"/>
  <c r="L6314" i="1"/>
  <c r="K6314" i="1"/>
  <c r="L1160" i="1"/>
  <c r="K1160" i="1"/>
  <c r="L2824" i="1"/>
  <c r="K2824" i="1"/>
  <c r="L590" i="1"/>
  <c r="K590" i="1"/>
  <c r="L6277" i="1"/>
  <c r="K6277" i="1"/>
  <c r="L6269" i="1"/>
  <c r="K6269" i="1"/>
  <c r="L584" i="1"/>
  <c r="K584" i="1"/>
  <c r="L581" i="1"/>
  <c r="K581" i="1"/>
  <c r="L6243" i="1"/>
  <c r="K6243" i="1"/>
  <c r="L6230" i="1"/>
  <c r="K6230" i="1"/>
  <c r="L6221" i="1"/>
  <c r="K6221" i="1"/>
  <c r="L6215" i="1"/>
  <c r="K6215" i="1"/>
  <c r="L1866" i="1"/>
  <c r="K1866" i="1"/>
  <c r="L6200" i="1"/>
  <c r="K6200" i="1"/>
  <c r="L6189" i="1"/>
  <c r="K6189" i="1"/>
  <c r="L6184" i="1"/>
  <c r="K6184" i="1"/>
  <c r="L555" i="1"/>
  <c r="K555" i="1"/>
  <c r="L6173" i="1"/>
  <c r="K6173" i="1"/>
  <c r="L6165" i="1"/>
  <c r="K6165" i="1"/>
  <c r="L3240" i="1"/>
  <c r="K3240" i="1"/>
  <c r="L3149" i="1"/>
  <c r="K3149" i="1"/>
  <c r="L6147" i="1"/>
  <c r="K6147" i="1"/>
  <c r="L757" i="1"/>
  <c r="K757" i="1"/>
  <c r="L531" i="1"/>
  <c r="K531" i="1"/>
  <c r="L6740" i="1"/>
  <c r="K6740" i="1"/>
  <c r="L6125" i="1"/>
  <c r="K6125" i="1"/>
  <c r="L3148" i="1"/>
  <c r="K3148" i="1"/>
  <c r="L6858" i="1"/>
  <c r="K6858" i="1"/>
  <c r="L6836" i="1"/>
  <c r="K6836" i="1"/>
  <c r="L2454" i="1"/>
  <c r="K2454" i="1"/>
  <c r="L1853" i="1"/>
  <c r="K1853" i="1"/>
  <c r="L6076" i="1"/>
  <c r="K6076" i="1"/>
  <c r="L517" i="1"/>
  <c r="K517" i="1"/>
  <c r="L1140" i="1"/>
  <c r="K1140" i="1"/>
  <c r="L2444" i="1"/>
  <c r="K2444" i="1"/>
  <c r="L6819" i="1"/>
  <c r="K6819" i="1"/>
  <c r="L6038" i="1"/>
  <c r="K6038" i="1"/>
  <c r="L6027" i="1"/>
  <c r="K6027" i="1"/>
  <c r="L6019" i="1"/>
  <c r="K6019" i="1"/>
  <c r="L6009" i="1"/>
  <c r="K6009" i="1"/>
  <c r="L2800" i="1"/>
  <c r="K2800" i="1"/>
  <c r="L1129" i="1"/>
  <c r="K1129" i="1"/>
  <c r="L5991" i="1"/>
  <c r="K5991" i="1"/>
  <c r="L5980" i="1"/>
  <c r="K5980" i="1"/>
  <c r="L5971" i="1"/>
  <c r="K5971" i="1"/>
  <c r="L6737" i="1"/>
  <c r="K6737" i="1"/>
  <c r="L3062" i="1"/>
  <c r="K3062" i="1"/>
  <c r="L1847" i="1"/>
  <c r="K1847" i="1"/>
  <c r="L1365" i="1"/>
  <c r="K1365" i="1"/>
  <c r="L2422" i="1"/>
  <c r="K2422" i="1"/>
  <c r="L5928" i="1"/>
  <c r="K5928" i="1"/>
  <c r="L912" i="1"/>
  <c r="K912" i="1"/>
  <c r="L5907" i="1"/>
  <c r="K5907" i="1"/>
  <c r="L5903" i="1"/>
  <c r="K5903" i="1"/>
  <c r="L5891" i="1"/>
  <c r="K5891" i="1"/>
  <c r="L1111" i="1"/>
  <c r="K1111" i="1"/>
  <c r="L5872" i="1"/>
  <c r="K5872" i="1"/>
  <c r="L1818" i="1"/>
  <c r="K1818" i="1"/>
  <c r="L1101" i="1"/>
  <c r="K1101" i="1"/>
  <c r="L5852" i="1"/>
  <c r="K5852" i="1"/>
  <c r="L5843" i="1"/>
  <c r="K5843" i="1"/>
  <c r="L1364" i="1"/>
  <c r="K1364" i="1"/>
  <c r="L6812" i="1"/>
  <c r="K6812" i="1"/>
  <c r="L800" i="1"/>
  <c r="K800" i="1"/>
  <c r="L5811" i="1"/>
  <c r="K5811" i="1"/>
  <c r="L5801" i="1"/>
  <c r="K5801" i="1"/>
  <c r="L5791" i="1"/>
  <c r="K5791" i="1"/>
  <c r="L5784" i="1"/>
  <c r="K5784" i="1"/>
  <c r="L2403" i="1"/>
  <c r="K2403" i="1"/>
  <c r="L2398" i="1"/>
  <c r="K2398" i="1"/>
  <c r="L5765" i="1"/>
  <c r="K5765" i="1"/>
  <c r="L5757" i="1"/>
  <c r="K5757" i="1"/>
  <c r="L5746" i="1"/>
  <c r="K5746" i="1"/>
  <c r="L5737" i="1"/>
  <c r="K5737" i="1"/>
  <c r="L5728" i="1"/>
  <c r="K5728" i="1"/>
  <c r="L5721" i="1"/>
  <c r="K5721" i="1"/>
  <c r="L2380" i="1"/>
  <c r="K2380" i="1"/>
  <c r="L5702" i="1"/>
  <c r="K5702" i="1"/>
  <c r="L2378" i="1"/>
  <c r="K2378" i="1"/>
  <c r="L5683" i="1"/>
  <c r="K5683" i="1"/>
  <c r="L5676" i="1"/>
  <c r="K5676" i="1"/>
  <c r="L5669" i="1"/>
  <c r="K5669" i="1"/>
  <c r="L3048" i="1"/>
  <c r="K3048" i="1"/>
  <c r="L5647" i="1"/>
  <c r="K5647" i="1"/>
  <c r="L1072" i="1"/>
  <c r="K1072" i="1"/>
  <c r="L5628" i="1"/>
  <c r="K5628" i="1"/>
  <c r="L1069" i="1"/>
  <c r="K1069" i="1"/>
  <c r="L5616" i="1"/>
  <c r="K5616" i="1"/>
  <c r="L5608" i="1"/>
  <c r="K5608" i="1"/>
  <c r="L1738" i="1"/>
  <c r="K1738" i="1"/>
  <c r="L2768" i="1"/>
  <c r="K2768" i="1"/>
  <c r="L1068" i="1"/>
  <c r="K1068" i="1"/>
  <c r="L434" i="1"/>
  <c r="K434" i="1"/>
  <c r="L432" i="1"/>
  <c r="K432" i="1"/>
  <c r="L2571" i="1"/>
  <c r="K2571" i="1"/>
  <c r="L5572" i="1"/>
  <c r="K5572" i="1"/>
  <c r="L3136" i="1"/>
  <c r="K3136" i="1"/>
  <c r="L5568" i="1"/>
  <c r="K5568" i="1"/>
  <c r="L1353" i="1"/>
  <c r="K1353" i="1"/>
  <c r="L5550" i="1"/>
  <c r="K5550" i="1"/>
  <c r="L5538" i="1"/>
  <c r="K5538" i="1"/>
  <c r="L2362" i="1"/>
  <c r="K2362" i="1"/>
  <c r="L5528" i="1"/>
  <c r="K5528" i="1"/>
  <c r="L1419" i="1"/>
  <c r="K1419" i="1"/>
  <c r="L6728" i="1"/>
  <c r="K6728" i="1"/>
  <c r="L1351" i="1"/>
  <c r="K1351" i="1"/>
  <c r="L5489" i="1"/>
  <c r="K5489" i="1"/>
  <c r="L5478" i="1"/>
  <c r="K5478" i="1"/>
  <c r="L5464" i="1"/>
  <c r="K5464" i="1"/>
  <c r="L6599" i="1"/>
  <c r="K6599" i="1"/>
  <c r="L6477" i="1"/>
  <c r="K6477" i="1"/>
  <c r="L6441" i="1"/>
  <c r="K6441" i="1"/>
  <c r="L6406" i="1"/>
  <c r="K6406" i="1"/>
  <c r="L602" i="1"/>
  <c r="K602" i="1"/>
  <c r="L6946" i="1"/>
  <c r="K6946" i="1"/>
  <c r="L6637" i="1"/>
  <c r="K6637" i="1"/>
  <c r="L4513" i="1"/>
  <c r="K4513" i="1"/>
  <c r="L656" i="1"/>
  <c r="K656" i="1"/>
  <c r="L652" i="1"/>
  <c r="K652" i="1"/>
  <c r="L3166" i="1"/>
  <c r="K3166" i="1"/>
  <c r="L2054" i="1"/>
  <c r="K2054" i="1"/>
  <c r="L2049" i="1"/>
  <c r="K2049" i="1"/>
  <c r="L6536" i="1"/>
  <c r="K6536" i="1"/>
  <c r="L1201" i="1"/>
  <c r="K1201" i="1"/>
  <c r="L6473" i="1"/>
  <c r="K6473" i="1"/>
  <c r="L620" i="1"/>
  <c r="K620" i="1"/>
  <c r="L618" i="1"/>
  <c r="K618" i="1"/>
  <c r="L614" i="1"/>
  <c r="K614" i="1"/>
  <c r="L2530" i="1"/>
  <c r="K2530" i="1"/>
  <c r="L1936" i="1"/>
  <c r="K1936" i="1"/>
  <c r="L6681" i="1"/>
  <c r="K6681" i="1"/>
  <c r="L6673" i="1"/>
  <c r="K6673" i="1"/>
  <c r="L6667" i="1"/>
  <c r="K6667" i="1"/>
  <c r="L3364" i="1"/>
  <c r="K3364" i="1"/>
  <c r="L3196" i="1"/>
  <c r="K3196" i="1"/>
  <c r="L6646" i="1"/>
  <c r="K6646" i="1"/>
  <c r="L3189" i="1"/>
  <c r="K3189" i="1"/>
  <c r="L6631" i="1"/>
  <c r="K6631" i="1"/>
  <c r="L3264" i="1"/>
  <c r="K3264" i="1"/>
  <c r="L1732" i="1"/>
  <c r="K1732" i="1"/>
  <c r="L1265" i="1"/>
  <c r="K1265" i="1"/>
  <c r="L655" i="1"/>
  <c r="K655" i="1"/>
  <c r="L1728" i="1"/>
  <c r="K1728" i="1"/>
  <c r="L1261" i="1"/>
  <c r="K1261" i="1"/>
  <c r="L651" i="1"/>
  <c r="K651" i="1"/>
  <c r="L3253" i="1"/>
  <c r="K3253" i="1"/>
  <c r="L6598" i="1"/>
  <c r="K6598" i="1"/>
  <c r="L6590" i="1"/>
  <c r="K6590" i="1"/>
  <c r="L6582" i="1"/>
  <c r="K6582" i="1"/>
  <c r="L6573" i="1"/>
  <c r="K6573" i="1"/>
  <c r="L2056" i="1"/>
  <c r="K2056" i="1"/>
  <c r="L6560" i="1"/>
  <c r="K6560" i="1"/>
  <c r="L2045" i="1"/>
  <c r="K2045" i="1"/>
  <c r="L6549" i="1"/>
  <c r="K6549" i="1"/>
  <c r="L6539" i="1"/>
  <c r="K6539" i="1"/>
  <c r="L3312" i="1"/>
  <c r="K3312" i="1"/>
  <c r="L6531" i="1"/>
  <c r="K6531" i="1"/>
  <c r="L2497" i="1"/>
  <c r="K2497" i="1"/>
  <c r="L6522" i="1"/>
  <c r="K6522" i="1"/>
  <c r="L2041" i="1"/>
  <c r="K2041" i="1"/>
  <c r="L632" i="1"/>
  <c r="K632" i="1"/>
  <c r="L6828" i="1"/>
  <c r="K6828" i="1"/>
  <c r="L6496" i="1"/>
  <c r="K6496" i="1"/>
  <c r="L3346" i="1"/>
  <c r="K3346" i="1"/>
  <c r="L628" i="1"/>
  <c r="K628" i="1"/>
  <c r="L2493" i="1"/>
  <c r="K2493" i="1"/>
  <c r="L6470" i="1"/>
  <c r="K6470" i="1"/>
  <c r="L6877" i="1"/>
  <c r="K6877" i="1"/>
  <c r="L1257" i="1"/>
  <c r="K1257" i="1"/>
  <c r="L688" i="1"/>
  <c r="K688" i="1"/>
  <c r="L6439" i="1"/>
  <c r="K6439" i="1"/>
  <c r="L6431" i="1"/>
  <c r="K6431" i="1"/>
  <c r="L3152" i="1"/>
  <c r="K3152" i="1"/>
  <c r="L6418" i="1"/>
  <c r="K6418" i="1"/>
  <c r="L615" i="1"/>
  <c r="K615" i="1"/>
  <c r="L2481" i="1"/>
  <c r="K2481" i="1"/>
  <c r="L1894" i="1"/>
  <c r="K1894" i="1"/>
  <c r="L1184" i="1"/>
  <c r="K1184" i="1"/>
  <c r="L6378" i="1"/>
  <c r="K6378" i="1"/>
  <c r="L6807" i="1"/>
  <c r="K6807" i="1"/>
  <c r="L1173" i="1"/>
  <c r="K1173" i="1"/>
  <c r="L1167" i="1"/>
  <c r="K1167" i="1"/>
  <c r="L6355" i="1"/>
  <c r="K6355" i="1"/>
  <c r="L6347" i="1"/>
  <c r="K6347" i="1"/>
  <c r="L1889" i="1"/>
  <c r="K1889" i="1"/>
  <c r="L6327" i="1"/>
  <c r="K6327" i="1"/>
  <c r="L597" i="1"/>
  <c r="K597" i="1"/>
  <c r="L1885" i="1"/>
  <c r="K1885" i="1"/>
  <c r="L2826" i="1"/>
  <c r="K2826" i="1"/>
  <c r="L1884" i="1"/>
  <c r="K1884" i="1"/>
  <c r="L6280" i="1"/>
  <c r="K6280" i="1"/>
  <c r="L6271" i="1"/>
  <c r="K6271" i="1"/>
  <c r="L2469" i="1"/>
  <c r="K2469" i="1"/>
  <c r="L6257" i="1"/>
  <c r="K6257" i="1"/>
  <c r="L1379" i="1"/>
  <c r="K1379" i="1"/>
  <c r="L6234" i="1"/>
  <c r="K6234" i="1"/>
  <c r="L6224" i="1"/>
  <c r="K6224" i="1"/>
  <c r="L2461" i="1"/>
  <c r="K2461" i="1"/>
  <c r="L6746" i="1"/>
  <c r="K6746" i="1"/>
  <c r="L2985" i="1"/>
  <c r="K2985" i="1"/>
  <c r="L6191" i="1"/>
  <c r="K6191" i="1"/>
  <c r="L6187" i="1"/>
  <c r="K6187" i="1"/>
  <c r="L6183" i="1"/>
  <c r="K6183" i="1"/>
  <c r="L6177" i="1"/>
  <c r="K6177" i="1"/>
  <c r="L6169" i="1"/>
  <c r="K6169" i="1"/>
  <c r="L6160" i="1"/>
  <c r="K6160" i="1"/>
  <c r="L3237" i="1"/>
  <c r="K3237" i="1"/>
  <c r="L540" i="1"/>
  <c r="K540" i="1"/>
  <c r="L6145" i="1"/>
  <c r="K6145" i="1"/>
  <c r="L6141" i="1"/>
  <c r="K6141" i="1"/>
  <c r="L530" i="1"/>
  <c r="K530" i="1"/>
  <c r="L6129" i="1"/>
  <c r="K6129" i="1"/>
  <c r="L2813" i="1"/>
  <c r="K2813" i="1"/>
  <c r="L6108" i="1"/>
  <c r="K6108" i="1"/>
  <c r="L6101" i="1"/>
  <c r="K6101" i="1"/>
  <c r="L6097" i="1"/>
  <c r="K6097" i="1"/>
  <c r="L2453" i="1"/>
  <c r="K2453" i="1"/>
  <c r="L2448" i="1"/>
  <c r="K2448" i="1"/>
  <c r="L2447" i="1"/>
  <c r="K2447" i="1"/>
  <c r="L6059" i="1"/>
  <c r="K6059" i="1"/>
  <c r="L2808" i="1"/>
  <c r="K2808" i="1"/>
  <c r="L512" i="1"/>
  <c r="K512" i="1"/>
  <c r="L510" i="1"/>
  <c r="K510" i="1"/>
  <c r="L6032" i="1"/>
  <c r="K6032" i="1"/>
  <c r="L6024" i="1"/>
  <c r="K6024" i="1"/>
  <c r="L3146" i="1"/>
  <c r="K3146" i="1"/>
  <c r="L6004" i="1"/>
  <c r="K6004" i="1"/>
  <c r="L5994" i="1"/>
  <c r="K5994" i="1"/>
  <c r="L501" i="1"/>
  <c r="K501" i="1"/>
  <c r="L5984" i="1"/>
  <c r="K5984" i="1"/>
  <c r="L2797" i="1"/>
  <c r="K2797" i="1"/>
  <c r="L5967" i="1"/>
  <c r="K5967" i="1"/>
  <c r="L3063" i="1"/>
  <c r="K3063" i="1"/>
  <c r="L1116" i="1"/>
  <c r="K1116" i="1"/>
  <c r="L2790" i="1"/>
  <c r="K2790" i="1"/>
  <c r="L5944" i="1"/>
  <c r="K5944" i="1"/>
  <c r="L5932" i="1"/>
  <c r="K5932" i="1"/>
  <c r="L5920" i="1"/>
  <c r="K5920" i="1"/>
  <c r="L1843" i="1"/>
  <c r="K1843" i="1"/>
  <c r="L1838" i="1"/>
  <c r="K1838" i="1"/>
  <c r="L5894" i="1"/>
  <c r="K5894" i="1"/>
  <c r="L5881" i="1"/>
  <c r="K5881" i="1"/>
  <c r="L5874" i="1"/>
  <c r="K5874" i="1"/>
  <c r="L1820" i="1"/>
  <c r="K1820" i="1"/>
  <c r="L1102" i="1"/>
  <c r="K1102" i="1"/>
  <c r="L5854" i="1"/>
  <c r="K5854" i="1"/>
  <c r="L5845" i="1"/>
  <c r="K5845" i="1"/>
  <c r="L1095" i="1"/>
  <c r="K1095" i="1"/>
  <c r="L479" i="1"/>
  <c r="K479" i="1"/>
  <c r="L477" i="1"/>
  <c r="K477" i="1"/>
  <c r="L5813" i="1"/>
  <c r="K5813" i="1"/>
  <c r="L5805" i="1"/>
  <c r="K5805" i="1"/>
  <c r="L1090" i="1"/>
  <c r="K1090" i="1"/>
  <c r="L911" i="1"/>
  <c r="K911" i="1"/>
  <c r="L470" i="1"/>
  <c r="K470" i="1"/>
  <c r="L5769" i="1"/>
  <c r="K5769" i="1"/>
  <c r="L463" i="1"/>
  <c r="K463" i="1"/>
  <c r="L6733" i="1"/>
  <c r="K6733" i="1"/>
  <c r="L5750" i="1"/>
  <c r="K5750" i="1"/>
  <c r="L2383" i="1"/>
  <c r="K2383" i="1"/>
  <c r="L5732" i="1"/>
  <c r="K5732" i="1"/>
  <c r="L5725" i="1"/>
  <c r="K5725" i="1"/>
  <c r="L2535" i="1"/>
  <c r="K2535" i="1"/>
  <c r="L5705" i="1"/>
  <c r="K5705" i="1"/>
  <c r="L5693" i="1"/>
  <c r="K5693" i="1"/>
  <c r="L3341" i="1"/>
  <c r="K3341" i="1"/>
  <c r="L444" i="1"/>
  <c r="K444" i="1"/>
  <c r="L5673" i="1"/>
  <c r="K5673" i="1"/>
  <c r="L5661" i="1"/>
  <c r="K5661" i="1"/>
  <c r="L5651" i="1"/>
  <c r="K5651" i="1"/>
  <c r="L5639" i="1"/>
  <c r="K5639" i="1"/>
  <c r="L5631" i="1"/>
  <c r="K5631" i="1"/>
  <c r="L5623" i="1"/>
  <c r="K5623" i="1"/>
  <c r="L5618" i="1"/>
  <c r="K5618" i="1"/>
  <c r="L5611" i="1"/>
  <c r="K5611" i="1"/>
  <c r="L6730" i="1"/>
  <c r="K6730" i="1"/>
  <c r="L2772" i="1"/>
  <c r="K2772" i="1"/>
  <c r="L5590" i="1"/>
  <c r="K5590" i="1"/>
  <c r="L2861" i="1"/>
  <c r="K2861" i="1"/>
  <c r="L2369" i="1"/>
  <c r="K2369" i="1"/>
  <c r="L785" i="1"/>
  <c r="K785" i="1"/>
  <c r="L885" i="1"/>
  <c r="K885" i="1"/>
  <c r="L6924" i="1"/>
  <c r="K6924" i="1"/>
  <c r="L1775" i="1"/>
  <c r="K1775" i="1"/>
  <c r="L5562" i="1"/>
  <c r="K5562" i="1"/>
  <c r="L2759" i="1"/>
  <c r="K2759" i="1"/>
  <c r="L1063" i="1"/>
  <c r="K1063" i="1"/>
  <c r="L5532" i="1"/>
  <c r="K5532" i="1"/>
  <c r="L6906" i="1"/>
  <c r="K6906" i="1"/>
  <c r="L5520" i="1"/>
  <c r="K5520" i="1"/>
  <c r="L5511" i="1"/>
  <c r="K5511" i="1"/>
  <c r="L5501" i="1"/>
  <c r="K5501" i="1"/>
  <c r="L5493" i="1"/>
  <c r="K5493" i="1"/>
  <c r="L2359" i="1"/>
  <c r="K2359" i="1"/>
  <c r="L5469" i="1"/>
  <c r="K5469" i="1"/>
  <c r="L5454" i="1"/>
  <c r="K5454" i="1"/>
  <c r="L6697" i="1"/>
  <c r="K6697" i="1"/>
  <c r="L6662" i="1"/>
  <c r="K6662" i="1"/>
  <c r="L2514" i="1"/>
  <c r="K2514" i="1"/>
  <c r="L2052" i="1"/>
  <c r="K2052" i="1"/>
  <c r="L642" i="1"/>
  <c r="K642" i="1"/>
  <c r="L6462" i="1"/>
  <c r="K6462" i="1"/>
  <c r="L1157" i="1"/>
  <c r="K1157" i="1"/>
  <c r="L1877" i="1"/>
  <c r="K1877" i="1"/>
  <c r="L6822" i="1"/>
  <c r="K6822" i="1"/>
  <c r="L1154" i="1"/>
  <c r="K1154" i="1"/>
  <c r="L6194" i="1"/>
  <c r="K6194" i="1"/>
  <c r="L569" i="1"/>
  <c r="K569" i="1"/>
  <c r="L6171" i="1"/>
  <c r="K6171" i="1"/>
  <c r="L6162" i="1"/>
  <c r="K6162" i="1"/>
  <c r="L6158" i="1"/>
  <c r="K6158" i="1"/>
  <c r="L543" i="1"/>
  <c r="K543" i="1"/>
  <c r="L2818" i="1"/>
  <c r="K2818" i="1"/>
  <c r="L6143" i="1"/>
  <c r="K6143" i="1"/>
  <c r="L6136" i="1"/>
  <c r="K6136" i="1"/>
  <c r="L1368" i="1"/>
  <c r="K1368" i="1"/>
  <c r="L6120" i="1"/>
  <c r="K6120" i="1"/>
  <c r="L6111" i="1"/>
  <c r="K6111" i="1"/>
  <c r="L6105" i="1"/>
  <c r="K6105" i="1"/>
  <c r="L6910" i="1"/>
  <c r="K6910" i="1"/>
  <c r="L6089" i="1"/>
  <c r="K6089" i="1"/>
  <c r="L6082" i="1"/>
  <c r="K6082" i="1"/>
  <c r="L6070" i="1"/>
  <c r="K6070" i="1"/>
  <c r="L6063" i="1"/>
  <c r="K6063" i="1"/>
  <c r="L6051" i="1"/>
  <c r="K6051" i="1"/>
  <c r="L3306" i="1"/>
  <c r="K3306" i="1"/>
  <c r="L6042" i="1"/>
  <c r="K6042" i="1"/>
  <c r="L2437" i="1"/>
  <c r="K2437" i="1"/>
  <c r="L509" i="1"/>
  <c r="K509" i="1"/>
  <c r="L2433" i="1"/>
  <c r="K2433" i="1"/>
  <c r="L6006" i="1"/>
  <c r="K6006" i="1"/>
  <c r="L5998" i="1"/>
  <c r="K5998" i="1"/>
  <c r="L504" i="1"/>
  <c r="K504" i="1"/>
  <c r="L5988" i="1"/>
  <c r="K5988" i="1"/>
  <c r="L5977" i="1"/>
  <c r="K5977" i="1"/>
  <c r="L5969" i="1"/>
  <c r="K5969" i="1"/>
  <c r="L5962" i="1"/>
  <c r="K5962" i="1"/>
  <c r="L2796" i="1"/>
  <c r="K2796" i="1"/>
  <c r="L1844" i="1"/>
  <c r="K1844" i="1"/>
  <c r="L5947" i="1"/>
  <c r="K5947" i="1"/>
  <c r="L5936" i="1"/>
  <c r="K5936" i="1"/>
  <c r="L5924" i="1"/>
  <c r="K5924" i="1"/>
  <c r="L2418" i="1"/>
  <c r="K2418" i="1"/>
  <c r="L2415" i="1"/>
  <c r="K2415" i="1"/>
  <c r="L5899" i="1"/>
  <c r="K5899" i="1"/>
  <c r="L5886" i="1"/>
  <c r="K5886" i="1"/>
  <c r="L5876" i="1"/>
  <c r="K5876" i="1"/>
  <c r="L1822" i="1"/>
  <c r="K1822" i="1"/>
  <c r="L1103" i="1"/>
  <c r="K1103" i="1"/>
  <c r="L5856" i="1"/>
  <c r="K5856" i="1"/>
  <c r="L5849" i="1"/>
  <c r="K5849" i="1"/>
  <c r="L5841" i="1"/>
  <c r="K5841" i="1"/>
  <c r="L5836" i="1"/>
  <c r="K5836" i="1"/>
  <c r="L5830" i="1"/>
  <c r="K5830" i="1"/>
  <c r="L5818" i="1"/>
  <c r="K5818" i="1"/>
  <c r="L1801" i="1"/>
  <c r="K1801" i="1"/>
  <c r="L5798" i="1"/>
  <c r="K5798" i="1"/>
  <c r="L1089" i="1"/>
  <c r="K1089" i="1"/>
  <c r="L1798" i="1"/>
  <c r="K1798" i="1"/>
  <c r="L2401" i="1"/>
  <c r="K2401" i="1"/>
  <c r="L2394" i="1"/>
  <c r="K2394" i="1"/>
  <c r="L5761" i="1"/>
  <c r="K5761" i="1"/>
  <c r="L2388" i="1"/>
  <c r="K2388" i="1"/>
  <c r="L2386" i="1"/>
  <c r="K2386" i="1"/>
  <c r="L1793" i="1"/>
  <c r="K1793" i="1"/>
  <c r="L1086" i="1"/>
  <c r="K1086" i="1"/>
  <c r="L451" i="1"/>
  <c r="K451" i="1"/>
  <c r="L5710" i="1"/>
  <c r="K5710" i="1"/>
  <c r="L5697" i="1"/>
  <c r="K5697" i="1"/>
  <c r="L447" i="1"/>
  <c r="K447" i="1"/>
  <c r="L6769" i="1"/>
  <c r="K6769" i="1"/>
  <c r="L820" i="1"/>
  <c r="K820" i="1"/>
  <c r="L2377" i="1"/>
  <c r="K2377" i="1"/>
  <c r="L5655" i="1"/>
  <c r="K5655" i="1"/>
  <c r="L1074" i="1"/>
  <c r="K1074" i="1"/>
  <c r="L878" i="1"/>
  <c r="K878" i="1"/>
  <c r="L5627" i="1"/>
  <c r="K5627" i="1"/>
  <c r="L2374" i="1"/>
  <c r="K2374" i="1"/>
  <c r="L6768" i="1"/>
  <c r="K6768" i="1"/>
  <c r="L5605" i="1"/>
  <c r="K5605" i="1"/>
  <c r="L2776" i="1"/>
  <c r="K2776" i="1"/>
  <c r="L5594" i="1"/>
  <c r="K5594" i="1"/>
  <c r="L5583" i="1"/>
  <c r="K5583" i="1"/>
  <c r="L2766" i="1"/>
  <c r="K2766" i="1"/>
  <c r="L431" i="1"/>
  <c r="K431" i="1"/>
  <c r="L3339" i="1"/>
  <c r="K3339" i="1"/>
  <c r="L1065" i="1"/>
  <c r="K1065" i="1"/>
  <c r="L6921" i="1"/>
  <c r="K6921" i="1"/>
  <c r="L2761" i="1"/>
  <c r="K2761" i="1"/>
  <c r="L5554" i="1"/>
  <c r="K5554" i="1"/>
  <c r="L5544" i="1"/>
  <c r="K5544" i="1"/>
  <c r="L5535" i="1"/>
  <c r="K5535" i="1"/>
  <c r="L1769" i="1"/>
  <c r="K1769" i="1"/>
  <c r="L5524" i="1"/>
  <c r="K5524" i="1"/>
  <c r="L2982" i="1"/>
  <c r="K2982" i="1"/>
  <c r="L2360" i="1"/>
  <c r="K2360" i="1"/>
  <c r="L421" i="1"/>
  <c r="K421" i="1"/>
  <c r="L5485" i="1"/>
  <c r="K5485" i="1"/>
  <c r="L415" i="1"/>
  <c r="K415" i="1"/>
  <c r="L5459" i="1"/>
  <c r="K5459" i="1"/>
  <c r="L727" i="1"/>
  <c r="K727" i="1"/>
  <c r="L5443" i="1"/>
  <c r="K5443" i="1"/>
  <c r="L940" i="1"/>
  <c r="K940" i="1"/>
  <c r="L5421" i="1"/>
  <c r="K5421" i="1"/>
  <c r="L2354" i="1"/>
  <c r="K2354" i="1"/>
  <c r="L5404" i="1"/>
  <c r="K5404" i="1"/>
  <c r="L5395" i="1"/>
  <c r="K5395" i="1"/>
  <c r="L5387" i="1"/>
  <c r="K5387" i="1"/>
  <c r="L3127" i="1"/>
  <c r="K3127" i="1"/>
  <c r="L5372" i="1"/>
  <c r="K5372" i="1"/>
  <c r="L5363" i="1"/>
  <c r="K5363" i="1"/>
  <c r="L5353" i="1"/>
  <c r="K5353" i="1"/>
  <c r="L5340" i="1"/>
  <c r="K5340" i="1"/>
  <c r="L2753" i="1"/>
  <c r="K2753" i="1"/>
  <c r="L5325" i="1"/>
  <c r="K5325" i="1"/>
  <c r="L5314" i="1"/>
  <c r="K5314" i="1"/>
  <c r="L2335" i="1"/>
  <c r="K2335" i="1"/>
  <c r="L5296" i="1"/>
  <c r="K5296" i="1"/>
  <c r="L2971" i="1"/>
  <c r="K2971" i="1"/>
  <c r="L6905" i="1"/>
  <c r="K6905" i="1"/>
  <c r="L2332" i="1"/>
  <c r="K2332" i="1"/>
  <c r="L2747" i="1"/>
  <c r="K2747" i="1"/>
  <c r="L387" i="1"/>
  <c r="K387" i="1"/>
  <c r="L5253" i="1"/>
  <c r="K5253" i="1"/>
  <c r="L6685" i="1"/>
  <c r="K6685" i="1"/>
  <c r="L6650" i="1"/>
  <c r="K6650" i="1"/>
  <c r="L2579" i="1"/>
  <c r="K2579" i="1"/>
  <c r="L6555" i="1"/>
  <c r="K6555" i="1"/>
  <c r="L6825" i="1"/>
  <c r="K6825" i="1"/>
  <c r="L6448" i="1"/>
  <c r="K6448" i="1"/>
  <c r="L2484" i="1"/>
  <c r="K2484" i="1"/>
  <c r="L6339" i="1"/>
  <c r="K6339" i="1"/>
  <c r="L6309" i="1"/>
  <c r="K6309" i="1"/>
  <c r="L764" i="1"/>
  <c r="K764" i="1"/>
  <c r="L659" i="1"/>
  <c r="K659" i="1"/>
  <c r="L6895" i="1"/>
  <c r="K6895" i="1"/>
  <c r="L6887" i="1"/>
  <c r="K6887" i="1"/>
  <c r="L1392" i="1"/>
  <c r="K1392" i="1"/>
  <c r="L6595" i="1"/>
  <c r="K6595" i="1"/>
  <c r="L6587" i="1"/>
  <c r="K6587" i="1"/>
  <c r="L6579" i="1"/>
  <c r="K6579" i="1"/>
  <c r="L644" i="1"/>
  <c r="K644" i="1"/>
  <c r="L2053" i="1"/>
  <c r="K2053" i="1"/>
  <c r="L2502" i="1"/>
  <c r="K2502" i="1"/>
  <c r="L3363" i="1"/>
  <c r="K3363" i="1"/>
  <c r="L6545" i="1"/>
  <c r="K6545" i="1"/>
  <c r="L6535" i="1"/>
  <c r="K6535" i="1"/>
  <c r="L3311" i="1"/>
  <c r="K3311" i="1"/>
  <c r="L3163" i="1"/>
  <c r="K3163" i="1"/>
  <c r="L1425" i="1"/>
  <c r="K1425" i="1"/>
  <c r="L6521" i="1"/>
  <c r="K6521" i="1"/>
  <c r="L6513" i="1"/>
  <c r="K6513" i="1"/>
  <c r="L6505" i="1"/>
  <c r="K6505" i="1"/>
  <c r="L6500" i="1"/>
  <c r="K6500" i="1"/>
  <c r="L3154" i="1"/>
  <c r="K3154" i="1"/>
  <c r="L630" i="1"/>
  <c r="K630" i="1"/>
  <c r="L6482" i="1"/>
  <c r="K6482" i="1"/>
  <c r="L2492" i="1"/>
  <c r="K2492" i="1"/>
  <c r="L6465" i="1"/>
  <c r="K6465" i="1"/>
  <c r="L2837" i="1"/>
  <c r="K2837" i="1"/>
  <c r="L2835" i="1"/>
  <c r="K2835" i="1"/>
  <c r="L6754" i="1"/>
  <c r="K6754" i="1"/>
  <c r="L6435" i="1"/>
  <c r="K6435" i="1"/>
  <c r="L6429" i="1"/>
  <c r="K6429" i="1"/>
  <c r="L6421" i="1"/>
  <c r="K6421" i="1"/>
  <c r="L6414" i="1"/>
  <c r="K6414" i="1"/>
  <c r="L6410" i="1"/>
  <c r="K6410" i="1"/>
  <c r="L6402" i="1"/>
  <c r="K6402" i="1"/>
  <c r="L6395" i="1"/>
  <c r="K6395" i="1"/>
  <c r="L6387" i="1"/>
  <c r="K6387" i="1"/>
  <c r="L610" i="1"/>
  <c r="K610" i="1"/>
  <c r="L1177" i="1"/>
  <c r="K1177" i="1"/>
  <c r="L2479" i="1"/>
  <c r="K2479" i="1"/>
  <c r="L881" i="1"/>
  <c r="K881" i="1"/>
  <c r="L604" i="1"/>
  <c r="K604" i="1"/>
  <c r="L6344" i="1"/>
  <c r="K6344" i="1"/>
  <c r="L6335" i="1"/>
  <c r="K6335" i="1"/>
  <c r="L6323" i="1"/>
  <c r="K6323" i="1"/>
  <c r="L6313" i="1"/>
  <c r="K6313" i="1"/>
  <c r="L2474" i="1"/>
  <c r="K2474" i="1"/>
  <c r="L6296" i="1"/>
  <c r="K6296" i="1"/>
  <c r="L6749" i="1"/>
  <c r="K6749" i="1"/>
  <c r="L6276" i="1"/>
  <c r="K6276" i="1"/>
  <c r="L6268" i="1"/>
  <c r="K6268" i="1"/>
  <c r="L6262" i="1"/>
  <c r="K6262" i="1"/>
  <c r="L6254" i="1"/>
  <c r="K6254" i="1"/>
  <c r="L6242" i="1"/>
  <c r="K6242" i="1"/>
  <c r="L6229" i="1"/>
  <c r="K6229" i="1"/>
  <c r="L6220" i="1"/>
  <c r="K6220" i="1"/>
  <c r="L1869" i="1"/>
  <c r="K1869" i="1"/>
  <c r="L1865" i="1"/>
  <c r="K1865" i="1"/>
  <c r="L6199" i="1"/>
  <c r="K6199" i="1"/>
  <c r="L573" i="1"/>
  <c r="K573" i="1"/>
  <c r="L1150" i="1"/>
  <c r="K1150" i="1"/>
  <c r="L554" i="1"/>
  <c r="K554" i="1"/>
  <c r="L1378" i="1"/>
  <c r="K1378" i="1"/>
  <c r="L2821" i="1"/>
  <c r="K2821" i="1"/>
  <c r="L3239" i="1"/>
  <c r="K3239" i="1"/>
  <c r="L3236" i="1"/>
  <c r="K3236" i="1"/>
  <c r="L1376" i="1"/>
  <c r="K1376" i="1"/>
  <c r="L535" i="1"/>
  <c r="K535" i="1"/>
  <c r="L1373" i="1"/>
  <c r="K1373" i="1"/>
  <c r="L6739" i="1"/>
  <c r="K6739" i="1"/>
  <c r="L1143" i="1"/>
  <c r="K1143" i="1"/>
  <c r="L2812" i="1"/>
  <c r="K2812" i="1"/>
  <c r="L6107" i="1"/>
  <c r="K6107" i="1"/>
  <c r="L1856" i="1"/>
  <c r="K1856" i="1"/>
  <c r="L6093" i="1"/>
  <c r="K6093" i="1"/>
  <c r="L967" i="1"/>
  <c r="K967" i="1"/>
  <c r="L6075" i="1"/>
  <c r="K6075" i="1"/>
  <c r="L516" i="1"/>
  <c r="K516" i="1"/>
  <c r="L6055" i="1"/>
  <c r="K6055" i="1"/>
  <c r="L2443" i="1"/>
  <c r="K2443" i="1"/>
  <c r="L2438" i="1"/>
  <c r="K2438" i="1"/>
  <c r="L6037" i="1"/>
  <c r="K6037" i="1"/>
  <c r="L6026" i="1"/>
  <c r="K6026" i="1"/>
  <c r="L6018" i="1"/>
  <c r="K6018" i="1"/>
  <c r="L6008" i="1"/>
  <c r="K6008" i="1"/>
  <c r="L6002" i="1"/>
  <c r="K6002" i="1"/>
  <c r="L1128" i="1"/>
  <c r="K1128" i="1"/>
  <c r="L498" i="1"/>
  <c r="K498" i="1"/>
  <c r="L2426" i="1"/>
  <c r="K2426" i="1"/>
  <c r="L5970" i="1"/>
  <c r="K5970" i="1"/>
  <c r="L5965" i="1"/>
  <c r="K5965" i="1"/>
  <c r="L494" i="1"/>
  <c r="K494" i="1"/>
  <c r="L1846" i="1"/>
  <c r="K1846" i="1"/>
  <c r="L5951" i="1"/>
  <c r="K5951" i="1"/>
  <c r="L5940" i="1"/>
  <c r="K5940" i="1"/>
  <c r="L2788" i="1"/>
  <c r="K2788" i="1"/>
  <c r="L5915" i="1"/>
  <c r="K5915" i="1"/>
  <c r="L1841" i="1"/>
  <c r="K1841" i="1"/>
  <c r="L5902" i="1"/>
  <c r="K5902" i="1"/>
  <c r="L1832" i="1"/>
  <c r="K1832" i="1"/>
  <c r="L5878" i="1"/>
  <c r="K5878" i="1"/>
  <c r="L5871" i="1"/>
  <c r="K5871" i="1"/>
  <c r="L1104" i="1"/>
  <c r="K1104" i="1"/>
  <c r="L5858" i="1"/>
  <c r="K5858" i="1"/>
  <c r="L5851" i="1"/>
  <c r="K5851" i="1"/>
  <c r="L2413" i="1"/>
  <c r="K2413" i="1"/>
  <c r="L5838" i="1"/>
  <c r="K5838" i="1"/>
  <c r="L3140" i="1"/>
  <c r="K3140" i="1"/>
  <c r="L799" i="1"/>
  <c r="K799" i="1"/>
  <c r="L5810" i="1"/>
  <c r="K5810" i="1"/>
  <c r="L5800" i="1"/>
  <c r="K5800" i="1"/>
  <c r="L5790" i="1"/>
  <c r="K5790" i="1"/>
  <c r="L1799" i="1"/>
  <c r="K1799" i="1"/>
  <c r="L469" i="1"/>
  <c r="K469" i="1"/>
  <c r="L2397" i="1"/>
  <c r="K2397" i="1"/>
  <c r="L461" i="1"/>
  <c r="K461" i="1"/>
  <c r="L5756" i="1"/>
  <c r="K5756" i="1"/>
  <c r="L6818" i="1"/>
  <c r="K6818" i="1"/>
  <c r="L2382" i="1"/>
  <c r="K2382" i="1"/>
  <c r="L1087" i="1"/>
  <c r="K1087" i="1"/>
  <c r="L1085" i="1"/>
  <c r="K1085" i="1"/>
  <c r="L6732" i="1"/>
  <c r="K6732" i="1"/>
  <c r="L5701" i="1"/>
  <c r="K5701" i="1"/>
  <c r="L449" i="1"/>
  <c r="K449" i="1"/>
  <c r="L6770" i="1"/>
  <c r="K6770" i="1"/>
  <c r="L443" i="1"/>
  <c r="K443" i="1"/>
  <c r="L5668" i="1"/>
  <c r="K5668" i="1"/>
  <c r="L5657" i="1"/>
  <c r="K5657" i="1"/>
  <c r="L1785" i="1"/>
  <c r="K1785" i="1"/>
  <c r="L3356" i="1"/>
  <c r="K3356" i="1"/>
  <c r="L6835" i="1"/>
  <c r="K6835" i="1"/>
  <c r="L438" i="1"/>
  <c r="K438" i="1"/>
  <c r="L5615" i="1"/>
  <c r="K5615" i="1"/>
  <c r="L1354" i="1"/>
  <c r="K1354" i="1"/>
  <c r="L5602" i="1"/>
  <c r="K5602" i="1"/>
  <c r="L5598" i="1"/>
  <c r="K5598" i="1"/>
  <c r="L684" i="1"/>
  <c r="K684" i="1"/>
  <c r="L5580" i="1"/>
  <c r="K5580" i="1"/>
  <c r="L2368" i="1"/>
  <c r="K2368" i="1"/>
  <c r="L783" i="1"/>
  <c r="K783" i="1"/>
  <c r="L791" i="1"/>
  <c r="K791" i="1"/>
  <c r="L3338" i="1"/>
  <c r="K3338" i="1"/>
  <c r="L5567" i="1"/>
  <c r="K5567" i="1"/>
  <c r="L5558" i="1"/>
  <c r="K5558" i="1"/>
  <c r="L5549" i="1"/>
  <c r="K5549" i="1"/>
  <c r="L5537" i="1"/>
  <c r="K5537" i="1"/>
  <c r="L2758" i="1"/>
  <c r="K2758" i="1"/>
  <c r="L6932" i="1"/>
  <c r="K6932" i="1"/>
  <c r="L5518" i="1"/>
  <c r="K5518" i="1"/>
  <c r="L5508" i="1"/>
  <c r="K5508" i="1"/>
  <c r="L5497" i="1"/>
  <c r="K5497" i="1"/>
  <c r="L418" i="1"/>
  <c r="K418" i="1"/>
  <c r="L5477" i="1"/>
  <c r="K5477" i="1"/>
  <c r="L1760" i="1"/>
  <c r="K1760" i="1"/>
  <c r="L2029" i="1"/>
  <c r="K2029" i="1"/>
  <c r="L1350" i="1"/>
  <c r="K1350" i="1"/>
  <c r="L5435" i="1"/>
  <c r="K5435" i="1"/>
  <c r="L5425" i="1"/>
  <c r="K5425" i="1"/>
  <c r="L5416" i="1"/>
  <c r="K5416" i="1"/>
  <c r="L407" i="1"/>
  <c r="K407" i="1"/>
  <c r="L5397" i="1"/>
  <c r="K5397" i="1"/>
  <c r="L2998" i="1"/>
  <c r="K2998" i="1"/>
  <c r="L1346" i="1"/>
  <c r="K1346" i="1"/>
  <c r="L5375" i="1"/>
  <c r="K5375" i="1"/>
  <c r="L5367" i="1"/>
  <c r="K5367" i="1"/>
  <c r="L5356" i="1"/>
  <c r="K5356" i="1"/>
  <c r="L5343" i="1"/>
  <c r="K5343" i="1"/>
  <c r="L5331" i="1"/>
  <c r="K5331" i="1"/>
  <c r="L2749" i="1"/>
  <c r="K2749" i="1"/>
  <c r="L5319" i="1"/>
  <c r="K5319" i="1"/>
  <c r="L2336" i="1"/>
  <c r="K2336" i="1"/>
  <c r="L1743" i="1"/>
  <c r="K1743" i="1"/>
  <c r="L392" i="1"/>
  <c r="K392" i="1"/>
  <c r="L5288" i="1"/>
  <c r="K5288" i="1"/>
  <c r="L5275" i="1"/>
  <c r="K5275" i="1"/>
  <c r="L5266" i="1"/>
  <c r="K5266" i="1"/>
  <c r="L1440" i="1"/>
  <c r="K1440" i="1"/>
  <c r="L5258" i="1"/>
  <c r="K5258" i="1"/>
  <c r="L4362" i="1"/>
  <c r="K4362" i="1"/>
  <c r="L1940" i="1"/>
  <c r="K1940" i="1"/>
  <c r="L6627" i="1"/>
  <c r="K6627" i="1"/>
  <c r="L6618" i="1"/>
  <c r="K6618" i="1"/>
  <c r="L6610" i="1"/>
  <c r="K6610" i="1"/>
  <c r="L2498" i="1"/>
  <c r="K2498" i="1"/>
  <c r="L2042" i="1"/>
  <c r="K2042" i="1"/>
  <c r="L2838" i="1"/>
  <c r="K2838" i="1"/>
  <c r="L6419" i="1"/>
  <c r="K6419" i="1"/>
  <c r="L6409" i="1"/>
  <c r="K6409" i="1"/>
  <c r="L6391" i="1"/>
  <c r="K6391" i="1"/>
  <c r="L6371" i="1"/>
  <c r="K6371" i="1"/>
  <c r="L6251" i="1"/>
  <c r="K6251" i="1"/>
  <c r="L6218" i="1"/>
  <c r="K6218" i="1"/>
  <c r="L3197" i="1"/>
  <c r="K3197" i="1"/>
  <c r="L3180" i="1"/>
  <c r="K3180" i="1"/>
  <c r="L2529" i="1"/>
  <c r="K2529" i="1"/>
  <c r="L6589" i="1"/>
  <c r="K6589" i="1"/>
  <c r="L6581" i="1"/>
  <c r="K6581" i="1"/>
  <c r="L2050" i="1"/>
  <c r="K2050" i="1"/>
  <c r="L6554" i="1"/>
  <c r="K6554" i="1"/>
  <c r="L1910" i="1"/>
  <c r="K1910" i="1"/>
  <c r="L6538" i="1"/>
  <c r="K6538" i="1"/>
  <c r="L639" i="1"/>
  <c r="K639" i="1"/>
  <c r="L3165" i="1"/>
  <c r="K3165" i="1"/>
  <c r="L3161" i="1"/>
  <c r="K3161" i="1"/>
  <c r="L2043" i="1"/>
  <c r="K2043" i="1"/>
  <c r="L882" i="1"/>
  <c r="K882" i="1"/>
  <c r="L2040" i="1"/>
  <c r="K2040" i="1"/>
  <c r="L6501" i="1"/>
  <c r="K6501" i="1"/>
  <c r="L1899" i="1"/>
  <c r="K1899" i="1"/>
  <c r="L631" i="1"/>
  <c r="K631" i="1"/>
  <c r="L6486" i="1"/>
  <c r="K6486" i="1"/>
  <c r="L626" i="1"/>
  <c r="K626" i="1"/>
  <c r="L6469" i="1"/>
  <c r="K6469" i="1"/>
  <c r="L6458" i="1"/>
  <c r="K6458" i="1"/>
  <c r="L6451" i="1"/>
  <c r="K6451" i="1"/>
  <c r="L687" i="1"/>
  <c r="K687" i="1"/>
  <c r="L2831" i="1"/>
  <c r="K2831" i="1"/>
  <c r="L741" i="1"/>
  <c r="K741" i="1"/>
  <c r="L6422" i="1"/>
  <c r="K6422" i="1"/>
  <c r="L1389" i="1"/>
  <c r="K1389" i="1"/>
  <c r="L2576" i="1"/>
  <c r="K2576" i="1"/>
  <c r="L1187" i="1"/>
  <c r="K1187" i="1"/>
  <c r="L1756" i="1"/>
  <c r="K1756" i="1"/>
  <c r="L612" i="1"/>
  <c r="K612" i="1"/>
  <c r="L6377" i="1"/>
  <c r="K6377" i="1"/>
  <c r="L1893" i="1"/>
  <c r="K1893" i="1"/>
  <c r="L6370" i="1"/>
  <c r="K6370" i="1"/>
  <c r="L1890" i="1"/>
  <c r="K1890" i="1"/>
  <c r="L6354" i="1"/>
  <c r="K6354" i="1"/>
  <c r="L1162" i="1"/>
  <c r="K1162" i="1"/>
  <c r="L599" i="1"/>
  <c r="K599" i="1"/>
  <c r="L6326" i="1"/>
  <c r="K6326" i="1"/>
  <c r="L6316" i="1"/>
  <c r="K6316" i="1"/>
  <c r="L6305" i="1"/>
  <c r="K6305" i="1"/>
  <c r="L2825" i="1"/>
  <c r="K2825" i="1"/>
  <c r="L6287" i="1"/>
  <c r="K6287" i="1"/>
  <c r="L1880" i="1"/>
  <c r="K1880" i="1"/>
  <c r="L1747" i="1"/>
  <c r="K1747" i="1"/>
  <c r="L585" i="1"/>
  <c r="K585" i="1"/>
  <c r="L1381" i="1"/>
  <c r="K1381" i="1"/>
  <c r="L6247" i="1"/>
  <c r="K6247" i="1"/>
  <c r="L6233" i="1"/>
  <c r="K6233" i="1"/>
  <c r="L6223" i="1"/>
  <c r="K6223" i="1"/>
  <c r="L2460" i="1"/>
  <c r="K2460" i="1"/>
  <c r="L6745" i="1"/>
  <c r="K6745" i="1"/>
  <c r="L6203" i="1"/>
  <c r="K6203" i="1"/>
  <c r="L575" i="1"/>
  <c r="K575" i="1"/>
  <c r="L1151" i="1"/>
  <c r="K1151" i="1"/>
  <c r="L6182" i="1"/>
  <c r="K6182" i="1"/>
  <c r="L550" i="1"/>
  <c r="K550" i="1"/>
  <c r="L6168" i="1"/>
  <c r="K6168" i="1"/>
  <c r="L1145" i="1"/>
  <c r="K1145" i="1"/>
  <c r="L6155" i="1"/>
  <c r="K6155" i="1"/>
  <c r="L6150" i="1"/>
  <c r="K6150" i="1"/>
  <c r="L536" i="1"/>
  <c r="K536" i="1"/>
  <c r="L6140" i="1"/>
  <c r="K6140" i="1"/>
  <c r="L2815" i="1"/>
  <c r="K2815" i="1"/>
  <c r="L6128" i="1"/>
  <c r="K6128" i="1"/>
  <c r="L6118" i="1"/>
  <c r="K6118" i="1"/>
  <c r="L526" i="1"/>
  <c r="K526" i="1"/>
  <c r="L524" i="1"/>
  <c r="K524" i="1"/>
  <c r="L6096" i="1"/>
  <c r="K6096" i="1"/>
  <c r="L2452" i="1"/>
  <c r="K2452" i="1"/>
  <c r="L750" i="1"/>
  <c r="K750" i="1"/>
  <c r="L3307" i="1"/>
  <c r="K3307" i="1"/>
  <c r="L6058" i="1"/>
  <c r="K6058" i="1"/>
  <c r="L1139" i="1"/>
  <c r="K1139" i="1"/>
  <c r="L801" i="1"/>
  <c r="K801" i="1"/>
  <c r="L1422" i="1"/>
  <c r="K1422" i="1"/>
  <c r="L6031" i="1"/>
  <c r="K6031" i="1"/>
  <c r="L6023" i="1"/>
  <c r="K6023" i="1"/>
  <c r="L1421" i="1"/>
  <c r="K1421" i="1"/>
  <c r="L6003" i="1"/>
  <c r="K6003" i="1"/>
  <c r="L879" i="1"/>
  <c r="K879" i="1"/>
  <c r="L500" i="1"/>
  <c r="K500" i="1"/>
  <c r="L1124" i="1"/>
  <c r="K1124" i="1"/>
  <c r="L5974" i="1"/>
  <c r="K5974" i="1"/>
  <c r="L5966" i="1"/>
  <c r="K5966" i="1"/>
  <c r="L495" i="1"/>
  <c r="K495" i="1"/>
  <c r="L5956" i="1"/>
  <c r="K5956" i="1"/>
  <c r="L492" i="1"/>
  <c r="K492" i="1"/>
  <c r="L5943" i="1"/>
  <c r="K5943" i="1"/>
  <c r="L5931" i="1"/>
  <c r="K5931" i="1"/>
  <c r="L5919" i="1"/>
  <c r="K5919" i="1"/>
  <c r="L1842" i="1"/>
  <c r="K1842" i="1"/>
  <c r="L5905" i="1"/>
  <c r="K5905" i="1"/>
  <c r="L1112" i="1"/>
  <c r="K1112" i="1"/>
  <c r="L5880" i="1"/>
  <c r="K5880" i="1"/>
  <c r="L5873" i="1"/>
  <c r="K5873" i="1"/>
  <c r="L1105" i="1"/>
  <c r="K1105" i="1"/>
  <c r="L5860" i="1"/>
  <c r="K5860" i="1"/>
  <c r="L5853" i="1"/>
  <c r="K5853" i="1"/>
  <c r="L485" i="1"/>
  <c r="K485" i="1"/>
  <c r="L1094" i="1"/>
  <c r="K1094" i="1"/>
  <c r="L6776" i="1"/>
  <c r="K6776" i="1"/>
  <c r="L5826" i="1"/>
  <c r="K5826" i="1"/>
  <c r="L476" i="1"/>
  <c r="K476" i="1"/>
  <c r="L474" i="1"/>
  <c r="K474" i="1"/>
  <c r="L5795" i="1"/>
  <c r="K5795" i="1"/>
  <c r="L472" i="1"/>
  <c r="K472" i="1"/>
  <c r="L5777" i="1"/>
  <c r="K5777" i="1"/>
  <c r="L2400" i="1"/>
  <c r="K2400" i="1"/>
  <c r="L2784" i="1"/>
  <c r="K2784" i="1"/>
  <c r="L2389" i="1"/>
  <c r="K2389" i="1"/>
  <c r="L5749" i="1"/>
  <c r="K5749" i="1"/>
  <c r="L5741" i="1"/>
  <c r="K5741" i="1"/>
  <c r="L5731" i="1"/>
  <c r="K5731" i="1"/>
  <c r="L5724" i="1"/>
  <c r="K5724" i="1"/>
  <c r="L5715" i="1"/>
  <c r="K5715" i="1"/>
  <c r="L1084" i="1"/>
  <c r="K1084" i="1"/>
  <c r="L5692" i="1"/>
  <c r="K5692" i="1"/>
  <c r="L3301" i="1"/>
  <c r="K3301" i="1"/>
  <c r="L5679" i="1"/>
  <c r="K5679" i="1"/>
  <c r="L5672" i="1"/>
  <c r="K5672" i="1"/>
  <c r="L1075" i="1"/>
  <c r="K1075" i="1"/>
  <c r="L5650" i="1"/>
  <c r="K5650" i="1"/>
  <c r="L5638" i="1"/>
  <c r="K5638" i="1"/>
  <c r="L5630" i="1"/>
  <c r="K5630" i="1"/>
  <c r="L1070" i="1"/>
  <c r="K1070" i="1"/>
  <c r="L3047" i="1"/>
  <c r="K3047" i="1"/>
  <c r="L5610" i="1"/>
  <c r="K5610" i="1"/>
  <c r="L973" i="1"/>
  <c r="K973" i="1"/>
  <c r="L2771" i="1"/>
  <c r="K2771" i="1"/>
  <c r="L5589" i="1"/>
  <c r="K5589" i="1"/>
  <c r="L1214" i="1"/>
  <c r="K1214" i="1"/>
  <c r="L6915" i="1"/>
  <c r="K6915" i="1"/>
  <c r="L6774" i="1"/>
  <c r="K6774" i="1"/>
  <c r="L3137" i="1"/>
  <c r="K3137" i="1"/>
  <c r="L849" i="1"/>
  <c r="K849" i="1"/>
  <c r="L5571" i="1"/>
  <c r="K5571" i="1"/>
  <c r="L5561" i="1"/>
  <c r="K5561" i="1"/>
  <c r="L1773" i="1"/>
  <c r="K1773" i="1"/>
  <c r="L3132" i="1"/>
  <c r="K3132" i="1"/>
  <c r="L1770" i="1"/>
  <c r="K1770" i="1"/>
  <c r="L1230" i="1"/>
  <c r="K1230" i="1"/>
  <c r="L5519" i="1"/>
  <c r="K5519" i="1"/>
  <c r="L5510" i="1"/>
  <c r="K5510" i="1"/>
  <c r="L5500" i="1"/>
  <c r="K5500" i="1"/>
  <c r="L5492" i="1"/>
  <c r="K5492" i="1"/>
  <c r="L5482" i="1"/>
  <c r="K5482" i="1"/>
  <c r="L5468" i="1"/>
  <c r="K5468" i="1"/>
  <c r="L732" i="1"/>
  <c r="K732" i="1"/>
  <c r="L5449" i="1"/>
  <c r="K5449" i="1"/>
  <c r="L2860" i="1"/>
  <c r="K2860" i="1"/>
  <c r="L5428" i="1"/>
  <c r="K5428" i="1"/>
  <c r="L409" i="1"/>
  <c r="K409" i="1"/>
  <c r="L5411" i="1"/>
  <c r="K5411" i="1"/>
  <c r="L5400" i="1"/>
  <c r="K5400" i="1"/>
  <c r="L4501" i="1"/>
  <c r="K4501" i="1"/>
  <c r="L4499" i="1"/>
  <c r="K4499" i="1"/>
  <c r="L2348" i="1"/>
  <c r="K2348" i="1"/>
  <c r="L4375" i="1"/>
  <c r="K4375" i="1"/>
  <c r="L5360" i="1"/>
  <c r="K5360" i="1"/>
  <c r="L5348" i="1"/>
  <c r="K5348" i="1"/>
  <c r="L5336" i="1"/>
  <c r="K5336" i="1"/>
  <c r="L1337" i="1"/>
  <c r="K1337" i="1"/>
  <c r="L1335" i="1"/>
  <c r="K1335" i="1"/>
  <c r="L5309" i="1"/>
  <c r="K5309" i="1"/>
  <c r="L6622" i="1"/>
  <c r="K6622" i="1"/>
  <c r="L6759" i="1"/>
  <c r="K6759" i="1"/>
  <c r="L6750" i="1"/>
  <c r="K6750" i="1"/>
  <c r="L6382" i="1"/>
  <c r="K6382" i="1"/>
  <c r="L1170" i="1"/>
  <c r="K1170" i="1"/>
  <c r="L6292" i="1"/>
  <c r="K6292" i="1"/>
  <c r="L560" i="1"/>
  <c r="K560" i="1"/>
  <c r="L6664" i="1"/>
  <c r="K6664" i="1"/>
  <c r="L6642" i="1"/>
  <c r="K6642" i="1"/>
  <c r="L668" i="1"/>
  <c r="K668" i="1"/>
  <c r="L3187" i="1"/>
  <c r="K3187" i="1"/>
  <c r="L3169" i="1"/>
  <c r="K3169" i="1"/>
  <c r="L3056" i="1"/>
  <c r="K3056" i="1"/>
  <c r="L1939" i="1"/>
  <c r="K1939" i="1"/>
  <c r="L6684" i="1"/>
  <c r="K6684" i="1"/>
  <c r="L6675" i="1"/>
  <c r="K6675" i="1"/>
  <c r="L661" i="1"/>
  <c r="K661" i="1"/>
  <c r="L2842" i="1"/>
  <c r="K2842" i="1"/>
  <c r="L6657" i="1"/>
  <c r="K6657" i="1"/>
  <c r="L6649" i="1"/>
  <c r="K6649" i="1"/>
  <c r="L6943" i="1"/>
  <c r="K6943" i="1"/>
  <c r="L2841" i="1"/>
  <c r="K2841" i="1"/>
  <c r="L2866" i="1"/>
  <c r="K2866" i="1"/>
  <c r="L658" i="1"/>
  <c r="K658" i="1"/>
  <c r="L1731" i="1"/>
  <c r="K1731" i="1"/>
  <c r="L1264" i="1"/>
  <c r="K1264" i="1"/>
  <c r="L654" i="1"/>
  <c r="K654" i="1"/>
  <c r="L978" i="1"/>
  <c r="K978" i="1"/>
  <c r="L1260" i="1"/>
  <c r="K1260" i="1"/>
  <c r="L3207" i="1"/>
  <c r="K3207" i="1"/>
  <c r="L690" i="1"/>
  <c r="K690" i="1"/>
  <c r="L649" i="1"/>
  <c r="K649" i="1"/>
  <c r="L647" i="1"/>
  <c r="K647" i="1"/>
  <c r="L645" i="1"/>
  <c r="K645" i="1"/>
  <c r="L2506" i="1"/>
  <c r="K2506" i="1"/>
  <c r="L1430" i="1"/>
  <c r="K1430" i="1"/>
  <c r="L2046" i="1"/>
  <c r="K2046" i="1"/>
  <c r="L6552" i="1"/>
  <c r="K6552" i="1"/>
  <c r="L6542" i="1"/>
  <c r="K6542" i="1"/>
  <c r="L640" i="1"/>
  <c r="K640" i="1"/>
  <c r="L3310" i="1"/>
  <c r="K3310" i="1"/>
  <c r="L3309" i="1"/>
  <c r="K3309" i="1"/>
  <c r="L2044" i="1"/>
  <c r="K2044" i="1"/>
  <c r="L6853" i="1"/>
  <c r="K6853" i="1"/>
  <c r="L6510" i="1"/>
  <c r="K6510" i="1"/>
  <c r="L6503" i="1"/>
  <c r="K6503" i="1"/>
  <c r="L6497" i="1"/>
  <c r="K6497" i="1"/>
  <c r="L2495" i="1"/>
  <c r="K2495" i="1"/>
  <c r="L6489" i="1"/>
  <c r="K6489" i="1"/>
  <c r="L2494" i="1"/>
  <c r="K2494" i="1"/>
  <c r="L6820" i="1"/>
  <c r="K6820" i="1"/>
  <c r="L6461" i="1"/>
  <c r="K6461" i="1"/>
  <c r="L6453" i="1"/>
  <c r="K6453" i="1"/>
  <c r="L6447" i="1"/>
  <c r="K6447" i="1"/>
  <c r="L6752" i="1"/>
  <c r="K6752" i="1"/>
  <c r="L2083" i="1"/>
  <c r="K2083" i="1"/>
  <c r="L6425" i="1"/>
  <c r="K6425" i="1"/>
  <c r="L1191" i="1"/>
  <c r="K1191" i="1"/>
  <c r="L1275" i="1"/>
  <c r="K1275" i="1"/>
  <c r="L6408" i="1"/>
  <c r="K6408" i="1"/>
  <c r="L6398" i="1"/>
  <c r="K6398" i="1"/>
  <c r="L6390" i="1"/>
  <c r="K6390" i="1"/>
  <c r="L6381" i="1"/>
  <c r="K6381" i="1"/>
  <c r="L1215" i="1"/>
  <c r="K1215" i="1"/>
  <c r="L1891" i="1"/>
  <c r="K1891" i="1"/>
  <c r="L1169" i="1"/>
  <c r="K1169" i="1"/>
  <c r="L6358" i="1"/>
  <c r="K6358" i="1"/>
  <c r="L6349" i="1"/>
  <c r="K6349" i="1"/>
  <c r="L1161" i="1"/>
  <c r="K1161" i="1"/>
  <c r="L6330" i="1"/>
  <c r="K6330" i="1"/>
  <c r="L598" i="1"/>
  <c r="K598" i="1"/>
  <c r="L6308" i="1"/>
  <c r="K6308" i="1"/>
  <c r="L6299" i="1"/>
  <c r="K6299" i="1"/>
  <c r="L6291" i="1"/>
  <c r="K6291" i="1"/>
  <c r="L6281" i="1"/>
  <c r="K6281" i="1"/>
  <c r="L6272" i="1"/>
  <c r="K6272" i="1"/>
  <c r="L1156" i="1"/>
  <c r="K1156" i="1"/>
  <c r="L6260" i="1"/>
  <c r="K6260" i="1"/>
  <c r="L6250" i="1"/>
  <c r="K6250" i="1"/>
  <c r="L1876" i="1"/>
  <c r="K1876" i="1"/>
  <c r="L6226" i="1"/>
  <c r="K6226" i="1"/>
  <c r="L6823" i="1"/>
  <c r="K6823" i="1"/>
  <c r="L2459" i="1"/>
  <c r="K2459" i="1"/>
  <c r="L1153" i="1"/>
  <c r="K1153" i="1"/>
  <c r="L6193" i="1"/>
  <c r="K6193" i="1"/>
  <c r="L568" i="1"/>
  <c r="K568" i="1"/>
  <c r="L559" i="1"/>
  <c r="K559" i="1"/>
  <c r="L1862" i="1"/>
  <c r="K1862" i="1"/>
  <c r="L1147" i="1"/>
  <c r="K1147" i="1"/>
  <c r="L6161" i="1"/>
  <c r="K6161" i="1"/>
  <c r="L2457" i="1"/>
  <c r="K2457" i="1"/>
  <c r="L542" i="1"/>
  <c r="K542" i="1"/>
  <c r="L537" i="1"/>
  <c r="K537" i="1"/>
  <c r="L3054" i="1"/>
  <c r="K3054" i="1"/>
  <c r="L944" i="1"/>
  <c r="K944" i="1"/>
  <c r="L6131" i="1"/>
  <c r="K6131" i="1"/>
  <c r="L1857" i="1"/>
  <c r="K1857" i="1"/>
  <c r="L6110" i="1"/>
  <c r="K6110" i="1"/>
  <c r="L3342" i="1"/>
  <c r="K3342" i="1"/>
  <c r="L521" i="1"/>
  <c r="K521" i="1"/>
  <c r="L6088" i="1"/>
  <c r="K6088" i="1"/>
  <c r="L2449" i="1"/>
  <c r="K2449" i="1"/>
  <c r="L6069" i="1"/>
  <c r="K6069" i="1"/>
  <c r="L6062" i="1"/>
  <c r="K6062" i="1"/>
  <c r="L513" i="1"/>
  <c r="K513" i="1"/>
  <c r="L2807" i="1"/>
  <c r="K2807" i="1"/>
  <c r="L6041" i="1"/>
  <c r="K6041" i="1"/>
  <c r="L2436" i="1"/>
  <c r="K2436" i="1"/>
  <c r="L6738" i="1"/>
  <c r="K6738" i="1"/>
  <c r="L6771" i="1"/>
  <c r="K6771" i="1"/>
  <c r="L3145" i="1"/>
  <c r="K3145" i="1"/>
  <c r="L964" i="1"/>
  <c r="K964" i="1"/>
  <c r="L1126" i="1"/>
  <c r="K1126" i="1"/>
  <c r="L5987" i="1"/>
  <c r="K5987" i="1"/>
  <c r="L1122" i="1"/>
  <c r="K1122" i="1"/>
  <c r="L1119" i="1"/>
  <c r="K1119" i="1"/>
  <c r="L5961" i="1"/>
  <c r="K5961" i="1"/>
  <c r="L5958" i="1"/>
  <c r="K5958" i="1"/>
  <c r="L5955" i="1"/>
  <c r="K5955" i="1"/>
  <c r="L3049" i="1"/>
  <c r="K3049" i="1"/>
  <c r="L5935" i="1"/>
  <c r="K5935" i="1"/>
  <c r="L5923" i="1"/>
  <c r="K5923" i="1"/>
  <c r="L2417" i="1"/>
  <c r="K2417" i="1"/>
  <c r="L487" i="1"/>
  <c r="K487" i="1"/>
  <c r="L5898" i="1"/>
  <c r="K5898" i="1"/>
  <c r="L5885" i="1"/>
  <c r="K5885" i="1"/>
  <c r="L5875" i="1"/>
  <c r="K5875" i="1"/>
  <c r="L1106" i="1"/>
  <c r="K1106" i="1"/>
  <c r="L5862" i="1"/>
  <c r="K5862" i="1"/>
  <c r="L5855" i="1"/>
  <c r="K5855" i="1"/>
  <c r="L5848" i="1"/>
  <c r="K5848" i="1"/>
  <c r="L2411" i="1"/>
  <c r="K2411" i="1"/>
  <c r="L1092" i="1"/>
  <c r="K1092" i="1"/>
  <c r="L5829" i="1"/>
  <c r="K5829" i="1"/>
  <c r="L5817" i="1"/>
  <c r="K5817" i="1"/>
  <c r="L5808" i="1"/>
  <c r="K5808" i="1"/>
  <c r="L5797" i="1"/>
  <c r="K5797" i="1"/>
  <c r="L5786" i="1"/>
  <c r="K5786" i="1"/>
  <c r="L5780" i="1"/>
  <c r="K5780" i="1"/>
  <c r="L5771" i="1"/>
  <c r="K5771" i="1"/>
  <c r="L465" i="1"/>
  <c r="K465" i="1"/>
  <c r="L459" i="1"/>
  <c r="K459" i="1"/>
  <c r="L5752" i="1"/>
  <c r="K5752" i="1"/>
  <c r="L2385" i="1"/>
  <c r="K2385" i="1"/>
  <c r="L5734" i="1"/>
  <c r="K5734" i="1"/>
  <c r="L2381" i="1"/>
  <c r="K2381" i="1"/>
  <c r="L1791" i="1"/>
  <c r="K1791" i="1"/>
  <c r="L5709" i="1"/>
  <c r="K5709" i="1"/>
  <c r="L1081" i="1"/>
  <c r="K1081" i="1"/>
  <c r="L5688" i="1"/>
  <c r="K5688" i="1"/>
  <c r="L943" i="1"/>
  <c r="K943" i="1"/>
  <c r="L1078" i="1"/>
  <c r="K1078" i="1"/>
  <c r="L441" i="1"/>
  <c r="K441" i="1"/>
  <c r="L5654" i="1"/>
  <c r="K5654" i="1"/>
  <c r="L5642" i="1"/>
  <c r="K5642" i="1"/>
  <c r="L877" i="1"/>
  <c r="K877" i="1"/>
  <c r="L5626" i="1"/>
  <c r="K5626" i="1"/>
  <c r="L1358" i="1"/>
  <c r="K1358" i="1"/>
  <c r="L5614" i="1"/>
  <c r="K5614" i="1"/>
  <c r="L1780" i="1"/>
  <c r="K1780" i="1"/>
  <c r="L2775" i="1"/>
  <c r="K2775" i="1"/>
  <c r="L5593" i="1"/>
  <c r="K5593" i="1"/>
  <c r="L5582" i="1"/>
  <c r="K5582" i="1"/>
  <c r="L433" i="1"/>
  <c r="K433" i="1"/>
  <c r="L1232" i="1"/>
  <c r="K1232" i="1"/>
  <c r="L6857" i="1"/>
  <c r="K6857" i="1"/>
  <c r="L789" i="1"/>
  <c r="K789" i="1"/>
  <c r="L2363" i="1"/>
  <c r="K2363" i="1"/>
  <c r="L5566" i="1"/>
  <c r="K5566" i="1"/>
  <c r="L2760" i="1"/>
  <c r="K2760" i="1"/>
  <c r="L5543" i="1"/>
  <c r="K5543" i="1"/>
  <c r="L5534" i="1"/>
  <c r="K5534" i="1"/>
  <c r="L1768" i="1"/>
  <c r="K1768" i="1"/>
  <c r="L5523" i="1"/>
  <c r="K5523" i="1"/>
  <c r="L5514" i="1"/>
  <c r="K5514" i="1"/>
  <c r="L5504" i="1"/>
  <c r="K5504" i="1"/>
  <c r="L5494" i="1"/>
  <c r="K5494" i="1"/>
  <c r="L416" i="1"/>
  <c r="K416" i="1"/>
  <c r="L5472" i="1"/>
  <c r="K5472" i="1"/>
  <c r="L6658" i="1"/>
  <c r="K6658" i="1"/>
  <c r="L691" i="1"/>
  <c r="K691" i="1"/>
  <c r="L6614" i="1"/>
  <c r="K6614" i="1"/>
  <c r="L2508" i="1"/>
  <c r="K2508" i="1"/>
  <c r="L3159" i="1"/>
  <c r="K3159" i="1"/>
  <c r="L3205" i="1"/>
  <c r="K3205" i="1"/>
  <c r="L6411" i="1"/>
  <c r="K6411" i="1"/>
  <c r="L1237" i="1"/>
  <c r="K1237" i="1"/>
  <c r="L6359" i="1"/>
  <c r="K6359" i="1"/>
  <c r="L6319" i="1"/>
  <c r="K6319" i="1"/>
  <c r="L1873" i="1"/>
  <c r="K1873" i="1"/>
  <c r="L551" i="1"/>
  <c r="K551" i="1"/>
  <c r="L6689" i="1"/>
  <c r="K6689" i="1"/>
  <c r="L2059" i="1"/>
  <c r="K2059" i="1"/>
  <c r="L3188" i="1"/>
  <c r="K3188" i="1"/>
  <c r="L6935" i="1"/>
  <c r="K6935" i="1"/>
  <c r="L6883" i="1"/>
  <c r="K6883" i="1"/>
  <c r="L2844" i="1"/>
  <c r="K2844" i="1"/>
  <c r="L3193" i="1"/>
  <c r="K3193" i="1"/>
  <c r="L6760" i="1"/>
  <c r="K6760" i="1"/>
  <c r="L6942" i="1"/>
  <c r="K6942" i="1"/>
  <c r="L6933" i="1"/>
  <c r="K6933" i="1"/>
  <c r="L6885" i="1"/>
  <c r="K6885" i="1"/>
  <c r="L894" i="1"/>
  <c r="K894" i="1"/>
  <c r="L1195" i="1"/>
  <c r="K1195" i="1"/>
  <c r="L6695" i="1"/>
  <c r="K6695" i="1"/>
  <c r="L6688" i="1"/>
  <c r="K6688" i="1"/>
  <c r="L2525" i="1"/>
  <c r="K2525" i="1"/>
  <c r="L6669" i="1"/>
  <c r="K6669" i="1"/>
  <c r="L6663" i="1"/>
  <c r="K6663" i="1"/>
  <c r="L1926" i="1"/>
  <c r="K1926" i="1"/>
  <c r="L3195" i="1"/>
  <c r="K3195" i="1"/>
  <c r="L3192" i="1"/>
  <c r="K3192" i="1"/>
  <c r="L720" i="1"/>
  <c r="K720" i="1"/>
  <c r="L1393" i="1"/>
  <c r="K1393" i="1"/>
  <c r="L1917" i="1"/>
  <c r="K1917" i="1"/>
  <c r="L6623" i="1"/>
  <c r="K6623" i="1"/>
  <c r="L6619" i="1"/>
  <c r="K6619" i="1"/>
  <c r="L6615" i="1"/>
  <c r="K6615" i="1"/>
  <c r="L6611" i="1"/>
  <c r="K6611" i="1"/>
  <c r="L6607" i="1"/>
  <c r="K6607" i="1"/>
  <c r="L6603" i="1"/>
  <c r="K6603" i="1"/>
  <c r="L6601" i="1"/>
  <c r="K6601" i="1"/>
  <c r="L6594" i="1"/>
  <c r="K6594" i="1"/>
  <c r="L6586" i="1"/>
  <c r="K6586" i="1"/>
  <c r="L6578" i="1"/>
  <c r="K6578" i="1"/>
  <c r="L1913" i="1"/>
  <c r="K1913" i="1"/>
  <c r="L3316" i="1"/>
  <c r="K3316" i="1"/>
  <c r="L2047" i="1"/>
  <c r="K2047" i="1"/>
  <c r="L3362" i="1"/>
  <c r="K3362" i="1"/>
  <c r="L6544" i="1"/>
  <c r="K6544" i="1"/>
  <c r="L3055" i="1"/>
  <c r="K3055" i="1"/>
  <c r="L637" i="1"/>
  <c r="K637" i="1"/>
  <c r="L2499" i="1"/>
  <c r="K2499" i="1"/>
  <c r="L6527" i="1"/>
  <c r="K6527" i="1"/>
  <c r="L6520" i="1"/>
  <c r="K6520" i="1"/>
  <c r="L1904" i="1"/>
  <c r="K1904" i="1"/>
  <c r="L6504" i="1"/>
  <c r="K6504" i="1"/>
  <c r="L2839" i="1"/>
  <c r="K2839" i="1"/>
  <c r="L2085" i="1"/>
  <c r="K2085" i="1"/>
  <c r="L629" i="1"/>
  <c r="K629" i="1"/>
  <c r="L6481" i="1"/>
  <c r="K6481" i="1"/>
  <c r="L625" i="1"/>
  <c r="K625" i="1"/>
  <c r="L2491" i="1"/>
  <c r="K2491" i="1"/>
  <c r="L6817" i="1"/>
  <c r="K6817" i="1"/>
  <c r="L6449" i="1"/>
  <c r="K6449" i="1"/>
  <c r="L2834" i="1"/>
  <c r="K2834" i="1"/>
  <c r="L6434" i="1"/>
  <c r="K6434" i="1"/>
  <c r="L6428" i="1"/>
  <c r="K6428" i="1"/>
  <c r="L6420" i="1"/>
  <c r="K6420" i="1"/>
  <c r="L6413" i="1"/>
  <c r="K6413" i="1"/>
  <c r="L1189" i="1"/>
  <c r="K1189" i="1"/>
  <c r="L6401" i="1"/>
  <c r="K6401" i="1"/>
  <c r="L6394" i="1"/>
  <c r="K6394" i="1"/>
  <c r="L6386" i="1"/>
  <c r="K6386" i="1"/>
  <c r="L1179" i="1"/>
  <c r="K1179" i="1"/>
  <c r="L1176" i="1"/>
  <c r="K1176" i="1"/>
  <c r="L1171" i="1"/>
  <c r="K1171" i="1"/>
  <c r="L880" i="1"/>
  <c r="K880" i="1"/>
  <c r="L6352" i="1"/>
  <c r="K6352" i="1"/>
  <c r="L6343" i="1"/>
  <c r="K6343" i="1"/>
  <c r="L6334" i="1"/>
  <c r="K6334" i="1"/>
  <c r="L6322" i="1"/>
  <c r="K6322" i="1"/>
  <c r="L2475" i="1"/>
  <c r="K2475" i="1"/>
  <c r="L594" i="1"/>
  <c r="K594" i="1"/>
  <c r="L6295" i="1"/>
  <c r="K6295" i="1"/>
  <c r="L1384" i="1"/>
  <c r="K1384" i="1"/>
  <c r="L588" i="1"/>
  <c r="K588" i="1"/>
  <c r="L6267" i="1"/>
  <c r="K6267" i="1"/>
  <c r="L583" i="1"/>
  <c r="K583" i="1"/>
  <c r="L6253" i="1"/>
  <c r="K6253" i="1"/>
  <c r="L6241" i="1"/>
  <c r="K6241" i="1"/>
  <c r="L6228" i="1"/>
  <c r="K6228" i="1"/>
  <c r="L1872" i="1"/>
  <c r="K1872" i="1"/>
  <c r="L1868" i="1"/>
  <c r="K1868" i="1"/>
  <c r="L6208" i="1"/>
  <c r="K6208" i="1"/>
  <c r="L6198" i="1"/>
  <c r="K6198" i="1"/>
  <c r="L572" i="1"/>
  <c r="K572" i="1"/>
  <c r="L564" i="1"/>
  <c r="K564" i="1"/>
  <c r="L553" i="1"/>
  <c r="K553" i="1"/>
  <c r="L1972" i="1"/>
  <c r="K1972" i="1"/>
  <c r="L6876" i="1"/>
  <c r="K6876" i="1"/>
  <c r="L3238" i="1"/>
  <c r="K3238" i="1"/>
  <c r="L545" i="1"/>
  <c r="K545" i="1"/>
  <c r="L6743" i="1"/>
  <c r="K6743" i="1"/>
  <c r="L534" i="1"/>
  <c r="K534" i="1"/>
  <c r="L6137" i="1"/>
  <c r="K6137" i="1"/>
  <c r="L3343" i="1"/>
  <c r="K3343" i="1"/>
  <c r="L6124" i="1"/>
  <c r="K6124" i="1"/>
  <c r="L3053" i="1"/>
  <c r="K3053" i="1"/>
  <c r="L6106" i="1"/>
  <c r="K6106" i="1"/>
  <c r="L523" i="1"/>
  <c r="K523" i="1"/>
  <c r="L6092" i="1"/>
  <c r="K6092" i="1"/>
  <c r="L2450" i="1"/>
  <c r="K2450" i="1"/>
  <c r="L6074" i="1"/>
  <c r="K6074" i="1"/>
  <c r="L515" i="1"/>
  <c r="K515" i="1"/>
  <c r="L6054" i="1"/>
  <c r="K6054" i="1"/>
  <c r="L2442" i="1"/>
  <c r="K2442" i="1"/>
  <c r="L6045" i="1"/>
  <c r="K6045" i="1"/>
  <c r="L4509" i="1"/>
  <c r="K4509" i="1"/>
  <c r="L2804" i="1"/>
  <c r="K2804" i="1"/>
  <c r="L6017" i="1"/>
  <c r="K6017" i="1"/>
  <c r="L6007" i="1"/>
  <c r="K6007" i="1"/>
  <c r="L6001" i="1"/>
  <c r="K6001" i="1"/>
  <c r="L2429" i="1"/>
  <c r="K2429" i="1"/>
  <c r="L497" i="1"/>
  <c r="K497" i="1"/>
  <c r="L2798" i="1"/>
  <c r="K2798" i="1"/>
  <c r="L1121" i="1"/>
  <c r="K1121" i="1"/>
  <c r="L5964" i="1"/>
  <c r="K5964" i="1"/>
  <c r="L1759" i="1"/>
  <c r="K1759" i="1"/>
  <c r="L1254" i="1"/>
  <c r="K1254" i="1"/>
  <c r="L491" i="1"/>
  <c r="K491" i="1"/>
  <c r="L5939" i="1"/>
  <c r="K5939" i="1"/>
  <c r="L5927" i="1"/>
  <c r="K5927" i="1"/>
  <c r="L5914" i="1"/>
  <c r="K5914" i="1"/>
  <c r="L1840" i="1"/>
  <c r="K1840" i="1"/>
  <c r="L1835" i="1"/>
  <c r="K1835" i="1"/>
  <c r="L5890" i="1"/>
  <c r="K5890" i="1"/>
  <c r="L5877" i="1"/>
  <c r="K5877" i="1"/>
  <c r="L5870" i="1"/>
  <c r="K5870" i="1"/>
  <c r="L5864" i="1"/>
  <c r="K5864" i="1"/>
  <c r="L5857" i="1"/>
  <c r="K5857" i="1"/>
  <c r="L1805" i="1"/>
  <c r="K1805" i="1"/>
  <c r="L483" i="1"/>
  <c r="K483" i="1"/>
  <c r="L480" i="1"/>
  <c r="K480" i="1"/>
  <c r="L5834" i="1"/>
  <c r="K5834" i="1"/>
  <c r="L5822" i="1"/>
  <c r="K5822" i="1"/>
  <c r="L1361" i="1"/>
  <c r="K1361" i="1"/>
  <c r="L2080" i="1"/>
  <c r="K2080" i="1"/>
  <c r="L5789" i="1"/>
  <c r="K5789" i="1"/>
  <c r="L471" i="1"/>
  <c r="K471" i="1"/>
  <c r="L5773" i="1"/>
  <c r="K5773" i="1"/>
  <c r="L467" i="1"/>
  <c r="K467" i="1"/>
  <c r="L5764" i="1"/>
  <c r="K5764" i="1"/>
  <c r="L5755" i="1"/>
  <c r="K5755" i="1"/>
  <c r="L1794" i="1"/>
  <c r="K1794" i="1"/>
  <c r="L5736" i="1"/>
  <c r="K5736" i="1"/>
  <c r="L5727" i="1"/>
  <c r="K5727" i="1"/>
  <c r="L5720" i="1"/>
  <c r="K5720" i="1"/>
  <c r="L2379" i="1"/>
  <c r="K2379" i="1"/>
  <c r="L5700" i="1"/>
  <c r="K5700" i="1"/>
  <c r="L3304" i="1"/>
  <c r="K3304" i="1"/>
  <c r="L1079" i="1"/>
  <c r="K1079" i="1"/>
  <c r="L442" i="1"/>
  <c r="K442" i="1"/>
  <c r="L5667" i="1"/>
  <c r="K5667" i="1"/>
  <c r="L2376" i="1"/>
  <c r="K2376" i="1"/>
  <c r="L5646" i="1"/>
  <c r="K5646" i="1"/>
  <c r="L1784" i="1"/>
  <c r="K1784" i="1"/>
  <c r="L969" i="1"/>
  <c r="K969" i="1"/>
  <c r="L5620" i="1"/>
  <c r="K5620" i="1"/>
  <c r="L3000" i="1"/>
  <c r="K3000" i="1"/>
  <c r="L5607" i="1"/>
  <c r="K5607" i="1"/>
  <c r="L2032" i="1"/>
  <c r="K2032" i="1"/>
  <c r="L2767" i="1"/>
  <c r="K2767" i="1"/>
  <c r="L435" i="1"/>
  <c r="K435" i="1"/>
  <c r="L5579" i="1"/>
  <c r="K5579" i="1"/>
  <c r="L6913" i="1"/>
  <c r="K6913" i="1"/>
  <c r="L6772" i="1"/>
  <c r="K6772" i="1"/>
  <c r="L875" i="1"/>
  <c r="K875" i="1"/>
  <c r="L2364" i="1"/>
  <c r="K2364" i="1"/>
  <c r="L4508" i="1"/>
  <c r="K4508" i="1"/>
  <c r="L5557" i="1"/>
  <c r="K5557" i="1"/>
  <c r="L5548" i="1"/>
  <c r="K5548" i="1"/>
  <c r="L427" i="1"/>
  <c r="K427" i="1"/>
  <c r="L3386" i="1"/>
  <c r="K3386" i="1"/>
  <c r="L424" i="1"/>
  <c r="K424" i="1"/>
  <c r="L5517" i="1"/>
  <c r="K5517" i="1"/>
  <c r="L5507" i="1"/>
  <c r="K5507" i="1"/>
  <c r="L2756" i="1"/>
  <c r="K2756" i="1"/>
  <c r="L5488" i="1"/>
  <c r="K5488" i="1"/>
  <c r="L5476" i="1"/>
  <c r="K5476" i="1"/>
  <c r="L5463" i="1"/>
  <c r="K5463" i="1"/>
  <c r="L1938" i="1"/>
  <c r="K1938" i="1"/>
  <c r="L6948" i="1"/>
  <c r="K6948" i="1"/>
  <c r="L6606" i="1"/>
  <c r="K6606" i="1"/>
  <c r="L1194" i="1"/>
  <c r="K1194" i="1"/>
  <c r="L6567" i="1"/>
  <c r="K6567" i="1"/>
  <c r="L6553" i="1"/>
  <c r="K6553" i="1"/>
  <c r="L6511" i="1"/>
  <c r="K6511" i="1"/>
  <c r="L6498" i="1"/>
  <c r="K6498" i="1"/>
  <c r="L6454" i="1"/>
  <c r="K6454" i="1"/>
  <c r="L6442" i="1"/>
  <c r="K6442" i="1"/>
  <c r="L3151" i="1"/>
  <c r="K3151" i="1"/>
  <c r="L6350" i="1"/>
  <c r="K6350" i="1"/>
  <c r="L587" i="1"/>
  <c r="K587" i="1"/>
  <c r="L2526" i="1"/>
  <c r="K2526" i="1"/>
  <c r="L3262" i="1"/>
  <c r="K3262" i="1"/>
  <c r="L3172" i="1"/>
  <c r="K3172" i="1"/>
  <c r="L665" i="1"/>
  <c r="K665" i="1"/>
  <c r="L6655" i="1"/>
  <c r="K6655" i="1"/>
  <c r="L1918" i="1"/>
  <c r="K1918" i="1"/>
  <c r="L3179" i="1"/>
  <c r="K3179" i="1"/>
  <c r="L6597" i="1"/>
  <c r="K6597" i="1"/>
  <c r="L2528" i="1"/>
  <c r="K2528" i="1"/>
  <c r="L1935" i="1"/>
  <c r="K1935" i="1"/>
  <c r="L6680" i="1"/>
  <c r="K6680" i="1"/>
  <c r="L6672" i="1"/>
  <c r="K6672" i="1"/>
  <c r="L6666" i="1"/>
  <c r="K6666" i="1"/>
  <c r="L3322" i="1"/>
  <c r="K3322" i="1"/>
  <c r="L6654" i="1"/>
  <c r="K6654" i="1"/>
  <c r="L6645" i="1"/>
  <c r="K6645" i="1"/>
  <c r="L6639" i="1"/>
  <c r="K6639" i="1"/>
  <c r="L1919" i="1"/>
  <c r="K1919" i="1"/>
  <c r="L2865" i="1"/>
  <c r="K2865" i="1"/>
  <c r="L3186" i="1"/>
  <c r="K3186" i="1"/>
  <c r="L6896" i="1"/>
  <c r="K6896" i="1"/>
  <c r="L6892" i="1"/>
  <c r="K6892" i="1"/>
  <c r="L3178" i="1"/>
  <c r="K3178" i="1"/>
  <c r="L6884" i="1"/>
  <c r="K6884" i="1"/>
  <c r="L6880" i="1"/>
  <c r="K6880" i="1"/>
  <c r="L3168" i="1"/>
  <c r="K3168" i="1"/>
  <c r="L2516" i="1"/>
  <c r="K2516" i="1"/>
  <c r="L2513" i="1"/>
  <c r="K2513" i="1"/>
  <c r="L2510" i="1"/>
  <c r="K2510" i="1"/>
  <c r="L6572" i="1"/>
  <c r="K6572" i="1"/>
  <c r="L6564" i="1"/>
  <c r="K6564" i="1"/>
  <c r="L6559" i="1"/>
  <c r="K6559" i="1"/>
  <c r="L1912" i="1"/>
  <c r="K1912" i="1"/>
  <c r="L6548" i="1"/>
  <c r="K6548" i="1"/>
  <c r="L3314" i="1"/>
  <c r="K3314" i="1"/>
  <c r="L6758" i="1"/>
  <c r="K6758" i="1"/>
  <c r="L3164" i="1"/>
  <c r="K3164" i="1"/>
  <c r="L1238" i="1"/>
  <c r="K1238" i="1"/>
  <c r="L925" i="1"/>
  <c r="K925" i="1"/>
  <c r="L6515" i="1"/>
  <c r="K6515" i="1"/>
  <c r="L6832" i="1"/>
  <c r="K6832" i="1"/>
  <c r="L6827" i="1"/>
  <c r="K6827" i="1"/>
  <c r="L3155" i="1"/>
  <c r="K3155" i="1"/>
  <c r="L6493" i="1"/>
  <c r="K6493" i="1"/>
  <c r="L6485" i="1"/>
  <c r="K6485" i="1"/>
  <c r="L6475" i="1"/>
  <c r="K6475" i="1"/>
  <c r="L6468" i="1"/>
  <c r="K6468" i="1"/>
  <c r="L6457" i="1"/>
  <c r="K6457" i="1"/>
  <c r="L6450" i="1"/>
  <c r="K6450" i="1"/>
  <c r="L2084" i="1"/>
  <c r="K2084" i="1"/>
  <c r="L6438" i="1"/>
  <c r="K6438" i="1"/>
  <c r="L6430" i="1"/>
  <c r="K6430" i="1"/>
  <c r="L2863" i="1"/>
  <c r="K2863" i="1"/>
  <c r="L6417" i="1"/>
  <c r="K6417" i="1"/>
  <c r="L3308" i="1"/>
  <c r="K3308" i="1"/>
  <c r="L6405" i="1"/>
  <c r="K6405" i="1"/>
  <c r="L1186" i="1"/>
  <c r="K1186" i="1"/>
  <c r="L1183" i="1"/>
  <c r="K1183" i="1"/>
  <c r="L1180" i="1"/>
  <c r="K1180" i="1"/>
  <c r="L609" i="1"/>
  <c r="K609" i="1"/>
  <c r="L607" i="1"/>
  <c r="K607" i="1"/>
  <c r="L6365" i="1"/>
  <c r="K6365" i="1"/>
  <c r="L4512" i="1"/>
  <c r="K4512" i="1"/>
  <c r="L601" i="1"/>
  <c r="K601" i="1"/>
  <c r="L2575" i="1"/>
  <c r="K2575" i="1"/>
  <c r="L2827" i="1"/>
  <c r="K2827" i="1"/>
  <c r="L596" i="1"/>
  <c r="K596" i="1"/>
  <c r="L6304" i="1"/>
  <c r="K6304" i="1"/>
  <c r="L591" i="1"/>
  <c r="K591" i="1"/>
  <c r="L6286" i="1"/>
  <c r="K6286" i="1"/>
  <c r="L6279" i="1"/>
  <c r="K6279" i="1"/>
  <c r="L1382" i="1"/>
  <c r="K1382" i="1"/>
  <c r="L2468" i="1"/>
  <c r="K2468" i="1"/>
  <c r="L1380" i="1"/>
  <c r="K1380" i="1"/>
  <c r="L6246" i="1"/>
  <c r="K6246" i="1"/>
  <c r="L580" i="1"/>
  <c r="K580" i="1"/>
  <c r="L6222" i="1"/>
  <c r="K6222" i="1"/>
  <c r="L577" i="1"/>
  <c r="K577" i="1"/>
  <c r="L6211" i="1"/>
  <c r="K6211" i="1"/>
  <c r="L1152" i="1"/>
  <c r="K1152" i="1"/>
  <c r="L3065" i="1"/>
  <c r="K3065" i="1"/>
  <c r="L1863" i="1"/>
  <c r="K1863" i="1"/>
  <c r="L6181" i="1"/>
  <c r="K6181" i="1"/>
  <c r="L6176" i="1"/>
  <c r="K6176" i="1"/>
  <c r="L6167" i="1"/>
  <c r="K6167" i="1"/>
  <c r="L6159" i="1"/>
  <c r="K6159" i="1"/>
  <c r="L6154" i="1"/>
  <c r="K6154" i="1"/>
  <c r="L6149" i="1"/>
  <c r="K6149" i="1"/>
  <c r="L6144" i="1"/>
  <c r="K6144" i="1"/>
  <c r="L532" i="1"/>
  <c r="K532" i="1"/>
  <c r="L2814" i="1"/>
  <c r="K2814" i="1"/>
  <c r="L1144" i="1"/>
  <c r="K1144" i="1"/>
  <c r="L6117" i="1"/>
  <c r="K6117" i="1"/>
  <c r="L3052" i="1"/>
  <c r="K3052" i="1"/>
  <c r="L6100" i="1"/>
  <c r="K6100" i="1"/>
  <c r="L6095" i="1"/>
  <c r="K6095" i="1"/>
  <c r="L1142" i="1"/>
  <c r="K1142" i="1"/>
  <c r="L6078" i="1"/>
  <c r="K6078" i="1"/>
  <c r="L519" i="1"/>
  <c r="K519" i="1"/>
  <c r="L6057" i="1"/>
  <c r="K6057" i="1"/>
  <c r="L1138" i="1"/>
  <c r="K1138" i="1"/>
  <c r="L2441" i="1"/>
  <c r="K2441" i="1"/>
  <c r="L2806" i="1"/>
  <c r="K2806" i="1"/>
  <c r="L6030" i="1"/>
  <c r="K6030" i="1"/>
  <c r="L6022" i="1"/>
  <c r="K6022" i="1"/>
  <c r="L6012" i="1"/>
  <c r="K6012" i="1"/>
  <c r="L506" i="1"/>
  <c r="K506" i="1"/>
  <c r="L5993" i="1"/>
  <c r="K5993" i="1"/>
  <c r="L2428" i="1"/>
  <c r="K2428" i="1"/>
  <c r="L5983" i="1"/>
  <c r="K5983" i="1"/>
  <c r="L5973" i="1"/>
  <c r="K5973" i="1"/>
  <c r="L2037" i="1"/>
  <c r="K2037" i="1"/>
  <c r="L6735" i="1"/>
  <c r="K6735" i="1"/>
  <c r="L1255" i="1"/>
  <c r="K1255" i="1"/>
  <c r="L5953" i="1"/>
  <c r="K5953" i="1"/>
  <c r="L1114" i="1"/>
  <c r="K1114" i="1"/>
  <c r="L5930" i="1"/>
  <c r="K5930" i="1"/>
  <c r="L5918" i="1"/>
  <c r="K5918" i="1"/>
  <c r="L490" i="1"/>
  <c r="K490" i="1"/>
  <c r="L1837" i="1"/>
  <c r="K1837" i="1"/>
  <c r="L5893" i="1"/>
  <c r="K5893" i="1"/>
  <c r="L5879" i="1"/>
  <c r="K5879" i="1"/>
  <c r="L1825" i="1"/>
  <c r="K1825" i="1"/>
  <c r="L5866" i="1"/>
  <c r="K5866" i="1"/>
  <c r="L5859" i="1"/>
  <c r="K5859" i="1"/>
  <c r="L1807" i="1"/>
  <c r="K1807" i="1"/>
  <c r="L5844" i="1"/>
  <c r="K5844" i="1"/>
  <c r="L1093" i="1"/>
  <c r="K1093" i="1"/>
  <c r="L3141" i="1"/>
  <c r="K3141" i="1"/>
  <c r="L5825" i="1"/>
  <c r="K5825" i="1"/>
  <c r="L475" i="1"/>
  <c r="K475" i="1"/>
  <c r="L5804" i="1"/>
  <c r="K5804" i="1"/>
  <c r="L5794" i="1"/>
  <c r="K5794" i="1"/>
  <c r="L2405" i="1"/>
  <c r="K2405" i="1"/>
  <c r="L5776" i="1"/>
  <c r="K5776" i="1"/>
  <c r="L2399" i="1"/>
  <c r="K2399" i="1"/>
  <c r="L2391" i="1"/>
  <c r="K2391" i="1"/>
  <c r="L458" i="1"/>
  <c r="K458" i="1"/>
  <c r="L5748" i="1"/>
  <c r="K5748" i="1"/>
  <c r="L5740" i="1"/>
  <c r="K5740" i="1"/>
  <c r="L5730" i="1"/>
  <c r="K5730" i="1"/>
  <c r="L452" i="1"/>
  <c r="K452" i="1"/>
  <c r="L5714" i="1"/>
  <c r="K5714" i="1"/>
  <c r="L1083" i="1"/>
  <c r="K1083" i="1"/>
  <c r="L5691" i="1"/>
  <c r="K5691" i="1"/>
  <c r="L1080" i="1"/>
  <c r="K1080" i="1"/>
  <c r="L941" i="1"/>
  <c r="K941" i="1"/>
  <c r="L5671" i="1"/>
  <c r="K5671" i="1"/>
  <c r="L5660" i="1"/>
  <c r="K5660" i="1"/>
  <c r="L1786" i="1"/>
  <c r="K1786" i="1"/>
  <c r="L5637" i="1"/>
  <c r="K5637" i="1"/>
  <c r="L876" i="1"/>
  <c r="K876" i="1"/>
  <c r="L439" i="1"/>
  <c r="K439" i="1"/>
  <c r="L2983" i="1"/>
  <c r="K2983" i="1"/>
  <c r="L5609" i="1"/>
  <c r="K5609" i="1"/>
  <c r="L6729" i="1"/>
  <c r="K6729" i="1"/>
  <c r="L5599" i="1"/>
  <c r="K5599" i="1"/>
  <c r="L5588" i="1"/>
  <c r="K5588" i="1"/>
  <c r="L2031" i="1"/>
  <c r="K2031" i="1"/>
  <c r="L1234" i="1"/>
  <c r="K1234" i="1"/>
  <c r="L1231" i="1"/>
  <c r="K1231" i="1"/>
  <c r="L1776" i="1"/>
  <c r="K1776" i="1"/>
  <c r="L2570" i="1"/>
  <c r="K2570" i="1"/>
  <c r="L5570" i="1"/>
  <c r="K5570" i="1"/>
  <c r="L5560" i="1"/>
  <c r="K5560" i="1"/>
  <c r="L5551" i="1"/>
  <c r="K5551" i="1"/>
  <c r="L428" i="1"/>
  <c r="K428" i="1"/>
  <c r="L5531" i="1"/>
  <c r="K5531" i="1"/>
  <c r="L3299" i="1"/>
  <c r="K3299" i="1"/>
  <c r="L1764" i="1"/>
  <c r="K1764" i="1"/>
  <c r="L423" i="1"/>
  <c r="K423" i="1"/>
  <c r="L5499" i="1"/>
  <c r="K5499" i="1"/>
  <c r="L5491" i="1"/>
  <c r="K5491" i="1"/>
  <c r="L5481" i="1"/>
  <c r="K5481" i="1"/>
  <c r="L5467" i="1"/>
  <c r="K5467" i="1"/>
  <c r="L6676" i="1"/>
  <c r="K6676" i="1"/>
  <c r="L2057" i="1"/>
  <c r="K2057" i="1"/>
  <c r="L2511" i="1"/>
  <c r="K2511" i="1"/>
  <c r="L3394" i="1"/>
  <c r="K3394" i="1"/>
  <c r="L6524" i="1"/>
  <c r="K6524" i="1"/>
  <c r="L6478" i="1"/>
  <c r="K6478" i="1"/>
  <c r="L6331" i="1"/>
  <c r="K6331" i="1"/>
  <c r="L6300" i="1"/>
  <c r="K6300" i="1"/>
  <c r="L6282" i="1"/>
  <c r="K6282" i="1"/>
  <c r="L2822" i="1"/>
  <c r="K2822" i="1"/>
  <c r="L6670" i="1"/>
  <c r="K6670" i="1"/>
  <c r="L1927" i="1"/>
  <c r="K1927" i="1"/>
  <c r="L6692" i="1"/>
  <c r="K6692" i="1"/>
  <c r="L1928" i="1"/>
  <c r="K1928" i="1"/>
  <c r="L3258" i="1"/>
  <c r="K3258" i="1"/>
  <c r="L3254" i="1"/>
  <c r="K3254" i="1"/>
  <c r="L6565" i="1"/>
  <c r="K6565" i="1"/>
  <c r="L2532" i="1"/>
  <c r="K2532" i="1"/>
  <c r="L6693" i="1"/>
  <c r="K6693" i="1"/>
  <c r="L669" i="1"/>
  <c r="K669" i="1"/>
  <c r="L6674" i="1"/>
  <c r="K6674" i="1"/>
  <c r="L1933" i="1"/>
  <c r="K1933" i="1"/>
  <c r="L1930" i="1"/>
  <c r="K1930" i="1"/>
  <c r="L1923" i="1"/>
  <c r="K1923" i="1"/>
  <c r="L6648" i="1"/>
  <c r="K6648" i="1"/>
  <c r="L3191" i="1"/>
  <c r="K3191" i="1"/>
  <c r="L1921" i="1"/>
  <c r="K1921" i="1"/>
  <c r="L3265" i="1"/>
  <c r="K3265" i="1"/>
  <c r="L3261" i="1"/>
  <c r="K3261" i="1"/>
  <c r="L3185" i="1"/>
  <c r="K3185" i="1"/>
  <c r="L6894" i="1"/>
  <c r="K6894" i="1"/>
  <c r="L3257" i="1"/>
  <c r="K3257" i="1"/>
  <c r="L3177" i="1"/>
  <c r="K3177" i="1"/>
  <c r="L6882" i="1"/>
  <c r="K6882" i="1"/>
  <c r="L6602" i="1"/>
  <c r="K6602" i="1"/>
  <c r="L689" i="1"/>
  <c r="K689" i="1"/>
  <c r="L6592" i="1"/>
  <c r="K6592" i="1"/>
  <c r="L6584" i="1"/>
  <c r="K6584" i="1"/>
  <c r="L6576" i="1"/>
  <c r="K6576" i="1"/>
  <c r="L2505" i="1"/>
  <c r="K2505" i="1"/>
  <c r="L1429" i="1"/>
  <c r="K1429" i="1"/>
  <c r="L1428" i="1"/>
  <c r="K1428" i="1"/>
  <c r="L6551" i="1"/>
  <c r="K6551" i="1"/>
  <c r="L6541" i="1"/>
  <c r="K6541" i="1"/>
  <c r="L6534" i="1"/>
  <c r="K6534" i="1"/>
  <c r="L635" i="1"/>
  <c r="K635" i="1"/>
  <c r="L1426" i="1"/>
  <c r="K1426" i="1"/>
  <c r="L6872" i="1"/>
  <c r="K6872" i="1"/>
  <c r="L6517" i="1"/>
  <c r="K6517" i="1"/>
  <c r="L6509" i="1"/>
  <c r="K6509" i="1"/>
  <c r="L1259" i="1"/>
  <c r="K1259" i="1"/>
  <c r="L1902" i="1"/>
  <c r="K1902" i="1"/>
  <c r="L6495" i="1"/>
  <c r="K6495" i="1"/>
  <c r="L1391" i="1"/>
  <c r="K1391" i="1"/>
  <c r="L627" i="1"/>
  <c r="K627" i="1"/>
  <c r="L622" i="1"/>
  <c r="K622" i="1"/>
  <c r="L6460" i="1"/>
  <c r="K6460" i="1"/>
  <c r="L6816" i="1"/>
  <c r="K6816" i="1"/>
  <c r="L6446" i="1"/>
  <c r="K6446" i="1"/>
  <c r="L2832" i="1"/>
  <c r="K2832" i="1"/>
  <c r="L822" i="1"/>
  <c r="K822" i="1"/>
  <c r="L6424" i="1"/>
  <c r="K6424" i="1"/>
  <c r="L3246" i="1"/>
  <c r="K3246" i="1"/>
  <c r="L2577" i="1"/>
  <c r="K2577" i="1"/>
  <c r="L6407" i="1"/>
  <c r="K6407" i="1"/>
  <c r="L6956" i="1"/>
  <c r="K6956" i="1"/>
  <c r="L2828" i="1"/>
  <c r="K2828" i="1"/>
  <c r="L6380" i="1"/>
  <c r="K6380" i="1"/>
  <c r="L920" i="1"/>
  <c r="K920" i="1"/>
  <c r="L823" i="1"/>
  <c r="K823" i="1"/>
  <c r="L1979" i="1"/>
  <c r="K1979" i="1"/>
  <c r="L2478" i="1"/>
  <c r="K2478" i="1"/>
  <c r="L1163" i="1"/>
  <c r="K1163" i="1"/>
  <c r="L6338" i="1"/>
  <c r="K6338" i="1"/>
  <c r="L1386" i="1"/>
  <c r="K1386" i="1"/>
  <c r="L1385" i="1"/>
  <c r="K1385" i="1"/>
  <c r="L595" i="1"/>
  <c r="K595" i="1"/>
  <c r="L6298" i="1"/>
  <c r="K6298" i="1"/>
  <c r="L6290" i="1"/>
  <c r="K6290" i="1"/>
  <c r="L1883" i="1"/>
  <c r="K1883" i="1"/>
  <c r="L586" i="1"/>
  <c r="K586" i="1"/>
  <c r="L700" i="1"/>
  <c r="K700" i="1"/>
  <c r="L6259" i="1"/>
  <c r="K6259" i="1"/>
  <c r="L6249" i="1"/>
  <c r="K6249" i="1"/>
  <c r="L6237" i="1"/>
  <c r="K6237" i="1"/>
  <c r="L6824" i="1"/>
  <c r="K6824" i="1"/>
  <c r="L2463" i="1"/>
  <c r="K2463" i="1"/>
  <c r="L6212" i="1"/>
  <c r="K6212" i="1"/>
  <c r="L6206" i="1"/>
  <c r="K6206" i="1"/>
  <c r="L6192" i="1"/>
  <c r="K6192" i="1"/>
  <c r="L567" i="1"/>
  <c r="K567" i="1"/>
  <c r="L558" i="1"/>
  <c r="K558" i="1"/>
  <c r="L1149" i="1"/>
  <c r="K1149" i="1"/>
  <c r="L6170" i="1"/>
  <c r="K6170" i="1"/>
  <c r="L3243" i="1"/>
  <c r="K3243" i="1"/>
  <c r="L6157" i="1"/>
  <c r="K6157" i="1"/>
  <c r="L541" i="1"/>
  <c r="K541" i="1"/>
  <c r="L1375" i="1"/>
  <c r="K1375" i="1"/>
  <c r="L533" i="1"/>
  <c r="K533" i="1"/>
  <c r="L1370" i="1"/>
  <c r="K1370" i="1"/>
  <c r="L746" i="1"/>
  <c r="K746" i="1"/>
  <c r="L528" i="1"/>
  <c r="K528" i="1"/>
  <c r="L6109" i="1"/>
  <c r="K6109" i="1"/>
  <c r="L6104" i="1"/>
  <c r="K6104" i="1"/>
  <c r="L6909" i="1"/>
  <c r="K6909" i="1"/>
  <c r="L6087" i="1"/>
  <c r="K6087" i="1"/>
  <c r="L6081" i="1"/>
  <c r="K6081" i="1"/>
  <c r="L6068" i="1"/>
  <c r="K6068" i="1"/>
  <c r="L958" i="1"/>
  <c r="K958" i="1"/>
  <c r="L2811" i="1"/>
  <c r="K2811" i="1"/>
  <c r="L6047" i="1"/>
  <c r="K6047" i="1"/>
  <c r="L6040" i="1"/>
  <c r="K6040" i="1"/>
  <c r="L6033" i="1"/>
  <c r="K6033" i="1"/>
  <c r="L1136" i="1"/>
  <c r="K1136" i="1"/>
  <c r="L6014" i="1"/>
  <c r="K6014" i="1"/>
  <c r="L1134" i="1"/>
  <c r="K1134" i="1"/>
  <c r="L5997" i="1"/>
  <c r="K5997" i="1"/>
  <c r="L503" i="1"/>
  <c r="K503" i="1"/>
  <c r="L5986" i="1"/>
  <c r="K5986" i="1"/>
  <c r="L5976" i="1"/>
  <c r="K5976" i="1"/>
  <c r="L5968" i="1"/>
  <c r="K5968" i="1"/>
  <c r="L6736" i="1"/>
  <c r="K6736" i="1"/>
  <c r="L1848" i="1"/>
  <c r="K1848" i="1"/>
  <c r="L2792" i="1"/>
  <c r="K2792" i="1"/>
  <c r="L5946" i="1"/>
  <c r="K5946" i="1"/>
  <c r="L2421" i="1"/>
  <c r="K2421" i="1"/>
  <c r="L5922" i="1"/>
  <c r="K5922" i="1"/>
  <c r="L5912" i="1"/>
  <c r="K5912" i="1"/>
  <c r="L1839" i="1"/>
  <c r="K1839" i="1"/>
  <c r="L5897" i="1"/>
  <c r="K5897" i="1"/>
  <c r="L5884" i="1"/>
  <c r="K5884" i="1"/>
  <c r="L1827" i="1"/>
  <c r="K1827" i="1"/>
  <c r="L5868" i="1"/>
  <c r="K5868" i="1"/>
  <c r="L5861" i="1"/>
  <c r="K5861" i="1"/>
  <c r="L1809" i="1"/>
  <c r="K1809" i="1"/>
  <c r="L1096" i="1"/>
  <c r="K1096" i="1"/>
  <c r="L481" i="1"/>
  <c r="K481" i="1"/>
  <c r="L5835" i="1"/>
  <c r="K5835" i="1"/>
  <c r="L5828" i="1"/>
  <c r="K5828" i="1"/>
  <c r="L5816" i="1"/>
  <c r="K5816" i="1"/>
  <c r="L5807" i="1"/>
  <c r="K5807" i="1"/>
  <c r="L5796" i="1"/>
  <c r="K5796" i="1"/>
  <c r="L2408" i="1"/>
  <c r="K2408" i="1"/>
  <c r="L5779" i="1"/>
  <c r="K5779" i="1"/>
  <c r="L5770" i="1"/>
  <c r="K5770" i="1"/>
  <c r="L2393" i="1"/>
  <c r="K2393" i="1"/>
  <c r="L5760" i="1"/>
  <c r="K5760" i="1"/>
  <c r="L3003" i="1"/>
  <c r="K3003" i="1"/>
  <c r="L5743" i="1"/>
  <c r="K5743" i="1"/>
  <c r="L456" i="1"/>
  <c r="K456" i="1"/>
  <c r="L722" i="1"/>
  <c r="K722" i="1"/>
  <c r="L3001" i="1"/>
  <c r="K3001" i="1"/>
  <c r="L5708" i="1"/>
  <c r="K5708" i="1"/>
  <c r="L5696" i="1"/>
  <c r="K5696" i="1"/>
  <c r="L1235" i="1"/>
  <c r="K1235" i="1"/>
  <c r="L446" i="1"/>
  <c r="K446" i="1"/>
  <c r="L5675" i="1"/>
  <c r="K5675" i="1"/>
  <c r="L5663" i="1"/>
  <c r="K5663" i="1"/>
  <c r="L5653" i="1"/>
  <c r="K5653" i="1"/>
  <c r="L5641" i="1"/>
  <c r="K5641" i="1"/>
  <c r="L440" i="1"/>
  <c r="K440" i="1"/>
  <c r="L5625" i="1"/>
  <c r="K5625" i="1"/>
  <c r="L1357" i="1"/>
  <c r="K1357" i="1"/>
  <c r="L5613" i="1"/>
  <c r="K5613" i="1"/>
  <c r="L5604" i="1"/>
  <c r="K5604" i="1"/>
  <c r="L2774" i="1"/>
  <c r="K2774" i="1"/>
  <c r="L5592" i="1"/>
  <c r="K5592" i="1"/>
  <c r="L2370" i="1"/>
  <c r="K2370" i="1"/>
  <c r="L2765" i="1"/>
  <c r="K2765" i="1"/>
  <c r="L786" i="1"/>
  <c r="K786" i="1"/>
  <c r="L886" i="1"/>
  <c r="K886" i="1"/>
  <c r="L873" i="1"/>
  <c r="K873" i="1"/>
  <c r="L3135" i="1"/>
  <c r="K3135" i="1"/>
  <c r="L5565" i="1"/>
  <c r="K5565" i="1"/>
  <c r="L5553" i="1"/>
  <c r="K5553" i="1"/>
  <c r="L5542" i="1"/>
  <c r="K5542" i="1"/>
  <c r="L5533" i="1"/>
  <c r="K5533" i="1"/>
  <c r="L1767" i="1"/>
  <c r="K1767" i="1"/>
  <c r="L5522" i="1"/>
  <c r="K5522" i="1"/>
  <c r="L5513" i="1"/>
  <c r="K5513" i="1"/>
  <c r="L5503" i="1"/>
  <c r="K5503" i="1"/>
  <c r="L420" i="1"/>
  <c r="K420" i="1"/>
  <c r="L5484" i="1"/>
  <c r="K5484" i="1"/>
  <c r="L5471" i="1"/>
  <c r="K5471" i="1"/>
  <c r="L5457" i="1"/>
  <c r="K5457" i="1"/>
  <c r="L725" i="1"/>
  <c r="K725" i="1"/>
  <c r="L5441" i="1"/>
  <c r="K5441" i="1"/>
  <c r="L5430" i="1"/>
  <c r="K5430" i="1"/>
  <c r="L5419" i="1"/>
  <c r="K5419" i="1"/>
  <c r="L5412" i="1"/>
  <c r="K5412" i="1"/>
  <c r="L5403" i="1"/>
  <c r="K5403" i="1"/>
  <c r="L5393" i="1"/>
  <c r="K5393" i="1"/>
  <c r="L3044" i="1"/>
  <c r="K3044" i="1"/>
  <c r="L3385" i="1"/>
  <c r="K3385" i="1"/>
  <c r="L4495" i="1"/>
  <c r="K4495" i="1"/>
  <c r="L1344" i="1"/>
  <c r="K1344" i="1"/>
  <c r="L5351" i="1"/>
  <c r="K5351" i="1"/>
  <c r="L5338" i="1"/>
  <c r="K5338" i="1"/>
  <c r="L5328" i="1"/>
  <c r="K5328" i="1"/>
  <c r="L5324" i="1"/>
  <c r="K5324" i="1"/>
  <c r="L397" i="1"/>
  <c r="K397" i="1"/>
  <c r="L2333" i="1"/>
  <c r="K2333" i="1"/>
  <c r="L394" i="1"/>
  <c r="K394" i="1"/>
  <c r="L391" i="1"/>
  <c r="K391" i="1"/>
  <c r="L5284" i="1"/>
  <c r="K5284" i="1"/>
  <c r="L6683" i="1"/>
  <c r="K6683" i="1"/>
  <c r="L6626" i="1"/>
  <c r="K6626" i="1"/>
  <c r="L673" i="1"/>
  <c r="K673" i="1"/>
  <c r="L667" i="1"/>
  <c r="K667" i="1"/>
  <c r="L2843" i="1"/>
  <c r="K2843" i="1"/>
  <c r="L3194" i="1"/>
  <c r="K3194" i="1"/>
  <c r="L6635" i="1"/>
  <c r="K6635" i="1"/>
  <c r="L1267" i="1"/>
  <c r="K1267" i="1"/>
  <c r="L1730" i="1"/>
  <c r="K1730" i="1"/>
  <c r="L653" i="1"/>
  <c r="K653" i="1"/>
  <c r="L977" i="1"/>
  <c r="K977" i="1"/>
  <c r="L806" i="1"/>
  <c r="K806" i="1"/>
  <c r="L3320" i="1"/>
  <c r="K3320" i="1"/>
  <c r="L3319" i="1"/>
  <c r="K3319" i="1"/>
  <c r="L3318" i="1"/>
  <c r="K3318" i="1"/>
  <c r="L6569" i="1"/>
  <c r="K6569" i="1"/>
  <c r="L6563" i="1"/>
  <c r="K6563" i="1"/>
  <c r="L3315" i="1"/>
  <c r="K3315" i="1"/>
  <c r="L1739" i="1"/>
  <c r="K1739" i="1"/>
  <c r="L6543" i="1"/>
  <c r="K6543" i="1"/>
  <c r="L3397" i="1"/>
  <c r="K3397" i="1"/>
  <c r="L6757" i="1"/>
  <c r="K6757" i="1"/>
  <c r="L6529" i="1"/>
  <c r="K6529" i="1"/>
  <c r="L6526" i="1"/>
  <c r="K6526" i="1"/>
  <c r="L3249" i="1"/>
  <c r="K3249" i="1"/>
  <c r="L6841" i="1"/>
  <c r="K6841" i="1"/>
  <c r="L6830" i="1"/>
  <c r="K6830" i="1"/>
  <c r="L3157" i="1"/>
  <c r="K3157" i="1"/>
  <c r="L2578" i="1"/>
  <c r="K2578" i="1"/>
  <c r="L6492" i="1"/>
  <c r="K6492" i="1"/>
  <c r="L6480" i="1"/>
  <c r="K6480" i="1"/>
  <c r="L624" i="1"/>
  <c r="K624" i="1"/>
  <c r="L6464" i="1"/>
  <c r="K6464" i="1"/>
  <c r="L6809" i="1"/>
  <c r="K6809" i="1"/>
  <c r="L2488" i="1"/>
  <c r="K2488" i="1"/>
  <c r="L6443" i="1"/>
  <c r="K6443" i="1"/>
  <c r="L1256" i="1"/>
  <c r="K1256" i="1"/>
  <c r="L617" i="1"/>
  <c r="K617" i="1"/>
  <c r="L616" i="1"/>
  <c r="K616" i="1"/>
  <c r="L2829" i="1"/>
  <c r="K2829" i="1"/>
  <c r="L6958" i="1"/>
  <c r="K6958" i="1"/>
  <c r="L6400" i="1"/>
  <c r="K6400" i="1"/>
  <c r="L6393" i="1"/>
  <c r="K6393" i="1"/>
  <c r="L6385" i="1"/>
  <c r="K6385" i="1"/>
  <c r="L2081" i="1"/>
  <c r="K2081" i="1"/>
  <c r="L6373" i="1"/>
  <c r="K6373" i="1"/>
  <c r="L6368" i="1"/>
  <c r="K6368" i="1"/>
  <c r="L6362" i="1"/>
  <c r="K6362" i="1"/>
  <c r="L6351" i="1"/>
  <c r="K6351" i="1"/>
  <c r="L6342" i="1"/>
  <c r="K6342" i="1"/>
  <c r="L1387" i="1"/>
  <c r="K1387" i="1"/>
  <c r="L6321" i="1"/>
  <c r="K6321" i="1"/>
  <c r="L6312" i="1"/>
  <c r="K6312" i="1"/>
  <c r="L593" i="1"/>
  <c r="K593" i="1"/>
  <c r="L6294" i="1"/>
  <c r="K6294" i="1"/>
  <c r="L6284" i="1"/>
  <c r="K6284" i="1"/>
  <c r="L6275" i="1"/>
  <c r="K6275" i="1"/>
  <c r="L1978" i="1"/>
  <c r="K1978" i="1"/>
  <c r="L2467" i="1"/>
  <c r="K2467" i="1"/>
  <c r="L6252" i="1"/>
  <c r="K6252" i="1"/>
  <c r="L6240" i="1"/>
  <c r="K6240" i="1"/>
  <c r="L1875" i="1"/>
  <c r="K1875" i="1"/>
  <c r="L1871" i="1"/>
  <c r="K1871" i="1"/>
  <c r="L6214" i="1"/>
  <c r="K6214" i="1"/>
  <c r="L1864" i="1"/>
  <c r="K1864" i="1"/>
  <c r="L6197" i="1"/>
  <c r="K6197" i="1"/>
  <c r="L6188" i="1"/>
  <c r="K6188" i="1"/>
  <c r="L563" i="1"/>
  <c r="K563" i="1"/>
  <c r="L552" i="1"/>
  <c r="K552" i="1"/>
  <c r="L549" i="1"/>
  <c r="K549" i="1"/>
  <c r="L2458" i="1"/>
  <c r="K2458" i="1"/>
  <c r="L1858" i="1"/>
  <c r="K1858" i="1"/>
  <c r="L818" i="1"/>
  <c r="K818" i="1"/>
  <c r="L539" i="1"/>
  <c r="K539" i="1"/>
  <c r="L2456" i="1"/>
  <c r="K2456" i="1"/>
  <c r="L945" i="1"/>
  <c r="K945" i="1"/>
  <c r="L529" i="1"/>
  <c r="K529" i="1"/>
  <c r="L6123" i="1"/>
  <c r="K6123" i="1"/>
  <c r="L6114" i="1"/>
  <c r="K6114" i="1"/>
  <c r="L4511" i="1"/>
  <c r="K4511" i="1"/>
  <c r="L6098" i="1"/>
  <c r="K6098" i="1"/>
  <c r="L6091" i="1"/>
  <c r="K6091" i="1"/>
  <c r="L6084" i="1"/>
  <c r="K6084" i="1"/>
  <c r="L6073" i="1"/>
  <c r="K6073" i="1"/>
  <c r="L6064" i="1"/>
  <c r="K6064" i="1"/>
  <c r="L6053" i="1"/>
  <c r="K6053" i="1"/>
  <c r="L6050" i="1"/>
  <c r="K6050" i="1"/>
  <c r="L1137" i="1"/>
  <c r="K1137" i="1"/>
  <c r="L6036" i="1"/>
  <c r="K6036" i="1"/>
  <c r="L2803" i="1"/>
  <c r="K2803" i="1"/>
  <c r="L6016" i="1"/>
  <c r="K6016" i="1"/>
  <c r="L2432" i="1"/>
  <c r="K2432" i="1"/>
  <c r="L6000" i="1"/>
  <c r="K6000" i="1"/>
  <c r="L1851" i="1"/>
  <c r="K1851" i="1"/>
  <c r="L5990" i="1"/>
  <c r="K5990" i="1"/>
  <c r="L5979" i="1"/>
  <c r="K5979" i="1"/>
  <c r="L3144" i="1"/>
  <c r="K3144" i="1"/>
  <c r="L496" i="1"/>
  <c r="K496" i="1"/>
  <c r="L6734" i="1"/>
  <c r="K6734" i="1"/>
  <c r="L2794" i="1"/>
  <c r="K2794" i="1"/>
  <c r="L5950" i="1"/>
  <c r="K5950" i="1"/>
  <c r="L5938" i="1"/>
  <c r="K5938" i="1"/>
  <c r="L5926" i="1"/>
  <c r="K5926" i="1"/>
  <c r="L5913" i="1"/>
  <c r="K5913" i="1"/>
  <c r="L489" i="1"/>
  <c r="K489" i="1"/>
  <c r="L1834" i="1"/>
  <c r="K1834" i="1"/>
  <c r="L5889" i="1"/>
  <c r="K5889" i="1"/>
  <c r="L1829" i="1"/>
  <c r="K1829" i="1"/>
  <c r="L1107" i="1"/>
  <c r="K1107" i="1"/>
  <c r="L5863" i="1"/>
  <c r="K5863" i="1"/>
  <c r="L1811" i="1"/>
  <c r="K1811" i="1"/>
  <c r="L1804" i="1"/>
  <c r="K1804" i="1"/>
  <c r="L5842" i="1"/>
  <c r="K5842" i="1"/>
  <c r="L1363" i="1"/>
  <c r="K1363" i="1"/>
  <c r="L5833" i="1"/>
  <c r="K5833" i="1"/>
  <c r="L5821" i="1"/>
  <c r="K5821" i="1"/>
  <c r="L1360" i="1"/>
  <c r="K1360" i="1"/>
  <c r="L473" i="1"/>
  <c r="K473" i="1"/>
  <c r="L5788" i="1"/>
  <c r="K5788" i="1"/>
  <c r="L5783" i="1"/>
  <c r="K5783" i="1"/>
  <c r="L5772" i="1"/>
  <c r="K5772" i="1"/>
  <c r="L2396" i="1"/>
  <c r="K2396" i="1"/>
  <c r="L5763" i="1"/>
  <c r="K5763" i="1"/>
  <c r="L5754" i="1"/>
  <c r="K5754" i="1"/>
  <c r="L5745" i="1"/>
  <c r="K5745" i="1"/>
  <c r="L5735" i="1"/>
  <c r="K5735" i="1"/>
  <c r="L455" i="1"/>
  <c r="K455" i="1"/>
  <c r="L5719" i="1"/>
  <c r="K5719" i="1"/>
  <c r="L6731" i="1"/>
  <c r="K6731" i="1"/>
  <c r="L1082" i="1"/>
  <c r="K1082" i="1"/>
  <c r="L3303" i="1"/>
  <c r="K3303" i="1"/>
  <c r="L5682" i="1"/>
  <c r="K5682" i="1"/>
  <c r="L1359" i="1"/>
  <c r="K1359" i="1"/>
  <c r="L5666" i="1"/>
  <c r="K5666" i="1"/>
  <c r="L5656" i="1"/>
  <c r="K5656" i="1"/>
  <c r="L5645" i="1"/>
  <c r="K5645" i="1"/>
  <c r="L5634" i="1"/>
  <c r="K5634" i="1"/>
  <c r="L2079" i="1"/>
  <c r="K2079" i="1"/>
  <c r="L5619" i="1"/>
  <c r="K5619" i="1"/>
  <c r="L1356" i="1"/>
  <c r="K1356" i="1"/>
  <c r="L5606" i="1"/>
  <c r="K5606" i="1"/>
  <c r="L2778" i="1"/>
  <c r="K2778" i="1"/>
  <c r="L5597" i="1"/>
  <c r="K5597" i="1"/>
  <c r="L5585" i="1"/>
  <c r="K5585" i="1"/>
  <c r="L5578" i="1"/>
  <c r="K5578" i="1"/>
  <c r="L1233" i="1"/>
  <c r="K1233" i="1"/>
  <c r="L6925" i="1"/>
  <c r="K6925" i="1"/>
  <c r="L1066" i="1"/>
  <c r="K1066" i="1"/>
  <c r="L6922" i="1"/>
  <c r="K6922" i="1"/>
  <c r="L2764" i="1"/>
  <c r="K2764" i="1"/>
  <c r="L5556" i="1"/>
  <c r="K5556" i="1"/>
  <c r="L5547" i="1"/>
  <c r="K5547" i="1"/>
  <c r="L5536" i="1"/>
  <c r="K5536" i="1"/>
  <c r="L695" i="1"/>
  <c r="K695" i="1"/>
  <c r="L5527" i="1"/>
  <c r="K5527" i="1"/>
  <c r="L5516" i="1"/>
  <c r="K5516" i="1"/>
  <c r="L5506" i="1"/>
  <c r="K5506" i="1"/>
  <c r="L1442" i="1"/>
  <c r="K1442" i="1"/>
  <c r="L5487" i="1"/>
  <c r="K5487" i="1"/>
  <c r="L5475" i="1"/>
  <c r="K5475" i="1"/>
  <c r="L5462" i="1"/>
  <c r="K5462" i="1"/>
  <c r="L5451" i="1"/>
  <c r="K5451" i="1"/>
  <c r="L1349" i="1"/>
  <c r="K1349" i="1"/>
  <c r="L5433" i="1"/>
  <c r="K5433" i="1"/>
  <c r="L5423" i="1"/>
  <c r="K5423" i="1"/>
  <c r="L2025" i="1"/>
  <c r="K2025" i="1"/>
  <c r="L5407" i="1"/>
  <c r="K5407" i="1"/>
  <c r="L5396" i="1"/>
  <c r="K5396" i="1"/>
  <c r="L406" i="1"/>
  <c r="K406" i="1"/>
  <c r="L5379" i="1"/>
  <c r="K5379" i="1"/>
  <c r="L5374" i="1"/>
  <c r="K5374" i="1"/>
  <c r="L5366" i="1"/>
  <c r="K5366" i="1"/>
  <c r="L1342" i="1"/>
  <c r="K1342" i="1"/>
  <c r="L403" i="1"/>
  <c r="K403" i="1"/>
  <c r="L401" i="1"/>
  <c r="K401" i="1"/>
  <c r="L1336" i="1"/>
  <c r="K1336" i="1"/>
  <c r="L5317" i="1"/>
  <c r="K5317" i="1"/>
  <c r="L5306" i="1"/>
  <c r="K5306" i="1"/>
  <c r="L5297" i="1"/>
  <c r="K5297" i="1"/>
  <c r="L5290" i="1"/>
  <c r="K5290" i="1"/>
  <c r="L6931" i="1"/>
  <c r="K6931" i="1"/>
  <c r="L6726" i="1"/>
  <c r="K6726" i="1"/>
  <c r="L6725" i="1"/>
  <c r="K6725" i="1"/>
  <c r="L1328" i="1"/>
  <c r="K1328" i="1"/>
  <c r="L5256" i="1"/>
  <c r="K5256" i="1"/>
  <c r="L2742" i="1"/>
  <c r="K2742" i="1"/>
  <c r="L6721" i="1"/>
  <c r="K6721" i="1"/>
  <c r="L384" i="1"/>
  <c r="K384" i="1"/>
  <c r="L5218" i="1"/>
  <c r="K5218" i="1"/>
  <c r="L5210" i="1"/>
  <c r="K5210" i="1"/>
  <c r="L2321" i="1"/>
  <c r="K2321" i="1"/>
  <c r="L2318" i="1"/>
  <c r="K2318" i="1"/>
  <c r="L5177" i="1"/>
  <c r="K5177" i="1"/>
  <c r="L5171" i="1"/>
  <c r="K5171" i="1"/>
  <c r="L792" i="1"/>
  <c r="K792" i="1"/>
  <c r="L1726" i="1"/>
  <c r="K1726" i="1"/>
  <c r="L5153" i="1"/>
  <c r="K5153" i="1"/>
  <c r="L1723" i="1"/>
  <c r="K1723" i="1"/>
  <c r="L1722" i="1"/>
  <c r="K1722" i="1"/>
  <c r="L5124" i="1"/>
  <c r="K5124" i="1"/>
  <c r="L1720" i="1"/>
  <c r="K1720" i="1"/>
  <c r="L372" i="1"/>
  <c r="K372" i="1"/>
  <c r="L5095" i="1"/>
  <c r="K5095" i="1"/>
  <c r="L5082" i="1"/>
  <c r="K5082" i="1"/>
  <c r="L1047" i="1"/>
  <c r="K1047" i="1"/>
  <c r="L1714" i="1"/>
  <c r="K1714" i="1"/>
  <c r="L5063" i="1"/>
  <c r="K5063" i="1"/>
  <c r="L5055" i="1"/>
  <c r="K5055" i="1"/>
  <c r="L5046" i="1"/>
  <c r="K5046" i="1"/>
  <c r="L363" i="1"/>
  <c r="K363" i="1"/>
  <c r="L2301" i="1"/>
  <c r="K2301" i="1"/>
  <c r="L5025" i="1"/>
  <c r="K5025" i="1"/>
  <c r="L5018" i="1"/>
  <c r="K5018" i="1"/>
  <c r="L1698" i="1"/>
  <c r="K1698" i="1"/>
  <c r="L5006" i="1"/>
  <c r="K5006" i="1"/>
  <c r="L4997" i="1"/>
  <c r="K4997" i="1"/>
  <c r="L1696" i="1"/>
  <c r="K1696" i="1"/>
  <c r="L346" i="1"/>
  <c r="K346" i="1"/>
  <c r="L4974" i="1"/>
  <c r="K4974" i="1"/>
  <c r="L1688" i="1"/>
  <c r="K1688" i="1"/>
  <c r="L4952" i="1"/>
  <c r="K4952" i="1"/>
  <c r="L4947" i="1"/>
  <c r="K4947" i="1"/>
  <c r="L4937" i="1"/>
  <c r="K4937" i="1"/>
  <c r="L2956" i="1"/>
  <c r="K2956" i="1"/>
  <c r="L331" i="1"/>
  <c r="K331" i="1"/>
  <c r="L754" i="1"/>
  <c r="K754" i="1"/>
  <c r="L4907" i="1"/>
  <c r="K4907" i="1"/>
  <c r="L2269" i="1"/>
  <c r="K2269" i="1"/>
  <c r="L1031" i="1"/>
  <c r="K1031" i="1"/>
  <c r="L2944" i="1"/>
  <c r="K2944" i="1"/>
  <c r="L4892" i="1"/>
  <c r="K4892" i="1"/>
  <c r="L2260" i="1"/>
  <c r="K2260" i="1"/>
  <c r="L318" i="1"/>
  <c r="K318" i="1"/>
  <c r="L4871" i="1"/>
  <c r="K4871" i="1"/>
  <c r="L4863" i="1"/>
  <c r="K4863" i="1"/>
  <c r="L4853" i="1"/>
  <c r="K4853" i="1"/>
  <c r="L1970" i="1"/>
  <c r="K1970" i="1"/>
  <c r="L798" i="1"/>
  <c r="K798" i="1"/>
  <c r="L2845" i="1"/>
  <c r="K2845" i="1"/>
  <c r="L6699" i="1"/>
  <c r="K6699" i="1"/>
  <c r="L6687" i="1"/>
  <c r="K6687" i="1"/>
  <c r="L662" i="1"/>
  <c r="K662" i="1"/>
  <c r="L1925" i="1"/>
  <c r="K1925" i="1"/>
  <c r="L3203" i="1"/>
  <c r="K3203" i="1"/>
  <c r="L6628" i="1"/>
  <c r="K6628" i="1"/>
  <c r="L657" i="1"/>
  <c r="K657" i="1"/>
  <c r="L1263" i="1"/>
  <c r="K1263" i="1"/>
  <c r="L3171" i="1"/>
  <c r="K3171" i="1"/>
  <c r="L6696" i="1"/>
  <c r="K6696" i="1"/>
  <c r="L6691" i="1"/>
  <c r="K6691" i="1"/>
  <c r="L6679" i="1"/>
  <c r="K6679" i="1"/>
  <c r="L664" i="1"/>
  <c r="K664" i="1"/>
  <c r="L6665" i="1"/>
  <c r="K6665" i="1"/>
  <c r="L6660" i="1"/>
  <c r="K6660" i="1"/>
  <c r="L6945" i="1"/>
  <c r="K6945" i="1"/>
  <c r="L6644" i="1"/>
  <c r="K6644" i="1"/>
  <c r="L6638" i="1"/>
  <c r="K6638" i="1"/>
  <c r="L6630" i="1"/>
  <c r="K6630" i="1"/>
  <c r="L3263" i="1"/>
  <c r="K3263" i="1"/>
  <c r="L6624" i="1"/>
  <c r="K6624" i="1"/>
  <c r="L6620" i="1"/>
  <c r="K6620" i="1"/>
  <c r="L6616" i="1"/>
  <c r="K6616" i="1"/>
  <c r="L6612" i="1"/>
  <c r="K6612" i="1"/>
  <c r="L6608" i="1"/>
  <c r="K6608" i="1"/>
  <c r="L6604" i="1"/>
  <c r="K6604" i="1"/>
  <c r="L3167" i="1"/>
  <c r="K3167" i="1"/>
  <c r="L6596" i="1"/>
  <c r="K6596" i="1"/>
  <c r="L6588" i="1"/>
  <c r="K6588" i="1"/>
  <c r="L6580" i="1"/>
  <c r="K6580" i="1"/>
  <c r="L6571" i="1"/>
  <c r="K6571" i="1"/>
  <c r="L2055" i="1"/>
  <c r="K2055" i="1"/>
  <c r="L6558" i="1"/>
  <c r="K6558" i="1"/>
  <c r="L734" i="1"/>
  <c r="K734" i="1"/>
  <c r="L6547" i="1"/>
  <c r="K6547" i="1"/>
  <c r="L6537" i="1"/>
  <c r="K6537" i="1"/>
  <c r="L638" i="1"/>
  <c r="K638" i="1"/>
  <c r="L6530" i="1"/>
  <c r="K6530" i="1"/>
  <c r="L926" i="1"/>
  <c r="K926" i="1"/>
  <c r="L1907" i="1"/>
  <c r="K1907" i="1"/>
  <c r="L1905" i="1"/>
  <c r="K1905" i="1"/>
  <c r="L6507" i="1"/>
  <c r="K6507" i="1"/>
  <c r="L3248" i="1"/>
  <c r="K3248" i="1"/>
  <c r="L1397" i="1"/>
  <c r="K1397" i="1"/>
  <c r="L3345" i="1"/>
  <c r="K3345" i="1"/>
  <c r="L6484" i="1"/>
  <c r="K6484" i="1"/>
  <c r="L6474" i="1"/>
  <c r="K6474" i="1"/>
  <c r="L1898" i="1"/>
  <c r="K1898" i="1"/>
  <c r="L721" i="1"/>
  <c r="K721" i="1"/>
  <c r="L1390" i="1"/>
  <c r="K1390" i="1"/>
  <c r="L619" i="1"/>
  <c r="K619" i="1"/>
  <c r="L6437" i="1"/>
  <c r="K6437" i="1"/>
  <c r="L740" i="1"/>
  <c r="K740" i="1"/>
  <c r="L939" i="1"/>
  <c r="K939" i="1"/>
  <c r="L6416" i="1"/>
  <c r="K6416" i="1"/>
  <c r="L1423" i="1"/>
  <c r="K1423" i="1"/>
  <c r="L6404" i="1"/>
  <c r="K6404" i="1"/>
  <c r="L2480" i="1"/>
  <c r="K2480" i="1"/>
  <c r="L1182" i="1"/>
  <c r="K1182" i="1"/>
  <c r="L611" i="1"/>
  <c r="K611" i="1"/>
  <c r="L1178" i="1"/>
  <c r="K1178" i="1"/>
  <c r="L3244" i="1"/>
  <c r="K3244" i="1"/>
  <c r="L6364" i="1"/>
  <c r="K6364" i="1"/>
  <c r="L605" i="1"/>
  <c r="K605" i="1"/>
  <c r="L6346" i="1"/>
  <c r="K6346" i="1"/>
  <c r="L1888" i="1"/>
  <c r="K1888" i="1"/>
  <c r="L6325" i="1"/>
  <c r="K6325" i="1"/>
  <c r="L6315" i="1"/>
  <c r="K6315" i="1"/>
  <c r="L6303" i="1"/>
  <c r="K6303" i="1"/>
  <c r="L2473" i="1"/>
  <c r="K2473" i="1"/>
  <c r="L6285" i="1"/>
  <c r="K6285" i="1"/>
  <c r="L589" i="1"/>
  <c r="K589" i="1"/>
  <c r="L6270" i="1"/>
  <c r="K6270" i="1"/>
  <c r="L6264" i="1"/>
  <c r="K6264" i="1"/>
  <c r="L6256" i="1"/>
  <c r="K6256" i="1"/>
  <c r="L6245" i="1"/>
  <c r="K6245" i="1"/>
  <c r="L6232" i="1"/>
  <c r="K6232" i="1"/>
  <c r="L578" i="1"/>
  <c r="K578" i="1"/>
  <c r="L6217" i="1"/>
  <c r="K6217" i="1"/>
  <c r="L6210" i="1"/>
  <c r="K6210" i="1"/>
  <c r="L6202" i="1"/>
  <c r="K6202" i="1"/>
  <c r="L6190" i="1"/>
  <c r="K6190" i="1"/>
  <c r="L6186" i="1"/>
  <c r="K6186" i="1"/>
  <c r="L6180" i="1"/>
  <c r="K6180" i="1"/>
  <c r="L6175" i="1"/>
  <c r="K6175" i="1"/>
  <c r="L1146" i="1"/>
  <c r="K1146" i="1"/>
  <c r="L1859" i="1"/>
  <c r="K1859" i="1"/>
  <c r="L6153" i="1"/>
  <c r="K6153" i="1"/>
  <c r="L6148" i="1"/>
  <c r="K6148" i="1"/>
  <c r="L6742" i="1"/>
  <c r="K6742" i="1"/>
  <c r="L6139" i="1"/>
  <c r="K6139" i="1"/>
  <c r="L6741" i="1"/>
  <c r="K6741" i="1"/>
  <c r="L6127" i="1"/>
  <c r="K6127" i="1"/>
  <c r="L6116" i="1"/>
  <c r="K6116" i="1"/>
  <c r="L6859" i="1"/>
  <c r="K6859" i="1"/>
  <c r="L6099" i="1"/>
  <c r="K6099" i="1"/>
  <c r="L1855" i="1"/>
  <c r="K1855" i="1"/>
  <c r="L2451" i="1"/>
  <c r="K2451" i="1"/>
  <c r="L3050" i="1"/>
  <c r="K3050" i="1"/>
  <c r="L6065" i="1"/>
  <c r="K6065" i="1"/>
  <c r="L1141" i="1"/>
  <c r="K1141" i="1"/>
  <c r="L2445" i="1"/>
  <c r="K2445" i="1"/>
  <c r="L2440" i="1"/>
  <c r="K2440" i="1"/>
  <c r="L2805" i="1"/>
  <c r="K2805" i="1"/>
  <c r="L6029" i="1"/>
  <c r="K6029" i="1"/>
  <c r="L6021" i="1"/>
  <c r="K6021" i="1"/>
  <c r="L6011" i="1"/>
  <c r="K6011" i="1"/>
  <c r="L1133" i="1"/>
  <c r="K1133" i="1"/>
  <c r="L1131" i="1"/>
  <c r="K1131" i="1"/>
  <c r="L499" i="1"/>
  <c r="K499" i="1"/>
  <c r="L5982" i="1"/>
  <c r="K5982" i="1"/>
  <c r="L5972" i="1"/>
  <c r="K5972" i="1"/>
  <c r="L678" i="1"/>
  <c r="K678" i="1"/>
  <c r="L1849" i="1"/>
  <c r="K1849" i="1"/>
  <c r="L1115" i="1"/>
  <c r="K1115" i="1"/>
  <c r="L1420" i="1"/>
  <c r="K1420" i="1"/>
  <c r="L5942" i="1"/>
  <c r="K5942" i="1"/>
  <c r="L5929" i="1"/>
  <c r="K5929" i="1"/>
  <c r="L5917" i="1"/>
  <c r="K5917" i="1"/>
  <c r="L5909" i="1"/>
  <c r="K5909" i="1"/>
  <c r="L1836" i="1"/>
  <c r="K1836" i="1"/>
  <c r="L5892" i="1"/>
  <c r="K5892" i="1"/>
  <c r="L1831" i="1"/>
  <c r="K1831" i="1"/>
  <c r="L1824" i="1"/>
  <c r="K1824" i="1"/>
  <c r="L5865" i="1"/>
  <c r="K5865" i="1"/>
  <c r="L1813" i="1"/>
  <c r="K1813" i="1"/>
  <c r="L1806" i="1"/>
  <c r="K1806" i="1"/>
  <c r="L2414" i="1"/>
  <c r="K2414" i="1"/>
  <c r="L5839" i="1"/>
  <c r="K5839" i="1"/>
  <c r="L478" i="1"/>
  <c r="K478" i="1"/>
  <c r="L5824" i="1"/>
  <c r="K5824" i="1"/>
  <c r="L1803" i="1"/>
  <c r="K1803" i="1"/>
  <c r="L5803" i="1"/>
  <c r="K5803" i="1"/>
  <c r="L5793" i="1"/>
  <c r="K5793" i="1"/>
  <c r="L1800" i="1"/>
  <c r="K1800" i="1"/>
  <c r="L5775" i="1"/>
  <c r="K5775" i="1"/>
  <c r="L5768" i="1"/>
  <c r="K5768" i="1"/>
  <c r="L462" i="1"/>
  <c r="K462" i="1"/>
  <c r="L2783" i="1"/>
  <c r="K2783" i="1"/>
  <c r="L1795" i="1"/>
  <c r="K1795" i="1"/>
  <c r="L5739" i="1"/>
  <c r="K5739" i="1"/>
  <c r="L5729" i="1"/>
  <c r="K5729" i="1"/>
  <c r="L5723" i="1"/>
  <c r="K5723" i="1"/>
  <c r="L5713" i="1"/>
  <c r="K5713" i="1"/>
  <c r="L5704" i="1"/>
  <c r="K5704" i="1"/>
  <c r="L5690" i="1"/>
  <c r="K5690" i="1"/>
  <c r="L5685" i="1"/>
  <c r="K5685" i="1"/>
  <c r="L5678" i="1"/>
  <c r="K5678" i="1"/>
  <c r="L5670" i="1"/>
  <c r="K5670" i="1"/>
  <c r="L5659" i="1"/>
  <c r="K5659" i="1"/>
  <c r="L5649" i="1"/>
  <c r="K5649" i="1"/>
  <c r="L5636" i="1"/>
  <c r="K5636" i="1"/>
  <c r="L5629" i="1"/>
  <c r="K5629" i="1"/>
  <c r="L5622" i="1"/>
  <c r="K5622" i="1"/>
  <c r="L5617" i="1"/>
  <c r="K5617" i="1"/>
  <c r="L2373" i="1"/>
  <c r="K2373" i="1"/>
  <c r="L2371" i="1"/>
  <c r="K2371" i="1"/>
  <c r="L2770" i="1"/>
  <c r="K2770" i="1"/>
  <c r="L5587" i="1"/>
  <c r="K5587" i="1"/>
  <c r="L2030" i="1"/>
  <c r="K2030" i="1"/>
  <c r="L2574" i="1"/>
  <c r="K2574" i="1"/>
  <c r="L784" i="1"/>
  <c r="K784" i="1"/>
  <c r="L2367" i="1"/>
  <c r="K2367" i="1"/>
  <c r="L6923" i="1"/>
  <c r="K6923" i="1"/>
  <c r="L5569" i="1"/>
  <c r="K5569" i="1"/>
  <c r="L5559" i="1"/>
  <c r="K5559" i="1"/>
  <c r="L3133" i="1"/>
  <c r="K3133" i="1"/>
  <c r="L5539" i="1"/>
  <c r="K5539" i="1"/>
  <c r="L425" i="1"/>
  <c r="K425" i="1"/>
  <c r="L6911" i="1"/>
  <c r="K6911" i="1"/>
  <c r="L1763" i="1"/>
  <c r="K1763" i="1"/>
  <c r="L5509" i="1"/>
  <c r="K5509" i="1"/>
  <c r="L422" i="1"/>
  <c r="K422" i="1"/>
  <c r="L419" i="1"/>
  <c r="K419" i="1"/>
  <c r="L5480" i="1"/>
  <c r="K5480" i="1"/>
  <c r="L5466" i="1"/>
  <c r="K5466" i="1"/>
  <c r="L730" i="1"/>
  <c r="K730" i="1"/>
  <c r="L5447" i="1"/>
  <c r="K5447" i="1"/>
  <c r="L5437" i="1"/>
  <c r="K5437" i="1"/>
  <c r="L2358" i="1"/>
  <c r="K2358" i="1"/>
  <c r="L5417" i="1"/>
  <c r="K5417" i="1"/>
  <c r="L5409" i="1"/>
  <c r="K5409" i="1"/>
  <c r="L2352" i="1"/>
  <c r="K2352" i="1"/>
  <c r="L2349" i="1"/>
  <c r="K2349" i="1"/>
  <c r="L5381" i="1"/>
  <c r="K5381" i="1"/>
  <c r="L5376" i="1"/>
  <c r="K5376" i="1"/>
  <c r="L5369" i="1"/>
  <c r="K5369" i="1"/>
  <c r="L5359" i="1"/>
  <c r="K5359" i="1"/>
  <c r="L5346" i="1"/>
  <c r="K5346" i="1"/>
  <c r="L5334" i="1"/>
  <c r="K5334" i="1"/>
  <c r="L2752" i="1"/>
  <c r="K2752" i="1"/>
  <c r="L5321" i="1"/>
  <c r="K5321" i="1"/>
  <c r="L5307" i="1"/>
  <c r="K5307" i="1"/>
  <c r="L5300" i="1"/>
  <c r="K5300" i="1"/>
  <c r="L5292" i="1"/>
  <c r="K5292" i="1"/>
  <c r="L6583" i="1"/>
  <c r="K6583" i="1"/>
  <c r="L6540" i="1"/>
  <c r="K6540" i="1"/>
  <c r="L633" i="1"/>
  <c r="K633" i="1"/>
  <c r="L6459" i="1"/>
  <c r="K6459" i="1"/>
  <c r="L2483" i="1"/>
  <c r="K2483" i="1"/>
  <c r="L2038" i="1"/>
  <c r="K2038" i="1"/>
  <c r="L2862" i="1"/>
  <c r="K2862" i="1"/>
  <c r="L1175" i="1"/>
  <c r="K1175" i="1"/>
  <c r="L3005" i="1"/>
  <c r="K3005" i="1"/>
  <c r="L6329" i="1"/>
  <c r="K6329" i="1"/>
  <c r="L6318" i="1"/>
  <c r="K6318" i="1"/>
  <c r="L6307" i="1"/>
  <c r="K6307" i="1"/>
  <c r="L1159" i="1"/>
  <c r="K1159" i="1"/>
  <c r="L6289" i="1"/>
  <c r="K6289" i="1"/>
  <c r="L1882" i="1"/>
  <c r="K1882" i="1"/>
  <c r="L2470" i="1"/>
  <c r="K2470" i="1"/>
  <c r="L697" i="1"/>
  <c r="K697" i="1"/>
  <c r="L6258" i="1"/>
  <c r="K6258" i="1"/>
  <c r="L6248" i="1"/>
  <c r="K6248" i="1"/>
  <c r="L6236" i="1"/>
  <c r="K6236" i="1"/>
  <c r="L579" i="1"/>
  <c r="K579" i="1"/>
  <c r="L2462" i="1"/>
  <c r="K2462" i="1"/>
  <c r="L6748" i="1"/>
  <c r="K6748" i="1"/>
  <c r="L6205" i="1"/>
  <c r="K6205" i="1"/>
  <c r="L3381" i="1"/>
  <c r="K3381" i="1"/>
  <c r="L566" i="1"/>
  <c r="K566" i="1"/>
  <c r="L557" i="1"/>
  <c r="K557" i="1"/>
  <c r="L6178" i="1"/>
  <c r="K6178" i="1"/>
  <c r="L1861" i="1"/>
  <c r="K1861" i="1"/>
  <c r="L1860" i="1"/>
  <c r="K1860" i="1"/>
  <c r="L6156" i="1"/>
  <c r="K6156" i="1"/>
  <c r="L6151" i="1"/>
  <c r="K6151" i="1"/>
  <c r="L1374" i="1"/>
  <c r="K1374" i="1"/>
  <c r="L2455" i="1"/>
  <c r="K2455" i="1"/>
  <c r="L6135" i="1"/>
  <c r="K6135" i="1"/>
  <c r="L745" i="1"/>
  <c r="K745" i="1"/>
  <c r="L527" i="1"/>
  <c r="K527" i="1"/>
  <c r="L3147" i="1"/>
  <c r="K3147" i="1"/>
  <c r="L6103" i="1"/>
  <c r="K6103" i="1"/>
  <c r="L6908" i="1"/>
  <c r="K6908" i="1"/>
  <c r="L6086" i="1"/>
  <c r="K6086" i="1"/>
  <c r="L6080" i="1"/>
  <c r="K6080" i="1"/>
  <c r="L6067" i="1"/>
  <c r="K6067" i="1"/>
  <c r="L6061" i="1"/>
  <c r="K6061" i="1"/>
  <c r="L2810" i="1"/>
  <c r="K2810" i="1"/>
  <c r="L763" i="1"/>
  <c r="K763" i="1"/>
  <c r="L511" i="1"/>
  <c r="K511" i="1"/>
  <c r="L2435" i="1"/>
  <c r="K2435" i="1"/>
  <c r="L508" i="1"/>
  <c r="K508" i="1"/>
  <c r="L6013" i="1"/>
  <c r="K6013" i="1"/>
  <c r="L1366" i="1"/>
  <c r="K1366" i="1"/>
  <c r="L5996" i="1"/>
  <c r="K5996" i="1"/>
  <c r="L502" i="1"/>
  <c r="K502" i="1"/>
  <c r="L5985" i="1"/>
  <c r="K5985" i="1"/>
  <c r="L5975" i="1"/>
  <c r="K5975" i="1"/>
  <c r="L3235" i="1"/>
  <c r="K3235" i="1"/>
  <c r="L1850" i="1"/>
  <c r="K1850" i="1"/>
  <c r="L1117" i="1"/>
  <c r="K1117" i="1"/>
  <c r="L5954" i="1"/>
  <c r="K5954" i="1"/>
  <c r="L5945" i="1"/>
  <c r="K5945" i="1"/>
  <c r="L5934" i="1"/>
  <c r="K5934" i="1"/>
  <c r="L5921" i="1"/>
  <c r="K5921" i="1"/>
  <c r="L5911" i="1"/>
  <c r="K5911" i="1"/>
  <c r="L5906" i="1"/>
  <c r="K5906" i="1"/>
  <c r="L5896" i="1"/>
  <c r="K5896" i="1"/>
  <c r="L5883" i="1"/>
  <c r="K5883" i="1"/>
  <c r="L1826" i="1"/>
  <c r="K1826" i="1"/>
  <c r="L5867" i="1"/>
  <c r="K5867" i="1"/>
  <c r="L1815" i="1"/>
  <c r="K1815" i="1"/>
  <c r="L1808" i="1"/>
  <c r="K1808" i="1"/>
  <c r="L5847" i="1"/>
  <c r="K5847" i="1"/>
  <c r="L5840" i="1"/>
  <c r="K5840" i="1"/>
  <c r="L6777" i="1"/>
  <c r="K6777" i="1"/>
  <c r="L5827" i="1"/>
  <c r="K5827" i="1"/>
  <c r="L5815" i="1"/>
  <c r="K5815" i="1"/>
  <c r="L1091" i="1"/>
  <c r="K1091" i="1"/>
  <c r="L2786" i="1"/>
  <c r="K2786" i="1"/>
  <c r="L2407" i="1"/>
  <c r="K2407" i="1"/>
  <c r="L5778" i="1"/>
  <c r="K5778" i="1"/>
  <c r="L1797" i="1"/>
  <c r="K1797" i="1"/>
  <c r="L464" i="1"/>
  <c r="K464" i="1"/>
  <c r="L5759" i="1"/>
  <c r="K5759" i="1"/>
  <c r="L5751" i="1"/>
  <c r="K5751" i="1"/>
  <c r="L2384" i="1"/>
  <c r="K2384" i="1"/>
  <c r="L5733" i="1"/>
  <c r="K5733" i="1"/>
  <c r="L453" i="1"/>
  <c r="K453" i="1"/>
  <c r="L5716" i="1"/>
  <c r="K5716" i="1"/>
  <c r="L5707" i="1"/>
  <c r="K5707" i="1"/>
  <c r="L5695" i="1"/>
  <c r="K5695" i="1"/>
  <c r="L5687" i="1"/>
  <c r="K5687" i="1"/>
  <c r="L942" i="1"/>
  <c r="K942" i="1"/>
  <c r="L5674" i="1"/>
  <c r="K5674" i="1"/>
  <c r="L1076" i="1"/>
  <c r="K1076" i="1"/>
  <c r="L1787" i="1"/>
  <c r="K1787" i="1"/>
  <c r="L1073" i="1"/>
  <c r="K1073" i="1"/>
  <c r="L2375" i="1"/>
  <c r="K2375" i="1"/>
  <c r="L1071" i="1"/>
  <c r="K1071" i="1"/>
  <c r="L1745" i="1"/>
  <c r="K1745" i="1"/>
  <c r="L1781" i="1"/>
  <c r="K1781" i="1"/>
  <c r="L5603" i="1"/>
  <c r="K5603" i="1"/>
  <c r="L5600" i="1"/>
  <c r="K5600" i="1"/>
  <c r="L5591" i="1"/>
  <c r="K5591" i="1"/>
  <c r="L1777" i="1"/>
  <c r="K1777" i="1"/>
  <c r="L5575" i="1"/>
  <c r="K5575" i="1"/>
  <c r="L6775" i="1"/>
  <c r="K6775" i="1"/>
  <c r="L3138" i="1"/>
  <c r="K3138" i="1"/>
  <c r="L1064" i="1"/>
  <c r="K1064" i="1"/>
  <c r="L3337" i="1"/>
  <c r="K3337" i="1"/>
  <c r="L5564" i="1"/>
  <c r="K5564" i="1"/>
  <c r="L3134" i="1"/>
  <c r="K3134" i="1"/>
  <c r="L5541" i="1"/>
  <c r="K5541" i="1"/>
  <c r="L1772" i="1"/>
  <c r="K1772" i="1"/>
  <c r="L1766" i="1"/>
  <c r="K1766" i="1"/>
  <c r="L5521" i="1"/>
  <c r="K5521" i="1"/>
  <c r="L2361" i="1"/>
  <c r="K2361" i="1"/>
  <c r="L5502" i="1"/>
  <c r="K5502" i="1"/>
  <c r="L3232" i="1"/>
  <c r="K3232" i="1"/>
  <c r="L5483" i="1"/>
  <c r="K5483" i="1"/>
  <c r="L5470" i="1"/>
  <c r="K5470" i="1"/>
  <c r="L5456" i="1"/>
  <c r="K5456" i="1"/>
  <c r="L5450" i="1"/>
  <c r="K5450" i="1"/>
  <c r="L5440" i="1"/>
  <c r="K5440" i="1"/>
  <c r="L5429" i="1"/>
  <c r="K5429" i="1"/>
  <c r="L3061" i="1"/>
  <c r="K3061" i="1"/>
  <c r="L2353" i="1"/>
  <c r="K2353" i="1"/>
  <c r="L1971" i="1"/>
  <c r="K1971" i="1"/>
  <c r="L5392" i="1"/>
  <c r="K5392" i="1"/>
  <c r="L5385" i="1"/>
  <c r="K5385" i="1"/>
  <c r="L3125" i="1"/>
  <c r="K3125" i="1"/>
  <c r="L4494" i="1"/>
  <c r="K4494" i="1"/>
  <c r="L5362" i="1"/>
  <c r="K5362" i="1"/>
  <c r="L5350" i="1"/>
  <c r="K5350" i="1"/>
  <c r="L5337" i="1"/>
  <c r="K5337" i="1"/>
  <c r="L2342" i="1"/>
  <c r="K2342" i="1"/>
  <c r="L2340" i="1"/>
  <c r="K2340" i="1"/>
  <c r="L5312" i="1"/>
  <c r="K5312" i="1"/>
  <c r="L395" i="1"/>
  <c r="K395" i="1"/>
  <c r="L1332" i="1"/>
  <c r="K1332" i="1"/>
  <c r="L4367" i="1"/>
  <c r="K4367" i="1"/>
  <c r="L5283" i="1"/>
  <c r="K5283" i="1"/>
  <c r="L5272" i="1"/>
  <c r="K5272" i="1"/>
  <c r="L2744" i="1"/>
  <c r="K2744" i="1"/>
  <c r="L2330" i="1"/>
  <c r="K2330" i="1"/>
  <c r="L1333" i="1"/>
  <c r="K1333" i="1"/>
  <c r="L4370" i="1"/>
  <c r="K4370" i="1"/>
  <c r="L5286" i="1"/>
  <c r="K5286" i="1"/>
  <c r="L388" i="1"/>
  <c r="K388" i="1"/>
  <c r="L6724" i="1"/>
  <c r="K6724" i="1"/>
  <c r="L2331" i="1"/>
  <c r="K2331" i="1"/>
  <c r="L5255" i="1"/>
  <c r="K5255" i="1"/>
  <c r="L5247" i="1"/>
  <c r="K5247" i="1"/>
  <c r="L3380" i="1"/>
  <c r="K3380" i="1"/>
  <c r="L4505" i="1"/>
  <c r="K4505" i="1"/>
  <c r="L5217" i="1"/>
  <c r="K5217" i="1"/>
  <c r="L381" i="1"/>
  <c r="K381" i="1"/>
  <c r="L5200" i="1"/>
  <c r="K5200" i="1"/>
  <c r="L2317" i="1"/>
  <c r="K2317" i="1"/>
  <c r="L5176" i="1"/>
  <c r="K5176" i="1"/>
  <c r="L5170" i="1"/>
  <c r="K5170" i="1"/>
  <c r="L883" i="1"/>
  <c r="K883" i="1"/>
  <c r="L5162" i="1"/>
  <c r="K5162" i="1"/>
  <c r="L5152" i="1"/>
  <c r="K5152" i="1"/>
  <c r="L5142" i="1"/>
  <c r="K5142" i="1"/>
  <c r="L1721" i="1"/>
  <c r="K1721" i="1"/>
  <c r="L5123" i="1"/>
  <c r="K5123" i="1"/>
  <c r="L5110" i="1"/>
  <c r="K5110" i="1"/>
  <c r="L1052" i="1"/>
  <c r="K1052" i="1"/>
  <c r="L1718" i="1"/>
  <c r="K1718" i="1"/>
  <c r="L2309" i="1"/>
  <c r="K2309" i="1"/>
  <c r="L1046" i="1"/>
  <c r="K1046" i="1"/>
  <c r="L5070" i="1"/>
  <c r="K5070" i="1"/>
  <c r="L1039" i="1"/>
  <c r="K1039" i="1"/>
  <c r="L5054" i="1"/>
  <c r="K5054" i="1"/>
  <c r="L5045" i="1"/>
  <c r="K5045" i="1"/>
  <c r="L1416" i="1"/>
  <c r="K1416" i="1"/>
  <c r="L362" i="1"/>
  <c r="K362" i="1"/>
  <c r="L5024" i="1"/>
  <c r="K5024" i="1"/>
  <c r="L5017" i="1"/>
  <c r="K5017" i="1"/>
  <c r="L1976" i="1"/>
  <c r="K1976" i="1"/>
  <c r="L350" i="1"/>
  <c r="K350" i="1"/>
  <c r="L930" i="1"/>
  <c r="K930" i="1"/>
  <c r="L1695" i="1"/>
  <c r="K1695" i="1"/>
  <c r="L4983" i="1"/>
  <c r="K4983" i="1"/>
  <c r="L2279" i="1"/>
  <c r="K2279" i="1"/>
  <c r="L4965" i="1"/>
  <c r="K4965" i="1"/>
  <c r="L4951" i="1"/>
  <c r="K4951" i="1"/>
  <c r="L4946" i="1"/>
  <c r="K4946" i="1"/>
  <c r="L2724" i="1"/>
  <c r="K2724" i="1"/>
  <c r="L4925" i="1"/>
  <c r="K4925" i="1"/>
  <c r="L330" i="1"/>
  <c r="K330" i="1"/>
  <c r="L4915" i="1"/>
  <c r="K4915" i="1"/>
  <c r="L328" i="1"/>
  <c r="K328" i="1"/>
  <c r="L2268" i="1"/>
  <c r="K2268" i="1"/>
  <c r="L2951" i="1"/>
  <c r="K2951" i="1"/>
  <c r="L1680" i="1"/>
  <c r="K1680" i="1"/>
  <c r="L2264" i="1"/>
  <c r="K2264" i="1"/>
  <c r="L2259" i="1"/>
  <c r="K2259" i="1"/>
  <c r="L317" i="1"/>
  <c r="K317" i="1"/>
  <c r="L4870" i="1"/>
  <c r="K4870" i="1"/>
  <c r="L4862" i="1"/>
  <c r="K4862" i="1"/>
  <c r="L4852" i="1"/>
  <c r="K4852" i="1"/>
  <c r="L307" i="1"/>
  <c r="K307" i="1"/>
  <c r="L797" i="1"/>
  <c r="K797" i="1"/>
  <c r="L4826" i="1"/>
  <c r="K4826" i="1"/>
  <c r="L2242" i="1"/>
  <c r="K2242" i="1"/>
  <c r="L4803" i="1"/>
  <c r="K4803" i="1"/>
  <c r="L4794" i="1"/>
  <c r="K4794" i="1"/>
  <c r="L1663" i="1"/>
  <c r="K1663" i="1"/>
  <c r="L4775" i="1"/>
  <c r="K4775" i="1"/>
  <c r="L4765" i="1"/>
  <c r="K4765" i="1"/>
  <c r="L4756" i="1"/>
  <c r="K4756" i="1"/>
  <c r="L4748" i="1"/>
  <c r="K4748" i="1"/>
  <c r="L285" i="1"/>
  <c r="K285" i="1"/>
  <c r="L4729" i="1"/>
  <c r="K4729" i="1"/>
  <c r="L4720" i="1"/>
  <c r="K4720" i="1"/>
  <c r="L2934" i="1"/>
  <c r="K2934" i="1"/>
  <c r="L2931" i="1"/>
  <c r="K2931" i="1"/>
  <c r="L1245" i="1"/>
  <c r="K1245" i="1"/>
  <c r="L1244" i="1"/>
  <c r="K1244" i="1"/>
  <c r="L2011" i="1"/>
  <c r="K2011" i="1"/>
  <c r="L4696" i="1"/>
  <c r="K4696" i="1"/>
  <c r="L6983" i="1"/>
  <c r="K6983" i="1"/>
  <c r="L2912" i="1"/>
  <c r="K2912" i="1"/>
  <c r="L4675" i="1"/>
  <c r="K4675" i="1"/>
  <c r="L4669" i="1"/>
  <c r="K4669" i="1"/>
  <c r="L2561" i="1"/>
  <c r="K2561" i="1"/>
  <c r="L1208" i="1"/>
  <c r="K1208" i="1"/>
  <c r="L4657" i="1"/>
  <c r="K4657" i="1"/>
  <c r="L2552" i="1"/>
  <c r="K2552" i="1"/>
  <c r="L2220" i="1"/>
  <c r="K2220" i="1"/>
  <c r="L2219" i="1"/>
  <c r="K2219" i="1"/>
  <c r="L4642" i="1"/>
  <c r="K4642" i="1"/>
  <c r="L4630" i="1"/>
  <c r="K4630" i="1"/>
  <c r="L4621" i="1"/>
  <c r="K4621" i="1"/>
  <c r="L261" i="1"/>
  <c r="K261" i="1"/>
  <c r="L1634" i="1"/>
  <c r="K1634" i="1"/>
  <c r="L3103" i="1"/>
  <c r="K3103" i="1"/>
  <c r="L4591" i="1"/>
  <c r="K4591" i="1"/>
  <c r="L1274" i="1"/>
  <c r="K1274" i="1"/>
  <c r="L2069" i="1"/>
  <c r="K2069" i="1"/>
  <c r="L899" i="1"/>
  <c r="K899" i="1"/>
  <c r="L245" i="1"/>
  <c r="K245" i="1"/>
  <c r="L1445" i="1"/>
  <c r="K1445" i="1"/>
  <c r="L4574" i="1"/>
  <c r="K4574" i="1"/>
  <c r="L4567" i="1"/>
  <c r="K4567" i="1"/>
  <c r="L4558" i="1"/>
  <c r="K4558" i="1"/>
  <c r="L3328" i="1"/>
  <c r="K3328" i="1"/>
  <c r="L4544" i="1"/>
  <c r="K4544" i="1"/>
  <c r="L2200" i="1"/>
  <c r="K2200" i="1"/>
  <c r="L4531" i="1"/>
  <c r="K4531" i="1"/>
  <c r="L4521" i="1"/>
  <c r="K4521" i="1"/>
  <c r="L1003" i="1"/>
  <c r="K1003" i="1"/>
  <c r="L890" i="1"/>
  <c r="K890" i="1"/>
  <c r="L7051" i="1"/>
  <c r="K7051" i="1"/>
  <c r="L231" i="1"/>
  <c r="K231" i="1"/>
  <c r="L1611" i="1"/>
  <c r="K1611" i="1"/>
  <c r="L1606" i="1"/>
  <c r="K1606" i="1"/>
  <c r="L2686" i="1"/>
  <c r="K2686" i="1"/>
  <c r="L869" i="1"/>
  <c r="K869" i="1"/>
  <c r="L4444" i="1"/>
  <c r="K4444" i="1"/>
  <c r="L992" i="1"/>
  <c r="K992" i="1"/>
  <c r="L4429" i="1"/>
  <c r="K4429" i="1"/>
  <c r="L4417" i="1"/>
  <c r="K4417" i="1"/>
  <c r="L864" i="1"/>
  <c r="K864" i="1"/>
  <c r="L1589" i="1"/>
  <c r="K1589" i="1"/>
  <c r="L4393" i="1"/>
  <c r="K4393" i="1"/>
  <c r="L1408" i="1"/>
  <c r="K1408" i="1"/>
  <c r="L7039" i="1"/>
  <c r="K7039" i="1"/>
  <c r="L7027" i="1"/>
  <c r="K7027" i="1"/>
  <c r="L209" i="1"/>
  <c r="K209" i="1"/>
  <c r="L7015" i="1"/>
  <c r="K7015" i="1"/>
  <c r="L4341" i="1"/>
  <c r="K4341" i="1"/>
  <c r="L4333" i="1"/>
  <c r="K4333" i="1"/>
  <c r="L1579" i="1"/>
  <c r="K1579" i="1"/>
  <c r="L4326" i="1"/>
  <c r="K4326" i="1"/>
  <c r="L4317" i="1"/>
  <c r="K4317" i="1"/>
  <c r="L4359" i="1"/>
  <c r="K4359" i="1"/>
  <c r="L4300" i="1"/>
  <c r="K4300" i="1"/>
  <c r="L4288" i="1"/>
  <c r="K4288" i="1"/>
  <c r="L6793" i="1"/>
  <c r="K6793" i="1"/>
  <c r="L4353" i="1"/>
  <c r="K4353" i="1"/>
  <c r="L4262" i="1"/>
  <c r="K4262" i="1"/>
  <c r="L1570" i="1"/>
  <c r="K1570" i="1"/>
  <c r="L677" i="1"/>
  <c r="K677" i="1"/>
  <c r="L2544" i="1"/>
  <c r="K2544" i="1"/>
  <c r="L2183" i="1"/>
  <c r="K2183" i="1"/>
  <c r="L1310" i="1"/>
  <c r="K1310" i="1"/>
  <c r="L170" i="1"/>
  <c r="K170" i="1"/>
  <c r="L1733" i="1"/>
  <c r="K1733" i="1"/>
  <c r="L2656" i="1"/>
  <c r="K2656" i="1"/>
  <c r="L1307" i="1"/>
  <c r="K1307" i="1"/>
  <c r="L4203" i="1"/>
  <c r="K4203" i="1"/>
  <c r="L158" i="1"/>
  <c r="K158" i="1"/>
  <c r="L3933" i="1"/>
  <c r="K3933" i="1"/>
  <c r="L1999" i="1"/>
  <c r="K1999" i="1"/>
  <c r="L4172" i="1"/>
  <c r="K4172" i="1"/>
  <c r="L4162" i="1"/>
  <c r="K4162" i="1"/>
  <c r="L147" i="1"/>
  <c r="K147" i="1"/>
  <c r="L4147" i="1"/>
  <c r="K4147" i="1"/>
  <c r="L3391" i="1"/>
  <c r="K3391" i="1"/>
  <c r="L4132" i="1"/>
  <c r="K4132" i="1"/>
  <c r="L4123" i="1"/>
  <c r="K4123" i="1"/>
  <c r="L4110" i="1"/>
  <c r="K4110" i="1"/>
  <c r="L4098" i="1"/>
  <c r="K4098" i="1"/>
  <c r="L141" i="1"/>
  <c r="K141" i="1"/>
  <c r="L139" i="1"/>
  <c r="K139" i="1"/>
  <c r="L4063" i="1"/>
  <c r="K4063" i="1"/>
  <c r="L4056" i="1"/>
  <c r="K4056" i="1"/>
  <c r="L1991" i="1"/>
  <c r="K1991" i="1"/>
  <c r="L2892" i="1"/>
  <c r="K2892" i="1"/>
  <c r="L856" i="1"/>
  <c r="K856" i="1"/>
  <c r="L4033" i="1"/>
  <c r="K4033" i="1"/>
  <c r="L4021" i="1"/>
  <c r="K4021" i="1"/>
  <c r="L123" i="1"/>
  <c r="K123" i="1"/>
  <c r="L4002" i="1"/>
  <c r="K4002" i="1"/>
  <c r="L1298" i="1"/>
  <c r="K1298" i="1"/>
  <c r="L3995" i="1"/>
  <c r="K3995" i="1"/>
  <c r="L2647" i="1"/>
  <c r="K2647" i="1"/>
  <c r="L2641" i="1"/>
  <c r="K2641" i="1"/>
  <c r="L113" i="1"/>
  <c r="K113" i="1"/>
  <c r="L3974" i="1"/>
  <c r="K3974" i="1"/>
  <c r="L1532" i="1"/>
  <c r="K1532" i="1"/>
  <c r="L3956" i="1"/>
  <c r="K3956" i="1"/>
  <c r="L3947" i="1"/>
  <c r="K3947" i="1"/>
  <c r="L107" i="1"/>
  <c r="K107" i="1"/>
  <c r="L7009" i="1"/>
  <c r="K7009" i="1"/>
  <c r="L6997" i="1"/>
  <c r="K6997" i="1"/>
  <c r="L103" i="1"/>
  <c r="K103" i="1"/>
  <c r="L6989" i="1"/>
  <c r="K6989" i="1"/>
  <c r="L101" i="1"/>
  <c r="K101" i="1"/>
  <c r="L3897" i="1"/>
  <c r="K3897" i="1"/>
  <c r="L1292" i="1"/>
  <c r="K1292" i="1"/>
  <c r="L91" i="1"/>
  <c r="K91" i="1"/>
  <c r="L3881" i="1"/>
  <c r="K3881" i="1"/>
  <c r="L6868" i="1"/>
  <c r="K6868" i="1"/>
  <c r="L935" i="1"/>
  <c r="K935" i="1"/>
  <c r="L2153" i="1"/>
  <c r="K2153" i="1"/>
  <c r="L2992" i="1"/>
  <c r="K2992" i="1"/>
  <c r="L3848" i="1"/>
  <c r="K3848" i="1"/>
  <c r="L3837" i="1"/>
  <c r="K3837" i="1"/>
  <c r="L77" i="1"/>
  <c r="K77" i="1"/>
  <c r="L3832" i="1"/>
  <c r="K3832" i="1"/>
  <c r="L3827" i="1"/>
  <c r="K3827" i="1"/>
  <c r="L3819" i="1"/>
  <c r="K3819" i="1"/>
  <c r="L3811" i="1"/>
  <c r="K3811" i="1"/>
  <c r="L3806" i="1"/>
  <c r="K3806" i="1"/>
  <c r="L3795" i="1"/>
  <c r="K3795" i="1"/>
  <c r="L1510" i="1"/>
  <c r="K1510" i="1"/>
  <c r="L3782" i="1"/>
  <c r="K3782" i="1"/>
  <c r="L1507" i="1"/>
  <c r="K1507" i="1"/>
  <c r="L67" i="1"/>
  <c r="K67" i="1"/>
  <c r="L65" i="1"/>
  <c r="K65" i="1"/>
  <c r="L2880" i="1"/>
  <c r="K2880" i="1"/>
  <c r="L3755" i="1"/>
  <c r="K3755" i="1"/>
  <c r="L1500" i="1"/>
  <c r="K1500" i="1"/>
  <c r="L3741" i="1"/>
  <c r="K3741" i="1"/>
  <c r="L3727" i="1"/>
  <c r="K3727" i="1"/>
  <c r="L57" i="1"/>
  <c r="K57" i="1"/>
  <c r="L2603" i="1"/>
  <c r="K2603" i="1"/>
  <c r="L56" i="1"/>
  <c r="K56" i="1"/>
  <c r="L3688" i="1"/>
  <c r="K3688" i="1"/>
  <c r="L3679" i="1"/>
  <c r="K3679" i="1"/>
  <c r="L52" i="1"/>
  <c r="K52" i="1"/>
  <c r="L3661" i="1"/>
  <c r="K3661" i="1"/>
  <c r="L3652" i="1"/>
  <c r="K3652" i="1"/>
  <c r="L2878" i="1"/>
  <c r="K2878" i="1"/>
  <c r="L3632" i="1"/>
  <c r="K3632" i="1"/>
  <c r="L3620" i="1"/>
  <c r="K3620" i="1"/>
  <c r="L3612" i="1"/>
  <c r="K3612" i="1"/>
  <c r="L3604" i="1"/>
  <c r="K3604" i="1"/>
  <c r="L2874" i="1"/>
  <c r="K2874" i="1"/>
  <c r="L675" i="1"/>
  <c r="K675" i="1"/>
  <c r="L3577" i="1"/>
  <c r="K3577" i="1"/>
  <c r="L3575" i="1"/>
  <c r="K3575" i="1"/>
  <c r="L3565" i="1"/>
  <c r="K3565" i="1"/>
  <c r="L917" i="1"/>
  <c r="K917" i="1"/>
  <c r="L1466" i="1"/>
  <c r="K1466" i="1"/>
  <c r="L3537" i="1"/>
  <c r="K3537" i="1"/>
  <c r="L3033" i="1"/>
  <c r="K3033" i="1"/>
  <c r="L3021" i="1"/>
  <c r="K3021" i="1"/>
  <c r="L4750" i="1"/>
  <c r="K4750" i="1"/>
  <c r="L4739" i="1"/>
  <c r="K4739" i="1"/>
  <c r="L1415" i="1"/>
  <c r="K1415" i="1"/>
  <c r="L4723" i="1"/>
  <c r="K4723" i="1"/>
  <c r="L4711" i="1"/>
  <c r="K4711" i="1"/>
  <c r="L4708" i="1"/>
  <c r="K4708" i="1"/>
  <c r="L2920" i="1"/>
  <c r="K2920" i="1"/>
  <c r="L2708" i="1"/>
  <c r="K2708" i="1"/>
  <c r="L6952" i="1"/>
  <c r="K6952" i="1"/>
  <c r="L3335" i="1"/>
  <c r="K3335" i="1"/>
  <c r="L276" i="1"/>
  <c r="K276" i="1"/>
  <c r="L274" i="1"/>
  <c r="K274" i="1"/>
  <c r="L273" i="1"/>
  <c r="K273" i="1"/>
  <c r="L4671" i="1"/>
  <c r="K4671" i="1"/>
  <c r="L2075" i="1"/>
  <c r="K2075" i="1"/>
  <c r="L4662" i="1"/>
  <c r="K4662" i="1"/>
  <c r="L3284" i="1"/>
  <c r="K3284" i="1"/>
  <c r="L2854" i="1"/>
  <c r="K2854" i="1"/>
  <c r="L268" i="1"/>
  <c r="K268" i="1"/>
  <c r="L1223" i="1"/>
  <c r="K1223" i="1"/>
  <c r="L2980" i="1"/>
  <c r="K2980" i="1"/>
  <c r="L4633" i="1"/>
  <c r="K4633" i="1"/>
  <c r="L4623" i="1"/>
  <c r="K4623" i="1"/>
  <c r="L4615" i="1"/>
  <c r="K4615" i="1"/>
  <c r="L1410" i="1"/>
  <c r="K1410" i="1"/>
  <c r="L804" i="1"/>
  <c r="K804" i="1"/>
  <c r="L4593" i="1"/>
  <c r="K4593" i="1"/>
  <c r="L953" i="1"/>
  <c r="K953" i="1"/>
  <c r="L1272" i="1"/>
  <c r="K1272" i="1"/>
  <c r="L1437" i="1"/>
  <c r="K1437" i="1"/>
  <c r="L247" i="1"/>
  <c r="K247" i="1"/>
  <c r="L4587" i="1"/>
  <c r="K4587" i="1"/>
  <c r="L4579" i="1"/>
  <c r="K4579" i="1"/>
  <c r="L1011" i="1"/>
  <c r="K1011" i="1"/>
  <c r="L2694" i="1"/>
  <c r="K2694" i="1"/>
  <c r="L4552" i="1"/>
  <c r="K4552" i="1"/>
  <c r="L4547" i="1"/>
  <c r="K4547" i="1"/>
  <c r="L2690" i="1"/>
  <c r="K2690" i="1"/>
  <c r="L1621" i="1"/>
  <c r="K1621" i="1"/>
  <c r="L1005" i="1"/>
  <c r="K1005" i="1"/>
  <c r="L4518" i="1"/>
  <c r="K4518" i="1"/>
  <c r="L7061" i="1"/>
  <c r="K7061" i="1"/>
  <c r="L2549" i="1"/>
  <c r="K2549" i="1"/>
  <c r="L7046" i="1"/>
  <c r="K7046" i="1"/>
  <c r="L4482" i="1"/>
  <c r="K4482" i="1"/>
  <c r="L4471" i="1"/>
  <c r="K4471" i="1"/>
  <c r="L2687" i="1"/>
  <c r="K2687" i="1"/>
  <c r="L2194" i="1"/>
  <c r="K2194" i="1"/>
  <c r="L4447" i="1"/>
  <c r="K4447" i="1"/>
  <c r="L4438" i="1"/>
  <c r="K4438" i="1"/>
  <c r="L4433" i="1"/>
  <c r="K4433" i="1"/>
  <c r="L2979" i="1"/>
  <c r="K2979" i="1"/>
  <c r="L1591" i="1"/>
  <c r="K1591" i="1"/>
  <c r="L4403" i="1"/>
  <c r="K4403" i="1"/>
  <c r="L4396" i="1"/>
  <c r="K4396" i="1"/>
  <c r="L4386" i="1"/>
  <c r="K4386" i="1"/>
  <c r="L4376" i="1"/>
  <c r="K4376" i="1"/>
  <c r="L7032" i="1"/>
  <c r="K7032" i="1"/>
  <c r="L7021" i="1"/>
  <c r="K7021" i="1"/>
  <c r="L7017" i="1"/>
  <c r="K7017" i="1"/>
  <c r="L4342" i="1"/>
  <c r="K4342" i="1"/>
  <c r="L4336" i="1"/>
  <c r="K4336" i="1"/>
  <c r="L4331" i="1"/>
  <c r="K4331" i="1"/>
  <c r="L2002" i="1"/>
  <c r="K2002" i="1"/>
  <c r="L4320" i="1"/>
  <c r="K4320" i="1"/>
  <c r="L2184" i="1"/>
  <c r="K2184" i="1"/>
  <c r="L828" i="1"/>
  <c r="K828" i="1"/>
  <c r="L4355" i="1"/>
  <c r="K4355" i="1"/>
  <c r="L4279" i="1"/>
  <c r="K4279" i="1"/>
  <c r="L1949" i="1"/>
  <c r="K1949" i="1"/>
  <c r="L4264" i="1"/>
  <c r="K4264" i="1"/>
  <c r="L3096" i="1"/>
  <c r="K3096" i="1"/>
  <c r="L180" i="1"/>
  <c r="K180" i="1"/>
  <c r="L910" i="1"/>
  <c r="K910" i="1"/>
  <c r="L178" i="1"/>
  <c r="K178" i="1"/>
  <c r="L4233" i="1"/>
  <c r="K4233" i="1"/>
  <c r="L4227" i="1"/>
  <c r="K4227" i="1"/>
  <c r="L2659" i="1"/>
  <c r="K2659" i="1"/>
  <c r="L164" i="1"/>
  <c r="K164" i="1"/>
  <c r="L4211" i="1"/>
  <c r="K4211" i="1"/>
  <c r="L4204" i="1"/>
  <c r="K4204" i="1"/>
  <c r="L4195" i="1"/>
  <c r="K4195" i="1"/>
  <c r="L4185" i="1"/>
  <c r="K4185" i="1"/>
  <c r="L1758" i="1"/>
  <c r="K1758" i="1"/>
  <c r="L2653" i="1"/>
  <c r="K2653" i="1"/>
  <c r="L6837" i="1"/>
  <c r="K6837" i="1"/>
  <c r="L149" i="1"/>
  <c r="K149" i="1"/>
  <c r="L4151" i="1"/>
  <c r="K4151" i="1"/>
  <c r="L826" i="1"/>
  <c r="K826" i="1"/>
  <c r="L4134" i="1"/>
  <c r="K4134" i="1"/>
  <c r="L4128" i="1"/>
  <c r="K4128" i="1"/>
  <c r="L4113" i="1"/>
  <c r="K4113" i="1"/>
  <c r="L4102" i="1"/>
  <c r="K4102" i="1"/>
  <c r="L4089" i="1"/>
  <c r="K4089" i="1"/>
  <c r="L4079" i="1"/>
  <c r="K4079" i="1"/>
  <c r="L4067" i="1"/>
  <c r="K4067" i="1"/>
  <c r="L4057" i="1"/>
  <c r="K4057" i="1"/>
  <c r="L2064" i="1"/>
  <c r="K2064" i="1"/>
  <c r="L1403" i="1"/>
  <c r="K1403" i="1"/>
  <c r="L4047" i="1"/>
  <c r="K4047" i="1"/>
  <c r="L4037" i="1"/>
  <c r="K4037" i="1"/>
  <c r="L126" i="1"/>
  <c r="K126" i="1"/>
  <c r="L1544" i="1"/>
  <c r="K1544" i="1"/>
  <c r="L4005" i="1"/>
  <c r="K4005" i="1"/>
  <c r="L120" i="1"/>
  <c r="K120" i="1"/>
  <c r="L715" i="1"/>
  <c r="K715" i="1"/>
  <c r="L702" i="1"/>
  <c r="K702" i="1"/>
  <c r="L3352" i="1"/>
  <c r="K3352" i="1"/>
  <c r="L116" i="1"/>
  <c r="K116" i="1"/>
  <c r="L3978" i="1"/>
  <c r="K3978" i="1"/>
  <c r="L3966" i="1"/>
  <c r="K3966" i="1"/>
  <c r="L108" i="1"/>
  <c r="K108" i="1"/>
  <c r="L3918" i="1"/>
  <c r="K3918" i="1"/>
  <c r="L2639" i="1"/>
  <c r="K2639" i="1"/>
  <c r="L106" i="1"/>
  <c r="K106" i="1"/>
  <c r="L7001" i="1"/>
  <c r="K7001" i="1"/>
  <c r="L919" i="1"/>
  <c r="K919" i="1"/>
  <c r="L6713" i="1"/>
  <c r="K6713" i="1"/>
  <c r="L3905" i="1"/>
  <c r="K3905" i="1"/>
  <c r="L3899" i="1"/>
  <c r="K3899" i="1"/>
  <c r="L3893" i="1"/>
  <c r="K3893" i="1"/>
  <c r="L3887" i="1"/>
  <c r="K3887" i="1"/>
  <c r="L3883" i="1"/>
  <c r="K3883" i="1"/>
  <c r="L3873" i="1"/>
  <c r="K3873" i="1"/>
  <c r="L6866" i="1"/>
  <c r="K6866" i="1"/>
  <c r="L1289" i="1"/>
  <c r="K1289" i="1"/>
  <c r="L3860" i="1"/>
  <c r="K3860" i="1"/>
  <c r="L3850" i="1"/>
  <c r="K3850" i="1"/>
  <c r="L3842" i="1"/>
  <c r="K3842" i="1"/>
  <c r="L80" i="1"/>
  <c r="K80" i="1"/>
  <c r="L1285" i="1"/>
  <c r="K1285" i="1"/>
  <c r="L3828" i="1"/>
  <c r="K3828" i="1"/>
  <c r="L3080" i="1"/>
  <c r="K3080" i="1"/>
  <c r="L3910" i="1"/>
  <c r="K3910" i="1"/>
  <c r="L3078" i="1"/>
  <c r="K3078" i="1"/>
  <c r="L3797" i="1"/>
  <c r="K3797" i="1"/>
  <c r="L2609" i="1"/>
  <c r="K2609" i="1"/>
  <c r="L3786" i="1"/>
  <c r="K3786" i="1"/>
  <c r="L892" i="1"/>
  <c r="K892" i="1"/>
  <c r="L3769" i="1"/>
  <c r="K3769" i="1"/>
  <c r="L6864" i="1"/>
  <c r="K6864" i="1"/>
  <c r="L1505" i="1"/>
  <c r="K1505" i="1"/>
  <c r="L62" i="1"/>
  <c r="K62" i="1"/>
  <c r="L3749" i="1"/>
  <c r="K3749" i="1"/>
  <c r="L3744" i="1"/>
  <c r="K3744" i="1"/>
  <c r="L3731" i="1"/>
  <c r="K3731" i="1"/>
  <c r="L3719" i="1"/>
  <c r="K3719" i="1"/>
  <c r="L3710" i="1"/>
  <c r="K3710" i="1"/>
  <c r="L3701" i="1"/>
  <c r="K3701" i="1"/>
  <c r="L3690" i="1"/>
  <c r="K3690" i="1"/>
  <c r="L3683" i="1"/>
  <c r="K3683" i="1"/>
  <c r="L1491" i="1"/>
  <c r="K1491" i="1"/>
  <c r="L3665" i="1"/>
  <c r="K3665" i="1"/>
  <c r="L3655" i="1"/>
  <c r="K3655" i="1"/>
  <c r="L3646" i="1"/>
  <c r="K3646" i="1"/>
  <c r="L3636" i="1"/>
  <c r="K3636" i="1"/>
  <c r="L3624" i="1"/>
  <c r="K3624" i="1"/>
  <c r="L2876" i="1"/>
  <c r="K2876" i="1"/>
  <c r="L1477" i="1"/>
  <c r="K1477" i="1"/>
  <c r="L3595" i="1"/>
  <c r="K3595" i="1"/>
  <c r="L3587" i="1"/>
  <c r="K3587" i="1"/>
  <c r="L2597" i="1"/>
  <c r="K2597" i="1"/>
  <c r="L913" i="1"/>
  <c r="K913" i="1"/>
  <c r="L3570" i="1"/>
  <c r="K3570" i="1"/>
  <c r="L3219" i="1"/>
  <c r="K3219" i="1"/>
  <c r="L1468" i="1"/>
  <c r="K1468" i="1"/>
  <c r="L3540" i="1"/>
  <c r="K3540" i="1"/>
  <c r="L3199" i="1"/>
  <c r="K3199" i="1"/>
  <c r="L3026" i="1"/>
  <c r="K3026" i="1"/>
  <c r="L3013" i="1"/>
  <c r="K3013" i="1"/>
  <c r="L5455" i="1"/>
  <c r="K5455" i="1"/>
  <c r="L413" i="1"/>
  <c r="K413" i="1"/>
  <c r="L5439" i="1"/>
  <c r="K5439" i="1"/>
  <c r="L410" i="1"/>
  <c r="K410" i="1"/>
  <c r="L3130" i="1"/>
  <c r="K3130" i="1"/>
  <c r="L2754" i="1"/>
  <c r="K2754" i="1"/>
  <c r="L5402" i="1"/>
  <c r="K5402" i="1"/>
  <c r="L2350" i="1"/>
  <c r="K2350" i="1"/>
  <c r="L5384" i="1"/>
  <c r="K5384" i="1"/>
  <c r="L4498" i="1"/>
  <c r="K4498" i="1"/>
  <c r="L4493" i="1"/>
  <c r="K4493" i="1"/>
  <c r="L1343" i="1"/>
  <c r="K1343" i="1"/>
  <c r="L5349" i="1"/>
  <c r="K5349" i="1"/>
  <c r="L1340" i="1"/>
  <c r="K1340" i="1"/>
  <c r="L1338" i="1"/>
  <c r="K1338" i="1"/>
  <c r="L2339" i="1"/>
  <c r="K2339" i="1"/>
  <c r="L5311" i="1"/>
  <c r="K5311" i="1"/>
  <c r="L5303" i="1"/>
  <c r="K5303" i="1"/>
  <c r="L5295" i="1"/>
  <c r="K5295" i="1"/>
  <c r="L5289" i="1"/>
  <c r="K5289" i="1"/>
  <c r="L5282" i="1"/>
  <c r="K5282" i="1"/>
  <c r="L5271" i="1"/>
  <c r="K5271" i="1"/>
  <c r="L2568" i="1"/>
  <c r="K2568" i="1"/>
  <c r="L386" i="1"/>
  <c r="K386" i="1"/>
  <c r="L5250" i="1"/>
  <c r="K5250" i="1"/>
  <c r="L5241" i="1"/>
  <c r="K5241" i="1"/>
  <c r="L5230" i="1"/>
  <c r="K5230" i="1"/>
  <c r="L2740" i="1"/>
  <c r="K2740" i="1"/>
  <c r="L1060" i="1"/>
  <c r="K1060" i="1"/>
  <c r="L5205" i="1"/>
  <c r="K5205" i="1"/>
  <c r="L5195" i="1"/>
  <c r="K5195" i="1"/>
  <c r="L5184" i="1"/>
  <c r="K5184" i="1"/>
  <c r="L2738" i="1"/>
  <c r="K2738" i="1"/>
  <c r="L6806" i="1"/>
  <c r="K6806" i="1"/>
  <c r="L811" i="1"/>
  <c r="K811" i="1"/>
  <c r="L2732" i="1"/>
  <c r="K2732" i="1"/>
  <c r="L5149" i="1"/>
  <c r="K5149" i="1"/>
  <c r="L5140" i="1"/>
  <c r="K5140" i="1"/>
  <c r="L5130" i="1"/>
  <c r="K5130" i="1"/>
  <c r="L5117" i="1"/>
  <c r="K5117" i="1"/>
  <c r="L374" i="1"/>
  <c r="K374" i="1"/>
  <c r="L5101" i="1"/>
  <c r="K5101" i="1"/>
  <c r="L5091" i="1"/>
  <c r="K5091" i="1"/>
  <c r="L2305" i="1"/>
  <c r="K2305" i="1"/>
  <c r="L5075" i="1"/>
  <c r="K5075" i="1"/>
  <c r="L5067" i="1"/>
  <c r="K5067" i="1"/>
  <c r="L2996" i="1"/>
  <c r="K2996" i="1"/>
  <c r="L1037" i="1"/>
  <c r="K1037" i="1"/>
  <c r="L5043" i="1"/>
  <c r="K5043" i="1"/>
  <c r="L2302" i="1"/>
  <c r="K2302" i="1"/>
  <c r="L1325" i="1"/>
  <c r="K1325" i="1"/>
  <c r="L5023" i="1"/>
  <c r="K5023" i="1"/>
  <c r="L5015" i="1"/>
  <c r="K5015" i="1"/>
  <c r="L5009" i="1"/>
  <c r="K5009" i="1"/>
  <c r="L5002" i="1"/>
  <c r="K5002" i="1"/>
  <c r="L1033" i="1"/>
  <c r="K1033" i="1"/>
  <c r="L4987" i="1"/>
  <c r="K4987" i="1"/>
  <c r="L4980" i="1"/>
  <c r="K4980" i="1"/>
  <c r="L4969" i="1"/>
  <c r="K4969" i="1"/>
  <c r="L1032" i="1"/>
  <c r="K1032" i="1"/>
  <c r="L971" i="1"/>
  <c r="K971" i="1"/>
  <c r="L3293" i="1"/>
  <c r="K3293" i="1"/>
  <c r="L4933" i="1"/>
  <c r="K4933" i="1"/>
  <c r="L333" i="1"/>
  <c r="K333" i="1"/>
  <c r="L4917" i="1"/>
  <c r="K4917" i="1"/>
  <c r="L4911" i="1"/>
  <c r="K4911" i="1"/>
  <c r="L4905" i="1"/>
  <c r="K4905" i="1"/>
  <c r="L325" i="1"/>
  <c r="K325" i="1"/>
  <c r="L2948" i="1"/>
  <c r="K2948" i="1"/>
  <c r="L1248" i="1"/>
  <c r="K1248" i="1"/>
  <c r="L4889" i="1"/>
  <c r="K4889" i="1"/>
  <c r="L4881" i="1"/>
  <c r="K4881" i="1"/>
  <c r="L313" i="1"/>
  <c r="K313" i="1"/>
  <c r="L312" i="1"/>
  <c r="K312" i="1"/>
  <c r="L4859" i="1"/>
  <c r="K4859" i="1"/>
  <c r="L4848" i="1"/>
  <c r="K4848" i="1"/>
  <c r="L674" i="1"/>
  <c r="K674" i="1"/>
  <c r="L4834" i="1"/>
  <c r="K4834" i="1"/>
  <c r="L4821" i="1"/>
  <c r="K4821" i="1"/>
  <c r="L4810" i="1"/>
  <c r="K4810" i="1"/>
  <c r="L4799" i="1"/>
  <c r="K4799" i="1"/>
  <c r="L4789" i="1"/>
  <c r="K4789" i="1"/>
  <c r="L4784" i="1"/>
  <c r="K4784" i="1"/>
  <c r="L2240" i="1"/>
  <c r="K2240" i="1"/>
  <c r="L1656" i="1"/>
  <c r="K1656" i="1"/>
  <c r="L1653" i="1"/>
  <c r="K1653" i="1"/>
  <c r="L4743" i="1"/>
  <c r="K4743" i="1"/>
  <c r="L4733" i="1"/>
  <c r="K4733" i="1"/>
  <c r="L4726" i="1"/>
  <c r="K4726" i="1"/>
  <c r="L4714" i="1"/>
  <c r="K4714" i="1"/>
  <c r="L6849" i="1"/>
  <c r="K6849" i="1"/>
  <c r="L2925" i="1"/>
  <c r="K2925" i="1"/>
  <c r="L2915" i="1"/>
  <c r="K2915" i="1"/>
  <c r="L1413" i="1"/>
  <c r="K1413" i="1"/>
  <c r="L4700" i="1"/>
  <c r="K4700" i="1"/>
  <c r="L4690" i="1"/>
  <c r="K4690" i="1"/>
  <c r="L275" i="1"/>
  <c r="K275" i="1"/>
  <c r="L6815" i="1"/>
  <c r="K6815" i="1"/>
  <c r="L1752" i="1"/>
  <c r="K1752" i="1"/>
  <c r="L4665" i="1"/>
  <c r="K4665" i="1"/>
  <c r="L2223" i="1"/>
  <c r="K2223" i="1"/>
  <c r="L4659" i="1"/>
  <c r="K4659" i="1"/>
  <c r="L2555" i="1"/>
  <c r="K2555" i="1"/>
  <c r="L2699" i="1"/>
  <c r="K2699" i="1"/>
  <c r="L2698" i="1"/>
  <c r="K2698" i="1"/>
  <c r="L266" i="1"/>
  <c r="K266" i="1"/>
  <c r="L4636" i="1"/>
  <c r="K4636" i="1"/>
  <c r="L4625" i="1"/>
  <c r="K4625" i="1"/>
  <c r="L2910" i="1"/>
  <c r="K2910" i="1"/>
  <c r="L836" i="1"/>
  <c r="K836" i="1"/>
  <c r="L259" i="1"/>
  <c r="K259" i="1"/>
  <c r="L6982" i="1"/>
  <c r="K6982" i="1"/>
  <c r="L1633" i="1"/>
  <c r="K1633" i="1"/>
  <c r="L3373" i="1"/>
  <c r="K3373" i="1"/>
  <c r="L249" i="1"/>
  <c r="K249" i="1"/>
  <c r="L1269" i="1"/>
  <c r="K1269" i="1"/>
  <c r="L6799" i="1"/>
  <c r="K6799" i="1"/>
  <c r="L4583" i="1"/>
  <c r="K4583" i="1"/>
  <c r="L1012" i="1"/>
  <c r="K1012" i="1"/>
  <c r="L4562" i="1"/>
  <c r="K4562" i="1"/>
  <c r="L2206" i="1"/>
  <c r="K2206" i="1"/>
  <c r="L1631" i="1"/>
  <c r="K1631" i="1"/>
  <c r="L4542" i="1"/>
  <c r="K4542" i="1"/>
  <c r="L2689" i="1"/>
  <c r="K2689" i="1"/>
  <c r="L4526" i="1"/>
  <c r="K4526" i="1"/>
  <c r="L4519" i="1"/>
  <c r="K4519" i="1"/>
  <c r="L7063" i="1"/>
  <c r="K7063" i="1"/>
  <c r="L7056" i="1"/>
  <c r="K7056" i="1"/>
  <c r="L233" i="1"/>
  <c r="K233" i="1"/>
  <c r="L4486" i="1"/>
  <c r="K4486" i="1"/>
  <c r="L1609" i="1"/>
  <c r="K1609" i="1"/>
  <c r="L1604" i="1"/>
  <c r="K1604" i="1"/>
  <c r="L2546" i="1"/>
  <c r="K2546" i="1"/>
  <c r="L4452" i="1"/>
  <c r="K4452" i="1"/>
  <c r="L4440" i="1"/>
  <c r="K4440" i="1"/>
  <c r="L1598" i="1"/>
  <c r="K1598" i="1"/>
  <c r="L4424" i="1"/>
  <c r="K4424" i="1"/>
  <c r="L1593" i="1"/>
  <c r="K1593" i="1"/>
  <c r="L220" i="1"/>
  <c r="K220" i="1"/>
  <c r="L4397" i="1"/>
  <c r="K4397" i="1"/>
  <c r="L4390" i="1"/>
  <c r="K4390" i="1"/>
  <c r="L4380" i="1"/>
  <c r="K4380" i="1"/>
  <c r="L7035" i="1"/>
  <c r="K7035" i="1"/>
  <c r="L7025" i="1"/>
  <c r="K7025" i="1"/>
  <c r="L207" i="1"/>
  <c r="K207" i="1"/>
  <c r="L4344" i="1"/>
  <c r="K4344" i="1"/>
  <c r="L893" i="1"/>
  <c r="K893" i="1"/>
  <c r="L808" i="1"/>
  <c r="K808" i="1"/>
  <c r="L829" i="1"/>
  <c r="K829" i="1"/>
  <c r="L4323" i="1"/>
  <c r="K4323" i="1"/>
  <c r="L191" i="1"/>
  <c r="K191" i="1"/>
  <c r="L190" i="1"/>
  <c r="K190" i="1"/>
  <c r="L4356" i="1"/>
  <c r="K4356" i="1"/>
  <c r="L4284" i="1"/>
  <c r="K4284" i="1"/>
  <c r="L4273" i="1"/>
  <c r="K4273" i="1"/>
  <c r="L4266" i="1"/>
  <c r="K4266" i="1"/>
  <c r="L4351" i="1"/>
  <c r="K4351" i="1"/>
  <c r="L4251" i="1"/>
  <c r="K4251" i="1"/>
  <c r="L3093" i="1"/>
  <c r="K3093" i="1"/>
  <c r="L4240" i="1"/>
  <c r="K4240" i="1"/>
  <c r="L4236" i="1"/>
  <c r="K4236" i="1"/>
  <c r="L4231" i="1"/>
  <c r="K4231" i="1"/>
  <c r="L1567" i="1"/>
  <c r="K1567" i="1"/>
  <c r="L4220" i="1"/>
  <c r="K4220" i="1"/>
  <c r="L3040" i="1"/>
  <c r="K3040" i="1"/>
  <c r="L161" i="1"/>
  <c r="K161" i="1"/>
  <c r="L1563" i="1"/>
  <c r="K1563" i="1"/>
  <c r="L4189" i="1"/>
  <c r="K4189" i="1"/>
  <c r="L2899" i="1"/>
  <c r="K2899" i="1"/>
  <c r="L4174" i="1"/>
  <c r="K4174" i="1"/>
  <c r="L1557" i="1"/>
  <c r="K1557" i="1"/>
  <c r="L4159" i="1"/>
  <c r="K4159" i="1"/>
  <c r="L4155" i="1"/>
  <c r="K4155" i="1"/>
  <c r="L4144" i="1"/>
  <c r="K4144" i="1"/>
  <c r="L4139" i="1"/>
  <c r="K4139" i="1"/>
  <c r="L1549" i="1"/>
  <c r="K1549" i="1"/>
  <c r="L4117" i="1"/>
  <c r="K4117" i="1"/>
  <c r="L143" i="1"/>
  <c r="K143" i="1"/>
  <c r="L4093" i="1"/>
  <c r="K4093" i="1"/>
  <c r="L6855" i="1"/>
  <c r="K6855" i="1"/>
  <c r="L3928" i="1"/>
  <c r="K3928" i="1"/>
  <c r="L858" i="1"/>
  <c r="K858" i="1"/>
  <c r="L1994" i="1"/>
  <c r="K1994" i="1"/>
  <c r="L3091" i="1"/>
  <c r="K3091" i="1"/>
  <c r="L130" i="1"/>
  <c r="K130" i="1"/>
  <c r="L128" i="1"/>
  <c r="K128" i="1"/>
  <c r="L4027" i="1"/>
  <c r="K4027" i="1"/>
  <c r="L4017" i="1"/>
  <c r="K4017" i="1"/>
  <c r="L4008" i="1"/>
  <c r="K4008" i="1"/>
  <c r="L1539" i="1"/>
  <c r="K1539" i="1"/>
  <c r="L118" i="1"/>
  <c r="K118" i="1"/>
  <c r="L707" i="1"/>
  <c r="K707" i="1"/>
  <c r="L3989" i="1"/>
  <c r="K3989" i="1"/>
  <c r="L3986" i="1"/>
  <c r="K3986" i="1"/>
  <c r="L3980" i="1"/>
  <c r="K3980" i="1"/>
  <c r="L2063" i="1"/>
  <c r="K2063" i="1"/>
  <c r="L109" i="1"/>
  <c r="K109" i="1"/>
  <c r="L3951" i="1"/>
  <c r="K3951" i="1"/>
  <c r="L3941" i="1"/>
  <c r="K3941" i="1"/>
  <c r="L2962" i="1"/>
  <c r="K2962" i="1"/>
  <c r="L7004" i="1"/>
  <c r="K7004" i="1"/>
  <c r="L1985" i="1"/>
  <c r="K1985" i="1"/>
  <c r="L6992" i="1"/>
  <c r="K6992" i="1"/>
  <c r="L3907" i="1"/>
  <c r="K3907" i="1"/>
  <c r="L3900" i="1"/>
  <c r="K3900" i="1"/>
  <c r="L3913" i="1"/>
  <c r="K3913" i="1"/>
  <c r="L884" i="1"/>
  <c r="K884" i="1"/>
  <c r="L1291" i="1"/>
  <c r="K1291" i="1"/>
  <c r="L3876" i="1"/>
  <c r="K3876" i="1"/>
  <c r="L85" i="1"/>
  <c r="K85" i="1"/>
  <c r="L3868" i="1"/>
  <c r="K3868" i="1"/>
  <c r="L3081" i="1"/>
  <c r="K3081" i="1"/>
  <c r="L3326" i="1"/>
  <c r="K3326" i="1"/>
  <c r="L3845" i="1"/>
  <c r="K3845" i="1"/>
  <c r="L853" i="1"/>
  <c r="K853" i="1"/>
  <c r="L2620" i="1"/>
  <c r="K2620" i="1"/>
  <c r="L2616" i="1"/>
  <c r="K2616" i="1"/>
  <c r="L3825" i="1"/>
  <c r="K3825" i="1"/>
  <c r="L3815" i="1"/>
  <c r="K3815" i="1"/>
  <c r="L3809" i="1"/>
  <c r="K3809" i="1"/>
  <c r="L2143" i="1"/>
  <c r="K2143" i="1"/>
  <c r="L1737" i="1"/>
  <c r="K1737" i="1"/>
  <c r="L1508" i="1"/>
  <c r="K1508" i="1"/>
  <c r="L3780" i="1"/>
  <c r="K3780" i="1"/>
  <c r="L2608" i="1"/>
  <c r="K2608" i="1"/>
  <c r="L3765" i="1"/>
  <c r="K3765" i="1"/>
  <c r="L2134" i="1"/>
  <c r="K2134" i="1"/>
  <c r="L4517" i="1"/>
  <c r="K4517" i="1"/>
  <c r="L3752" i="1"/>
  <c r="K3752" i="1"/>
  <c r="L3036" i="1"/>
  <c r="K3036" i="1"/>
  <c r="L3736" i="1"/>
  <c r="K3736" i="1"/>
  <c r="L60" i="1"/>
  <c r="K60" i="1"/>
  <c r="L3714" i="1"/>
  <c r="K3714" i="1"/>
  <c r="L3706" i="1"/>
  <c r="K3706" i="1"/>
  <c r="L3694" i="1"/>
  <c r="K3694" i="1"/>
  <c r="L3684" i="1"/>
  <c r="K3684" i="1"/>
  <c r="L3674" i="1"/>
  <c r="K3674" i="1"/>
  <c r="L1488" i="1"/>
  <c r="K1488" i="1"/>
  <c r="L6898" i="1"/>
  <c r="K6898" i="1"/>
  <c r="L3223" i="1"/>
  <c r="K3223" i="1"/>
  <c r="L1483" i="1"/>
  <c r="K1483" i="1"/>
  <c r="L1481" i="1"/>
  <c r="K1481" i="1"/>
  <c r="L3617" i="1"/>
  <c r="K3617" i="1"/>
  <c r="L6810" i="1"/>
  <c r="K6810" i="1"/>
  <c r="L3600" i="1"/>
  <c r="K3600" i="1"/>
  <c r="L43" i="1"/>
  <c r="K43" i="1"/>
  <c r="L1734" i="1"/>
  <c r="K1734" i="1"/>
  <c r="L1470" i="1"/>
  <c r="K1470" i="1"/>
  <c r="L908" i="1"/>
  <c r="K908" i="1"/>
  <c r="L3560" i="1"/>
  <c r="K3560" i="1"/>
  <c r="L3551" i="1"/>
  <c r="K3551" i="1"/>
  <c r="L6842" i="1"/>
  <c r="K6842" i="1"/>
  <c r="L1460" i="1"/>
  <c r="K1460" i="1"/>
  <c r="L3027" i="1"/>
  <c r="K3027" i="1"/>
  <c r="L5460" i="1"/>
  <c r="K5460" i="1"/>
  <c r="L728" i="1"/>
  <c r="K728" i="1"/>
  <c r="L5444" i="1"/>
  <c r="K5444" i="1"/>
  <c r="L966" i="1"/>
  <c r="K966" i="1"/>
  <c r="L5422" i="1"/>
  <c r="K5422" i="1"/>
  <c r="L5414" i="1"/>
  <c r="K5414" i="1"/>
  <c r="L5405" i="1"/>
  <c r="K5405" i="1"/>
  <c r="L2999" i="1"/>
  <c r="K2999" i="1"/>
  <c r="L3045" i="1"/>
  <c r="K3045" i="1"/>
  <c r="L3128" i="1"/>
  <c r="K3128" i="1"/>
  <c r="L1253" i="1"/>
  <c r="K1253" i="1"/>
  <c r="L5364" i="1"/>
  <c r="K5364" i="1"/>
  <c r="L5354" i="1"/>
  <c r="K5354" i="1"/>
  <c r="L5341" i="1"/>
  <c r="K5341" i="1"/>
  <c r="L5329" i="1"/>
  <c r="K5329" i="1"/>
  <c r="L399" i="1"/>
  <c r="K399" i="1"/>
  <c r="L5315" i="1"/>
  <c r="K5315" i="1"/>
  <c r="L5304" i="1"/>
  <c r="K5304" i="1"/>
  <c r="L4373" i="1"/>
  <c r="K4373" i="1"/>
  <c r="L4369" i="1"/>
  <c r="K4369" i="1"/>
  <c r="L1331" i="1"/>
  <c r="K1331" i="1"/>
  <c r="L5274" i="1"/>
  <c r="K5274" i="1"/>
  <c r="L6723" i="1"/>
  <c r="K6723" i="1"/>
  <c r="L5262" i="1"/>
  <c r="K5262" i="1"/>
  <c r="L5254" i="1"/>
  <c r="K5254" i="1"/>
  <c r="L5246" i="1"/>
  <c r="K5246" i="1"/>
  <c r="L3379" i="1"/>
  <c r="K3379" i="1"/>
  <c r="L383" i="1"/>
  <c r="K383" i="1"/>
  <c r="L5216" i="1"/>
  <c r="K5216" i="1"/>
  <c r="L2325" i="1"/>
  <c r="K2325" i="1"/>
  <c r="L5199" i="1"/>
  <c r="K5199" i="1"/>
  <c r="L1059" i="1"/>
  <c r="K1059" i="1"/>
  <c r="L5175" i="1"/>
  <c r="K5175" i="1"/>
  <c r="L2024" i="1"/>
  <c r="K2024" i="1"/>
  <c r="L1439" i="1"/>
  <c r="K1439" i="1"/>
  <c r="L6834" i="1"/>
  <c r="K6834" i="1"/>
  <c r="L3230" i="1"/>
  <c r="K3230" i="1"/>
  <c r="L3122" i="1"/>
  <c r="K3122" i="1"/>
  <c r="L5135" i="1"/>
  <c r="K5135" i="1"/>
  <c r="L5122" i="1"/>
  <c r="K5122" i="1"/>
  <c r="L5109" i="1"/>
  <c r="K5109" i="1"/>
  <c r="L871" i="1"/>
  <c r="K871" i="1"/>
  <c r="L2310" i="1"/>
  <c r="K2310" i="1"/>
  <c r="L2308" i="1"/>
  <c r="K2308" i="1"/>
  <c r="L6987" i="1"/>
  <c r="K6987" i="1"/>
  <c r="L6805" i="1"/>
  <c r="K6805" i="1"/>
  <c r="L1038" i="1"/>
  <c r="K1038" i="1"/>
  <c r="L1707" i="1"/>
  <c r="K1707" i="1"/>
  <c r="L957" i="1"/>
  <c r="K957" i="1"/>
  <c r="L2960" i="1"/>
  <c r="K2960" i="1"/>
  <c r="L5031" i="1"/>
  <c r="K5031" i="1"/>
  <c r="L2300" i="1"/>
  <c r="K2300" i="1"/>
  <c r="L2295" i="1"/>
  <c r="K2295" i="1"/>
  <c r="L6803" i="1"/>
  <c r="K6803" i="1"/>
  <c r="L5005" i="1"/>
  <c r="K5005" i="1"/>
  <c r="L6920" i="1"/>
  <c r="K6920" i="1"/>
  <c r="L904" i="1"/>
  <c r="K904" i="1"/>
  <c r="L4982" i="1"/>
  <c r="K4982" i="1"/>
  <c r="L4973" i="1"/>
  <c r="K4973" i="1"/>
  <c r="L4964" i="1"/>
  <c r="K4964" i="1"/>
  <c r="L343" i="1"/>
  <c r="K343" i="1"/>
  <c r="L4945" i="1"/>
  <c r="K4945" i="1"/>
  <c r="L2723" i="1"/>
  <c r="K2723" i="1"/>
  <c r="L4924" i="1"/>
  <c r="K4924" i="1"/>
  <c r="L2274" i="1"/>
  <c r="K2274" i="1"/>
  <c r="L4914" i="1"/>
  <c r="K4914" i="1"/>
  <c r="L3377" i="1"/>
  <c r="K3377" i="1"/>
  <c r="L2267" i="1"/>
  <c r="K2267" i="1"/>
  <c r="L2950" i="1"/>
  <c r="K2950" i="1"/>
  <c r="L2718" i="1"/>
  <c r="K2718" i="1"/>
  <c r="L1678" i="1"/>
  <c r="K1678" i="1"/>
  <c r="L4884" i="1"/>
  <c r="K4884" i="1"/>
  <c r="L1674" i="1"/>
  <c r="K1674" i="1"/>
  <c r="L961" i="1"/>
  <c r="K961" i="1"/>
  <c r="L4861" i="1"/>
  <c r="K4861" i="1"/>
  <c r="L4851" i="1"/>
  <c r="K4851" i="1"/>
  <c r="L4844" i="1"/>
  <c r="K4844" i="1"/>
  <c r="L2244" i="1"/>
  <c r="K2244" i="1"/>
  <c r="L4825" i="1"/>
  <c r="K4825" i="1"/>
  <c r="L4812" i="1"/>
  <c r="K4812" i="1"/>
  <c r="L1028" i="1"/>
  <c r="K1028" i="1"/>
  <c r="L6955" i="1"/>
  <c r="K6955" i="1"/>
  <c r="L1662" i="1"/>
  <c r="K1662" i="1"/>
  <c r="L4774" i="1"/>
  <c r="K4774" i="1"/>
  <c r="L290" i="1"/>
  <c r="K290" i="1"/>
  <c r="L4755" i="1"/>
  <c r="K4755" i="1"/>
  <c r="L4747" i="1"/>
  <c r="K4747" i="1"/>
  <c r="L889" i="1"/>
  <c r="K889" i="1"/>
  <c r="L4728" i="1"/>
  <c r="K4728" i="1"/>
  <c r="L4719" i="1"/>
  <c r="K4719" i="1"/>
  <c r="L2933" i="1"/>
  <c r="K2933" i="1"/>
  <c r="L2930" i="1"/>
  <c r="K2930" i="1"/>
  <c r="L3108" i="1"/>
  <c r="K3108" i="1"/>
  <c r="L1414" i="1"/>
  <c r="K1414" i="1"/>
  <c r="L4703" i="1"/>
  <c r="K4703" i="1"/>
  <c r="L4695" i="1"/>
  <c r="K4695" i="1"/>
  <c r="L4689" i="1"/>
  <c r="K4689" i="1"/>
  <c r="L2911" i="1"/>
  <c r="K2911" i="1"/>
  <c r="L2008" i="1"/>
  <c r="K2008" i="1"/>
  <c r="L4668" i="1"/>
  <c r="K4668" i="1"/>
  <c r="L1643" i="1"/>
  <c r="K1643" i="1"/>
  <c r="L3375" i="1"/>
  <c r="K3375" i="1"/>
  <c r="L1955" i="1"/>
  <c r="K1955" i="1"/>
  <c r="L4654" i="1"/>
  <c r="K4654" i="1"/>
  <c r="L4651" i="1"/>
  <c r="K4651" i="1"/>
  <c r="L1951" i="1"/>
  <c r="K1951" i="1"/>
  <c r="L4641" i="1"/>
  <c r="K4641" i="1"/>
  <c r="L2217" i="1"/>
  <c r="K2217" i="1"/>
  <c r="L4620" i="1"/>
  <c r="K4620" i="1"/>
  <c r="L4614" i="1"/>
  <c r="K4614" i="1"/>
  <c r="L4607" i="1"/>
  <c r="K4607" i="1"/>
  <c r="L4600" i="1"/>
  <c r="K4600" i="1"/>
  <c r="L4590" i="1"/>
  <c r="K4590" i="1"/>
  <c r="L1273" i="1"/>
  <c r="K1273" i="1"/>
  <c r="L3372" i="1"/>
  <c r="K3372" i="1"/>
  <c r="L777" i="1"/>
  <c r="K777" i="1"/>
  <c r="L1959" i="1"/>
  <c r="K1959" i="1"/>
  <c r="L4586" i="1"/>
  <c r="K4586" i="1"/>
  <c r="L4573" i="1"/>
  <c r="K4573" i="1"/>
  <c r="L4566" i="1"/>
  <c r="K4566" i="1"/>
  <c r="L4557" i="1"/>
  <c r="K4557" i="1"/>
  <c r="L4548" i="1"/>
  <c r="K4548" i="1"/>
  <c r="L2692" i="1"/>
  <c r="K2692" i="1"/>
  <c r="L2199" i="1"/>
  <c r="K2199" i="1"/>
  <c r="L4530" i="1"/>
  <c r="K4530" i="1"/>
  <c r="L4520" i="1"/>
  <c r="K4520" i="1"/>
  <c r="L1616" i="1"/>
  <c r="K1616" i="1"/>
  <c r="L236" i="1"/>
  <c r="K236" i="1"/>
  <c r="L7050" i="1"/>
  <c r="K7050" i="1"/>
  <c r="L4491" i="1"/>
  <c r="K4491" i="1"/>
  <c r="L4478" i="1"/>
  <c r="K4478" i="1"/>
  <c r="L998" i="1"/>
  <c r="K998" i="1"/>
  <c r="L4461" i="1"/>
  <c r="K4461" i="1"/>
  <c r="L4454" i="1"/>
  <c r="K4454" i="1"/>
  <c r="L1600" i="1"/>
  <c r="K1600" i="1"/>
  <c r="L867" i="1"/>
  <c r="K867" i="1"/>
  <c r="L4428" i="1"/>
  <c r="K4428" i="1"/>
  <c r="L1595" i="1"/>
  <c r="K1595" i="1"/>
  <c r="L2683" i="1"/>
  <c r="K2683" i="1"/>
  <c r="L219" i="1"/>
  <c r="K219" i="1"/>
  <c r="L217" i="1"/>
  <c r="K217" i="1"/>
  <c r="L4384" i="1"/>
  <c r="K4384" i="1"/>
  <c r="L215" i="1"/>
  <c r="K215" i="1"/>
  <c r="L845" i="1"/>
  <c r="K845" i="1"/>
  <c r="L208" i="1"/>
  <c r="K208" i="1"/>
  <c r="L4347" i="1"/>
  <c r="K4347" i="1"/>
  <c r="L4340" i="1"/>
  <c r="K4340" i="1"/>
  <c r="L2673" i="1"/>
  <c r="K2673" i="1"/>
  <c r="L1578" i="1"/>
  <c r="K1578" i="1"/>
  <c r="L2668" i="1"/>
  <c r="K2668" i="1"/>
  <c r="L1575" i="1"/>
  <c r="K1575" i="1"/>
  <c r="L4310" i="1"/>
  <c r="K4310" i="1"/>
  <c r="L4299" i="1"/>
  <c r="K4299" i="1"/>
  <c r="L4287" i="1"/>
  <c r="K4287" i="1"/>
  <c r="L188" i="1"/>
  <c r="K188" i="1"/>
  <c r="L4268" i="1"/>
  <c r="K4268" i="1"/>
  <c r="L4261" i="1"/>
  <c r="K4261" i="1"/>
  <c r="L181" i="1"/>
  <c r="K181" i="1"/>
  <c r="L6813" i="1"/>
  <c r="K6813" i="1"/>
  <c r="L2664" i="1"/>
  <c r="K2664" i="1"/>
  <c r="L4237" i="1"/>
  <c r="K4237" i="1"/>
  <c r="L1309" i="1"/>
  <c r="K1309" i="1"/>
  <c r="L169" i="1"/>
  <c r="K169" i="1"/>
  <c r="L6928" i="1"/>
  <c r="K6928" i="1"/>
  <c r="L6847" i="1"/>
  <c r="K6847" i="1"/>
  <c r="L4348" i="1"/>
  <c r="K4348" i="1"/>
  <c r="L4202" i="1"/>
  <c r="K4202" i="1"/>
  <c r="L1559" i="1"/>
  <c r="K1559" i="1"/>
  <c r="L156" i="1"/>
  <c r="K156" i="1"/>
  <c r="L4177" i="1"/>
  <c r="K4177" i="1"/>
  <c r="L4171" i="1"/>
  <c r="K4171" i="1"/>
  <c r="L1556" i="1"/>
  <c r="K1556" i="1"/>
  <c r="L1552" i="1"/>
  <c r="K1552" i="1"/>
  <c r="L782" i="1"/>
  <c r="K782" i="1"/>
  <c r="L4143" i="1"/>
  <c r="K4143" i="1"/>
  <c r="L2178" i="1"/>
  <c r="K2178" i="1"/>
  <c r="L4122" i="1"/>
  <c r="K4122" i="1"/>
  <c r="L4109" i="1"/>
  <c r="K4109" i="1"/>
  <c r="L4097" i="1"/>
  <c r="K4097" i="1"/>
  <c r="L3929" i="1"/>
  <c r="K3929" i="1"/>
  <c r="L1547" i="1"/>
  <c r="K1547" i="1"/>
  <c r="L138" i="1"/>
  <c r="K138" i="1"/>
  <c r="L4055" i="1"/>
  <c r="K4055" i="1"/>
  <c r="L1990" i="1"/>
  <c r="K1990" i="1"/>
  <c r="L2173" i="1"/>
  <c r="K2173" i="1"/>
  <c r="L4044" i="1"/>
  <c r="K4044" i="1"/>
  <c r="L4032" i="1"/>
  <c r="K4032" i="1"/>
  <c r="L124" i="1"/>
  <c r="K124" i="1"/>
  <c r="L4012" i="1"/>
  <c r="K4012" i="1"/>
  <c r="L1541" i="1"/>
  <c r="K1541" i="1"/>
  <c r="L959" i="1"/>
  <c r="K959" i="1"/>
  <c r="L712" i="1"/>
  <c r="K712" i="1"/>
  <c r="L2646" i="1"/>
  <c r="K2646" i="1"/>
  <c r="L3988" i="1"/>
  <c r="K3988" i="1"/>
  <c r="L3982" i="1"/>
  <c r="K3982" i="1"/>
  <c r="L3973" i="1"/>
  <c r="K3973" i="1"/>
  <c r="L3963" i="1"/>
  <c r="K3963" i="1"/>
  <c r="L2965" i="1"/>
  <c r="K2965" i="1"/>
  <c r="L3946" i="1"/>
  <c r="K3946" i="1"/>
  <c r="L3916" i="1"/>
  <c r="K3916" i="1"/>
  <c r="L2165" i="1"/>
  <c r="K2165" i="1"/>
  <c r="L6996" i="1"/>
  <c r="K6996" i="1"/>
  <c r="L3371" i="1"/>
  <c r="K3371" i="1"/>
  <c r="L3908" i="1"/>
  <c r="K3908" i="1"/>
  <c r="L6974" i="1"/>
  <c r="K6974" i="1"/>
  <c r="L2633" i="1"/>
  <c r="K2633" i="1"/>
  <c r="L95" i="1"/>
  <c r="K95" i="1"/>
  <c r="L90" i="1"/>
  <c r="K90" i="1"/>
  <c r="L3880" i="1"/>
  <c r="K3880" i="1"/>
  <c r="L86" i="1"/>
  <c r="K86" i="1"/>
  <c r="L2847" i="1"/>
  <c r="K2847" i="1"/>
  <c r="L1287" i="1"/>
  <c r="K1287" i="1"/>
  <c r="L1522" i="1"/>
  <c r="K1522" i="1"/>
  <c r="L3847" i="1"/>
  <c r="K3847" i="1"/>
  <c r="L6762" i="1"/>
  <c r="K6762" i="1"/>
  <c r="L3835" i="1"/>
  <c r="K3835" i="1"/>
  <c r="L3831" i="1"/>
  <c r="K3831" i="1"/>
  <c r="L2147" i="1"/>
  <c r="K2147" i="1"/>
  <c r="L1515" i="1"/>
  <c r="K1515" i="1"/>
  <c r="L3810" i="1"/>
  <c r="K3810" i="1"/>
  <c r="L3805" i="1"/>
  <c r="K3805" i="1"/>
  <c r="L834" i="1"/>
  <c r="K834" i="1"/>
  <c r="L3791" i="1"/>
  <c r="K3791" i="1"/>
  <c r="L1947" i="1"/>
  <c r="K1947" i="1"/>
  <c r="L70" i="1"/>
  <c r="K70" i="1"/>
  <c r="L2140" i="1"/>
  <c r="K2140" i="1"/>
  <c r="L3764" i="1"/>
  <c r="K3764" i="1"/>
  <c r="L1504" i="1"/>
  <c r="K1504" i="1"/>
  <c r="L3754" i="1"/>
  <c r="K3754" i="1"/>
  <c r="L1499" i="1"/>
  <c r="K1499" i="1"/>
  <c r="L1497" i="1"/>
  <c r="K1497" i="1"/>
  <c r="L3726" i="1"/>
  <c r="K3726" i="1"/>
  <c r="L3070" i="1"/>
  <c r="K3070" i="1"/>
  <c r="L2602" i="1"/>
  <c r="K2602" i="1"/>
  <c r="L3696" i="1"/>
  <c r="K3696" i="1"/>
  <c r="L3687" i="1"/>
  <c r="K3687" i="1"/>
  <c r="L2126" i="1"/>
  <c r="K2126" i="1"/>
  <c r="L3669" i="1"/>
  <c r="K3669" i="1"/>
  <c r="L1280" i="1"/>
  <c r="K1280" i="1"/>
  <c r="L3651" i="1"/>
  <c r="K3651" i="1"/>
  <c r="L2877" i="1"/>
  <c r="K2877" i="1"/>
  <c r="L3631" i="1"/>
  <c r="K3631" i="1"/>
  <c r="L3619" i="1"/>
  <c r="K3619" i="1"/>
  <c r="L6811" i="1"/>
  <c r="K6811" i="1"/>
  <c r="L1474" i="1"/>
  <c r="K1474" i="1"/>
  <c r="L3590" i="1"/>
  <c r="K3590" i="1"/>
  <c r="L3585" i="1"/>
  <c r="K3585" i="1"/>
  <c r="L3221" i="1"/>
  <c r="K3221" i="1"/>
  <c r="L1219" i="1"/>
  <c r="K1219" i="1"/>
  <c r="L3564" i="1"/>
  <c r="K3564" i="1"/>
  <c r="L916" i="1"/>
  <c r="K916" i="1"/>
  <c r="L1465" i="1"/>
  <c r="K1465" i="1"/>
  <c r="L3536" i="1"/>
  <c r="K3536" i="1"/>
  <c r="L3032" i="1"/>
  <c r="K3032" i="1"/>
  <c r="L3020" i="1"/>
  <c r="K3020" i="1"/>
  <c r="L1206" i="1"/>
  <c r="K1206" i="1"/>
  <c r="L1277" i="1"/>
  <c r="K1277" i="1"/>
  <c r="L414" i="1"/>
  <c r="K414" i="1"/>
  <c r="L412" i="1"/>
  <c r="K412" i="1"/>
  <c r="L5436" i="1"/>
  <c r="K5436" i="1"/>
  <c r="L5426" i="1"/>
  <c r="K5426" i="1"/>
  <c r="L2355" i="1"/>
  <c r="K2355" i="1"/>
  <c r="L5408" i="1"/>
  <c r="K5408" i="1"/>
  <c r="L4503" i="1"/>
  <c r="K4503" i="1"/>
  <c r="L4500" i="1"/>
  <c r="K4500" i="1"/>
  <c r="L1347" i="1"/>
  <c r="K1347" i="1"/>
  <c r="L4496" i="1"/>
  <c r="K4496" i="1"/>
  <c r="L5368" i="1"/>
  <c r="K5368" i="1"/>
  <c r="L5357" i="1"/>
  <c r="K5357" i="1"/>
  <c r="L5344" i="1"/>
  <c r="K5344" i="1"/>
  <c r="L5332" i="1"/>
  <c r="K5332" i="1"/>
  <c r="L2750" i="1"/>
  <c r="K2750" i="1"/>
  <c r="L5320" i="1"/>
  <c r="K5320" i="1"/>
  <c r="L2337" i="1"/>
  <c r="K2337" i="1"/>
  <c r="L1334" i="1"/>
  <c r="K1334" i="1"/>
  <c r="L393" i="1"/>
  <c r="K393" i="1"/>
  <c r="L389" i="1"/>
  <c r="K389" i="1"/>
  <c r="L5276" i="1"/>
  <c r="K5276" i="1"/>
  <c r="L5267" i="1"/>
  <c r="K5267" i="1"/>
  <c r="L4506" i="1"/>
  <c r="K4506" i="1"/>
  <c r="L5259" i="1"/>
  <c r="K5259" i="1"/>
  <c r="L385" i="1"/>
  <c r="K385" i="1"/>
  <c r="L5236" i="1"/>
  <c r="K5236" i="1"/>
  <c r="L5225" i="1"/>
  <c r="K5225" i="1"/>
  <c r="L2326" i="1"/>
  <c r="K2326" i="1"/>
  <c r="L2857" i="1"/>
  <c r="K2857" i="1"/>
  <c r="L1327" i="1"/>
  <c r="K1327" i="1"/>
  <c r="L2319" i="1"/>
  <c r="K2319" i="1"/>
  <c r="L5180" i="1"/>
  <c r="K5180" i="1"/>
  <c r="L5172" i="1"/>
  <c r="K5172" i="1"/>
  <c r="L2021" i="1"/>
  <c r="K2021" i="1"/>
  <c r="L5164" i="1"/>
  <c r="K5164" i="1"/>
  <c r="L5156" i="1"/>
  <c r="K5156" i="1"/>
  <c r="L1724" i="1"/>
  <c r="K1724" i="1"/>
  <c r="L2729" i="1"/>
  <c r="K2729" i="1"/>
  <c r="L5125" i="1"/>
  <c r="K5125" i="1"/>
  <c r="L1054" i="1"/>
  <c r="K1054" i="1"/>
  <c r="L5105" i="1"/>
  <c r="K5105" i="1"/>
  <c r="L5097" i="1"/>
  <c r="K5097" i="1"/>
  <c r="L5085" i="1"/>
  <c r="K5085" i="1"/>
  <c r="L1716" i="1"/>
  <c r="K1716" i="1"/>
  <c r="L5072" i="1"/>
  <c r="K5072" i="1"/>
  <c r="L5065" i="1"/>
  <c r="K5065" i="1"/>
  <c r="L5056" i="1"/>
  <c r="K5056" i="1"/>
  <c r="L1036" i="1"/>
  <c r="K1036" i="1"/>
  <c r="L5038" i="1"/>
  <c r="K5038" i="1"/>
  <c r="L5034" i="1"/>
  <c r="K5034" i="1"/>
  <c r="L5027" i="1"/>
  <c r="K5027" i="1"/>
  <c r="L2297" i="1"/>
  <c r="K2297" i="1"/>
  <c r="L356" i="1"/>
  <c r="K356" i="1"/>
  <c r="L2957" i="1"/>
  <c r="K2957" i="1"/>
  <c r="L4998" i="1"/>
  <c r="K4998" i="1"/>
  <c r="L347" i="1"/>
  <c r="K347" i="1"/>
  <c r="L2285" i="1"/>
  <c r="K2285" i="1"/>
  <c r="L4976" i="1"/>
  <c r="K4976" i="1"/>
  <c r="L1689" i="1"/>
  <c r="K1689" i="1"/>
  <c r="L4955" i="1"/>
  <c r="K4955" i="1"/>
  <c r="L338" i="1"/>
  <c r="K338" i="1"/>
  <c r="L2566" i="1"/>
  <c r="K2566" i="1"/>
  <c r="L4928" i="1"/>
  <c r="K4928" i="1"/>
  <c r="L4921" i="1"/>
  <c r="K4921" i="1"/>
  <c r="L1681" i="1"/>
  <c r="K1681" i="1"/>
  <c r="L4908" i="1"/>
  <c r="K4908" i="1"/>
  <c r="L327" i="1"/>
  <c r="K327" i="1"/>
  <c r="L323" i="1"/>
  <c r="K323" i="1"/>
  <c r="L4895" i="1"/>
  <c r="K4895" i="1"/>
  <c r="L3290" i="1"/>
  <c r="K3290" i="1"/>
  <c r="L2261" i="1"/>
  <c r="K2261" i="1"/>
  <c r="L2716" i="1"/>
  <c r="K2716" i="1"/>
  <c r="L4874" i="1"/>
  <c r="K4874" i="1"/>
  <c r="L4865" i="1"/>
  <c r="K4865" i="1"/>
  <c r="L4855" i="1"/>
  <c r="K4855" i="1"/>
  <c r="L4845" i="1"/>
  <c r="K4845" i="1"/>
  <c r="L304" i="1"/>
  <c r="K304" i="1"/>
  <c r="L303" i="1"/>
  <c r="K303" i="1"/>
  <c r="L4816" i="1"/>
  <c r="K4816" i="1"/>
  <c r="L4807" i="1"/>
  <c r="K4807" i="1"/>
  <c r="L300" i="1"/>
  <c r="K300" i="1"/>
  <c r="L297" i="1"/>
  <c r="K297" i="1"/>
  <c r="L4779" i="1"/>
  <c r="K4779" i="1"/>
  <c r="L4768" i="1"/>
  <c r="K4768" i="1"/>
  <c r="L2237" i="1"/>
  <c r="K2237" i="1"/>
  <c r="L2234" i="1"/>
  <c r="K2234" i="1"/>
  <c r="L4738" i="1"/>
  <c r="K4738" i="1"/>
  <c r="L4732" i="1"/>
  <c r="K4732" i="1"/>
  <c r="L2233" i="1"/>
  <c r="K2233" i="1"/>
  <c r="L2938" i="1"/>
  <c r="K2938" i="1"/>
  <c r="L1247" i="1"/>
  <c r="K1247" i="1"/>
  <c r="L4707" i="1"/>
  <c r="K4707" i="1"/>
  <c r="L2563" i="1"/>
  <c r="K2563" i="1"/>
  <c r="L2705" i="1"/>
  <c r="K2705" i="1"/>
  <c r="L3334" i="1"/>
  <c r="K3334" i="1"/>
  <c r="L3105" i="1"/>
  <c r="K3105" i="1"/>
  <c r="L1646" i="1"/>
  <c r="K1646" i="1"/>
  <c r="L4678" i="1"/>
  <c r="K4678" i="1"/>
  <c r="L4670" i="1"/>
  <c r="K4670" i="1"/>
  <c r="L3332" i="1"/>
  <c r="K3332" i="1"/>
  <c r="L1396" i="1"/>
  <c r="K1396" i="1"/>
  <c r="L947" i="1"/>
  <c r="K947" i="1"/>
  <c r="L2554" i="1"/>
  <c r="K2554" i="1"/>
  <c r="L1318" i="1"/>
  <c r="K1318" i="1"/>
  <c r="L1317" i="1"/>
  <c r="K1317" i="1"/>
  <c r="L4644" i="1"/>
  <c r="K4644" i="1"/>
  <c r="L1022" i="1"/>
  <c r="K1022" i="1"/>
  <c r="L4622" i="1"/>
  <c r="K4622" i="1"/>
  <c r="L1636" i="1"/>
  <c r="K1636" i="1"/>
  <c r="L3104" i="1"/>
  <c r="K3104" i="1"/>
  <c r="L4603" i="1"/>
  <c r="K4603" i="1"/>
  <c r="L4592" i="1"/>
  <c r="K4592" i="1"/>
  <c r="L4589" i="1"/>
  <c r="K4589" i="1"/>
  <c r="L1271" i="1"/>
  <c r="K1271" i="1"/>
  <c r="L778" i="1"/>
  <c r="K778" i="1"/>
  <c r="L246" i="1"/>
  <c r="K246" i="1"/>
  <c r="L1015" i="1"/>
  <c r="K1015" i="1"/>
  <c r="L4578" i="1"/>
  <c r="K4578" i="1"/>
  <c r="L2695" i="1"/>
  <c r="K2695" i="1"/>
  <c r="L241" i="1"/>
  <c r="K241" i="1"/>
  <c r="L4551" i="1"/>
  <c r="K4551" i="1"/>
  <c r="L4546" i="1"/>
  <c r="K4546" i="1"/>
  <c r="L4540" i="1"/>
  <c r="K4540" i="1"/>
  <c r="L4533" i="1"/>
  <c r="K4533" i="1"/>
  <c r="L6795" i="1"/>
  <c r="K6795" i="1"/>
  <c r="L2198" i="1"/>
  <c r="K2198" i="1"/>
  <c r="L7060" i="1"/>
  <c r="K7060" i="1"/>
  <c r="L2548" i="1"/>
  <c r="K2548" i="1"/>
  <c r="L7045" i="1"/>
  <c r="K7045" i="1"/>
  <c r="L1612" i="1"/>
  <c r="K1612" i="1"/>
  <c r="L4470" i="1"/>
  <c r="K4470" i="1"/>
  <c r="L4464" i="1"/>
  <c r="K4464" i="1"/>
  <c r="L2193" i="1"/>
  <c r="K2193" i="1"/>
  <c r="L4446" i="1"/>
  <c r="K4446" i="1"/>
  <c r="L4437" i="1"/>
  <c r="K4437" i="1"/>
  <c r="L4432" i="1"/>
  <c r="K4432" i="1"/>
  <c r="L4420" i="1"/>
  <c r="K4420" i="1"/>
  <c r="L4410" i="1"/>
  <c r="K4410" i="1"/>
  <c r="L4402" i="1"/>
  <c r="K4402" i="1"/>
  <c r="L1586" i="1"/>
  <c r="K1586" i="1"/>
  <c r="L987" i="1"/>
  <c r="K987" i="1"/>
  <c r="L7042" i="1"/>
  <c r="K7042" i="1"/>
  <c r="L7031" i="1"/>
  <c r="K7031" i="1"/>
  <c r="L2904" i="1"/>
  <c r="K2904" i="1"/>
  <c r="L984" i="1"/>
  <c r="K984" i="1"/>
  <c r="L2185" i="1"/>
  <c r="K2185" i="1"/>
  <c r="L4335" i="1"/>
  <c r="K4335" i="1"/>
  <c r="L4330" i="1"/>
  <c r="K4330" i="1"/>
  <c r="L819" i="1"/>
  <c r="K819" i="1"/>
  <c r="L4319" i="1"/>
  <c r="K4319" i="1"/>
  <c r="L3353" i="1"/>
  <c r="K3353" i="1"/>
  <c r="L4303" i="1"/>
  <c r="K4303" i="1"/>
  <c r="L4291" i="1"/>
  <c r="K4291" i="1"/>
  <c r="L4278" i="1"/>
  <c r="K4278" i="1"/>
  <c r="L1948" i="1"/>
  <c r="K1948" i="1"/>
  <c r="L862" i="1"/>
  <c r="K862" i="1"/>
  <c r="L3095" i="1"/>
  <c r="K3095" i="1"/>
  <c r="L4247" i="1"/>
  <c r="K4247" i="1"/>
  <c r="L6929" i="1"/>
  <c r="K6929" i="1"/>
  <c r="L4239" i="1"/>
  <c r="K4239" i="1"/>
  <c r="L175" i="1"/>
  <c r="K175" i="1"/>
  <c r="L4226" i="1"/>
  <c r="K4226" i="1"/>
  <c r="L4222" i="1"/>
  <c r="K4222" i="1"/>
  <c r="L4217" i="1"/>
  <c r="K4217" i="1"/>
  <c r="L162" i="1"/>
  <c r="K162" i="1"/>
  <c r="L160" i="1"/>
  <c r="K160" i="1"/>
  <c r="L159" i="1"/>
  <c r="K159" i="1"/>
  <c r="L796" i="1"/>
  <c r="K796" i="1"/>
  <c r="L4180" i="1"/>
  <c r="K4180" i="1"/>
  <c r="L2895" i="1"/>
  <c r="K2895" i="1"/>
  <c r="L4166" i="1"/>
  <c r="K4166" i="1"/>
  <c r="L3932" i="1"/>
  <c r="K3932" i="1"/>
  <c r="L4150" i="1"/>
  <c r="K4150" i="1"/>
  <c r="L773" i="1"/>
  <c r="K773" i="1"/>
  <c r="L3931" i="1"/>
  <c r="K3931" i="1"/>
  <c r="L4127" i="1"/>
  <c r="K4127" i="1"/>
  <c r="L144" i="1"/>
  <c r="K144" i="1"/>
  <c r="L4101" i="1"/>
  <c r="K4101" i="1"/>
  <c r="L4088" i="1"/>
  <c r="K4088" i="1"/>
  <c r="L4078" i="1"/>
  <c r="K4078" i="1"/>
  <c r="L2175" i="1"/>
  <c r="K2175" i="1"/>
  <c r="L137" i="1"/>
  <c r="K137" i="1"/>
  <c r="L1993" i="1"/>
  <c r="K1993" i="1"/>
  <c r="L843" i="1"/>
  <c r="K843" i="1"/>
  <c r="L1546" i="1"/>
  <c r="K1546" i="1"/>
  <c r="L4036" i="1"/>
  <c r="K4036" i="1"/>
  <c r="L4024" i="1"/>
  <c r="K4024" i="1"/>
  <c r="L4013" i="1"/>
  <c r="K4013" i="1"/>
  <c r="L1543" i="1"/>
  <c r="K1543" i="1"/>
  <c r="L119" i="1"/>
  <c r="K119" i="1"/>
  <c r="L714" i="1"/>
  <c r="K714" i="1"/>
  <c r="L701" i="1"/>
  <c r="K701" i="1"/>
  <c r="L3351" i="1"/>
  <c r="K3351" i="1"/>
  <c r="L3983" i="1"/>
  <c r="K3983" i="1"/>
  <c r="L3977" i="1"/>
  <c r="K3977" i="1"/>
  <c r="L1533" i="1"/>
  <c r="K1533" i="1"/>
  <c r="L3958" i="1"/>
  <c r="K3958" i="1"/>
  <c r="L3950" i="1"/>
  <c r="K3950" i="1"/>
  <c r="L3087" i="1"/>
  <c r="K3087" i="1"/>
  <c r="L7011" i="1"/>
  <c r="K7011" i="1"/>
  <c r="L7000" i="1"/>
  <c r="K7000" i="1"/>
  <c r="L1531" i="1"/>
  <c r="K1531" i="1"/>
  <c r="L6990" i="1"/>
  <c r="K6990" i="1"/>
  <c r="L3904" i="1"/>
  <c r="K3904" i="1"/>
  <c r="L3898" i="1"/>
  <c r="K3898" i="1"/>
  <c r="L1293" i="1"/>
  <c r="K1293" i="1"/>
  <c r="L2629" i="1"/>
  <c r="K2629" i="1"/>
  <c r="L3882" i="1"/>
  <c r="K3882" i="1"/>
  <c r="L2159" i="1"/>
  <c r="K2159" i="1"/>
  <c r="L1525" i="1"/>
  <c r="K1525" i="1"/>
  <c r="L3865" i="1"/>
  <c r="K3865" i="1"/>
  <c r="L3859" i="1"/>
  <c r="K3859" i="1"/>
  <c r="L1286" i="1"/>
  <c r="K1286" i="1"/>
  <c r="L3841" i="1"/>
  <c r="K3841" i="1"/>
  <c r="L79" i="1"/>
  <c r="K79" i="1"/>
  <c r="L75" i="1"/>
  <c r="K75" i="1"/>
  <c r="L1520" i="1"/>
  <c r="K1520" i="1"/>
  <c r="L1241" i="1"/>
  <c r="K1241" i="1"/>
  <c r="L3814" i="1"/>
  <c r="K3814" i="1"/>
  <c r="L1199" i="1"/>
  <c r="K1199" i="1"/>
  <c r="L3325" i="1"/>
  <c r="K3325" i="1"/>
  <c r="L3793" i="1"/>
  <c r="K3793" i="1"/>
  <c r="L6703" i="1"/>
  <c r="K6703" i="1"/>
  <c r="L3775" i="1"/>
  <c r="K3775" i="1"/>
  <c r="L3768" i="1"/>
  <c r="K3768" i="1"/>
  <c r="L6863" i="1"/>
  <c r="K6863" i="1"/>
  <c r="L3758" i="1"/>
  <c r="K3758" i="1"/>
  <c r="L3757" i="1"/>
  <c r="K3757" i="1"/>
  <c r="L3748" i="1"/>
  <c r="K3748" i="1"/>
  <c r="L3743" i="1"/>
  <c r="K3743" i="1"/>
  <c r="L3730" i="1"/>
  <c r="K3730" i="1"/>
  <c r="L58" i="1"/>
  <c r="K58" i="1"/>
  <c r="L3709" i="1"/>
  <c r="K3709" i="1"/>
  <c r="L3700" i="1"/>
  <c r="K3700" i="1"/>
  <c r="L3689" i="1"/>
  <c r="K3689" i="1"/>
  <c r="L2127" i="1"/>
  <c r="K2127" i="1"/>
  <c r="L3672" i="1"/>
  <c r="K3672" i="1"/>
  <c r="L3664" i="1"/>
  <c r="K3664" i="1"/>
  <c r="L2598" i="1"/>
  <c r="K2598" i="1"/>
  <c r="L3645" i="1"/>
  <c r="K3645" i="1"/>
  <c r="L3635" i="1"/>
  <c r="K3635" i="1"/>
  <c r="L3623" i="1"/>
  <c r="K3623" i="1"/>
  <c r="L1741" i="1"/>
  <c r="K1741" i="1"/>
  <c r="L3606" i="1"/>
  <c r="K3606" i="1"/>
  <c r="L2028" i="1"/>
  <c r="K2028" i="1"/>
  <c r="L5438" i="1"/>
  <c r="K5438" i="1"/>
  <c r="L2027" i="1"/>
  <c r="K2027" i="1"/>
  <c r="L5418" i="1"/>
  <c r="K5418" i="1"/>
  <c r="L3129" i="1"/>
  <c r="K3129" i="1"/>
  <c r="L5401" i="1"/>
  <c r="K5401" i="1"/>
  <c r="L5391" i="1"/>
  <c r="K5391" i="1"/>
  <c r="L5383" i="1"/>
  <c r="K5383" i="1"/>
  <c r="L405" i="1"/>
  <c r="K405" i="1"/>
  <c r="L5370" i="1"/>
  <c r="K5370" i="1"/>
  <c r="L5361" i="1"/>
  <c r="K5361" i="1"/>
  <c r="L404" i="1"/>
  <c r="K404" i="1"/>
  <c r="L402" i="1"/>
  <c r="K402" i="1"/>
  <c r="L400" i="1"/>
  <c r="K400" i="1"/>
  <c r="L5323" i="1"/>
  <c r="K5323" i="1"/>
  <c r="L5310" i="1"/>
  <c r="K5310" i="1"/>
  <c r="L5302" i="1"/>
  <c r="K5302" i="1"/>
  <c r="L2972" i="1"/>
  <c r="K2972" i="1"/>
  <c r="L4366" i="1"/>
  <c r="K4366" i="1"/>
  <c r="L5281" i="1"/>
  <c r="K5281" i="1"/>
  <c r="L1330" i="1"/>
  <c r="K1330" i="1"/>
  <c r="L4507" i="1"/>
  <c r="K4507" i="1"/>
  <c r="L5261" i="1"/>
  <c r="K5261" i="1"/>
  <c r="L5249" i="1"/>
  <c r="K5249" i="1"/>
  <c r="L5240" i="1"/>
  <c r="K5240" i="1"/>
  <c r="L5229" i="1"/>
  <c r="K5229" i="1"/>
  <c r="L3123" i="1"/>
  <c r="K3123" i="1"/>
  <c r="L3336" i="1"/>
  <c r="K3336" i="1"/>
  <c r="L2324" i="1"/>
  <c r="K2324" i="1"/>
  <c r="L2320" i="1"/>
  <c r="K2320" i="1"/>
  <c r="L5183" i="1"/>
  <c r="K5183" i="1"/>
  <c r="L1211" i="1"/>
  <c r="K1211" i="1"/>
  <c r="L1727" i="1"/>
  <c r="K1727" i="1"/>
  <c r="L2019" i="1"/>
  <c r="K2019" i="1"/>
  <c r="L5161" i="1"/>
  <c r="K5161" i="1"/>
  <c r="L1725" i="1"/>
  <c r="K1725" i="1"/>
  <c r="L5139" i="1"/>
  <c r="K5139" i="1"/>
  <c r="L2997" i="1"/>
  <c r="K2997" i="1"/>
  <c r="L5116" i="1"/>
  <c r="K5116" i="1"/>
  <c r="L373" i="1"/>
  <c r="K373" i="1"/>
  <c r="L5100" i="1"/>
  <c r="K5100" i="1"/>
  <c r="L5090" i="1"/>
  <c r="K5090" i="1"/>
  <c r="L369" i="1"/>
  <c r="K369" i="1"/>
  <c r="L1715" i="1"/>
  <c r="K1715" i="1"/>
  <c r="L1042" i="1"/>
  <c r="K1042" i="1"/>
  <c r="L5061" i="1"/>
  <c r="K5061" i="1"/>
  <c r="L5052" i="1"/>
  <c r="K5052" i="1"/>
  <c r="L5042" i="1"/>
  <c r="K5042" i="1"/>
  <c r="L5036" i="1"/>
  <c r="K5036" i="1"/>
  <c r="L1702" i="1"/>
  <c r="K1702" i="1"/>
  <c r="L5022" i="1"/>
  <c r="K5022" i="1"/>
  <c r="L2292" i="1"/>
  <c r="K2292" i="1"/>
  <c r="L354" i="1"/>
  <c r="K354" i="1"/>
  <c r="L2726" i="1"/>
  <c r="K2726" i="1"/>
  <c r="L4996" i="1"/>
  <c r="K4996" i="1"/>
  <c r="L4986" i="1"/>
  <c r="K4986" i="1"/>
  <c r="L4979" i="1"/>
  <c r="K4979" i="1"/>
  <c r="L1693" i="1"/>
  <c r="K1693" i="1"/>
  <c r="L1687" i="1"/>
  <c r="K1687" i="1"/>
  <c r="L340" i="1"/>
  <c r="K340" i="1"/>
  <c r="L4943" i="1"/>
  <c r="K4943" i="1"/>
  <c r="L4932" i="1"/>
  <c r="K4932" i="1"/>
  <c r="L4922" i="1"/>
  <c r="K4922" i="1"/>
  <c r="L1685" i="1"/>
  <c r="K1685" i="1"/>
  <c r="L4910" i="1"/>
  <c r="K4910" i="1"/>
  <c r="L4904" i="1"/>
  <c r="K4904" i="1"/>
  <c r="L6761" i="1"/>
  <c r="K6761" i="1"/>
  <c r="L3291" i="1"/>
  <c r="K3291" i="1"/>
  <c r="L2941" i="1"/>
  <c r="K2941" i="1"/>
  <c r="L4888" i="1"/>
  <c r="K4888" i="1"/>
  <c r="L320" i="1"/>
  <c r="K320" i="1"/>
  <c r="L3112" i="1"/>
  <c r="K3112" i="1"/>
  <c r="L2715" i="1"/>
  <c r="K2715" i="1"/>
  <c r="L310" i="1"/>
  <c r="K310" i="1"/>
  <c r="L770" i="1"/>
  <c r="K770" i="1"/>
  <c r="L1029" i="1"/>
  <c r="K1029" i="1"/>
  <c r="L4833" i="1"/>
  <c r="K4833" i="1"/>
  <c r="L4820" i="1"/>
  <c r="K4820" i="1"/>
  <c r="L4809" i="1"/>
  <c r="K4809" i="1"/>
  <c r="L724" i="1"/>
  <c r="K724" i="1"/>
  <c r="L299" i="1"/>
  <c r="K299" i="1"/>
  <c r="L4783" i="1"/>
  <c r="K4783" i="1"/>
  <c r="L4770" i="1"/>
  <c r="K4770" i="1"/>
  <c r="L4762" i="1"/>
  <c r="K4762" i="1"/>
  <c r="L4752" i="1"/>
  <c r="K4752" i="1"/>
  <c r="L287" i="1"/>
  <c r="K287" i="1"/>
  <c r="L901" i="1"/>
  <c r="K901" i="1"/>
  <c r="L902" i="1"/>
  <c r="K902" i="1"/>
  <c r="L282" i="1"/>
  <c r="K282" i="1"/>
  <c r="L2231" i="1"/>
  <c r="K2231" i="1"/>
  <c r="L2924" i="1"/>
  <c r="K2924" i="1"/>
  <c r="L2914" i="1"/>
  <c r="K2914" i="1"/>
  <c r="L6954" i="1"/>
  <c r="K6954" i="1"/>
  <c r="L1412" i="1"/>
  <c r="K1412" i="1"/>
  <c r="L954" i="1"/>
  <c r="K954" i="1"/>
  <c r="L1648" i="1"/>
  <c r="K1648" i="1"/>
  <c r="L6802" i="1"/>
  <c r="K6802" i="1"/>
  <c r="L4674" i="1"/>
  <c r="K4674" i="1"/>
  <c r="L4664" i="1"/>
  <c r="K4664" i="1"/>
  <c r="L269" i="1"/>
  <c r="K269" i="1"/>
  <c r="L2559" i="1"/>
  <c r="K2559" i="1"/>
  <c r="L1321" i="1"/>
  <c r="K1321" i="1"/>
  <c r="L2222" i="1"/>
  <c r="K2222" i="1"/>
  <c r="L1411" i="1"/>
  <c r="K1411" i="1"/>
  <c r="L4647" i="1"/>
  <c r="K4647" i="1"/>
  <c r="L4635" i="1"/>
  <c r="K4635" i="1"/>
  <c r="L264" i="1"/>
  <c r="K264" i="1"/>
  <c r="L263" i="1"/>
  <c r="K263" i="1"/>
  <c r="L4611" i="1"/>
  <c r="K4611" i="1"/>
  <c r="L2211" i="1"/>
  <c r="K2211" i="1"/>
  <c r="L258" i="1"/>
  <c r="K258" i="1"/>
  <c r="L6969" i="1"/>
  <c r="K6969" i="1"/>
  <c r="L2071" i="1"/>
  <c r="K2071" i="1"/>
  <c r="L900" i="1"/>
  <c r="K900" i="1"/>
  <c r="L1016" i="1"/>
  <c r="K1016" i="1"/>
  <c r="L6764" i="1"/>
  <c r="K6764" i="1"/>
  <c r="L1013" i="1"/>
  <c r="K1013" i="1"/>
  <c r="L2210" i="1"/>
  <c r="K2210" i="1"/>
  <c r="L4561" i="1"/>
  <c r="K4561" i="1"/>
  <c r="L4555" i="1"/>
  <c r="K4555" i="1"/>
  <c r="L1630" i="1"/>
  <c r="K1630" i="1"/>
  <c r="L4541" i="1"/>
  <c r="K4541" i="1"/>
  <c r="L240" i="1"/>
  <c r="K240" i="1"/>
  <c r="L4525" i="1"/>
  <c r="K4525" i="1"/>
  <c r="L1618" i="1"/>
  <c r="K1618" i="1"/>
  <c r="L1614" i="1"/>
  <c r="K1614" i="1"/>
  <c r="L7055" i="1"/>
  <c r="K7055" i="1"/>
  <c r="L1313" i="1"/>
  <c r="K1313" i="1"/>
  <c r="L4485" i="1"/>
  <c r="K4485" i="1"/>
  <c r="L4474" i="1"/>
  <c r="K4474" i="1"/>
  <c r="L996" i="1"/>
  <c r="K996" i="1"/>
  <c r="L6778" i="1"/>
  <c r="K6778" i="1"/>
  <c r="L4451" i="1"/>
  <c r="K4451" i="1"/>
  <c r="L4439" i="1"/>
  <c r="K4439" i="1"/>
  <c r="L4435" i="1"/>
  <c r="K4435" i="1"/>
  <c r="L4423" i="1"/>
  <c r="K4423" i="1"/>
  <c r="L4413" i="1"/>
  <c r="K4413" i="1"/>
  <c r="L4406" i="1"/>
  <c r="K4406" i="1"/>
  <c r="L2190" i="1"/>
  <c r="K2190" i="1"/>
  <c r="L4389" i="1"/>
  <c r="K4389" i="1"/>
  <c r="L4379" i="1"/>
  <c r="K4379" i="1"/>
  <c r="L7034" i="1"/>
  <c r="K7034" i="1"/>
  <c r="L7024" i="1"/>
  <c r="K7024" i="1"/>
  <c r="L7018" i="1"/>
  <c r="K7018" i="1"/>
  <c r="L983" i="1"/>
  <c r="K983" i="1"/>
  <c r="L4338" i="1"/>
  <c r="K4338" i="1"/>
  <c r="L201" i="1"/>
  <c r="K201" i="1"/>
  <c r="L2669" i="1"/>
  <c r="K2669" i="1"/>
  <c r="L4322" i="1"/>
  <c r="K4322" i="1"/>
  <c r="L1311" i="1"/>
  <c r="K1311" i="1"/>
  <c r="L4306" i="1"/>
  <c r="K4306" i="1"/>
  <c r="L4295" i="1"/>
  <c r="K4295" i="1"/>
  <c r="L4283" i="1"/>
  <c r="K4283" i="1"/>
  <c r="L185" i="1"/>
  <c r="K185" i="1"/>
  <c r="L183" i="1"/>
  <c r="K183" i="1"/>
  <c r="L4257" i="1"/>
  <c r="K4257" i="1"/>
  <c r="L6977" i="1"/>
  <c r="K6977" i="1"/>
  <c r="L938" i="1"/>
  <c r="K938" i="1"/>
  <c r="L2663" i="1"/>
  <c r="K2663" i="1"/>
  <c r="L6949" i="1"/>
  <c r="K6949" i="1"/>
  <c r="L4230" i="1"/>
  <c r="K4230" i="1"/>
  <c r="L6900" i="1"/>
  <c r="K6900" i="1"/>
  <c r="L906" i="1"/>
  <c r="K906" i="1"/>
  <c r="L4214" i="1"/>
  <c r="K4214" i="1"/>
  <c r="L4207" i="1"/>
  <c r="K4207" i="1"/>
  <c r="L4197" i="1"/>
  <c r="K4197" i="1"/>
  <c r="L4188" i="1"/>
  <c r="K4188" i="1"/>
  <c r="L4181" i="1"/>
  <c r="K4181" i="1"/>
  <c r="L766" i="1"/>
  <c r="K766" i="1"/>
  <c r="L150" i="1"/>
  <c r="K150" i="1"/>
  <c r="L1554" i="1"/>
  <c r="K1554" i="1"/>
  <c r="L4154" i="1"/>
  <c r="K4154" i="1"/>
  <c r="L1431" i="1"/>
  <c r="K1431" i="1"/>
  <c r="L4138" i="1"/>
  <c r="K4138" i="1"/>
  <c r="L2894" i="1"/>
  <c r="K2894" i="1"/>
  <c r="L4116" i="1"/>
  <c r="K4116" i="1"/>
  <c r="L4105" i="1"/>
  <c r="K4105" i="1"/>
  <c r="L4092" i="1"/>
  <c r="K4092" i="1"/>
  <c r="L2648" i="1"/>
  <c r="K2648" i="1"/>
  <c r="L3927" i="1"/>
  <c r="K3927" i="1"/>
  <c r="L3926" i="1"/>
  <c r="K3926" i="1"/>
  <c r="L136" i="1"/>
  <c r="K136" i="1"/>
  <c r="L1404" i="1"/>
  <c r="K1404" i="1"/>
  <c r="L4050" i="1"/>
  <c r="K4050" i="1"/>
  <c r="L4040" i="1"/>
  <c r="K4040" i="1"/>
  <c r="L4026" i="1"/>
  <c r="K4026" i="1"/>
  <c r="L2994" i="1"/>
  <c r="K2994" i="1"/>
  <c r="L4007" i="1"/>
  <c r="K4007" i="1"/>
  <c r="L4000" i="1"/>
  <c r="K4000" i="1"/>
  <c r="L918" i="1"/>
  <c r="K918" i="1"/>
  <c r="L706" i="1"/>
  <c r="K706" i="1"/>
  <c r="L2644" i="1"/>
  <c r="K2644" i="1"/>
  <c r="L1536" i="1"/>
  <c r="K1536" i="1"/>
  <c r="L112" i="1"/>
  <c r="K112" i="1"/>
  <c r="L3970" i="1"/>
  <c r="K3970" i="1"/>
  <c r="L3921" i="1"/>
  <c r="K3921" i="1"/>
  <c r="L1295" i="1"/>
  <c r="K1295" i="1"/>
  <c r="L3917" i="1"/>
  <c r="K3917" i="1"/>
  <c r="L3915" i="1"/>
  <c r="K3915" i="1"/>
  <c r="L2062" i="1"/>
  <c r="K2062" i="1"/>
  <c r="L2638" i="1"/>
  <c r="K2638" i="1"/>
  <c r="L6991" i="1"/>
  <c r="K6991" i="1"/>
  <c r="L3906" i="1"/>
  <c r="K3906" i="1"/>
  <c r="L2885" i="1"/>
  <c r="K2885" i="1"/>
  <c r="L3896" i="1"/>
  <c r="K3896" i="1"/>
  <c r="L3370" i="1"/>
  <c r="K3370" i="1"/>
  <c r="L1290" i="1"/>
  <c r="K1290" i="1"/>
  <c r="L3875" i="1"/>
  <c r="K3875" i="1"/>
  <c r="L679" i="1"/>
  <c r="K679" i="1"/>
  <c r="L3867" i="1"/>
  <c r="K3867" i="1"/>
  <c r="L3864" i="1"/>
  <c r="K3864" i="1"/>
  <c r="L3853" i="1"/>
  <c r="K3853" i="1"/>
  <c r="L3844" i="1"/>
  <c r="K3844" i="1"/>
  <c r="L6707" i="1"/>
  <c r="K6707" i="1"/>
  <c r="L6706" i="1"/>
  <c r="K6706" i="1"/>
  <c r="L2615" i="1"/>
  <c r="K2615" i="1"/>
  <c r="L2145" i="1"/>
  <c r="K2145" i="1"/>
  <c r="L2144" i="1"/>
  <c r="K2144" i="1"/>
  <c r="L6705" i="1"/>
  <c r="K6705" i="1"/>
  <c r="L2142" i="1"/>
  <c r="K2142" i="1"/>
  <c r="L3075" i="1"/>
  <c r="K3075" i="1"/>
  <c r="L3789" i="1"/>
  <c r="K3789" i="1"/>
  <c r="L3779" i="1"/>
  <c r="K3779" i="1"/>
  <c r="L3771" i="1"/>
  <c r="K3771" i="1"/>
  <c r="L2137" i="1"/>
  <c r="K2137" i="1"/>
  <c r="L2133" i="1"/>
  <c r="K2133" i="1"/>
  <c r="L2606" i="1"/>
  <c r="K2606" i="1"/>
  <c r="L2131" i="1"/>
  <c r="K2131" i="1"/>
  <c r="L3745" i="1"/>
  <c r="K3745" i="1"/>
  <c r="L3735" i="1"/>
  <c r="K3735" i="1"/>
  <c r="L3722" i="1"/>
  <c r="K3722" i="1"/>
  <c r="L3713" i="1"/>
  <c r="K3713" i="1"/>
  <c r="L3705" i="1"/>
  <c r="K3705" i="1"/>
  <c r="L3693" i="1"/>
  <c r="K3693" i="1"/>
  <c r="L53" i="1"/>
  <c r="K53" i="1"/>
  <c r="L2599" i="1"/>
  <c r="K2599" i="1"/>
  <c r="L1487" i="1"/>
  <c r="K1487" i="1"/>
  <c r="L744" i="1"/>
  <c r="K744" i="1"/>
  <c r="L3648" i="1"/>
  <c r="K3648" i="1"/>
  <c r="L49" i="1"/>
  <c r="K49" i="1"/>
  <c r="L3627" i="1"/>
  <c r="K3627" i="1"/>
  <c r="L3616" i="1"/>
  <c r="K3616" i="1"/>
  <c r="L3608" i="1"/>
  <c r="K3608" i="1"/>
  <c r="L3599" i="1"/>
  <c r="K3599" i="1"/>
  <c r="L1472" i="1"/>
  <c r="K1472" i="1"/>
  <c r="L5245" i="1"/>
  <c r="K5245" i="1"/>
  <c r="L3378" i="1"/>
  <c r="K3378" i="1"/>
  <c r="L6720" i="1"/>
  <c r="K6720" i="1"/>
  <c r="L5215" i="1"/>
  <c r="K5215" i="1"/>
  <c r="L5209" i="1"/>
  <c r="K5209" i="1"/>
  <c r="L5198" i="1"/>
  <c r="K5198" i="1"/>
  <c r="L5188" i="1"/>
  <c r="K5188" i="1"/>
  <c r="L2315" i="1"/>
  <c r="K2315" i="1"/>
  <c r="L812" i="1"/>
  <c r="K812" i="1"/>
  <c r="L2856" i="1"/>
  <c r="K2856" i="1"/>
  <c r="L2735" i="1"/>
  <c r="K2735" i="1"/>
  <c r="L5151" i="1"/>
  <c r="K5151" i="1"/>
  <c r="L5141" i="1"/>
  <c r="K5141" i="1"/>
  <c r="L5134" i="1"/>
  <c r="K5134" i="1"/>
  <c r="L5121" i="1"/>
  <c r="K5121" i="1"/>
  <c r="L5108" i="1"/>
  <c r="K5108" i="1"/>
  <c r="L371" i="1"/>
  <c r="K371" i="1"/>
  <c r="L3355" i="1"/>
  <c r="K3355" i="1"/>
  <c r="L5081" i="1"/>
  <c r="K5081" i="1"/>
  <c r="L5079" i="1"/>
  <c r="K5079" i="1"/>
  <c r="L1043" i="1"/>
  <c r="K1043" i="1"/>
  <c r="L5062" i="1"/>
  <c r="K5062" i="1"/>
  <c r="L1706" i="1"/>
  <c r="K1706" i="1"/>
  <c r="L5044" i="1"/>
  <c r="K5044" i="1"/>
  <c r="L2728" i="1"/>
  <c r="K2728" i="1"/>
  <c r="L5030" i="1"/>
  <c r="K5030" i="1"/>
  <c r="L2299" i="1"/>
  <c r="K2299" i="1"/>
  <c r="L357" i="1"/>
  <c r="K357" i="1"/>
  <c r="L5012" i="1"/>
  <c r="K5012" i="1"/>
  <c r="L5004" i="1"/>
  <c r="K5004" i="1"/>
  <c r="L929" i="1"/>
  <c r="K929" i="1"/>
  <c r="L4991" i="1"/>
  <c r="K4991" i="1"/>
  <c r="L4981" i="1"/>
  <c r="K4981" i="1"/>
  <c r="L4972" i="1"/>
  <c r="K4972" i="1"/>
  <c r="L4963" i="1"/>
  <c r="K4963" i="1"/>
  <c r="L4950" i="1"/>
  <c r="K4950" i="1"/>
  <c r="L946" i="1"/>
  <c r="K946" i="1"/>
  <c r="L4936" i="1"/>
  <c r="K4936" i="1"/>
  <c r="L756" i="1"/>
  <c r="K756" i="1"/>
  <c r="L4920" i="1"/>
  <c r="K4920" i="1"/>
  <c r="L4913" i="1"/>
  <c r="K4913" i="1"/>
  <c r="L4906" i="1"/>
  <c r="K4906" i="1"/>
  <c r="L2266" i="1"/>
  <c r="K2266" i="1"/>
  <c r="L4896" i="1"/>
  <c r="K4896" i="1"/>
  <c r="L2943" i="1"/>
  <c r="K2943" i="1"/>
  <c r="L4891" i="1"/>
  <c r="K4891" i="1"/>
  <c r="L2717" i="1"/>
  <c r="K2717" i="1"/>
  <c r="L4878" i="1"/>
  <c r="K4878" i="1"/>
  <c r="L4869" i="1"/>
  <c r="K4869" i="1"/>
  <c r="L2250" i="1"/>
  <c r="K2250" i="1"/>
  <c r="L4850" i="1"/>
  <c r="K4850" i="1"/>
  <c r="L306" i="1"/>
  <c r="K306" i="1"/>
  <c r="L4837" i="1"/>
  <c r="K4837" i="1"/>
  <c r="L302" i="1"/>
  <c r="K302" i="1"/>
  <c r="L1672" i="1"/>
  <c r="K1672" i="1"/>
  <c r="L1666" i="1"/>
  <c r="K1666" i="1"/>
  <c r="L4793" i="1"/>
  <c r="K4793" i="1"/>
  <c r="L1661" i="1"/>
  <c r="K1661" i="1"/>
  <c r="L4773" i="1"/>
  <c r="K4773" i="1"/>
  <c r="L4764" i="1"/>
  <c r="K4764" i="1"/>
  <c r="L4754" i="1"/>
  <c r="K4754" i="1"/>
  <c r="L288" i="1"/>
  <c r="K288" i="1"/>
  <c r="L4736" i="1"/>
  <c r="K4736" i="1"/>
  <c r="L1027" i="1"/>
  <c r="K1027" i="1"/>
  <c r="L4718" i="1"/>
  <c r="K4718" i="1"/>
  <c r="L4710" i="1"/>
  <c r="K4710" i="1"/>
  <c r="L2929" i="1"/>
  <c r="K2929" i="1"/>
  <c r="L4706" i="1"/>
  <c r="K4706" i="1"/>
  <c r="L4704" i="1"/>
  <c r="K4704" i="1"/>
  <c r="L2010" i="1"/>
  <c r="K2010" i="1"/>
  <c r="L4694" i="1"/>
  <c r="K4694" i="1"/>
  <c r="L4688" i="1"/>
  <c r="K4688" i="1"/>
  <c r="L4681" i="1"/>
  <c r="K4681" i="1"/>
  <c r="L2007" i="1"/>
  <c r="K2007" i="1"/>
  <c r="L4667" i="1"/>
  <c r="K4667" i="1"/>
  <c r="L4663" i="1"/>
  <c r="K4663" i="1"/>
  <c r="L4661" i="1"/>
  <c r="K4661" i="1"/>
  <c r="L2558" i="1"/>
  <c r="K2558" i="1"/>
  <c r="L1953" i="1"/>
  <c r="K1953" i="1"/>
  <c r="L1207" i="1"/>
  <c r="K1207" i="1"/>
  <c r="L2218" i="1"/>
  <c r="K2218" i="1"/>
  <c r="L4640" i="1"/>
  <c r="K4640" i="1"/>
  <c r="L4629" i="1"/>
  <c r="K4629" i="1"/>
  <c r="L4619" i="1"/>
  <c r="K4619" i="1"/>
  <c r="L1635" i="1"/>
  <c r="K1635" i="1"/>
  <c r="L832" i="1"/>
  <c r="K832" i="1"/>
  <c r="L4599" i="1"/>
  <c r="K4599" i="1"/>
  <c r="L255" i="1"/>
  <c r="K255" i="1"/>
  <c r="L1965" i="1"/>
  <c r="K1965" i="1"/>
  <c r="L2068" i="1"/>
  <c r="K2068" i="1"/>
  <c r="L776" i="1"/>
  <c r="K776" i="1"/>
  <c r="L950" i="1"/>
  <c r="K950" i="1"/>
  <c r="L1014" i="1"/>
  <c r="K1014" i="1"/>
  <c r="L4572" i="1"/>
  <c r="K4572" i="1"/>
  <c r="L4565" i="1"/>
  <c r="K4565" i="1"/>
  <c r="L1008" i="1"/>
  <c r="K1008" i="1"/>
  <c r="L2204" i="1"/>
  <c r="K2204" i="1"/>
  <c r="L2691" i="1"/>
  <c r="K2691" i="1"/>
  <c r="L3041" i="1"/>
  <c r="K3041" i="1"/>
  <c r="L4529" i="1"/>
  <c r="K4529" i="1"/>
  <c r="L817" i="1"/>
  <c r="K817" i="1"/>
  <c r="L2197" i="1"/>
  <c r="K2197" i="1"/>
  <c r="L7059" i="1"/>
  <c r="K7059" i="1"/>
  <c r="L7049" i="1"/>
  <c r="K7049" i="1"/>
  <c r="L4490" i="1"/>
  <c r="K4490" i="1"/>
  <c r="L1610" i="1"/>
  <c r="K1610" i="1"/>
  <c r="L997" i="1"/>
  <c r="K997" i="1"/>
  <c r="L4460" i="1"/>
  <c r="K4460" i="1"/>
  <c r="L4453" i="1"/>
  <c r="K4453" i="1"/>
  <c r="L1599" i="1"/>
  <c r="K1599" i="1"/>
  <c r="L224" i="1"/>
  <c r="K224" i="1"/>
  <c r="L1596" i="1"/>
  <c r="K1596" i="1"/>
  <c r="L4416" i="1"/>
  <c r="K4416" i="1"/>
  <c r="L221" i="1"/>
  <c r="K221" i="1"/>
  <c r="L2191" i="1"/>
  <c r="K2191" i="1"/>
  <c r="L2682" i="1"/>
  <c r="K2682" i="1"/>
  <c r="L4383" i="1"/>
  <c r="K4383" i="1"/>
  <c r="L7038" i="1"/>
  <c r="K7038" i="1"/>
  <c r="L211" i="1"/>
  <c r="K211" i="1"/>
  <c r="L2680" i="1"/>
  <c r="K2680" i="1"/>
  <c r="L4346" i="1"/>
  <c r="K4346" i="1"/>
  <c r="L2677" i="1"/>
  <c r="K2677" i="1"/>
  <c r="L2672" i="1"/>
  <c r="K2672" i="1"/>
  <c r="L199" i="1"/>
  <c r="K199" i="1"/>
  <c r="L195" i="1"/>
  <c r="K195" i="1"/>
  <c r="L4316" i="1"/>
  <c r="K4316" i="1"/>
  <c r="L1574" i="1"/>
  <c r="K1574" i="1"/>
  <c r="L4357" i="1"/>
  <c r="K4357" i="1"/>
  <c r="L3384" i="1"/>
  <c r="K3384" i="1"/>
  <c r="L4275" i="1"/>
  <c r="K4275" i="1"/>
  <c r="L3099" i="1"/>
  <c r="K3099" i="1"/>
  <c r="L4260" i="1"/>
  <c r="K4260" i="1"/>
  <c r="L4349" i="1"/>
  <c r="K4349" i="1"/>
  <c r="L676" i="1"/>
  <c r="K676" i="1"/>
  <c r="L4241" i="1"/>
  <c r="K4241" i="1"/>
  <c r="L2533" i="1"/>
  <c r="K2533" i="1"/>
  <c r="L173" i="1"/>
  <c r="K173" i="1"/>
  <c r="L4224" i="1"/>
  <c r="K4224" i="1"/>
  <c r="L909" i="1"/>
  <c r="K909" i="1"/>
  <c r="L6792" i="1"/>
  <c r="K6792" i="1"/>
  <c r="L4208" i="1"/>
  <c r="K4208" i="1"/>
  <c r="L4201" i="1"/>
  <c r="K4201" i="1"/>
  <c r="L4192" i="1"/>
  <c r="K4192" i="1"/>
  <c r="L155" i="1"/>
  <c r="K155" i="1"/>
  <c r="L153" i="1"/>
  <c r="K153" i="1"/>
  <c r="L4170" i="1"/>
  <c r="K4170" i="1"/>
  <c r="L4161" i="1"/>
  <c r="K4161" i="1"/>
  <c r="L2179" i="1"/>
  <c r="K2179" i="1"/>
  <c r="L4146" i="1"/>
  <c r="K4146" i="1"/>
  <c r="L4142" i="1"/>
  <c r="K4142" i="1"/>
  <c r="L4131" i="1"/>
  <c r="K4131" i="1"/>
  <c r="L4121" i="1"/>
  <c r="K4121" i="1"/>
  <c r="L4108" i="1"/>
  <c r="K4108" i="1"/>
  <c r="L4096" i="1"/>
  <c r="K4096" i="1"/>
  <c r="L2176" i="1"/>
  <c r="K2176" i="1"/>
  <c r="L4074" i="1"/>
  <c r="K4074" i="1"/>
  <c r="L4062" i="1"/>
  <c r="K4062" i="1"/>
  <c r="L1996" i="1"/>
  <c r="K1996" i="1"/>
  <c r="L134" i="1"/>
  <c r="K134" i="1"/>
  <c r="L4051" i="1"/>
  <c r="K4051" i="1"/>
  <c r="L4043" i="1"/>
  <c r="K4043" i="1"/>
  <c r="L4031" i="1"/>
  <c r="K4031" i="1"/>
  <c r="L4020" i="1"/>
  <c r="K4020" i="1"/>
  <c r="L2891" i="1"/>
  <c r="K2891" i="1"/>
  <c r="L1540" i="1"/>
  <c r="K1540" i="1"/>
  <c r="L3998" i="1"/>
  <c r="K3998" i="1"/>
  <c r="L711" i="1"/>
  <c r="K711" i="1"/>
  <c r="L2645" i="1"/>
  <c r="K2645" i="1"/>
  <c r="L117" i="1"/>
  <c r="K117" i="1"/>
  <c r="L3981" i="1"/>
  <c r="K3981" i="1"/>
  <c r="L1534" i="1"/>
  <c r="K1534" i="1"/>
  <c r="L3962" i="1"/>
  <c r="K3962" i="1"/>
  <c r="L3955" i="1"/>
  <c r="K3955" i="1"/>
  <c r="L3945" i="1"/>
  <c r="K3945" i="1"/>
  <c r="L3936" i="1"/>
  <c r="K3936" i="1"/>
  <c r="L7008" i="1"/>
  <c r="K7008" i="1"/>
  <c r="L6995" i="1"/>
  <c r="K6995" i="1"/>
  <c r="L102" i="1"/>
  <c r="K102" i="1"/>
  <c r="L3059" i="1"/>
  <c r="K3059" i="1"/>
  <c r="L100" i="1"/>
  <c r="K100" i="1"/>
  <c r="L2632" i="1"/>
  <c r="K2632" i="1"/>
  <c r="L3890" i="1"/>
  <c r="K3890" i="1"/>
  <c r="L3886" i="1"/>
  <c r="K3886" i="1"/>
  <c r="L3879" i="1"/>
  <c r="K3879" i="1"/>
  <c r="L680" i="1"/>
  <c r="K680" i="1"/>
  <c r="L1524" i="1"/>
  <c r="K1524" i="1"/>
  <c r="L6875" i="1"/>
  <c r="K6875" i="1"/>
  <c r="L1975" i="1"/>
  <c r="K1975" i="1"/>
  <c r="L2626" i="1"/>
  <c r="K2626" i="1"/>
  <c r="L3836" i="1"/>
  <c r="K3836" i="1"/>
  <c r="L1521" i="1"/>
  <c r="K1521" i="1"/>
  <c r="L937" i="1"/>
  <c r="K937" i="1"/>
  <c r="L1516" i="1"/>
  <c r="K1516" i="1"/>
  <c r="L3818" i="1"/>
  <c r="K3818" i="1"/>
  <c r="L72" i="1"/>
  <c r="K72" i="1"/>
  <c r="L3804" i="1"/>
  <c r="K3804" i="1"/>
  <c r="L3076" i="1"/>
  <c r="K3076" i="1"/>
  <c r="L3790" i="1"/>
  <c r="K3790" i="1"/>
  <c r="L6702" i="1"/>
  <c r="K6702" i="1"/>
  <c r="L3773" i="1"/>
  <c r="K3773" i="1"/>
  <c r="L3767" i="1"/>
  <c r="K3767" i="1"/>
  <c r="L3763" i="1"/>
  <c r="K3763" i="1"/>
  <c r="L3071" i="1"/>
  <c r="K3071" i="1"/>
  <c r="L1503" i="1"/>
  <c r="K1503" i="1"/>
  <c r="L3228" i="1"/>
  <c r="K3228" i="1"/>
  <c r="L3740" i="1"/>
  <c r="K3740" i="1"/>
  <c r="L3725" i="1"/>
  <c r="K3725" i="1"/>
  <c r="L3718" i="1"/>
  <c r="K3718" i="1"/>
  <c r="L2601" i="1"/>
  <c r="K2601" i="1"/>
  <c r="L55" i="1"/>
  <c r="K55" i="1"/>
  <c r="L54" i="1"/>
  <c r="K54" i="1"/>
  <c r="L3678" i="1"/>
  <c r="K3678" i="1"/>
  <c r="L3668" i="1"/>
  <c r="K3668" i="1"/>
  <c r="L6899" i="1"/>
  <c r="K6899" i="1"/>
  <c r="L1981" i="1"/>
  <c r="K1981" i="1"/>
  <c r="L3641" i="1"/>
  <c r="K3641" i="1"/>
  <c r="L2990" i="1"/>
  <c r="K2990" i="1"/>
  <c r="L1479" i="1"/>
  <c r="K1479" i="1"/>
  <c r="L3611" i="1"/>
  <c r="K3611" i="1"/>
  <c r="L3603" i="1"/>
  <c r="K3603" i="1"/>
  <c r="L3069" i="1"/>
  <c r="K3069" i="1"/>
  <c r="L1278" i="1"/>
  <c r="K1278" i="1"/>
  <c r="L37" i="1"/>
  <c r="K37" i="1"/>
  <c r="L3201" i="1"/>
  <c r="K3201" i="1"/>
  <c r="L3563" i="1"/>
  <c r="K3563" i="1"/>
  <c r="L1946" i="1"/>
  <c r="K1946" i="1"/>
  <c r="L3544" i="1"/>
  <c r="K3544" i="1"/>
  <c r="L3535" i="1"/>
  <c r="K3535" i="1"/>
  <c r="L3031" i="1"/>
  <c r="K3031" i="1"/>
  <c r="L3019" i="1"/>
  <c r="K3019" i="1"/>
  <c r="L5235" i="1"/>
  <c r="K5235" i="1"/>
  <c r="L5224" i="1"/>
  <c r="K5224" i="1"/>
  <c r="L5220" i="1"/>
  <c r="K5220" i="1"/>
  <c r="L5211" i="1"/>
  <c r="K5211" i="1"/>
  <c r="L5202" i="1"/>
  <c r="K5202" i="1"/>
  <c r="L5190" i="1"/>
  <c r="K5190" i="1"/>
  <c r="L5179" i="1"/>
  <c r="K5179" i="1"/>
  <c r="L4360" i="1"/>
  <c r="K4360" i="1"/>
  <c r="L377" i="1"/>
  <c r="K377" i="1"/>
  <c r="L1438" i="1"/>
  <c r="K1438" i="1"/>
  <c r="L5155" i="1"/>
  <c r="K5155" i="1"/>
  <c r="L5144" i="1"/>
  <c r="K5144" i="1"/>
  <c r="L6717" i="1"/>
  <c r="K6717" i="1"/>
  <c r="L1056" i="1"/>
  <c r="K1056" i="1"/>
  <c r="L5112" i="1"/>
  <c r="K5112" i="1"/>
  <c r="L872" i="1"/>
  <c r="K872" i="1"/>
  <c r="L1719" i="1"/>
  <c r="K1719" i="1"/>
  <c r="L5084" i="1"/>
  <c r="K5084" i="1"/>
  <c r="L1049" i="1"/>
  <c r="K1049" i="1"/>
  <c r="L1044" i="1"/>
  <c r="K1044" i="1"/>
  <c r="L5064" i="1"/>
  <c r="K5064" i="1"/>
  <c r="L1709" i="1"/>
  <c r="K1709" i="1"/>
  <c r="L5048" i="1"/>
  <c r="K5048" i="1"/>
  <c r="L5037" i="1"/>
  <c r="K5037" i="1"/>
  <c r="L5033" i="1"/>
  <c r="K5033" i="1"/>
  <c r="L1699" i="1"/>
  <c r="K1699" i="1"/>
  <c r="L358" i="1"/>
  <c r="K358" i="1"/>
  <c r="L355" i="1"/>
  <c r="K355" i="1"/>
  <c r="L351" i="1"/>
  <c r="K351" i="1"/>
  <c r="L1324" i="1"/>
  <c r="K1324" i="1"/>
  <c r="L2288" i="1"/>
  <c r="K2288" i="1"/>
  <c r="L2284" i="1"/>
  <c r="K2284" i="1"/>
  <c r="L4975" i="1"/>
  <c r="K4975" i="1"/>
  <c r="L4967" i="1"/>
  <c r="K4967" i="1"/>
  <c r="L4954" i="1"/>
  <c r="K4954" i="1"/>
  <c r="L2276" i="1"/>
  <c r="K2276" i="1"/>
  <c r="L4939" i="1"/>
  <c r="K4939" i="1"/>
  <c r="L4927" i="1"/>
  <c r="K4927" i="1"/>
  <c r="L332" i="1"/>
  <c r="K332" i="1"/>
  <c r="L2722" i="1"/>
  <c r="K2722" i="1"/>
  <c r="L329" i="1"/>
  <c r="K329" i="1"/>
  <c r="L4899" i="1"/>
  <c r="K4899" i="1"/>
  <c r="L2265" i="1"/>
  <c r="K2265" i="1"/>
  <c r="L2719" i="1"/>
  <c r="K2719" i="1"/>
  <c r="L321" i="1"/>
  <c r="K321" i="1"/>
  <c r="L1675" i="1"/>
  <c r="K1675" i="1"/>
  <c r="L2255" i="1"/>
  <c r="K2255" i="1"/>
  <c r="L4873" i="1"/>
  <c r="K4873" i="1"/>
  <c r="L4864" i="1"/>
  <c r="K4864" i="1"/>
  <c r="L4854" i="1"/>
  <c r="K4854" i="1"/>
  <c r="L2247" i="1"/>
  <c r="K2247" i="1"/>
  <c r="L4839" i="1"/>
  <c r="K4839" i="1"/>
  <c r="L4828" i="1"/>
  <c r="K4828" i="1"/>
  <c r="L4815" i="1"/>
  <c r="K4815" i="1"/>
  <c r="L4806" i="1"/>
  <c r="K4806" i="1"/>
  <c r="L2241" i="1"/>
  <c r="K2241" i="1"/>
  <c r="L4787" i="1"/>
  <c r="K4787" i="1"/>
  <c r="L4778" i="1"/>
  <c r="K4778" i="1"/>
  <c r="L1659" i="1"/>
  <c r="K1659" i="1"/>
  <c r="L4759" i="1"/>
  <c r="K4759" i="1"/>
  <c r="L1652" i="1"/>
  <c r="K1652" i="1"/>
  <c r="L4737" i="1"/>
  <c r="K4737" i="1"/>
  <c r="L2710" i="1"/>
  <c r="K2710" i="1"/>
  <c r="L1026" i="1"/>
  <c r="K1026" i="1"/>
  <c r="L2937" i="1"/>
  <c r="K2937" i="1"/>
  <c r="L2932" i="1"/>
  <c r="K2932" i="1"/>
  <c r="L1246" i="1"/>
  <c r="K1246" i="1"/>
  <c r="L4705" i="1"/>
  <c r="K4705" i="1"/>
  <c r="L6951" i="1"/>
  <c r="K6951" i="1"/>
  <c r="L4699" i="1"/>
  <c r="K4699" i="1"/>
  <c r="L809" i="1"/>
  <c r="K809" i="1"/>
  <c r="L4684" i="1"/>
  <c r="K4684" i="1"/>
  <c r="L4677" i="1"/>
  <c r="K4677" i="1"/>
  <c r="L2226" i="1"/>
  <c r="K2226" i="1"/>
  <c r="L3331" i="1"/>
  <c r="K3331" i="1"/>
  <c r="L3287" i="1"/>
  <c r="K3287" i="1"/>
  <c r="L1024" i="1"/>
  <c r="K1024" i="1"/>
  <c r="L2553" i="1"/>
  <c r="K2553" i="1"/>
  <c r="L1227" i="1"/>
  <c r="K1227" i="1"/>
  <c r="L267" i="1"/>
  <c r="K267" i="1"/>
  <c r="L1639" i="1"/>
  <c r="K1639" i="1"/>
  <c r="L4632" i="1"/>
  <c r="K4632" i="1"/>
  <c r="L2216" i="1"/>
  <c r="K2216" i="1"/>
  <c r="L2213" i="1"/>
  <c r="K2213" i="1"/>
  <c r="L3374" i="1"/>
  <c r="K3374" i="1"/>
  <c r="L6781" i="1"/>
  <c r="K6781" i="1"/>
  <c r="L256" i="1"/>
  <c r="K256" i="1"/>
  <c r="L252" i="1"/>
  <c r="K252" i="1"/>
  <c r="L1962" i="1"/>
  <c r="K1962" i="1"/>
  <c r="L1270" i="1"/>
  <c r="K1270" i="1"/>
  <c r="L698" i="1"/>
  <c r="K698" i="1"/>
  <c r="L2907" i="1"/>
  <c r="K2907" i="1"/>
  <c r="L4577" i="1"/>
  <c r="K4577" i="1"/>
  <c r="L1010" i="1"/>
  <c r="K1010" i="1"/>
  <c r="L2906" i="1"/>
  <c r="K2906" i="1"/>
  <c r="L4550" i="1"/>
  <c r="K4550" i="1"/>
  <c r="L4545" i="1"/>
  <c r="K4545" i="1"/>
  <c r="L4539" i="1"/>
  <c r="K4539" i="1"/>
  <c r="L1315" i="1"/>
  <c r="K1315" i="1"/>
  <c r="L4523" i="1"/>
  <c r="K4523" i="1"/>
  <c r="L7067" i="1"/>
  <c r="K7067" i="1"/>
  <c r="L3281" i="1"/>
  <c r="K3281" i="1"/>
  <c r="L7053" i="1"/>
  <c r="K7053" i="1"/>
  <c r="L7044" i="1"/>
  <c r="K7044" i="1"/>
  <c r="L4481" i="1"/>
  <c r="K4481" i="1"/>
  <c r="L4469" i="1"/>
  <c r="K4469" i="1"/>
  <c r="L4463" i="1"/>
  <c r="K4463" i="1"/>
  <c r="L4456" i="1"/>
  <c r="K4456" i="1"/>
  <c r="L4445" i="1"/>
  <c r="K4445" i="1"/>
  <c r="L2684" i="1"/>
  <c r="K2684" i="1"/>
  <c r="L4431" i="1"/>
  <c r="K4431" i="1"/>
  <c r="L6794" i="1"/>
  <c r="K6794" i="1"/>
  <c r="L989" i="1"/>
  <c r="K989" i="1"/>
  <c r="L1590" i="1"/>
  <c r="K1590" i="1"/>
  <c r="L4395" i="1"/>
  <c r="K4395" i="1"/>
  <c r="L1409" i="1"/>
  <c r="K1409" i="1"/>
  <c r="L7041" i="1"/>
  <c r="K7041" i="1"/>
  <c r="L7030" i="1"/>
  <c r="K7030" i="1"/>
  <c r="L1312" i="1"/>
  <c r="K1312" i="1"/>
  <c r="L1582" i="1"/>
  <c r="K1582" i="1"/>
  <c r="L203" i="1"/>
  <c r="K203" i="1"/>
  <c r="L2675" i="1"/>
  <c r="K2675" i="1"/>
  <c r="L980" i="1"/>
  <c r="K980" i="1"/>
  <c r="L1577" i="1"/>
  <c r="K1577" i="1"/>
  <c r="L3100" i="1"/>
  <c r="K3100" i="1"/>
  <c r="L4312" i="1"/>
  <c r="K4312" i="1"/>
  <c r="L4302" i="1"/>
  <c r="K4302" i="1"/>
  <c r="L4290" i="1"/>
  <c r="K4290" i="1"/>
  <c r="L4277" i="1"/>
  <c r="K4277" i="1"/>
  <c r="L4270" i="1"/>
  <c r="K4270" i="1"/>
  <c r="L4352" i="1"/>
  <c r="K4352" i="1"/>
  <c r="L3094" i="1"/>
  <c r="K3094" i="1"/>
  <c r="L2973" i="1"/>
  <c r="K2973" i="1"/>
  <c r="L2545" i="1"/>
  <c r="K2545" i="1"/>
  <c r="L4238" i="1"/>
  <c r="K4238" i="1"/>
  <c r="L4232" i="1"/>
  <c r="K4232" i="1"/>
  <c r="L171" i="1"/>
  <c r="K171" i="1"/>
  <c r="L2581" i="1"/>
  <c r="K2581" i="1"/>
  <c r="L1566" i="1"/>
  <c r="K1566" i="1"/>
  <c r="L1308" i="1"/>
  <c r="K1308" i="1"/>
  <c r="L1565" i="1"/>
  <c r="K1565" i="1"/>
  <c r="L4194" i="1"/>
  <c r="K4194" i="1"/>
  <c r="L4184" i="1"/>
  <c r="K4184" i="1"/>
  <c r="L4179" i="1"/>
  <c r="K4179" i="1"/>
  <c r="L1757" i="1"/>
  <c r="K1757" i="1"/>
  <c r="L4165" i="1"/>
  <c r="K4165" i="1"/>
  <c r="L148" i="1"/>
  <c r="K148" i="1"/>
  <c r="L1302" i="1"/>
  <c r="K1302" i="1"/>
  <c r="L3276" i="1"/>
  <c r="K3276" i="1"/>
  <c r="L1301" i="1"/>
  <c r="K1301" i="1"/>
  <c r="L4126" i="1"/>
  <c r="K4126" i="1"/>
  <c r="L4112" i="1"/>
  <c r="K4112" i="1"/>
  <c r="L4100" i="1"/>
  <c r="K4100" i="1"/>
  <c r="L4087" i="1"/>
  <c r="K4087" i="1"/>
  <c r="L4077" i="1"/>
  <c r="K4077" i="1"/>
  <c r="L4066" i="1"/>
  <c r="K4066" i="1"/>
  <c r="L1998" i="1"/>
  <c r="K1998" i="1"/>
  <c r="L135" i="1"/>
  <c r="K135" i="1"/>
  <c r="L842" i="1"/>
  <c r="K842" i="1"/>
  <c r="L857" i="1"/>
  <c r="K857" i="1"/>
  <c r="L127" i="1"/>
  <c r="K127" i="1"/>
  <c r="L4023" i="1"/>
  <c r="K4023" i="1"/>
  <c r="L2993" i="1"/>
  <c r="K2993" i="1"/>
  <c r="L1542" i="1"/>
  <c r="K1542" i="1"/>
  <c r="L2171" i="1"/>
  <c r="K2171" i="1"/>
  <c r="L713" i="1"/>
  <c r="K713" i="1"/>
  <c r="L6869" i="1"/>
  <c r="K6869" i="1"/>
  <c r="L2849" i="1"/>
  <c r="K2849" i="1"/>
  <c r="L115" i="1"/>
  <c r="K115" i="1"/>
  <c r="L3976" i="1"/>
  <c r="K3976" i="1"/>
  <c r="L3965" i="1"/>
  <c r="K3965" i="1"/>
  <c r="L3957" i="1"/>
  <c r="K3957" i="1"/>
  <c r="L3949" i="1"/>
  <c r="K3949" i="1"/>
  <c r="L3086" i="1"/>
  <c r="K3086" i="1"/>
  <c r="L686" i="1"/>
  <c r="K686" i="1"/>
  <c r="L6999" i="1"/>
  <c r="K6999" i="1"/>
  <c r="L1530" i="1"/>
  <c r="K1530" i="1"/>
  <c r="L1527" i="1"/>
  <c r="K1527" i="1"/>
  <c r="L3082" i="1"/>
  <c r="K3082" i="1"/>
  <c r="L99" i="1"/>
  <c r="K99" i="1"/>
  <c r="L3892" i="1"/>
  <c r="K3892" i="1"/>
  <c r="L2628" i="1"/>
  <c r="K2628" i="1"/>
  <c r="L903" i="1"/>
  <c r="K903" i="1"/>
  <c r="L2158" i="1"/>
  <c r="K2158" i="1"/>
  <c r="L854" i="1"/>
  <c r="K854" i="1"/>
  <c r="L1288" i="1"/>
  <c r="K1288" i="1"/>
  <c r="L3858" i="1"/>
  <c r="K3858" i="1"/>
  <c r="L3849" i="1"/>
  <c r="K3849" i="1"/>
  <c r="L3840" i="1"/>
  <c r="K3840" i="1"/>
  <c r="L78" i="1"/>
  <c r="K78" i="1"/>
  <c r="L2537" i="1"/>
  <c r="K2537" i="1"/>
  <c r="L1519" i="1"/>
  <c r="K1519" i="1"/>
  <c r="L3822" i="1"/>
  <c r="K3822" i="1"/>
  <c r="L3813" i="1"/>
  <c r="K3813" i="1"/>
  <c r="L3807" i="1"/>
  <c r="K3807" i="1"/>
  <c r="L3369" i="1"/>
  <c r="K3369" i="1"/>
  <c r="L3792" i="1"/>
  <c r="K3792" i="1"/>
  <c r="L3785" i="1"/>
  <c r="K3785" i="1"/>
  <c r="L1284" i="1"/>
  <c r="K1284" i="1"/>
  <c r="L68" i="1"/>
  <c r="K68" i="1"/>
  <c r="L6862" i="1"/>
  <c r="K6862" i="1"/>
  <c r="L64" i="1"/>
  <c r="K64" i="1"/>
  <c r="L3756" i="1"/>
  <c r="K3756" i="1"/>
  <c r="L3229" i="1"/>
  <c r="K3229" i="1"/>
  <c r="L3742" i="1"/>
  <c r="K3742" i="1"/>
  <c r="L2536" i="1"/>
  <c r="K2536" i="1"/>
  <c r="L1282" i="1"/>
  <c r="K1282" i="1"/>
  <c r="L1496" i="1"/>
  <c r="K1496" i="1"/>
  <c r="L3699" i="1"/>
  <c r="K3699" i="1"/>
  <c r="L3274" i="1"/>
  <c r="K3274" i="1"/>
  <c r="L3682" i="1"/>
  <c r="K3682" i="1"/>
  <c r="L3671" i="1"/>
  <c r="K3671" i="1"/>
  <c r="L3663" i="1"/>
  <c r="K3663" i="1"/>
  <c r="L3654" i="1"/>
  <c r="K3654" i="1"/>
  <c r="L3644" i="1"/>
  <c r="K3644" i="1"/>
  <c r="L3634" i="1"/>
  <c r="K3634" i="1"/>
  <c r="L3622" i="1"/>
  <c r="K3622" i="1"/>
  <c r="L3614" i="1"/>
  <c r="K3614" i="1"/>
  <c r="L1476" i="1"/>
  <c r="K1476" i="1"/>
  <c r="L3593" i="1"/>
  <c r="K3593" i="1"/>
  <c r="L42" i="1"/>
  <c r="K42" i="1"/>
  <c r="L735" i="1"/>
  <c r="K735" i="1"/>
  <c r="L6926" i="1"/>
  <c r="K6926" i="1"/>
  <c r="L3568" i="1"/>
  <c r="K3568" i="1"/>
  <c r="L3557" i="1"/>
  <c r="K3557" i="1"/>
  <c r="L1467" i="1"/>
  <c r="K1467" i="1"/>
  <c r="L3200" i="1"/>
  <c r="K3200" i="1"/>
  <c r="L30" i="1"/>
  <c r="K30" i="1"/>
  <c r="L3024" i="1"/>
  <c r="K3024" i="1"/>
  <c r="L5301" i="1"/>
  <c r="K5301" i="1"/>
  <c r="L5294" i="1"/>
  <c r="K5294" i="1"/>
  <c r="L4365" i="1"/>
  <c r="K4365" i="1"/>
  <c r="L5280" i="1"/>
  <c r="K5280" i="1"/>
  <c r="L5270" i="1"/>
  <c r="K5270" i="1"/>
  <c r="L1441" i="1"/>
  <c r="K1441" i="1"/>
  <c r="L2329" i="1"/>
  <c r="K2329" i="1"/>
  <c r="L3231" i="1"/>
  <c r="K3231" i="1"/>
  <c r="L5239" i="1"/>
  <c r="K5239" i="1"/>
  <c r="L4361" i="1"/>
  <c r="K4361" i="1"/>
  <c r="L5223" i="1"/>
  <c r="K5223" i="1"/>
  <c r="L795" i="1"/>
  <c r="K795" i="1"/>
  <c r="L5204" i="1"/>
  <c r="K5204" i="1"/>
  <c r="L5194" i="1"/>
  <c r="K5194" i="1"/>
  <c r="L5182" i="1"/>
  <c r="K5182" i="1"/>
  <c r="L380" i="1"/>
  <c r="K380" i="1"/>
  <c r="L378" i="1"/>
  <c r="K378" i="1"/>
  <c r="L5166" i="1"/>
  <c r="K5166" i="1"/>
  <c r="L5160" i="1"/>
  <c r="K5160" i="1"/>
  <c r="L5148" i="1"/>
  <c r="K5148" i="1"/>
  <c r="L5138" i="1"/>
  <c r="K5138" i="1"/>
  <c r="L5129" i="1"/>
  <c r="K5129" i="1"/>
  <c r="L5115" i="1"/>
  <c r="K5115" i="1"/>
  <c r="L3120" i="1"/>
  <c r="K3120" i="1"/>
  <c r="L6716" i="1"/>
  <c r="K6716" i="1"/>
  <c r="L5089" i="1"/>
  <c r="K5089" i="1"/>
  <c r="L1717" i="1"/>
  <c r="K1717" i="1"/>
  <c r="L1045" i="1"/>
  <c r="K1045" i="1"/>
  <c r="L1041" i="1"/>
  <c r="K1041" i="1"/>
  <c r="L5060" i="1"/>
  <c r="K5060" i="1"/>
  <c r="L5051" i="1"/>
  <c r="K5051" i="1"/>
  <c r="L5041" i="1"/>
  <c r="K5041" i="1"/>
  <c r="L2959" i="1"/>
  <c r="K2959" i="1"/>
  <c r="L5029" i="1"/>
  <c r="K5029" i="1"/>
  <c r="L5021" i="1"/>
  <c r="K5021" i="1"/>
  <c r="L2291" i="1"/>
  <c r="K2291" i="1"/>
  <c r="L353" i="1"/>
  <c r="K353" i="1"/>
  <c r="L5001" i="1"/>
  <c r="K5001" i="1"/>
  <c r="L4995" i="1"/>
  <c r="K4995" i="1"/>
  <c r="L4985" i="1"/>
  <c r="K4985" i="1"/>
  <c r="L2725" i="1"/>
  <c r="K2725" i="1"/>
  <c r="L1692" i="1"/>
  <c r="K1692" i="1"/>
  <c r="L4959" i="1"/>
  <c r="K4959" i="1"/>
  <c r="L2278" i="1"/>
  <c r="K2278" i="1"/>
  <c r="L4942" i="1"/>
  <c r="K4942" i="1"/>
  <c r="L4931" i="1"/>
  <c r="K4931" i="1"/>
  <c r="L2955" i="1"/>
  <c r="K2955" i="1"/>
  <c r="L1684" i="1"/>
  <c r="K1684" i="1"/>
  <c r="L956" i="1"/>
  <c r="K956" i="1"/>
  <c r="L4903" i="1"/>
  <c r="K4903" i="1"/>
  <c r="L2015" i="1"/>
  <c r="K2015" i="1"/>
  <c r="L1249" i="1"/>
  <c r="K1249" i="1"/>
  <c r="L4894" i="1"/>
  <c r="K4894" i="1"/>
  <c r="L2262" i="1"/>
  <c r="K2262" i="1"/>
  <c r="L2257" i="1"/>
  <c r="K2257" i="1"/>
  <c r="L4877" i="1"/>
  <c r="K4877" i="1"/>
  <c r="L2253" i="1"/>
  <c r="K2253" i="1"/>
  <c r="L4858" i="1"/>
  <c r="K4858" i="1"/>
  <c r="L3376" i="1"/>
  <c r="K3376" i="1"/>
  <c r="L305" i="1"/>
  <c r="K305" i="1"/>
  <c r="L4832" i="1"/>
  <c r="K4832" i="1"/>
  <c r="L301" i="1"/>
  <c r="K301" i="1"/>
  <c r="L1669" i="1"/>
  <c r="K1669" i="1"/>
  <c r="L4798" i="1"/>
  <c r="K4798" i="1"/>
  <c r="L1665" i="1"/>
  <c r="K1665" i="1"/>
  <c r="L4782" i="1"/>
  <c r="K4782" i="1"/>
  <c r="L2712" i="1"/>
  <c r="K2712" i="1"/>
  <c r="L4761" i="1"/>
  <c r="K4761" i="1"/>
  <c r="L4751" i="1"/>
  <c r="K4751" i="1"/>
  <c r="L4742" i="1"/>
  <c r="K4742" i="1"/>
  <c r="L284" i="1"/>
  <c r="K284" i="1"/>
  <c r="L4725" i="1"/>
  <c r="K4725" i="1"/>
  <c r="L4713" i="1"/>
  <c r="K4713" i="1"/>
  <c r="L6848" i="1"/>
  <c r="K6848" i="1"/>
  <c r="L2923" i="1"/>
  <c r="K2923" i="1"/>
  <c r="L2913" i="1"/>
  <c r="K2913" i="1"/>
  <c r="L2707" i="1"/>
  <c r="K2707" i="1"/>
  <c r="L3107" i="1"/>
  <c r="K3107" i="1"/>
  <c r="L2562" i="1"/>
  <c r="K2562" i="1"/>
  <c r="L4686" i="1"/>
  <c r="K4686" i="1"/>
  <c r="L1645" i="1"/>
  <c r="K1645" i="1"/>
  <c r="L4673" i="1"/>
  <c r="K4673" i="1"/>
  <c r="L1025" i="1"/>
  <c r="K1025" i="1"/>
  <c r="L1957" i="1"/>
  <c r="K1957" i="1"/>
  <c r="L4658" i="1"/>
  <c r="K4658" i="1"/>
  <c r="L4656" i="1"/>
  <c r="K4656" i="1"/>
  <c r="L2221" i="1"/>
  <c r="K2221" i="1"/>
  <c r="L1224" i="1"/>
  <c r="K1224" i="1"/>
  <c r="L4646" i="1"/>
  <c r="K4646" i="1"/>
  <c r="L265" i="1"/>
  <c r="K265" i="1"/>
  <c r="L4624" i="1"/>
  <c r="K4624" i="1"/>
  <c r="L2909" i="1"/>
  <c r="K2909" i="1"/>
  <c r="L2212" i="1"/>
  <c r="K2212" i="1"/>
  <c r="L4606" i="1"/>
  <c r="K4606" i="1"/>
  <c r="L4595" i="1"/>
  <c r="K4595" i="1"/>
  <c r="L254" i="1"/>
  <c r="K254" i="1"/>
  <c r="L1963" i="1"/>
  <c r="K1963" i="1"/>
  <c r="L780" i="1"/>
  <c r="K780" i="1"/>
  <c r="L774" i="1"/>
  <c r="K774" i="1"/>
  <c r="L6798" i="1"/>
  <c r="K6798" i="1"/>
  <c r="L4582" i="1"/>
  <c r="K4582" i="1"/>
  <c r="L2209" i="1"/>
  <c r="K2209" i="1"/>
  <c r="L4560" i="1"/>
  <c r="K4560" i="1"/>
  <c r="L4554" i="1"/>
  <c r="K4554" i="1"/>
  <c r="L1629" i="1"/>
  <c r="K1629" i="1"/>
  <c r="L2202" i="1"/>
  <c r="K2202" i="1"/>
  <c r="L4536" i="1"/>
  <c r="K4536" i="1"/>
  <c r="L4524" i="1"/>
  <c r="K4524" i="1"/>
  <c r="L238" i="1"/>
  <c r="K238" i="1"/>
  <c r="L1002" i="1"/>
  <c r="K1002" i="1"/>
  <c r="L234" i="1"/>
  <c r="K234" i="1"/>
  <c r="L232" i="1"/>
  <c r="K232" i="1"/>
  <c r="L4484" i="1"/>
  <c r="K4484" i="1"/>
  <c r="L1608" i="1"/>
  <c r="K1608" i="1"/>
  <c r="L995" i="1"/>
  <c r="K995" i="1"/>
  <c r="L230" i="1"/>
  <c r="K230" i="1"/>
  <c r="L4450" i="1"/>
  <c r="K4450" i="1"/>
  <c r="L2685" i="1"/>
  <c r="K2685" i="1"/>
  <c r="L4434" i="1"/>
  <c r="K4434" i="1"/>
  <c r="L2003" i="1"/>
  <c r="K2003" i="1"/>
  <c r="L1592" i="1"/>
  <c r="K1592" i="1"/>
  <c r="L4405" i="1"/>
  <c r="K4405" i="1"/>
  <c r="L1588" i="1"/>
  <c r="K1588" i="1"/>
  <c r="L2189" i="1"/>
  <c r="K2189" i="1"/>
  <c r="L4378" i="1"/>
  <c r="K4378" i="1"/>
  <c r="L213" i="1"/>
  <c r="K213" i="1"/>
  <c r="L1584" i="1"/>
  <c r="K1584" i="1"/>
  <c r="L206" i="1"/>
  <c r="K206" i="1"/>
  <c r="L1581" i="1"/>
  <c r="K1581" i="1"/>
  <c r="L4337" i="1"/>
  <c r="K4337" i="1"/>
  <c r="L838" i="1"/>
  <c r="K838" i="1"/>
  <c r="L197" i="1"/>
  <c r="K197" i="1"/>
  <c r="L194" i="1"/>
  <c r="K194" i="1"/>
  <c r="L4313" i="1"/>
  <c r="K4313" i="1"/>
  <c r="L4305" i="1"/>
  <c r="K4305" i="1"/>
  <c r="L4294" i="1"/>
  <c r="K4294" i="1"/>
  <c r="L4282" i="1"/>
  <c r="K4282" i="1"/>
  <c r="L184" i="1"/>
  <c r="K184" i="1"/>
  <c r="L4265" i="1"/>
  <c r="K4265" i="1"/>
  <c r="L4350" i="1"/>
  <c r="K4350" i="1"/>
  <c r="L4250" i="1"/>
  <c r="K4250" i="1"/>
  <c r="L4243" i="1"/>
  <c r="K4243" i="1"/>
  <c r="L1435" i="1"/>
  <c r="K1435" i="1"/>
  <c r="L4235" i="1"/>
  <c r="K4235" i="1"/>
  <c r="L1407" i="1"/>
  <c r="K1407" i="1"/>
  <c r="L2543" i="1"/>
  <c r="K2543" i="1"/>
  <c r="L4219" i="1"/>
  <c r="K4219" i="1"/>
  <c r="L4213" i="1"/>
  <c r="K4213" i="1"/>
  <c r="L4206" i="1"/>
  <c r="K4206" i="1"/>
  <c r="L1562" i="1"/>
  <c r="K1562" i="1"/>
  <c r="L4187" i="1"/>
  <c r="K4187" i="1"/>
  <c r="L2898" i="1"/>
  <c r="K2898" i="1"/>
  <c r="L733" i="1"/>
  <c r="K733" i="1"/>
  <c r="L2181" i="1"/>
  <c r="K2181" i="1"/>
  <c r="L4158" i="1"/>
  <c r="K4158" i="1"/>
  <c r="L4153" i="1"/>
  <c r="K4153" i="1"/>
  <c r="L1200" i="1"/>
  <c r="K1200" i="1"/>
  <c r="L4137" i="1"/>
  <c r="K4137" i="1"/>
  <c r="L1548" i="1"/>
  <c r="K1548" i="1"/>
  <c r="L4115" i="1"/>
  <c r="K4115" i="1"/>
  <c r="L4104" i="1"/>
  <c r="K4104" i="1"/>
  <c r="L4091" i="1"/>
  <c r="K4091" i="1"/>
  <c r="L4081" i="1"/>
  <c r="K4081" i="1"/>
  <c r="L4070" i="1"/>
  <c r="K4070" i="1"/>
  <c r="L4059" i="1"/>
  <c r="K4059" i="1"/>
  <c r="L922" i="1"/>
  <c r="K922" i="1"/>
  <c r="L921" i="1"/>
  <c r="K921" i="1"/>
  <c r="L129" i="1"/>
  <c r="K129" i="1"/>
  <c r="L4039" i="1"/>
  <c r="K4039" i="1"/>
  <c r="L3039" i="1"/>
  <c r="K3039" i="1"/>
  <c r="L4016" i="1"/>
  <c r="K4016" i="1"/>
  <c r="L122" i="1"/>
  <c r="K122" i="1"/>
  <c r="L2890" i="1"/>
  <c r="K2890" i="1"/>
  <c r="L718" i="1"/>
  <c r="K718" i="1"/>
  <c r="L705" i="1"/>
  <c r="K705" i="1"/>
  <c r="L2889" i="1"/>
  <c r="K2889" i="1"/>
  <c r="L3985" i="1"/>
  <c r="K3985" i="1"/>
  <c r="L3979" i="1"/>
  <c r="K3979" i="1"/>
  <c r="L3969" i="1"/>
  <c r="K3969" i="1"/>
  <c r="L3960" i="1"/>
  <c r="K3960" i="1"/>
  <c r="L3919" i="1"/>
  <c r="K3919" i="1"/>
  <c r="L3940" i="1"/>
  <c r="K3940" i="1"/>
  <c r="L7013" i="1"/>
  <c r="K7013" i="1"/>
  <c r="L3085" i="1"/>
  <c r="K3085" i="1"/>
  <c r="L2886" i="1"/>
  <c r="K2886" i="1"/>
  <c r="L3060" i="1"/>
  <c r="K3060" i="1"/>
  <c r="L3914" i="1"/>
  <c r="K3914" i="1"/>
  <c r="L2636" i="1"/>
  <c r="K2636" i="1"/>
  <c r="L3895" i="1"/>
  <c r="K3895" i="1"/>
  <c r="L3888" i="1"/>
  <c r="K3888" i="1"/>
  <c r="L3885" i="1"/>
  <c r="K3885" i="1"/>
  <c r="L2161" i="1"/>
  <c r="K2161" i="1"/>
  <c r="L2156" i="1"/>
  <c r="K2156" i="1"/>
  <c r="L6966" i="1"/>
  <c r="K6966" i="1"/>
  <c r="L3863" i="1"/>
  <c r="K3863" i="1"/>
  <c r="L3852" i="1"/>
  <c r="K3852" i="1"/>
  <c r="L2150" i="1"/>
  <c r="K2150" i="1"/>
  <c r="L2623" i="1"/>
  <c r="K2623" i="1"/>
  <c r="L3834" i="1"/>
  <c r="K3834" i="1"/>
  <c r="L2614" i="1"/>
  <c r="K2614" i="1"/>
  <c r="L3824" i="1"/>
  <c r="K3824" i="1"/>
  <c r="L1513" i="1"/>
  <c r="K1513" i="1"/>
  <c r="L3808" i="1"/>
  <c r="K3808" i="1"/>
  <c r="L3800" i="1"/>
  <c r="K3800" i="1"/>
  <c r="L3074" i="1"/>
  <c r="K3074" i="1"/>
  <c r="L3788" i="1"/>
  <c r="K3788" i="1"/>
  <c r="L3778" i="1"/>
  <c r="K3778" i="1"/>
  <c r="L3770" i="1"/>
  <c r="K3770" i="1"/>
  <c r="L66" i="1"/>
  <c r="K66" i="1"/>
  <c r="L3760" i="1"/>
  <c r="K3760" i="1"/>
  <c r="L2605" i="1"/>
  <c r="K2605" i="1"/>
  <c r="L2604" i="1"/>
  <c r="K2604" i="1"/>
  <c r="L696" i="1"/>
  <c r="K696" i="1"/>
  <c r="L3734" i="1"/>
  <c r="K3734" i="1"/>
  <c r="L3721" i="1"/>
  <c r="K3721" i="1"/>
  <c r="L3712" i="1"/>
  <c r="K3712" i="1"/>
  <c r="L3704" i="1"/>
  <c r="K3704" i="1"/>
  <c r="L1493" i="1"/>
  <c r="K1493" i="1"/>
  <c r="L3273" i="1"/>
  <c r="K3273" i="1"/>
  <c r="L3673" i="1"/>
  <c r="K3673" i="1"/>
  <c r="L1486" i="1"/>
  <c r="K1486" i="1"/>
  <c r="L3658" i="1"/>
  <c r="K3658" i="1"/>
  <c r="L3222" i="1"/>
  <c r="K3222" i="1"/>
  <c r="L3638" i="1"/>
  <c r="K3638" i="1"/>
  <c r="L3626" i="1"/>
  <c r="K3626" i="1"/>
  <c r="L3615" i="1"/>
  <c r="K3615" i="1"/>
  <c r="L3607" i="1"/>
  <c r="K3607" i="1"/>
  <c r="L3598" i="1"/>
  <c r="K3598" i="1"/>
  <c r="L1471" i="1"/>
  <c r="K1471" i="1"/>
  <c r="L3581" i="1"/>
  <c r="K3581" i="1"/>
  <c r="L6961" i="1"/>
  <c r="K6961" i="1"/>
  <c r="L3573" i="1"/>
  <c r="K3573" i="1"/>
  <c r="L33" i="1"/>
  <c r="K33" i="1"/>
  <c r="L3549" i="1"/>
  <c r="K3549" i="1"/>
  <c r="L31" i="1"/>
  <c r="K31" i="1"/>
  <c r="L5458" i="1"/>
  <c r="K5458" i="1"/>
  <c r="L726" i="1"/>
  <c r="K726" i="1"/>
  <c r="L5442" i="1"/>
  <c r="K5442" i="1"/>
  <c r="L5431" i="1"/>
  <c r="K5431" i="1"/>
  <c r="L5420" i="1"/>
  <c r="K5420" i="1"/>
  <c r="L5413" i="1"/>
  <c r="K5413" i="1"/>
  <c r="L6727" i="1"/>
  <c r="K6727" i="1"/>
  <c r="L5394" i="1"/>
  <c r="K5394" i="1"/>
  <c r="L5386" i="1"/>
  <c r="K5386" i="1"/>
  <c r="L3126" i="1"/>
  <c r="K3126" i="1"/>
  <c r="L5371" i="1"/>
  <c r="K5371" i="1"/>
  <c r="L2346" i="1"/>
  <c r="K2346" i="1"/>
  <c r="L5352" i="1"/>
  <c r="K5352" i="1"/>
  <c r="L5339" i="1"/>
  <c r="K5339" i="1"/>
  <c r="L2343" i="1"/>
  <c r="K2343" i="1"/>
  <c r="L2341" i="1"/>
  <c r="K2341" i="1"/>
  <c r="L5313" i="1"/>
  <c r="K5313" i="1"/>
  <c r="L2334" i="1"/>
  <c r="K2334" i="1"/>
  <c r="L4372" i="1"/>
  <c r="K4372" i="1"/>
  <c r="L4368" i="1"/>
  <c r="K4368" i="1"/>
  <c r="L5285" i="1"/>
  <c r="K5285" i="1"/>
  <c r="L6904" i="1"/>
  <c r="K6904" i="1"/>
  <c r="L2746" i="1"/>
  <c r="K2746" i="1"/>
  <c r="L6871" i="1"/>
  <c r="K6871" i="1"/>
  <c r="L2743" i="1"/>
  <c r="K2743" i="1"/>
  <c r="L5244" i="1"/>
  <c r="K5244" i="1"/>
  <c r="L5233" i="1"/>
  <c r="K5233" i="1"/>
  <c r="L2741" i="1"/>
  <c r="K2741" i="1"/>
  <c r="L5214" i="1"/>
  <c r="K5214" i="1"/>
  <c r="L5208" i="1"/>
  <c r="K5208" i="1"/>
  <c r="L5197" i="1"/>
  <c r="K5197" i="1"/>
  <c r="L5187" i="1"/>
  <c r="K5187" i="1"/>
  <c r="L2314" i="1"/>
  <c r="K2314" i="1"/>
  <c r="L379" i="1"/>
  <c r="K379" i="1"/>
  <c r="L1058" i="1"/>
  <c r="K1058" i="1"/>
  <c r="L6833" i="1"/>
  <c r="K6833" i="1"/>
  <c r="L6988" i="1"/>
  <c r="K6988" i="1"/>
  <c r="L2312" i="1"/>
  <c r="K2312" i="1"/>
  <c r="L5133" i="1"/>
  <c r="K5133" i="1"/>
  <c r="L5120" i="1"/>
  <c r="K5120" i="1"/>
  <c r="L1977" i="1"/>
  <c r="K1977" i="1"/>
  <c r="L5103" i="1"/>
  <c r="K5103" i="1"/>
  <c r="L5094" i="1"/>
  <c r="K5094" i="1"/>
  <c r="L5080" i="1"/>
  <c r="K5080" i="1"/>
  <c r="L5078" i="1"/>
  <c r="K5078" i="1"/>
  <c r="L5069" i="1"/>
  <c r="K5069" i="1"/>
  <c r="L1711" i="1"/>
  <c r="K1711" i="1"/>
  <c r="L870" i="1"/>
  <c r="K870" i="1"/>
  <c r="L2304" i="1"/>
  <c r="K2304" i="1"/>
  <c r="L3119" i="1"/>
  <c r="K3119" i="1"/>
  <c r="L361" i="1"/>
  <c r="K361" i="1"/>
  <c r="L359" i="1"/>
  <c r="K359" i="1"/>
  <c r="L5016" i="1"/>
  <c r="K5016" i="1"/>
  <c r="L2290" i="1"/>
  <c r="K2290" i="1"/>
  <c r="L5003" i="1"/>
  <c r="K5003" i="1"/>
  <c r="L6919" i="1"/>
  <c r="K6919" i="1"/>
  <c r="L4990" i="1"/>
  <c r="K4990" i="1"/>
  <c r="L2282" i="1"/>
  <c r="K2282" i="1"/>
  <c r="L344" i="1"/>
  <c r="K344" i="1"/>
  <c r="L4962" i="1"/>
  <c r="K4962" i="1"/>
  <c r="L342" i="1"/>
  <c r="K342" i="1"/>
  <c r="L337" i="1"/>
  <c r="K337" i="1"/>
  <c r="L4935" i="1"/>
  <c r="K4935" i="1"/>
  <c r="L4923" i="1"/>
  <c r="K4923" i="1"/>
  <c r="L4919" i="1"/>
  <c r="K4919" i="1"/>
  <c r="L2952" i="1"/>
  <c r="K2952" i="1"/>
  <c r="L2272" i="1"/>
  <c r="K2272" i="1"/>
  <c r="L4898" i="1"/>
  <c r="K4898" i="1"/>
  <c r="L2949" i="1"/>
  <c r="K2949" i="1"/>
  <c r="L2942" i="1"/>
  <c r="K2942" i="1"/>
  <c r="L4890" i="1"/>
  <c r="K4890" i="1"/>
  <c r="L2258" i="1"/>
  <c r="K2258" i="1"/>
  <c r="L316" i="1"/>
  <c r="K316" i="1"/>
  <c r="L2254" i="1"/>
  <c r="K2254" i="1"/>
  <c r="L2249" i="1"/>
  <c r="K2249" i="1"/>
  <c r="L4849" i="1"/>
  <c r="K4849" i="1"/>
  <c r="L4843" i="1"/>
  <c r="K4843" i="1"/>
  <c r="L2243" i="1"/>
  <c r="K2243" i="1"/>
  <c r="L4824" i="1"/>
  <c r="K4824" i="1"/>
  <c r="L1671" i="1"/>
  <c r="K1671" i="1"/>
  <c r="L4802" i="1"/>
  <c r="K4802" i="1"/>
  <c r="L4792" i="1"/>
  <c r="K4792" i="1"/>
  <c r="L296" i="1"/>
  <c r="K296" i="1"/>
  <c r="L4772" i="1"/>
  <c r="K4772" i="1"/>
  <c r="L4763" i="1"/>
  <c r="K4763" i="1"/>
  <c r="L4753" i="1"/>
  <c r="K4753" i="1"/>
  <c r="L4746" i="1"/>
  <c r="K4746" i="1"/>
  <c r="L4735" i="1"/>
  <c r="K4735" i="1"/>
  <c r="L1651" i="1"/>
  <c r="K1651" i="1"/>
  <c r="L4717" i="1"/>
  <c r="K4717" i="1"/>
  <c r="L3110" i="1"/>
  <c r="K3110" i="1"/>
  <c r="L2928" i="1"/>
  <c r="K2928" i="1"/>
  <c r="L2918" i="1"/>
  <c r="K2918" i="1"/>
  <c r="L278" i="1"/>
  <c r="K278" i="1"/>
  <c r="L2009" i="1"/>
  <c r="K2009" i="1"/>
  <c r="L4693" i="1"/>
  <c r="K4693" i="1"/>
  <c r="L6839" i="1"/>
  <c r="K6839" i="1"/>
  <c r="L2228" i="1"/>
  <c r="K2228" i="1"/>
  <c r="L2006" i="1"/>
  <c r="K2006" i="1"/>
  <c r="L2004" i="1"/>
  <c r="K2004" i="1"/>
  <c r="L1642" i="1"/>
  <c r="K1642" i="1"/>
  <c r="L4660" i="1"/>
  <c r="K4660" i="1"/>
  <c r="L2557" i="1"/>
  <c r="K2557" i="1"/>
  <c r="L1228" i="1"/>
  <c r="K1228" i="1"/>
  <c r="L1225" i="1"/>
  <c r="K1225" i="1"/>
  <c r="L4649" i="1"/>
  <c r="K4649" i="1"/>
  <c r="L4639" i="1"/>
  <c r="K4639" i="1"/>
  <c r="L4628" i="1"/>
  <c r="K4628" i="1"/>
  <c r="L2214" i="1"/>
  <c r="K2214" i="1"/>
  <c r="L4613" i="1"/>
  <c r="K4613" i="1"/>
  <c r="L831" i="1"/>
  <c r="K831" i="1"/>
  <c r="L4598" i="1"/>
  <c r="K4598" i="1"/>
  <c r="L6980" i="1"/>
  <c r="K6980" i="1"/>
  <c r="L1964" i="1"/>
  <c r="K1964" i="1"/>
  <c r="L1960" i="1"/>
  <c r="K1960" i="1"/>
  <c r="L6779" i="1"/>
  <c r="K6779" i="1"/>
  <c r="L6765" i="1"/>
  <c r="K6765" i="1"/>
  <c r="L4585" i="1"/>
  <c r="K4585" i="1"/>
  <c r="L4571" i="1"/>
  <c r="K4571" i="1"/>
  <c r="L4564" i="1"/>
  <c r="K4564" i="1"/>
  <c r="L2208" i="1"/>
  <c r="K2208" i="1"/>
  <c r="L2203" i="1"/>
  <c r="K2203" i="1"/>
  <c r="L4543" i="1"/>
  <c r="K4543" i="1"/>
  <c r="L6763" i="1"/>
  <c r="K6763" i="1"/>
  <c r="L4528" i="1"/>
  <c r="K4528" i="1"/>
  <c r="L2066" i="1"/>
  <c r="K2066" i="1"/>
  <c r="L7065" i="1"/>
  <c r="K7065" i="1"/>
  <c r="L235" i="1"/>
  <c r="K235" i="1"/>
  <c r="L2195" i="1"/>
  <c r="K2195" i="1"/>
  <c r="L4489" i="1"/>
  <c r="K4489" i="1"/>
  <c r="L4477" i="1"/>
  <c r="K4477" i="1"/>
  <c r="L4467" i="1"/>
  <c r="K4467" i="1"/>
  <c r="L4459" i="1"/>
  <c r="K4459" i="1"/>
  <c r="L1603" i="1"/>
  <c r="K1603" i="1"/>
  <c r="L4443" i="1"/>
  <c r="K4443" i="1"/>
  <c r="L991" i="1"/>
  <c r="K991" i="1"/>
  <c r="L4427" i="1"/>
  <c r="K4427" i="1"/>
  <c r="L1594" i="1"/>
  <c r="K1594" i="1"/>
  <c r="L4409" i="1"/>
  <c r="K4409" i="1"/>
  <c r="L4400" i="1"/>
  <c r="K4400" i="1"/>
  <c r="L2681" i="1"/>
  <c r="K2681" i="1"/>
  <c r="L1221" i="1"/>
  <c r="K1221" i="1"/>
  <c r="L7037" i="1"/>
  <c r="K7037" i="1"/>
  <c r="L7026" i="1"/>
  <c r="K7026" i="1"/>
  <c r="L7019" i="1"/>
  <c r="K7019" i="1"/>
  <c r="L4345" i="1"/>
  <c r="K4345" i="1"/>
  <c r="L4339" i="1"/>
  <c r="K4339" i="1"/>
  <c r="L2671" i="1"/>
  <c r="K2671" i="1"/>
  <c r="L4327" i="1"/>
  <c r="K4327" i="1"/>
  <c r="L4325" i="1"/>
  <c r="K4325" i="1"/>
  <c r="L4315" i="1"/>
  <c r="K4315" i="1"/>
  <c r="L4309" i="1"/>
  <c r="K4309" i="1"/>
  <c r="L4298" i="1"/>
  <c r="K4298" i="1"/>
  <c r="L4286" i="1"/>
  <c r="K4286" i="1"/>
  <c r="L187" i="1"/>
  <c r="K187" i="1"/>
  <c r="L3098" i="1"/>
  <c r="K3098" i="1"/>
  <c r="L4259" i="1"/>
  <c r="K4259" i="1"/>
  <c r="L4254" i="1"/>
  <c r="K4254" i="1"/>
  <c r="L4246" i="1"/>
  <c r="K4246" i="1"/>
  <c r="L179" i="1"/>
  <c r="K179" i="1"/>
  <c r="L1433" i="1"/>
  <c r="K1433" i="1"/>
  <c r="L6918" i="1"/>
  <c r="K6918" i="1"/>
  <c r="L4223" i="1"/>
  <c r="K4223" i="1"/>
  <c r="L6927" i="1"/>
  <c r="K6927" i="1"/>
  <c r="L4216" i="1"/>
  <c r="K4216" i="1"/>
  <c r="L3934" i="1"/>
  <c r="K3934" i="1"/>
  <c r="L4200" i="1"/>
  <c r="K4200" i="1"/>
  <c r="L4191" i="1"/>
  <c r="K4191" i="1"/>
  <c r="L154" i="1"/>
  <c r="K154" i="1"/>
  <c r="L6755" i="1"/>
  <c r="K6755" i="1"/>
  <c r="L4169" i="1"/>
  <c r="K4169" i="1"/>
  <c r="L860" i="1"/>
  <c r="K860" i="1"/>
  <c r="L1304" i="1"/>
  <c r="K1304" i="1"/>
  <c r="L4145" i="1"/>
  <c r="K4145" i="1"/>
  <c r="L4141" i="1"/>
  <c r="K4141" i="1"/>
  <c r="L3327" i="1"/>
  <c r="K3327" i="1"/>
  <c r="L4120" i="1"/>
  <c r="K4120" i="1"/>
  <c r="L4107" i="1"/>
  <c r="K4107" i="1"/>
  <c r="L4095" i="1"/>
  <c r="K4095" i="1"/>
  <c r="L4084" i="1"/>
  <c r="K4084" i="1"/>
  <c r="L4073" i="1"/>
  <c r="K4073" i="1"/>
  <c r="L4061" i="1"/>
  <c r="K4061" i="1"/>
  <c r="L814" i="1"/>
  <c r="K814" i="1"/>
  <c r="L1989" i="1"/>
  <c r="K1989" i="1"/>
  <c r="L2172" i="1"/>
  <c r="K2172" i="1"/>
  <c r="L4042" i="1"/>
  <c r="K4042" i="1"/>
  <c r="L4030" i="1"/>
  <c r="K4030" i="1"/>
  <c r="L4019" i="1"/>
  <c r="K4019" i="1"/>
  <c r="L4011" i="1"/>
  <c r="K4011" i="1"/>
  <c r="L4001" i="1"/>
  <c r="K4001" i="1"/>
  <c r="L1297" i="1"/>
  <c r="K1297" i="1"/>
  <c r="L710" i="1"/>
  <c r="K710" i="1"/>
  <c r="L3992" i="1"/>
  <c r="K3992" i="1"/>
  <c r="L3987" i="1"/>
  <c r="K3987" i="1"/>
  <c r="L2169" i="1"/>
  <c r="K2169" i="1"/>
  <c r="L3972" i="1"/>
  <c r="K3972" i="1"/>
  <c r="L110" i="1"/>
  <c r="K110" i="1"/>
  <c r="L3954" i="1"/>
  <c r="K3954" i="1"/>
  <c r="L3944" i="1"/>
  <c r="K3944" i="1"/>
  <c r="L3935" i="1"/>
  <c r="K3935" i="1"/>
  <c r="L7007" i="1"/>
  <c r="K7007" i="1"/>
  <c r="L6994" i="1"/>
  <c r="K6994" i="1"/>
  <c r="L1529" i="1"/>
  <c r="K1529" i="1"/>
  <c r="L3083" i="1"/>
  <c r="K3083" i="1"/>
  <c r="L6973" i="1"/>
  <c r="K6973" i="1"/>
  <c r="L2631" i="1"/>
  <c r="K2631" i="1"/>
  <c r="L94" i="1"/>
  <c r="K94" i="1"/>
  <c r="L6971" i="1"/>
  <c r="K6971" i="1"/>
  <c r="L3878" i="1"/>
  <c r="K3878" i="1"/>
  <c r="L2157" i="1"/>
  <c r="K2157" i="1"/>
  <c r="L83" i="1"/>
  <c r="K83" i="1"/>
  <c r="L6789" i="1"/>
  <c r="K6789" i="1"/>
  <c r="L3855" i="1"/>
  <c r="K3855" i="1"/>
  <c r="L2625" i="1"/>
  <c r="K2625" i="1"/>
  <c r="L2624" i="1"/>
  <c r="K2624" i="1"/>
  <c r="L923" i="1"/>
  <c r="K923" i="1"/>
  <c r="L74" i="1"/>
  <c r="K74" i="1"/>
  <c r="L749" i="1"/>
  <c r="K749" i="1"/>
  <c r="L3817" i="1"/>
  <c r="K3817" i="1"/>
  <c r="L3079" i="1"/>
  <c r="K3079" i="1"/>
  <c r="L3803" i="1"/>
  <c r="K3803" i="1"/>
  <c r="L2612" i="1"/>
  <c r="K2612" i="1"/>
  <c r="L3389" i="1"/>
  <c r="K3389" i="1"/>
  <c r="L3781" i="1"/>
  <c r="K3781" i="1"/>
  <c r="L3772" i="1"/>
  <c r="K3772" i="1"/>
  <c r="L3766" i="1"/>
  <c r="K3766" i="1"/>
  <c r="L2135" i="1"/>
  <c r="K2135" i="1"/>
  <c r="L6701" i="1"/>
  <c r="K6701" i="1"/>
  <c r="L3753" i="1"/>
  <c r="K3753" i="1"/>
  <c r="L61" i="1"/>
  <c r="K61" i="1"/>
  <c r="L3739" i="1"/>
  <c r="K3739" i="1"/>
  <c r="L3724" i="1"/>
  <c r="K3724" i="1"/>
  <c r="L3717" i="1"/>
  <c r="K3717" i="1"/>
  <c r="L2600" i="1"/>
  <c r="K2600" i="1"/>
  <c r="L2130" i="1"/>
  <c r="K2130" i="1"/>
  <c r="L2128" i="1"/>
  <c r="K2128" i="1"/>
  <c r="L3677" i="1"/>
  <c r="K3677" i="1"/>
  <c r="L1490" i="1"/>
  <c r="K1490" i="1"/>
  <c r="L3660" i="1"/>
  <c r="K3660" i="1"/>
  <c r="L3650" i="1"/>
  <c r="K3650" i="1"/>
  <c r="L1484" i="1"/>
  <c r="K1484" i="1"/>
  <c r="L3630" i="1"/>
  <c r="K3630" i="1"/>
  <c r="L1478" i="1"/>
  <c r="K1478" i="1"/>
  <c r="L2987" i="1"/>
  <c r="K2987" i="1"/>
  <c r="L3602" i="1"/>
  <c r="K3602" i="1"/>
  <c r="L1473" i="1"/>
  <c r="K1473" i="1"/>
  <c r="L1735" i="1"/>
  <c r="K1735" i="1"/>
  <c r="L3576" i="1"/>
  <c r="K3576" i="1"/>
  <c r="L743" i="1"/>
  <c r="K743" i="1"/>
  <c r="L3562" i="1"/>
  <c r="K3562" i="1"/>
  <c r="L3554" i="1"/>
  <c r="K3554" i="1"/>
  <c r="L1464" i="1"/>
  <c r="K1464" i="1"/>
  <c r="L5452" i="1"/>
  <c r="K5452" i="1"/>
  <c r="L411" i="1"/>
  <c r="K411" i="1"/>
  <c r="L5434" i="1"/>
  <c r="K5434" i="1"/>
  <c r="L5424" i="1"/>
  <c r="K5424" i="1"/>
  <c r="L408" i="1"/>
  <c r="K408" i="1"/>
  <c r="L1212" i="1"/>
  <c r="K1212" i="1"/>
  <c r="L2351" i="1"/>
  <c r="K2351" i="1"/>
  <c r="L934" i="1"/>
  <c r="K934" i="1"/>
  <c r="L5380" i="1"/>
  <c r="K5380" i="1"/>
  <c r="L3124" i="1"/>
  <c r="K3124" i="1"/>
  <c r="L2347" i="1"/>
  <c r="K2347" i="1"/>
  <c r="L2344" i="1"/>
  <c r="K2344" i="1"/>
  <c r="L5342" i="1"/>
  <c r="K5342" i="1"/>
  <c r="L1339" i="1"/>
  <c r="K1339" i="1"/>
  <c r="L6782" i="1"/>
  <c r="K6782" i="1"/>
  <c r="L5318" i="1"/>
  <c r="K5318" i="1"/>
  <c r="L396" i="1"/>
  <c r="K396" i="1"/>
  <c r="L5298" i="1"/>
  <c r="K5298" i="1"/>
  <c r="L4371" i="1"/>
  <c r="K4371" i="1"/>
  <c r="L5287" i="1"/>
  <c r="K5287" i="1"/>
  <c r="L2748" i="1"/>
  <c r="K2748" i="1"/>
  <c r="L5265" i="1"/>
  <c r="K5265" i="1"/>
  <c r="L5263" i="1"/>
  <c r="K5263" i="1"/>
  <c r="L5257" i="1"/>
  <c r="K5257" i="1"/>
  <c r="L5248" i="1"/>
  <c r="K5248" i="1"/>
  <c r="L5234" i="1"/>
  <c r="K5234" i="1"/>
  <c r="L3296" i="1"/>
  <c r="K3296" i="1"/>
  <c r="L5219" i="1"/>
  <c r="K5219" i="1"/>
  <c r="L751" i="1"/>
  <c r="K751" i="1"/>
  <c r="L5201" i="1"/>
  <c r="K5201" i="1"/>
  <c r="L5189" i="1"/>
  <c r="K5189" i="1"/>
  <c r="L5178" i="1"/>
  <c r="K5178" i="1"/>
  <c r="L2736" i="1"/>
  <c r="K2736" i="1"/>
  <c r="L2020" i="1"/>
  <c r="K2020" i="1"/>
  <c r="L5163" i="1"/>
  <c r="K5163" i="1"/>
  <c r="L5154" i="1"/>
  <c r="K5154" i="1"/>
  <c r="L5143" i="1"/>
  <c r="K5143" i="1"/>
  <c r="L1057" i="1"/>
  <c r="K1057" i="1"/>
  <c r="L1055" i="1"/>
  <c r="K1055" i="1"/>
  <c r="L5111" i="1"/>
  <c r="K5111" i="1"/>
  <c r="L5104" i="1"/>
  <c r="K5104" i="1"/>
  <c r="L5096" i="1"/>
  <c r="K5096" i="1"/>
  <c r="L5083" i="1"/>
  <c r="K5083" i="1"/>
  <c r="L1048" i="1"/>
  <c r="K1048" i="1"/>
  <c r="L5071" i="1"/>
  <c r="K5071" i="1"/>
  <c r="L1712" i="1"/>
  <c r="K1712" i="1"/>
  <c r="L1708" i="1"/>
  <c r="K1708" i="1"/>
  <c r="L5047" i="1"/>
  <c r="K5047" i="1"/>
  <c r="L1703" i="1"/>
  <c r="K1703" i="1"/>
  <c r="L5032" i="1"/>
  <c r="K5032" i="1"/>
  <c r="L5026" i="1"/>
  <c r="K5026" i="1"/>
  <c r="L2296" i="1"/>
  <c r="K2296" i="1"/>
  <c r="L5013" i="1"/>
  <c r="K5013" i="1"/>
  <c r="L5007" i="1"/>
  <c r="K5007" i="1"/>
  <c r="L927" i="1"/>
  <c r="K927" i="1"/>
  <c r="L4992" i="1"/>
  <c r="K4992" i="1"/>
  <c r="L2283" i="1"/>
  <c r="K2283" i="1"/>
  <c r="L345" i="1"/>
  <c r="K345" i="1"/>
  <c r="L4966" i="1"/>
  <c r="K4966" i="1"/>
  <c r="L4953" i="1"/>
  <c r="K4953" i="1"/>
  <c r="L3115" i="1"/>
  <c r="K3115" i="1"/>
  <c r="L4938" i="1"/>
  <c r="K4938" i="1"/>
  <c r="L4926" i="1"/>
  <c r="K4926" i="1"/>
  <c r="L2016" i="1"/>
  <c r="K2016" i="1"/>
  <c r="L755" i="1"/>
  <c r="K755" i="1"/>
  <c r="L2565" i="1"/>
  <c r="K2565" i="1"/>
  <c r="L326" i="1"/>
  <c r="K326" i="1"/>
  <c r="L2534" i="1"/>
  <c r="K2534" i="1"/>
  <c r="L2945" i="1"/>
  <c r="K2945" i="1"/>
  <c r="L3113" i="1"/>
  <c r="K3113" i="1"/>
  <c r="L4885" i="1"/>
  <c r="K4885" i="1"/>
  <c r="L4879" i="1"/>
  <c r="K4879" i="1"/>
  <c r="L4872" i="1"/>
  <c r="K4872" i="1"/>
  <c r="L2251" i="1"/>
  <c r="K2251" i="1"/>
  <c r="L2714" i="1"/>
  <c r="K2714" i="1"/>
  <c r="L2246" i="1"/>
  <c r="K2246" i="1"/>
  <c r="L4838" i="1"/>
  <c r="K4838" i="1"/>
  <c r="L4827" i="1"/>
  <c r="K4827" i="1"/>
  <c r="L4814" i="1"/>
  <c r="K4814" i="1"/>
  <c r="L4805" i="1"/>
  <c r="K4805" i="1"/>
  <c r="L6984" i="1"/>
  <c r="K6984" i="1"/>
  <c r="L4786" i="1"/>
  <c r="K4786" i="1"/>
  <c r="L4777" i="1"/>
  <c r="K4777" i="1"/>
  <c r="L4767" i="1"/>
  <c r="K4767" i="1"/>
  <c r="L4758" i="1"/>
  <c r="K4758" i="1"/>
  <c r="L289" i="1"/>
  <c r="K289" i="1"/>
  <c r="L286" i="1"/>
  <c r="K286" i="1"/>
  <c r="L4731" i="1"/>
  <c r="K4731" i="1"/>
  <c r="L4722" i="1"/>
  <c r="K4722" i="1"/>
  <c r="L2936" i="1"/>
  <c r="K2936" i="1"/>
  <c r="L280" i="1"/>
  <c r="K280" i="1"/>
  <c r="L833" i="1"/>
  <c r="K833" i="1"/>
  <c r="L279" i="1"/>
  <c r="K279" i="1"/>
  <c r="L2704" i="1"/>
  <c r="K2704" i="1"/>
  <c r="L4698" i="1"/>
  <c r="K4698" i="1"/>
  <c r="L974" i="1"/>
  <c r="K974" i="1"/>
  <c r="L4683" i="1"/>
  <c r="K4683" i="1"/>
  <c r="L4676" i="1"/>
  <c r="K4676" i="1"/>
  <c r="L2703" i="1"/>
  <c r="K2703" i="1"/>
  <c r="L3208" i="1"/>
  <c r="K3208" i="1"/>
  <c r="L1209" i="1"/>
  <c r="K1209" i="1"/>
  <c r="L3283" i="1"/>
  <c r="K3283" i="1"/>
  <c r="L1320" i="1"/>
  <c r="K1320" i="1"/>
  <c r="L4652" i="1"/>
  <c r="K4652" i="1"/>
  <c r="L2697" i="1"/>
  <c r="K2697" i="1"/>
  <c r="L1638" i="1"/>
  <c r="K1638" i="1"/>
  <c r="L1021" i="1"/>
  <c r="K1021" i="1"/>
  <c r="L1637" i="1"/>
  <c r="K1637" i="1"/>
  <c r="L2550" i="1"/>
  <c r="K2550" i="1"/>
  <c r="L4609" i="1"/>
  <c r="K4609" i="1"/>
  <c r="L4602" i="1"/>
  <c r="K4602" i="1"/>
  <c r="L6981" i="1"/>
  <c r="K6981" i="1"/>
  <c r="L1966" i="1"/>
  <c r="K1966" i="1"/>
  <c r="L1961" i="1"/>
  <c r="K1961" i="1"/>
  <c r="L1017" i="1"/>
  <c r="K1017" i="1"/>
  <c r="L951" i="1"/>
  <c r="K951" i="1"/>
  <c r="L6979" i="1"/>
  <c r="K6979" i="1"/>
  <c r="L4576" i="1"/>
  <c r="K4576" i="1"/>
  <c r="L758" i="1"/>
  <c r="K758" i="1"/>
  <c r="L2905" i="1"/>
  <c r="K2905" i="1"/>
  <c r="L4549" i="1"/>
  <c r="K4549" i="1"/>
  <c r="L1007" i="1"/>
  <c r="K1007" i="1"/>
  <c r="L4538" i="1"/>
  <c r="K4538" i="1"/>
  <c r="L4532" i="1"/>
  <c r="K4532" i="1"/>
  <c r="L1004" i="1"/>
  <c r="K1004" i="1"/>
  <c r="L2688" i="1"/>
  <c r="K2688" i="1"/>
  <c r="L891" i="1"/>
  <c r="K891" i="1"/>
  <c r="L1000" i="1"/>
  <c r="K1000" i="1"/>
  <c r="L7043" i="1"/>
  <c r="K7043" i="1"/>
  <c r="L4480" i="1"/>
  <c r="K4480" i="1"/>
  <c r="L4468" i="1"/>
  <c r="K4468" i="1"/>
  <c r="L4462" i="1"/>
  <c r="K4462" i="1"/>
  <c r="L229" i="1"/>
  <c r="K229" i="1"/>
  <c r="L1602" i="1"/>
  <c r="K1602" i="1"/>
  <c r="L4436" i="1"/>
  <c r="K4436" i="1"/>
  <c r="L1597" i="1"/>
  <c r="K1597" i="1"/>
  <c r="L4419" i="1"/>
  <c r="K4419" i="1"/>
  <c r="L865" i="1"/>
  <c r="K865" i="1"/>
  <c r="L2192" i="1"/>
  <c r="K2192" i="1"/>
  <c r="L4394" i="1"/>
  <c r="K4394" i="1"/>
  <c r="L4385" i="1"/>
  <c r="K4385" i="1"/>
  <c r="L216" i="1"/>
  <c r="K216" i="1"/>
  <c r="L7029" i="1"/>
  <c r="K7029" i="1"/>
  <c r="L7020" i="1"/>
  <c r="K7020" i="1"/>
  <c r="L204" i="1"/>
  <c r="K204" i="1"/>
  <c r="L202" i="1"/>
  <c r="K202" i="1"/>
  <c r="L4334" i="1"/>
  <c r="K4334" i="1"/>
  <c r="L4329" i="1"/>
  <c r="K4329" i="1"/>
  <c r="L1576" i="1"/>
  <c r="K1576" i="1"/>
  <c r="L4318" i="1"/>
  <c r="K4318" i="1"/>
  <c r="L2968" i="1"/>
  <c r="K2968" i="1"/>
  <c r="L4301" i="1"/>
  <c r="K4301" i="1"/>
  <c r="L189" i="1"/>
  <c r="K189" i="1"/>
  <c r="L2001" i="1"/>
  <c r="K2001" i="1"/>
  <c r="L4354" i="1"/>
  <c r="K4354" i="1"/>
  <c r="L3278" i="1"/>
  <c r="K3278" i="1"/>
  <c r="L4256" i="1"/>
  <c r="K4256" i="1"/>
  <c r="L2666" i="1"/>
  <c r="K2666" i="1"/>
  <c r="L4242" i="1"/>
  <c r="K4242" i="1"/>
  <c r="L177" i="1"/>
  <c r="K177" i="1"/>
  <c r="L174" i="1"/>
  <c r="K174" i="1"/>
  <c r="L4225" i="1"/>
  <c r="K4225" i="1"/>
  <c r="L167" i="1"/>
  <c r="K167" i="1"/>
  <c r="L2658" i="1"/>
  <c r="K2658" i="1"/>
  <c r="L4210" i="1"/>
  <c r="K4210" i="1"/>
  <c r="L1564" i="1"/>
  <c r="K1564" i="1"/>
  <c r="L1560" i="1"/>
  <c r="K1560" i="1"/>
  <c r="L4183" i="1"/>
  <c r="K4183" i="1"/>
  <c r="L4178" i="1"/>
  <c r="K4178" i="1"/>
  <c r="L4173" i="1"/>
  <c r="K4173" i="1"/>
  <c r="L4164" i="1"/>
  <c r="K4164" i="1"/>
  <c r="L1553" i="1"/>
  <c r="K1553" i="1"/>
  <c r="L4149" i="1"/>
  <c r="K4149" i="1"/>
  <c r="L1551" i="1"/>
  <c r="K1551" i="1"/>
  <c r="L4133" i="1"/>
  <c r="K4133" i="1"/>
  <c r="L4125" i="1"/>
  <c r="K4125" i="1"/>
  <c r="L2966" i="1"/>
  <c r="K2966" i="1"/>
  <c r="L2649" i="1"/>
  <c r="K2649" i="1"/>
  <c r="L4086" i="1"/>
  <c r="K4086" i="1"/>
  <c r="L4076" i="1"/>
  <c r="K4076" i="1"/>
  <c r="L4065" i="1"/>
  <c r="K4065" i="1"/>
  <c r="L1997" i="1"/>
  <c r="K1997" i="1"/>
  <c r="L1992" i="1"/>
  <c r="K1992" i="1"/>
  <c r="L2893" i="1"/>
  <c r="K2893" i="1"/>
  <c r="L4046" i="1"/>
  <c r="K4046" i="1"/>
  <c r="L4035" i="1"/>
  <c r="K4035" i="1"/>
  <c r="L125" i="1"/>
  <c r="K125" i="1"/>
  <c r="L3007" i="1"/>
  <c r="K3007" i="1"/>
  <c r="L4004" i="1"/>
  <c r="K4004" i="1"/>
  <c r="L2170" i="1"/>
  <c r="K2170" i="1"/>
  <c r="L3996" i="1"/>
  <c r="K3996" i="1"/>
  <c r="L3994" i="1"/>
  <c r="K3994" i="1"/>
  <c r="L2643" i="1"/>
  <c r="K2643" i="1"/>
  <c r="L3090" i="1"/>
  <c r="K3090" i="1"/>
  <c r="L1535" i="1"/>
  <c r="K1535" i="1"/>
  <c r="L2167" i="1"/>
  <c r="K2167" i="1"/>
  <c r="L2166" i="1"/>
  <c r="K2166" i="1"/>
  <c r="L6715" i="1"/>
  <c r="K6715" i="1"/>
  <c r="L3937" i="1"/>
  <c r="K3937" i="1"/>
  <c r="L7010" i="1"/>
  <c r="K7010" i="1"/>
  <c r="L6998" i="1"/>
  <c r="K6998" i="1"/>
  <c r="L3383" i="1"/>
  <c r="K3383" i="1"/>
  <c r="L1754" i="1"/>
  <c r="K1754" i="1"/>
  <c r="L3903" i="1"/>
  <c r="K3903" i="1"/>
  <c r="L98" i="1"/>
  <c r="K98" i="1"/>
  <c r="L96" i="1"/>
  <c r="K96" i="1"/>
  <c r="L93" i="1"/>
  <c r="K93" i="1"/>
  <c r="L2162" i="1"/>
  <c r="K2162" i="1"/>
  <c r="L3872" i="1"/>
  <c r="K3872" i="1"/>
  <c r="L936" i="1"/>
  <c r="K936" i="1"/>
  <c r="L2155" i="1"/>
  <c r="K2155" i="1"/>
  <c r="L3857" i="1"/>
  <c r="K3857" i="1"/>
  <c r="L1983" i="1"/>
  <c r="K1983" i="1"/>
  <c r="L3839" i="1"/>
  <c r="K3839" i="1"/>
  <c r="L2621" i="1"/>
  <c r="K2621" i="1"/>
  <c r="L3833" i="1"/>
  <c r="K3833" i="1"/>
  <c r="L1518" i="1"/>
  <c r="K1518" i="1"/>
  <c r="L3821" i="1"/>
  <c r="K3821" i="1"/>
  <c r="L3812" i="1"/>
  <c r="K3812" i="1"/>
  <c r="L3077" i="1"/>
  <c r="K3077" i="1"/>
  <c r="L3796" i="1"/>
  <c r="K3796" i="1"/>
  <c r="L1736" i="1"/>
  <c r="K1736" i="1"/>
  <c r="L3784" i="1"/>
  <c r="K3784" i="1"/>
  <c r="L1283" i="1"/>
  <c r="K1283" i="1"/>
  <c r="L3072" i="1"/>
  <c r="K3072" i="1"/>
  <c r="L6861" i="1"/>
  <c r="K6861" i="1"/>
  <c r="L63" i="1"/>
  <c r="K63" i="1"/>
  <c r="L2132" i="1"/>
  <c r="K2132" i="1"/>
  <c r="L1501" i="1"/>
  <c r="K1501" i="1"/>
  <c r="L3226" i="1"/>
  <c r="K3226" i="1"/>
  <c r="L3729" i="1"/>
  <c r="K3729" i="1"/>
  <c r="L1281" i="1"/>
  <c r="K1281" i="1"/>
  <c r="L1495" i="1"/>
  <c r="K1495" i="1"/>
  <c r="L3698" i="1"/>
  <c r="K3698" i="1"/>
  <c r="L3225" i="1"/>
  <c r="K3225" i="1"/>
  <c r="L3681" i="1"/>
  <c r="K3681" i="1"/>
  <c r="L3670" i="1"/>
  <c r="K3670" i="1"/>
  <c r="L1198" i="1"/>
  <c r="K1198" i="1"/>
  <c r="L51" i="1"/>
  <c r="K51" i="1"/>
  <c r="L3643" i="1"/>
  <c r="K3643" i="1"/>
  <c r="L1482" i="1"/>
  <c r="K1482" i="1"/>
  <c r="L1480" i="1"/>
  <c r="K1480" i="1"/>
  <c r="L2988" i="1"/>
  <c r="K2988" i="1"/>
  <c r="L3605" i="1"/>
  <c r="K3605" i="1"/>
  <c r="L3592" i="1"/>
  <c r="K3592" i="1"/>
  <c r="L41" i="1"/>
  <c r="K41" i="1"/>
  <c r="L38" i="1"/>
  <c r="K38" i="1"/>
  <c r="L35" i="1"/>
  <c r="K35" i="1"/>
  <c r="L3567" i="1"/>
  <c r="K3567" i="1"/>
  <c r="L3556" i="1"/>
  <c r="K3556" i="1"/>
  <c r="L3546" i="1"/>
  <c r="K3546" i="1"/>
  <c r="L3539" i="1"/>
  <c r="K3539" i="1"/>
  <c r="L3035" i="1"/>
  <c r="K3035" i="1"/>
  <c r="L3023" i="1"/>
  <c r="K3023" i="1"/>
  <c r="L731" i="1"/>
  <c r="K731" i="1"/>
  <c r="L5448" i="1"/>
  <c r="K5448" i="1"/>
  <c r="L2859" i="1"/>
  <c r="K2859" i="1"/>
  <c r="L5427" i="1"/>
  <c r="K5427" i="1"/>
  <c r="L2357" i="1"/>
  <c r="K2357" i="1"/>
  <c r="L5410" i="1"/>
  <c r="K5410" i="1"/>
  <c r="L5399" i="1"/>
  <c r="K5399" i="1"/>
  <c r="L5390" i="1"/>
  <c r="K5390" i="1"/>
  <c r="L5382" i="1"/>
  <c r="K5382" i="1"/>
  <c r="L5377" i="1"/>
  <c r="K5377" i="1"/>
  <c r="L4374" i="1"/>
  <c r="K4374" i="1"/>
  <c r="L2345" i="1"/>
  <c r="K2345" i="1"/>
  <c r="L5347" i="1"/>
  <c r="K5347" i="1"/>
  <c r="L5335" i="1"/>
  <c r="K5335" i="1"/>
  <c r="L5327" i="1"/>
  <c r="K5327" i="1"/>
  <c r="L5322" i="1"/>
  <c r="K5322" i="1"/>
  <c r="L5308" i="1"/>
  <c r="K5308" i="1"/>
  <c r="L1744" i="1"/>
  <c r="K1744" i="1"/>
  <c r="L5293" i="1"/>
  <c r="K5293" i="1"/>
  <c r="L2970" i="1"/>
  <c r="K2970" i="1"/>
  <c r="L5279" i="1"/>
  <c r="K5279" i="1"/>
  <c r="L5269" i="1"/>
  <c r="K5269" i="1"/>
  <c r="L5264" i="1"/>
  <c r="K5264" i="1"/>
  <c r="L2328" i="1"/>
  <c r="K2328" i="1"/>
  <c r="L685" i="1"/>
  <c r="K685" i="1"/>
  <c r="L2969" i="1"/>
  <c r="K2969" i="1"/>
  <c r="L5228" i="1"/>
  <c r="K5228" i="1"/>
  <c r="L2327" i="1"/>
  <c r="K2327" i="1"/>
  <c r="L2076" i="1"/>
  <c r="K2076" i="1"/>
  <c r="L2323" i="1"/>
  <c r="K2323" i="1"/>
  <c r="L5193" i="1"/>
  <c r="K5193" i="1"/>
  <c r="L5181" i="1"/>
  <c r="K5181" i="1"/>
  <c r="L2313" i="1"/>
  <c r="K2313" i="1"/>
  <c r="L5168" i="1"/>
  <c r="K5168" i="1"/>
  <c r="L810" i="1"/>
  <c r="K810" i="1"/>
  <c r="L5159" i="1"/>
  <c r="K5159" i="1"/>
  <c r="L5147" i="1"/>
  <c r="K5147" i="1"/>
  <c r="L5137" i="1"/>
  <c r="K5137" i="1"/>
  <c r="L5128" i="1"/>
  <c r="K5128" i="1"/>
  <c r="L5114" i="1"/>
  <c r="K5114" i="1"/>
  <c r="L1053" i="1"/>
  <c r="K1053" i="1"/>
  <c r="L2961" i="1"/>
  <c r="K2961" i="1"/>
  <c r="L5088" i="1"/>
  <c r="K5088" i="1"/>
  <c r="L1051" i="1"/>
  <c r="K1051" i="1"/>
  <c r="L5074" i="1"/>
  <c r="K5074" i="1"/>
  <c r="L5066" i="1"/>
  <c r="K5066" i="1"/>
  <c r="L5059" i="1"/>
  <c r="K5059" i="1"/>
  <c r="L1704" i="1"/>
  <c r="K1704" i="1"/>
  <c r="L364" i="1"/>
  <c r="K364" i="1"/>
  <c r="L2958" i="1"/>
  <c r="K2958" i="1"/>
  <c r="L1701" i="1"/>
  <c r="K1701" i="1"/>
  <c r="L5020" i="1"/>
  <c r="K5020" i="1"/>
  <c r="L2727" i="1"/>
  <c r="K2727" i="1"/>
  <c r="L2289" i="1"/>
  <c r="K2289" i="1"/>
  <c r="L5000" i="1"/>
  <c r="K5000" i="1"/>
  <c r="L348" i="1"/>
  <c r="K348" i="1"/>
  <c r="L4984" i="1"/>
  <c r="K4984" i="1"/>
  <c r="L4978" i="1"/>
  <c r="K4978" i="1"/>
  <c r="L1691" i="1"/>
  <c r="K1691" i="1"/>
  <c r="L4958" i="1"/>
  <c r="K4958" i="1"/>
  <c r="L339" i="1"/>
  <c r="K339" i="1"/>
  <c r="L4941" i="1"/>
  <c r="K4941" i="1"/>
  <c r="L4930" i="1"/>
  <c r="K4930" i="1"/>
  <c r="L2017" i="1"/>
  <c r="K2017" i="1"/>
  <c r="L1683" i="1"/>
  <c r="K1683" i="1"/>
  <c r="L2273" i="1"/>
  <c r="K2273" i="1"/>
  <c r="L4902" i="1"/>
  <c r="K4902" i="1"/>
  <c r="L2014" i="1"/>
  <c r="K2014" i="1"/>
  <c r="L2720" i="1"/>
  <c r="K2720" i="1"/>
  <c r="L4893" i="1"/>
  <c r="K4893" i="1"/>
  <c r="L1676" i="1"/>
  <c r="K1676" i="1"/>
  <c r="L4880" i="1"/>
  <c r="K4880" i="1"/>
  <c r="L4876" i="1"/>
  <c r="K4876" i="1"/>
  <c r="L4867" i="1"/>
  <c r="K4867" i="1"/>
  <c r="L4857" i="1"/>
  <c r="K4857" i="1"/>
  <c r="L308" i="1"/>
  <c r="K308" i="1"/>
  <c r="L4841" i="1"/>
  <c r="K4841" i="1"/>
  <c r="L4831" i="1"/>
  <c r="K4831" i="1"/>
  <c r="L4819" i="1"/>
  <c r="K4819" i="1"/>
  <c r="L1668" i="1"/>
  <c r="K1668" i="1"/>
  <c r="L723" i="1"/>
  <c r="K723" i="1"/>
  <c r="L4788" i="1"/>
  <c r="K4788" i="1"/>
  <c r="L4781" i="1"/>
  <c r="K4781" i="1"/>
  <c r="L1660" i="1"/>
  <c r="K1660" i="1"/>
  <c r="L2239" i="1"/>
  <c r="K2239" i="1"/>
  <c r="L2236" i="1"/>
  <c r="K2236" i="1"/>
  <c r="L4741" i="1"/>
  <c r="K4741" i="1"/>
  <c r="L283" i="1"/>
  <c r="K283" i="1"/>
  <c r="L1650" i="1"/>
  <c r="K1650" i="1"/>
  <c r="L281" i="1"/>
  <c r="K281" i="1"/>
  <c r="L2230" i="1"/>
  <c r="K2230" i="1"/>
  <c r="L2922" i="1"/>
  <c r="K2922" i="1"/>
  <c r="L2709" i="1"/>
  <c r="K2709" i="1"/>
  <c r="L6953" i="1"/>
  <c r="K6953" i="1"/>
  <c r="L3106" i="1"/>
  <c r="K3106" i="1"/>
  <c r="L2229" i="1"/>
  <c r="K2229" i="1"/>
  <c r="L1647" i="1"/>
  <c r="K1647" i="1"/>
  <c r="L4680" i="1"/>
  <c r="K4680" i="1"/>
  <c r="L4672" i="1"/>
  <c r="K4672" i="1"/>
  <c r="L2224" i="1"/>
  <c r="K2224" i="1"/>
  <c r="L3289" i="1"/>
  <c r="K3289" i="1"/>
  <c r="L3286" i="1"/>
  <c r="K3286" i="1"/>
  <c r="L1954" i="1"/>
  <c r="K1954" i="1"/>
  <c r="L4653" i="1"/>
  <c r="K4653" i="1"/>
  <c r="L4650" i="1"/>
  <c r="K4650" i="1"/>
  <c r="L4645" i="1"/>
  <c r="K4645" i="1"/>
  <c r="L4634" i="1"/>
  <c r="K4634" i="1"/>
  <c r="L1020" i="1"/>
  <c r="K1020" i="1"/>
  <c r="L4617" i="1"/>
  <c r="K4617" i="1"/>
  <c r="L2696" i="1"/>
  <c r="K2696" i="1"/>
  <c r="L4605" i="1"/>
  <c r="K4605" i="1"/>
  <c r="L4594" i="1"/>
  <c r="K4594" i="1"/>
  <c r="L253" i="1"/>
  <c r="K253" i="1"/>
  <c r="L251" i="1"/>
  <c r="K251" i="1"/>
  <c r="L779" i="1"/>
  <c r="K779" i="1"/>
  <c r="L1632" i="1"/>
  <c r="K1632" i="1"/>
  <c r="L6797" i="1"/>
  <c r="K6797" i="1"/>
  <c r="L4581" i="1"/>
  <c r="K4581" i="1"/>
  <c r="L4568" i="1"/>
  <c r="K4568" i="1"/>
  <c r="L3102" i="1"/>
  <c r="K3102" i="1"/>
  <c r="L2205" i="1"/>
  <c r="K2205" i="1"/>
  <c r="L1628" i="1"/>
  <c r="K1628" i="1"/>
  <c r="L1623" i="1"/>
  <c r="K1623" i="1"/>
  <c r="L4535" i="1"/>
  <c r="K4535" i="1"/>
  <c r="L1619" i="1"/>
  <c r="K1619" i="1"/>
  <c r="L237" i="1"/>
  <c r="K237" i="1"/>
  <c r="L7062" i="1"/>
  <c r="K7062" i="1"/>
  <c r="L7054" i="1"/>
  <c r="K7054" i="1"/>
  <c r="L7047" i="1"/>
  <c r="K7047" i="1"/>
  <c r="L4483" i="1"/>
  <c r="K4483" i="1"/>
  <c r="L4473" i="1"/>
  <c r="K4473" i="1"/>
  <c r="L4465" i="1"/>
  <c r="K4465" i="1"/>
  <c r="L683" i="1"/>
  <c r="K683" i="1"/>
  <c r="L4449" i="1"/>
  <c r="K4449" i="1"/>
  <c r="L227" i="1"/>
  <c r="K227" i="1"/>
  <c r="L3101" i="1"/>
  <c r="K3101" i="1"/>
  <c r="L4422" i="1"/>
  <c r="K4422" i="1"/>
  <c r="L4412" i="1"/>
  <c r="K4412" i="1"/>
  <c r="L4404" i="1"/>
  <c r="K4404" i="1"/>
  <c r="L1587" i="1"/>
  <c r="K1587" i="1"/>
  <c r="L4388" i="1"/>
  <c r="K4388" i="1"/>
  <c r="L4377" i="1"/>
  <c r="K4377" i="1"/>
  <c r="L212" i="1"/>
  <c r="K212" i="1"/>
  <c r="L7023" i="1"/>
  <c r="K7023" i="1"/>
  <c r="L205" i="1"/>
  <c r="K205" i="1"/>
  <c r="L4343" i="1"/>
  <c r="K4343" i="1"/>
  <c r="L2676" i="1"/>
  <c r="K2676" i="1"/>
  <c r="L807" i="1"/>
  <c r="K807" i="1"/>
  <c r="L196" i="1"/>
  <c r="K196" i="1"/>
  <c r="L4321" i="1"/>
  <c r="K4321" i="1"/>
  <c r="L681" i="1"/>
  <c r="K681" i="1"/>
  <c r="L4304" i="1"/>
  <c r="K4304" i="1"/>
  <c r="L4293" i="1"/>
  <c r="K4293" i="1"/>
  <c r="L4281" i="1"/>
  <c r="K4281" i="1"/>
  <c r="L4272" i="1"/>
  <c r="K4272" i="1"/>
  <c r="L863" i="1"/>
  <c r="K863" i="1"/>
  <c r="L1572" i="1"/>
  <c r="K1572" i="1"/>
  <c r="L4249" i="1"/>
  <c r="K4249" i="1"/>
  <c r="L1569" i="1"/>
  <c r="K1569" i="1"/>
  <c r="L2662" i="1"/>
  <c r="K2662" i="1"/>
  <c r="L4234" i="1"/>
  <c r="K4234" i="1"/>
  <c r="L4229" i="1"/>
  <c r="K4229" i="1"/>
  <c r="L6976" i="1"/>
  <c r="K6976" i="1"/>
  <c r="L4218" i="1"/>
  <c r="K4218" i="1"/>
  <c r="L4212" i="1"/>
  <c r="K4212" i="1"/>
  <c r="L4205" i="1"/>
  <c r="K4205" i="1"/>
  <c r="L4196" i="1"/>
  <c r="K4196" i="1"/>
  <c r="L4186" i="1"/>
  <c r="K4186" i="1"/>
  <c r="L2655" i="1"/>
  <c r="K2655" i="1"/>
  <c r="L2896" i="1"/>
  <c r="K2896" i="1"/>
  <c r="L4168" i="1"/>
  <c r="K4168" i="1"/>
  <c r="L4157" i="1"/>
  <c r="K4157" i="1"/>
  <c r="L4152" i="1"/>
  <c r="K4152" i="1"/>
  <c r="L2651" i="1"/>
  <c r="K2651" i="1"/>
  <c r="L4136" i="1"/>
  <c r="K4136" i="1"/>
  <c r="L4129" i="1"/>
  <c r="K4129" i="1"/>
  <c r="L4114" i="1"/>
  <c r="K4114" i="1"/>
  <c r="L1299" i="1"/>
  <c r="K1299" i="1"/>
  <c r="L4090" i="1"/>
  <c r="K4090" i="1"/>
  <c r="L140" i="1"/>
  <c r="K140" i="1"/>
  <c r="L4069" i="1"/>
  <c r="K4069" i="1"/>
  <c r="L4058" i="1"/>
  <c r="K4058" i="1"/>
  <c r="L3275" i="1"/>
  <c r="K3275" i="1"/>
  <c r="L133" i="1"/>
  <c r="K133" i="1"/>
  <c r="L4049" i="1"/>
  <c r="K4049" i="1"/>
  <c r="L4038" i="1"/>
  <c r="K4038" i="1"/>
  <c r="L3923" i="1"/>
  <c r="K3923" i="1"/>
  <c r="L4015" i="1"/>
  <c r="K4015" i="1"/>
  <c r="L121" i="1"/>
  <c r="K121" i="1"/>
  <c r="L2850" i="1"/>
  <c r="K2850" i="1"/>
  <c r="L717" i="1"/>
  <c r="K717" i="1"/>
  <c r="L704" i="1"/>
  <c r="K704" i="1"/>
  <c r="L2888" i="1"/>
  <c r="K2888" i="1"/>
  <c r="L3350" i="1"/>
  <c r="K3350" i="1"/>
  <c r="L3089" i="1"/>
  <c r="K3089" i="1"/>
  <c r="L3968" i="1"/>
  <c r="K3968" i="1"/>
  <c r="L3959" i="1"/>
  <c r="K3959" i="1"/>
  <c r="L2964" i="1"/>
  <c r="K2964" i="1"/>
  <c r="L3939" i="1"/>
  <c r="K3939" i="1"/>
  <c r="L2538" i="1"/>
  <c r="K2538" i="1"/>
  <c r="L7003" i="1"/>
  <c r="K7003" i="1"/>
  <c r="L905" i="1"/>
  <c r="K905" i="1"/>
  <c r="L3084" i="1"/>
  <c r="K3084" i="1"/>
  <c r="L6710" i="1"/>
  <c r="K6710" i="1"/>
  <c r="L2635" i="1"/>
  <c r="K2635" i="1"/>
  <c r="L3894" i="1"/>
  <c r="K3894" i="1"/>
  <c r="L2164" i="1"/>
  <c r="K2164" i="1"/>
  <c r="L3884" i="1"/>
  <c r="K3884" i="1"/>
  <c r="L3874" i="1"/>
  <c r="K3874" i="1"/>
  <c r="L3869" i="1"/>
  <c r="K3869" i="1"/>
  <c r="L1523" i="1"/>
  <c r="K1523" i="1"/>
  <c r="L3862" i="1"/>
  <c r="K3862" i="1"/>
  <c r="L3851" i="1"/>
  <c r="K3851" i="1"/>
  <c r="L3911" i="1"/>
  <c r="K3911" i="1"/>
  <c r="L2622" i="1"/>
  <c r="K2622" i="1"/>
  <c r="L2619" i="1"/>
  <c r="K2619" i="1"/>
  <c r="L3830" i="1"/>
  <c r="K3830" i="1"/>
  <c r="L2613" i="1"/>
  <c r="K2613" i="1"/>
  <c r="L73" i="1"/>
  <c r="K73" i="1"/>
  <c r="L1753" i="1"/>
  <c r="K1753" i="1"/>
  <c r="L3799" i="1"/>
  <c r="K3799" i="1"/>
  <c r="L1400" i="1"/>
  <c r="K1400" i="1"/>
  <c r="L6704" i="1"/>
  <c r="K6704" i="1"/>
  <c r="L3777" i="1"/>
  <c r="K3777" i="1"/>
  <c r="L2607" i="1"/>
  <c r="K2607" i="1"/>
  <c r="L2136" i="1"/>
  <c r="K2136" i="1"/>
  <c r="L1982" i="1"/>
  <c r="K1982" i="1"/>
  <c r="L6788" i="1"/>
  <c r="K6788" i="1"/>
  <c r="L3751" i="1"/>
  <c r="K3751" i="1"/>
  <c r="L3227" i="1"/>
  <c r="K3227" i="1"/>
  <c r="L3733" i="1"/>
  <c r="K3733" i="1"/>
  <c r="L59" i="1"/>
  <c r="K59" i="1"/>
  <c r="L3711" i="1"/>
  <c r="K3711" i="1"/>
  <c r="L3703" i="1"/>
  <c r="K3703" i="1"/>
  <c r="L3692" i="1"/>
  <c r="K3692" i="1"/>
  <c r="L692" i="1"/>
  <c r="K692" i="1"/>
  <c r="L1492" i="1"/>
  <c r="K1492" i="1"/>
  <c r="L3666" i="1"/>
  <c r="K3666" i="1"/>
  <c r="L3657" i="1"/>
  <c r="K3657" i="1"/>
  <c r="L1980" i="1"/>
  <c r="K1980" i="1"/>
  <c r="L3637" i="1"/>
  <c r="K3637" i="1"/>
  <c r="L3625" i="1"/>
  <c r="K3625" i="1"/>
  <c r="L47" i="1"/>
  <c r="K47" i="1"/>
  <c r="L2875" i="1"/>
  <c r="K2875" i="1"/>
  <c r="L3597" i="1"/>
  <c r="K3597" i="1"/>
  <c r="L3589" i="1"/>
  <c r="K3589" i="1"/>
  <c r="L3580" i="1"/>
  <c r="K3580" i="1"/>
  <c r="L1220" i="1"/>
  <c r="K1220" i="1"/>
  <c r="L3572" i="1"/>
  <c r="K3572" i="1"/>
  <c r="L3558" i="1"/>
  <c r="K3558" i="1"/>
  <c r="L3548" i="1"/>
  <c r="K3548" i="1"/>
  <c r="L3542" i="1"/>
  <c r="K3542" i="1"/>
  <c r="L2596" i="1"/>
  <c r="K2596" i="1"/>
  <c r="L5273" i="1"/>
  <c r="K5273" i="1"/>
  <c r="L2745" i="1"/>
  <c r="K2745" i="1"/>
  <c r="L6870" i="1"/>
  <c r="K6870" i="1"/>
  <c r="L5252" i="1"/>
  <c r="K5252" i="1"/>
  <c r="L5243" i="1"/>
  <c r="K5243" i="1"/>
  <c r="L5232" i="1"/>
  <c r="K5232" i="1"/>
  <c r="L382" i="1"/>
  <c r="K382" i="1"/>
  <c r="L2739" i="1"/>
  <c r="K2739" i="1"/>
  <c r="L5207" i="1"/>
  <c r="K5207" i="1"/>
  <c r="L1326" i="1"/>
  <c r="K1326" i="1"/>
  <c r="L5186" i="1"/>
  <c r="K5186" i="1"/>
  <c r="L5174" i="1"/>
  <c r="K5174" i="1"/>
  <c r="L5169" i="1"/>
  <c r="K5169" i="1"/>
  <c r="L5167" i="1"/>
  <c r="K5167" i="1"/>
  <c r="L2734" i="1"/>
  <c r="K2734" i="1"/>
  <c r="L2731" i="1"/>
  <c r="K2731" i="1"/>
  <c r="L2311" i="1"/>
  <c r="K2311" i="1"/>
  <c r="L5132" i="1"/>
  <c r="K5132" i="1"/>
  <c r="L5119" i="1"/>
  <c r="K5119" i="1"/>
  <c r="L375" i="1"/>
  <c r="K375" i="1"/>
  <c r="L370" i="1"/>
  <c r="K370" i="1"/>
  <c r="L5093" i="1"/>
  <c r="K5093" i="1"/>
  <c r="L2307" i="1"/>
  <c r="K2307" i="1"/>
  <c r="L5077" i="1"/>
  <c r="K5077" i="1"/>
  <c r="L5068" i="1"/>
  <c r="K5068" i="1"/>
  <c r="L1710" i="1"/>
  <c r="K1710" i="1"/>
  <c r="L1705" i="1"/>
  <c r="K1705" i="1"/>
  <c r="L365" i="1"/>
  <c r="K365" i="1"/>
  <c r="L3118" i="1"/>
  <c r="K3118" i="1"/>
  <c r="L360" i="1"/>
  <c r="K360" i="1"/>
  <c r="L1034" i="1"/>
  <c r="K1034" i="1"/>
  <c r="L2294" i="1"/>
  <c r="K2294" i="1"/>
  <c r="L5011" i="1"/>
  <c r="K5011" i="1"/>
  <c r="L3117" i="1"/>
  <c r="K3117" i="1"/>
  <c r="L1697" i="1"/>
  <c r="K1697" i="1"/>
  <c r="L4989" i="1"/>
  <c r="K4989" i="1"/>
  <c r="L2281" i="1"/>
  <c r="K2281" i="1"/>
  <c r="L4971" i="1"/>
  <c r="K4971" i="1"/>
  <c r="L4961" i="1"/>
  <c r="K4961" i="1"/>
  <c r="L341" i="1"/>
  <c r="K341" i="1"/>
  <c r="L336" i="1"/>
  <c r="K336" i="1"/>
  <c r="L334" i="1"/>
  <c r="K334" i="1"/>
  <c r="L1686" i="1"/>
  <c r="K1686" i="1"/>
  <c r="L3114" i="1"/>
  <c r="K3114" i="1"/>
  <c r="L4912" i="1"/>
  <c r="K4912" i="1"/>
  <c r="L2271" i="1"/>
  <c r="K2271" i="1"/>
  <c r="L2721" i="1"/>
  <c r="K2721" i="1"/>
  <c r="L3292" i="1"/>
  <c r="K3292" i="1"/>
  <c r="L1679" i="1"/>
  <c r="K1679" i="1"/>
  <c r="L2263" i="1"/>
  <c r="K2263" i="1"/>
  <c r="L4883" i="1"/>
  <c r="K4883" i="1"/>
  <c r="L315" i="1"/>
  <c r="K315" i="1"/>
  <c r="L1673" i="1"/>
  <c r="K1673" i="1"/>
  <c r="L311" i="1"/>
  <c r="K311" i="1"/>
  <c r="L2248" i="1"/>
  <c r="K2248" i="1"/>
  <c r="L4842" i="1"/>
  <c r="K4842" i="1"/>
  <c r="L4836" i="1"/>
  <c r="K4836" i="1"/>
  <c r="L4823" i="1"/>
  <c r="K4823" i="1"/>
  <c r="L4811" i="1"/>
  <c r="K4811" i="1"/>
  <c r="L4801" i="1"/>
  <c r="K4801" i="1"/>
  <c r="L4791" i="1"/>
  <c r="K4791" i="1"/>
  <c r="L295" i="1"/>
  <c r="K295" i="1"/>
  <c r="L4771" i="1"/>
  <c r="K4771" i="1"/>
  <c r="L1658" i="1"/>
  <c r="K1658" i="1"/>
  <c r="L1655" i="1"/>
  <c r="K1655" i="1"/>
  <c r="L4745" i="1"/>
  <c r="K4745" i="1"/>
  <c r="L3111" i="1"/>
  <c r="K3111" i="1"/>
  <c r="L2981" i="1"/>
  <c r="K2981" i="1"/>
  <c r="L4716" i="1"/>
  <c r="K4716" i="1"/>
  <c r="L6850" i="1"/>
  <c r="K6850" i="1"/>
  <c r="L2927" i="1"/>
  <c r="K2927" i="1"/>
  <c r="L2917" i="1"/>
  <c r="K2917" i="1"/>
  <c r="L802" i="1"/>
  <c r="K802" i="1"/>
  <c r="L4702" i="1"/>
  <c r="K4702" i="1"/>
  <c r="L4692" i="1"/>
  <c r="K4692" i="1"/>
  <c r="L1649" i="1"/>
  <c r="K1649" i="1"/>
  <c r="L2227" i="1"/>
  <c r="K2227" i="1"/>
  <c r="L271" i="1"/>
  <c r="K271" i="1"/>
  <c r="L2225" i="1"/>
  <c r="K2225" i="1"/>
  <c r="L1641" i="1"/>
  <c r="K1641" i="1"/>
  <c r="L2560" i="1"/>
  <c r="K2560" i="1"/>
  <c r="L2556" i="1"/>
  <c r="K2556" i="1"/>
  <c r="L1319" i="1"/>
  <c r="K1319" i="1"/>
  <c r="L2551" i="1"/>
  <c r="K2551" i="1"/>
  <c r="L4648" i="1"/>
  <c r="K4648" i="1"/>
  <c r="L4638" i="1"/>
  <c r="K4638" i="1"/>
  <c r="L4627" i="1"/>
  <c r="K4627" i="1"/>
  <c r="L4618" i="1"/>
  <c r="K4618" i="1"/>
  <c r="L2908" i="1"/>
  <c r="K2908" i="1"/>
  <c r="L830" i="1"/>
  <c r="K830" i="1"/>
  <c r="L4597" i="1"/>
  <c r="K4597" i="1"/>
  <c r="L2073" i="1"/>
  <c r="K2073" i="1"/>
  <c r="L3330" i="1"/>
  <c r="K3330" i="1"/>
  <c r="L250" i="1"/>
  <c r="K250" i="1"/>
  <c r="L1436" i="1"/>
  <c r="K1436" i="1"/>
  <c r="L6801" i="1"/>
  <c r="K6801" i="1"/>
  <c r="L4584" i="1"/>
  <c r="K4584" i="1"/>
  <c r="L4570" i="1"/>
  <c r="K4570" i="1"/>
  <c r="L242" i="1"/>
  <c r="K242" i="1"/>
  <c r="L4556" i="1"/>
  <c r="K4556" i="1"/>
  <c r="L2693" i="1"/>
  <c r="K2693" i="1"/>
  <c r="L1625" i="1"/>
  <c r="K1625" i="1"/>
  <c r="L1006" i="1"/>
  <c r="K1006" i="1"/>
  <c r="L4527" i="1"/>
  <c r="K4527" i="1"/>
  <c r="L816" i="1"/>
  <c r="K816" i="1"/>
  <c r="L1615" i="1"/>
  <c r="K1615" i="1"/>
  <c r="L7058" i="1"/>
  <c r="K7058" i="1"/>
  <c r="L7048" i="1"/>
  <c r="K7048" i="1"/>
  <c r="L4488" i="1"/>
  <c r="K4488" i="1"/>
  <c r="L4476" i="1"/>
  <c r="K4476" i="1"/>
  <c r="L4466" i="1"/>
  <c r="K4466" i="1"/>
  <c r="L4458" i="1"/>
  <c r="K4458" i="1"/>
  <c r="L868" i="1"/>
  <c r="K868" i="1"/>
  <c r="L4442" i="1"/>
  <c r="K4442" i="1"/>
  <c r="L866" i="1"/>
  <c r="K866" i="1"/>
  <c r="L4426" i="1"/>
  <c r="K4426" i="1"/>
  <c r="L4415" i="1"/>
  <c r="K4415" i="1"/>
  <c r="L4408" i="1"/>
  <c r="K4408" i="1"/>
  <c r="L4399" i="1"/>
  <c r="K4399" i="1"/>
  <c r="L4392" i="1"/>
  <c r="K4392" i="1"/>
  <c r="L4382" i="1"/>
  <c r="K4382" i="1"/>
  <c r="L7036" i="1"/>
  <c r="K7036" i="1"/>
  <c r="L986" i="1"/>
  <c r="K986" i="1"/>
  <c r="L985" i="1"/>
  <c r="K985" i="1"/>
  <c r="L2187" i="1"/>
  <c r="K2187" i="1"/>
  <c r="L982" i="1"/>
  <c r="K982" i="1"/>
  <c r="L4332" i="1"/>
  <c r="K4332" i="1"/>
  <c r="L198" i="1"/>
  <c r="K198" i="1"/>
  <c r="L2667" i="1"/>
  <c r="K2667" i="1"/>
  <c r="L4314" i="1"/>
  <c r="K4314" i="1"/>
  <c r="L4308" i="1"/>
  <c r="K4308" i="1"/>
  <c r="L4297" i="1"/>
  <c r="K4297" i="1"/>
  <c r="L2902" i="1"/>
  <c r="K2902" i="1"/>
  <c r="L4274" i="1"/>
  <c r="K4274" i="1"/>
  <c r="L3097" i="1"/>
  <c r="K3097" i="1"/>
  <c r="L2967" i="1"/>
  <c r="K2967" i="1"/>
  <c r="L4253" i="1"/>
  <c r="K4253" i="1"/>
  <c r="L4245" i="1"/>
  <c r="K4245" i="1"/>
  <c r="L861" i="1"/>
  <c r="K861" i="1"/>
  <c r="L1432" i="1"/>
  <c r="K1432" i="1"/>
  <c r="L172" i="1"/>
  <c r="K172" i="1"/>
  <c r="L168" i="1"/>
  <c r="K168" i="1"/>
  <c r="L2541" i="1"/>
  <c r="K2541" i="1"/>
  <c r="L6791" i="1"/>
  <c r="K6791" i="1"/>
  <c r="L6790" i="1"/>
  <c r="K6790" i="1"/>
  <c r="L4199" i="1"/>
  <c r="K4199" i="1"/>
  <c r="L1306" i="1"/>
  <c r="K1306" i="1"/>
  <c r="L2901" i="1"/>
  <c r="K2901" i="1"/>
  <c r="L4176" i="1"/>
  <c r="K4176" i="1"/>
  <c r="L1305" i="1"/>
  <c r="K1305" i="1"/>
  <c r="L1555" i="1"/>
  <c r="K1555" i="1"/>
  <c r="L2851" i="1"/>
  <c r="K2851" i="1"/>
  <c r="L146" i="1"/>
  <c r="K146" i="1"/>
  <c r="L2650" i="1"/>
  <c r="K2650" i="1"/>
  <c r="L4130" i="1"/>
  <c r="K4130" i="1"/>
  <c r="L4119" i="1"/>
  <c r="K4119" i="1"/>
  <c r="L3930" i="1"/>
  <c r="K3930" i="1"/>
  <c r="L4094" i="1"/>
  <c r="K4094" i="1"/>
  <c r="L4083" i="1"/>
  <c r="K4083" i="1"/>
  <c r="L4072" i="1"/>
  <c r="K4072" i="1"/>
  <c r="L4060" i="1"/>
  <c r="K4060" i="1"/>
  <c r="L1995" i="1"/>
  <c r="K1995" i="1"/>
  <c r="L1405" i="1"/>
  <c r="K1405" i="1"/>
  <c r="L132" i="1"/>
  <c r="K132" i="1"/>
  <c r="L4041" i="1"/>
  <c r="K4041" i="1"/>
  <c r="L4029" i="1"/>
  <c r="K4029" i="1"/>
  <c r="L4018" i="1"/>
  <c r="K4018" i="1"/>
  <c r="L4010" i="1"/>
  <c r="K4010" i="1"/>
  <c r="L2540" i="1"/>
  <c r="K2540" i="1"/>
  <c r="L3997" i="1"/>
  <c r="K3997" i="1"/>
  <c r="L709" i="1"/>
  <c r="K709" i="1"/>
  <c r="L3991" i="1"/>
  <c r="K3991" i="1"/>
  <c r="L888" i="1"/>
  <c r="K888" i="1"/>
  <c r="L2168" i="1"/>
  <c r="K2168" i="1"/>
  <c r="L3971" i="1"/>
  <c r="K3971" i="1"/>
  <c r="L3922" i="1"/>
  <c r="K3922" i="1"/>
  <c r="L3953" i="1"/>
  <c r="K3953" i="1"/>
  <c r="L3943" i="1"/>
  <c r="K3943" i="1"/>
  <c r="L827" i="1"/>
  <c r="K827" i="1"/>
  <c r="L7006" i="1"/>
  <c r="K7006" i="1"/>
  <c r="L105" i="1"/>
  <c r="K105" i="1"/>
  <c r="L1755" i="1"/>
  <c r="K1755" i="1"/>
  <c r="L1526" i="1"/>
  <c r="K1526" i="1"/>
  <c r="L3902" i="1"/>
  <c r="K3902" i="1"/>
  <c r="L97" i="1"/>
  <c r="K97" i="1"/>
  <c r="L3889" i="1"/>
  <c r="K3889" i="1"/>
  <c r="L89" i="1"/>
  <c r="K89" i="1"/>
  <c r="L6708" i="1"/>
  <c r="K6708" i="1"/>
  <c r="L3870" i="1"/>
  <c r="K3870" i="1"/>
  <c r="L6970" i="1"/>
  <c r="K6970" i="1"/>
  <c r="L6874" i="1"/>
  <c r="K6874" i="1"/>
  <c r="L2152" i="1"/>
  <c r="K2152" i="1"/>
  <c r="L2151" i="1"/>
  <c r="K2151" i="1"/>
  <c r="L6845" i="1"/>
  <c r="K6845" i="1"/>
  <c r="L2148" i="1"/>
  <c r="K2148" i="1"/>
  <c r="L6965" i="1"/>
  <c r="K6965" i="1"/>
  <c r="L2146" i="1"/>
  <c r="K2146" i="1"/>
  <c r="L3816" i="1"/>
  <c r="K3816" i="1"/>
  <c r="L71" i="1"/>
  <c r="K71" i="1"/>
  <c r="L3802" i="1"/>
  <c r="K3802" i="1"/>
  <c r="L2611" i="1"/>
  <c r="K2611" i="1"/>
  <c r="L2884" i="1"/>
  <c r="K2884" i="1"/>
  <c r="L3073" i="1"/>
  <c r="K3073" i="1"/>
  <c r="L2883" i="1"/>
  <c r="K2883" i="1"/>
  <c r="L2139" i="1"/>
  <c r="K2139" i="1"/>
  <c r="L3762" i="1"/>
  <c r="K3762" i="1"/>
  <c r="L6700" i="1"/>
  <c r="K6700" i="1"/>
  <c r="L852" i="1"/>
  <c r="K852" i="1"/>
  <c r="L3037" i="1"/>
  <c r="K3037" i="1"/>
  <c r="L3738" i="1"/>
  <c r="K3738" i="1"/>
  <c r="L3723" i="1"/>
  <c r="K3723" i="1"/>
  <c r="L3716" i="1"/>
  <c r="K3716" i="1"/>
  <c r="L3708" i="1"/>
  <c r="K3708" i="1"/>
  <c r="L3695" i="1"/>
  <c r="K3695" i="1"/>
  <c r="L3686" i="1"/>
  <c r="K3686" i="1"/>
  <c r="L3676" i="1"/>
  <c r="K3676" i="1"/>
  <c r="L1489" i="1"/>
  <c r="K1489" i="1"/>
  <c r="L3659" i="1"/>
  <c r="K3659" i="1"/>
  <c r="L3649" i="1"/>
  <c r="K3649" i="1"/>
  <c r="L3640" i="1"/>
  <c r="K3640" i="1"/>
  <c r="L3629" i="1"/>
  <c r="K3629" i="1"/>
  <c r="L3618" i="1"/>
  <c r="K3618" i="1"/>
  <c r="L3610" i="1"/>
  <c r="K3610" i="1"/>
  <c r="L45" i="1"/>
  <c r="K45" i="1"/>
  <c r="L44" i="1"/>
  <c r="K44" i="1"/>
  <c r="L3584" i="1"/>
  <c r="K3584" i="1"/>
  <c r="L6962" i="1"/>
  <c r="K6962" i="1"/>
  <c r="L3271" i="1"/>
  <c r="K3271" i="1"/>
  <c r="L2124" i="1"/>
  <c r="K2124" i="1"/>
  <c r="L3553" i="1"/>
  <c r="K3553" i="1"/>
  <c r="L3543" i="1"/>
  <c r="K3543" i="1"/>
  <c r="L3534" i="1"/>
  <c r="K3534" i="1"/>
  <c r="L3029" i="1"/>
  <c r="K3029" i="1"/>
  <c r="L3017" i="1"/>
  <c r="K3017" i="1"/>
  <c r="L1205" i="1"/>
  <c r="K1205" i="1"/>
  <c r="L3518" i="1"/>
  <c r="K3518" i="1"/>
  <c r="L24" i="1"/>
  <c r="K24" i="1"/>
  <c r="L1323" i="1"/>
  <c r="K1323" i="1"/>
  <c r="L4813" i="1"/>
  <c r="K4813" i="1"/>
  <c r="L4804" i="1"/>
  <c r="K4804" i="1"/>
  <c r="L4795" i="1"/>
  <c r="K4795" i="1"/>
  <c r="L4785" i="1"/>
  <c r="K4785" i="1"/>
  <c r="L4776" i="1"/>
  <c r="K4776" i="1"/>
  <c r="L4766" i="1"/>
  <c r="K4766" i="1"/>
  <c r="L4757" i="1"/>
  <c r="K4757" i="1"/>
  <c r="L4749" i="1"/>
  <c r="K4749" i="1"/>
  <c r="L1322" i="1"/>
  <c r="K1322" i="1"/>
  <c r="L4730" i="1"/>
  <c r="K4730" i="1"/>
  <c r="L4721" i="1"/>
  <c r="K4721" i="1"/>
  <c r="L2935" i="1"/>
  <c r="K2935" i="1"/>
  <c r="L3109" i="1"/>
  <c r="K3109" i="1"/>
  <c r="L2919" i="1"/>
  <c r="K2919" i="1"/>
  <c r="L803" i="1"/>
  <c r="K803" i="1"/>
  <c r="L2012" i="1"/>
  <c r="K2012" i="1"/>
  <c r="L4697" i="1"/>
  <c r="K4697" i="1"/>
  <c r="L1242" i="1"/>
  <c r="K1242" i="1"/>
  <c r="L4682" i="1"/>
  <c r="K4682" i="1"/>
  <c r="L272" i="1"/>
  <c r="K272" i="1"/>
  <c r="L2702" i="1"/>
  <c r="K2702" i="1"/>
  <c r="L1644" i="1"/>
  <c r="K1644" i="1"/>
  <c r="L2855" i="1"/>
  <c r="K2855" i="1"/>
  <c r="L1956" i="1"/>
  <c r="K1956" i="1"/>
  <c r="L4655" i="1"/>
  <c r="K4655" i="1"/>
  <c r="L1226" i="1"/>
  <c r="K1226" i="1"/>
  <c r="L1222" i="1"/>
  <c r="K1222" i="1"/>
  <c r="L4643" i="1"/>
  <c r="K4643" i="1"/>
  <c r="L4631" i="1"/>
  <c r="K4631" i="1"/>
  <c r="L2215" i="1"/>
  <c r="K2215" i="1"/>
  <c r="L262" i="1"/>
  <c r="K262" i="1"/>
  <c r="L4608" i="1"/>
  <c r="K4608" i="1"/>
  <c r="L4601" i="1"/>
  <c r="K4601" i="1"/>
  <c r="L2074" i="1"/>
  <c r="K2074" i="1"/>
  <c r="L952" i="1"/>
  <c r="K952" i="1"/>
  <c r="L3329" i="1"/>
  <c r="K3329" i="1"/>
  <c r="L248" i="1"/>
  <c r="K248" i="1"/>
  <c r="L4588" i="1"/>
  <c r="K4588" i="1"/>
  <c r="L6978" i="1"/>
  <c r="K6978" i="1"/>
  <c r="L4575" i="1"/>
  <c r="K4575" i="1"/>
  <c r="L243" i="1"/>
  <c r="K243" i="1"/>
  <c r="L4559" i="1"/>
  <c r="K4559" i="1"/>
  <c r="L2853" i="1"/>
  <c r="K2853" i="1"/>
  <c r="L1626" i="1"/>
  <c r="K1626" i="1"/>
  <c r="L2201" i="1"/>
  <c r="K2201" i="1"/>
  <c r="L239" i="1"/>
  <c r="K239" i="1"/>
  <c r="L4522" i="1"/>
  <c r="K4522" i="1"/>
  <c r="L7066" i="1"/>
  <c r="K7066" i="1"/>
  <c r="L3280" i="1"/>
  <c r="K3280" i="1"/>
  <c r="L7052" i="1"/>
  <c r="K7052" i="1"/>
  <c r="L4492" i="1"/>
  <c r="K4492" i="1"/>
  <c r="L4479" i="1"/>
  <c r="K4479" i="1"/>
  <c r="L1607" i="1"/>
  <c r="K1607" i="1"/>
  <c r="L993" i="1"/>
  <c r="K993" i="1"/>
  <c r="L4455" i="1"/>
  <c r="K4455" i="1"/>
  <c r="L1601" i="1"/>
  <c r="K1601" i="1"/>
  <c r="L225" i="1"/>
  <c r="K225" i="1"/>
  <c r="L4430" i="1"/>
  <c r="K4430" i="1"/>
  <c r="L4418" i="1"/>
  <c r="K4418" i="1"/>
  <c r="L222" i="1"/>
  <c r="K222" i="1"/>
  <c r="L4401" i="1"/>
  <c r="K4401" i="1"/>
  <c r="L218" i="1"/>
  <c r="K218" i="1"/>
  <c r="L2188" i="1"/>
  <c r="K2188" i="1"/>
  <c r="L7040" i="1"/>
  <c r="K7040" i="1"/>
  <c r="L7028" i="1"/>
  <c r="K7028" i="1"/>
  <c r="L210" i="1"/>
  <c r="K210" i="1"/>
  <c r="L7016" i="1"/>
  <c r="K7016" i="1"/>
  <c r="L3279" i="1"/>
  <c r="K3279" i="1"/>
  <c r="L2674" i="1"/>
  <c r="K2674" i="1"/>
  <c r="L4328" i="1"/>
  <c r="K4328" i="1"/>
  <c r="L2903" i="1"/>
  <c r="K2903" i="1"/>
  <c r="L979" i="1"/>
  <c r="K979" i="1"/>
  <c r="L4311" i="1"/>
  <c r="K4311" i="1"/>
  <c r="L4358" i="1"/>
  <c r="K4358" i="1"/>
  <c r="L4289" i="1"/>
  <c r="K4289" i="1"/>
  <c r="L4276" i="1"/>
  <c r="K4276" i="1"/>
  <c r="L4269" i="1"/>
  <c r="K4269" i="1"/>
  <c r="L4263" i="1"/>
  <c r="K4263" i="1"/>
  <c r="L4255" i="1"/>
  <c r="K4255" i="1"/>
  <c r="L2665" i="1"/>
  <c r="K2665" i="1"/>
  <c r="L2000" i="1"/>
  <c r="K2000" i="1"/>
  <c r="L2661" i="1"/>
  <c r="K2661" i="1"/>
  <c r="L6902" i="1"/>
  <c r="K6902" i="1"/>
  <c r="L3277" i="1"/>
  <c r="K3277" i="1"/>
  <c r="L166" i="1"/>
  <c r="K166" i="1"/>
  <c r="L2657" i="1"/>
  <c r="K2657" i="1"/>
  <c r="L4209" i="1"/>
  <c r="K4209" i="1"/>
  <c r="L6975" i="1"/>
  <c r="K6975" i="1"/>
  <c r="L4193" i="1"/>
  <c r="K4193" i="1"/>
  <c r="L4182" i="1"/>
  <c r="K4182" i="1"/>
  <c r="L1558" i="1"/>
  <c r="K1558" i="1"/>
  <c r="L152" i="1"/>
  <c r="K152" i="1"/>
  <c r="L4163" i="1"/>
  <c r="K4163" i="1"/>
  <c r="L2180" i="1"/>
  <c r="K2180" i="1"/>
  <c r="L4148" i="1"/>
  <c r="K4148" i="1"/>
  <c r="L1550" i="1"/>
  <c r="K1550" i="1"/>
  <c r="L1300" i="1"/>
  <c r="K1300" i="1"/>
  <c r="L4124" i="1"/>
  <c r="K4124" i="1"/>
  <c r="L4111" i="1"/>
  <c r="K4111" i="1"/>
  <c r="L4099" i="1"/>
  <c r="K4099" i="1"/>
  <c r="L4085" i="1"/>
  <c r="K4085" i="1"/>
  <c r="L4075" i="1"/>
  <c r="K4075" i="1"/>
  <c r="L4064" i="1"/>
  <c r="K4064" i="1"/>
  <c r="L3092" i="1"/>
  <c r="K3092" i="1"/>
  <c r="L1406" i="1"/>
  <c r="K1406" i="1"/>
  <c r="L4052" i="1"/>
  <c r="K4052" i="1"/>
  <c r="L4045" i="1"/>
  <c r="K4045" i="1"/>
  <c r="L4034" i="1"/>
  <c r="K4034" i="1"/>
  <c r="L4022" i="1"/>
  <c r="K4022" i="1"/>
  <c r="L3006" i="1"/>
  <c r="K3006" i="1"/>
  <c r="L4003" i="1"/>
  <c r="K4003" i="1"/>
  <c r="L737" i="1"/>
  <c r="K737" i="1"/>
  <c r="L1538" i="1"/>
  <c r="K1538" i="1"/>
  <c r="L3993" i="1"/>
  <c r="K3993" i="1"/>
  <c r="L2642" i="1"/>
  <c r="K2642" i="1"/>
  <c r="L114" i="1"/>
  <c r="K114" i="1"/>
  <c r="L3975" i="1"/>
  <c r="K3975" i="1"/>
  <c r="L3964" i="1"/>
  <c r="K3964" i="1"/>
  <c r="L1987" i="1"/>
  <c r="K1987" i="1"/>
  <c r="L3948" i="1"/>
  <c r="K3948" i="1"/>
  <c r="L2963" i="1"/>
  <c r="K2963" i="1"/>
  <c r="L1294" i="1"/>
  <c r="K1294" i="1"/>
  <c r="L855" i="1"/>
  <c r="K855" i="1"/>
  <c r="L6993" i="1"/>
  <c r="K6993" i="1"/>
  <c r="L6712" i="1"/>
  <c r="K6712" i="1"/>
  <c r="L2637" i="1"/>
  <c r="K2637" i="1"/>
  <c r="L1402" i="1"/>
  <c r="K1402" i="1"/>
  <c r="L3891" i="1"/>
  <c r="K3891" i="1"/>
  <c r="L92" i="1"/>
  <c r="K92" i="1"/>
  <c r="L87" i="1"/>
  <c r="K87" i="1"/>
  <c r="L3871" i="1"/>
  <c r="K3871" i="1"/>
  <c r="L2848" i="1"/>
  <c r="K2848" i="1"/>
  <c r="L2154" i="1"/>
  <c r="K2154" i="1"/>
  <c r="L3856" i="1"/>
  <c r="K3856" i="1"/>
  <c r="L3912" i="1"/>
  <c r="K3912" i="1"/>
  <c r="L3838" i="1"/>
  <c r="K3838" i="1"/>
  <c r="L2149" i="1"/>
  <c r="K2149" i="1"/>
  <c r="L2618" i="1"/>
  <c r="K2618" i="1"/>
  <c r="L1517" i="1"/>
  <c r="K1517" i="1"/>
  <c r="L3820" i="1"/>
  <c r="K3820" i="1"/>
  <c r="L1511" i="1"/>
  <c r="K1511" i="1"/>
  <c r="L3390" i="1"/>
  <c r="K3390" i="1"/>
  <c r="L844" i="1"/>
  <c r="K844" i="1"/>
  <c r="L963" i="1"/>
  <c r="K963" i="1"/>
  <c r="L3783" i="1"/>
  <c r="K3783" i="1"/>
  <c r="L3774" i="1"/>
  <c r="K3774" i="1"/>
  <c r="L1506" i="1"/>
  <c r="K1506" i="1"/>
  <c r="L6860" i="1"/>
  <c r="K6860" i="1"/>
  <c r="L2881" i="1"/>
  <c r="K2881" i="1"/>
  <c r="L3038" i="1"/>
  <c r="K3038" i="1"/>
  <c r="L3747" i="1"/>
  <c r="K3747" i="1"/>
  <c r="L1498" i="1"/>
  <c r="K1498" i="1"/>
  <c r="L3728" i="1"/>
  <c r="K3728" i="1"/>
  <c r="L1748" i="1"/>
  <c r="K1748" i="1"/>
  <c r="L1494" i="1"/>
  <c r="K1494" i="1"/>
  <c r="L3697" i="1"/>
  <c r="K3697" i="1"/>
  <c r="L6963" i="1"/>
  <c r="K6963" i="1"/>
  <c r="L3680" i="1"/>
  <c r="K3680" i="1"/>
  <c r="L2125" i="1"/>
  <c r="K2125" i="1"/>
  <c r="L3662" i="1"/>
  <c r="K3662" i="1"/>
  <c r="L3653" i="1"/>
  <c r="K3653" i="1"/>
  <c r="L3642" i="1"/>
  <c r="K3642" i="1"/>
  <c r="L3633" i="1"/>
  <c r="K3633" i="1"/>
  <c r="L3621" i="1"/>
  <c r="K3621" i="1"/>
  <c r="L3613" i="1"/>
  <c r="K3613" i="1"/>
  <c r="L1475" i="1"/>
  <c r="K1475" i="1"/>
  <c r="L3591" i="1"/>
  <c r="K3591" i="1"/>
  <c r="L4364" i="1"/>
  <c r="K4364" i="1"/>
  <c r="L5278" i="1"/>
  <c r="K5278" i="1"/>
  <c r="L5268" i="1"/>
  <c r="K5268" i="1"/>
  <c r="L1329" i="1"/>
  <c r="K1329" i="1"/>
  <c r="L5260" i="1"/>
  <c r="K5260" i="1"/>
  <c r="L1252" i="1"/>
  <c r="K1252" i="1"/>
  <c r="L5238" i="1"/>
  <c r="K5238" i="1"/>
  <c r="L5227" i="1"/>
  <c r="K5227" i="1"/>
  <c r="L5222" i="1"/>
  <c r="K5222" i="1"/>
  <c r="L2858" i="1"/>
  <c r="K2858" i="1"/>
  <c r="L2322" i="1"/>
  <c r="K2322" i="1"/>
  <c r="L5192" i="1"/>
  <c r="K5192" i="1"/>
  <c r="L3043" i="1"/>
  <c r="K3043" i="1"/>
  <c r="L5173" i="1"/>
  <c r="K5173" i="1"/>
  <c r="L2022" i="1"/>
  <c r="K2022" i="1"/>
  <c r="L5165" i="1"/>
  <c r="K5165" i="1"/>
  <c r="L5158" i="1"/>
  <c r="K5158" i="1"/>
  <c r="L5146" i="1"/>
  <c r="K5146" i="1"/>
  <c r="L5136" i="1"/>
  <c r="K5136" i="1"/>
  <c r="L5127" i="1"/>
  <c r="K5127" i="1"/>
  <c r="L5113" i="1"/>
  <c r="K5113" i="1"/>
  <c r="L5107" i="1"/>
  <c r="K5107" i="1"/>
  <c r="L5099" i="1"/>
  <c r="K5099" i="1"/>
  <c r="L5087" i="1"/>
  <c r="K5087" i="1"/>
  <c r="L1050" i="1"/>
  <c r="K1050" i="1"/>
  <c r="L367" i="1"/>
  <c r="K367" i="1"/>
  <c r="L6804" i="1"/>
  <c r="K6804" i="1"/>
  <c r="L5058" i="1"/>
  <c r="K5058" i="1"/>
  <c r="L5050" i="1"/>
  <c r="K5050" i="1"/>
  <c r="L5040" i="1"/>
  <c r="K5040" i="1"/>
  <c r="L1035" i="1"/>
  <c r="K1035" i="1"/>
  <c r="L5028" i="1"/>
  <c r="K5028" i="1"/>
  <c r="L5019" i="1"/>
  <c r="K5019" i="1"/>
  <c r="L5014" i="1"/>
  <c r="K5014" i="1"/>
  <c r="L352" i="1"/>
  <c r="K352" i="1"/>
  <c r="L4999" i="1"/>
  <c r="K4999" i="1"/>
  <c r="L4994" i="1"/>
  <c r="K4994" i="1"/>
  <c r="L2287" i="1"/>
  <c r="K2287" i="1"/>
  <c r="L4977" i="1"/>
  <c r="K4977" i="1"/>
  <c r="L4968" i="1"/>
  <c r="K4968" i="1"/>
  <c r="L4957" i="1"/>
  <c r="K4957" i="1"/>
  <c r="L2277" i="1"/>
  <c r="K2277" i="1"/>
  <c r="L335" i="1"/>
  <c r="K335" i="1"/>
  <c r="L4929" i="1"/>
  <c r="K4929" i="1"/>
  <c r="L2954" i="1"/>
  <c r="K2954" i="1"/>
  <c r="L4916" i="1"/>
  <c r="K4916" i="1"/>
  <c r="L4909" i="1"/>
  <c r="K4909" i="1"/>
  <c r="L4901" i="1"/>
  <c r="K4901" i="1"/>
  <c r="L324" i="1"/>
  <c r="K324" i="1"/>
  <c r="L2947" i="1"/>
  <c r="K2947" i="1"/>
  <c r="L2940" i="1"/>
  <c r="K2940" i="1"/>
  <c r="L4887" i="1"/>
  <c r="K4887" i="1"/>
  <c r="L319" i="1"/>
  <c r="K319" i="1"/>
  <c r="L6767" i="1"/>
  <c r="K6767" i="1"/>
  <c r="L2252" i="1"/>
  <c r="K2252" i="1"/>
  <c r="L4856" i="1"/>
  <c r="K4856" i="1"/>
  <c r="L4847" i="1"/>
  <c r="K4847" i="1"/>
  <c r="L4840" i="1"/>
  <c r="K4840" i="1"/>
  <c r="L4830" i="1"/>
  <c r="K4830" i="1"/>
  <c r="L4818" i="1"/>
  <c r="K4818" i="1"/>
  <c r="L4808" i="1"/>
  <c r="K4808" i="1"/>
  <c r="L4797" i="1"/>
  <c r="K4797" i="1"/>
  <c r="L298" i="1"/>
  <c r="K298" i="1"/>
  <c r="L4780" i="1"/>
  <c r="K4780" i="1"/>
  <c r="L291" i="1"/>
  <c r="K291" i="1"/>
  <c r="L2238" i="1"/>
  <c r="K2238" i="1"/>
  <c r="L2235" i="1"/>
  <c r="K2235" i="1"/>
  <c r="L4740" i="1"/>
  <c r="K4740" i="1"/>
  <c r="L2711" i="1"/>
  <c r="K2711" i="1"/>
  <c r="L4724" i="1"/>
  <c r="K4724" i="1"/>
  <c r="L4712" i="1"/>
  <c r="K4712" i="1"/>
  <c r="L4709" i="1"/>
  <c r="K4709" i="1"/>
  <c r="L2921" i="1"/>
  <c r="K2921" i="1"/>
  <c r="L2564" i="1"/>
  <c r="K2564" i="1"/>
  <c r="L2706" i="1"/>
  <c r="K2706" i="1"/>
  <c r="L277" i="1"/>
  <c r="K277" i="1"/>
  <c r="L965" i="1"/>
  <c r="K965" i="1"/>
  <c r="L4685" i="1"/>
  <c r="K4685" i="1"/>
  <c r="L4679" i="1"/>
  <c r="K4679" i="1"/>
  <c r="L2005" i="1"/>
  <c r="K2005" i="1"/>
  <c r="L270" i="1"/>
  <c r="K270" i="1"/>
  <c r="L3288" i="1"/>
  <c r="K3288" i="1"/>
  <c r="L3285" i="1"/>
  <c r="K3285" i="1"/>
  <c r="L6950" i="1"/>
  <c r="K6950" i="1"/>
  <c r="L1952" i="1"/>
  <c r="K1952" i="1"/>
  <c r="L3282" i="1"/>
  <c r="K3282" i="1"/>
  <c r="L1640" i="1"/>
  <c r="K1640" i="1"/>
  <c r="L2995" i="1"/>
  <c r="K2995" i="1"/>
  <c r="L1019" i="1"/>
  <c r="K1019" i="1"/>
  <c r="L4616" i="1"/>
  <c r="K4616" i="1"/>
  <c r="L4610" i="1"/>
  <c r="K4610" i="1"/>
  <c r="L4604" i="1"/>
  <c r="K4604" i="1"/>
  <c r="L257" i="1"/>
  <c r="K257" i="1"/>
  <c r="L699" i="1"/>
  <c r="K699" i="1"/>
  <c r="L2070" i="1"/>
  <c r="K2070" i="1"/>
  <c r="L6780" i="1"/>
  <c r="K6780" i="1"/>
  <c r="L6968" i="1"/>
  <c r="K6968" i="1"/>
  <c r="L6796" i="1"/>
  <c r="K6796" i="1"/>
  <c r="L4580" i="1"/>
  <c r="K4580" i="1"/>
  <c r="L244" i="1"/>
  <c r="K244" i="1"/>
  <c r="L1009" i="1"/>
  <c r="K1009" i="1"/>
  <c r="L4553" i="1"/>
  <c r="K4553" i="1"/>
  <c r="L1627" i="1"/>
  <c r="K1627" i="1"/>
  <c r="L1622" i="1"/>
  <c r="K1622" i="1"/>
  <c r="L4534" i="1"/>
  <c r="K4534" i="1"/>
  <c r="L928" i="1"/>
  <c r="K928" i="1"/>
  <c r="L1617" i="1"/>
  <c r="K1617" i="1"/>
  <c r="L2196" i="1"/>
  <c r="K2196" i="1"/>
  <c r="L1001" i="1"/>
  <c r="K1001" i="1"/>
  <c r="L999" i="1"/>
  <c r="K999" i="1"/>
  <c r="L1613" i="1"/>
  <c r="K1613" i="1"/>
  <c r="L4472" i="1"/>
  <c r="K4472" i="1"/>
  <c r="L994" i="1"/>
  <c r="K994" i="1"/>
  <c r="L4457" i="1"/>
  <c r="K4457" i="1"/>
  <c r="L4448" i="1"/>
  <c r="K4448" i="1"/>
  <c r="L226" i="1"/>
  <c r="K226" i="1"/>
  <c r="L990" i="1"/>
  <c r="K990" i="1"/>
  <c r="L4421" i="1"/>
  <c r="K4421" i="1"/>
  <c r="L4411" i="1"/>
  <c r="K4411" i="1"/>
  <c r="L988" i="1"/>
  <c r="K988" i="1"/>
  <c r="L2852" i="1"/>
  <c r="K2852" i="1"/>
  <c r="L4387" i="1"/>
  <c r="K4387" i="1"/>
  <c r="L739" i="1"/>
  <c r="K739" i="1"/>
  <c r="L7033" i="1"/>
  <c r="K7033" i="1"/>
  <c r="L7022" i="1"/>
  <c r="K7022" i="1"/>
  <c r="L2679" i="1"/>
  <c r="K2679" i="1"/>
  <c r="L2186" i="1"/>
  <c r="K2186" i="1"/>
  <c r="L981" i="1"/>
  <c r="K981" i="1"/>
  <c r="L200" i="1"/>
  <c r="K200" i="1"/>
  <c r="L1950" i="1"/>
  <c r="K1950" i="1"/>
  <c r="L193" i="1"/>
  <c r="K193" i="1"/>
  <c r="L3354" i="1"/>
  <c r="K3354" i="1"/>
  <c r="L1573" i="1"/>
  <c r="K1573" i="1"/>
  <c r="L4292" i="1"/>
  <c r="K4292" i="1"/>
  <c r="L4280" i="1"/>
  <c r="K4280" i="1"/>
  <c r="L4271" i="1"/>
  <c r="K4271" i="1"/>
  <c r="L182" i="1"/>
  <c r="K182" i="1"/>
  <c r="L1571" i="1"/>
  <c r="K1571" i="1"/>
  <c r="L4248" i="1"/>
  <c r="K4248" i="1"/>
  <c r="L6930" i="1"/>
  <c r="K6930" i="1"/>
  <c r="L1434" i="1"/>
  <c r="K1434" i="1"/>
  <c r="L176" i="1"/>
  <c r="K176" i="1"/>
  <c r="L4228" i="1"/>
  <c r="K4228" i="1"/>
  <c r="L2542" i="1"/>
  <c r="K2542" i="1"/>
  <c r="L165" i="1"/>
  <c r="K165" i="1"/>
  <c r="L163" i="1"/>
  <c r="K163" i="1"/>
  <c r="L2978" i="1"/>
  <c r="K2978" i="1"/>
  <c r="L1561" i="1"/>
  <c r="K1561" i="1"/>
  <c r="L157" i="1"/>
  <c r="K157" i="1"/>
  <c r="L2897" i="1"/>
  <c r="K2897" i="1"/>
  <c r="L2654" i="1"/>
  <c r="K2654" i="1"/>
  <c r="L4167" i="1"/>
  <c r="K4167" i="1"/>
  <c r="L4156" i="1"/>
  <c r="K4156" i="1"/>
  <c r="L1303" i="1"/>
  <c r="K1303" i="1"/>
  <c r="L3392" i="1"/>
  <c r="K3392" i="1"/>
  <c r="L4135" i="1"/>
  <c r="K4135" i="1"/>
  <c r="L738" i="1"/>
  <c r="K738" i="1"/>
  <c r="L955" i="1"/>
  <c r="K955" i="1"/>
  <c r="L4103" i="1"/>
  <c r="K4103" i="1"/>
  <c r="L2177" i="1"/>
  <c r="K2177" i="1"/>
  <c r="L4080" i="1"/>
  <c r="K4080" i="1"/>
  <c r="L4068" i="1"/>
  <c r="K4068" i="1"/>
  <c r="L2174" i="1"/>
  <c r="K2174" i="1"/>
  <c r="L765" i="1"/>
  <c r="K765" i="1"/>
  <c r="L4053" i="1"/>
  <c r="K4053" i="1"/>
  <c r="L4048" i="1"/>
  <c r="K4048" i="1"/>
  <c r="L3924" i="1"/>
  <c r="K3924" i="1"/>
  <c r="L4025" i="1"/>
  <c r="K4025" i="1"/>
  <c r="L4014" i="1"/>
  <c r="K4014" i="1"/>
  <c r="L4006" i="1"/>
  <c r="K4006" i="1"/>
  <c r="L3999" i="1"/>
  <c r="K3999" i="1"/>
  <c r="L716" i="1"/>
  <c r="K716" i="1"/>
  <c r="L703" i="1"/>
  <c r="K703" i="1"/>
  <c r="L2887" i="1"/>
  <c r="K2887" i="1"/>
  <c r="L3984" i="1"/>
  <c r="K3984" i="1"/>
  <c r="L111" i="1"/>
  <c r="K111" i="1"/>
  <c r="L3967" i="1"/>
  <c r="K3967" i="1"/>
  <c r="L3920" i="1"/>
  <c r="K3920" i="1"/>
  <c r="L924" i="1"/>
  <c r="K924" i="1"/>
  <c r="L3938" i="1"/>
  <c r="K3938" i="1"/>
  <c r="L7012" i="1"/>
  <c r="K7012" i="1"/>
  <c r="L7002" i="1"/>
  <c r="K7002" i="1"/>
  <c r="L104" i="1"/>
  <c r="K104" i="1"/>
  <c r="L1528" i="1"/>
  <c r="K1528" i="1"/>
  <c r="L6709" i="1"/>
  <c r="K6709" i="1"/>
  <c r="L2634" i="1"/>
  <c r="K2634" i="1"/>
  <c r="L1984" i="1"/>
  <c r="K1984" i="1"/>
  <c r="L6972" i="1"/>
  <c r="K6972" i="1"/>
  <c r="L88" i="1"/>
  <c r="K88" i="1"/>
  <c r="L2160" i="1"/>
  <c r="K2160" i="1"/>
  <c r="L84" i="1"/>
  <c r="K84" i="1"/>
  <c r="L3866" i="1"/>
  <c r="K3866" i="1"/>
  <c r="L3861" i="1"/>
  <c r="K3861" i="1"/>
  <c r="L2627" i="1"/>
  <c r="K2627" i="1"/>
  <c r="L3843" i="1"/>
  <c r="K3843" i="1"/>
  <c r="L81" i="1"/>
  <c r="K81" i="1"/>
  <c r="L76" i="1"/>
  <c r="K76" i="1"/>
  <c r="L3829" i="1"/>
  <c r="K3829" i="1"/>
  <c r="L3823" i="1"/>
  <c r="K3823" i="1"/>
  <c r="L1512" i="1"/>
  <c r="K1512" i="1"/>
  <c r="L1401" i="1"/>
  <c r="K1401" i="1"/>
  <c r="L3798" i="1"/>
  <c r="K3798" i="1"/>
  <c r="L2610" i="1"/>
  <c r="K2610" i="1"/>
  <c r="L3787" i="1"/>
  <c r="K3787" i="1"/>
  <c r="L3776" i="1"/>
  <c r="K3776" i="1"/>
  <c r="L69" i="1"/>
  <c r="K69" i="1"/>
  <c r="L6865" i="1"/>
  <c r="K6865" i="1"/>
  <c r="L3759" i="1"/>
  <c r="K3759" i="1"/>
  <c r="L1742" i="1"/>
  <c r="K1742" i="1"/>
  <c r="L3750" i="1"/>
  <c r="K3750" i="1"/>
  <c r="L3058" i="1"/>
  <c r="K3058" i="1"/>
  <c r="L3732" i="1"/>
  <c r="K3732" i="1"/>
  <c r="L3720" i="1"/>
  <c r="K3720" i="1"/>
  <c r="L6787" i="1"/>
  <c r="K6787" i="1"/>
  <c r="L3702" i="1"/>
  <c r="K3702" i="1"/>
  <c r="L3691" i="1"/>
  <c r="K3691" i="1"/>
  <c r="L2879" i="1"/>
  <c r="K2879" i="1"/>
  <c r="L3224" i="1"/>
  <c r="K3224" i="1"/>
  <c r="L1485" i="1"/>
  <c r="K1485" i="1"/>
  <c r="L3656" i="1"/>
  <c r="K3656" i="1"/>
  <c r="L3647" i="1"/>
  <c r="K3647" i="1"/>
  <c r="L2991" i="1"/>
  <c r="K2991" i="1"/>
  <c r="L2989" i="1"/>
  <c r="K2989" i="1"/>
  <c r="L46" i="1"/>
  <c r="K46" i="1"/>
  <c r="L972" i="1"/>
  <c r="K972" i="1"/>
  <c r="L5251" i="1"/>
  <c r="K5251" i="1"/>
  <c r="L5242" i="1"/>
  <c r="K5242" i="1"/>
  <c r="L5231" i="1"/>
  <c r="K5231" i="1"/>
  <c r="L6719" i="1"/>
  <c r="K6719" i="1"/>
  <c r="L5213" i="1"/>
  <c r="K5213" i="1"/>
  <c r="L5206" i="1"/>
  <c r="K5206" i="1"/>
  <c r="L5196" i="1"/>
  <c r="K5196" i="1"/>
  <c r="L5185" i="1"/>
  <c r="K5185" i="1"/>
  <c r="L6718" i="1"/>
  <c r="K6718" i="1"/>
  <c r="L2023" i="1"/>
  <c r="K2023" i="1"/>
  <c r="L376" i="1"/>
  <c r="K376" i="1"/>
  <c r="L2733" i="1"/>
  <c r="K2733" i="1"/>
  <c r="L5150" i="1"/>
  <c r="K5150" i="1"/>
  <c r="L2730" i="1"/>
  <c r="K2730" i="1"/>
  <c r="L5131" i="1"/>
  <c r="K5131" i="1"/>
  <c r="L5118" i="1"/>
  <c r="K5118" i="1"/>
  <c r="L1417" i="1"/>
  <c r="K1417" i="1"/>
  <c r="L5102" i="1"/>
  <c r="K5102" i="1"/>
  <c r="L5092" i="1"/>
  <c r="K5092" i="1"/>
  <c r="L2306" i="1"/>
  <c r="K2306" i="1"/>
  <c r="L5076" i="1"/>
  <c r="K5076" i="1"/>
  <c r="L1713" i="1"/>
  <c r="K1713" i="1"/>
  <c r="L366" i="1"/>
  <c r="K366" i="1"/>
  <c r="L5053" i="1"/>
  <c r="K5053" i="1"/>
  <c r="L2303" i="1"/>
  <c r="K2303" i="1"/>
  <c r="L768" i="1"/>
  <c r="K768" i="1"/>
  <c r="L975" i="1"/>
  <c r="K975" i="1"/>
  <c r="L6986" i="1"/>
  <c r="K6986" i="1"/>
  <c r="L2293" i="1"/>
  <c r="K2293" i="1"/>
  <c r="L5010" i="1"/>
  <c r="K5010" i="1"/>
  <c r="L3116" i="1"/>
  <c r="K3116" i="1"/>
  <c r="L6903" i="1"/>
  <c r="K6903" i="1"/>
  <c r="L4988" i="1"/>
  <c r="K4988" i="1"/>
  <c r="L2280" i="1"/>
  <c r="K2280" i="1"/>
  <c r="L4970" i="1"/>
  <c r="K4970" i="1"/>
  <c r="L4960" i="1"/>
  <c r="K4960" i="1"/>
  <c r="L4949" i="1"/>
  <c r="K4949" i="1"/>
  <c r="L4944" i="1"/>
  <c r="K4944" i="1"/>
  <c r="L4934" i="1"/>
  <c r="K4934" i="1"/>
  <c r="L2275" i="1"/>
  <c r="K2275" i="1"/>
  <c r="L4918" i="1"/>
  <c r="K4918" i="1"/>
  <c r="L1251" i="1"/>
  <c r="K1251" i="1"/>
  <c r="L2270" i="1"/>
  <c r="K2270" i="1"/>
  <c r="L4897" i="1"/>
  <c r="K4897" i="1"/>
  <c r="L1250" i="1"/>
  <c r="K1250" i="1"/>
  <c r="L322" i="1"/>
  <c r="K322" i="1"/>
  <c r="L1677" i="1"/>
  <c r="K1677" i="1"/>
  <c r="L4882" i="1"/>
  <c r="K4882" i="1"/>
  <c r="L314" i="1"/>
  <c r="K314" i="1"/>
  <c r="L4868" i="1"/>
  <c r="K4868" i="1"/>
  <c r="L4860" i="1"/>
  <c r="K4860" i="1"/>
  <c r="L2713" i="1"/>
  <c r="K2713" i="1"/>
  <c r="L1030" i="1"/>
  <c r="K1030" i="1"/>
  <c r="L4835" i="1"/>
  <c r="K4835" i="1"/>
  <c r="L4822" i="1"/>
  <c r="K4822" i="1"/>
  <c r="L1670" i="1"/>
  <c r="K1670" i="1"/>
  <c r="L4800" i="1"/>
  <c r="K4800" i="1"/>
  <c r="L4790" i="1"/>
  <c r="K4790" i="1"/>
  <c r="L294" i="1"/>
  <c r="K294" i="1"/>
  <c r="L292" i="1"/>
  <c r="K292" i="1"/>
  <c r="L1657" i="1"/>
  <c r="K1657" i="1"/>
  <c r="L1654" i="1"/>
  <c r="K1654" i="1"/>
  <c r="L4744" i="1"/>
  <c r="K4744" i="1"/>
  <c r="L4734" i="1"/>
  <c r="K4734" i="1"/>
  <c r="L4727" i="1"/>
  <c r="K4727" i="1"/>
  <c r="L4715" i="1"/>
  <c r="K4715" i="1"/>
  <c r="L2232" i="1"/>
  <c r="K2232" i="1"/>
  <c r="L2926" i="1"/>
  <c r="K2926" i="1"/>
  <c r="L2916" i="1"/>
  <c r="K2916" i="1"/>
  <c r="L1243" i="1"/>
  <c r="K1243" i="1"/>
  <c r="L4701" i="1"/>
  <c r="K4701" i="1"/>
  <c r="L4691" i="1"/>
  <c r="K4691" i="1"/>
  <c r="L4687" i="1"/>
  <c r="K4687" i="1"/>
  <c r="L6766" i="1"/>
  <c r="K6766" i="1"/>
  <c r="L3333" i="1"/>
  <c r="K3333" i="1"/>
  <c r="L4666" i="1"/>
  <c r="K4666" i="1"/>
  <c r="L1210" i="1"/>
  <c r="K1210" i="1"/>
  <c r="L2701" i="1"/>
  <c r="K2701" i="1"/>
  <c r="L2700" i="1"/>
  <c r="K2700" i="1"/>
  <c r="L960" i="1"/>
  <c r="K960" i="1"/>
  <c r="L931" i="1"/>
  <c r="K931" i="1"/>
  <c r="L1023" i="1"/>
  <c r="K1023" i="1"/>
  <c r="L4637" i="1"/>
  <c r="K4637" i="1"/>
  <c r="L4626" i="1"/>
  <c r="K4626" i="1"/>
  <c r="L1018" i="1"/>
  <c r="K1018" i="1"/>
  <c r="L4612" i="1"/>
  <c r="K4612" i="1"/>
  <c r="L260" i="1"/>
  <c r="K260" i="1"/>
  <c r="L4596" i="1"/>
  <c r="K4596" i="1"/>
  <c r="L781" i="1"/>
  <c r="K781" i="1"/>
  <c r="L2072" i="1"/>
  <c r="K2072" i="1"/>
  <c r="L2067" i="1"/>
  <c r="K2067" i="1"/>
  <c r="L775" i="1"/>
  <c r="K775" i="1"/>
  <c r="L6800" i="1"/>
  <c r="K6800" i="1"/>
  <c r="L1316" i="1"/>
  <c r="K1316" i="1"/>
  <c r="L4569" i="1"/>
  <c r="K4569" i="1"/>
  <c r="L4563" i="1"/>
  <c r="K4563" i="1"/>
  <c r="L2207" i="1"/>
  <c r="K2207" i="1"/>
  <c r="L821" i="1"/>
  <c r="K821" i="1"/>
  <c r="L1624" i="1"/>
  <c r="K1624" i="1"/>
  <c r="L4537" i="1"/>
  <c r="K4537" i="1"/>
  <c r="L1620" i="1"/>
  <c r="K1620" i="1"/>
  <c r="L2065" i="1"/>
  <c r="K2065" i="1"/>
  <c r="L7064" i="1"/>
  <c r="K7064" i="1"/>
  <c r="L7057" i="1"/>
  <c r="K7057" i="1"/>
  <c r="L1314" i="1"/>
  <c r="K1314" i="1"/>
  <c r="L4487" i="1"/>
  <c r="K4487" i="1"/>
  <c r="L4475" i="1"/>
  <c r="K4475" i="1"/>
  <c r="L1605" i="1"/>
  <c r="K1605" i="1"/>
  <c r="L2547" i="1"/>
  <c r="K2547" i="1"/>
  <c r="L228" i="1"/>
  <c r="K228" i="1"/>
  <c r="L4441" i="1"/>
  <c r="K4441" i="1"/>
  <c r="L223" i="1"/>
  <c r="K223" i="1"/>
  <c r="L4425" i="1"/>
  <c r="K4425" i="1"/>
  <c r="L4414" i="1"/>
  <c r="K4414" i="1"/>
  <c r="L4407" i="1"/>
  <c r="K4407" i="1"/>
  <c r="L4398" i="1"/>
  <c r="K4398" i="1"/>
  <c r="L4391" i="1"/>
  <c r="K4391" i="1"/>
  <c r="L4381" i="1"/>
  <c r="K4381" i="1"/>
  <c r="L214" i="1"/>
  <c r="K214" i="1"/>
  <c r="L1585" i="1"/>
  <c r="K1585" i="1"/>
  <c r="L1583" i="1"/>
  <c r="K1583" i="1"/>
  <c r="L2678" i="1"/>
  <c r="K2678" i="1"/>
  <c r="L1580" i="1"/>
  <c r="K1580" i="1"/>
  <c r="L839" i="1"/>
  <c r="K839" i="1"/>
  <c r="L2670" i="1"/>
  <c r="K2670" i="1"/>
  <c r="L4324" i="1"/>
  <c r="K4324" i="1"/>
  <c r="L192" i="1"/>
  <c r="K192" i="1"/>
  <c r="L4307" i="1"/>
  <c r="K4307" i="1"/>
  <c r="L4296" i="1"/>
  <c r="K4296" i="1"/>
  <c r="L4285" i="1"/>
  <c r="K4285" i="1"/>
  <c r="L186" i="1"/>
  <c r="K186" i="1"/>
  <c r="L4267" i="1"/>
  <c r="K4267" i="1"/>
  <c r="L4258" i="1"/>
  <c r="K4258" i="1"/>
  <c r="L4252" i="1"/>
  <c r="K4252" i="1"/>
  <c r="L4244" i="1"/>
  <c r="K4244" i="1"/>
  <c r="L1568" i="1"/>
  <c r="K1568" i="1"/>
  <c r="L2660" i="1"/>
  <c r="K2660" i="1"/>
  <c r="L2975" i="1"/>
  <c r="K2975" i="1"/>
  <c r="L6901" i="1"/>
  <c r="K6901" i="1"/>
  <c r="L4221" i="1"/>
  <c r="K4221" i="1"/>
  <c r="L4215" i="1"/>
  <c r="K4215" i="1"/>
  <c r="L2182" i="1"/>
  <c r="K2182" i="1"/>
  <c r="L4198" i="1"/>
  <c r="K4198" i="1"/>
  <c r="L4190" i="1"/>
  <c r="K4190" i="1"/>
  <c r="L2900" i="1"/>
  <c r="K2900" i="1"/>
  <c r="L4175" i="1"/>
  <c r="K4175" i="1"/>
  <c r="L151" i="1"/>
  <c r="K151" i="1"/>
  <c r="L4160" i="1"/>
  <c r="K4160" i="1"/>
  <c r="L759" i="1"/>
  <c r="K759" i="1"/>
  <c r="L2652" i="1"/>
  <c r="K2652" i="1"/>
  <c r="L4140" i="1"/>
  <c r="K4140" i="1"/>
  <c r="L145" i="1"/>
  <c r="K145" i="1"/>
  <c r="L4118" i="1"/>
  <c r="K4118" i="1"/>
  <c r="L4106" i="1"/>
  <c r="K4106" i="1"/>
  <c r="L142" i="1"/>
  <c r="K142" i="1"/>
  <c r="L4082" i="1"/>
  <c r="K4082" i="1"/>
  <c r="L4071" i="1"/>
  <c r="K4071" i="1"/>
  <c r="L859" i="1"/>
  <c r="K859" i="1"/>
  <c r="L4054" i="1"/>
  <c r="K4054" i="1"/>
  <c r="L1988" i="1"/>
  <c r="K1988" i="1"/>
  <c r="L131" i="1"/>
  <c r="K131" i="1"/>
  <c r="L3925" i="1"/>
  <c r="K3925" i="1"/>
  <c r="L4028" i="1"/>
  <c r="K4028" i="1"/>
  <c r="L1545" i="1"/>
  <c r="K1545" i="1"/>
  <c r="L4009" i="1"/>
  <c r="K4009" i="1"/>
  <c r="L2539" i="1"/>
  <c r="K2539" i="1"/>
  <c r="L1296" i="1"/>
  <c r="K1296" i="1"/>
  <c r="L708" i="1"/>
  <c r="K708" i="1"/>
  <c r="L3990" i="1"/>
  <c r="K3990" i="1"/>
  <c r="L1537" i="1"/>
  <c r="K1537" i="1"/>
  <c r="L2640" i="1"/>
  <c r="K2640" i="1"/>
  <c r="L3088" i="1"/>
  <c r="K3088" i="1"/>
  <c r="L3961" i="1"/>
  <c r="K3961" i="1"/>
  <c r="L3952" i="1"/>
  <c r="K3952" i="1"/>
  <c r="L3942" i="1"/>
  <c r="K3942" i="1"/>
  <c r="L7014" i="1"/>
  <c r="K7014" i="1"/>
  <c r="L7005" i="1"/>
  <c r="K7005" i="1"/>
  <c r="L1986" i="1"/>
  <c r="K1986" i="1"/>
  <c r="L6714" i="1"/>
  <c r="K6714" i="1"/>
  <c r="L6711" i="1"/>
  <c r="K6711" i="1"/>
  <c r="L3901" i="1"/>
  <c r="K3901" i="1"/>
  <c r="L2630" i="1"/>
  <c r="K2630" i="1"/>
  <c r="L2061" i="1"/>
  <c r="K2061" i="1"/>
  <c r="L2163" i="1"/>
  <c r="K2163" i="1"/>
  <c r="L3877" i="1"/>
  <c r="K3877" i="1"/>
  <c r="L6867" i="1"/>
  <c r="K6867" i="1"/>
  <c r="L6967" i="1"/>
  <c r="K6967" i="1"/>
  <c r="L82" i="1"/>
  <c r="K82" i="1"/>
  <c r="L3854" i="1"/>
  <c r="K3854" i="1"/>
  <c r="L3846" i="1"/>
  <c r="K3846" i="1"/>
  <c r="L6844" i="1"/>
  <c r="K6844" i="1"/>
  <c r="L682" i="1"/>
  <c r="K682" i="1"/>
  <c r="L2617" i="1"/>
  <c r="K2617" i="1"/>
  <c r="L3826" i="1"/>
  <c r="K3826" i="1"/>
  <c r="L1514" i="1"/>
  <c r="K1514" i="1"/>
  <c r="L6964" i="1"/>
  <c r="K6964" i="1"/>
  <c r="L3801" i="1"/>
  <c r="K3801" i="1"/>
  <c r="L3794" i="1"/>
  <c r="K3794" i="1"/>
  <c r="L1509" i="1"/>
  <c r="K1509" i="1"/>
  <c r="L2141" i="1"/>
  <c r="K2141" i="1"/>
  <c r="L2882" i="1"/>
  <c r="K2882" i="1"/>
  <c r="L2138" i="1"/>
  <c r="K2138" i="1"/>
  <c r="L3761" i="1"/>
  <c r="K3761" i="1"/>
  <c r="L3909" i="1"/>
  <c r="K3909" i="1"/>
  <c r="L1502" i="1"/>
  <c r="K1502" i="1"/>
  <c r="L3746" i="1"/>
  <c r="K3746" i="1"/>
  <c r="L3737" i="1"/>
  <c r="K3737" i="1"/>
  <c r="L851" i="1"/>
  <c r="K851" i="1"/>
  <c r="L3715" i="1"/>
  <c r="K3715" i="1"/>
  <c r="L3707" i="1"/>
  <c r="K3707" i="1"/>
  <c r="L2129" i="1"/>
  <c r="K2129" i="1"/>
  <c r="L3685" i="1"/>
  <c r="K3685" i="1"/>
  <c r="L3675" i="1"/>
  <c r="K3675" i="1"/>
  <c r="L3667" i="1"/>
  <c r="K3667" i="1"/>
  <c r="L1279" i="1"/>
  <c r="K1279" i="1"/>
  <c r="L50" i="1"/>
  <c r="K50" i="1"/>
  <c r="L3639" i="1"/>
  <c r="K3639" i="1"/>
  <c r="L3628" i="1"/>
  <c r="K3628" i="1"/>
  <c r="L48" i="1"/>
  <c r="K48" i="1"/>
  <c r="L3609" i="1"/>
  <c r="K3609" i="1"/>
  <c r="L3601" i="1"/>
  <c r="K3601" i="1"/>
  <c r="L3068" i="1"/>
  <c r="K3068" i="1"/>
  <c r="L3583" i="1"/>
  <c r="K3583" i="1"/>
  <c r="L36" i="1"/>
  <c r="K36" i="1"/>
  <c r="L6917" i="1"/>
  <c r="K6917" i="1"/>
  <c r="L3561" i="1"/>
  <c r="K3561" i="1"/>
  <c r="L3552" i="1"/>
  <c r="K3552" i="1"/>
  <c r="L6843" i="1"/>
  <c r="K6843" i="1"/>
  <c r="L2986" i="1"/>
  <c r="K2986" i="1"/>
  <c r="L3028" i="1"/>
  <c r="K3028" i="1"/>
  <c r="L4516" i="1"/>
  <c r="K4516" i="1"/>
  <c r="L3520" i="1"/>
  <c r="K3520" i="1"/>
  <c r="L1942" i="1"/>
  <c r="K1942" i="1"/>
  <c r="L2116" i="1"/>
  <c r="K2116" i="1"/>
  <c r="L3502" i="1"/>
  <c r="K3502" i="1"/>
  <c r="L846" i="1"/>
  <c r="K846" i="1"/>
  <c r="L3388" i="1"/>
  <c r="K3388" i="1"/>
  <c r="L3483" i="1"/>
  <c r="K3483" i="1"/>
  <c r="L914" i="1"/>
  <c r="K914" i="1"/>
  <c r="L3467" i="1"/>
  <c r="K3467" i="1"/>
  <c r="L3456" i="1"/>
  <c r="K3456" i="1"/>
  <c r="L3443" i="1"/>
  <c r="K3443" i="1"/>
  <c r="L3393" i="1"/>
  <c r="K3393" i="1"/>
  <c r="L3435" i="1"/>
  <c r="K3435" i="1"/>
  <c r="L3428" i="1"/>
  <c r="K3428" i="1"/>
  <c r="L3417" i="1"/>
  <c r="K3417" i="1"/>
  <c r="L3416" i="1"/>
  <c r="K3416" i="1"/>
  <c r="L2" i="1"/>
  <c r="K2" i="1"/>
  <c r="L1398" i="1"/>
  <c r="K1398" i="1"/>
  <c r="L1446" i="1"/>
  <c r="K1446" i="1"/>
  <c r="L3011" i="1"/>
  <c r="K3011" i="1"/>
  <c r="L29" i="1"/>
  <c r="K29" i="1"/>
  <c r="L25" i="1"/>
  <c r="K25" i="1"/>
  <c r="L2118" i="1"/>
  <c r="K2118" i="1"/>
  <c r="L19" i="1"/>
  <c r="K19" i="1"/>
  <c r="L2111" i="1"/>
  <c r="K2111" i="1"/>
  <c r="L3492" i="1"/>
  <c r="K3492" i="1"/>
  <c r="L1968" i="1"/>
  <c r="K1968" i="1"/>
  <c r="L2873" i="1"/>
  <c r="K2873" i="1"/>
  <c r="L3469" i="1"/>
  <c r="K3469" i="1"/>
  <c r="L3459" i="1"/>
  <c r="K3459" i="1"/>
  <c r="L3447" i="1"/>
  <c r="K3447" i="1"/>
  <c r="L3439" i="1"/>
  <c r="K3439" i="1"/>
  <c r="L3324" i="1"/>
  <c r="K3324" i="1"/>
  <c r="L8" i="1"/>
  <c r="K8" i="1"/>
  <c r="L3421" i="1"/>
  <c r="K3421" i="1"/>
  <c r="L3366" i="1"/>
  <c r="K3366" i="1"/>
  <c r="L2868" i="1"/>
  <c r="K2868" i="1"/>
  <c r="L2090" i="1"/>
  <c r="K2090" i="1"/>
  <c r="L1447" i="1"/>
  <c r="K1447" i="1"/>
  <c r="L3532" i="1"/>
  <c r="K3532" i="1"/>
  <c r="L3529" i="1"/>
  <c r="K3529" i="1"/>
  <c r="L3016" i="1"/>
  <c r="K3016" i="1"/>
  <c r="L3523" i="1"/>
  <c r="K3523" i="1"/>
  <c r="L3515" i="1"/>
  <c r="K3515" i="1"/>
  <c r="L2120" i="1"/>
  <c r="K2120" i="1"/>
  <c r="L2113" i="1"/>
  <c r="K2113" i="1"/>
  <c r="L3499" i="1"/>
  <c r="K3499" i="1"/>
  <c r="L3493" i="1"/>
  <c r="K3493" i="1"/>
  <c r="L2591" i="1"/>
  <c r="K2591" i="1"/>
  <c r="L3478" i="1"/>
  <c r="K3478" i="1"/>
  <c r="L3472" i="1"/>
  <c r="K3472" i="1"/>
  <c r="L3462" i="1"/>
  <c r="K3462" i="1"/>
  <c r="L2103" i="1"/>
  <c r="K2103" i="1"/>
  <c r="L2101" i="1"/>
  <c r="K2101" i="1"/>
  <c r="L2098" i="1"/>
  <c r="K2098" i="1"/>
  <c r="L3432" i="1"/>
  <c r="K3432" i="1"/>
  <c r="L3424" i="1"/>
  <c r="K3424" i="1"/>
  <c r="L3367" i="1"/>
  <c r="K3367" i="1"/>
  <c r="L3414" i="1"/>
  <c r="K3414" i="1"/>
  <c r="L3408" i="1"/>
  <c r="K3408" i="1"/>
  <c r="L1448" i="1"/>
  <c r="K1448" i="1"/>
  <c r="L1461" i="1"/>
  <c r="K1461" i="1"/>
  <c r="L3030" i="1"/>
  <c r="K3030" i="1"/>
  <c r="L3018" i="1"/>
  <c r="K3018" i="1"/>
  <c r="L3368" i="1"/>
  <c r="K3368" i="1"/>
  <c r="L3519" i="1"/>
  <c r="K3519" i="1"/>
  <c r="L2122" i="1"/>
  <c r="K2122" i="1"/>
  <c r="L3508" i="1"/>
  <c r="K3508" i="1"/>
  <c r="L3501" i="1"/>
  <c r="K3501" i="1"/>
  <c r="L3495" i="1"/>
  <c r="K3495" i="1"/>
  <c r="L1202" i="1"/>
  <c r="K1202" i="1"/>
  <c r="L3482" i="1"/>
  <c r="K3482" i="1"/>
  <c r="L3198" i="1"/>
  <c r="K3198" i="1"/>
  <c r="L3466" i="1"/>
  <c r="K3466" i="1"/>
  <c r="L3455" i="1"/>
  <c r="K3455" i="1"/>
  <c r="L3442" i="1"/>
  <c r="K3442" i="1"/>
  <c r="L2974" i="1"/>
  <c r="K2974" i="1"/>
  <c r="L9" i="1"/>
  <c r="K9" i="1"/>
  <c r="L3427" i="1"/>
  <c r="K3427" i="1"/>
  <c r="L3268" i="1"/>
  <c r="K3268" i="1"/>
  <c r="L825" i="1"/>
  <c r="K825" i="1"/>
  <c r="L3413" i="1"/>
  <c r="K3413" i="1"/>
  <c r="L1449" i="1"/>
  <c r="K1449" i="1"/>
  <c r="L3399" i="1"/>
  <c r="K3399" i="1"/>
  <c r="L3010" i="1"/>
  <c r="K3010" i="1"/>
  <c r="L28" i="1"/>
  <c r="K28" i="1"/>
  <c r="L949" i="1"/>
  <c r="K949" i="1"/>
  <c r="L3511" i="1"/>
  <c r="K3511" i="1"/>
  <c r="L3506" i="1"/>
  <c r="K3506" i="1"/>
  <c r="L3498" i="1"/>
  <c r="K3498" i="1"/>
  <c r="L3491" i="1"/>
  <c r="K3491" i="1"/>
  <c r="L3349" i="1"/>
  <c r="K3349" i="1"/>
  <c r="L14" i="1"/>
  <c r="K14" i="1"/>
  <c r="L2106" i="1"/>
  <c r="K2106" i="1"/>
  <c r="L3458" i="1"/>
  <c r="K3458" i="1"/>
  <c r="L3446" i="1"/>
  <c r="K3446" i="1"/>
  <c r="L1451" i="1"/>
  <c r="K1451" i="1"/>
  <c r="L10" i="1"/>
  <c r="K10" i="1"/>
  <c r="L3323" i="1"/>
  <c r="K3323" i="1"/>
  <c r="L3420" i="1"/>
  <c r="K3420" i="1"/>
  <c r="L3365" i="1"/>
  <c r="K3365" i="1"/>
  <c r="L2584" i="1"/>
  <c r="K2584" i="1"/>
  <c r="L3406" i="1"/>
  <c r="K3406" i="1"/>
  <c r="L3401" i="1"/>
  <c r="K3401" i="1"/>
  <c r="L3528" i="1"/>
  <c r="K3528" i="1"/>
  <c r="L3015" i="1"/>
  <c r="K3015" i="1"/>
  <c r="L3522" i="1"/>
  <c r="K3522" i="1"/>
  <c r="L26" i="1"/>
  <c r="K26" i="1"/>
  <c r="L3512" i="1"/>
  <c r="K3512" i="1"/>
  <c r="L1218" i="1"/>
  <c r="K1218" i="1"/>
  <c r="L1457" i="1"/>
  <c r="K1457" i="1"/>
  <c r="L3216" i="1"/>
  <c r="K3216" i="1"/>
  <c r="L3486" i="1"/>
  <c r="K3486" i="1"/>
  <c r="L3477" i="1"/>
  <c r="K3477" i="1"/>
  <c r="L2060" i="1"/>
  <c r="K2060" i="1"/>
  <c r="L3461" i="1"/>
  <c r="K3461" i="1"/>
  <c r="L3451" i="1"/>
  <c r="K3451" i="1"/>
  <c r="L2871" i="1"/>
  <c r="K2871" i="1"/>
  <c r="L1395" i="1"/>
  <c r="K1395" i="1"/>
  <c r="L1240" i="1"/>
  <c r="K1240" i="1"/>
  <c r="L3423" i="1"/>
  <c r="K3423" i="1"/>
  <c r="L7" i="1"/>
  <c r="K7" i="1"/>
  <c r="L3267" i="1"/>
  <c r="K3267" i="1"/>
  <c r="L1276" i="1"/>
  <c r="K1276" i="1"/>
  <c r="L3403" i="1"/>
  <c r="K3403" i="1"/>
  <c r="L2115" i="1"/>
  <c r="K2115" i="1"/>
  <c r="L3500" i="1"/>
  <c r="K3500" i="1"/>
  <c r="L3218" i="1"/>
  <c r="K3218" i="1"/>
  <c r="L3488" i="1"/>
  <c r="K3488" i="1"/>
  <c r="L3481" i="1"/>
  <c r="K3481" i="1"/>
  <c r="L13" i="1"/>
  <c r="K13" i="1"/>
  <c r="L3465" i="1"/>
  <c r="K3465" i="1"/>
  <c r="L3454" i="1"/>
  <c r="K3454" i="1"/>
  <c r="L3269" i="1"/>
  <c r="K3269" i="1"/>
  <c r="L2869" i="1"/>
  <c r="K2869" i="1"/>
  <c r="L3434" i="1"/>
  <c r="K3434" i="1"/>
  <c r="L2094" i="1"/>
  <c r="K2094" i="1"/>
  <c r="L970" i="1"/>
  <c r="K970" i="1"/>
  <c r="L771" i="1"/>
  <c r="K771" i="1"/>
  <c r="L3412" i="1"/>
  <c r="K3412" i="1"/>
  <c r="L3405" i="1"/>
  <c r="K3405" i="1"/>
  <c r="L6783" i="1"/>
  <c r="K6783" i="1"/>
  <c r="L40" i="1"/>
  <c r="K40" i="1"/>
  <c r="L3578" i="1"/>
  <c r="K3578" i="1"/>
  <c r="L34" i="1"/>
  <c r="K34" i="1"/>
  <c r="L3566" i="1"/>
  <c r="K3566" i="1"/>
  <c r="L3555" i="1"/>
  <c r="K3555" i="1"/>
  <c r="L3545" i="1"/>
  <c r="K3545" i="1"/>
  <c r="L3538" i="1"/>
  <c r="K3538" i="1"/>
  <c r="L3034" i="1"/>
  <c r="K3034" i="1"/>
  <c r="L3022" i="1"/>
  <c r="K3022" i="1"/>
  <c r="L3009" i="1"/>
  <c r="K3009" i="1"/>
  <c r="L27" i="1"/>
  <c r="K27" i="1"/>
  <c r="L1945" i="1"/>
  <c r="K1945" i="1"/>
  <c r="L2117" i="1"/>
  <c r="K2117" i="1"/>
  <c r="L3505" i="1"/>
  <c r="K3505" i="1"/>
  <c r="L2110" i="1"/>
  <c r="K2110" i="1"/>
  <c r="L17" i="1"/>
  <c r="K17" i="1"/>
  <c r="L15" i="1"/>
  <c r="K15" i="1"/>
  <c r="L915" i="1"/>
  <c r="K915" i="1"/>
  <c r="L2105" i="1"/>
  <c r="K2105" i="1"/>
  <c r="L3457" i="1"/>
  <c r="K3457" i="1"/>
  <c r="L2102" i="1"/>
  <c r="K2102" i="1"/>
  <c r="L11" i="1"/>
  <c r="K11" i="1"/>
  <c r="L761" i="1"/>
  <c r="K761" i="1"/>
  <c r="L3066" i="1"/>
  <c r="K3066" i="1"/>
  <c r="L753" i="1"/>
  <c r="K753" i="1"/>
  <c r="L2587" i="1"/>
  <c r="K2587" i="1"/>
  <c r="L2583" i="1"/>
  <c r="K2583" i="1"/>
  <c r="L1239" i="1"/>
  <c r="K1239" i="1"/>
  <c r="L6784" i="1"/>
  <c r="K6784" i="1"/>
  <c r="L3596" i="1"/>
  <c r="K3596" i="1"/>
  <c r="L3588" i="1"/>
  <c r="K3588" i="1"/>
  <c r="L3579" i="1"/>
  <c r="K3579" i="1"/>
  <c r="L6960" i="1"/>
  <c r="K6960" i="1"/>
  <c r="L3571" i="1"/>
  <c r="K3571" i="1"/>
  <c r="L3220" i="1"/>
  <c r="K3220" i="1"/>
  <c r="L1469" i="1"/>
  <c r="K1469" i="1"/>
  <c r="L3541" i="1"/>
  <c r="K3541" i="1"/>
  <c r="L2123" i="1"/>
  <c r="K2123" i="1"/>
  <c r="L1459" i="1"/>
  <c r="K1459" i="1"/>
  <c r="L3014" i="1"/>
  <c r="K3014" i="1"/>
  <c r="L1740" i="1"/>
  <c r="K1740" i="1"/>
  <c r="L3514" i="1"/>
  <c r="K3514" i="1"/>
  <c r="L22" i="1"/>
  <c r="K22" i="1"/>
  <c r="L1217" i="1"/>
  <c r="K1217" i="1"/>
  <c r="L2112" i="1"/>
  <c r="K2112" i="1"/>
  <c r="L850" i="1"/>
  <c r="K850" i="1"/>
  <c r="L3485" i="1"/>
  <c r="K3485" i="1"/>
  <c r="L3476" i="1"/>
  <c r="K3476" i="1"/>
  <c r="L1751" i="1"/>
  <c r="K1751" i="1"/>
  <c r="L1453" i="1"/>
  <c r="K1453" i="1"/>
  <c r="L3450" i="1"/>
  <c r="K3450" i="1"/>
  <c r="L2870" i="1"/>
  <c r="K2870" i="1"/>
  <c r="L3348" i="1"/>
  <c r="K3348" i="1"/>
  <c r="L2095" i="1"/>
  <c r="K2095" i="1"/>
  <c r="L3422" i="1"/>
  <c r="K3422" i="1"/>
  <c r="L907" i="1"/>
  <c r="K907" i="1"/>
  <c r="L3008" i="1"/>
  <c r="K3008" i="1"/>
  <c r="L3407" i="1"/>
  <c r="K3407" i="1"/>
  <c r="L6785" i="1"/>
  <c r="K6785" i="1"/>
  <c r="L3527" i="1"/>
  <c r="K3527" i="1"/>
  <c r="L1204" i="1"/>
  <c r="K1204" i="1"/>
  <c r="L3517" i="1"/>
  <c r="K3517" i="1"/>
  <c r="L2121" i="1"/>
  <c r="K2121" i="1"/>
  <c r="L20" i="1"/>
  <c r="K20" i="1"/>
  <c r="L2977" i="1"/>
  <c r="K2977" i="1"/>
  <c r="L3217" i="1"/>
  <c r="K3217" i="1"/>
  <c r="L2109" i="1"/>
  <c r="K2109" i="1"/>
  <c r="L3480" i="1"/>
  <c r="K3480" i="1"/>
  <c r="L2107" i="1"/>
  <c r="K2107" i="1"/>
  <c r="L3464" i="1"/>
  <c r="K3464" i="1"/>
  <c r="L3453" i="1"/>
  <c r="K3453" i="1"/>
  <c r="L3441" i="1"/>
  <c r="K3441" i="1"/>
  <c r="L3438" i="1"/>
  <c r="K3438" i="1"/>
  <c r="L2097" i="1"/>
  <c r="K2097" i="1"/>
  <c r="L2093" i="1"/>
  <c r="K2093" i="1"/>
  <c r="L2846" i="1"/>
  <c r="K2846" i="1"/>
  <c r="L3415" i="1"/>
  <c r="K3415" i="1"/>
  <c r="L3411" i="1"/>
  <c r="K3411" i="1"/>
  <c r="L6786" i="1"/>
  <c r="K6786" i="1"/>
  <c r="L3398" i="1"/>
  <c r="K3398" i="1"/>
  <c r="L813" i="1"/>
  <c r="K813" i="1"/>
  <c r="L3521" i="1"/>
  <c r="K3521" i="1"/>
  <c r="L1944" i="1"/>
  <c r="K1944" i="1"/>
  <c r="L3510" i="1"/>
  <c r="K3510" i="1"/>
  <c r="L3504" i="1"/>
  <c r="K3504" i="1"/>
  <c r="L3497" i="1"/>
  <c r="K3497" i="1"/>
  <c r="L3490" i="1"/>
  <c r="K3490" i="1"/>
  <c r="L4515" i="1"/>
  <c r="K4515" i="1"/>
  <c r="L2108" i="1"/>
  <c r="K2108" i="1"/>
  <c r="L3468" i="1"/>
  <c r="K3468" i="1"/>
  <c r="L2590" i="1"/>
  <c r="K2590" i="1"/>
  <c r="L3445" i="1"/>
  <c r="K3445" i="1"/>
  <c r="L1197" i="1"/>
  <c r="K1197" i="1"/>
  <c r="L769" i="1"/>
  <c r="K769" i="1"/>
  <c r="L3210" i="1"/>
  <c r="K3210" i="1"/>
  <c r="L3419" i="1"/>
  <c r="K3419" i="1"/>
  <c r="L6" i="1"/>
  <c r="K6" i="1"/>
  <c r="L3" i="1"/>
  <c r="K3" i="1"/>
  <c r="L1450" i="1"/>
  <c r="K1450" i="1"/>
  <c r="L3400" i="1"/>
  <c r="K3400" i="1"/>
  <c r="L2595" i="1"/>
  <c r="K2595" i="1"/>
  <c r="L2593" i="1"/>
  <c r="K2593" i="1"/>
  <c r="L21" i="1"/>
  <c r="K21" i="1"/>
  <c r="L793" i="1"/>
  <c r="K793" i="1"/>
  <c r="L1456" i="1"/>
  <c r="K1456" i="1"/>
  <c r="L3215" i="1"/>
  <c r="K3215" i="1"/>
  <c r="L3270" i="1"/>
  <c r="K3270" i="1"/>
  <c r="L3475" i="1"/>
  <c r="K3475" i="1"/>
  <c r="L3471" i="1"/>
  <c r="K3471" i="1"/>
  <c r="L1452" i="1"/>
  <c r="K1452" i="1"/>
  <c r="L3449" i="1"/>
  <c r="K3449" i="1"/>
  <c r="L3211" i="1"/>
  <c r="K3211" i="1"/>
  <c r="L760" i="1"/>
  <c r="K760" i="1"/>
  <c r="L3431" i="1"/>
  <c r="K3431" i="1"/>
  <c r="L2092" i="1"/>
  <c r="K2092" i="1"/>
  <c r="L948" i="1"/>
  <c r="K948" i="1"/>
  <c r="L4" i="1"/>
  <c r="K4" i="1"/>
  <c r="L2867" i="1"/>
  <c r="K2867" i="1"/>
  <c r="L3402" i="1"/>
  <c r="K3402" i="1"/>
  <c r="L3526" i="1"/>
  <c r="K3526" i="1"/>
  <c r="L1203" i="1"/>
  <c r="K1203" i="1"/>
  <c r="L3516" i="1"/>
  <c r="K3516" i="1"/>
  <c r="L3513" i="1"/>
  <c r="K3513" i="1"/>
  <c r="L2114" i="1"/>
  <c r="K2114" i="1"/>
  <c r="L2976" i="1"/>
  <c r="K2976" i="1"/>
  <c r="L18" i="1"/>
  <c r="K18" i="1"/>
  <c r="L3487" i="1"/>
  <c r="K3487" i="1"/>
  <c r="L3479" i="1"/>
  <c r="K3479" i="1"/>
  <c r="L3473" i="1"/>
  <c r="K3473" i="1"/>
  <c r="L3212" i="1"/>
  <c r="K3212" i="1"/>
  <c r="L3452" i="1"/>
  <c r="K3452" i="1"/>
  <c r="L2872" i="1"/>
  <c r="K2872" i="1"/>
  <c r="L2100" i="1"/>
  <c r="K2100" i="1"/>
  <c r="L3433" i="1"/>
  <c r="K3433" i="1"/>
  <c r="L3426" i="1"/>
  <c r="K3426" i="1"/>
  <c r="L1969" i="1"/>
  <c r="K1969" i="1"/>
  <c r="L5" i="1"/>
  <c r="K5" i="1"/>
  <c r="L3410" i="1"/>
  <c r="K3410" i="1"/>
  <c r="L3404" i="1"/>
  <c r="K3404" i="1"/>
  <c r="L1943" i="1"/>
  <c r="K1943" i="1"/>
  <c r="L3509" i="1"/>
  <c r="K3509" i="1"/>
  <c r="L3503" i="1"/>
  <c r="K3503" i="1"/>
  <c r="L3496" i="1"/>
  <c r="K3496" i="1"/>
  <c r="L3489" i="1"/>
  <c r="K3489" i="1"/>
  <c r="L3484" i="1"/>
  <c r="K3484" i="1"/>
  <c r="L1444" i="1"/>
  <c r="K1444" i="1"/>
  <c r="L3213" i="1"/>
  <c r="K3213" i="1"/>
  <c r="L2104" i="1"/>
  <c r="K2104" i="1"/>
  <c r="L3444" i="1"/>
  <c r="K3444" i="1"/>
  <c r="L1958" i="1"/>
  <c r="K1958" i="1"/>
  <c r="L3436" i="1"/>
  <c r="K3436" i="1"/>
  <c r="L3429" i="1"/>
  <c r="K3429" i="1"/>
  <c r="L3418" i="1"/>
  <c r="K3418" i="1"/>
  <c r="L772" i="1"/>
  <c r="K772" i="1"/>
  <c r="L3209" i="1"/>
  <c r="K3209" i="1"/>
  <c r="L6916" i="1"/>
  <c r="K6916" i="1"/>
  <c r="L2087" i="1"/>
  <c r="K2087" i="1"/>
  <c r="L3594" i="1"/>
  <c r="K3594" i="1"/>
  <c r="L3586" i="1"/>
  <c r="K3586" i="1"/>
  <c r="L39" i="1"/>
  <c r="K39" i="1"/>
  <c r="L3272" i="1"/>
  <c r="K3272" i="1"/>
  <c r="L3569" i="1"/>
  <c r="K3569" i="1"/>
  <c r="L32" i="1"/>
  <c r="K32" i="1"/>
  <c r="L3547" i="1"/>
  <c r="K3547" i="1"/>
  <c r="L1462" i="1"/>
  <c r="K1462" i="1"/>
  <c r="L3531" i="1"/>
  <c r="K3531" i="1"/>
  <c r="L3025" i="1"/>
  <c r="K3025" i="1"/>
  <c r="L3012" i="1"/>
  <c r="K3012" i="1"/>
  <c r="L2594" i="1"/>
  <c r="K2594" i="1"/>
  <c r="L1399" i="1"/>
  <c r="K1399" i="1"/>
  <c r="L2119" i="1"/>
  <c r="K2119" i="1"/>
  <c r="L2592" i="1"/>
  <c r="K2592" i="1"/>
  <c r="L1455" i="1"/>
  <c r="K1455" i="1"/>
  <c r="L3214" i="1"/>
  <c r="K3214" i="1"/>
  <c r="L16" i="1"/>
  <c r="K16" i="1"/>
  <c r="L3474" i="1"/>
  <c r="K3474" i="1"/>
  <c r="L3470" i="1"/>
  <c r="K3470" i="1"/>
  <c r="L3460" i="1"/>
  <c r="K3460" i="1"/>
  <c r="L3448" i="1"/>
  <c r="K3448" i="1"/>
  <c r="L962" i="1"/>
  <c r="K962" i="1"/>
  <c r="L3437" i="1"/>
  <c r="K3437" i="1"/>
  <c r="L3430" i="1"/>
  <c r="K3430" i="1"/>
  <c r="L2091" i="1"/>
  <c r="K2091" i="1"/>
  <c r="L2588" i="1"/>
  <c r="K2588" i="1"/>
  <c r="L2585" i="1"/>
  <c r="K2585" i="1"/>
  <c r="L2582" i="1"/>
  <c r="K2582" i="1"/>
  <c r="L2088" i="1"/>
  <c r="K2088" i="1"/>
  <c r="L3582" i="1"/>
  <c r="K3582" i="1"/>
  <c r="L6897" i="1"/>
  <c r="K6897" i="1"/>
  <c r="L3574" i="1"/>
  <c r="K3574" i="1"/>
  <c r="L3559" i="1"/>
  <c r="K3559" i="1"/>
  <c r="L3550" i="1"/>
  <c r="K3550" i="1"/>
  <c r="L1463" i="1"/>
  <c r="K1463" i="1"/>
  <c r="L3533" i="1"/>
  <c r="K3533" i="1"/>
  <c r="L3530" i="1"/>
  <c r="K3530" i="1"/>
  <c r="L3525" i="1"/>
  <c r="K3525" i="1"/>
  <c r="L3524" i="1"/>
  <c r="K3524" i="1"/>
  <c r="L6814" i="1"/>
  <c r="K6814" i="1"/>
  <c r="L23" i="1"/>
  <c r="K23" i="1"/>
  <c r="L3507" i="1"/>
  <c r="K3507" i="1"/>
  <c r="L1458" i="1"/>
  <c r="K1458" i="1"/>
  <c r="L3494" i="1"/>
  <c r="K3494" i="1"/>
  <c r="L3067" i="1"/>
  <c r="K3067" i="1"/>
  <c r="L1454" i="1"/>
  <c r="K1454" i="1"/>
  <c r="L12" i="1"/>
  <c r="K12" i="1"/>
  <c r="L3463" i="1"/>
  <c r="K3463" i="1"/>
  <c r="L2589" i="1"/>
  <c r="K2589" i="1"/>
  <c r="L3440" i="1"/>
  <c r="K3440" i="1"/>
  <c r="L2099" i="1"/>
  <c r="K2099" i="1"/>
  <c r="L2096" i="1"/>
  <c r="K2096" i="1"/>
  <c r="L3425" i="1"/>
  <c r="K3425" i="1"/>
  <c r="L1196" i="1"/>
  <c r="K1196" i="1"/>
  <c r="L2586" i="1"/>
  <c r="K2586" i="1"/>
  <c r="L3409" i="1"/>
  <c r="K3409" i="1"/>
  <c r="L2089" i="1"/>
  <c r="K2089" i="1"/>
  <c r="S4709" i="1" l="1"/>
  <c r="S2303" i="1"/>
  <c r="S5734" i="1"/>
  <c r="S5958" i="1"/>
  <c r="S4827" i="1"/>
  <c r="S5743" i="1"/>
  <c r="S3666" i="1"/>
  <c r="S6828" i="1"/>
  <c r="S4938" i="1"/>
  <c r="S4792" i="1"/>
  <c r="S2627" i="1"/>
  <c r="S3943" i="1"/>
  <c r="S3175" i="1"/>
  <c r="S3790" i="1"/>
  <c r="S2914" i="1"/>
  <c r="S4218" i="1"/>
  <c r="S2443" i="1"/>
  <c r="S2122" i="1"/>
  <c r="S2910" i="1"/>
  <c r="S3707" i="1"/>
  <c r="S3562" i="1"/>
  <c r="S2873" i="1"/>
  <c r="S4500" i="1"/>
  <c r="S1055" i="1"/>
  <c r="S2958" i="1"/>
  <c r="S3389" i="1"/>
  <c r="S2328" i="1"/>
  <c r="S1651" i="1"/>
  <c r="S394" i="1"/>
  <c r="S3162" i="1"/>
  <c r="S1036" i="1"/>
  <c r="S646" i="1"/>
  <c r="S4052" i="1"/>
  <c r="S3196" i="1"/>
  <c r="S2911" i="1"/>
  <c r="S3163" i="1"/>
  <c r="S1897" i="1"/>
  <c r="S296" i="1"/>
  <c r="S3236" i="1"/>
  <c r="S3250" i="1"/>
  <c r="S2515" i="1"/>
  <c r="S2120" i="1"/>
  <c r="S3146" i="1"/>
  <c r="S1607" i="1"/>
  <c r="S2263" i="1"/>
  <c r="S2997" i="1"/>
  <c r="S1562" i="1"/>
  <c r="S1994" i="1"/>
  <c r="S1575" i="1"/>
  <c r="S2027" i="1"/>
  <c r="S1261" i="1"/>
  <c r="S472" i="1"/>
  <c r="S590" i="1"/>
  <c r="S1649" i="1"/>
  <c r="S2725" i="1"/>
  <c r="S2050" i="1"/>
  <c r="S1414" i="1"/>
  <c r="S1636" i="1"/>
  <c r="S2414" i="1"/>
  <c r="S527" i="1"/>
  <c r="S1124" i="1"/>
  <c r="S1550" i="1"/>
  <c r="S1786" i="1"/>
  <c r="S2133" i="1"/>
  <c r="S1301" i="1"/>
  <c r="S1758" i="1"/>
  <c r="S2334" i="1"/>
  <c r="S1765" i="1"/>
  <c r="S2629" i="1"/>
  <c r="S2117" i="1"/>
  <c r="S1739" i="1"/>
  <c r="S2318" i="1"/>
  <c r="S468" i="1"/>
  <c r="S2203" i="1"/>
  <c r="S1612" i="1"/>
  <c r="S1901" i="1"/>
  <c r="S1230" i="1"/>
  <c r="S1701" i="1"/>
  <c r="S386" i="1"/>
  <c r="S1027" i="1"/>
  <c r="S1794" i="1"/>
  <c r="S2134" i="1"/>
  <c r="S1525" i="1"/>
  <c r="S1957" i="1"/>
  <c r="S1302" i="1"/>
  <c r="S1411" i="1"/>
  <c r="S1715" i="1"/>
  <c r="S642" i="1"/>
  <c r="S992" i="1"/>
  <c r="S1343" i="1"/>
  <c r="S2190" i="1"/>
  <c r="S763" i="1"/>
  <c r="S839" i="1"/>
  <c r="S883" i="1"/>
  <c r="S962" i="1"/>
  <c r="S817" i="1"/>
  <c r="S305" i="1"/>
  <c r="S1258" i="1"/>
  <c r="S746" i="1"/>
  <c r="S820" i="1"/>
  <c r="S308" i="1"/>
  <c r="S795" i="1"/>
  <c r="S416" i="1"/>
  <c r="S1624" i="1"/>
  <c r="S162" i="1"/>
  <c r="S844" i="1"/>
  <c r="S332" i="1"/>
  <c r="S454" i="1"/>
  <c r="S629" i="1"/>
  <c r="S1890" i="1"/>
  <c r="S1213" i="1"/>
  <c r="S2009" i="1"/>
  <c r="S1497" i="1"/>
  <c r="S1211" i="1"/>
  <c r="S78" i="1"/>
  <c r="S333" i="1"/>
  <c r="S521" i="1"/>
  <c r="S9" i="1"/>
  <c r="S67" i="1"/>
  <c r="S1714" i="1"/>
  <c r="S966" i="1"/>
  <c r="S1386" i="1"/>
  <c r="S1079" i="1"/>
  <c r="S806" i="1"/>
  <c r="S449" i="1"/>
  <c r="S240" i="1"/>
  <c r="S890" i="1"/>
  <c r="S378" i="1"/>
  <c r="S452" i="1"/>
  <c r="S803" i="1"/>
  <c r="S1011" i="1"/>
  <c r="S709" i="1"/>
  <c r="S1784" i="1"/>
  <c r="S1257" i="1"/>
  <c r="S152" i="1"/>
  <c r="S1169" i="1"/>
  <c r="S492" i="1"/>
  <c r="S251" i="1"/>
  <c r="S102" i="1"/>
  <c r="S277" i="1"/>
  <c r="S978" i="1"/>
  <c r="S1567" i="1"/>
  <c r="S1401" i="1"/>
  <c r="S758" i="1"/>
  <c r="S1093" i="1"/>
  <c r="S1151" i="1"/>
  <c r="S237" i="1"/>
  <c r="S988" i="1"/>
  <c r="S423" i="1"/>
  <c r="S598" i="1"/>
  <c r="S810" i="1"/>
  <c r="S298" i="1"/>
  <c r="S723" i="1"/>
  <c r="Q6260" i="1"/>
  <c r="S97" i="1"/>
  <c r="S462" i="1"/>
  <c r="S538" i="1"/>
  <c r="S26" i="1"/>
  <c r="S100" i="1"/>
  <c r="S451" i="1"/>
  <c r="S446" i="1"/>
  <c r="S701" i="1"/>
  <c r="S435" i="1"/>
  <c r="S789" i="1"/>
  <c r="S834" i="1"/>
  <c r="S921" i="1"/>
  <c r="S1274" i="1"/>
  <c r="S762" i="1"/>
  <c r="S836" i="1"/>
  <c r="S324" i="1"/>
  <c r="AD6" i="1"/>
  <c r="Q4713" i="1"/>
  <c r="Q6116" i="1"/>
  <c r="Q6614" i="1"/>
  <c r="Q6902" i="1"/>
  <c r="Q6118" i="1"/>
  <c r="Q6628" i="1"/>
  <c r="Q6980" i="1"/>
  <c r="Q6134" i="1"/>
  <c r="Q6630" i="1"/>
  <c r="S6630" i="1" s="1"/>
  <c r="Q6996" i="1"/>
  <c r="Q5097" i="1"/>
  <c r="S5097" i="1" s="1"/>
  <c r="Q6230" i="1"/>
  <c r="Q6644" i="1"/>
  <c r="S6644" i="1" s="1"/>
  <c r="Q6998" i="1"/>
  <c r="Q5113" i="1"/>
  <c r="Q6244" i="1"/>
  <c r="Q6646" i="1"/>
  <c r="Q7012" i="1"/>
  <c r="Q5241" i="1"/>
  <c r="Q6246" i="1"/>
  <c r="Q6724" i="1"/>
  <c r="Q7014" i="1"/>
  <c r="Q5688" i="1"/>
  <c r="Q6262" i="1"/>
  <c r="Q6742" i="1"/>
  <c r="S6742" i="1" s="1"/>
  <c r="Q7028" i="1"/>
  <c r="Q5690" i="1"/>
  <c r="S5690" i="1" s="1"/>
  <c r="Q6358" i="1"/>
  <c r="Q6756" i="1"/>
  <c r="Q7030" i="1"/>
  <c r="Q5714" i="1"/>
  <c r="Q6372" i="1"/>
  <c r="S6372" i="1" s="1"/>
  <c r="Q6758" i="1"/>
  <c r="Q5858" i="1"/>
  <c r="Q6374" i="1"/>
  <c r="Q6772" i="1"/>
  <c r="Q5860" i="1"/>
  <c r="Q6390" i="1"/>
  <c r="Q6774" i="1"/>
  <c r="Q5878" i="1"/>
  <c r="Q6486" i="1"/>
  <c r="S6486" i="1" s="1"/>
  <c r="Q6852" i="1"/>
  <c r="Q5988" i="1"/>
  <c r="S5988" i="1" s="1"/>
  <c r="Q6500" i="1"/>
  <c r="Q6870" i="1"/>
  <c r="Q5990" i="1"/>
  <c r="Q6502" i="1"/>
  <c r="Q6884" i="1"/>
  <c r="S6884" i="1" s="1"/>
  <c r="Q6006" i="1"/>
  <c r="Q6516" i="1"/>
  <c r="Q6886" i="1"/>
  <c r="Q6102" i="1"/>
  <c r="Q6518" i="1"/>
  <c r="Q6900" i="1"/>
  <c r="P8" i="1"/>
  <c r="S8" i="1" s="1"/>
  <c r="P24" i="1"/>
  <c r="S24" i="1" s="1"/>
  <c r="P40" i="1"/>
  <c r="S40" i="1" s="1"/>
  <c r="P56" i="1"/>
  <c r="S56" i="1" s="1"/>
  <c r="P72" i="1"/>
  <c r="S72" i="1" s="1"/>
  <c r="P88" i="1"/>
  <c r="S88" i="1" s="1"/>
  <c r="P104" i="1"/>
  <c r="S104" i="1" s="1"/>
  <c r="P120" i="1"/>
  <c r="S120" i="1" s="1"/>
  <c r="P136" i="1"/>
  <c r="S136" i="1" s="1"/>
  <c r="P152" i="1"/>
  <c r="P168" i="1"/>
  <c r="S168" i="1" s="1"/>
  <c r="P184" i="1"/>
  <c r="S184" i="1" s="1"/>
  <c r="P200" i="1"/>
  <c r="S200" i="1" s="1"/>
  <c r="P216" i="1"/>
  <c r="S216" i="1" s="1"/>
  <c r="P232" i="1"/>
  <c r="S232" i="1" s="1"/>
  <c r="P248" i="1"/>
  <c r="S248" i="1" s="1"/>
  <c r="P264" i="1"/>
  <c r="S264" i="1" s="1"/>
  <c r="P280" i="1"/>
  <c r="S280" i="1" s="1"/>
  <c r="P296" i="1"/>
  <c r="P312" i="1"/>
  <c r="S312" i="1" s="1"/>
  <c r="P328" i="1"/>
  <c r="S328" i="1" s="1"/>
  <c r="P344" i="1"/>
  <c r="S344" i="1" s="1"/>
  <c r="P360" i="1"/>
  <c r="S360" i="1" s="1"/>
  <c r="P376" i="1"/>
  <c r="S376" i="1" s="1"/>
  <c r="P392" i="1"/>
  <c r="S392" i="1" s="1"/>
  <c r="P408" i="1"/>
  <c r="S408" i="1" s="1"/>
  <c r="P424" i="1"/>
  <c r="S424" i="1" s="1"/>
  <c r="P440" i="1"/>
  <c r="S440" i="1" s="1"/>
  <c r="P456" i="1"/>
  <c r="S456" i="1" s="1"/>
  <c r="P472" i="1"/>
  <c r="P488" i="1"/>
  <c r="S488" i="1" s="1"/>
  <c r="P504" i="1"/>
  <c r="S504" i="1" s="1"/>
  <c r="P520" i="1"/>
  <c r="S520" i="1" s="1"/>
  <c r="P536" i="1"/>
  <c r="S536" i="1" s="1"/>
  <c r="P552" i="1"/>
  <c r="S552" i="1" s="1"/>
  <c r="P568" i="1"/>
  <c r="S568" i="1" s="1"/>
  <c r="P584" i="1"/>
  <c r="S584" i="1" s="1"/>
  <c r="P600" i="1"/>
  <c r="S600" i="1" s="1"/>
  <c r="P616" i="1"/>
  <c r="S616" i="1" s="1"/>
  <c r="P632" i="1"/>
  <c r="S632" i="1" s="1"/>
  <c r="P648" i="1"/>
  <c r="S648" i="1" s="1"/>
  <c r="P664" i="1"/>
  <c r="S664" i="1" s="1"/>
  <c r="P680" i="1"/>
  <c r="S680" i="1" s="1"/>
  <c r="P696" i="1"/>
  <c r="S696" i="1" s="1"/>
  <c r="P712" i="1"/>
  <c r="S712" i="1" s="1"/>
  <c r="P9" i="1"/>
  <c r="P25" i="1"/>
  <c r="S25" i="1" s="1"/>
  <c r="P41" i="1"/>
  <c r="S41" i="1" s="1"/>
  <c r="P57" i="1"/>
  <c r="S57" i="1" s="1"/>
  <c r="P73" i="1"/>
  <c r="S73" i="1" s="1"/>
  <c r="P89" i="1"/>
  <c r="S89" i="1" s="1"/>
  <c r="P105" i="1"/>
  <c r="S105" i="1" s="1"/>
  <c r="P121" i="1"/>
  <c r="S121" i="1" s="1"/>
  <c r="P137" i="1"/>
  <c r="S137" i="1" s="1"/>
  <c r="P153" i="1"/>
  <c r="S153" i="1" s="1"/>
  <c r="P169" i="1"/>
  <c r="S169" i="1" s="1"/>
  <c r="P185" i="1"/>
  <c r="S185" i="1" s="1"/>
  <c r="P201" i="1"/>
  <c r="S201" i="1" s="1"/>
  <c r="P217" i="1"/>
  <c r="S217" i="1" s="1"/>
  <c r="P233" i="1"/>
  <c r="S233" i="1" s="1"/>
  <c r="P249" i="1"/>
  <c r="S249" i="1" s="1"/>
  <c r="P265" i="1"/>
  <c r="S265" i="1" s="1"/>
  <c r="P281" i="1"/>
  <c r="S281" i="1" s="1"/>
  <c r="P297" i="1"/>
  <c r="S297" i="1" s="1"/>
  <c r="P313" i="1"/>
  <c r="S313" i="1" s="1"/>
  <c r="P329" i="1"/>
  <c r="S329" i="1" s="1"/>
  <c r="P345" i="1"/>
  <c r="S345" i="1" s="1"/>
  <c r="P361" i="1"/>
  <c r="S361" i="1" s="1"/>
  <c r="P377" i="1"/>
  <c r="S377" i="1" s="1"/>
  <c r="P393" i="1"/>
  <c r="S393" i="1" s="1"/>
  <c r="P409" i="1"/>
  <c r="S409" i="1" s="1"/>
  <c r="P425" i="1"/>
  <c r="S425" i="1" s="1"/>
  <c r="P441" i="1"/>
  <c r="S441" i="1" s="1"/>
  <c r="P457" i="1"/>
  <c r="S457" i="1" s="1"/>
  <c r="P473" i="1"/>
  <c r="S473" i="1" s="1"/>
  <c r="P489" i="1"/>
  <c r="S489" i="1" s="1"/>
  <c r="P505" i="1"/>
  <c r="S505" i="1" s="1"/>
  <c r="P521" i="1"/>
  <c r="P537" i="1"/>
  <c r="S537" i="1" s="1"/>
  <c r="P553" i="1"/>
  <c r="S553" i="1" s="1"/>
  <c r="P569" i="1"/>
  <c r="S569" i="1" s="1"/>
  <c r="P585" i="1"/>
  <c r="S585" i="1" s="1"/>
  <c r="P601" i="1"/>
  <c r="S601" i="1" s="1"/>
  <c r="P617" i="1"/>
  <c r="S617" i="1" s="1"/>
  <c r="P633" i="1"/>
  <c r="S633" i="1" s="1"/>
  <c r="P649" i="1"/>
  <c r="S649" i="1" s="1"/>
  <c r="P665" i="1"/>
  <c r="S665" i="1" s="1"/>
  <c r="P681" i="1"/>
  <c r="S681" i="1" s="1"/>
  <c r="P697" i="1"/>
  <c r="S697" i="1" s="1"/>
  <c r="P713" i="1"/>
  <c r="S713" i="1" s="1"/>
  <c r="P729" i="1"/>
  <c r="S729" i="1" s="1"/>
  <c r="P745" i="1"/>
  <c r="S745" i="1" s="1"/>
  <c r="P761" i="1"/>
  <c r="S761" i="1" s="1"/>
  <c r="P777" i="1"/>
  <c r="S777" i="1" s="1"/>
  <c r="P793" i="1"/>
  <c r="S793" i="1" s="1"/>
  <c r="P809" i="1"/>
  <c r="S809" i="1" s="1"/>
  <c r="P825" i="1"/>
  <c r="S825" i="1" s="1"/>
  <c r="P841" i="1"/>
  <c r="S841" i="1" s="1"/>
  <c r="P857" i="1"/>
  <c r="S857" i="1" s="1"/>
  <c r="P873" i="1"/>
  <c r="S873" i="1" s="1"/>
  <c r="P889" i="1"/>
  <c r="S889" i="1" s="1"/>
  <c r="P905" i="1"/>
  <c r="S905" i="1" s="1"/>
  <c r="P921" i="1"/>
  <c r="P937" i="1"/>
  <c r="S937" i="1" s="1"/>
  <c r="P953" i="1"/>
  <c r="S953" i="1" s="1"/>
  <c r="P969" i="1"/>
  <c r="S969" i="1" s="1"/>
  <c r="P985" i="1"/>
  <c r="S985" i="1" s="1"/>
  <c r="P1001" i="1"/>
  <c r="S1001" i="1" s="1"/>
  <c r="P1017" i="1"/>
  <c r="S1017" i="1" s="1"/>
  <c r="P1033" i="1"/>
  <c r="S1033" i="1" s="1"/>
  <c r="P1049" i="1"/>
  <c r="S1049" i="1" s="1"/>
  <c r="P1065" i="1"/>
  <c r="S1065" i="1" s="1"/>
  <c r="P1081" i="1"/>
  <c r="S1081" i="1" s="1"/>
  <c r="P1097" i="1"/>
  <c r="S1097" i="1" s="1"/>
  <c r="P1113" i="1"/>
  <c r="S1113" i="1" s="1"/>
  <c r="P1129" i="1"/>
  <c r="S1129" i="1" s="1"/>
  <c r="P10" i="1"/>
  <c r="S10" i="1" s="1"/>
  <c r="P26" i="1"/>
  <c r="P42" i="1"/>
  <c r="S42" i="1" s="1"/>
  <c r="P58" i="1"/>
  <c r="S58" i="1" s="1"/>
  <c r="P74" i="1"/>
  <c r="S74" i="1" s="1"/>
  <c r="P90" i="1"/>
  <c r="S90" i="1" s="1"/>
  <c r="P106" i="1"/>
  <c r="S106" i="1" s="1"/>
  <c r="P122" i="1"/>
  <c r="S122" i="1" s="1"/>
  <c r="P138" i="1"/>
  <c r="S138" i="1" s="1"/>
  <c r="P154" i="1"/>
  <c r="S154" i="1" s="1"/>
  <c r="P170" i="1"/>
  <c r="S170" i="1" s="1"/>
  <c r="P186" i="1"/>
  <c r="S186" i="1" s="1"/>
  <c r="P202" i="1"/>
  <c r="S202" i="1" s="1"/>
  <c r="P218" i="1"/>
  <c r="S218" i="1" s="1"/>
  <c r="P234" i="1"/>
  <c r="S234" i="1" s="1"/>
  <c r="P250" i="1"/>
  <c r="S250" i="1" s="1"/>
  <c r="P266" i="1"/>
  <c r="S266" i="1" s="1"/>
  <c r="P282" i="1"/>
  <c r="S282" i="1" s="1"/>
  <c r="P298" i="1"/>
  <c r="P314" i="1"/>
  <c r="S314" i="1" s="1"/>
  <c r="P330" i="1"/>
  <c r="S330" i="1" s="1"/>
  <c r="P346" i="1"/>
  <c r="S346" i="1" s="1"/>
  <c r="P362" i="1"/>
  <c r="S362" i="1" s="1"/>
  <c r="P378" i="1"/>
  <c r="P394" i="1"/>
  <c r="P410" i="1"/>
  <c r="S410" i="1" s="1"/>
  <c r="P426" i="1"/>
  <c r="S426" i="1" s="1"/>
  <c r="P442" i="1"/>
  <c r="S442" i="1" s="1"/>
  <c r="P458" i="1"/>
  <c r="S458" i="1" s="1"/>
  <c r="P474" i="1"/>
  <c r="S474" i="1" s="1"/>
  <c r="P490" i="1"/>
  <c r="S490" i="1" s="1"/>
  <c r="P506" i="1"/>
  <c r="S506" i="1" s="1"/>
  <c r="P522" i="1"/>
  <c r="S522" i="1" s="1"/>
  <c r="P538" i="1"/>
  <c r="P554" i="1"/>
  <c r="S554" i="1" s="1"/>
  <c r="P570" i="1"/>
  <c r="S570" i="1" s="1"/>
  <c r="P586" i="1"/>
  <c r="S586" i="1" s="1"/>
  <c r="P602" i="1"/>
  <c r="S602" i="1" s="1"/>
  <c r="P618" i="1"/>
  <c r="S618" i="1" s="1"/>
  <c r="P634" i="1"/>
  <c r="S634" i="1" s="1"/>
  <c r="P650" i="1"/>
  <c r="S650" i="1" s="1"/>
  <c r="P666" i="1"/>
  <c r="S666" i="1" s="1"/>
  <c r="P682" i="1"/>
  <c r="S682" i="1" s="1"/>
  <c r="P698" i="1"/>
  <c r="S698" i="1" s="1"/>
  <c r="P714" i="1"/>
  <c r="S714" i="1" s="1"/>
  <c r="P730" i="1"/>
  <c r="S730" i="1" s="1"/>
  <c r="P746" i="1"/>
  <c r="P762" i="1"/>
  <c r="P778" i="1"/>
  <c r="S778" i="1" s="1"/>
  <c r="P794" i="1"/>
  <c r="S794" i="1" s="1"/>
  <c r="P810" i="1"/>
  <c r="P826" i="1"/>
  <c r="S826" i="1" s="1"/>
  <c r="P842" i="1"/>
  <c r="S842" i="1" s="1"/>
  <c r="P858" i="1"/>
  <c r="S858" i="1" s="1"/>
  <c r="P874" i="1"/>
  <c r="S874" i="1" s="1"/>
  <c r="P890" i="1"/>
  <c r="P906" i="1"/>
  <c r="S906" i="1" s="1"/>
  <c r="P922" i="1"/>
  <c r="S922" i="1" s="1"/>
  <c r="P938" i="1"/>
  <c r="S938" i="1" s="1"/>
  <c r="P954" i="1"/>
  <c r="S954" i="1" s="1"/>
  <c r="P970" i="1"/>
  <c r="S970" i="1" s="1"/>
  <c r="P986" i="1"/>
  <c r="S986" i="1" s="1"/>
  <c r="P1002" i="1"/>
  <c r="S1002" i="1" s="1"/>
  <c r="P1018" i="1"/>
  <c r="S1018" i="1" s="1"/>
  <c r="P1034" i="1"/>
  <c r="S1034" i="1" s="1"/>
  <c r="P1050" i="1"/>
  <c r="S1050" i="1" s="1"/>
  <c r="P1066" i="1"/>
  <c r="S1066" i="1" s="1"/>
  <c r="P1082" i="1"/>
  <c r="S1082" i="1" s="1"/>
  <c r="P1098" i="1"/>
  <c r="S1098" i="1" s="1"/>
  <c r="P11" i="1"/>
  <c r="S11" i="1" s="1"/>
  <c r="P27" i="1"/>
  <c r="S27" i="1" s="1"/>
  <c r="P43" i="1"/>
  <c r="S43" i="1" s="1"/>
  <c r="P59" i="1"/>
  <c r="S59" i="1" s="1"/>
  <c r="P75" i="1"/>
  <c r="S75" i="1" s="1"/>
  <c r="P91" i="1"/>
  <c r="S91" i="1" s="1"/>
  <c r="P107" i="1"/>
  <c r="S107" i="1" s="1"/>
  <c r="P123" i="1"/>
  <c r="S123" i="1" s="1"/>
  <c r="P139" i="1"/>
  <c r="S139" i="1" s="1"/>
  <c r="P155" i="1"/>
  <c r="S155" i="1" s="1"/>
  <c r="P171" i="1"/>
  <c r="S171" i="1" s="1"/>
  <c r="P187" i="1"/>
  <c r="S187" i="1" s="1"/>
  <c r="P203" i="1"/>
  <c r="S203" i="1" s="1"/>
  <c r="P219" i="1"/>
  <c r="S219" i="1" s="1"/>
  <c r="P235" i="1"/>
  <c r="S235" i="1" s="1"/>
  <c r="P251" i="1"/>
  <c r="P267" i="1"/>
  <c r="S267" i="1" s="1"/>
  <c r="P283" i="1"/>
  <c r="S283" i="1" s="1"/>
  <c r="P299" i="1"/>
  <c r="S299" i="1" s="1"/>
  <c r="P315" i="1"/>
  <c r="S315" i="1" s="1"/>
  <c r="P331" i="1"/>
  <c r="S331" i="1" s="1"/>
  <c r="P347" i="1"/>
  <c r="S347" i="1" s="1"/>
  <c r="P363" i="1"/>
  <c r="S363" i="1" s="1"/>
  <c r="P379" i="1"/>
  <c r="S379" i="1" s="1"/>
  <c r="P395" i="1"/>
  <c r="S395" i="1" s="1"/>
  <c r="P411" i="1"/>
  <c r="S411" i="1" s="1"/>
  <c r="P427" i="1"/>
  <c r="S427" i="1" s="1"/>
  <c r="P443" i="1"/>
  <c r="S443" i="1" s="1"/>
  <c r="P459" i="1"/>
  <c r="S459" i="1" s="1"/>
  <c r="P475" i="1"/>
  <c r="S475" i="1" s="1"/>
  <c r="P491" i="1"/>
  <c r="S491" i="1" s="1"/>
  <c r="P507" i="1"/>
  <c r="S507" i="1" s="1"/>
  <c r="P523" i="1"/>
  <c r="S523" i="1" s="1"/>
  <c r="P539" i="1"/>
  <c r="S539" i="1" s="1"/>
  <c r="P555" i="1"/>
  <c r="S555" i="1" s="1"/>
  <c r="P571" i="1"/>
  <c r="S571" i="1" s="1"/>
  <c r="P587" i="1"/>
  <c r="S587" i="1" s="1"/>
  <c r="P603" i="1"/>
  <c r="S603" i="1" s="1"/>
  <c r="P619" i="1"/>
  <c r="S619" i="1" s="1"/>
  <c r="P635" i="1"/>
  <c r="S635" i="1" s="1"/>
  <c r="P651" i="1"/>
  <c r="S651" i="1" s="1"/>
  <c r="P667" i="1"/>
  <c r="S667" i="1" s="1"/>
  <c r="P683" i="1"/>
  <c r="S683" i="1" s="1"/>
  <c r="P699" i="1"/>
  <c r="S699" i="1" s="1"/>
  <c r="P715" i="1"/>
  <c r="S715" i="1" s="1"/>
  <c r="P731" i="1"/>
  <c r="S731" i="1" s="1"/>
  <c r="P747" i="1"/>
  <c r="S747" i="1" s="1"/>
  <c r="P763" i="1"/>
  <c r="P779" i="1"/>
  <c r="S779" i="1" s="1"/>
  <c r="P795" i="1"/>
  <c r="P811" i="1"/>
  <c r="S811" i="1" s="1"/>
  <c r="P827" i="1"/>
  <c r="S827" i="1" s="1"/>
  <c r="P843" i="1"/>
  <c r="S843" i="1" s="1"/>
  <c r="P859" i="1"/>
  <c r="S859" i="1" s="1"/>
  <c r="P875" i="1"/>
  <c r="S875" i="1" s="1"/>
  <c r="P891" i="1"/>
  <c r="S891" i="1" s="1"/>
  <c r="P907" i="1"/>
  <c r="S907" i="1" s="1"/>
  <c r="P923" i="1"/>
  <c r="S923" i="1" s="1"/>
  <c r="P939" i="1"/>
  <c r="S939" i="1" s="1"/>
  <c r="P955" i="1"/>
  <c r="S955" i="1" s="1"/>
  <c r="P971" i="1"/>
  <c r="S971" i="1" s="1"/>
  <c r="P987" i="1"/>
  <c r="S987" i="1" s="1"/>
  <c r="P1003" i="1"/>
  <c r="S1003" i="1" s="1"/>
  <c r="P1019" i="1"/>
  <c r="S1019" i="1" s="1"/>
  <c r="P1035" i="1"/>
  <c r="S1035" i="1" s="1"/>
  <c r="P1051" i="1"/>
  <c r="S1051" i="1" s="1"/>
  <c r="P1067" i="1"/>
  <c r="S1067" i="1" s="1"/>
  <c r="P1083" i="1"/>
  <c r="S1083" i="1" s="1"/>
  <c r="P12" i="1"/>
  <c r="S12" i="1" s="1"/>
  <c r="P28" i="1"/>
  <c r="S28" i="1" s="1"/>
  <c r="P44" i="1"/>
  <c r="S44" i="1" s="1"/>
  <c r="P60" i="1"/>
  <c r="S60" i="1" s="1"/>
  <c r="P76" i="1"/>
  <c r="S76" i="1" s="1"/>
  <c r="P92" i="1"/>
  <c r="S92" i="1" s="1"/>
  <c r="P108" i="1"/>
  <c r="S108" i="1" s="1"/>
  <c r="P124" i="1"/>
  <c r="S124" i="1" s="1"/>
  <c r="P140" i="1"/>
  <c r="S140" i="1" s="1"/>
  <c r="P156" i="1"/>
  <c r="S156" i="1" s="1"/>
  <c r="P172" i="1"/>
  <c r="S172" i="1" s="1"/>
  <c r="P188" i="1"/>
  <c r="S188" i="1" s="1"/>
  <c r="P204" i="1"/>
  <c r="S204" i="1" s="1"/>
  <c r="P220" i="1"/>
  <c r="S220" i="1" s="1"/>
  <c r="P236" i="1"/>
  <c r="S236" i="1" s="1"/>
  <c r="P252" i="1"/>
  <c r="S252" i="1" s="1"/>
  <c r="P268" i="1"/>
  <c r="S268" i="1" s="1"/>
  <c r="P284" i="1"/>
  <c r="S284" i="1" s="1"/>
  <c r="P300" i="1"/>
  <c r="S300" i="1" s="1"/>
  <c r="P316" i="1"/>
  <c r="S316" i="1" s="1"/>
  <c r="P332" i="1"/>
  <c r="P348" i="1"/>
  <c r="S348" i="1" s="1"/>
  <c r="P364" i="1"/>
  <c r="S364" i="1" s="1"/>
  <c r="P380" i="1"/>
  <c r="S380" i="1" s="1"/>
  <c r="P396" i="1"/>
  <c r="S396" i="1" s="1"/>
  <c r="P412" i="1"/>
  <c r="S412" i="1" s="1"/>
  <c r="P428" i="1"/>
  <c r="S428" i="1" s="1"/>
  <c r="P444" i="1"/>
  <c r="S444" i="1" s="1"/>
  <c r="P460" i="1"/>
  <c r="S460" i="1" s="1"/>
  <c r="P476" i="1"/>
  <c r="S476" i="1" s="1"/>
  <c r="P492" i="1"/>
  <c r="P508" i="1"/>
  <c r="S508" i="1" s="1"/>
  <c r="P524" i="1"/>
  <c r="S524" i="1" s="1"/>
  <c r="P540" i="1"/>
  <c r="S540" i="1" s="1"/>
  <c r="P556" i="1"/>
  <c r="S556" i="1" s="1"/>
  <c r="P572" i="1"/>
  <c r="S572" i="1" s="1"/>
  <c r="P588" i="1"/>
  <c r="S588" i="1" s="1"/>
  <c r="P604" i="1"/>
  <c r="S604" i="1" s="1"/>
  <c r="P620" i="1"/>
  <c r="S620" i="1" s="1"/>
  <c r="P636" i="1"/>
  <c r="S636" i="1" s="1"/>
  <c r="P652" i="1"/>
  <c r="S652" i="1" s="1"/>
  <c r="P668" i="1"/>
  <c r="S668" i="1" s="1"/>
  <c r="P684" i="1"/>
  <c r="S684" i="1" s="1"/>
  <c r="P700" i="1"/>
  <c r="S700" i="1" s="1"/>
  <c r="P716" i="1"/>
  <c r="S716" i="1" s="1"/>
  <c r="P732" i="1"/>
  <c r="S732" i="1" s="1"/>
  <c r="P748" i="1"/>
  <c r="S748" i="1" s="1"/>
  <c r="P764" i="1"/>
  <c r="S764" i="1" s="1"/>
  <c r="P780" i="1"/>
  <c r="S780" i="1" s="1"/>
  <c r="P796" i="1"/>
  <c r="S796" i="1" s="1"/>
  <c r="P812" i="1"/>
  <c r="S812" i="1" s="1"/>
  <c r="P828" i="1"/>
  <c r="S828" i="1" s="1"/>
  <c r="P844" i="1"/>
  <c r="P860" i="1"/>
  <c r="S860" i="1" s="1"/>
  <c r="P876" i="1"/>
  <c r="S876" i="1" s="1"/>
  <c r="P892" i="1"/>
  <c r="S892" i="1" s="1"/>
  <c r="P908" i="1"/>
  <c r="S908" i="1" s="1"/>
  <c r="P924" i="1"/>
  <c r="S924" i="1" s="1"/>
  <c r="P940" i="1"/>
  <c r="S940" i="1" s="1"/>
  <c r="P956" i="1"/>
  <c r="S956" i="1" s="1"/>
  <c r="P972" i="1"/>
  <c r="S972" i="1" s="1"/>
  <c r="P988" i="1"/>
  <c r="P1004" i="1"/>
  <c r="S1004" i="1" s="1"/>
  <c r="P1020" i="1"/>
  <c r="S1020" i="1" s="1"/>
  <c r="P1036" i="1"/>
  <c r="P1052" i="1"/>
  <c r="S1052" i="1" s="1"/>
  <c r="P1068" i="1"/>
  <c r="S1068" i="1" s="1"/>
  <c r="P1084" i="1"/>
  <c r="S1084" i="1" s="1"/>
  <c r="P13" i="1"/>
  <c r="S13" i="1" s="1"/>
  <c r="P29" i="1"/>
  <c r="S29" i="1" s="1"/>
  <c r="P45" i="1"/>
  <c r="S45" i="1" s="1"/>
  <c r="P61" i="1"/>
  <c r="S61" i="1" s="1"/>
  <c r="P77" i="1"/>
  <c r="S77" i="1" s="1"/>
  <c r="P93" i="1"/>
  <c r="S93" i="1" s="1"/>
  <c r="P109" i="1"/>
  <c r="S109" i="1" s="1"/>
  <c r="P125" i="1"/>
  <c r="S125" i="1" s="1"/>
  <c r="P141" i="1"/>
  <c r="S141" i="1" s="1"/>
  <c r="P157" i="1"/>
  <c r="S157" i="1" s="1"/>
  <c r="P173" i="1"/>
  <c r="S173" i="1" s="1"/>
  <c r="P189" i="1"/>
  <c r="S189" i="1" s="1"/>
  <c r="P205" i="1"/>
  <c r="S205" i="1" s="1"/>
  <c r="P221" i="1"/>
  <c r="S221" i="1" s="1"/>
  <c r="P237" i="1"/>
  <c r="P253" i="1"/>
  <c r="S253" i="1" s="1"/>
  <c r="P269" i="1"/>
  <c r="S269" i="1" s="1"/>
  <c r="P285" i="1"/>
  <c r="S285" i="1" s="1"/>
  <c r="P301" i="1"/>
  <c r="S301" i="1" s="1"/>
  <c r="P317" i="1"/>
  <c r="S317" i="1" s="1"/>
  <c r="P333" i="1"/>
  <c r="P349" i="1"/>
  <c r="S349" i="1" s="1"/>
  <c r="P365" i="1"/>
  <c r="S365" i="1" s="1"/>
  <c r="P381" i="1"/>
  <c r="S381" i="1" s="1"/>
  <c r="P397" i="1"/>
  <c r="S397" i="1" s="1"/>
  <c r="P413" i="1"/>
  <c r="S413" i="1" s="1"/>
  <c r="P429" i="1"/>
  <c r="S429" i="1" s="1"/>
  <c r="P445" i="1"/>
  <c r="S445" i="1" s="1"/>
  <c r="P461" i="1"/>
  <c r="S461" i="1" s="1"/>
  <c r="P477" i="1"/>
  <c r="S477" i="1" s="1"/>
  <c r="P493" i="1"/>
  <c r="S493" i="1" s="1"/>
  <c r="P509" i="1"/>
  <c r="S509" i="1" s="1"/>
  <c r="P525" i="1"/>
  <c r="S525" i="1" s="1"/>
  <c r="P541" i="1"/>
  <c r="S541" i="1" s="1"/>
  <c r="P557" i="1"/>
  <c r="S557" i="1" s="1"/>
  <c r="P573" i="1"/>
  <c r="S573" i="1" s="1"/>
  <c r="P589" i="1"/>
  <c r="S589" i="1" s="1"/>
  <c r="P605" i="1"/>
  <c r="S605" i="1" s="1"/>
  <c r="P621" i="1"/>
  <c r="S621" i="1" s="1"/>
  <c r="P637" i="1"/>
  <c r="S637" i="1" s="1"/>
  <c r="P653" i="1"/>
  <c r="S653" i="1" s="1"/>
  <c r="P669" i="1"/>
  <c r="S669" i="1" s="1"/>
  <c r="P685" i="1"/>
  <c r="S685" i="1" s="1"/>
  <c r="P701" i="1"/>
  <c r="P717" i="1"/>
  <c r="S717" i="1" s="1"/>
  <c r="P733" i="1"/>
  <c r="S733" i="1" s="1"/>
  <c r="P749" i="1"/>
  <c r="S749" i="1" s="1"/>
  <c r="P765" i="1"/>
  <c r="S765" i="1" s="1"/>
  <c r="P781" i="1"/>
  <c r="S781" i="1" s="1"/>
  <c r="P797" i="1"/>
  <c r="S797" i="1" s="1"/>
  <c r="P813" i="1"/>
  <c r="S813" i="1" s="1"/>
  <c r="P829" i="1"/>
  <c r="S829" i="1" s="1"/>
  <c r="P845" i="1"/>
  <c r="S845" i="1" s="1"/>
  <c r="P861" i="1"/>
  <c r="S861" i="1" s="1"/>
  <c r="P877" i="1"/>
  <c r="S877" i="1" s="1"/>
  <c r="P893" i="1"/>
  <c r="S893" i="1" s="1"/>
  <c r="P909" i="1"/>
  <c r="S909" i="1" s="1"/>
  <c r="P925" i="1"/>
  <c r="S925" i="1" s="1"/>
  <c r="P941" i="1"/>
  <c r="S941" i="1" s="1"/>
  <c r="P14" i="1"/>
  <c r="S14" i="1" s="1"/>
  <c r="P30" i="1"/>
  <c r="S30" i="1" s="1"/>
  <c r="P46" i="1"/>
  <c r="S46" i="1" s="1"/>
  <c r="P62" i="1"/>
  <c r="S62" i="1" s="1"/>
  <c r="P78" i="1"/>
  <c r="P94" i="1"/>
  <c r="S94" i="1" s="1"/>
  <c r="P110" i="1"/>
  <c r="S110" i="1" s="1"/>
  <c r="P126" i="1"/>
  <c r="S126" i="1" s="1"/>
  <c r="P142" i="1"/>
  <c r="S142" i="1" s="1"/>
  <c r="P158" i="1"/>
  <c r="S158" i="1" s="1"/>
  <c r="P174" i="1"/>
  <c r="S174" i="1" s="1"/>
  <c r="P190" i="1"/>
  <c r="S190" i="1" s="1"/>
  <c r="P206" i="1"/>
  <c r="S206" i="1" s="1"/>
  <c r="P222" i="1"/>
  <c r="S222" i="1" s="1"/>
  <c r="P238" i="1"/>
  <c r="S238" i="1" s="1"/>
  <c r="P254" i="1"/>
  <c r="S254" i="1" s="1"/>
  <c r="P270" i="1"/>
  <c r="S270" i="1" s="1"/>
  <c r="P286" i="1"/>
  <c r="S286" i="1" s="1"/>
  <c r="P302" i="1"/>
  <c r="S302" i="1" s="1"/>
  <c r="P318" i="1"/>
  <c r="S318" i="1" s="1"/>
  <c r="P334" i="1"/>
  <c r="S334" i="1" s="1"/>
  <c r="P350" i="1"/>
  <c r="S350" i="1" s="1"/>
  <c r="P366" i="1"/>
  <c r="S366" i="1" s="1"/>
  <c r="P382" i="1"/>
  <c r="S382" i="1" s="1"/>
  <c r="P398" i="1"/>
  <c r="S398" i="1" s="1"/>
  <c r="P414" i="1"/>
  <c r="S414" i="1" s="1"/>
  <c r="P430" i="1"/>
  <c r="S430" i="1" s="1"/>
  <c r="P446" i="1"/>
  <c r="P462" i="1"/>
  <c r="P478" i="1"/>
  <c r="S478" i="1" s="1"/>
  <c r="P494" i="1"/>
  <c r="S494" i="1" s="1"/>
  <c r="P510" i="1"/>
  <c r="S510" i="1" s="1"/>
  <c r="P526" i="1"/>
  <c r="S526" i="1" s="1"/>
  <c r="P542" i="1"/>
  <c r="S542" i="1" s="1"/>
  <c r="P558" i="1"/>
  <c r="S558" i="1" s="1"/>
  <c r="P574" i="1"/>
  <c r="S574" i="1" s="1"/>
  <c r="P590" i="1"/>
  <c r="P606" i="1"/>
  <c r="S606" i="1" s="1"/>
  <c r="P622" i="1"/>
  <c r="S622" i="1" s="1"/>
  <c r="P638" i="1"/>
  <c r="S638" i="1" s="1"/>
  <c r="P654" i="1"/>
  <c r="S654" i="1" s="1"/>
  <c r="P670" i="1"/>
  <c r="S670" i="1" s="1"/>
  <c r="P686" i="1"/>
  <c r="S686" i="1" s="1"/>
  <c r="P702" i="1"/>
  <c r="S702" i="1" s="1"/>
  <c r="P718" i="1"/>
  <c r="S718" i="1" s="1"/>
  <c r="P15" i="1"/>
  <c r="S15" i="1" s="1"/>
  <c r="P31" i="1"/>
  <c r="S31" i="1" s="1"/>
  <c r="P47" i="1"/>
  <c r="S47" i="1" s="1"/>
  <c r="P63" i="1"/>
  <c r="S63" i="1" s="1"/>
  <c r="P79" i="1"/>
  <c r="S79" i="1" s="1"/>
  <c r="P95" i="1"/>
  <c r="S95" i="1" s="1"/>
  <c r="P111" i="1"/>
  <c r="S111" i="1" s="1"/>
  <c r="P127" i="1"/>
  <c r="S127" i="1" s="1"/>
  <c r="P143" i="1"/>
  <c r="S143" i="1" s="1"/>
  <c r="P159" i="1"/>
  <c r="S159" i="1" s="1"/>
  <c r="P175" i="1"/>
  <c r="S175" i="1" s="1"/>
  <c r="P191" i="1"/>
  <c r="S191" i="1" s="1"/>
  <c r="P207" i="1"/>
  <c r="S207" i="1" s="1"/>
  <c r="P223" i="1"/>
  <c r="S223" i="1" s="1"/>
  <c r="P239" i="1"/>
  <c r="S239" i="1" s="1"/>
  <c r="P255" i="1"/>
  <c r="S255" i="1" s="1"/>
  <c r="P271" i="1"/>
  <c r="S271" i="1" s="1"/>
  <c r="P287" i="1"/>
  <c r="S287" i="1" s="1"/>
  <c r="P303" i="1"/>
  <c r="S303" i="1" s="1"/>
  <c r="P319" i="1"/>
  <c r="S319" i="1" s="1"/>
  <c r="P335" i="1"/>
  <c r="S335" i="1" s="1"/>
  <c r="P351" i="1"/>
  <c r="S351" i="1" s="1"/>
  <c r="P367" i="1"/>
  <c r="S367" i="1" s="1"/>
  <c r="P383" i="1"/>
  <c r="S383" i="1" s="1"/>
  <c r="P399" i="1"/>
  <c r="S399" i="1" s="1"/>
  <c r="P415" i="1"/>
  <c r="S415" i="1" s="1"/>
  <c r="P431" i="1"/>
  <c r="S431" i="1" s="1"/>
  <c r="P447" i="1"/>
  <c r="S447" i="1" s="1"/>
  <c r="P463" i="1"/>
  <c r="S463" i="1" s="1"/>
  <c r="P479" i="1"/>
  <c r="S479" i="1" s="1"/>
  <c r="P495" i="1"/>
  <c r="S495" i="1" s="1"/>
  <c r="P511" i="1"/>
  <c r="S511" i="1" s="1"/>
  <c r="P527" i="1"/>
  <c r="P543" i="1"/>
  <c r="S543" i="1" s="1"/>
  <c r="P559" i="1"/>
  <c r="S559" i="1" s="1"/>
  <c r="P575" i="1"/>
  <c r="S575" i="1" s="1"/>
  <c r="P591" i="1"/>
  <c r="S591" i="1" s="1"/>
  <c r="P607" i="1"/>
  <c r="S607" i="1" s="1"/>
  <c r="P623" i="1"/>
  <c r="S623" i="1" s="1"/>
  <c r="P639" i="1"/>
  <c r="S639" i="1" s="1"/>
  <c r="P655" i="1"/>
  <c r="S655" i="1" s="1"/>
  <c r="P671" i="1"/>
  <c r="S671" i="1" s="1"/>
  <c r="P687" i="1"/>
  <c r="S687" i="1" s="1"/>
  <c r="P703" i="1"/>
  <c r="S703" i="1" s="1"/>
  <c r="P719" i="1"/>
  <c r="S719" i="1" s="1"/>
  <c r="P735" i="1"/>
  <c r="S735" i="1" s="1"/>
  <c r="P16" i="1"/>
  <c r="S16" i="1" s="1"/>
  <c r="P32" i="1"/>
  <c r="S32" i="1" s="1"/>
  <c r="P48" i="1"/>
  <c r="S48" i="1" s="1"/>
  <c r="P64" i="1"/>
  <c r="S64" i="1" s="1"/>
  <c r="P80" i="1"/>
  <c r="S80" i="1" s="1"/>
  <c r="P96" i="1"/>
  <c r="S96" i="1" s="1"/>
  <c r="P112" i="1"/>
  <c r="S112" i="1" s="1"/>
  <c r="P128" i="1"/>
  <c r="S128" i="1" s="1"/>
  <c r="P144" i="1"/>
  <c r="S144" i="1" s="1"/>
  <c r="P160" i="1"/>
  <c r="S160" i="1" s="1"/>
  <c r="P176" i="1"/>
  <c r="S176" i="1" s="1"/>
  <c r="P192" i="1"/>
  <c r="S192" i="1" s="1"/>
  <c r="P208" i="1"/>
  <c r="S208" i="1" s="1"/>
  <c r="P224" i="1"/>
  <c r="S224" i="1" s="1"/>
  <c r="P240" i="1"/>
  <c r="P256" i="1"/>
  <c r="S256" i="1" s="1"/>
  <c r="P272" i="1"/>
  <c r="S272" i="1" s="1"/>
  <c r="P288" i="1"/>
  <c r="S288" i="1" s="1"/>
  <c r="P304" i="1"/>
  <c r="S304" i="1" s="1"/>
  <c r="P320" i="1"/>
  <c r="S320" i="1" s="1"/>
  <c r="P336" i="1"/>
  <c r="S336" i="1" s="1"/>
  <c r="P352" i="1"/>
  <c r="S352" i="1" s="1"/>
  <c r="P368" i="1"/>
  <c r="S368" i="1" s="1"/>
  <c r="P384" i="1"/>
  <c r="S384" i="1" s="1"/>
  <c r="P400" i="1"/>
  <c r="S400" i="1" s="1"/>
  <c r="P416" i="1"/>
  <c r="P432" i="1"/>
  <c r="S432" i="1" s="1"/>
  <c r="P448" i="1"/>
  <c r="S448" i="1" s="1"/>
  <c r="P464" i="1"/>
  <c r="S464" i="1" s="1"/>
  <c r="P480" i="1"/>
  <c r="S480" i="1" s="1"/>
  <c r="P496" i="1"/>
  <c r="S496" i="1" s="1"/>
  <c r="P512" i="1"/>
  <c r="S512" i="1" s="1"/>
  <c r="P528" i="1"/>
  <c r="S528" i="1" s="1"/>
  <c r="P544" i="1"/>
  <c r="S544" i="1" s="1"/>
  <c r="P560" i="1"/>
  <c r="S560" i="1" s="1"/>
  <c r="P576" i="1"/>
  <c r="S576" i="1" s="1"/>
  <c r="P592" i="1"/>
  <c r="S592" i="1" s="1"/>
  <c r="P608" i="1"/>
  <c r="S608" i="1" s="1"/>
  <c r="P624" i="1"/>
  <c r="S624" i="1" s="1"/>
  <c r="P640" i="1"/>
  <c r="S640" i="1" s="1"/>
  <c r="P656" i="1"/>
  <c r="S656" i="1" s="1"/>
  <c r="P672" i="1"/>
  <c r="S672" i="1" s="1"/>
  <c r="P17" i="1"/>
  <c r="S17" i="1" s="1"/>
  <c r="P33" i="1"/>
  <c r="S33" i="1" s="1"/>
  <c r="P49" i="1"/>
  <c r="S49" i="1" s="1"/>
  <c r="P65" i="1"/>
  <c r="S65" i="1" s="1"/>
  <c r="P81" i="1"/>
  <c r="S81" i="1" s="1"/>
  <c r="P97" i="1"/>
  <c r="P113" i="1"/>
  <c r="S113" i="1" s="1"/>
  <c r="P129" i="1"/>
  <c r="S129" i="1" s="1"/>
  <c r="P145" i="1"/>
  <c r="S145" i="1" s="1"/>
  <c r="P161" i="1"/>
  <c r="S161" i="1" s="1"/>
  <c r="P177" i="1"/>
  <c r="S177" i="1" s="1"/>
  <c r="P193" i="1"/>
  <c r="S193" i="1" s="1"/>
  <c r="P209" i="1"/>
  <c r="S209" i="1" s="1"/>
  <c r="P225" i="1"/>
  <c r="S225" i="1" s="1"/>
  <c r="P241" i="1"/>
  <c r="S241" i="1" s="1"/>
  <c r="P257" i="1"/>
  <c r="S257" i="1" s="1"/>
  <c r="P273" i="1"/>
  <c r="S273" i="1" s="1"/>
  <c r="P289" i="1"/>
  <c r="S289" i="1" s="1"/>
  <c r="P305" i="1"/>
  <c r="P321" i="1"/>
  <c r="S321" i="1" s="1"/>
  <c r="P337" i="1"/>
  <c r="S337" i="1" s="1"/>
  <c r="P353" i="1"/>
  <c r="S353" i="1" s="1"/>
  <c r="P369" i="1"/>
  <c r="S369" i="1" s="1"/>
  <c r="P385" i="1"/>
  <c r="S385" i="1" s="1"/>
  <c r="P401" i="1"/>
  <c r="S401" i="1" s="1"/>
  <c r="P417" i="1"/>
  <c r="S417" i="1" s="1"/>
  <c r="P433" i="1"/>
  <c r="S433" i="1" s="1"/>
  <c r="P449" i="1"/>
  <c r="P465" i="1"/>
  <c r="S465" i="1" s="1"/>
  <c r="P481" i="1"/>
  <c r="S481" i="1" s="1"/>
  <c r="P497" i="1"/>
  <c r="S497" i="1" s="1"/>
  <c r="P18" i="1"/>
  <c r="S18" i="1" s="1"/>
  <c r="P34" i="1"/>
  <c r="S34" i="1" s="1"/>
  <c r="P50" i="1"/>
  <c r="S50" i="1" s="1"/>
  <c r="P66" i="1"/>
  <c r="S66" i="1" s="1"/>
  <c r="P82" i="1"/>
  <c r="S82" i="1" s="1"/>
  <c r="P98" i="1"/>
  <c r="S98" i="1" s="1"/>
  <c r="P114" i="1"/>
  <c r="S114" i="1" s="1"/>
  <c r="P130" i="1"/>
  <c r="S130" i="1" s="1"/>
  <c r="P146" i="1"/>
  <c r="S146" i="1" s="1"/>
  <c r="P162" i="1"/>
  <c r="P178" i="1"/>
  <c r="S178" i="1" s="1"/>
  <c r="P194" i="1"/>
  <c r="S194" i="1" s="1"/>
  <c r="P210" i="1"/>
  <c r="S210" i="1" s="1"/>
  <c r="P226" i="1"/>
  <c r="S226" i="1" s="1"/>
  <c r="P242" i="1"/>
  <c r="S242" i="1" s="1"/>
  <c r="P258" i="1"/>
  <c r="S258" i="1" s="1"/>
  <c r="P274" i="1"/>
  <c r="S274" i="1" s="1"/>
  <c r="P290" i="1"/>
  <c r="S290" i="1" s="1"/>
  <c r="P306" i="1"/>
  <c r="S306" i="1" s="1"/>
  <c r="P322" i="1"/>
  <c r="S322" i="1" s="1"/>
  <c r="P338" i="1"/>
  <c r="S338" i="1" s="1"/>
  <c r="P354" i="1"/>
  <c r="S354" i="1" s="1"/>
  <c r="P370" i="1"/>
  <c r="S370" i="1" s="1"/>
  <c r="P386" i="1"/>
  <c r="P402" i="1"/>
  <c r="S402" i="1" s="1"/>
  <c r="P418" i="1"/>
  <c r="S418" i="1" s="1"/>
  <c r="P434" i="1"/>
  <c r="S434" i="1" s="1"/>
  <c r="P450" i="1"/>
  <c r="S450" i="1" s="1"/>
  <c r="P466" i="1"/>
  <c r="S466" i="1" s="1"/>
  <c r="P482" i="1"/>
  <c r="S482" i="1" s="1"/>
  <c r="P498" i="1"/>
  <c r="S498" i="1" s="1"/>
  <c r="P514" i="1"/>
  <c r="S514" i="1" s="1"/>
  <c r="P530" i="1"/>
  <c r="S530" i="1" s="1"/>
  <c r="P546" i="1"/>
  <c r="S546" i="1" s="1"/>
  <c r="P562" i="1"/>
  <c r="S562" i="1" s="1"/>
  <c r="P578" i="1"/>
  <c r="S578" i="1" s="1"/>
  <c r="P594" i="1"/>
  <c r="S594" i="1" s="1"/>
  <c r="P610" i="1"/>
  <c r="S610" i="1" s="1"/>
  <c r="P626" i="1"/>
  <c r="S626" i="1" s="1"/>
  <c r="P642" i="1"/>
  <c r="P658" i="1"/>
  <c r="S658" i="1" s="1"/>
  <c r="P674" i="1"/>
  <c r="S674" i="1" s="1"/>
  <c r="P690" i="1"/>
  <c r="S690" i="1" s="1"/>
  <c r="P706" i="1"/>
  <c r="S706" i="1" s="1"/>
  <c r="P722" i="1"/>
  <c r="S722" i="1" s="1"/>
  <c r="P738" i="1"/>
  <c r="S738" i="1" s="1"/>
  <c r="P754" i="1"/>
  <c r="S754" i="1" s="1"/>
  <c r="P770" i="1"/>
  <c r="S770" i="1" s="1"/>
  <c r="P786" i="1"/>
  <c r="S786" i="1" s="1"/>
  <c r="P802" i="1"/>
  <c r="S802" i="1" s="1"/>
  <c r="P818" i="1"/>
  <c r="S818" i="1" s="1"/>
  <c r="P834" i="1"/>
  <c r="P850" i="1"/>
  <c r="S850" i="1" s="1"/>
  <c r="P866" i="1"/>
  <c r="S866" i="1" s="1"/>
  <c r="P882" i="1"/>
  <c r="S882" i="1" s="1"/>
  <c r="P898" i="1"/>
  <c r="S898" i="1" s="1"/>
  <c r="P914" i="1"/>
  <c r="S914" i="1" s="1"/>
  <c r="P930" i="1"/>
  <c r="S930" i="1" s="1"/>
  <c r="P946" i="1"/>
  <c r="S946" i="1" s="1"/>
  <c r="P962" i="1"/>
  <c r="P978" i="1"/>
  <c r="P994" i="1"/>
  <c r="S994" i="1" s="1"/>
  <c r="P1010" i="1"/>
  <c r="S1010" i="1" s="1"/>
  <c r="P1026" i="1"/>
  <c r="S1026" i="1" s="1"/>
  <c r="P1042" i="1"/>
  <c r="S1042" i="1" s="1"/>
  <c r="P1058" i="1"/>
  <c r="S1058" i="1" s="1"/>
  <c r="P1074" i="1"/>
  <c r="S1074" i="1" s="1"/>
  <c r="P1090" i="1"/>
  <c r="S1090" i="1" s="1"/>
  <c r="P1106" i="1"/>
  <c r="S1106" i="1" s="1"/>
  <c r="P1122" i="1"/>
  <c r="S1122" i="1" s="1"/>
  <c r="P3" i="1"/>
  <c r="S3" i="1" s="1"/>
  <c r="P19" i="1"/>
  <c r="S19" i="1" s="1"/>
  <c r="P35" i="1"/>
  <c r="S35" i="1" s="1"/>
  <c r="P51" i="1"/>
  <c r="S51" i="1" s="1"/>
  <c r="P67" i="1"/>
  <c r="P83" i="1"/>
  <c r="S83" i="1" s="1"/>
  <c r="P99" i="1"/>
  <c r="S99" i="1" s="1"/>
  <c r="P115" i="1"/>
  <c r="S115" i="1" s="1"/>
  <c r="P131" i="1"/>
  <c r="S131" i="1" s="1"/>
  <c r="P147" i="1"/>
  <c r="S147" i="1" s="1"/>
  <c r="P163" i="1"/>
  <c r="S163" i="1" s="1"/>
  <c r="P179" i="1"/>
  <c r="S179" i="1" s="1"/>
  <c r="P195" i="1"/>
  <c r="S195" i="1" s="1"/>
  <c r="P211" i="1"/>
  <c r="S211" i="1" s="1"/>
  <c r="P227" i="1"/>
  <c r="S227" i="1" s="1"/>
  <c r="P243" i="1"/>
  <c r="S243" i="1" s="1"/>
  <c r="P259" i="1"/>
  <c r="S259" i="1" s="1"/>
  <c r="P275" i="1"/>
  <c r="S275" i="1" s="1"/>
  <c r="P291" i="1"/>
  <c r="S291" i="1" s="1"/>
  <c r="P307" i="1"/>
  <c r="S307" i="1" s="1"/>
  <c r="P323" i="1"/>
  <c r="S323" i="1" s="1"/>
  <c r="P339" i="1"/>
  <c r="S339" i="1" s="1"/>
  <c r="P355" i="1"/>
  <c r="S355" i="1" s="1"/>
  <c r="P371" i="1"/>
  <c r="S371" i="1" s="1"/>
  <c r="P387" i="1"/>
  <c r="S387" i="1" s="1"/>
  <c r="P403" i="1"/>
  <c r="S403" i="1" s="1"/>
  <c r="P419" i="1"/>
  <c r="S419" i="1" s="1"/>
  <c r="P435" i="1"/>
  <c r="P451" i="1"/>
  <c r="P467" i="1"/>
  <c r="S467" i="1" s="1"/>
  <c r="P483" i="1"/>
  <c r="S483" i="1" s="1"/>
  <c r="P499" i="1"/>
  <c r="S499" i="1" s="1"/>
  <c r="P515" i="1"/>
  <c r="S515" i="1" s="1"/>
  <c r="P531" i="1"/>
  <c r="S531" i="1" s="1"/>
  <c r="P547" i="1"/>
  <c r="S547" i="1" s="1"/>
  <c r="P563" i="1"/>
  <c r="S563" i="1" s="1"/>
  <c r="P579" i="1"/>
  <c r="S579" i="1" s="1"/>
  <c r="P595" i="1"/>
  <c r="S595" i="1" s="1"/>
  <c r="P611" i="1"/>
  <c r="S611" i="1" s="1"/>
  <c r="P627" i="1"/>
  <c r="S627" i="1" s="1"/>
  <c r="P643" i="1"/>
  <c r="S643" i="1" s="1"/>
  <c r="P659" i="1"/>
  <c r="S659" i="1" s="1"/>
  <c r="P675" i="1"/>
  <c r="S675" i="1" s="1"/>
  <c r="P691" i="1"/>
  <c r="S691" i="1" s="1"/>
  <c r="P707" i="1"/>
  <c r="S707" i="1" s="1"/>
  <c r="P723" i="1"/>
  <c r="P739" i="1"/>
  <c r="S739" i="1" s="1"/>
  <c r="P755" i="1"/>
  <c r="S755" i="1" s="1"/>
  <c r="P771" i="1"/>
  <c r="S771" i="1" s="1"/>
  <c r="P787" i="1"/>
  <c r="S787" i="1" s="1"/>
  <c r="P803" i="1"/>
  <c r="P819" i="1"/>
  <c r="S819" i="1" s="1"/>
  <c r="P835" i="1"/>
  <c r="S835" i="1" s="1"/>
  <c r="P851" i="1"/>
  <c r="S851" i="1" s="1"/>
  <c r="P867" i="1"/>
  <c r="S867" i="1" s="1"/>
  <c r="P883" i="1"/>
  <c r="P899" i="1"/>
  <c r="S899" i="1" s="1"/>
  <c r="P915" i="1"/>
  <c r="S915" i="1" s="1"/>
  <c r="P931" i="1"/>
  <c r="S931" i="1" s="1"/>
  <c r="P947" i="1"/>
  <c r="S947" i="1" s="1"/>
  <c r="P963" i="1"/>
  <c r="S963" i="1" s="1"/>
  <c r="P979" i="1"/>
  <c r="S979" i="1" s="1"/>
  <c r="P995" i="1"/>
  <c r="S995" i="1" s="1"/>
  <c r="P1011" i="1"/>
  <c r="P1027" i="1"/>
  <c r="P1043" i="1"/>
  <c r="S1043" i="1" s="1"/>
  <c r="P1059" i="1"/>
  <c r="S1059" i="1" s="1"/>
  <c r="P1075" i="1"/>
  <c r="S1075" i="1" s="1"/>
  <c r="P1091" i="1"/>
  <c r="S1091" i="1" s="1"/>
  <c r="P4" i="1"/>
  <c r="S4" i="1" s="1"/>
  <c r="P20" i="1"/>
  <c r="S20" i="1" s="1"/>
  <c r="P36" i="1"/>
  <c r="S36" i="1" s="1"/>
  <c r="P52" i="1"/>
  <c r="S52" i="1" s="1"/>
  <c r="P68" i="1"/>
  <c r="S68" i="1" s="1"/>
  <c r="P84" i="1"/>
  <c r="S84" i="1" s="1"/>
  <c r="P100" i="1"/>
  <c r="P116" i="1"/>
  <c r="S116" i="1" s="1"/>
  <c r="P132" i="1"/>
  <c r="S132" i="1" s="1"/>
  <c r="P148" i="1"/>
  <c r="S148" i="1" s="1"/>
  <c r="P164" i="1"/>
  <c r="S164" i="1" s="1"/>
  <c r="P180" i="1"/>
  <c r="S180" i="1" s="1"/>
  <c r="P196" i="1"/>
  <c r="S196" i="1" s="1"/>
  <c r="P212" i="1"/>
  <c r="S212" i="1" s="1"/>
  <c r="P228" i="1"/>
  <c r="S228" i="1" s="1"/>
  <c r="P244" i="1"/>
  <c r="S244" i="1" s="1"/>
  <c r="P260" i="1"/>
  <c r="S260" i="1" s="1"/>
  <c r="P276" i="1"/>
  <c r="S276" i="1" s="1"/>
  <c r="P292" i="1"/>
  <c r="S292" i="1" s="1"/>
  <c r="P308" i="1"/>
  <c r="P324" i="1"/>
  <c r="P340" i="1"/>
  <c r="S340" i="1" s="1"/>
  <c r="P356" i="1"/>
  <c r="S356" i="1" s="1"/>
  <c r="P372" i="1"/>
  <c r="S372" i="1" s="1"/>
  <c r="P388" i="1"/>
  <c r="S388" i="1" s="1"/>
  <c r="P404" i="1"/>
  <c r="S404" i="1" s="1"/>
  <c r="P420" i="1"/>
  <c r="S420" i="1" s="1"/>
  <c r="P436" i="1"/>
  <c r="S436" i="1" s="1"/>
  <c r="P452" i="1"/>
  <c r="P468" i="1"/>
  <c r="P484" i="1"/>
  <c r="S484" i="1" s="1"/>
  <c r="P500" i="1"/>
  <c r="S500" i="1" s="1"/>
  <c r="P516" i="1"/>
  <c r="S516" i="1" s="1"/>
  <c r="P532" i="1"/>
  <c r="S532" i="1" s="1"/>
  <c r="P548" i="1"/>
  <c r="S548" i="1" s="1"/>
  <c r="P564" i="1"/>
  <c r="S564" i="1" s="1"/>
  <c r="P580" i="1"/>
  <c r="S580" i="1" s="1"/>
  <c r="P596" i="1"/>
  <c r="S596" i="1" s="1"/>
  <c r="P612" i="1"/>
  <c r="S612" i="1" s="1"/>
  <c r="P628" i="1"/>
  <c r="S628" i="1" s="1"/>
  <c r="P644" i="1"/>
  <c r="S644" i="1" s="1"/>
  <c r="P660" i="1"/>
  <c r="S660" i="1" s="1"/>
  <c r="P676" i="1"/>
  <c r="S676" i="1" s="1"/>
  <c r="P692" i="1"/>
  <c r="S692" i="1" s="1"/>
  <c r="P708" i="1"/>
  <c r="S708" i="1" s="1"/>
  <c r="P724" i="1"/>
  <c r="S724" i="1" s="1"/>
  <c r="P740" i="1"/>
  <c r="S740" i="1" s="1"/>
  <c r="P756" i="1"/>
  <c r="S756" i="1" s="1"/>
  <c r="P772" i="1"/>
  <c r="S772" i="1" s="1"/>
  <c r="P788" i="1"/>
  <c r="S788" i="1" s="1"/>
  <c r="P804" i="1"/>
  <c r="S804" i="1" s="1"/>
  <c r="P820" i="1"/>
  <c r="P836" i="1"/>
  <c r="P852" i="1"/>
  <c r="S852" i="1" s="1"/>
  <c r="P868" i="1"/>
  <c r="S868" i="1" s="1"/>
  <c r="P884" i="1"/>
  <c r="S884" i="1" s="1"/>
  <c r="P900" i="1"/>
  <c r="S900" i="1" s="1"/>
  <c r="P916" i="1"/>
  <c r="S916" i="1" s="1"/>
  <c r="P932" i="1"/>
  <c r="S932" i="1" s="1"/>
  <c r="P948" i="1"/>
  <c r="S948" i="1" s="1"/>
  <c r="P6" i="1"/>
  <c r="S6" i="1" s="1"/>
  <c r="P22" i="1"/>
  <c r="S22" i="1" s="1"/>
  <c r="P38" i="1"/>
  <c r="S38" i="1" s="1"/>
  <c r="P54" i="1"/>
  <c r="S54" i="1" s="1"/>
  <c r="P70" i="1"/>
  <c r="S70" i="1" s="1"/>
  <c r="P86" i="1"/>
  <c r="S86" i="1" s="1"/>
  <c r="P102" i="1"/>
  <c r="P118" i="1"/>
  <c r="S118" i="1" s="1"/>
  <c r="P134" i="1"/>
  <c r="S134" i="1" s="1"/>
  <c r="P150" i="1"/>
  <c r="S150" i="1" s="1"/>
  <c r="P166" i="1"/>
  <c r="S166" i="1" s="1"/>
  <c r="P182" i="1"/>
  <c r="S182" i="1" s="1"/>
  <c r="P198" i="1"/>
  <c r="S198" i="1" s="1"/>
  <c r="P214" i="1"/>
  <c r="S214" i="1" s="1"/>
  <c r="P230" i="1"/>
  <c r="S230" i="1" s="1"/>
  <c r="P246" i="1"/>
  <c r="S246" i="1" s="1"/>
  <c r="P262" i="1"/>
  <c r="S262" i="1" s="1"/>
  <c r="P278" i="1"/>
  <c r="S278" i="1" s="1"/>
  <c r="P294" i="1"/>
  <c r="S294" i="1" s="1"/>
  <c r="P310" i="1"/>
  <c r="S310" i="1" s="1"/>
  <c r="P326" i="1"/>
  <c r="S326" i="1" s="1"/>
  <c r="P342" i="1"/>
  <c r="S342" i="1" s="1"/>
  <c r="P358" i="1"/>
  <c r="S358" i="1" s="1"/>
  <c r="P374" i="1"/>
  <c r="S374" i="1" s="1"/>
  <c r="P390" i="1"/>
  <c r="S390" i="1" s="1"/>
  <c r="P406" i="1"/>
  <c r="S406" i="1" s="1"/>
  <c r="P422" i="1"/>
  <c r="S422" i="1" s="1"/>
  <c r="P438" i="1"/>
  <c r="S438" i="1" s="1"/>
  <c r="P454" i="1"/>
  <c r="P470" i="1"/>
  <c r="S470" i="1" s="1"/>
  <c r="P486" i="1"/>
  <c r="S486" i="1" s="1"/>
  <c r="P502" i="1"/>
  <c r="S502" i="1" s="1"/>
  <c r="P518" i="1"/>
  <c r="S518" i="1" s="1"/>
  <c r="P534" i="1"/>
  <c r="S534" i="1" s="1"/>
  <c r="P550" i="1"/>
  <c r="S550" i="1" s="1"/>
  <c r="P566" i="1"/>
  <c r="S566" i="1" s="1"/>
  <c r="P582" i="1"/>
  <c r="S582" i="1" s="1"/>
  <c r="P598" i="1"/>
  <c r="P614" i="1"/>
  <c r="S614" i="1" s="1"/>
  <c r="P630" i="1"/>
  <c r="S630" i="1" s="1"/>
  <c r="P646" i="1"/>
  <c r="P662" i="1"/>
  <c r="S662" i="1" s="1"/>
  <c r="P678" i="1"/>
  <c r="S678" i="1" s="1"/>
  <c r="P694" i="1"/>
  <c r="S694" i="1" s="1"/>
  <c r="P710" i="1"/>
  <c r="S710" i="1" s="1"/>
  <c r="P71" i="1"/>
  <c r="S71" i="1" s="1"/>
  <c r="P199" i="1"/>
  <c r="S199" i="1" s="1"/>
  <c r="P327" i="1"/>
  <c r="S327" i="1" s="1"/>
  <c r="P455" i="1"/>
  <c r="S455" i="1" s="1"/>
  <c r="P561" i="1"/>
  <c r="S561" i="1" s="1"/>
  <c r="P645" i="1"/>
  <c r="S645" i="1" s="1"/>
  <c r="P720" i="1"/>
  <c r="S720" i="1" s="1"/>
  <c r="P753" i="1"/>
  <c r="S753" i="1" s="1"/>
  <c r="P785" i="1"/>
  <c r="S785" i="1" s="1"/>
  <c r="P817" i="1"/>
  <c r="P849" i="1"/>
  <c r="S849" i="1" s="1"/>
  <c r="P881" i="1"/>
  <c r="S881" i="1" s="1"/>
  <c r="P913" i="1"/>
  <c r="S913" i="1" s="1"/>
  <c r="P945" i="1"/>
  <c r="S945" i="1" s="1"/>
  <c r="P974" i="1"/>
  <c r="S974" i="1" s="1"/>
  <c r="P998" i="1"/>
  <c r="S998" i="1" s="1"/>
  <c r="P1024" i="1"/>
  <c r="S1024" i="1" s="1"/>
  <c r="P1048" i="1"/>
  <c r="S1048" i="1" s="1"/>
  <c r="P1076" i="1"/>
  <c r="S1076" i="1" s="1"/>
  <c r="P1100" i="1"/>
  <c r="S1100" i="1" s="1"/>
  <c r="P1118" i="1"/>
  <c r="S1118" i="1" s="1"/>
  <c r="P1136" i="1"/>
  <c r="S1136" i="1" s="1"/>
  <c r="P1152" i="1"/>
  <c r="S1152" i="1" s="1"/>
  <c r="P1168" i="1"/>
  <c r="S1168" i="1" s="1"/>
  <c r="P1184" i="1"/>
  <c r="S1184" i="1" s="1"/>
  <c r="P1200" i="1"/>
  <c r="S1200" i="1" s="1"/>
  <c r="P1216" i="1"/>
  <c r="S1216" i="1" s="1"/>
  <c r="P1232" i="1"/>
  <c r="S1232" i="1" s="1"/>
  <c r="P1248" i="1"/>
  <c r="S1248" i="1" s="1"/>
  <c r="P1264" i="1"/>
  <c r="S1264" i="1" s="1"/>
  <c r="P1280" i="1"/>
  <c r="S1280" i="1" s="1"/>
  <c r="P1296" i="1"/>
  <c r="S1296" i="1" s="1"/>
  <c r="P1312" i="1"/>
  <c r="S1312" i="1" s="1"/>
  <c r="P1328" i="1"/>
  <c r="S1328" i="1" s="1"/>
  <c r="P1344" i="1"/>
  <c r="S1344" i="1" s="1"/>
  <c r="P1360" i="1"/>
  <c r="S1360" i="1" s="1"/>
  <c r="P1376" i="1"/>
  <c r="S1376" i="1" s="1"/>
  <c r="P1392" i="1"/>
  <c r="S1392" i="1" s="1"/>
  <c r="P1408" i="1"/>
  <c r="S1408" i="1" s="1"/>
  <c r="P1424" i="1"/>
  <c r="S1424" i="1" s="1"/>
  <c r="P1440" i="1"/>
  <c r="S1440" i="1" s="1"/>
  <c r="P1456" i="1"/>
  <c r="S1456" i="1" s="1"/>
  <c r="P1472" i="1"/>
  <c r="S1472" i="1" s="1"/>
  <c r="P1488" i="1"/>
  <c r="S1488" i="1" s="1"/>
  <c r="P1504" i="1"/>
  <c r="S1504" i="1" s="1"/>
  <c r="P1520" i="1"/>
  <c r="S1520" i="1" s="1"/>
  <c r="P1536" i="1"/>
  <c r="S1536" i="1" s="1"/>
  <c r="P1552" i="1"/>
  <c r="S1552" i="1" s="1"/>
  <c r="P1568" i="1"/>
  <c r="S1568" i="1" s="1"/>
  <c r="P1584" i="1"/>
  <c r="S1584" i="1" s="1"/>
  <c r="P1600" i="1"/>
  <c r="S1600" i="1" s="1"/>
  <c r="P1616" i="1"/>
  <c r="S1616" i="1" s="1"/>
  <c r="P1632" i="1"/>
  <c r="S1632" i="1" s="1"/>
  <c r="P1648" i="1"/>
  <c r="S1648" i="1" s="1"/>
  <c r="P1664" i="1"/>
  <c r="S1664" i="1" s="1"/>
  <c r="P1680" i="1"/>
  <c r="S1680" i="1" s="1"/>
  <c r="P1696" i="1"/>
  <c r="S1696" i="1" s="1"/>
  <c r="P1712" i="1"/>
  <c r="S1712" i="1" s="1"/>
  <c r="P1728" i="1"/>
  <c r="S1728" i="1" s="1"/>
  <c r="P1744" i="1"/>
  <c r="S1744" i="1" s="1"/>
  <c r="P1760" i="1"/>
  <c r="S1760" i="1" s="1"/>
  <c r="P1776" i="1"/>
  <c r="S1776" i="1" s="1"/>
  <c r="P1792" i="1"/>
  <c r="S1792" i="1" s="1"/>
  <c r="P1808" i="1"/>
  <c r="S1808" i="1" s="1"/>
  <c r="P1824" i="1"/>
  <c r="S1824" i="1" s="1"/>
  <c r="P1840" i="1"/>
  <c r="S1840" i="1" s="1"/>
  <c r="P1856" i="1"/>
  <c r="S1856" i="1" s="1"/>
  <c r="P1872" i="1"/>
  <c r="S1872" i="1" s="1"/>
  <c r="P1888" i="1"/>
  <c r="S1888" i="1" s="1"/>
  <c r="P1904" i="1"/>
  <c r="S1904" i="1" s="1"/>
  <c r="P1920" i="1"/>
  <c r="S1920" i="1" s="1"/>
  <c r="P1936" i="1"/>
  <c r="S1936" i="1" s="1"/>
  <c r="P1952" i="1"/>
  <c r="S1952" i="1" s="1"/>
  <c r="P1968" i="1"/>
  <c r="S1968" i="1" s="1"/>
  <c r="P1984" i="1"/>
  <c r="S1984" i="1" s="1"/>
  <c r="P2000" i="1"/>
  <c r="S2000" i="1" s="1"/>
  <c r="P2016" i="1"/>
  <c r="S2016" i="1" s="1"/>
  <c r="P2032" i="1"/>
  <c r="S2032" i="1" s="1"/>
  <c r="P2048" i="1"/>
  <c r="S2048" i="1" s="1"/>
  <c r="P2064" i="1"/>
  <c r="S2064" i="1" s="1"/>
  <c r="P2080" i="1"/>
  <c r="S2080" i="1" s="1"/>
  <c r="P2096" i="1"/>
  <c r="S2096" i="1" s="1"/>
  <c r="P2112" i="1"/>
  <c r="S2112" i="1" s="1"/>
  <c r="P2128" i="1"/>
  <c r="S2128" i="1" s="1"/>
  <c r="P2144" i="1"/>
  <c r="S2144" i="1" s="1"/>
  <c r="P2160" i="1"/>
  <c r="S2160" i="1" s="1"/>
  <c r="P2176" i="1"/>
  <c r="S2176" i="1" s="1"/>
  <c r="P2192" i="1"/>
  <c r="S2192" i="1" s="1"/>
  <c r="P2208" i="1"/>
  <c r="S2208" i="1" s="1"/>
  <c r="P2224" i="1"/>
  <c r="S2224" i="1" s="1"/>
  <c r="P2240" i="1"/>
  <c r="S2240" i="1" s="1"/>
  <c r="P2256" i="1"/>
  <c r="S2256" i="1" s="1"/>
  <c r="P2272" i="1"/>
  <c r="S2272" i="1" s="1"/>
  <c r="P2288" i="1"/>
  <c r="S2288" i="1" s="1"/>
  <c r="P2304" i="1"/>
  <c r="S2304" i="1" s="1"/>
  <c r="P2320" i="1"/>
  <c r="S2320" i="1" s="1"/>
  <c r="P2336" i="1"/>
  <c r="S2336" i="1" s="1"/>
  <c r="P2352" i="1"/>
  <c r="S2352" i="1" s="1"/>
  <c r="P2368" i="1"/>
  <c r="S2368" i="1" s="1"/>
  <c r="P2384" i="1"/>
  <c r="S2384" i="1" s="1"/>
  <c r="P2400" i="1"/>
  <c r="S2400" i="1" s="1"/>
  <c r="P2416" i="1"/>
  <c r="S2416" i="1" s="1"/>
  <c r="P2432" i="1"/>
  <c r="S2432" i="1" s="1"/>
  <c r="P2448" i="1"/>
  <c r="S2448" i="1" s="1"/>
  <c r="P2464" i="1"/>
  <c r="S2464" i="1" s="1"/>
  <c r="P2480" i="1"/>
  <c r="S2480" i="1" s="1"/>
  <c r="P2496" i="1"/>
  <c r="S2496" i="1" s="1"/>
  <c r="P2512" i="1"/>
  <c r="S2512" i="1" s="1"/>
  <c r="P2528" i="1"/>
  <c r="S2528" i="1" s="1"/>
  <c r="P2544" i="1"/>
  <c r="S2544" i="1" s="1"/>
  <c r="P2560" i="1"/>
  <c r="S2560" i="1" s="1"/>
  <c r="P2576" i="1"/>
  <c r="S2576" i="1" s="1"/>
  <c r="P2592" i="1"/>
  <c r="S2592" i="1" s="1"/>
  <c r="P2608" i="1"/>
  <c r="S2608" i="1" s="1"/>
  <c r="P2624" i="1"/>
  <c r="S2624" i="1" s="1"/>
  <c r="P2640" i="1"/>
  <c r="S2640" i="1" s="1"/>
  <c r="P2656" i="1"/>
  <c r="S2656" i="1" s="1"/>
  <c r="P2672" i="1"/>
  <c r="S2672" i="1" s="1"/>
  <c r="P2688" i="1"/>
  <c r="S2688" i="1" s="1"/>
  <c r="P2704" i="1"/>
  <c r="S2704" i="1" s="1"/>
  <c r="P2720" i="1"/>
  <c r="S2720" i="1" s="1"/>
  <c r="P2736" i="1"/>
  <c r="S2736" i="1" s="1"/>
  <c r="P2752" i="1"/>
  <c r="S2752" i="1" s="1"/>
  <c r="P2768" i="1"/>
  <c r="S2768" i="1" s="1"/>
  <c r="P2784" i="1"/>
  <c r="S2784" i="1" s="1"/>
  <c r="P2800" i="1"/>
  <c r="S2800" i="1" s="1"/>
  <c r="P2816" i="1"/>
  <c r="S2816" i="1" s="1"/>
  <c r="P2832" i="1"/>
  <c r="S2832" i="1" s="1"/>
  <c r="P2848" i="1"/>
  <c r="S2848" i="1" s="1"/>
  <c r="P2864" i="1"/>
  <c r="S2864" i="1" s="1"/>
  <c r="P2880" i="1"/>
  <c r="S2880" i="1" s="1"/>
  <c r="P2896" i="1"/>
  <c r="S2896" i="1" s="1"/>
  <c r="P2912" i="1"/>
  <c r="S2912" i="1" s="1"/>
  <c r="P2928" i="1"/>
  <c r="S2928" i="1" s="1"/>
  <c r="P2944" i="1"/>
  <c r="S2944" i="1" s="1"/>
  <c r="P2960" i="1"/>
  <c r="S2960" i="1" s="1"/>
  <c r="P2976" i="1"/>
  <c r="S2976" i="1" s="1"/>
  <c r="P2992" i="1"/>
  <c r="S2992" i="1" s="1"/>
  <c r="P3008" i="1"/>
  <c r="S3008" i="1" s="1"/>
  <c r="P3024" i="1"/>
  <c r="S3024" i="1" s="1"/>
  <c r="P3040" i="1"/>
  <c r="S3040" i="1" s="1"/>
  <c r="P3056" i="1"/>
  <c r="S3056" i="1" s="1"/>
  <c r="P3072" i="1"/>
  <c r="S3072" i="1" s="1"/>
  <c r="P3088" i="1"/>
  <c r="S3088" i="1" s="1"/>
  <c r="P3104" i="1"/>
  <c r="S3104" i="1" s="1"/>
  <c r="P3120" i="1"/>
  <c r="S3120" i="1" s="1"/>
  <c r="P3136" i="1"/>
  <c r="S3136" i="1" s="1"/>
  <c r="P3152" i="1"/>
  <c r="S3152" i="1" s="1"/>
  <c r="P3168" i="1"/>
  <c r="S3168" i="1" s="1"/>
  <c r="P3184" i="1"/>
  <c r="S3184" i="1" s="1"/>
  <c r="P85" i="1"/>
  <c r="S85" i="1" s="1"/>
  <c r="P213" i="1"/>
  <c r="S213" i="1" s="1"/>
  <c r="P341" i="1"/>
  <c r="S341" i="1" s="1"/>
  <c r="P469" i="1"/>
  <c r="S469" i="1" s="1"/>
  <c r="P565" i="1"/>
  <c r="S565" i="1" s="1"/>
  <c r="P647" i="1"/>
  <c r="S647" i="1" s="1"/>
  <c r="P721" i="1"/>
  <c r="S721" i="1" s="1"/>
  <c r="P757" i="1"/>
  <c r="S757" i="1" s="1"/>
  <c r="P789" i="1"/>
  <c r="P821" i="1"/>
  <c r="S821" i="1" s="1"/>
  <c r="P853" i="1"/>
  <c r="S853" i="1" s="1"/>
  <c r="P885" i="1"/>
  <c r="S885" i="1" s="1"/>
  <c r="P917" i="1"/>
  <c r="S917" i="1" s="1"/>
  <c r="P949" i="1"/>
  <c r="S949" i="1" s="1"/>
  <c r="P975" i="1"/>
  <c r="S975" i="1" s="1"/>
  <c r="P999" i="1"/>
  <c r="S999" i="1" s="1"/>
  <c r="P1025" i="1"/>
  <c r="S1025" i="1" s="1"/>
  <c r="P1053" i="1"/>
  <c r="S1053" i="1" s="1"/>
  <c r="P1077" i="1"/>
  <c r="S1077" i="1" s="1"/>
  <c r="P1101" i="1"/>
  <c r="S1101" i="1" s="1"/>
  <c r="P1119" i="1"/>
  <c r="S1119" i="1" s="1"/>
  <c r="P1137" i="1"/>
  <c r="S1137" i="1" s="1"/>
  <c r="P1153" i="1"/>
  <c r="S1153" i="1" s="1"/>
  <c r="P1169" i="1"/>
  <c r="P1185" i="1"/>
  <c r="S1185" i="1" s="1"/>
  <c r="P1201" i="1"/>
  <c r="S1201" i="1" s="1"/>
  <c r="P1217" i="1"/>
  <c r="S1217" i="1" s="1"/>
  <c r="P1233" i="1"/>
  <c r="S1233" i="1" s="1"/>
  <c r="P1249" i="1"/>
  <c r="S1249" i="1" s="1"/>
  <c r="P1265" i="1"/>
  <c r="S1265" i="1" s="1"/>
  <c r="P1281" i="1"/>
  <c r="S1281" i="1" s="1"/>
  <c r="P1297" i="1"/>
  <c r="S1297" i="1" s="1"/>
  <c r="P1313" i="1"/>
  <c r="S1313" i="1" s="1"/>
  <c r="P1329" i="1"/>
  <c r="S1329" i="1" s="1"/>
  <c r="P1345" i="1"/>
  <c r="S1345" i="1" s="1"/>
  <c r="P1361" i="1"/>
  <c r="S1361" i="1" s="1"/>
  <c r="P1377" i="1"/>
  <c r="S1377" i="1" s="1"/>
  <c r="P1393" i="1"/>
  <c r="S1393" i="1" s="1"/>
  <c r="P1409" i="1"/>
  <c r="S1409" i="1" s="1"/>
  <c r="P1425" i="1"/>
  <c r="S1425" i="1" s="1"/>
  <c r="P1441" i="1"/>
  <c r="S1441" i="1" s="1"/>
  <c r="P1457" i="1"/>
  <c r="S1457" i="1" s="1"/>
  <c r="P1473" i="1"/>
  <c r="S1473" i="1" s="1"/>
  <c r="P1489" i="1"/>
  <c r="S1489" i="1" s="1"/>
  <c r="P1505" i="1"/>
  <c r="S1505" i="1" s="1"/>
  <c r="P1521" i="1"/>
  <c r="S1521" i="1" s="1"/>
  <c r="P1537" i="1"/>
  <c r="S1537" i="1" s="1"/>
  <c r="P1553" i="1"/>
  <c r="S1553" i="1" s="1"/>
  <c r="P1569" i="1"/>
  <c r="S1569" i="1" s="1"/>
  <c r="P1585" i="1"/>
  <c r="S1585" i="1" s="1"/>
  <c r="P1601" i="1"/>
  <c r="S1601" i="1" s="1"/>
  <c r="P1617" i="1"/>
  <c r="S1617" i="1" s="1"/>
  <c r="P1633" i="1"/>
  <c r="S1633" i="1" s="1"/>
  <c r="P1649" i="1"/>
  <c r="P1665" i="1"/>
  <c r="S1665" i="1" s="1"/>
  <c r="P1681" i="1"/>
  <c r="S1681" i="1" s="1"/>
  <c r="P1697" i="1"/>
  <c r="S1697" i="1" s="1"/>
  <c r="P1713" i="1"/>
  <c r="S1713" i="1" s="1"/>
  <c r="P1729" i="1"/>
  <c r="S1729" i="1" s="1"/>
  <c r="P1745" i="1"/>
  <c r="S1745" i="1" s="1"/>
  <c r="P1761" i="1"/>
  <c r="S1761" i="1" s="1"/>
  <c r="P1777" i="1"/>
  <c r="S1777" i="1" s="1"/>
  <c r="P1793" i="1"/>
  <c r="S1793" i="1" s="1"/>
  <c r="P1809" i="1"/>
  <c r="S1809" i="1" s="1"/>
  <c r="P1825" i="1"/>
  <c r="S1825" i="1" s="1"/>
  <c r="P1841" i="1"/>
  <c r="S1841" i="1" s="1"/>
  <c r="P1857" i="1"/>
  <c r="S1857" i="1" s="1"/>
  <c r="P1873" i="1"/>
  <c r="S1873" i="1" s="1"/>
  <c r="P1889" i="1"/>
  <c r="S1889" i="1" s="1"/>
  <c r="P1905" i="1"/>
  <c r="S1905" i="1" s="1"/>
  <c r="P1921" i="1"/>
  <c r="S1921" i="1" s="1"/>
  <c r="P1937" i="1"/>
  <c r="S1937" i="1" s="1"/>
  <c r="P1953" i="1"/>
  <c r="S1953" i="1" s="1"/>
  <c r="P1969" i="1"/>
  <c r="S1969" i="1" s="1"/>
  <c r="P1985" i="1"/>
  <c r="S1985" i="1" s="1"/>
  <c r="P2001" i="1"/>
  <c r="S2001" i="1" s="1"/>
  <c r="P2017" i="1"/>
  <c r="S2017" i="1" s="1"/>
  <c r="P2033" i="1"/>
  <c r="S2033" i="1" s="1"/>
  <c r="P2049" i="1"/>
  <c r="S2049" i="1" s="1"/>
  <c r="P2065" i="1"/>
  <c r="S2065" i="1" s="1"/>
  <c r="P2081" i="1"/>
  <c r="S2081" i="1" s="1"/>
  <c r="P2097" i="1"/>
  <c r="S2097" i="1" s="1"/>
  <c r="P2113" i="1"/>
  <c r="S2113" i="1" s="1"/>
  <c r="P2129" i="1"/>
  <c r="S2129" i="1" s="1"/>
  <c r="P2145" i="1"/>
  <c r="S2145" i="1" s="1"/>
  <c r="P2161" i="1"/>
  <c r="S2161" i="1" s="1"/>
  <c r="P2177" i="1"/>
  <c r="S2177" i="1" s="1"/>
  <c r="P2193" i="1"/>
  <c r="S2193" i="1" s="1"/>
  <c r="P2209" i="1"/>
  <c r="S2209" i="1" s="1"/>
  <c r="P2225" i="1"/>
  <c r="S2225" i="1" s="1"/>
  <c r="P2241" i="1"/>
  <c r="S2241" i="1" s="1"/>
  <c r="P2257" i="1"/>
  <c r="S2257" i="1" s="1"/>
  <c r="P2273" i="1"/>
  <c r="S2273" i="1" s="1"/>
  <c r="P2289" i="1"/>
  <c r="S2289" i="1" s="1"/>
  <c r="P2305" i="1"/>
  <c r="S2305" i="1" s="1"/>
  <c r="P2321" i="1"/>
  <c r="S2321" i="1" s="1"/>
  <c r="P2337" i="1"/>
  <c r="S2337" i="1" s="1"/>
  <c r="P2353" i="1"/>
  <c r="S2353" i="1" s="1"/>
  <c r="P2369" i="1"/>
  <c r="S2369" i="1" s="1"/>
  <c r="P2385" i="1"/>
  <c r="S2385" i="1" s="1"/>
  <c r="P2401" i="1"/>
  <c r="S2401" i="1" s="1"/>
  <c r="P2417" i="1"/>
  <c r="S2417" i="1" s="1"/>
  <c r="P2433" i="1"/>
  <c r="S2433" i="1" s="1"/>
  <c r="P2449" i="1"/>
  <c r="S2449" i="1" s="1"/>
  <c r="P2465" i="1"/>
  <c r="S2465" i="1" s="1"/>
  <c r="P2481" i="1"/>
  <c r="S2481" i="1" s="1"/>
  <c r="P2497" i="1"/>
  <c r="S2497" i="1" s="1"/>
  <c r="P2513" i="1"/>
  <c r="S2513" i="1" s="1"/>
  <c r="P2529" i="1"/>
  <c r="S2529" i="1" s="1"/>
  <c r="P2545" i="1"/>
  <c r="S2545" i="1" s="1"/>
  <c r="P2561" i="1"/>
  <c r="S2561" i="1" s="1"/>
  <c r="P2577" i="1"/>
  <c r="S2577" i="1" s="1"/>
  <c r="P2593" i="1"/>
  <c r="S2593" i="1" s="1"/>
  <c r="P2609" i="1"/>
  <c r="S2609" i="1" s="1"/>
  <c r="P2625" i="1"/>
  <c r="S2625" i="1" s="1"/>
  <c r="P2641" i="1"/>
  <c r="S2641" i="1" s="1"/>
  <c r="P2657" i="1"/>
  <c r="S2657" i="1" s="1"/>
  <c r="P2673" i="1"/>
  <c r="S2673" i="1" s="1"/>
  <c r="P2689" i="1"/>
  <c r="S2689" i="1" s="1"/>
  <c r="P2705" i="1"/>
  <c r="S2705" i="1" s="1"/>
  <c r="P2721" i="1"/>
  <c r="S2721" i="1" s="1"/>
  <c r="P2737" i="1"/>
  <c r="S2737" i="1" s="1"/>
  <c r="P2753" i="1"/>
  <c r="S2753" i="1" s="1"/>
  <c r="P2769" i="1"/>
  <c r="S2769" i="1" s="1"/>
  <c r="P2785" i="1"/>
  <c r="S2785" i="1" s="1"/>
  <c r="P2801" i="1"/>
  <c r="S2801" i="1" s="1"/>
  <c r="P2817" i="1"/>
  <c r="S2817" i="1" s="1"/>
  <c r="P2833" i="1"/>
  <c r="S2833" i="1" s="1"/>
  <c r="P2849" i="1"/>
  <c r="S2849" i="1" s="1"/>
  <c r="P2865" i="1"/>
  <c r="S2865" i="1" s="1"/>
  <c r="P2881" i="1"/>
  <c r="S2881" i="1" s="1"/>
  <c r="P2897" i="1"/>
  <c r="S2897" i="1" s="1"/>
  <c r="P2913" i="1"/>
  <c r="S2913" i="1" s="1"/>
  <c r="P2929" i="1"/>
  <c r="S2929" i="1" s="1"/>
  <c r="P2945" i="1"/>
  <c r="S2945" i="1" s="1"/>
  <c r="P2961" i="1"/>
  <c r="S2961" i="1" s="1"/>
  <c r="P2977" i="1"/>
  <c r="S2977" i="1" s="1"/>
  <c r="P2993" i="1"/>
  <c r="S2993" i="1" s="1"/>
  <c r="P3009" i="1"/>
  <c r="S3009" i="1" s="1"/>
  <c r="P3025" i="1"/>
  <c r="S3025" i="1" s="1"/>
  <c r="P3041" i="1"/>
  <c r="S3041" i="1" s="1"/>
  <c r="P3057" i="1"/>
  <c r="S3057" i="1" s="1"/>
  <c r="P3073" i="1"/>
  <c r="S3073" i="1" s="1"/>
  <c r="P3089" i="1"/>
  <c r="S3089" i="1" s="1"/>
  <c r="P3105" i="1"/>
  <c r="S3105" i="1" s="1"/>
  <c r="P3121" i="1"/>
  <c r="S3121" i="1" s="1"/>
  <c r="P3137" i="1"/>
  <c r="S3137" i="1" s="1"/>
  <c r="P3153" i="1"/>
  <c r="S3153" i="1" s="1"/>
  <c r="P3169" i="1"/>
  <c r="S3169" i="1" s="1"/>
  <c r="P3185" i="1"/>
  <c r="S3185" i="1" s="1"/>
  <c r="P3201" i="1"/>
  <c r="S3201" i="1" s="1"/>
  <c r="P3217" i="1"/>
  <c r="S3217" i="1" s="1"/>
  <c r="P3233" i="1"/>
  <c r="S3233" i="1" s="1"/>
  <c r="P3249" i="1"/>
  <c r="S3249" i="1" s="1"/>
  <c r="P3265" i="1"/>
  <c r="S3265" i="1" s="1"/>
  <c r="P3281" i="1"/>
  <c r="S3281" i="1" s="1"/>
  <c r="P3297" i="1"/>
  <c r="S3297" i="1" s="1"/>
  <c r="P3313" i="1"/>
  <c r="S3313" i="1" s="1"/>
  <c r="P87" i="1"/>
  <c r="S87" i="1" s="1"/>
  <c r="P215" i="1"/>
  <c r="S215" i="1" s="1"/>
  <c r="P343" i="1"/>
  <c r="S343" i="1" s="1"/>
  <c r="P471" i="1"/>
  <c r="S471" i="1" s="1"/>
  <c r="P567" i="1"/>
  <c r="S567" i="1" s="1"/>
  <c r="P657" i="1"/>
  <c r="S657" i="1" s="1"/>
  <c r="P725" i="1"/>
  <c r="S725" i="1" s="1"/>
  <c r="P758" i="1"/>
  <c r="P790" i="1"/>
  <c r="S790" i="1" s="1"/>
  <c r="P822" i="1"/>
  <c r="S822" i="1" s="1"/>
  <c r="P854" i="1"/>
  <c r="S854" i="1" s="1"/>
  <c r="P886" i="1"/>
  <c r="S886" i="1" s="1"/>
  <c r="P918" i="1"/>
  <c r="S918" i="1" s="1"/>
  <c r="P950" i="1"/>
  <c r="S950" i="1" s="1"/>
  <c r="P976" i="1"/>
  <c r="S976" i="1" s="1"/>
  <c r="P1000" i="1"/>
  <c r="S1000" i="1" s="1"/>
  <c r="P1028" i="1"/>
  <c r="S1028" i="1" s="1"/>
  <c r="P1054" i="1"/>
  <c r="S1054" i="1" s="1"/>
  <c r="P1078" i="1"/>
  <c r="S1078" i="1" s="1"/>
  <c r="P1102" i="1"/>
  <c r="S1102" i="1" s="1"/>
  <c r="P1120" i="1"/>
  <c r="S1120" i="1" s="1"/>
  <c r="P1138" i="1"/>
  <c r="S1138" i="1" s="1"/>
  <c r="P1154" i="1"/>
  <c r="S1154" i="1" s="1"/>
  <c r="P1170" i="1"/>
  <c r="S1170" i="1" s="1"/>
  <c r="P1186" i="1"/>
  <c r="S1186" i="1" s="1"/>
  <c r="P1202" i="1"/>
  <c r="S1202" i="1" s="1"/>
  <c r="P1218" i="1"/>
  <c r="S1218" i="1" s="1"/>
  <c r="P1234" i="1"/>
  <c r="S1234" i="1" s="1"/>
  <c r="P1250" i="1"/>
  <c r="S1250" i="1" s="1"/>
  <c r="P1266" i="1"/>
  <c r="S1266" i="1" s="1"/>
  <c r="P1282" i="1"/>
  <c r="S1282" i="1" s="1"/>
  <c r="P1298" i="1"/>
  <c r="S1298" i="1" s="1"/>
  <c r="P1314" i="1"/>
  <c r="S1314" i="1" s="1"/>
  <c r="P1330" i="1"/>
  <c r="S1330" i="1" s="1"/>
  <c r="P1346" i="1"/>
  <c r="S1346" i="1" s="1"/>
  <c r="P1362" i="1"/>
  <c r="S1362" i="1" s="1"/>
  <c r="P1378" i="1"/>
  <c r="S1378" i="1" s="1"/>
  <c r="P1394" i="1"/>
  <c r="S1394" i="1" s="1"/>
  <c r="P1410" i="1"/>
  <c r="S1410" i="1" s="1"/>
  <c r="P1426" i="1"/>
  <c r="S1426" i="1" s="1"/>
  <c r="P1442" i="1"/>
  <c r="S1442" i="1" s="1"/>
  <c r="P1458" i="1"/>
  <c r="S1458" i="1" s="1"/>
  <c r="P1474" i="1"/>
  <c r="S1474" i="1" s="1"/>
  <c r="P1490" i="1"/>
  <c r="S1490" i="1" s="1"/>
  <c r="P1506" i="1"/>
  <c r="S1506" i="1" s="1"/>
  <c r="P1522" i="1"/>
  <c r="S1522" i="1" s="1"/>
  <c r="P1538" i="1"/>
  <c r="S1538" i="1" s="1"/>
  <c r="P1554" i="1"/>
  <c r="S1554" i="1" s="1"/>
  <c r="P1570" i="1"/>
  <c r="S1570" i="1" s="1"/>
  <c r="P1586" i="1"/>
  <c r="S1586" i="1" s="1"/>
  <c r="P1602" i="1"/>
  <c r="S1602" i="1" s="1"/>
  <c r="P1618" i="1"/>
  <c r="S1618" i="1" s="1"/>
  <c r="P1634" i="1"/>
  <c r="S1634" i="1" s="1"/>
  <c r="P1650" i="1"/>
  <c r="S1650" i="1" s="1"/>
  <c r="P1666" i="1"/>
  <c r="S1666" i="1" s="1"/>
  <c r="P1682" i="1"/>
  <c r="S1682" i="1" s="1"/>
  <c r="P1698" i="1"/>
  <c r="S1698" i="1" s="1"/>
  <c r="P1714" i="1"/>
  <c r="P1730" i="1"/>
  <c r="S1730" i="1" s="1"/>
  <c r="P1746" i="1"/>
  <c r="S1746" i="1" s="1"/>
  <c r="P1762" i="1"/>
  <c r="S1762" i="1" s="1"/>
  <c r="P1778" i="1"/>
  <c r="S1778" i="1" s="1"/>
  <c r="P1794" i="1"/>
  <c r="P1810" i="1"/>
  <c r="S1810" i="1" s="1"/>
  <c r="P1826" i="1"/>
  <c r="S1826" i="1" s="1"/>
  <c r="P1842" i="1"/>
  <c r="S1842" i="1" s="1"/>
  <c r="P1858" i="1"/>
  <c r="S1858" i="1" s="1"/>
  <c r="P1874" i="1"/>
  <c r="S1874" i="1" s="1"/>
  <c r="P1890" i="1"/>
  <c r="P1906" i="1"/>
  <c r="S1906" i="1" s="1"/>
  <c r="P1922" i="1"/>
  <c r="S1922" i="1" s="1"/>
  <c r="P1938" i="1"/>
  <c r="S1938" i="1" s="1"/>
  <c r="P1954" i="1"/>
  <c r="S1954" i="1" s="1"/>
  <c r="P1970" i="1"/>
  <c r="S1970" i="1" s="1"/>
  <c r="P1986" i="1"/>
  <c r="S1986" i="1" s="1"/>
  <c r="P2002" i="1"/>
  <c r="S2002" i="1" s="1"/>
  <c r="P2018" i="1"/>
  <c r="S2018" i="1" s="1"/>
  <c r="P2034" i="1"/>
  <c r="S2034" i="1" s="1"/>
  <c r="P2050" i="1"/>
  <c r="P2066" i="1"/>
  <c r="S2066" i="1" s="1"/>
  <c r="P2082" i="1"/>
  <c r="S2082" i="1" s="1"/>
  <c r="P2098" i="1"/>
  <c r="S2098" i="1" s="1"/>
  <c r="P2114" i="1"/>
  <c r="S2114" i="1" s="1"/>
  <c r="P2130" i="1"/>
  <c r="S2130" i="1" s="1"/>
  <c r="P2146" i="1"/>
  <c r="S2146" i="1" s="1"/>
  <c r="P2162" i="1"/>
  <c r="S2162" i="1" s="1"/>
  <c r="P2178" i="1"/>
  <c r="S2178" i="1" s="1"/>
  <c r="P2194" i="1"/>
  <c r="S2194" i="1" s="1"/>
  <c r="P2210" i="1"/>
  <c r="S2210" i="1" s="1"/>
  <c r="P2226" i="1"/>
  <c r="S2226" i="1" s="1"/>
  <c r="P2242" i="1"/>
  <c r="S2242" i="1" s="1"/>
  <c r="P2258" i="1"/>
  <c r="S2258" i="1" s="1"/>
  <c r="P2274" i="1"/>
  <c r="S2274" i="1" s="1"/>
  <c r="P2290" i="1"/>
  <c r="S2290" i="1" s="1"/>
  <c r="P2306" i="1"/>
  <c r="S2306" i="1" s="1"/>
  <c r="P2322" i="1"/>
  <c r="S2322" i="1" s="1"/>
  <c r="P2338" i="1"/>
  <c r="S2338" i="1" s="1"/>
  <c r="P2354" i="1"/>
  <c r="S2354" i="1" s="1"/>
  <c r="P2370" i="1"/>
  <c r="S2370" i="1" s="1"/>
  <c r="P2386" i="1"/>
  <c r="S2386" i="1" s="1"/>
  <c r="P2402" i="1"/>
  <c r="S2402" i="1" s="1"/>
  <c r="P2418" i="1"/>
  <c r="S2418" i="1" s="1"/>
  <c r="P2434" i="1"/>
  <c r="S2434" i="1" s="1"/>
  <c r="P2450" i="1"/>
  <c r="S2450" i="1" s="1"/>
  <c r="P2466" i="1"/>
  <c r="S2466" i="1" s="1"/>
  <c r="P2482" i="1"/>
  <c r="S2482" i="1" s="1"/>
  <c r="P2498" i="1"/>
  <c r="S2498" i="1" s="1"/>
  <c r="P2514" i="1"/>
  <c r="S2514" i="1" s="1"/>
  <c r="P2530" i="1"/>
  <c r="S2530" i="1" s="1"/>
  <c r="P2546" i="1"/>
  <c r="S2546" i="1" s="1"/>
  <c r="P2562" i="1"/>
  <c r="S2562" i="1" s="1"/>
  <c r="P2578" i="1"/>
  <c r="S2578" i="1" s="1"/>
  <c r="P2594" i="1"/>
  <c r="S2594" i="1" s="1"/>
  <c r="P2610" i="1"/>
  <c r="S2610" i="1" s="1"/>
  <c r="P2626" i="1"/>
  <c r="S2626" i="1" s="1"/>
  <c r="P2642" i="1"/>
  <c r="S2642" i="1" s="1"/>
  <c r="P2658" i="1"/>
  <c r="S2658" i="1" s="1"/>
  <c r="P2674" i="1"/>
  <c r="S2674" i="1" s="1"/>
  <c r="P2690" i="1"/>
  <c r="S2690" i="1" s="1"/>
  <c r="P2706" i="1"/>
  <c r="S2706" i="1" s="1"/>
  <c r="P2722" i="1"/>
  <c r="S2722" i="1" s="1"/>
  <c r="P2738" i="1"/>
  <c r="S2738" i="1" s="1"/>
  <c r="P2754" i="1"/>
  <c r="S2754" i="1" s="1"/>
  <c r="P2770" i="1"/>
  <c r="S2770" i="1" s="1"/>
  <c r="P2786" i="1"/>
  <c r="S2786" i="1" s="1"/>
  <c r="P2802" i="1"/>
  <c r="S2802" i="1" s="1"/>
  <c r="P2818" i="1"/>
  <c r="S2818" i="1" s="1"/>
  <c r="P2834" i="1"/>
  <c r="S2834" i="1" s="1"/>
  <c r="P2850" i="1"/>
  <c r="S2850" i="1" s="1"/>
  <c r="P2866" i="1"/>
  <c r="S2866" i="1" s="1"/>
  <c r="P2882" i="1"/>
  <c r="S2882" i="1" s="1"/>
  <c r="P2898" i="1"/>
  <c r="S2898" i="1" s="1"/>
  <c r="P2914" i="1"/>
  <c r="P2930" i="1"/>
  <c r="S2930" i="1" s="1"/>
  <c r="P2946" i="1"/>
  <c r="S2946" i="1" s="1"/>
  <c r="P2962" i="1"/>
  <c r="S2962" i="1" s="1"/>
  <c r="P2978" i="1"/>
  <c r="S2978" i="1" s="1"/>
  <c r="P2994" i="1"/>
  <c r="S2994" i="1" s="1"/>
  <c r="P3010" i="1"/>
  <c r="S3010" i="1" s="1"/>
  <c r="P3026" i="1"/>
  <c r="S3026" i="1" s="1"/>
  <c r="P3042" i="1"/>
  <c r="S3042" i="1" s="1"/>
  <c r="P3058" i="1"/>
  <c r="S3058" i="1" s="1"/>
  <c r="P3074" i="1"/>
  <c r="S3074" i="1" s="1"/>
  <c r="P3090" i="1"/>
  <c r="S3090" i="1" s="1"/>
  <c r="P3106" i="1"/>
  <c r="S3106" i="1" s="1"/>
  <c r="P3122" i="1"/>
  <c r="S3122" i="1" s="1"/>
  <c r="P3138" i="1"/>
  <c r="S3138" i="1" s="1"/>
  <c r="P3154" i="1"/>
  <c r="S3154" i="1" s="1"/>
  <c r="P3170" i="1"/>
  <c r="S3170" i="1" s="1"/>
  <c r="P3186" i="1"/>
  <c r="S3186" i="1" s="1"/>
  <c r="P3202" i="1"/>
  <c r="S3202" i="1" s="1"/>
  <c r="P3218" i="1"/>
  <c r="S3218" i="1" s="1"/>
  <c r="P3234" i="1"/>
  <c r="S3234" i="1" s="1"/>
  <c r="P3250" i="1"/>
  <c r="P3266" i="1"/>
  <c r="S3266" i="1" s="1"/>
  <c r="P3282" i="1"/>
  <c r="S3282" i="1" s="1"/>
  <c r="P3298" i="1"/>
  <c r="S3298" i="1" s="1"/>
  <c r="P101" i="1"/>
  <c r="S101" i="1" s="1"/>
  <c r="P229" i="1"/>
  <c r="S229" i="1" s="1"/>
  <c r="P357" i="1"/>
  <c r="S357" i="1" s="1"/>
  <c r="P485" i="1"/>
  <c r="S485" i="1" s="1"/>
  <c r="P577" i="1"/>
  <c r="S577" i="1" s="1"/>
  <c r="P661" i="1"/>
  <c r="S661" i="1" s="1"/>
  <c r="P726" i="1"/>
  <c r="S726" i="1" s="1"/>
  <c r="P759" i="1"/>
  <c r="S759" i="1" s="1"/>
  <c r="P791" i="1"/>
  <c r="S791" i="1" s="1"/>
  <c r="P823" i="1"/>
  <c r="S823" i="1" s="1"/>
  <c r="P855" i="1"/>
  <c r="S855" i="1" s="1"/>
  <c r="P887" i="1"/>
  <c r="S887" i="1" s="1"/>
  <c r="P919" i="1"/>
  <c r="S919" i="1" s="1"/>
  <c r="P951" i="1"/>
  <c r="S951" i="1" s="1"/>
  <c r="P977" i="1"/>
  <c r="S977" i="1" s="1"/>
  <c r="P1005" i="1"/>
  <c r="S1005" i="1" s="1"/>
  <c r="P1029" i="1"/>
  <c r="S1029" i="1" s="1"/>
  <c r="P1055" i="1"/>
  <c r="P1079" i="1"/>
  <c r="P1103" i="1"/>
  <c r="S1103" i="1" s="1"/>
  <c r="P1121" i="1"/>
  <c r="S1121" i="1" s="1"/>
  <c r="P1139" i="1"/>
  <c r="S1139" i="1" s="1"/>
  <c r="P1155" i="1"/>
  <c r="S1155" i="1" s="1"/>
  <c r="P1171" i="1"/>
  <c r="S1171" i="1" s="1"/>
  <c r="P1187" i="1"/>
  <c r="S1187" i="1" s="1"/>
  <c r="P1203" i="1"/>
  <c r="S1203" i="1" s="1"/>
  <c r="P1219" i="1"/>
  <c r="S1219" i="1" s="1"/>
  <c r="P1235" i="1"/>
  <c r="S1235" i="1" s="1"/>
  <c r="P1251" i="1"/>
  <c r="S1251" i="1" s="1"/>
  <c r="P1267" i="1"/>
  <c r="S1267" i="1" s="1"/>
  <c r="P1283" i="1"/>
  <c r="S1283" i="1" s="1"/>
  <c r="P1299" i="1"/>
  <c r="S1299" i="1" s="1"/>
  <c r="P1315" i="1"/>
  <c r="S1315" i="1" s="1"/>
  <c r="P1331" i="1"/>
  <c r="S1331" i="1" s="1"/>
  <c r="P1347" i="1"/>
  <c r="S1347" i="1" s="1"/>
  <c r="P1363" i="1"/>
  <c r="S1363" i="1" s="1"/>
  <c r="P1379" i="1"/>
  <c r="S1379" i="1" s="1"/>
  <c r="P1395" i="1"/>
  <c r="S1395" i="1" s="1"/>
  <c r="P1411" i="1"/>
  <c r="P1427" i="1"/>
  <c r="S1427" i="1" s="1"/>
  <c r="P1443" i="1"/>
  <c r="S1443" i="1" s="1"/>
  <c r="P1459" i="1"/>
  <c r="S1459" i="1" s="1"/>
  <c r="P1475" i="1"/>
  <c r="S1475" i="1" s="1"/>
  <c r="P1491" i="1"/>
  <c r="S1491" i="1" s="1"/>
  <c r="P1507" i="1"/>
  <c r="S1507" i="1" s="1"/>
  <c r="P1523" i="1"/>
  <c r="S1523" i="1" s="1"/>
  <c r="P1539" i="1"/>
  <c r="S1539" i="1" s="1"/>
  <c r="P1555" i="1"/>
  <c r="S1555" i="1" s="1"/>
  <c r="P1571" i="1"/>
  <c r="S1571" i="1" s="1"/>
  <c r="P1587" i="1"/>
  <c r="S1587" i="1" s="1"/>
  <c r="P1603" i="1"/>
  <c r="S1603" i="1" s="1"/>
  <c r="P1619" i="1"/>
  <c r="S1619" i="1" s="1"/>
  <c r="P1635" i="1"/>
  <c r="S1635" i="1" s="1"/>
  <c r="P1651" i="1"/>
  <c r="P1667" i="1"/>
  <c r="S1667" i="1" s="1"/>
  <c r="P1683" i="1"/>
  <c r="S1683" i="1" s="1"/>
  <c r="P1699" i="1"/>
  <c r="S1699" i="1" s="1"/>
  <c r="P1715" i="1"/>
  <c r="P1731" i="1"/>
  <c r="S1731" i="1" s="1"/>
  <c r="P1747" i="1"/>
  <c r="S1747" i="1" s="1"/>
  <c r="P1763" i="1"/>
  <c r="S1763" i="1" s="1"/>
  <c r="P1779" i="1"/>
  <c r="S1779" i="1" s="1"/>
  <c r="P1795" i="1"/>
  <c r="S1795" i="1" s="1"/>
  <c r="P1811" i="1"/>
  <c r="S1811" i="1" s="1"/>
  <c r="P1827" i="1"/>
  <c r="S1827" i="1" s="1"/>
  <c r="P1843" i="1"/>
  <c r="S1843" i="1" s="1"/>
  <c r="P1859" i="1"/>
  <c r="S1859" i="1" s="1"/>
  <c r="P1875" i="1"/>
  <c r="S1875" i="1" s="1"/>
  <c r="P1891" i="1"/>
  <c r="S1891" i="1" s="1"/>
  <c r="P1907" i="1"/>
  <c r="S1907" i="1" s="1"/>
  <c r="P1923" i="1"/>
  <c r="S1923" i="1" s="1"/>
  <c r="P1939" i="1"/>
  <c r="S1939" i="1" s="1"/>
  <c r="P1955" i="1"/>
  <c r="S1955" i="1" s="1"/>
  <c r="P1971" i="1"/>
  <c r="S1971" i="1" s="1"/>
  <c r="P1987" i="1"/>
  <c r="S1987" i="1" s="1"/>
  <c r="P2003" i="1"/>
  <c r="S2003" i="1" s="1"/>
  <c r="P2019" i="1"/>
  <c r="S2019" i="1" s="1"/>
  <c r="P2035" i="1"/>
  <c r="S2035" i="1" s="1"/>
  <c r="P2051" i="1"/>
  <c r="S2051" i="1" s="1"/>
  <c r="P2067" i="1"/>
  <c r="S2067" i="1" s="1"/>
  <c r="P2083" i="1"/>
  <c r="S2083" i="1" s="1"/>
  <c r="P2099" i="1"/>
  <c r="S2099" i="1" s="1"/>
  <c r="P2115" i="1"/>
  <c r="S2115" i="1" s="1"/>
  <c r="P2131" i="1"/>
  <c r="S2131" i="1" s="1"/>
  <c r="P2147" i="1"/>
  <c r="S2147" i="1" s="1"/>
  <c r="P2163" i="1"/>
  <c r="S2163" i="1" s="1"/>
  <c r="P2179" i="1"/>
  <c r="S2179" i="1" s="1"/>
  <c r="P2195" i="1"/>
  <c r="S2195" i="1" s="1"/>
  <c r="P2211" i="1"/>
  <c r="S2211" i="1" s="1"/>
  <c r="P2227" i="1"/>
  <c r="S2227" i="1" s="1"/>
  <c r="P2243" i="1"/>
  <c r="S2243" i="1" s="1"/>
  <c r="P2259" i="1"/>
  <c r="S2259" i="1" s="1"/>
  <c r="P2275" i="1"/>
  <c r="S2275" i="1" s="1"/>
  <c r="P2291" i="1"/>
  <c r="S2291" i="1" s="1"/>
  <c r="P2307" i="1"/>
  <c r="S2307" i="1" s="1"/>
  <c r="P2323" i="1"/>
  <c r="S2323" i="1" s="1"/>
  <c r="P2339" i="1"/>
  <c r="S2339" i="1" s="1"/>
  <c r="P2355" i="1"/>
  <c r="S2355" i="1" s="1"/>
  <c r="P2371" i="1"/>
  <c r="S2371" i="1" s="1"/>
  <c r="P2387" i="1"/>
  <c r="S2387" i="1" s="1"/>
  <c r="P2403" i="1"/>
  <c r="S2403" i="1" s="1"/>
  <c r="P2419" i="1"/>
  <c r="S2419" i="1" s="1"/>
  <c r="P2435" i="1"/>
  <c r="S2435" i="1" s="1"/>
  <c r="P2451" i="1"/>
  <c r="S2451" i="1" s="1"/>
  <c r="P2467" i="1"/>
  <c r="S2467" i="1" s="1"/>
  <c r="P2483" i="1"/>
  <c r="S2483" i="1" s="1"/>
  <c r="P2499" i="1"/>
  <c r="S2499" i="1" s="1"/>
  <c r="P2515" i="1"/>
  <c r="P2531" i="1"/>
  <c r="S2531" i="1" s="1"/>
  <c r="P2547" i="1"/>
  <c r="S2547" i="1" s="1"/>
  <c r="P2563" i="1"/>
  <c r="S2563" i="1" s="1"/>
  <c r="P2579" i="1"/>
  <c r="S2579" i="1" s="1"/>
  <c r="P2595" i="1"/>
  <c r="S2595" i="1" s="1"/>
  <c r="P2611" i="1"/>
  <c r="S2611" i="1" s="1"/>
  <c r="P2627" i="1"/>
  <c r="P2643" i="1"/>
  <c r="S2643" i="1" s="1"/>
  <c r="P2659" i="1"/>
  <c r="S2659" i="1" s="1"/>
  <c r="P2675" i="1"/>
  <c r="S2675" i="1" s="1"/>
  <c r="P2691" i="1"/>
  <c r="S2691" i="1" s="1"/>
  <c r="P2707" i="1"/>
  <c r="S2707" i="1" s="1"/>
  <c r="P2723" i="1"/>
  <c r="S2723" i="1" s="1"/>
  <c r="P2739" i="1"/>
  <c r="S2739" i="1" s="1"/>
  <c r="P2755" i="1"/>
  <c r="S2755" i="1" s="1"/>
  <c r="P2771" i="1"/>
  <c r="S2771" i="1" s="1"/>
  <c r="P2787" i="1"/>
  <c r="S2787" i="1" s="1"/>
  <c r="P2803" i="1"/>
  <c r="S2803" i="1" s="1"/>
  <c r="P2819" i="1"/>
  <c r="S2819" i="1" s="1"/>
  <c r="P2835" i="1"/>
  <c r="S2835" i="1" s="1"/>
  <c r="P2851" i="1"/>
  <c r="S2851" i="1" s="1"/>
  <c r="P2867" i="1"/>
  <c r="S2867" i="1" s="1"/>
  <c r="P2883" i="1"/>
  <c r="S2883" i="1" s="1"/>
  <c r="P2899" i="1"/>
  <c r="S2899" i="1" s="1"/>
  <c r="P2915" i="1"/>
  <c r="S2915" i="1" s="1"/>
  <c r="P2931" i="1"/>
  <c r="S2931" i="1" s="1"/>
  <c r="P2947" i="1"/>
  <c r="S2947" i="1" s="1"/>
  <c r="P2963" i="1"/>
  <c r="S2963" i="1" s="1"/>
  <c r="P2979" i="1"/>
  <c r="S2979" i="1" s="1"/>
  <c r="P2995" i="1"/>
  <c r="S2995" i="1" s="1"/>
  <c r="P3011" i="1"/>
  <c r="S3011" i="1" s="1"/>
  <c r="P3027" i="1"/>
  <c r="S3027" i="1" s="1"/>
  <c r="P3043" i="1"/>
  <c r="S3043" i="1" s="1"/>
  <c r="P3059" i="1"/>
  <c r="S3059" i="1" s="1"/>
  <c r="P3075" i="1"/>
  <c r="S3075" i="1" s="1"/>
  <c r="P3091" i="1"/>
  <c r="S3091" i="1" s="1"/>
  <c r="P3107" i="1"/>
  <c r="S3107" i="1" s="1"/>
  <c r="P3123" i="1"/>
  <c r="S3123" i="1" s="1"/>
  <c r="P3139" i="1"/>
  <c r="S3139" i="1" s="1"/>
  <c r="P3155" i="1"/>
  <c r="S3155" i="1" s="1"/>
  <c r="P3171" i="1"/>
  <c r="S3171" i="1" s="1"/>
  <c r="P3187" i="1"/>
  <c r="S3187" i="1" s="1"/>
  <c r="P3203" i="1"/>
  <c r="S3203" i="1" s="1"/>
  <c r="P3219" i="1"/>
  <c r="S3219" i="1" s="1"/>
  <c r="P3235" i="1"/>
  <c r="S3235" i="1" s="1"/>
  <c r="P3251" i="1"/>
  <c r="S3251" i="1" s="1"/>
  <c r="P3267" i="1"/>
  <c r="S3267" i="1" s="1"/>
  <c r="P3283" i="1"/>
  <c r="S3283" i="1" s="1"/>
  <c r="P3299" i="1"/>
  <c r="S3299" i="1" s="1"/>
  <c r="P103" i="1"/>
  <c r="S103" i="1" s="1"/>
  <c r="P231" i="1"/>
  <c r="S231" i="1" s="1"/>
  <c r="P359" i="1"/>
  <c r="S359" i="1" s="1"/>
  <c r="P487" i="1"/>
  <c r="S487" i="1" s="1"/>
  <c r="P581" i="1"/>
  <c r="S581" i="1" s="1"/>
  <c r="P663" i="1"/>
  <c r="S663" i="1" s="1"/>
  <c r="P727" i="1"/>
  <c r="S727" i="1" s="1"/>
  <c r="P760" i="1"/>
  <c r="S760" i="1" s="1"/>
  <c r="P792" i="1"/>
  <c r="S792" i="1" s="1"/>
  <c r="P824" i="1"/>
  <c r="S824" i="1" s="1"/>
  <c r="P856" i="1"/>
  <c r="S856" i="1" s="1"/>
  <c r="P888" i="1"/>
  <c r="S888" i="1" s="1"/>
  <c r="P920" i="1"/>
  <c r="S920" i="1" s="1"/>
  <c r="P952" i="1"/>
  <c r="S952" i="1" s="1"/>
  <c r="P980" i="1"/>
  <c r="S980" i="1" s="1"/>
  <c r="P1006" i="1"/>
  <c r="S1006" i="1" s="1"/>
  <c r="P1030" i="1"/>
  <c r="S1030" i="1" s="1"/>
  <c r="P1056" i="1"/>
  <c r="S1056" i="1" s="1"/>
  <c r="P1080" i="1"/>
  <c r="S1080" i="1" s="1"/>
  <c r="P1104" i="1"/>
  <c r="S1104" i="1" s="1"/>
  <c r="P1123" i="1"/>
  <c r="S1123" i="1" s="1"/>
  <c r="P1140" i="1"/>
  <c r="S1140" i="1" s="1"/>
  <c r="P1156" i="1"/>
  <c r="S1156" i="1" s="1"/>
  <c r="P1172" i="1"/>
  <c r="S1172" i="1" s="1"/>
  <c r="P1188" i="1"/>
  <c r="S1188" i="1" s="1"/>
  <c r="P1204" i="1"/>
  <c r="S1204" i="1" s="1"/>
  <c r="P1220" i="1"/>
  <c r="S1220" i="1" s="1"/>
  <c r="P1236" i="1"/>
  <c r="S1236" i="1" s="1"/>
  <c r="P1252" i="1"/>
  <c r="S1252" i="1" s="1"/>
  <c r="P1268" i="1"/>
  <c r="S1268" i="1" s="1"/>
  <c r="P1284" i="1"/>
  <c r="S1284" i="1" s="1"/>
  <c r="P1300" i="1"/>
  <c r="S1300" i="1" s="1"/>
  <c r="P1316" i="1"/>
  <c r="S1316" i="1" s="1"/>
  <c r="P1332" i="1"/>
  <c r="S1332" i="1" s="1"/>
  <c r="P1348" i="1"/>
  <c r="S1348" i="1" s="1"/>
  <c r="P1364" i="1"/>
  <c r="S1364" i="1" s="1"/>
  <c r="P1380" i="1"/>
  <c r="S1380" i="1" s="1"/>
  <c r="P1396" i="1"/>
  <c r="S1396" i="1" s="1"/>
  <c r="P1412" i="1"/>
  <c r="S1412" i="1" s="1"/>
  <c r="P1428" i="1"/>
  <c r="S1428" i="1" s="1"/>
  <c r="P1444" i="1"/>
  <c r="S1444" i="1" s="1"/>
  <c r="P1460" i="1"/>
  <c r="S1460" i="1" s="1"/>
  <c r="P1476" i="1"/>
  <c r="S1476" i="1" s="1"/>
  <c r="P1492" i="1"/>
  <c r="S1492" i="1" s="1"/>
  <c r="P1508" i="1"/>
  <c r="S1508" i="1" s="1"/>
  <c r="P1524" i="1"/>
  <c r="S1524" i="1" s="1"/>
  <c r="P1540" i="1"/>
  <c r="S1540" i="1" s="1"/>
  <c r="P1556" i="1"/>
  <c r="S1556" i="1" s="1"/>
  <c r="P1572" i="1"/>
  <c r="S1572" i="1" s="1"/>
  <c r="P1588" i="1"/>
  <c r="S1588" i="1" s="1"/>
  <c r="P1604" i="1"/>
  <c r="S1604" i="1" s="1"/>
  <c r="P1620" i="1"/>
  <c r="S1620" i="1" s="1"/>
  <c r="P1636" i="1"/>
  <c r="P1652" i="1"/>
  <c r="S1652" i="1" s="1"/>
  <c r="P1668" i="1"/>
  <c r="S1668" i="1" s="1"/>
  <c r="P1684" i="1"/>
  <c r="S1684" i="1" s="1"/>
  <c r="P1700" i="1"/>
  <c r="S1700" i="1" s="1"/>
  <c r="P1716" i="1"/>
  <c r="S1716" i="1" s="1"/>
  <c r="P1732" i="1"/>
  <c r="S1732" i="1" s="1"/>
  <c r="P1748" i="1"/>
  <c r="S1748" i="1" s="1"/>
  <c r="P1764" i="1"/>
  <c r="S1764" i="1" s="1"/>
  <c r="P1780" i="1"/>
  <c r="S1780" i="1" s="1"/>
  <c r="P1796" i="1"/>
  <c r="S1796" i="1" s="1"/>
  <c r="P1812" i="1"/>
  <c r="S1812" i="1" s="1"/>
  <c r="P1828" i="1"/>
  <c r="S1828" i="1" s="1"/>
  <c r="P1844" i="1"/>
  <c r="S1844" i="1" s="1"/>
  <c r="P1860" i="1"/>
  <c r="S1860" i="1" s="1"/>
  <c r="P1876" i="1"/>
  <c r="S1876" i="1" s="1"/>
  <c r="P1892" i="1"/>
  <c r="S1892" i="1" s="1"/>
  <c r="P1908" i="1"/>
  <c r="S1908" i="1" s="1"/>
  <c r="P1924" i="1"/>
  <c r="S1924" i="1" s="1"/>
  <c r="P1940" i="1"/>
  <c r="S1940" i="1" s="1"/>
  <c r="P1956" i="1"/>
  <c r="S1956" i="1" s="1"/>
  <c r="P1972" i="1"/>
  <c r="S1972" i="1" s="1"/>
  <c r="P1988" i="1"/>
  <c r="S1988" i="1" s="1"/>
  <c r="P2004" i="1"/>
  <c r="S2004" i="1" s="1"/>
  <c r="P2020" i="1"/>
  <c r="S2020" i="1" s="1"/>
  <c r="P2036" i="1"/>
  <c r="S2036" i="1" s="1"/>
  <c r="P2052" i="1"/>
  <c r="S2052" i="1" s="1"/>
  <c r="P2068" i="1"/>
  <c r="S2068" i="1" s="1"/>
  <c r="P2084" i="1"/>
  <c r="S2084" i="1" s="1"/>
  <c r="P2100" i="1"/>
  <c r="S2100" i="1" s="1"/>
  <c r="P2116" i="1"/>
  <c r="S2116" i="1" s="1"/>
  <c r="P2132" i="1"/>
  <c r="S2132" i="1" s="1"/>
  <c r="P2148" i="1"/>
  <c r="S2148" i="1" s="1"/>
  <c r="P2164" i="1"/>
  <c r="S2164" i="1" s="1"/>
  <c r="P2180" i="1"/>
  <c r="S2180" i="1" s="1"/>
  <c r="P2196" i="1"/>
  <c r="S2196" i="1" s="1"/>
  <c r="P2212" i="1"/>
  <c r="S2212" i="1" s="1"/>
  <c r="P2228" i="1"/>
  <c r="S2228" i="1" s="1"/>
  <c r="P2244" i="1"/>
  <c r="S2244" i="1" s="1"/>
  <c r="P2260" i="1"/>
  <c r="S2260" i="1" s="1"/>
  <c r="P2276" i="1"/>
  <c r="S2276" i="1" s="1"/>
  <c r="P2292" i="1"/>
  <c r="S2292" i="1" s="1"/>
  <c r="P2308" i="1"/>
  <c r="S2308" i="1" s="1"/>
  <c r="P2324" i="1"/>
  <c r="S2324" i="1" s="1"/>
  <c r="P2340" i="1"/>
  <c r="S2340" i="1" s="1"/>
  <c r="P2356" i="1"/>
  <c r="S2356" i="1" s="1"/>
  <c r="P2372" i="1"/>
  <c r="S2372" i="1" s="1"/>
  <c r="P2388" i="1"/>
  <c r="S2388" i="1" s="1"/>
  <c r="P2404" i="1"/>
  <c r="S2404" i="1" s="1"/>
  <c r="P2420" i="1"/>
  <c r="S2420" i="1" s="1"/>
  <c r="P2436" i="1"/>
  <c r="S2436" i="1" s="1"/>
  <c r="P2452" i="1"/>
  <c r="S2452" i="1" s="1"/>
  <c r="P2468" i="1"/>
  <c r="S2468" i="1" s="1"/>
  <c r="P2484" i="1"/>
  <c r="S2484" i="1" s="1"/>
  <c r="P2500" i="1"/>
  <c r="S2500" i="1" s="1"/>
  <c r="P2516" i="1"/>
  <c r="S2516" i="1" s="1"/>
  <c r="P2532" i="1"/>
  <c r="S2532" i="1" s="1"/>
  <c r="P2548" i="1"/>
  <c r="S2548" i="1" s="1"/>
  <c r="P2564" i="1"/>
  <c r="S2564" i="1" s="1"/>
  <c r="P2580" i="1"/>
  <c r="S2580" i="1" s="1"/>
  <c r="P2596" i="1"/>
  <c r="S2596" i="1" s="1"/>
  <c r="P2612" i="1"/>
  <c r="S2612" i="1" s="1"/>
  <c r="P2628" i="1"/>
  <c r="S2628" i="1" s="1"/>
  <c r="P2644" i="1"/>
  <c r="S2644" i="1" s="1"/>
  <c r="P2660" i="1"/>
  <c r="S2660" i="1" s="1"/>
  <c r="P2676" i="1"/>
  <c r="S2676" i="1" s="1"/>
  <c r="P2692" i="1"/>
  <c r="S2692" i="1" s="1"/>
  <c r="P2708" i="1"/>
  <c r="S2708" i="1" s="1"/>
  <c r="P2724" i="1"/>
  <c r="S2724" i="1" s="1"/>
  <c r="P2740" i="1"/>
  <c r="S2740" i="1" s="1"/>
  <c r="P2756" i="1"/>
  <c r="S2756" i="1" s="1"/>
  <c r="P2772" i="1"/>
  <c r="S2772" i="1" s="1"/>
  <c r="P2788" i="1"/>
  <c r="S2788" i="1" s="1"/>
  <c r="P2804" i="1"/>
  <c r="S2804" i="1" s="1"/>
  <c r="P2820" i="1"/>
  <c r="S2820" i="1" s="1"/>
  <c r="P2836" i="1"/>
  <c r="S2836" i="1" s="1"/>
  <c r="P2852" i="1"/>
  <c r="S2852" i="1" s="1"/>
  <c r="P2868" i="1"/>
  <c r="S2868" i="1" s="1"/>
  <c r="P2884" i="1"/>
  <c r="S2884" i="1" s="1"/>
  <c r="P2900" i="1"/>
  <c r="S2900" i="1" s="1"/>
  <c r="P2916" i="1"/>
  <c r="S2916" i="1" s="1"/>
  <c r="P2932" i="1"/>
  <c r="S2932" i="1" s="1"/>
  <c r="P2948" i="1"/>
  <c r="S2948" i="1" s="1"/>
  <c r="P2964" i="1"/>
  <c r="S2964" i="1" s="1"/>
  <c r="P2980" i="1"/>
  <c r="S2980" i="1" s="1"/>
  <c r="P2996" i="1"/>
  <c r="S2996" i="1" s="1"/>
  <c r="P3012" i="1"/>
  <c r="S3012" i="1" s="1"/>
  <c r="P3028" i="1"/>
  <c r="S3028" i="1" s="1"/>
  <c r="P3044" i="1"/>
  <c r="S3044" i="1" s="1"/>
  <c r="P3060" i="1"/>
  <c r="S3060" i="1" s="1"/>
  <c r="P3076" i="1"/>
  <c r="S3076" i="1" s="1"/>
  <c r="P3092" i="1"/>
  <c r="S3092" i="1" s="1"/>
  <c r="P3108" i="1"/>
  <c r="S3108" i="1" s="1"/>
  <c r="P3124" i="1"/>
  <c r="S3124" i="1" s="1"/>
  <c r="P3140" i="1"/>
  <c r="S3140" i="1" s="1"/>
  <c r="P3156" i="1"/>
  <c r="S3156" i="1" s="1"/>
  <c r="P3172" i="1"/>
  <c r="S3172" i="1" s="1"/>
  <c r="P3188" i="1"/>
  <c r="S3188" i="1" s="1"/>
  <c r="P3204" i="1"/>
  <c r="S3204" i="1" s="1"/>
  <c r="P3220" i="1"/>
  <c r="S3220" i="1" s="1"/>
  <c r="P3236" i="1"/>
  <c r="P3252" i="1"/>
  <c r="S3252" i="1" s="1"/>
  <c r="P3268" i="1"/>
  <c r="S3268" i="1" s="1"/>
  <c r="P3284" i="1"/>
  <c r="S3284" i="1" s="1"/>
  <c r="P3300" i="1"/>
  <c r="S3300" i="1" s="1"/>
  <c r="P117" i="1"/>
  <c r="S117" i="1" s="1"/>
  <c r="P245" i="1"/>
  <c r="S245" i="1" s="1"/>
  <c r="P373" i="1"/>
  <c r="S373" i="1" s="1"/>
  <c r="P501" i="1"/>
  <c r="S501" i="1" s="1"/>
  <c r="P583" i="1"/>
  <c r="S583" i="1" s="1"/>
  <c r="P673" i="1"/>
  <c r="S673" i="1" s="1"/>
  <c r="P728" i="1"/>
  <c r="S728" i="1" s="1"/>
  <c r="P766" i="1"/>
  <c r="S766" i="1" s="1"/>
  <c r="P798" i="1"/>
  <c r="S798" i="1" s="1"/>
  <c r="P830" i="1"/>
  <c r="S830" i="1" s="1"/>
  <c r="P862" i="1"/>
  <c r="S862" i="1" s="1"/>
  <c r="P894" i="1"/>
  <c r="S894" i="1" s="1"/>
  <c r="P926" i="1"/>
  <c r="S926" i="1" s="1"/>
  <c r="P957" i="1"/>
  <c r="S957" i="1" s="1"/>
  <c r="P981" i="1"/>
  <c r="S981" i="1" s="1"/>
  <c r="P1007" i="1"/>
  <c r="S1007" i="1" s="1"/>
  <c r="P1031" i="1"/>
  <c r="S1031" i="1" s="1"/>
  <c r="P1057" i="1"/>
  <c r="S1057" i="1" s="1"/>
  <c r="P1085" i="1"/>
  <c r="S1085" i="1" s="1"/>
  <c r="P1105" i="1"/>
  <c r="S1105" i="1" s="1"/>
  <c r="P1124" i="1"/>
  <c r="P1141" i="1"/>
  <c r="S1141" i="1" s="1"/>
  <c r="P1157" i="1"/>
  <c r="S1157" i="1" s="1"/>
  <c r="P1173" i="1"/>
  <c r="S1173" i="1" s="1"/>
  <c r="P1189" i="1"/>
  <c r="S1189" i="1" s="1"/>
  <c r="P1205" i="1"/>
  <c r="S1205" i="1" s="1"/>
  <c r="P1221" i="1"/>
  <c r="S1221" i="1" s="1"/>
  <c r="P1237" i="1"/>
  <c r="S1237" i="1" s="1"/>
  <c r="P1253" i="1"/>
  <c r="S1253" i="1" s="1"/>
  <c r="P1269" i="1"/>
  <c r="S1269" i="1" s="1"/>
  <c r="P1285" i="1"/>
  <c r="S1285" i="1" s="1"/>
  <c r="P1301" i="1"/>
  <c r="P1317" i="1"/>
  <c r="S1317" i="1" s="1"/>
  <c r="P1333" i="1"/>
  <c r="S1333" i="1" s="1"/>
  <c r="P1349" i="1"/>
  <c r="S1349" i="1" s="1"/>
  <c r="P1365" i="1"/>
  <c r="S1365" i="1" s="1"/>
  <c r="P1381" i="1"/>
  <c r="S1381" i="1" s="1"/>
  <c r="P1397" i="1"/>
  <c r="S1397" i="1" s="1"/>
  <c r="P1413" i="1"/>
  <c r="S1413" i="1" s="1"/>
  <c r="P1429" i="1"/>
  <c r="S1429" i="1" s="1"/>
  <c r="P1445" i="1"/>
  <c r="S1445" i="1" s="1"/>
  <c r="P1461" i="1"/>
  <c r="S1461" i="1" s="1"/>
  <c r="P1477" i="1"/>
  <c r="S1477" i="1" s="1"/>
  <c r="P1493" i="1"/>
  <c r="S1493" i="1" s="1"/>
  <c r="P1509" i="1"/>
  <c r="S1509" i="1" s="1"/>
  <c r="P1525" i="1"/>
  <c r="P1541" i="1"/>
  <c r="S1541" i="1" s="1"/>
  <c r="P1557" i="1"/>
  <c r="S1557" i="1" s="1"/>
  <c r="P1573" i="1"/>
  <c r="S1573" i="1" s="1"/>
  <c r="P1589" i="1"/>
  <c r="S1589" i="1" s="1"/>
  <c r="P1605" i="1"/>
  <c r="S1605" i="1" s="1"/>
  <c r="P1621" i="1"/>
  <c r="S1621" i="1" s="1"/>
  <c r="P1637" i="1"/>
  <c r="S1637" i="1" s="1"/>
  <c r="P1653" i="1"/>
  <c r="S1653" i="1" s="1"/>
  <c r="P1669" i="1"/>
  <c r="S1669" i="1" s="1"/>
  <c r="P1685" i="1"/>
  <c r="S1685" i="1" s="1"/>
  <c r="P1701" i="1"/>
  <c r="P1717" i="1"/>
  <c r="S1717" i="1" s="1"/>
  <c r="P1733" i="1"/>
  <c r="S1733" i="1" s="1"/>
  <c r="P1749" i="1"/>
  <c r="S1749" i="1" s="1"/>
  <c r="P1765" i="1"/>
  <c r="P1781" i="1"/>
  <c r="S1781" i="1" s="1"/>
  <c r="P1797" i="1"/>
  <c r="S1797" i="1" s="1"/>
  <c r="P1813" i="1"/>
  <c r="S1813" i="1" s="1"/>
  <c r="P1829" i="1"/>
  <c r="S1829" i="1" s="1"/>
  <c r="P1845" i="1"/>
  <c r="S1845" i="1" s="1"/>
  <c r="P1861" i="1"/>
  <c r="S1861" i="1" s="1"/>
  <c r="P1877" i="1"/>
  <c r="S1877" i="1" s="1"/>
  <c r="P1893" i="1"/>
  <c r="S1893" i="1" s="1"/>
  <c r="P1909" i="1"/>
  <c r="S1909" i="1" s="1"/>
  <c r="P1925" i="1"/>
  <c r="S1925" i="1" s="1"/>
  <c r="P1941" i="1"/>
  <c r="S1941" i="1" s="1"/>
  <c r="P1957" i="1"/>
  <c r="P1973" i="1"/>
  <c r="S1973" i="1" s="1"/>
  <c r="P1989" i="1"/>
  <c r="S1989" i="1" s="1"/>
  <c r="P2005" i="1"/>
  <c r="S2005" i="1" s="1"/>
  <c r="P2021" i="1"/>
  <c r="S2021" i="1" s="1"/>
  <c r="P2037" i="1"/>
  <c r="S2037" i="1" s="1"/>
  <c r="P2053" i="1"/>
  <c r="S2053" i="1" s="1"/>
  <c r="P2069" i="1"/>
  <c r="S2069" i="1" s="1"/>
  <c r="P2085" i="1"/>
  <c r="S2085" i="1" s="1"/>
  <c r="P2101" i="1"/>
  <c r="S2101" i="1" s="1"/>
  <c r="P2117" i="1"/>
  <c r="P2133" i="1"/>
  <c r="P2149" i="1"/>
  <c r="S2149" i="1" s="1"/>
  <c r="P2165" i="1"/>
  <c r="S2165" i="1" s="1"/>
  <c r="P2181" i="1"/>
  <c r="S2181" i="1" s="1"/>
  <c r="P2197" i="1"/>
  <c r="S2197" i="1" s="1"/>
  <c r="P2213" i="1"/>
  <c r="S2213" i="1" s="1"/>
  <c r="P2229" i="1"/>
  <c r="S2229" i="1" s="1"/>
  <c r="P2245" i="1"/>
  <c r="S2245" i="1" s="1"/>
  <c r="P2261" i="1"/>
  <c r="S2261" i="1" s="1"/>
  <c r="P2277" i="1"/>
  <c r="S2277" i="1" s="1"/>
  <c r="P2293" i="1"/>
  <c r="S2293" i="1" s="1"/>
  <c r="P2309" i="1"/>
  <c r="S2309" i="1" s="1"/>
  <c r="P2325" i="1"/>
  <c r="S2325" i="1" s="1"/>
  <c r="P2341" i="1"/>
  <c r="S2341" i="1" s="1"/>
  <c r="P2357" i="1"/>
  <c r="S2357" i="1" s="1"/>
  <c r="P2373" i="1"/>
  <c r="S2373" i="1" s="1"/>
  <c r="P2389" i="1"/>
  <c r="S2389" i="1" s="1"/>
  <c r="P2405" i="1"/>
  <c r="S2405" i="1" s="1"/>
  <c r="P2421" i="1"/>
  <c r="S2421" i="1" s="1"/>
  <c r="P2437" i="1"/>
  <c r="S2437" i="1" s="1"/>
  <c r="P2453" i="1"/>
  <c r="S2453" i="1" s="1"/>
  <c r="P2469" i="1"/>
  <c r="S2469" i="1" s="1"/>
  <c r="P2485" i="1"/>
  <c r="S2485" i="1" s="1"/>
  <c r="P2501" i="1"/>
  <c r="S2501" i="1" s="1"/>
  <c r="P2517" i="1"/>
  <c r="S2517" i="1" s="1"/>
  <c r="P2533" i="1"/>
  <c r="S2533" i="1" s="1"/>
  <c r="P2549" i="1"/>
  <c r="S2549" i="1" s="1"/>
  <c r="P2565" i="1"/>
  <c r="S2565" i="1" s="1"/>
  <c r="P2581" i="1"/>
  <c r="S2581" i="1" s="1"/>
  <c r="P2597" i="1"/>
  <c r="S2597" i="1" s="1"/>
  <c r="P2613" i="1"/>
  <c r="S2613" i="1" s="1"/>
  <c r="P2629" i="1"/>
  <c r="P2645" i="1"/>
  <c r="S2645" i="1" s="1"/>
  <c r="P2661" i="1"/>
  <c r="S2661" i="1" s="1"/>
  <c r="P2677" i="1"/>
  <c r="S2677" i="1" s="1"/>
  <c r="P2693" i="1"/>
  <c r="S2693" i="1" s="1"/>
  <c r="P2709" i="1"/>
  <c r="S2709" i="1" s="1"/>
  <c r="P2725" i="1"/>
  <c r="P2741" i="1"/>
  <c r="S2741" i="1" s="1"/>
  <c r="P2757" i="1"/>
  <c r="S2757" i="1" s="1"/>
  <c r="P2773" i="1"/>
  <c r="S2773" i="1" s="1"/>
  <c r="P2789" i="1"/>
  <c r="S2789" i="1" s="1"/>
  <c r="P2805" i="1"/>
  <c r="S2805" i="1" s="1"/>
  <c r="P2821" i="1"/>
  <c r="S2821" i="1" s="1"/>
  <c r="P2837" i="1"/>
  <c r="S2837" i="1" s="1"/>
  <c r="P2853" i="1"/>
  <c r="S2853" i="1" s="1"/>
  <c r="P2869" i="1"/>
  <c r="S2869" i="1" s="1"/>
  <c r="P2885" i="1"/>
  <c r="S2885" i="1" s="1"/>
  <c r="P2901" i="1"/>
  <c r="S2901" i="1" s="1"/>
  <c r="P2917" i="1"/>
  <c r="S2917" i="1" s="1"/>
  <c r="P2933" i="1"/>
  <c r="S2933" i="1" s="1"/>
  <c r="P2949" i="1"/>
  <c r="S2949" i="1" s="1"/>
  <c r="P2965" i="1"/>
  <c r="S2965" i="1" s="1"/>
  <c r="P2981" i="1"/>
  <c r="S2981" i="1" s="1"/>
  <c r="P2997" i="1"/>
  <c r="P3013" i="1"/>
  <c r="S3013" i="1" s="1"/>
  <c r="P3029" i="1"/>
  <c r="S3029" i="1" s="1"/>
  <c r="P3045" i="1"/>
  <c r="S3045" i="1" s="1"/>
  <c r="P3061" i="1"/>
  <c r="S3061" i="1" s="1"/>
  <c r="P3077" i="1"/>
  <c r="S3077" i="1" s="1"/>
  <c r="P3093" i="1"/>
  <c r="S3093" i="1" s="1"/>
  <c r="P3109" i="1"/>
  <c r="S3109" i="1" s="1"/>
  <c r="P3125" i="1"/>
  <c r="S3125" i="1" s="1"/>
  <c r="P3141" i="1"/>
  <c r="S3141" i="1" s="1"/>
  <c r="P3157" i="1"/>
  <c r="S3157" i="1" s="1"/>
  <c r="P3173" i="1"/>
  <c r="S3173" i="1" s="1"/>
  <c r="P3189" i="1"/>
  <c r="S3189" i="1" s="1"/>
  <c r="P3205" i="1"/>
  <c r="S3205" i="1" s="1"/>
  <c r="P3221" i="1"/>
  <c r="S3221" i="1" s="1"/>
  <c r="P3237" i="1"/>
  <c r="S3237" i="1" s="1"/>
  <c r="P3253" i="1"/>
  <c r="S3253" i="1" s="1"/>
  <c r="P3269" i="1"/>
  <c r="S3269" i="1" s="1"/>
  <c r="P3285" i="1"/>
  <c r="S3285" i="1" s="1"/>
  <c r="P3301" i="1"/>
  <c r="S3301" i="1" s="1"/>
  <c r="P119" i="1"/>
  <c r="S119" i="1" s="1"/>
  <c r="P247" i="1"/>
  <c r="S247" i="1" s="1"/>
  <c r="P375" i="1"/>
  <c r="S375" i="1" s="1"/>
  <c r="P503" i="1"/>
  <c r="S503" i="1" s="1"/>
  <c r="P593" i="1"/>
  <c r="S593" i="1" s="1"/>
  <c r="P677" i="1"/>
  <c r="S677" i="1" s="1"/>
  <c r="P734" i="1"/>
  <c r="S734" i="1" s="1"/>
  <c r="P767" i="1"/>
  <c r="S767" i="1" s="1"/>
  <c r="P799" i="1"/>
  <c r="S799" i="1" s="1"/>
  <c r="P831" i="1"/>
  <c r="S831" i="1" s="1"/>
  <c r="P863" i="1"/>
  <c r="S863" i="1" s="1"/>
  <c r="P895" i="1"/>
  <c r="S895" i="1" s="1"/>
  <c r="P927" i="1"/>
  <c r="S927" i="1" s="1"/>
  <c r="P958" i="1"/>
  <c r="S958" i="1" s="1"/>
  <c r="P982" i="1"/>
  <c r="S982" i="1" s="1"/>
  <c r="P1008" i="1"/>
  <c r="S1008" i="1" s="1"/>
  <c r="P1032" i="1"/>
  <c r="S1032" i="1" s="1"/>
  <c r="P1060" i="1"/>
  <c r="S1060" i="1" s="1"/>
  <c r="P1086" i="1"/>
  <c r="S1086" i="1" s="1"/>
  <c r="P1107" i="1"/>
  <c r="S1107" i="1" s="1"/>
  <c r="P1125" i="1"/>
  <c r="S1125" i="1" s="1"/>
  <c r="P1142" i="1"/>
  <c r="S1142" i="1" s="1"/>
  <c r="P1158" i="1"/>
  <c r="S1158" i="1" s="1"/>
  <c r="P1174" i="1"/>
  <c r="S1174" i="1" s="1"/>
  <c r="P1190" i="1"/>
  <c r="S1190" i="1" s="1"/>
  <c r="P1206" i="1"/>
  <c r="S1206" i="1" s="1"/>
  <c r="P1222" i="1"/>
  <c r="S1222" i="1" s="1"/>
  <c r="P1238" i="1"/>
  <c r="S1238" i="1" s="1"/>
  <c r="P1254" i="1"/>
  <c r="S1254" i="1" s="1"/>
  <c r="P1270" i="1"/>
  <c r="S1270" i="1" s="1"/>
  <c r="P1286" i="1"/>
  <c r="S1286" i="1" s="1"/>
  <c r="P1302" i="1"/>
  <c r="P1318" i="1"/>
  <c r="S1318" i="1" s="1"/>
  <c r="P1334" i="1"/>
  <c r="S1334" i="1" s="1"/>
  <c r="P1350" i="1"/>
  <c r="S1350" i="1" s="1"/>
  <c r="P1366" i="1"/>
  <c r="S1366" i="1" s="1"/>
  <c r="P1382" i="1"/>
  <c r="S1382" i="1" s="1"/>
  <c r="P1398" i="1"/>
  <c r="S1398" i="1" s="1"/>
  <c r="P1414" i="1"/>
  <c r="P1430" i="1"/>
  <c r="S1430" i="1" s="1"/>
  <c r="P1446" i="1"/>
  <c r="S1446" i="1" s="1"/>
  <c r="P1462" i="1"/>
  <c r="S1462" i="1" s="1"/>
  <c r="P1478" i="1"/>
  <c r="S1478" i="1" s="1"/>
  <c r="P1494" i="1"/>
  <c r="S1494" i="1" s="1"/>
  <c r="P1510" i="1"/>
  <c r="S1510" i="1" s="1"/>
  <c r="P1526" i="1"/>
  <c r="S1526" i="1" s="1"/>
  <c r="P1542" i="1"/>
  <c r="S1542" i="1" s="1"/>
  <c r="P1558" i="1"/>
  <c r="S1558" i="1" s="1"/>
  <c r="P1574" i="1"/>
  <c r="S1574" i="1" s="1"/>
  <c r="P1590" i="1"/>
  <c r="S1590" i="1" s="1"/>
  <c r="P1606" i="1"/>
  <c r="S1606" i="1" s="1"/>
  <c r="P1622" i="1"/>
  <c r="S1622" i="1" s="1"/>
  <c r="P1638" i="1"/>
  <c r="S1638" i="1" s="1"/>
  <c r="P1654" i="1"/>
  <c r="S1654" i="1" s="1"/>
  <c r="P1670" i="1"/>
  <c r="S1670" i="1" s="1"/>
  <c r="P1686" i="1"/>
  <c r="S1686" i="1" s="1"/>
  <c r="P1702" i="1"/>
  <c r="S1702" i="1" s="1"/>
  <c r="P1718" i="1"/>
  <c r="S1718" i="1" s="1"/>
  <c r="P1734" i="1"/>
  <c r="S1734" i="1" s="1"/>
  <c r="P1750" i="1"/>
  <c r="S1750" i="1" s="1"/>
  <c r="P1766" i="1"/>
  <c r="S1766" i="1" s="1"/>
  <c r="P1782" i="1"/>
  <c r="S1782" i="1" s="1"/>
  <c r="P1798" i="1"/>
  <c r="S1798" i="1" s="1"/>
  <c r="P1814" i="1"/>
  <c r="S1814" i="1" s="1"/>
  <c r="P1830" i="1"/>
  <c r="S1830" i="1" s="1"/>
  <c r="P1846" i="1"/>
  <c r="S1846" i="1" s="1"/>
  <c r="P1862" i="1"/>
  <c r="S1862" i="1" s="1"/>
  <c r="P1878" i="1"/>
  <c r="S1878" i="1" s="1"/>
  <c r="P1894" i="1"/>
  <c r="S1894" i="1" s="1"/>
  <c r="P1910" i="1"/>
  <c r="S1910" i="1" s="1"/>
  <c r="P1926" i="1"/>
  <c r="S1926" i="1" s="1"/>
  <c r="P1942" i="1"/>
  <c r="S1942" i="1" s="1"/>
  <c r="P1958" i="1"/>
  <c r="S1958" i="1" s="1"/>
  <c r="P1974" i="1"/>
  <c r="S1974" i="1" s="1"/>
  <c r="P1990" i="1"/>
  <c r="S1990" i="1" s="1"/>
  <c r="P2006" i="1"/>
  <c r="S2006" i="1" s="1"/>
  <c r="P2022" i="1"/>
  <c r="S2022" i="1" s="1"/>
  <c r="P2038" i="1"/>
  <c r="S2038" i="1" s="1"/>
  <c r="P2054" i="1"/>
  <c r="S2054" i="1" s="1"/>
  <c r="P2070" i="1"/>
  <c r="S2070" i="1" s="1"/>
  <c r="P2086" i="1"/>
  <c r="S2086" i="1" s="1"/>
  <c r="P2102" i="1"/>
  <c r="S2102" i="1" s="1"/>
  <c r="P2118" i="1"/>
  <c r="S2118" i="1" s="1"/>
  <c r="P2134" i="1"/>
  <c r="P2150" i="1"/>
  <c r="S2150" i="1" s="1"/>
  <c r="P2166" i="1"/>
  <c r="S2166" i="1" s="1"/>
  <c r="P2182" i="1"/>
  <c r="S2182" i="1" s="1"/>
  <c r="P2198" i="1"/>
  <c r="S2198" i="1" s="1"/>
  <c r="P2214" i="1"/>
  <c r="S2214" i="1" s="1"/>
  <c r="P2230" i="1"/>
  <c r="S2230" i="1" s="1"/>
  <c r="P2246" i="1"/>
  <c r="S2246" i="1" s="1"/>
  <c r="P2262" i="1"/>
  <c r="S2262" i="1" s="1"/>
  <c r="P2278" i="1"/>
  <c r="S2278" i="1" s="1"/>
  <c r="P2294" i="1"/>
  <c r="S2294" i="1" s="1"/>
  <c r="P2310" i="1"/>
  <c r="S2310" i="1" s="1"/>
  <c r="P2326" i="1"/>
  <c r="S2326" i="1" s="1"/>
  <c r="P2342" i="1"/>
  <c r="S2342" i="1" s="1"/>
  <c r="P2358" i="1"/>
  <c r="S2358" i="1" s="1"/>
  <c r="P2374" i="1"/>
  <c r="S2374" i="1" s="1"/>
  <c r="P2390" i="1"/>
  <c r="S2390" i="1" s="1"/>
  <c r="P2406" i="1"/>
  <c r="S2406" i="1" s="1"/>
  <c r="P2422" i="1"/>
  <c r="S2422" i="1" s="1"/>
  <c r="P2438" i="1"/>
  <c r="S2438" i="1" s="1"/>
  <c r="P2454" i="1"/>
  <c r="S2454" i="1" s="1"/>
  <c r="P2470" i="1"/>
  <c r="S2470" i="1" s="1"/>
  <c r="P2486" i="1"/>
  <c r="S2486" i="1" s="1"/>
  <c r="P2502" i="1"/>
  <c r="S2502" i="1" s="1"/>
  <c r="P2518" i="1"/>
  <c r="S2518" i="1" s="1"/>
  <c r="P2534" i="1"/>
  <c r="S2534" i="1" s="1"/>
  <c r="P2550" i="1"/>
  <c r="S2550" i="1" s="1"/>
  <c r="P2566" i="1"/>
  <c r="S2566" i="1" s="1"/>
  <c r="P2582" i="1"/>
  <c r="S2582" i="1" s="1"/>
  <c r="P2598" i="1"/>
  <c r="S2598" i="1" s="1"/>
  <c r="P2614" i="1"/>
  <c r="S2614" i="1" s="1"/>
  <c r="P2630" i="1"/>
  <c r="S2630" i="1" s="1"/>
  <c r="P2646" i="1"/>
  <c r="S2646" i="1" s="1"/>
  <c r="P2662" i="1"/>
  <c r="S2662" i="1" s="1"/>
  <c r="P2678" i="1"/>
  <c r="S2678" i="1" s="1"/>
  <c r="P2694" i="1"/>
  <c r="S2694" i="1" s="1"/>
  <c r="P2710" i="1"/>
  <c r="S2710" i="1" s="1"/>
  <c r="P2726" i="1"/>
  <c r="S2726" i="1" s="1"/>
  <c r="P2742" i="1"/>
  <c r="S2742" i="1" s="1"/>
  <c r="P2758" i="1"/>
  <c r="S2758" i="1" s="1"/>
  <c r="P2774" i="1"/>
  <c r="S2774" i="1" s="1"/>
  <c r="P2790" i="1"/>
  <c r="S2790" i="1" s="1"/>
  <c r="P2806" i="1"/>
  <c r="S2806" i="1" s="1"/>
  <c r="P2822" i="1"/>
  <c r="S2822" i="1" s="1"/>
  <c r="P2838" i="1"/>
  <c r="S2838" i="1" s="1"/>
  <c r="P2854" i="1"/>
  <c r="S2854" i="1" s="1"/>
  <c r="P2870" i="1"/>
  <c r="S2870" i="1" s="1"/>
  <c r="P2886" i="1"/>
  <c r="S2886" i="1" s="1"/>
  <c r="P2902" i="1"/>
  <c r="S2902" i="1" s="1"/>
  <c r="P2918" i="1"/>
  <c r="S2918" i="1" s="1"/>
  <c r="P2934" i="1"/>
  <c r="S2934" i="1" s="1"/>
  <c r="P2950" i="1"/>
  <c r="S2950" i="1" s="1"/>
  <c r="P2966" i="1"/>
  <c r="S2966" i="1" s="1"/>
  <c r="P2982" i="1"/>
  <c r="S2982" i="1" s="1"/>
  <c r="P2998" i="1"/>
  <c r="S2998" i="1" s="1"/>
  <c r="P3014" i="1"/>
  <c r="S3014" i="1" s="1"/>
  <c r="P3030" i="1"/>
  <c r="S3030" i="1" s="1"/>
  <c r="P3046" i="1"/>
  <c r="S3046" i="1" s="1"/>
  <c r="P3062" i="1"/>
  <c r="S3062" i="1" s="1"/>
  <c r="P3078" i="1"/>
  <c r="S3078" i="1" s="1"/>
  <c r="P3094" i="1"/>
  <c r="S3094" i="1" s="1"/>
  <c r="P3110" i="1"/>
  <c r="S3110" i="1" s="1"/>
  <c r="P3126" i="1"/>
  <c r="S3126" i="1" s="1"/>
  <c r="P3142" i="1"/>
  <c r="S3142" i="1" s="1"/>
  <c r="P3158" i="1"/>
  <c r="S3158" i="1" s="1"/>
  <c r="P3174" i="1"/>
  <c r="S3174" i="1" s="1"/>
  <c r="P3190" i="1"/>
  <c r="S3190" i="1" s="1"/>
  <c r="P5" i="1"/>
  <c r="S5" i="1" s="1"/>
  <c r="P133" i="1"/>
  <c r="S133" i="1" s="1"/>
  <c r="P261" i="1"/>
  <c r="S261" i="1" s="1"/>
  <c r="P389" i="1"/>
  <c r="S389" i="1" s="1"/>
  <c r="P513" i="1"/>
  <c r="S513" i="1" s="1"/>
  <c r="P597" i="1"/>
  <c r="S597" i="1" s="1"/>
  <c r="P679" i="1"/>
  <c r="S679" i="1" s="1"/>
  <c r="P736" i="1"/>
  <c r="S736" i="1" s="1"/>
  <c r="P768" i="1"/>
  <c r="S768" i="1" s="1"/>
  <c r="P800" i="1"/>
  <c r="S800" i="1" s="1"/>
  <c r="P832" i="1"/>
  <c r="S832" i="1" s="1"/>
  <c r="P864" i="1"/>
  <c r="S864" i="1" s="1"/>
  <c r="P896" i="1"/>
  <c r="S896" i="1" s="1"/>
  <c r="P928" i="1"/>
  <c r="S928" i="1" s="1"/>
  <c r="P959" i="1"/>
  <c r="S959" i="1" s="1"/>
  <c r="P983" i="1"/>
  <c r="S983" i="1" s="1"/>
  <c r="P1009" i="1"/>
  <c r="S1009" i="1" s="1"/>
  <c r="P1037" i="1"/>
  <c r="S1037" i="1" s="1"/>
  <c r="P1061" i="1"/>
  <c r="S1061" i="1" s="1"/>
  <c r="P1087" i="1"/>
  <c r="S1087" i="1" s="1"/>
  <c r="P1108" i="1"/>
  <c r="S1108" i="1" s="1"/>
  <c r="P1126" i="1"/>
  <c r="S1126" i="1" s="1"/>
  <c r="P1143" i="1"/>
  <c r="S1143" i="1" s="1"/>
  <c r="P1159" i="1"/>
  <c r="S1159" i="1" s="1"/>
  <c r="P1175" i="1"/>
  <c r="S1175" i="1" s="1"/>
  <c r="P1191" i="1"/>
  <c r="S1191" i="1" s="1"/>
  <c r="P1207" i="1"/>
  <c r="S1207" i="1" s="1"/>
  <c r="P1223" i="1"/>
  <c r="S1223" i="1" s="1"/>
  <c r="P1239" i="1"/>
  <c r="S1239" i="1" s="1"/>
  <c r="P1255" i="1"/>
  <c r="S1255" i="1" s="1"/>
  <c r="P1271" i="1"/>
  <c r="S1271" i="1" s="1"/>
  <c r="P1287" i="1"/>
  <c r="S1287" i="1" s="1"/>
  <c r="P1303" i="1"/>
  <c r="S1303" i="1" s="1"/>
  <c r="P1319" i="1"/>
  <c r="S1319" i="1" s="1"/>
  <c r="P1335" i="1"/>
  <c r="S1335" i="1" s="1"/>
  <c r="P1351" i="1"/>
  <c r="S1351" i="1" s="1"/>
  <c r="P1367" i="1"/>
  <c r="S1367" i="1" s="1"/>
  <c r="P1383" i="1"/>
  <c r="S1383" i="1" s="1"/>
  <c r="P1399" i="1"/>
  <c r="S1399" i="1" s="1"/>
  <c r="P1415" i="1"/>
  <c r="S1415" i="1" s="1"/>
  <c r="P1431" i="1"/>
  <c r="S1431" i="1" s="1"/>
  <c r="P1447" i="1"/>
  <c r="S1447" i="1" s="1"/>
  <c r="P1463" i="1"/>
  <c r="S1463" i="1" s="1"/>
  <c r="P1479" i="1"/>
  <c r="S1479" i="1" s="1"/>
  <c r="P1495" i="1"/>
  <c r="S1495" i="1" s="1"/>
  <c r="P1511" i="1"/>
  <c r="S1511" i="1" s="1"/>
  <c r="P1527" i="1"/>
  <c r="S1527" i="1" s="1"/>
  <c r="P1543" i="1"/>
  <c r="S1543" i="1" s="1"/>
  <c r="P1559" i="1"/>
  <c r="S1559" i="1" s="1"/>
  <c r="P1575" i="1"/>
  <c r="P1591" i="1"/>
  <c r="S1591" i="1" s="1"/>
  <c r="P1607" i="1"/>
  <c r="P1623" i="1"/>
  <c r="S1623" i="1" s="1"/>
  <c r="P1639" i="1"/>
  <c r="S1639" i="1" s="1"/>
  <c r="P1655" i="1"/>
  <c r="S1655" i="1" s="1"/>
  <c r="P1671" i="1"/>
  <c r="S1671" i="1" s="1"/>
  <c r="P1687" i="1"/>
  <c r="S1687" i="1" s="1"/>
  <c r="P1703" i="1"/>
  <c r="S1703" i="1" s="1"/>
  <c r="P1719" i="1"/>
  <c r="S1719" i="1" s="1"/>
  <c r="P1735" i="1"/>
  <c r="S1735" i="1" s="1"/>
  <c r="P1751" i="1"/>
  <c r="S1751" i="1" s="1"/>
  <c r="P1767" i="1"/>
  <c r="S1767" i="1" s="1"/>
  <c r="P1783" i="1"/>
  <c r="S1783" i="1" s="1"/>
  <c r="P1799" i="1"/>
  <c r="S1799" i="1" s="1"/>
  <c r="P1815" i="1"/>
  <c r="S1815" i="1" s="1"/>
  <c r="P1831" i="1"/>
  <c r="S1831" i="1" s="1"/>
  <c r="P1847" i="1"/>
  <c r="S1847" i="1" s="1"/>
  <c r="P1863" i="1"/>
  <c r="S1863" i="1" s="1"/>
  <c r="P1879" i="1"/>
  <c r="S1879" i="1" s="1"/>
  <c r="P1895" i="1"/>
  <c r="S1895" i="1" s="1"/>
  <c r="P1911" i="1"/>
  <c r="S1911" i="1" s="1"/>
  <c r="P1927" i="1"/>
  <c r="S1927" i="1" s="1"/>
  <c r="P1943" i="1"/>
  <c r="S1943" i="1" s="1"/>
  <c r="P1959" i="1"/>
  <c r="S1959" i="1" s="1"/>
  <c r="P1975" i="1"/>
  <c r="S1975" i="1" s="1"/>
  <c r="P1991" i="1"/>
  <c r="S1991" i="1" s="1"/>
  <c r="P2007" i="1"/>
  <c r="S2007" i="1" s="1"/>
  <c r="P2023" i="1"/>
  <c r="S2023" i="1" s="1"/>
  <c r="P2039" i="1"/>
  <c r="S2039" i="1" s="1"/>
  <c r="P2055" i="1"/>
  <c r="S2055" i="1" s="1"/>
  <c r="P2071" i="1"/>
  <c r="S2071" i="1" s="1"/>
  <c r="P2087" i="1"/>
  <c r="S2087" i="1" s="1"/>
  <c r="P2103" i="1"/>
  <c r="S2103" i="1" s="1"/>
  <c r="P2119" i="1"/>
  <c r="S2119" i="1" s="1"/>
  <c r="P2135" i="1"/>
  <c r="S2135" i="1" s="1"/>
  <c r="P2151" i="1"/>
  <c r="S2151" i="1" s="1"/>
  <c r="P2167" i="1"/>
  <c r="S2167" i="1" s="1"/>
  <c r="P2183" i="1"/>
  <c r="S2183" i="1" s="1"/>
  <c r="P2199" i="1"/>
  <c r="S2199" i="1" s="1"/>
  <c r="P2215" i="1"/>
  <c r="S2215" i="1" s="1"/>
  <c r="P2231" i="1"/>
  <c r="S2231" i="1" s="1"/>
  <c r="P2247" i="1"/>
  <c r="S2247" i="1" s="1"/>
  <c r="P2263" i="1"/>
  <c r="P2279" i="1"/>
  <c r="S2279" i="1" s="1"/>
  <c r="P2295" i="1"/>
  <c r="S2295" i="1" s="1"/>
  <c r="P2311" i="1"/>
  <c r="S2311" i="1" s="1"/>
  <c r="P2327" i="1"/>
  <c r="S2327" i="1" s="1"/>
  <c r="P2343" i="1"/>
  <c r="S2343" i="1" s="1"/>
  <c r="P2359" i="1"/>
  <c r="S2359" i="1" s="1"/>
  <c r="P2375" i="1"/>
  <c r="S2375" i="1" s="1"/>
  <c r="P2391" i="1"/>
  <c r="S2391" i="1" s="1"/>
  <c r="P2407" i="1"/>
  <c r="S2407" i="1" s="1"/>
  <c r="P2423" i="1"/>
  <c r="S2423" i="1" s="1"/>
  <c r="P2439" i="1"/>
  <c r="S2439" i="1" s="1"/>
  <c r="P2455" i="1"/>
  <c r="S2455" i="1" s="1"/>
  <c r="P2471" i="1"/>
  <c r="S2471" i="1" s="1"/>
  <c r="P2487" i="1"/>
  <c r="S2487" i="1" s="1"/>
  <c r="P2503" i="1"/>
  <c r="S2503" i="1" s="1"/>
  <c r="P2519" i="1"/>
  <c r="S2519" i="1" s="1"/>
  <c r="P2535" i="1"/>
  <c r="S2535" i="1" s="1"/>
  <c r="P2551" i="1"/>
  <c r="S2551" i="1" s="1"/>
  <c r="P2567" i="1"/>
  <c r="S2567" i="1" s="1"/>
  <c r="P2583" i="1"/>
  <c r="S2583" i="1" s="1"/>
  <c r="P2599" i="1"/>
  <c r="S2599" i="1" s="1"/>
  <c r="P2615" i="1"/>
  <c r="S2615" i="1" s="1"/>
  <c r="P2631" i="1"/>
  <c r="S2631" i="1" s="1"/>
  <c r="P2647" i="1"/>
  <c r="S2647" i="1" s="1"/>
  <c r="P2663" i="1"/>
  <c r="S2663" i="1" s="1"/>
  <c r="P2679" i="1"/>
  <c r="S2679" i="1" s="1"/>
  <c r="P2695" i="1"/>
  <c r="S2695" i="1" s="1"/>
  <c r="P2711" i="1"/>
  <c r="S2711" i="1" s="1"/>
  <c r="P2727" i="1"/>
  <c r="S2727" i="1" s="1"/>
  <c r="P2743" i="1"/>
  <c r="S2743" i="1" s="1"/>
  <c r="P2759" i="1"/>
  <c r="S2759" i="1" s="1"/>
  <c r="P2775" i="1"/>
  <c r="S2775" i="1" s="1"/>
  <c r="P2791" i="1"/>
  <c r="S2791" i="1" s="1"/>
  <c r="P2807" i="1"/>
  <c r="S2807" i="1" s="1"/>
  <c r="P2823" i="1"/>
  <c r="S2823" i="1" s="1"/>
  <c r="P2839" i="1"/>
  <c r="S2839" i="1" s="1"/>
  <c r="P2855" i="1"/>
  <c r="S2855" i="1" s="1"/>
  <c r="P2871" i="1"/>
  <c r="S2871" i="1" s="1"/>
  <c r="P2887" i="1"/>
  <c r="S2887" i="1" s="1"/>
  <c r="P2903" i="1"/>
  <c r="S2903" i="1" s="1"/>
  <c r="P2919" i="1"/>
  <c r="S2919" i="1" s="1"/>
  <c r="P2935" i="1"/>
  <c r="S2935" i="1" s="1"/>
  <c r="P2951" i="1"/>
  <c r="S2951" i="1" s="1"/>
  <c r="P2967" i="1"/>
  <c r="S2967" i="1" s="1"/>
  <c r="P2983" i="1"/>
  <c r="S2983" i="1" s="1"/>
  <c r="P2999" i="1"/>
  <c r="S2999" i="1" s="1"/>
  <c r="P3015" i="1"/>
  <c r="S3015" i="1" s="1"/>
  <c r="P3031" i="1"/>
  <c r="S3031" i="1" s="1"/>
  <c r="P3047" i="1"/>
  <c r="S3047" i="1" s="1"/>
  <c r="P3063" i="1"/>
  <c r="S3063" i="1" s="1"/>
  <c r="P3079" i="1"/>
  <c r="S3079" i="1" s="1"/>
  <c r="P3095" i="1"/>
  <c r="S3095" i="1" s="1"/>
  <c r="P3111" i="1"/>
  <c r="S3111" i="1" s="1"/>
  <c r="P3127" i="1"/>
  <c r="S3127" i="1" s="1"/>
  <c r="P3143" i="1"/>
  <c r="S3143" i="1" s="1"/>
  <c r="P3159" i="1"/>
  <c r="S3159" i="1" s="1"/>
  <c r="P3175" i="1"/>
  <c r="P3191" i="1"/>
  <c r="S3191" i="1" s="1"/>
  <c r="P3207" i="1"/>
  <c r="S3207" i="1" s="1"/>
  <c r="P7" i="1"/>
  <c r="S7" i="1" s="1"/>
  <c r="P135" i="1"/>
  <c r="S135" i="1" s="1"/>
  <c r="P263" i="1"/>
  <c r="S263" i="1" s="1"/>
  <c r="P391" i="1"/>
  <c r="S391" i="1" s="1"/>
  <c r="P517" i="1"/>
  <c r="S517" i="1" s="1"/>
  <c r="P599" i="1"/>
  <c r="S599" i="1" s="1"/>
  <c r="P688" i="1"/>
  <c r="S688" i="1" s="1"/>
  <c r="P737" i="1"/>
  <c r="S737" i="1" s="1"/>
  <c r="P769" i="1"/>
  <c r="S769" i="1" s="1"/>
  <c r="P801" i="1"/>
  <c r="S801" i="1" s="1"/>
  <c r="P833" i="1"/>
  <c r="S833" i="1" s="1"/>
  <c r="P865" i="1"/>
  <c r="S865" i="1" s="1"/>
  <c r="P897" i="1"/>
  <c r="S897" i="1" s="1"/>
  <c r="P929" i="1"/>
  <c r="S929" i="1" s="1"/>
  <c r="P960" i="1"/>
  <c r="S960" i="1" s="1"/>
  <c r="P984" i="1"/>
  <c r="S984" i="1" s="1"/>
  <c r="P1012" i="1"/>
  <c r="S1012" i="1" s="1"/>
  <c r="P1038" i="1"/>
  <c r="S1038" i="1" s="1"/>
  <c r="P1062" i="1"/>
  <c r="S1062" i="1" s="1"/>
  <c r="P1088" i="1"/>
  <c r="S1088" i="1" s="1"/>
  <c r="P1109" i="1"/>
  <c r="S1109" i="1" s="1"/>
  <c r="P1127" i="1"/>
  <c r="S1127" i="1" s="1"/>
  <c r="P1144" i="1"/>
  <c r="S1144" i="1" s="1"/>
  <c r="P1160" i="1"/>
  <c r="S1160" i="1" s="1"/>
  <c r="P1176" i="1"/>
  <c r="S1176" i="1" s="1"/>
  <c r="P1192" i="1"/>
  <c r="S1192" i="1" s="1"/>
  <c r="P1208" i="1"/>
  <c r="S1208" i="1" s="1"/>
  <c r="P1224" i="1"/>
  <c r="S1224" i="1" s="1"/>
  <c r="P1240" i="1"/>
  <c r="S1240" i="1" s="1"/>
  <c r="P1256" i="1"/>
  <c r="S1256" i="1" s="1"/>
  <c r="P1272" i="1"/>
  <c r="S1272" i="1" s="1"/>
  <c r="P1288" i="1"/>
  <c r="S1288" i="1" s="1"/>
  <c r="P1304" i="1"/>
  <c r="S1304" i="1" s="1"/>
  <c r="P1320" i="1"/>
  <c r="S1320" i="1" s="1"/>
  <c r="P1336" i="1"/>
  <c r="S1336" i="1" s="1"/>
  <c r="P1352" i="1"/>
  <c r="S1352" i="1" s="1"/>
  <c r="P1368" i="1"/>
  <c r="S1368" i="1" s="1"/>
  <c r="P1384" i="1"/>
  <c r="S1384" i="1" s="1"/>
  <c r="P1400" i="1"/>
  <c r="S1400" i="1" s="1"/>
  <c r="P1416" i="1"/>
  <c r="S1416" i="1" s="1"/>
  <c r="P1432" i="1"/>
  <c r="S1432" i="1" s="1"/>
  <c r="P1448" i="1"/>
  <c r="S1448" i="1" s="1"/>
  <c r="P1464" i="1"/>
  <c r="S1464" i="1" s="1"/>
  <c r="P1480" i="1"/>
  <c r="S1480" i="1" s="1"/>
  <c r="P1496" i="1"/>
  <c r="S1496" i="1" s="1"/>
  <c r="P1512" i="1"/>
  <c r="S1512" i="1" s="1"/>
  <c r="P1528" i="1"/>
  <c r="S1528" i="1" s="1"/>
  <c r="P1544" i="1"/>
  <c r="S1544" i="1" s="1"/>
  <c r="P1560" i="1"/>
  <c r="S1560" i="1" s="1"/>
  <c r="P1576" i="1"/>
  <c r="S1576" i="1" s="1"/>
  <c r="P1592" i="1"/>
  <c r="S1592" i="1" s="1"/>
  <c r="P1608" i="1"/>
  <c r="S1608" i="1" s="1"/>
  <c r="P1624" i="1"/>
  <c r="P1640" i="1"/>
  <c r="S1640" i="1" s="1"/>
  <c r="P1656" i="1"/>
  <c r="S1656" i="1" s="1"/>
  <c r="P1672" i="1"/>
  <c r="S1672" i="1" s="1"/>
  <c r="P1688" i="1"/>
  <c r="S1688" i="1" s="1"/>
  <c r="P1704" i="1"/>
  <c r="S1704" i="1" s="1"/>
  <c r="P1720" i="1"/>
  <c r="S1720" i="1" s="1"/>
  <c r="P1736" i="1"/>
  <c r="S1736" i="1" s="1"/>
  <c r="P1752" i="1"/>
  <c r="S1752" i="1" s="1"/>
  <c r="P1768" i="1"/>
  <c r="S1768" i="1" s="1"/>
  <c r="P1784" i="1"/>
  <c r="P1800" i="1"/>
  <c r="S1800" i="1" s="1"/>
  <c r="P1816" i="1"/>
  <c r="S1816" i="1" s="1"/>
  <c r="P1832" i="1"/>
  <c r="S1832" i="1" s="1"/>
  <c r="P1848" i="1"/>
  <c r="S1848" i="1" s="1"/>
  <c r="P1864" i="1"/>
  <c r="S1864" i="1" s="1"/>
  <c r="P1880" i="1"/>
  <c r="S1880" i="1" s="1"/>
  <c r="P1896" i="1"/>
  <c r="S1896" i="1" s="1"/>
  <c r="P1912" i="1"/>
  <c r="S1912" i="1" s="1"/>
  <c r="P1928" i="1"/>
  <c r="S1928" i="1" s="1"/>
  <c r="P1944" i="1"/>
  <c r="S1944" i="1" s="1"/>
  <c r="P1960" i="1"/>
  <c r="S1960" i="1" s="1"/>
  <c r="P1976" i="1"/>
  <c r="S1976" i="1" s="1"/>
  <c r="P1992" i="1"/>
  <c r="S1992" i="1" s="1"/>
  <c r="P2008" i="1"/>
  <c r="S2008" i="1" s="1"/>
  <c r="P2024" i="1"/>
  <c r="S2024" i="1" s="1"/>
  <c r="P2040" i="1"/>
  <c r="S2040" i="1" s="1"/>
  <c r="P2056" i="1"/>
  <c r="S2056" i="1" s="1"/>
  <c r="P2072" i="1"/>
  <c r="S2072" i="1" s="1"/>
  <c r="P2088" i="1"/>
  <c r="S2088" i="1" s="1"/>
  <c r="P2104" i="1"/>
  <c r="S2104" i="1" s="1"/>
  <c r="P2120" i="1"/>
  <c r="P2136" i="1"/>
  <c r="S2136" i="1" s="1"/>
  <c r="P2152" i="1"/>
  <c r="S2152" i="1" s="1"/>
  <c r="P2168" i="1"/>
  <c r="S2168" i="1" s="1"/>
  <c r="P2184" i="1"/>
  <c r="S2184" i="1" s="1"/>
  <c r="P2200" i="1"/>
  <c r="S2200" i="1" s="1"/>
  <c r="P2216" i="1"/>
  <c r="S2216" i="1" s="1"/>
  <c r="P2232" i="1"/>
  <c r="S2232" i="1" s="1"/>
  <c r="P2248" i="1"/>
  <c r="S2248" i="1" s="1"/>
  <c r="P2264" i="1"/>
  <c r="S2264" i="1" s="1"/>
  <c r="P2280" i="1"/>
  <c r="S2280" i="1" s="1"/>
  <c r="P2296" i="1"/>
  <c r="S2296" i="1" s="1"/>
  <c r="P2312" i="1"/>
  <c r="S2312" i="1" s="1"/>
  <c r="P2328" i="1"/>
  <c r="P2344" i="1"/>
  <c r="S2344" i="1" s="1"/>
  <c r="P2360" i="1"/>
  <c r="S2360" i="1" s="1"/>
  <c r="P2376" i="1"/>
  <c r="S2376" i="1" s="1"/>
  <c r="P2392" i="1"/>
  <c r="S2392" i="1" s="1"/>
  <c r="P2408" i="1"/>
  <c r="S2408" i="1" s="1"/>
  <c r="P2424" i="1"/>
  <c r="S2424" i="1" s="1"/>
  <c r="P2440" i="1"/>
  <c r="S2440" i="1" s="1"/>
  <c r="P2456" i="1"/>
  <c r="S2456" i="1" s="1"/>
  <c r="P2472" i="1"/>
  <c r="S2472" i="1" s="1"/>
  <c r="P2488" i="1"/>
  <c r="S2488" i="1" s="1"/>
  <c r="P2504" i="1"/>
  <c r="S2504" i="1" s="1"/>
  <c r="P2520" i="1"/>
  <c r="S2520" i="1" s="1"/>
  <c r="P2536" i="1"/>
  <c r="S2536" i="1" s="1"/>
  <c r="P2552" i="1"/>
  <c r="S2552" i="1" s="1"/>
  <c r="P2568" i="1"/>
  <c r="S2568" i="1" s="1"/>
  <c r="P2584" i="1"/>
  <c r="S2584" i="1" s="1"/>
  <c r="P2600" i="1"/>
  <c r="S2600" i="1" s="1"/>
  <c r="P2616" i="1"/>
  <c r="S2616" i="1" s="1"/>
  <c r="P2632" i="1"/>
  <c r="S2632" i="1" s="1"/>
  <c r="P2648" i="1"/>
  <c r="S2648" i="1" s="1"/>
  <c r="P2664" i="1"/>
  <c r="S2664" i="1" s="1"/>
  <c r="P2680" i="1"/>
  <c r="S2680" i="1" s="1"/>
  <c r="P2696" i="1"/>
  <c r="S2696" i="1" s="1"/>
  <c r="P2712" i="1"/>
  <c r="S2712" i="1" s="1"/>
  <c r="P2728" i="1"/>
  <c r="S2728" i="1" s="1"/>
  <c r="P2744" i="1"/>
  <c r="S2744" i="1" s="1"/>
  <c r="P21" i="1"/>
  <c r="S21" i="1" s="1"/>
  <c r="P149" i="1"/>
  <c r="S149" i="1" s="1"/>
  <c r="P277" i="1"/>
  <c r="P405" i="1"/>
  <c r="S405" i="1" s="1"/>
  <c r="P519" i="1"/>
  <c r="S519" i="1" s="1"/>
  <c r="P609" i="1"/>
  <c r="S609" i="1" s="1"/>
  <c r="P689" i="1"/>
  <c r="S689" i="1" s="1"/>
  <c r="P741" i="1"/>
  <c r="S741" i="1" s="1"/>
  <c r="P773" i="1"/>
  <c r="S773" i="1" s="1"/>
  <c r="P805" i="1"/>
  <c r="S805" i="1" s="1"/>
  <c r="P837" i="1"/>
  <c r="S837" i="1" s="1"/>
  <c r="P869" i="1"/>
  <c r="S869" i="1" s="1"/>
  <c r="P901" i="1"/>
  <c r="S901" i="1" s="1"/>
  <c r="P933" i="1"/>
  <c r="S933" i="1" s="1"/>
  <c r="P961" i="1"/>
  <c r="S961" i="1" s="1"/>
  <c r="P989" i="1"/>
  <c r="S989" i="1" s="1"/>
  <c r="P1013" i="1"/>
  <c r="S1013" i="1" s="1"/>
  <c r="P1039" i="1"/>
  <c r="S1039" i="1" s="1"/>
  <c r="P1063" i="1"/>
  <c r="S1063" i="1" s="1"/>
  <c r="P1089" i="1"/>
  <c r="S1089" i="1" s="1"/>
  <c r="P1110" i="1"/>
  <c r="S1110" i="1" s="1"/>
  <c r="P1128" i="1"/>
  <c r="S1128" i="1" s="1"/>
  <c r="P1145" i="1"/>
  <c r="S1145" i="1" s="1"/>
  <c r="P1161" i="1"/>
  <c r="S1161" i="1" s="1"/>
  <c r="P1177" i="1"/>
  <c r="S1177" i="1" s="1"/>
  <c r="P1193" i="1"/>
  <c r="S1193" i="1" s="1"/>
  <c r="P1209" i="1"/>
  <c r="S1209" i="1" s="1"/>
  <c r="P1225" i="1"/>
  <c r="S1225" i="1" s="1"/>
  <c r="P1241" i="1"/>
  <c r="S1241" i="1" s="1"/>
  <c r="P1257" i="1"/>
  <c r="P1273" i="1"/>
  <c r="S1273" i="1" s="1"/>
  <c r="P1289" i="1"/>
  <c r="S1289" i="1" s="1"/>
  <c r="P1305" i="1"/>
  <c r="S1305" i="1" s="1"/>
  <c r="P1321" i="1"/>
  <c r="S1321" i="1" s="1"/>
  <c r="P1337" i="1"/>
  <c r="S1337" i="1" s="1"/>
  <c r="P1353" i="1"/>
  <c r="S1353" i="1" s="1"/>
  <c r="P1369" i="1"/>
  <c r="S1369" i="1" s="1"/>
  <c r="P1385" i="1"/>
  <c r="S1385" i="1" s="1"/>
  <c r="P1401" i="1"/>
  <c r="P1417" i="1"/>
  <c r="S1417" i="1" s="1"/>
  <c r="P1433" i="1"/>
  <c r="S1433" i="1" s="1"/>
  <c r="P1449" i="1"/>
  <c r="S1449" i="1" s="1"/>
  <c r="P1465" i="1"/>
  <c r="S1465" i="1" s="1"/>
  <c r="P1481" i="1"/>
  <c r="S1481" i="1" s="1"/>
  <c r="P1497" i="1"/>
  <c r="P1513" i="1"/>
  <c r="S1513" i="1" s="1"/>
  <c r="P1529" i="1"/>
  <c r="S1529" i="1" s="1"/>
  <c r="P1545" i="1"/>
  <c r="S1545" i="1" s="1"/>
  <c r="P1561" i="1"/>
  <c r="S1561" i="1" s="1"/>
  <c r="P1577" i="1"/>
  <c r="S1577" i="1" s="1"/>
  <c r="P1593" i="1"/>
  <c r="S1593" i="1" s="1"/>
  <c r="P1609" i="1"/>
  <c r="S1609" i="1" s="1"/>
  <c r="P1625" i="1"/>
  <c r="S1625" i="1" s="1"/>
  <c r="P1641" i="1"/>
  <c r="S1641" i="1" s="1"/>
  <c r="P1657" i="1"/>
  <c r="S1657" i="1" s="1"/>
  <c r="P1673" i="1"/>
  <c r="S1673" i="1" s="1"/>
  <c r="P1689" i="1"/>
  <c r="S1689" i="1" s="1"/>
  <c r="P1705" i="1"/>
  <c r="S1705" i="1" s="1"/>
  <c r="P1721" i="1"/>
  <c r="S1721" i="1" s="1"/>
  <c r="P1737" i="1"/>
  <c r="S1737" i="1" s="1"/>
  <c r="P1753" i="1"/>
  <c r="S1753" i="1" s="1"/>
  <c r="P1769" i="1"/>
  <c r="S1769" i="1" s="1"/>
  <c r="P1785" i="1"/>
  <c r="S1785" i="1" s="1"/>
  <c r="P1801" i="1"/>
  <c r="S1801" i="1" s="1"/>
  <c r="P1817" i="1"/>
  <c r="S1817" i="1" s="1"/>
  <c r="P1833" i="1"/>
  <c r="S1833" i="1" s="1"/>
  <c r="P1849" i="1"/>
  <c r="S1849" i="1" s="1"/>
  <c r="P1865" i="1"/>
  <c r="S1865" i="1" s="1"/>
  <c r="P1881" i="1"/>
  <c r="S1881" i="1" s="1"/>
  <c r="P1897" i="1"/>
  <c r="P1913" i="1"/>
  <c r="S1913" i="1" s="1"/>
  <c r="P1929" i="1"/>
  <c r="S1929" i="1" s="1"/>
  <c r="P1945" i="1"/>
  <c r="S1945" i="1" s="1"/>
  <c r="P1961" i="1"/>
  <c r="S1961" i="1" s="1"/>
  <c r="P1977" i="1"/>
  <c r="S1977" i="1" s="1"/>
  <c r="P1993" i="1"/>
  <c r="S1993" i="1" s="1"/>
  <c r="P2009" i="1"/>
  <c r="P2025" i="1"/>
  <c r="S2025" i="1" s="1"/>
  <c r="P2041" i="1"/>
  <c r="S2041" i="1" s="1"/>
  <c r="P2057" i="1"/>
  <c r="S2057" i="1" s="1"/>
  <c r="P2073" i="1"/>
  <c r="S2073" i="1" s="1"/>
  <c r="P2089" i="1"/>
  <c r="S2089" i="1" s="1"/>
  <c r="P2105" i="1"/>
  <c r="S2105" i="1" s="1"/>
  <c r="P2121" i="1"/>
  <c r="S2121" i="1" s="1"/>
  <c r="P2137" i="1"/>
  <c r="S2137" i="1" s="1"/>
  <c r="P2153" i="1"/>
  <c r="S2153" i="1" s="1"/>
  <c r="P2169" i="1"/>
  <c r="S2169" i="1" s="1"/>
  <c r="P2185" i="1"/>
  <c r="S2185" i="1" s="1"/>
  <c r="P2201" i="1"/>
  <c r="S2201" i="1" s="1"/>
  <c r="P2217" i="1"/>
  <c r="S2217" i="1" s="1"/>
  <c r="P2233" i="1"/>
  <c r="S2233" i="1" s="1"/>
  <c r="P2249" i="1"/>
  <c r="S2249" i="1" s="1"/>
  <c r="P2265" i="1"/>
  <c r="S2265" i="1" s="1"/>
  <c r="P2281" i="1"/>
  <c r="S2281" i="1" s="1"/>
  <c r="P2297" i="1"/>
  <c r="S2297" i="1" s="1"/>
  <c r="P2313" i="1"/>
  <c r="S2313" i="1" s="1"/>
  <c r="P2329" i="1"/>
  <c r="S2329" i="1" s="1"/>
  <c r="P2345" i="1"/>
  <c r="S2345" i="1" s="1"/>
  <c r="P2361" i="1"/>
  <c r="S2361" i="1" s="1"/>
  <c r="P2377" i="1"/>
  <c r="S2377" i="1" s="1"/>
  <c r="P2393" i="1"/>
  <c r="S2393" i="1" s="1"/>
  <c r="P2409" i="1"/>
  <c r="S2409" i="1" s="1"/>
  <c r="P2425" i="1"/>
  <c r="S2425" i="1" s="1"/>
  <c r="P2441" i="1"/>
  <c r="S2441" i="1" s="1"/>
  <c r="P2457" i="1"/>
  <c r="S2457" i="1" s="1"/>
  <c r="P2473" i="1"/>
  <c r="S2473" i="1" s="1"/>
  <c r="P2489" i="1"/>
  <c r="S2489" i="1" s="1"/>
  <c r="P2505" i="1"/>
  <c r="S2505" i="1" s="1"/>
  <c r="P2521" i="1"/>
  <c r="S2521" i="1" s="1"/>
  <c r="P2537" i="1"/>
  <c r="S2537" i="1" s="1"/>
  <c r="P2553" i="1"/>
  <c r="S2553" i="1" s="1"/>
  <c r="P2569" i="1"/>
  <c r="S2569" i="1" s="1"/>
  <c r="P2585" i="1"/>
  <c r="S2585" i="1" s="1"/>
  <c r="P2601" i="1"/>
  <c r="S2601" i="1" s="1"/>
  <c r="P2617" i="1"/>
  <c r="S2617" i="1" s="1"/>
  <c r="P2633" i="1"/>
  <c r="S2633" i="1" s="1"/>
  <c r="P2649" i="1"/>
  <c r="S2649" i="1" s="1"/>
  <c r="P2665" i="1"/>
  <c r="S2665" i="1" s="1"/>
  <c r="P2681" i="1"/>
  <c r="S2681" i="1" s="1"/>
  <c r="P2697" i="1"/>
  <c r="S2697" i="1" s="1"/>
  <c r="P2713" i="1"/>
  <c r="S2713" i="1" s="1"/>
  <c r="P2729" i="1"/>
  <c r="S2729" i="1" s="1"/>
  <c r="P2745" i="1"/>
  <c r="S2745" i="1" s="1"/>
  <c r="P2761" i="1"/>
  <c r="S2761" i="1" s="1"/>
  <c r="P2777" i="1"/>
  <c r="S2777" i="1" s="1"/>
  <c r="P2793" i="1"/>
  <c r="S2793" i="1" s="1"/>
  <c r="P2809" i="1"/>
  <c r="S2809" i="1" s="1"/>
  <c r="P2825" i="1"/>
  <c r="S2825" i="1" s="1"/>
  <c r="P2841" i="1"/>
  <c r="S2841" i="1" s="1"/>
  <c r="P2857" i="1"/>
  <c r="S2857" i="1" s="1"/>
  <c r="P2873" i="1"/>
  <c r="P2889" i="1"/>
  <c r="S2889" i="1" s="1"/>
  <c r="P2905" i="1"/>
  <c r="S2905" i="1" s="1"/>
  <c r="P2921" i="1"/>
  <c r="S2921" i="1" s="1"/>
  <c r="P2937" i="1"/>
  <c r="S2937" i="1" s="1"/>
  <c r="P2953" i="1"/>
  <c r="S2953" i="1" s="1"/>
  <c r="P2969" i="1"/>
  <c r="S2969" i="1" s="1"/>
  <c r="P2985" i="1"/>
  <c r="S2985" i="1" s="1"/>
  <c r="P3001" i="1"/>
  <c r="S3001" i="1" s="1"/>
  <c r="P3017" i="1"/>
  <c r="S3017" i="1" s="1"/>
  <c r="P3033" i="1"/>
  <c r="S3033" i="1" s="1"/>
  <c r="P3049" i="1"/>
  <c r="S3049" i="1" s="1"/>
  <c r="P3065" i="1"/>
  <c r="S3065" i="1" s="1"/>
  <c r="P3081" i="1"/>
  <c r="S3081" i="1" s="1"/>
  <c r="P3097" i="1"/>
  <c r="S3097" i="1" s="1"/>
  <c r="P3113" i="1"/>
  <c r="S3113" i="1" s="1"/>
  <c r="P3129" i="1"/>
  <c r="S3129" i="1" s="1"/>
  <c r="P3145" i="1"/>
  <c r="S3145" i="1" s="1"/>
  <c r="P3161" i="1"/>
  <c r="S3161" i="1" s="1"/>
  <c r="P3177" i="1"/>
  <c r="S3177" i="1" s="1"/>
  <c r="P3193" i="1"/>
  <c r="S3193" i="1" s="1"/>
  <c r="P3209" i="1"/>
  <c r="S3209" i="1" s="1"/>
  <c r="P23" i="1"/>
  <c r="S23" i="1" s="1"/>
  <c r="P151" i="1"/>
  <c r="S151" i="1" s="1"/>
  <c r="P279" i="1"/>
  <c r="S279" i="1" s="1"/>
  <c r="P407" i="1"/>
  <c r="S407" i="1" s="1"/>
  <c r="P529" i="1"/>
  <c r="S529" i="1" s="1"/>
  <c r="P613" i="1"/>
  <c r="S613" i="1" s="1"/>
  <c r="P693" i="1"/>
  <c r="S693" i="1" s="1"/>
  <c r="P742" i="1"/>
  <c r="S742" i="1" s="1"/>
  <c r="P774" i="1"/>
  <c r="S774" i="1" s="1"/>
  <c r="P806" i="1"/>
  <c r="P838" i="1"/>
  <c r="S838" i="1" s="1"/>
  <c r="P870" i="1"/>
  <c r="S870" i="1" s="1"/>
  <c r="P902" i="1"/>
  <c r="S902" i="1" s="1"/>
  <c r="P934" i="1"/>
  <c r="S934" i="1" s="1"/>
  <c r="P964" i="1"/>
  <c r="S964" i="1" s="1"/>
  <c r="P990" i="1"/>
  <c r="S990" i="1" s="1"/>
  <c r="P1014" i="1"/>
  <c r="S1014" i="1" s="1"/>
  <c r="P1040" i="1"/>
  <c r="S1040" i="1" s="1"/>
  <c r="P1064" i="1"/>
  <c r="S1064" i="1" s="1"/>
  <c r="P1092" i="1"/>
  <c r="S1092" i="1" s="1"/>
  <c r="P1111" i="1"/>
  <c r="S1111" i="1" s="1"/>
  <c r="P1130" i="1"/>
  <c r="S1130" i="1" s="1"/>
  <c r="P1146" i="1"/>
  <c r="S1146" i="1" s="1"/>
  <c r="P1162" i="1"/>
  <c r="S1162" i="1" s="1"/>
  <c r="P1178" i="1"/>
  <c r="S1178" i="1" s="1"/>
  <c r="P1194" i="1"/>
  <c r="S1194" i="1" s="1"/>
  <c r="P1210" i="1"/>
  <c r="S1210" i="1" s="1"/>
  <c r="P1226" i="1"/>
  <c r="S1226" i="1" s="1"/>
  <c r="P1242" i="1"/>
  <c r="S1242" i="1" s="1"/>
  <c r="P1258" i="1"/>
  <c r="P1274" i="1"/>
  <c r="P1290" i="1"/>
  <c r="S1290" i="1" s="1"/>
  <c r="P1306" i="1"/>
  <c r="S1306" i="1" s="1"/>
  <c r="P1322" i="1"/>
  <c r="S1322" i="1" s="1"/>
  <c r="P1338" i="1"/>
  <c r="S1338" i="1" s="1"/>
  <c r="P1354" i="1"/>
  <c r="S1354" i="1" s="1"/>
  <c r="P1370" i="1"/>
  <c r="S1370" i="1" s="1"/>
  <c r="P1386" i="1"/>
  <c r="P1402" i="1"/>
  <c r="S1402" i="1" s="1"/>
  <c r="P1418" i="1"/>
  <c r="S1418" i="1" s="1"/>
  <c r="P1434" i="1"/>
  <c r="S1434" i="1" s="1"/>
  <c r="P1450" i="1"/>
  <c r="S1450" i="1" s="1"/>
  <c r="P1466" i="1"/>
  <c r="S1466" i="1" s="1"/>
  <c r="P1482" i="1"/>
  <c r="S1482" i="1" s="1"/>
  <c r="P1498" i="1"/>
  <c r="S1498" i="1" s="1"/>
  <c r="P1514" i="1"/>
  <c r="S1514" i="1" s="1"/>
  <c r="P1530" i="1"/>
  <c r="S1530" i="1" s="1"/>
  <c r="P1546" i="1"/>
  <c r="S1546" i="1" s="1"/>
  <c r="P1562" i="1"/>
  <c r="P1578" i="1"/>
  <c r="S1578" i="1" s="1"/>
  <c r="P1594" i="1"/>
  <c r="S1594" i="1" s="1"/>
  <c r="P1610" i="1"/>
  <c r="S1610" i="1" s="1"/>
  <c r="P1626" i="1"/>
  <c r="S1626" i="1" s="1"/>
  <c r="P1642" i="1"/>
  <c r="S1642" i="1" s="1"/>
  <c r="P1658" i="1"/>
  <c r="S1658" i="1" s="1"/>
  <c r="P1674" i="1"/>
  <c r="S1674" i="1" s="1"/>
  <c r="P1690" i="1"/>
  <c r="S1690" i="1" s="1"/>
  <c r="P1706" i="1"/>
  <c r="S1706" i="1" s="1"/>
  <c r="P1722" i="1"/>
  <c r="S1722" i="1" s="1"/>
  <c r="P1738" i="1"/>
  <c r="S1738" i="1" s="1"/>
  <c r="P1754" i="1"/>
  <c r="S1754" i="1" s="1"/>
  <c r="P1770" i="1"/>
  <c r="S1770" i="1" s="1"/>
  <c r="P1786" i="1"/>
  <c r="P1802" i="1"/>
  <c r="S1802" i="1" s="1"/>
  <c r="P1818" i="1"/>
  <c r="S1818" i="1" s="1"/>
  <c r="P1834" i="1"/>
  <c r="S1834" i="1" s="1"/>
  <c r="P1850" i="1"/>
  <c r="S1850" i="1" s="1"/>
  <c r="P1866" i="1"/>
  <c r="S1866" i="1" s="1"/>
  <c r="P1882" i="1"/>
  <c r="S1882" i="1" s="1"/>
  <c r="P1898" i="1"/>
  <c r="S1898" i="1" s="1"/>
  <c r="P1914" i="1"/>
  <c r="S1914" i="1" s="1"/>
  <c r="P1930" i="1"/>
  <c r="S1930" i="1" s="1"/>
  <c r="P1946" i="1"/>
  <c r="S1946" i="1" s="1"/>
  <c r="P1962" i="1"/>
  <c r="S1962" i="1" s="1"/>
  <c r="P1978" i="1"/>
  <c r="S1978" i="1" s="1"/>
  <c r="P1994" i="1"/>
  <c r="P2010" i="1"/>
  <c r="S2010" i="1" s="1"/>
  <c r="P2026" i="1"/>
  <c r="S2026" i="1" s="1"/>
  <c r="P2042" i="1"/>
  <c r="S2042" i="1" s="1"/>
  <c r="P2058" i="1"/>
  <c r="S2058" i="1" s="1"/>
  <c r="P2074" i="1"/>
  <c r="S2074" i="1" s="1"/>
  <c r="P2090" i="1"/>
  <c r="S2090" i="1" s="1"/>
  <c r="P2106" i="1"/>
  <c r="S2106" i="1" s="1"/>
  <c r="P2122" i="1"/>
  <c r="P2138" i="1"/>
  <c r="S2138" i="1" s="1"/>
  <c r="P2154" i="1"/>
  <c r="S2154" i="1" s="1"/>
  <c r="P2170" i="1"/>
  <c r="S2170" i="1" s="1"/>
  <c r="P2186" i="1"/>
  <c r="S2186" i="1" s="1"/>
  <c r="P2202" i="1"/>
  <c r="S2202" i="1" s="1"/>
  <c r="P2218" i="1"/>
  <c r="S2218" i="1" s="1"/>
  <c r="P2234" i="1"/>
  <c r="S2234" i="1" s="1"/>
  <c r="P2250" i="1"/>
  <c r="S2250" i="1" s="1"/>
  <c r="P2266" i="1"/>
  <c r="S2266" i="1" s="1"/>
  <c r="P2282" i="1"/>
  <c r="S2282" i="1" s="1"/>
  <c r="P2298" i="1"/>
  <c r="S2298" i="1" s="1"/>
  <c r="P2314" i="1"/>
  <c r="S2314" i="1" s="1"/>
  <c r="P2330" i="1"/>
  <c r="S2330" i="1" s="1"/>
  <c r="P2346" i="1"/>
  <c r="S2346" i="1" s="1"/>
  <c r="P2362" i="1"/>
  <c r="S2362" i="1" s="1"/>
  <c r="P2378" i="1"/>
  <c r="S2378" i="1" s="1"/>
  <c r="P2394" i="1"/>
  <c r="S2394" i="1" s="1"/>
  <c r="P2410" i="1"/>
  <c r="S2410" i="1" s="1"/>
  <c r="P2426" i="1"/>
  <c r="S2426" i="1" s="1"/>
  <c r="P2442" i="1"/>
  <c r="S2442" i="1" s="1"/>
  <c r="P2458" i="1"/>
  <c r="S2458" i="1" s="1"/>
  <c r="P2474" i="1"/>
  <c r="S2474" i="1" s="1"/>
  <c r="P2490" i="1"/>
  <c r="S2490" i="1" s="1"/>
  <c r="P2506" i="1"/>
  <c r="S2506" i="1" s="1"/>
  <c r="P2522" i="1"/>
  <c r="S2522" i="1" s="1"/>
  <c r="P2538" i="1"/>
  <c r="S2538" i="1" s="1"/>
  <c r="P2554" i="1"/>
  <c r="S2554" i="1" s="1"/>
  <c r="P2570" i="1"/>
  <c r="S2570" i="1" s="1"/>
  <c r="P2586" i="1"/>
  <c r="S2586" i="1" s="1"/>
  <c r="P2602" i="1"/>
  <c r="S2602" i="1" s="1"/>
  <c r="P2618" i="1"/>
  <c r="S2618" i="1" s="1"/>
  <c r="P2634" i="1"/>
  <c r="S2634" i="1" s="1"/>
  <c r="P2650" i="1"/>
  <c r="S2650" i="1" s="1"/>
  <c r="P2666" i="1"/>
  <c r="S2666" i="1" s="1"/>
  <c r="P2682" i="1"/>
  <c r="S2682" i="1" s="1"/>
  <c r="P2698" i="1"/>
  <c r="S2698" i="1" s="1"/>
  <c r="P2714" i="1"/>
  <c r="S2714" i="1" s="1"/>
  <c r="P2730" i="1"/>
  <c r="S2730" i="1" s="1"/>
  <c r="P2746" i="1"/>
  <c r="S2746" i="1" s="1"/>
  <c r="P2762" i="1"/>
  <c r="S2762" i="1" s="1"/>
  <c r="P2778" i="1"/>
  <c r="S2778" i="1" s="1"/>
  <c r="P2794" i="1"/>
  <c r="S2794" i="1" s="1"/>
  <c r="P2810" i="1"/>
  <c r="S2810" i="1" s="1"/>
  <c r="P2826" i="1"/>
  <c r="S2826" i="1" s="1"/>
  <c r="P2842" i="1"/>
  <c r="S2842" i="1" s="1"/>
  <c r="P2858" i="1"/>
  <c r="S2858" i="1" s="1"/>
  <c r="P2874" i="1"/>
  <c r="S2874" i="1" s="1"/>
  <c r="P2890" i="1"/>
  <c r="S2890" i="1" s="1"/>
  <c r="P2906" i="1"/>
  <c r="S2906" i="1" s="1"/>
  <c r="P2922" i="1"/>
  <c r="S2922" i="1" s="1"/>
  <c r="P2938" i="1"/>
  <c r="S2938" i="1" s="1"/>
  <c r="P2954" i="1"/>
  <c r="S2954" i="1" s="1"/>
  <c r="P2970" i="1"/>
  <c r="S2970" i="1" s="1"/>
  <c r="P2986" i="1"/>
  <c r="S2986" i="1" s="1"/>
  <c r="P3002" i="1"/>
  <c r="S3002" i="1" s="1"/>
  <c r="P3018" i="1"/>
  <c r="S3018" i="1" s="1"/>
  <c r="P3034" i="1"/>
  <c r="S3034" i="1" s="1"/>
  <c r="P3050" i="1"/>
  <c r="S3050" i="1" s="1"/>
  <c r="P3066" i="1"/>
  <c r="S3066" i="1" s="1"/>
  <c r="P3082" i="1"/>
  <c r="S3082" i="1" s="1"/>
  <c r="P3098" i="1"/>
  <c r="S3098" i="1" s="1"/>
  <c r="P3114" i="1"/>
  <c r="S3114" i="1" s="1"/>
  <c r="P3130" i="1"/>
  <c r="S3130" i="1" s="1"/>
  <c r="P3146" i="1"/>
  <c r="P3162" i="1"/>
  <c r="P3178" i="1"/>
  <c r="S3178" i="1" s="1"/>
  <c r="P3194" i="1"/>
  <c r="S3194" i="1" s="1"/>
  <c r="P37" i="1"/>
  <c r="S37" i="1" s="1"/>
  <c r="P165" i="1"/>
  <c r="S165" i="1" s="1"/>
  <c r="P293" i="1"/>
  <c r="S293" i="1" s="1"/>
  <c r="P421" i="1"/>
  <c r="S421" i="1" s="1"/>
  <c r="P533" i="1"/>
  <c r="S533" i="1" s="1"/>
  <c r="P615" i="1"/>
  <c r="S615" i="1" s="1"/>
  <c r="P695" i="1"/>
  <c r="S695" i="1" s="1"/>
  <c r="P743" i="1"/>
  <c r="S743" i="1" s="1"/>
  <c r="P775" i="1"/>
  <c r="S775" i="1" s="1"/>
  <c r="P807" i="1"/>
  <c r="S807" i="1" s="1"/>
  <c r="P839" i="1"/>
  <c r="P871" i="1"/>
  <c r="S871" i="1" s="1"/>
  <c r="P903" i="1"/>
  <c r="S903" i="1" s="1"/>
  <c r="P935" i="1"/>
  <c r="S935" i="1" s="1"/>
  <c r="P965" i="1"/>
  <c r="S965" i="1" s="1"/>
  <c r="P991" i="1"/>
  <c r="S991" i="1" s="1"/>
  <c r="P1015" i="1"/>
  <c r="S1015" i="1" s="1"/>
  <c r="P1041" i="1"/>
  <c r="S1041" i="1" s="1"/>
  <c r="P1069" i="1"/>
  <c r="S1069" i="1" s="1"/>
  <c r="P1093" i="1"/>
  <c r="P1112" i="1"/>
  <c r="S1112" i="1" s="1"/>
  <c r="P1131" i="1"/>
  <c r="S1131" i="1" s="1"/>
  <c r="P1147" i="1"/>
  <c r="S1147" i="1" s="1"/>
  <c r="P1163" i="1"/>
  <c r="S1163" i="1" s="1"/>
  <c r="P1179" i="1"/>
  <c r="S1179" i="1" s="1"/>
  <c r="P1195" i="1"/>
  <c r="S1195" i="1" s="1"/>
  <c r="P1211" i="1"/>
  <c r="P1227" i="1"/>
  <c r="S1227" i="1" s="1"/>
  <c r="P1243" i="1"/>
  <c r="S1243" i="1" s="1"/>
  <c r="P1259" i="1"/>
  <c r="S1259" i="1" s="1"/>
  <c r="P1275" i="1"/>
  <c r="S1275" i="1" s="1"/>
  <c r="P1291" i="1"/>
  <c r="S1291" i="1" s="1"/>
  <c r="P1307" i="1"/>
  <c r="S1307" i="1" s="1"/>
  <c r="P1323" i="1"/>
  <c r="S1323" i="1" s="1"/>
  <c r="P1339" i="1"/>
  <c r="S1339" i="1" s="1"/>
  <c r="P1355" i="1"/>
  <c r="S1355" i="1" s="1"/>
  <c r="P1371" i="1"/>
  <c r="S1371" i="1" s="1"/>
  <c r="P1387" i="1"/>
  <c r="S1387" i="1" s="1"/>
  <c r="P1403" i="1"/>
  <c r="S1403" i="1" s="1"/>
  <c r="P1419" i="1"/>
  <c r="S1419" i="1" s="1"/>
  <c r="P1435" i="1"/>
  <c r="S1435" i="1" s="1"/>
  <c r="P1451" i="1"/>
  <c r="S1451" i="1" s="1"/>
  <c r="P1467" i="1"/>
  <c r="S1467" i="1" s="1"/>
  <c r="P1483" i="1"/>
  <c r="S1483" i="1" s="1"/>
  <c r="P1499" i="1"/>
  <c r="S1499" i="1" s="1"/>
  <c r="P1515" i="1"/>
  <c r="S1515" i="1" s="1"/>
  <c r="P1531" i="1"/>
  <c r="S1531" i="1" s="1"/>
  <c r="P1547" i="1"/>
  <c r="S1547" i="1" s="1"/>
  <c r="P1563" i="1"/>
  <c r="S1563" i="1" s="1"/>
  <c r="P1579" i="1"/>
  <c r="S1579" i="1" s="1"/>
  <c r="P1595" i="1"/>
  <c r="S1595" i="1" s="1"/>
  <c r="P1611" i="1"/>
  <c r="S1611" i="1" s="1"/>
  <c r="P1627" i="1"/>
  <c r="S1627" i="1" s="1"/>
  <c r="P1643" i="1"/>
  <c r="S1643" i="1" s="1"/>
  <c r="P1659" i="1"/>
  <c r="S1659" i="1" s="1"/>
  <c r="P1675" i="1"/>
  <c r="S1675" i="1" s="1"/>
  <c r="P1691" i="1"/>
  <c r="S1691" i="1" s="1"/>
  <c r="P1707" i="1"/>
  <c r="S1707" i="1" s="1"/>
  <c r="P1723" i="1"/>
  <c r="S1723" i="1" s="1"/>
  <c r="P1739" i="1"/>
  <c r="P1755" i="1"/>
  <c r="S1755" i="1" s="1"/>
  <c r="P1771" i="1"/>
  <c r="S1771" i="1" s="1"/>
  <c r="P1787" i="1"/>
  <c r="S1787" i="1" s="1"/>
  <c r="P1803" i="1"/>
  <c r="S1803" i="1" s="1"/>
  <c r="P1819" i="1"/>
  <c r="S1819" i="1" s="1"/>
  <c r="P1835" i="1"/>
  <c r="S1835" i="1" s="1"/>
  <c r="P1851" i="1"/>
  <c r="S1851" i="1" s="1"/>
  <c r="P1867" i="1"/>
  <c r="S1867" i="1" s="1"/>
  <c r="P1883" i="1"/>
  <c r="S1883" i="1" s="1"/>
  <c r="P1899" i="1"/>
  <c r="S1899" i="1" s="1"/>
  <c r="P1915" i="1"/>
  <c r="S1915" i="1" s="1"/>
  <c r="P1931" i="1"/>
  <c r="S1931" i="1" s="1"/>
  <c r="P1947" i="1"/>
  <c r="S1947" i="1" s="1"/>
  <c r="P1963" i="1"/>
  <c r="S1963" i="1" s="1"/>
  <c r="P1979" i="1"/>
  <c r="S1979" i="1" s="1"/>
  <c r="P1995" i="1"/>
  <c r="S1995" i="1" s="1"/>
  <c r="P2011" i="1"/>
  <c r="S2011" i="1" s="1"/>
  <c r="P2027" i="1"/>
  <c r="P2043" i="1"/>
  <c r="S2043" i="1" s="1"/>
  <c r="P2059" i="1"/>
  <c r="S2059" i="1" s="1"/>
  <c r="P2075" i="1"/>
  <c r="S2075" i="1" s="1"/>
  <c r="P2091" i="1"/>
  <c r="S2091" i="1" s="1"/>
  <c r="P2107" i="1"/>
  <c r="S2107" i="1" s="1"/>
  <c r="P2123" i="1"/>
  <c r="S2123" i="1" s="1"/>
  <c r="P2139" i="1"/>
  <c r="S2139" i="1" s="1"/>
  <c r="P2155" i="1"/>
  <c r="S2155" i="1" s="1"/>
  <c r="P2171" i="1"/>
  <c r="S2171" i="1" s="1"/>
  <c r="P2187" i="1"/>
  <c r="S2187" i="1" s="1"/>
  <c r="P2203" i="1"/>
  <c r="P2219" i="1"/>
  <c r="S2219" i="1" s="1"/>
  <c r="P2235" i="1"/>
  <c r="S2235" i="1" s="1"/>
  <c r="P2251" i="1"/>
  <c r="S2251" i="1" s="1"/>
  <c r="P2267" i="1"/>
  <c r="S2267" i="1" s="1"/>
  <c r="P2283" i="1"/>
  <c r="S2283" i="1" s="1"/>
  <c r="P2299" i="1"/>
  <c r="S2299" i="1" s="1"/>
  <c r="P2315" i="1"/>
  <c r="S2315" i="1" s="1"/>
  <c r="P2331" i="1"/>
  <c r="S2331" i="1" s="1"/>
  <c r="P2347" i="1"/>
  <c r="S2347" i="1" s="1"/>
  <c r="P2363" i="1"/>
  <c r="S2363" i="1" s="1"/>
  <c r="P2379" i="1"/>
  <c r="S2379" i="1" s="1"/>
  <c r="P2395" i="1"/>
  <c r="S2395" i="1" s="1"/>
  <c r="P2411" i="1"/>
  <c r="S2411" i="1" s="1"/>
  <c r="P2427" i="1"/>
  <c r="S2427" i="1" s="1"/>
  <c r="P2443" i="1"/>
  <c r="P2459" i="1"/>
  <c r="S2459" i="1" s="1"/>
  <c r="P2475" i="1"/>
  <c r="S2475" i="1" s="1"/>
  <c r="P2491" i="1"/>
  <c r="S2491" i="1" s="1"/>
  <c r="P2507" i="1"/>
  <c r="S2507" i="1" s="1"/>
  <c r="P2523" i="1"/>
  <c r="S2523" i="1" s="1"/>
  <c r="P2539" i="1"/>
  <c r="S2539" i="1" s="1"/>
  <c r="P2555" i="1"/>
  <c r="S2555" i="1" s="1"/>
  <c r="P2571" i="1"/>
  <c r="S2571" i="1" s="1"/>
  <c r="P2587" i="1"/>
  <c r="S2587" i="1" s="1"/>
  <c r="P2603" i="1"/>
  <c r="S2603" i="1" s="1"/>
  <c r="P2619" i="1"/>
  <c r="S2619" i="1" s="1"/>
  <c r="P2635" i="1"/>
  <c r="S2635" i="1" s="1"/>
  <c r="P2651" i="1"/>
  <c r="S2651" i="1" s="1"/>
  <c r="P2667" i="1"/>
  <c r="S2667" i="1" s="1"/>
  <c r="P2683" i="1"/>
  <c r="S2683" i="1" s="1"/>
  <c r="P2699" i="1"/>
  <c r="S2699" i="1" s="1"/>
  <c r="P39" i="1"/>
  <c r="S39" i="1" s="1"/>
  <c r="P167" i="1"/>
  <c r="S167" i="1" s="1"/>
  <c r="P295" i="1"/>
  <c r="S295" i="1" s="1"/>
  <c r="P423" i="1"/>
  <c r="P535" i="1"/>
  <c r="S535" i="1" s="1"/>
  <c r="P625" i="1"/>
  <c r="S625" i="1" s="1"/>
  <c r="P704" i="1"/>
  <c r="S704" i="1" s="1"/>
  <c r="P744" i="1"/>
  <c r="S744" i="1" s="1"/>
  <c r="P776" i="1"/>
  <c r="S776" i="1" s="1"/>
  <c r="P808" i="1"/>
  <c r="S808" i="1" s="1"/>
  <c r="P840" i="1"/>
  <c r="S840" i="1" s="1"/>
  <c r="P872" i="1"/>
  <c r="S872" i="1" s="1"/>
  <c r="P904" i="1"/>
  <c r="S904" i="1" s="1"/>
  <c r="P936" i="1"/>
  <c r="S936" i="1" s="1"/>
  <c r="P966" i="1"/>
  <c r="P992" i="1"/>
  <c r="P1016" i="1"/>
  <c r="S1016" i="1" s="1"/>
  <c r="P1044" i="1"/>
  <c r="S1044" i="1" s="1"/>
  <c r="P1070" i="1"/>
  <c r="S1070" i="1" s="1"/>
  <c r="P1094" i="1"/>
  <c r="S1094" i="1" s="1"/>
  <c r="P1114" i="1"/>
  <c r="S1114" i="1" s="1"/>
  <c r="P1132" i="1"/>
  <c r="S1132" i="1" s="1"/>
  <c r="P1148" i="1"/>
  <c r="S1148" i="1" s="1"/>
  <c r="P1164" i="1"/>
  <c r="S1164" i="1" s="1"/>
  <c r="P1180" i="1"/>
  <c r="S1180" i="1" s="1"/>
  <c r="P1196" i="1"/>
  <c r="S1196" i="1" s="1"/>
  <c r="P1212" i="1"/>
  <c r="S1212" i="1" s="1"/>
  <c r="P1228" i="1"/>
  <c r="S1228" i="1" s="1"/>
  <c r="P1244" i="1"/>
  <c r="S1244" i="1" s="1"/>
  <c r="P1260" i="1"/>
  <c r="S1260" i="1" s="1"/>
  <c r="P1276" i="1"/>
  <c r="S1276" i="1" s="1"/>
  <c r="P1292" i="1"/>
  <c r="S1292" i="1" s="1"/>
  <c r="P1308" i="1"/>
  <c r="S1308" i="1" s="1"/>
  <c r="P1324" i="1"/>
  <c r="S1324" i="1" s="1"/>
  <c r="P1340" i="1"/>
  <c r="S1340" i="1" s="1"/>
  <c r="P1356" i="1"/>
  <c r="S1356" i="1" s="1"/>
  <c r="P1372" i="1"/>
  <c r="S1372" i="1" s="1"/>
  <c r="P1388" i="1"/>
  <c r="S1388" i="1" s="1"/>
  <c r="P1404" i="1"/>
  <c r="S1404" i="1" s="1"/>
  <c r="P1420" i="1"/>
  <c r="S1420" i="1" s="1"/>
  <c r="P1436" i="1"/>
  <c r="S1436" i="1" s="1"/>
  <c r="P1452" i="1"/>
  <c r="S1452" i="1" s="1"/>
  <c r="P1468" i="1"/>
  <c r="S1468" i="1" s="1"/>
  <c r="P1484" i="1"/>
  <c r="S1484" i="1" s="1"/>
  <c r="P1500" i="1"/>
  <c r="S1500" i="1" s="1"/>
  <c r="P1516" i="1"/>
  <c r="S1516" i="1" s="1"/>
  <c r="P1532" i="1"/>
  <c r="S1532" i="1" s="1"/>
  <c r="P1548" i="1"/>
  <c r="S1548" i="1" s="1"/>
  <c r="P1564" i="1"/>
  <c r="S1564" i="1" s="1"/>
  <c r="P1580" i="1"/>
  <c r="S1580" i="1" s="1"/>
  <c r="P1596" i="1"/>
  <c r="S1596" i="1" s="1"/>
  <c r="P1612" i="1"/>
  <c r="P1628" i="1"/>
  <c r="S1628" i="1" s="1"/>
  <c r="P1644" i="1"/>
  <c r="S1644" i="1" s="1"/>
  <c r="P1660" i="1"/>
  <c r="S1660" i="1" s="1"/>
  <c r="P1676" i="1"/>
  <c r="S1676" i="1" s="1"/>
  <c r="P1692" i="1"/>
  <c r="S1692" i="1" s="1"/>
  <c r="P1708" i="1"/>
  <c r="S1708" i="1" s="1"/>
  <c r="P1724" i="1"/>
  <c r="S1724" i="1" s="1"/>
  <c r="P1740" i="1"/>
  <c r="S1740" i="1" s="1"/>
  <c r="P1756" i="1"/>
  <c r="S1756" i="1" s="1"/>
  <c r="P1772" i="1"/>
  <c r="S1772" i="1" s="1"/>
  <c r="P1788" i="1"/>
  <c r="S1788" i="1" s="1"/>
  <c r="P1804" i="1"/>
  <c r="S1804" i="1" s="1"/>
  <c r="P1820" i="1"/>
  <c r="S1820" i="1" s="1"/>
  <c r="P1836" i="1"/>
  <c r="S1836" i="1" s="1"/>
  <c r="P1852" i="1"/>
  <c r="S1852" i="1" s="1"/>
  <c r="P1868" i="1"/>
  <c r="S1868" i="1" s="1"/>
  <c r="P1884" i="1"/>
  <c r="S1884" i="1" s="1"/>
  <c r="P1900" i="1"/>
  <c r="S1900" i="1" s="1"/>
  <c r="P1916" i="1"/>
  <c r="S1916" i="1" s="1"/>
  <c r="P1932" i="1"/>
  <c r="S1932" i="1" s="1"/>
  <c r="P1948" i="1"/>
  <c r="S1948" i="1" s="1"/>
  <c r="P1964" i="1"/>
  <c r="S1964" i="1" s="1"/>
  <c r="P1980" i="1"/>
  <c r="S1980" i="1" s="1"/>
  <c r="P1996" i="1"/>
  <c r="S1996" i="1" s="1"/>
  <c r="P2012" i="1"/>
  <c r="S2012" i="1" s="1"/>
  <c r="P2028" i="1"/>
  <c r="S2028" i="1" s="1"/>
  <c r="P2044" i="1"/>
  <c r="S2044" i="1" s="1"/>
  <c r="P2060" i="1"/>
  <c r="S2060" i="1" s="1"/>
  <c r="P2076" i="1"/>
  <c r="S2076" i="1" s="1"/>
  <c r="P2092" i="1"/>
  <c r="S2092" i="1" s="1"/>
  <c r="P2108" i="1"/>
  <c r="S2108" i="1" s="1"/>
  <c r="P2124" i="1"/>
  <c r="S2124" i="1" s="1"/>
  <c r="P2140" i="1"/>
  <c r="S2140" i="1" s="1"/>
  <c r="P2156" i="1"/>
  <c r="S2156" i="1" s="1"/>
  <c r="P2172" i="1"/>
  <c r="S2172" i="1" s="1"/>
  <c r="P2188" i="1"/>
  <c r="S2188" i="1" s="1"/>
  <c r="P2204" i="1"/>
  <c r="S2204" i="1" s="1"/>
  <c r="P2220" i="1"/>
  <c r="S2220" i="1" s="1"/>
  <c r="P2236" i="1"/>
  <c r="S2236" i="1" s="1"/>
  <c r="P2252" i="1"/>
  <c r="S2252" i="1" s="1"/>
  <c r="P2268" i="1"/>
  <c r="S2268" i="1" s="1"/>
  <c r="P2284" i="1"/>
  <c r="S2284" i="1" s="1"/>
  <c r="P2300" i="1"/>
  <c r="S2300" i="1" s="1"/>
  <c r="P2316" i="1"/>
  <c r="S2316" i="1" s="1"/>
  <c r="P2332" i="1"/>
  <c r="S2332" i="1" s="1"/>
  <c r="P2348" i="1"/>
  <c r="S2348" i="1" s="1"/>
  <c r="P2364" i="1"/>
  <c r="S2364" i="1" s="1"/>
  <c r="P2380" i="1"/>
  <c r="S2380" i="1" s="1"/>
  <c r="P2396" i="1"/>
  <c r="S2396" i="1" s="1"/>
  <c r="P2412" i="1"/>
  <c r="S2412" i="1" s="1"/>
  <c r="P2428" i="1"/>
  <c r="S2428" i="1" s="1"/>
  <c r="P2444" i="1"/>
  <c r="S2444" i="1" s="1"/>
  <c r="P2460" i="1"/>
  <c r="S2460" i="1" s="1"/>
  <c r="P2476" i="1"/>
  <c r="S2476" i="1" s="1"/>
  <c r="P55" i="1"/>
  <c r="S55" i="1" s="1"/>
  <c r="P183" i="1"/>
  <c r="S183" i="1" s="1"/>
  <c r="P311" i="1"/>
  <c r="S311" i="1" s="1"/>
  <c r="P439" i="1"/>
  <c r="S439" i="1" s="1"/>
  <c r="P549" i="1"/>
  <c r="S549" i="1" s="1"/>
  <c r="P631" i="1"/>
  <c r="S631" i="1" s="1"/>
  <c r="P709" i="1"/>
  <c r="P751" i="1"/>
  <c r="S751" i="1" s="1"/>
  <c r="P783" i="1"/>
  <c r="S783" i="1" s="1"/>
  <c r="P815" i="1"/>
  <c r="S815" i="1" s="1"/>
  <c r="P847" i="1"/>
  <c r="S847" i="1" s="1"/>
  <c r="P879" i="1"/>
  <c r="S879" i="1" s="1"/>
  <c r="P911" i="1"/>
  <c r="S911" i="1" s="1"/>
  <c r="P943" i="1"/>
  <c r="S943" i="1" s="1"/>
  <c r="P968" i="1"/>
  <c r="S968" i="1" s="1"/>
  <c r="P996" i="1"/>
  <c r="S996" i="1" s="1"/>
  <c r="P1022" i="1"/>
  <c r="S1022" i="1" s="1"/>
  <c r="P1046" i="1"/>
  <c r="S1046" i="1" s="1"/>
  <c r="P1072" i="1"/>
  <c r="S1072" i="1" s="1"/>
  <c r="P1096" i="1"/>
  <c r="S1096" i="1" s="1"/>
  <c r="P1116" i="1"/>
  <c r="S1116" i="1" s="1"/>
  <c r="P1134" i="1"/>
  <c r="S1134" i="1" s="1"/>
  <c r="P1150" i="1"/>
  <c r="S1150" i="1" s="1"/>
  <c r="P1166" i="1"/>
  <c r="S1166" i="1" s="1"/>
  <c r="P1182" i="1"/>
  <c r="S1182" i="1" s="1"/>
  <c r="P1198" i="1"/>
  <c r="S1198" i="1" s="1"/>
  <c r="P1214" i="1"/>
  <c r="S1214" i="1" s="1"/>
  <c r="P1230" i="1"/>
  <c r="P1246" i="1"/>
  <c r="S1246" i="1" s="1"/>
  <c r="P1262" i="1"/>
  <c r="S1262" i="1" s="1"/>
  <c r="P1278" i="1"/>
  <c r="S1278" i="1" s="1"/>
  <c r="P1294" i="1"/>
  <c r="S1294" i="1" s="1"/>
  <c r="P1310" i="1"/>
  <c r="S1310" i="1" s="1"/>
  <c r="P1326" i="1"/>
  <c r="S1326" i="1" s="1"/>
  <c r="P1342" i="1"/>
  <c r="S1342" i="1" s="1"/>
  <c r="P1358" i="1"/>
  <c r="S1358" i="1" s="1"/>
  <c r="P1374" i="1"/>
  <c r="S1374" i="1" s="1"/>
  <c r="P1390" i="1"/>
  <c r="S1390" i="1" s="1"/>
  <c r="P1406" i="1"/>
  <c r="S1406" i="1" s="1"/>
  <c r="P1422" i="1"/>
  <c r="S1422" i="1" s="1"/>
  <c r="P1438" i="1"/>
  <c r="S1438" i="1" s="1"/>
  <c r="P1454" i="1"/>
  <c r="S1454" i="1" s="1"/>
  <c r="P1470" i="1"/>
  <c r="S1470" i="1" s="1"/>
  <c r="P1486" i="1"/>
  <c r="S1486" i="1" s="1"/>
  <c r="P1502" i="1"/>
  <c r="S1502" i="1" s="1"/>
  <c r="P1518" i="1"/>
  <c r="S1518" i="1" s="1"/>
  <c r="P1534" i="1"/>
  <c r="S1534" i="1" s="1"/>
  <c r="P1550" i="1"/>
  <c r="P1566" i="1"/>
  <c r="S1566" i="1" s="1"/>
  <c r="P1582" i="1"/>
  <c r="S1582" i="1" s="1"/>
  <c r="P1598" i="1"/>
  <c r="S1598" i="1" s="1"/>
  <c r="P1614" i="1"/>
  <c r="S1614" i="1" s="1"/>
  <c r="P1630" i="1"/>
  <c r="S1630" i="1" s="1"/>
  <c r="P1646" i="1"/>
  <c r="S1646" i="1" s="1"/>
  <c r="P1662" i="1"/>
  <c r="S1662" i="1" s="1"/>
  <c r="P1678" i="1"/>
  <c r="S1678" i="1" s="1"/>
  <c r="P1694" i="1"/>
  <c r="S1694" i="1" s="1"/>
  <c r="P1710" i="1"/>
  <c r="S1710" i="1" s="1"/>
  <c r="P1726" i="1"/>
  <c r="S1726" i="1" s="1"/>
  <c r="P1742" i="1"/>
  <c r="S1742" i="1" s="1"/>
  <c r="P1758" i="1"/>
  <c r="P1774" i="1"/>
  <c r="S1774" i="1" s="1"/>
  <c r="P1790" i="1"/>
  <c r="S1790" i="1" s="1"/>
  <c r="P1806" i="1"/>
  <c r="S1806" i="1" s="1"/>
  <c r="P1822" i="1"/>
  <c r="S1822" i="1" s="1"/>
  <c r="P1838" i="1"/>
  <c r="S1838" i="1" s="1"/>
  <c r="P1854" i="1"/>
  <c r="S1854" i="1" s="1"/>
  <c r="P1870" i="1"/>
  <c r="S1870" i="1" s="1"/>
  <c r="P1886" i="1"/>
  <c r="S1886" i="1" s="1"/>
  <c r="P1902" i="1"/>
  <c r="S1902" i="1" s="1"/>
  <c r="P1918" i="1"/>
  <c r="S1918" i="1" s="1"/>
  <c r="P1934" i="1"/>
  <c r="S1934" i="1" s="1"/>
  <c r="P1950" i="1"/>
  <c r="S1950" i="1" s="1"/>
  <c r="P1966" i="1"/>
  <c r="S1966" i="1" s="1"/>
  <c r="P1982" i="1"/>
  <c r="S1982" i="1" s="1"/>
  <c r="P1998" i="1"/>
  <c r="S1998" i="1" s="1"/>
  <c r="P2014" i="1"/>
  <c r="S2014" i="1" s="1"/>
  <c r="P2030" i="1"/>
  <c r="S2030" i="1" s="1"/>
  <c r="P2046" i="1"/>
  <c r="S2046" i="1" s="1"/>
  <c r="P2062" i="1"/>
  <c r="S2062" i="1" s="1"/>
  <c r="P2078" i="1"/>
  <c r="S2078" i="1" s="1"/>
  <c r="P2094" i="1"/>
  <c r="S2094" i="1" s="1"/>
  <c r="P2110" i="1"/>
  <c r="S2110" i="1" s="1"/>
  <c r="P2126" i="1"/>
  <c r="S2126" i="1" s="1"/>
  <c r="P2142" i="1"/>
  <c r="S2142" i="1" s="1"/>
  <c r="P2158" i="1"/>
  <c r="S2158" i="1" s="1"/>
  <c r="P2174" i="1"/>
  <c r="S2174" i="1" s="1"/>
  <c r="P2190" i="1"/>
  <c r="P2206" i="1"/>
  <c r="S2206" i="1" s="1"/>
  <c r="P2222" i="1"/>
  <c r="S2222" i="1" s="1"/>
  <c r="P2238" i="1"/>
  <c r="S2238" i="1" s="1"/>
  <c r="P2254" i="1"/>
  <c r="S2254" i="1" s="1"/>
  <c r="P2270" i="1"/>
  <c r="S2270" i="1" s="1"/>
  <c r="P2286" i="1"/>
  <c r="S2286" i="1" s="1"/>
  <c r="P2302" i="1"/>
  <c r="S2302" i="1" s="1"/>
  <c r="P2318" i="1"/>
  <c r="P2334" i="1"/>
  <c r="P2350" i="1"/>
  <c r="S2350" i="1" s="1"/>
  <c r="P2366" i="1"/>
  <c r="S2366" i="1" s="1"/>
  <c r="P2382" i="1"/>
  <c r="S2382" i="1" s="1"/>
  <c r="P2398" i="1"/>
  <c r="S2398" i="1" s="1"/>
  <c r="P2414" i="1"/>
  <c r="P2430" i="1"/>
  <c r="S2430" i="1" s="1"/>
  <c r="P2446" i="1"/>
  <c r="S2446" i="1" s="1"/>
  <c r="P2462" i="1"/>
  <c r="S2462" i="1" s="1"/>
  <c r="P2478" i="1"/>
  <c r="S2478" i="1" s="1"/>
  <c r="P2494" i="1"/>
  <c r="S2494" i="1" s="1"/>
  <c r="P2510" i="1"/>
  <c r="S2510" i="1" s="1"/>
  <c r="P2526" i="1"/>
  <c r="S2526" i="1" s="1"/>
  <c r="P2542" i="1"/>
  <c r="S2542" i="1" s="1"/>
  <c r="P2558" i="1"/>
  <c r="S2558" i="1" s="1"/>
  <c r="P2574" i="1"/>
  <c r="S2574" i="1" s="1"/>
  <c r="P2590" i="1"/>
  <c r="S2590" i="1" s="1"/>
  <c r="P2606" i="1"/>
  <c r="S2606" i="1" s="1"/>
  <c r="P2622" i="1"/>
  <c r="S2622" i="1" s="1"/>
  <c r="P2638" i="1"/>
  <c r="S2638" i="1" s="1"/>
  <c r="P2654" i="1"/>
  <c r="S2654" i="1" s="1"/>
  <c r="P2670" i="1"/>
  <c r="S2670" i="1" s="1"/>
  <c r="P545" i="1"/>
  <c r="S545" i="1" s="1"/>
  <c r="P910" i="1"/>
  <c r="S910" i="1" s="1"/>
  <c r="P1115" i="1"/>
  <c r="S1115" i="1" s="1"/>
  <c r="P1245" i="1"/>
  <c r="S1245" i="1" s="1"/>
  <c r="P1373" i="1"/>
  <c r="S1373" i="1" s="1"/>
  <c r="P1501" i="1"/>
  <c r="S1501" i="1" s="1"/>
  <c r="P1629" i="1"/>
  <c r="S1629" i="1" s="1"/>
  <c r="P1757" i="1"/>
  <c r="S1757" i="1" s="1"/>
  <c r="P1885" i="1"/>
  <c r="S1885" i="1" s="1"/>
  <c r="P2013" i="1"/>
  <c r="S2013" i="1" s="1"/>
  <c r="P2141" i="1"/>
  <c r="S2141" i="1" s="1"/>
  <c r="P2269" i="1"/>
  <c r="S2269" i="1" s="1"/>
  <c r="P2397" i="1"/>
  <c r="S2397" i="1" s="1"/>
  <c r="P2509" i="1"/>
  <c r="S2509" i="1" s="1"/>
  <c r="P2591" i="1"/>
  <c r="S2591" i="1" s="1"/>
  <c r="P2684" i="1"/>
  <c r="S2684" i="1" s="1"/>
  <c r="P2734" i="1"/>
  <c r="S2734" i="1" s="1"/>
  <c r="P2781" i="1"/>
  <c r="S2781" i="1" s="1"/>
  <c r="P2827" i="1"/>
  <c r="S2827" i="1" s="1"/>
  <c r="P2863" i="1"/>
  <c r="S2863" i="1" s="1"/>
  <c r="P2909" i="1"/>
  <c r="S2909" i="1" s="1"/>
  <c r="P2955" i="1"/>
  <c r="S2955" i="1" s="1"/>
  <c r="P2991" i="1"/>
  <c r="S2991" i="1" s="1"/>
  <c r="P3037" i="1"/>
  <c r="S3037" i="1" s="1"/>
  <c r="P3083" i="1"/>
  <c r="S3083" i="1" s="1"/>
  <c r="P3119" i="1"/>
  <c r="S3119" i="1" s="1"/>
  <c r="P3165" i="1"/>
  <c r="S3165" i="1" s="1"/>
  <c r="P3206" i="1"/>
  <c r="S3206" i="1" s="1"/>
  <c r="P3229" i="1"/>
  <c r="S3229" i="1" s="1"/>
  <c r="P3255" i="1"/>
  <c r="S3255" i="1" s="1"/>
  <c r="P3276" i="1"/>
  <c r="S3276" i="1" s="1"/>
  <c r="P3302" i="1"/>
  <c r="S3302" i="1" s="1"/>
  <c r="P3319" i="1"/>
  <c r="S3319" i="1" s="1"/>
  <c r="P3335" i="1"/>
  <c r="S3335" i="1" s="1"/>
  <c r="P3351" i="1"/>
  <c r="S3351" i="1" s="1"/>
  <c r="P3367" i="1"/>
  <c r="S3367" i="1" s="1"/>
  <c r="P3383" i="1"/>
  <c r="S3383" i="1" s="1"/>
  <c r="P3399" i="1"/>
  <c r="S3399" i="1" s="1"/>
  <c r="P3415" i="1"/>
  <c r="S3415" i="1" s="1"/>
  <c r="P3431" i="1"/>
  <c r="S3431" i="1" s="1"/>
  <c r="P3447" i="1"/>
  <c r="S3447" i="1" s="1"/>
  <c r="P3463" i="1"/>
  <c r="S3463" i="1" s="1"/>
  <c r="P3479" i="1"/>
  <c r="S3479" i="1" s="1"/>
  <c r="P3495" i="1"/>
  <c r="S3495" i="1" s="1"/>
  <c r="P3511" i="1"/>
  <c r="S3511" i="1" s="1"/>
  <c r="P3527" i="1"/>
  <c r="S3527" i="1" s="1"/>
  <c r="P3543" i="1"/>
  <c r="S3543" i="1" s="1"/>
  <c r="P3559" i="1"/>
  <c r="S3559" i="1" s="1"/>
  <c r="P3575" i="1"/>
  <c r="S3575" i="1" s="1"/>
  <c r="P3591" i="1"/>
  <c r="S3591" i="1" s="1"/>
  <c r="P3607" i="1"/>
  <c r="S3607" i="1" s="1"/>
  <c r="P3623" i="1"/>
  <c r="S3623" i="1" s="1"/>
  <c r="P3639" i="1"/>
  <c r="S3639" i="1" s="1"/>
  <c r="P3655" i="1"/>
  <c r="S3655" i="1" s="1"/>
  <c r="P3671" i="1"/>
  <c r="S3671" i="1" s="1"/>
  <c r="P3687" i="1"/>
  <c r="S3687" i="1" s="1"/>
  <c r="P3703" i="1"/>
  <c r="S3703" i="1" s="1"/>
  <c r="P3719" i="1"/>
  <c r="S3719" i="1" s="1"/>
  <c r="P3735" i="1"/>
  <c r="S3735" i="1" s="1"/>
  <c r="P3751" i="1"/>
  <c r="S3751" i="1" s="1"/>
  <c r="P3767" i="1"/>
  <c r="S3767" i="1" s="1"/>
  <c r="P3783" i="1"/>
  <c r="S3783" i="1" s="1"/>
  <c r="P3799" i="1"/>
  <c r="S3799" i="1" s="1"/>
  <c r="P3815" i="1"/>
  <c r="S3815" i="1" s="1"/>
  <c r="P3831" i="1"/>
  <c r="S3831" i="1" s="1"/>
  <c r="P3847" i="1"/>
  <c r="S3847" i="1" s="1"/>
  <c r="P3863" i="1"/>
  <c r="S3863" i="1" s="1"/>
  <c r="P3879" i="1"/>
  <c r="S3879" i="1" s="1"/>
  <c r="P3895" i="1"/>
  <c r="S3895" i="1" s="1"/>
  <c r="P3911" i="1"/>
  <c r="S3911" i="1" s="1"/>
  <c r="P3927" i="1"/>
  <c r="S3927" i="1" s="1"/>
  <c r="P3943" i="1"/>
  <c r="P3959" i="1"/>
  <c r="S3959" i="1" s="1"/>
  <c r="P3975" i="1"/>
  <c r="S3975" i="1" s="1"/>
  <c r="P3991" i="1"/>
  <c r="S3991" i="1" s="1"/>
  <c r="P4007" i="1"/>
  <c r="S4007" i="1" s="1"/>
  <c r="P4023" i="1"/>
  <c r="S4023" i="1" s="1"/>
  <c r="P4039" i="1"/>
  <c r="S4039" i="1" s="1"/>
  <c r="P4055" i="1"/>
  <c r="S4055" i="1" s="1"/>
  <c r="P4071" i="1"/>
  <c r="S4071" i="1" s="1"/>
  <c r="P4087" i="1"/>
  <c r="S4087" i="1" s="1"/>
  <c r="P4103" i="1"/>
  <c r="S4103" i="1" s="1"/>
  <c r="P4119" i="1"/>
  <c r="S4119" i="1" s="1"/>
  <c r="P4135" i="1"/>
  <c r="S4135" i="1" s="1"/>
  <c r="P4151" i="1"/>
  <c r="S4151" i="1" s="1"/>
  <c r="P4167" i="1"/>
  <c r="S4167" i="1" s="1"/>
  <c r="P4183" i="1"/>
  <c r="S4183" i="1" s="1"/>
  <c r="P4199" i="1"/>
  <c r="S4199" i="1" s="1"/>
  <c r="P4215" i="1"/>
  <c r="S4215" i="1" s="1"/>
  <c r="P4231" i="1"/>
  <c r="S4231" i="1" s="1"/>
  <c r="P4247" i="1"/>
  <c r="S4247" i="1" s="1"/>
  <c r="P4263" i="1"/>
  <c r="S4263" i="1" s="1"/>
  <c r="P4279" i="1"/>
  <c r="S4279" i="1" s="1"/>
  <c r="P4295" i="1"/>
  <c r="S4295" i="1" s="1"/>
  <c r="P4311" i="1"/>
  <c r="S4311" i="1" s="1"/>
  <c r="P4327" i="1"/>
  <c r="S4327" i="1" s="1"/>
  <c r="P4343" i="1"/>
  <c r="S4343" i="1" s="1"/>
  <c r="P4359" i="1"/>
  <c r="S4359" i="1" s="1"/>
  <c r="P4375" i="1"/>
  <c r="S4375" i="1" s="1"/>
  <c r="P4391" i="1"/>
  <c r="S4391" i="1" s="1"/>
  <c r="P4407" i="1"/>
  <c r="S4407" i="1" s="1"/>
  <c r="P4423" i="1"/>
  <c r="S4423" i="1" s="1"/>
  <c r="P4439" i="1"/>
  <c r="S4439" i="1" s="1"/>
  <c r="P4455" i="1"/>
  <c r="S4455" i="1" s="1"/>
  <c r="P4471" i="1"/>
  <c r="S4471" i="1" s="1"/>
  <c r="P4487" i="1"/>
  <c r="S4487" i="1" s="1"/>
  <c r="P4503" i="1"/>
  <c r="S4503" i="1" s="1"/>
  <c r="P4519" i="1"/>
  <c r="S4519" i="1" s="1"/>
  <c r="P4535" i="1"/>
  <c r="S4535" i="1" s="1"/>
  <c r="P4551" i="1"/>
  <c r="S4551" i="1" s="1"/>
  <c r="P4567" i="1"/>
  <c r="S4567" i="1" s="1"/>
  <c r="P4583" i="1"/>
  <c r="S4583" i="1" s="1"/>
  <c r="P4599" i="1"/>
  <c r="S4599" i="1" s="1"/>
  <c r="P4615" i="1"/>
  <c r="S4615" i="1" s="1"/>
  <c r="P4631" i="1"/>
  <c r="S4631" i="1" s="1"/>
  <c r="P4647" i="1"/>
  <c r="S4647" i="1" s="1"/>
  <c r="P4663" i="1"/>
  <c r="S4663" i="1" s="1"/>
  <c r="P4679" i="1"/>
  <c r="S4679" i="1" s="1"/>
  <c r="P4695" i="1"/>
  <c r="S4695" i="1" s="1"/>
  <c r="P4711" i="1"/>
  <c r="S4711" i="1" s="1"/>
  <c r="P4727" i="1"/>
  <c r="S4727" i="1" s="1"/>
  <c r="P4743" i="1"/>
  <c r="S4743" i="1" s="1"/>
  <c r="P4759" i="1"/>
  <c r="S4759" i="1" s="1"/>
  <c r="P4775" i="1"/>
  <c r="S4775" i="1" s="1"/>
  <c r="P4791" i="1"/>
  <c r="S4791" i="1" s="1"/>
  <c r="P4807" i="1"/>
  <c r="S4807" i="1" s="1"/>
  <c r="P4823" i="1"/>
  <c r="S4823" i="1" s="1"/>
  <c r="P4839" i="1"/>
  <c r="S4839" i="1" s="1"/>
  <c r="P4855" i="1"/>
  <c r="S4855" i="1" s="1"/>
  <c r="P4871" i="1"/>
  <c r="S4871" i="1" s="1"/>
  <c r="P4887" i="1"/>
  <c r="S4887" i="1" s="1"/>
  <c r="P551" i="1"/>
  <c r="S551" i="1" s="1"/>
  <c r="P912" i="1"/>
  <c r="S912" i="1" s="1"/>
  <c r="P1117" i="1"/>
  <c r="S1117" i="1" s="1"/>
  <c r="P1247" i="1"/>
  <c r="S1247" i="1" s="1"/>
  <c r="P1375" i="1"/>
  <c r="S1375" i="1" s="1"/>
  <c r="P1503" i="1"/>
  <c r="S1503" i="1" s="1"/>
  <c r="P1631" i="1"/>
  <c r="S1631" i="1" s="1"/>
  <c r="P1759" i="1"/>
  <c r="S1759" i="1" s="1"/>
  <c r="P1887" i="1"/>
  <c r="S1887" i="1" s="1"/>
  <c r="P2015" i="1"/>
  <c r="S2015" i="1" s="1"/>
  <c r="P2143" i="1"/>
  <c r="S2143" i="1" s="1"/>
  <c r="P2271" i="1"/>
  <c r="S2271" i="1" s="1"/>
  <c r="P2399" i="1"/>
  <c r="S2399" i="1" s="1"/>
  <c r="P2511" i="1"/>
  <c r="S2511" i="1" s="1"/>
  <c r="P2604" i="1"/>
  <c r="S2604" i="1" s="1"/>
  <c r="P2685" i="1"/>
  <c r="S2685" i="1" s="1"/>
  <c r="P2735" i="1"/>
  <c r="S2735" i="1" s="1"/>
  <c r="P2782" i="1"/>
  <c r="S2782" i="1" s="1"/>
  <c r="P2828" i="1"/>
  <c r="S2828" i="1" s="1"/>
  <c r="P2872" i="1"/>
  <c r="S2872" i="1" s="1"/>
  <c r="P2910" i="1"/>
  <c r="P2956" i="1"/>
  <c r="S2956" i="1" s="1"/>
  <c r="P3000" i="1"/>
  <c r="S3000" i="1" s="1"/>
  <c r="P3038" i="1"/>
  <c r="S3038" i="1" s="1"/>
  <c r="P3084" i="1"/>
  <c r="S3084" i="1" s="1"/>
  <c r="P3128" i="1"/>
  <c r="S3128" i="1" s="1"/>
  <c r="P3166" i="1"/>
  <c r="S3166" i="1" s="1"/>
  <c r="P3208" i="1"/>
  <c r="S3208" i="1" s="1"/>
  <c r="P3230" i="1"/>
  <c r="S3230" i="1" s="1"/>
  <c r="P3256" i="1"/>
  <c r="S3256" i="1" s="1"/>
  <c r="P3277" i="1"/>
  <c r="S3277" i="1" s="1"/>
  <c r="P3303" i="1"/>
  <c r="S3303" i="1" s="1"/>
  <c r="P3320" i="1"/>
  <c r="S3320" i="1" s="1"/>
  <c r="P3336" i="1"/>
  <c r="S3336" i="1" s="1"/>
  <c r="P3352" i="1"/>
  <c r="S3352" i="1" s="1"/>
  <c r="P3368" i="1"/>
  <c r="S3368" i="1" s="1"/>
  <c r="P3384" i="1"/>
  <c r="S3384" i="1" s="1"/>
  <c r="P3400" i="1"/>
  <c r="S3400" i="1" s="1"/>
  <c r="P3416" i="1"/>
  <c r="S3416" i="1" s="1"/>
  <c r="P3432" i="1"/>
  <c r="S3432" i="1" s="1"/>
  <c r="P3448" i="1"/>
  <c r="S3448" i="1" s="1"/>
  <c r="P3464" i="1"/>
  <c r="S3464" i="1" s="1"/>
  <c r="P3480" i="1"/>
  <c r="S3480" i="1" s="1"/>
  <c r="P3496" i="1"/>
  <c r="S3496" i="1" s="1"/>
  <c r="P3512" i="1"/>
  <c r="S3512" i="1" s="1"/>
  <c r="P3528" i="1"/>
  <c r="S3528" i="1" s="1"/>
  <c r="P3544" i="1"/>
  <c r="S3544" i="1" s="1"/>
  <c r="P3560" i="1"/>
  <c r="S3560" i="1" s="1"/>
  <c r="P3576" i="1"/>
  <c r="S3576" i="1" s="1"/>
  <c r="P3592" i="1"/>
  <c r="S3592" i="1" s="1"/>
  <c r="P3608" i="1"/>
  <c r="S3608" i="1" s="1"/>
  <c r="P3624" i="1"/>
  <c r="S3624" i="1" s="1"/>
  <c r="P3640" i="1"/>
  <c r="S3640" i="1" s="1"/>
  <c r="P3656" i="1"/>
  <c r="S3656" i="1" s="1"/>
  <c r="P3672" i="1"/>
  <c r="S3672" i="1" s="1"/>
  <c r="P3688" i="1"/>
  <c r="S3688" i="1" s="1"/>
  <c r="P3704" i="1"/>
  <c r="S3704" i="1" s="1"/>
  <c r="P3720" i="1"/>
  <c r="S3720" i="1" s="1"/>
  <c r="P3736" i="1"/>
  <c r="S3736" i="1" s="1"/>
  <c r="P3752" i="1"/>
  <c r="S3752" i="1" s="1"/>
  <c r="P3768" i="1"/>
  <c r="S3768" i="1" s="1"/>
  <c r="P3784" i="1"/>
  <c r="S3784" i="1" s="1"/>
  <c r="P3800" i="1"/>
  <c r="S3800" i="1" s="1"/>
  <c r="P3816" i="1"/>
  <c r="S3816" i="1" s="1"/>
  <c r="P3832" i="1"/>
  <c r="S3832" i="1" s="1"/>
  <c r="P3848" i="1"/>
  <c r="S3848" i="1" s="1"/>
  <c r="P3864" i="1"/>
  <c r="S3864" i="1" s="1"/>
  <c r="P3880" i="1"/>
  <c r="S3880" i="1" s="1"/>
  <c r="P3896" i="1"/>
  <c r="S3896" i="1" s="1"/>
  <c r="P3912" i="1"/>
  <c r="S3912" i="1" s="1"/>
  <c r="P3928" i="1"/>
  <c r="S3928" i="1" s="1"/>
  <c r="P3944" i="1"/>
  <c r="S3944" i="1" s="1"/>
  <c r="P3960" i="1"/>
  <c r="S3960" i="1" s="1"/>
  <c r="P3976" i="1"/>
  <c r="S3976" i="1" s="1"/>
  <c r="P3992" i="1"/>
  <c r="S3992" i="1" s="1"/>
  <c r="P4008" i="1"/>
  <c r="S4008" i="1" s="1"/>
  <c r="P4024" i="1"/>
  <c r="S4024" i="1" s="1"/>
  <c r="P4040" i="1"/>
  <c r="S4040" i="1" s="1"/>
  <c r="P4056" i="1"/>
  <c r="S4056" i="1" s="1"/>
  <c r="P4072" i="1"/>
  <c r="S4072" i="1" s="1"/>
  <c r="P4088" i="1"/>
  <c r="S4088" i="1" s="1"/>
  <c r="P4104" i="1"/>
  <c r="S4104" i="1" s="1"/>
  <c r="P4120" i="1"/>
  <c r="S4120" i="1" s="1"/>
  <c r="P4136" i="1"/>
  <c r="S4136" i="1" s="1"/>
  <c r="P4152" i="1"/>
  <c r="S4152" i="1" s="1"/>
  <c r="P4168" i="1"/>
  <c r="S4168" i="1" s="1"/>
  <c r="P4184" i="1"/>
  <c r="S4184" i="1" s="1"/>
  <c r="P4200" i="1"/>
  <c r="S4200" i="1" s="1"/>
  <c r="P4216" i="1"/>
  <c r="S4216" i="1" s="1"/>
  <c r="P4232" i="1"/>
  <c r="S4232" i="1" s="1"/>
  <c r="P4248" i="1"/>
  <c r="S4248" i="1" s="1"/>
  <c r="P4264" i="1"/>
  <c r="S4264" i="1" s="1"/>
  <c r="P4280" i="1"/>
  <c r="S4280" i="1" s="1"/>
  <c r="P4296" i="1"/>
  <c r="S4296" i="1" s="1"/>
  <c r="P4312" i="1"/>
  <c r="S4312" i="1" s="1"/>
  <c r="P4328" i="1"/>
  <c r="S4328" i="1" s="1"/>
  <c r="P4344" i="1"/>
  <c r="S4344" i="1" s="1"/>
  <c r="P4360" i="1"/>
  <c r="S4360" i="1" s="1"/>
  <c r="P4376" i="1"/>
  <c r="S4376" i="1" s="1"/>
  <c r="P4392" i="1"/>
  <c r="S4392" i="1" s="1"/>
  <c r="P4408" i="1"/>
  <c r="S4408" i="1" s="1"/>
  <c r="P4424" i="1"/>
  <c r="S4424" i="1" s="1"/>
  <c r="P4440" i="1"/>
  <c r="S4440" i="1" s="1"/>
  <c r="P4456" i="1"/>
  <c r="S4456" i="1" s="1"/>
  <c r="P4472" i="1"/>
  <c r="S4472" i="1" s="1"/>
  <c r="P4488" i="1"/>
  <c r="S4488" i="1" s="1"/>
  <c r="P4504" i="1"/>
  <c r="S4504" i="1" s="1"/>
  <c r="P4520" i="1"/>
  <c r="S4520" i="1" s="1"/>
  <c r="P4536" i="1"/>
  <c r="S4536" i="1" s="1"/>
  <c r="P4552" i="1"/>
  <c r="S4552" i="1" s="1"/>
  <c r="P4568" i="1"/>
  <c r="S4568" i="1" s="1"/>
  <c r="P4584" i="1"/>
  <c r="S4584" i="1" s="1"/>
  <c r="P4600" i="1"/>
  <c r="S4600" i="1" s="1"/>
  <c r="P4616" i="1"/>
  <c r="S4616" i="1" s="1"/>
  <c r="P4632" i="1"/>
  <c r="S4632" i="1" s="1"/>
  <c r="P4648" i="1"/>
  <c r="S4648" i="1" s="1"/>
  <c r="P4664" i="1"/>
  <c r="S4664" i="1" s="1"/>
  <c r="P4680" i="1"/>
  <c r="S4680" i="1" s="1"/>
  <c r="P4696" i="1"/>
  <c r="S4696" i="1" s="1"/>
  <c r="P4712" i="1"/>
  <c r="S4712" i="1" s="1"/>
  <c r="P4728" i="1"/>
  <c r="S4728" i="1" s="1"/>
  <c r="P4744" i="1"/>
  <c r="S4744" i="1" s="1"/>
  <c r="P4760" i="1"/>
  <c r="S4760" i="1" s="1"/>
  <c r="P4776" i="1"/>
  <c r="S4776" i="1" s="1"/>
  <c r="P4792" i="1"/>
  <c r="P4808" i="1"/>
  <c r="S4808" i="1" s="1"/>
  <c r="P4824" i="1"/>
  <c r="S4824" i="1" s="1"/>
  <c r="P4840" i="1"/>
  <c r="S4840" i="1" s="1"/>
  <c r="P4856" i="1"/>
  <c r="S4856" i="1" s="1"/>
  <c r="P4872" i="1"/>
  <c r="S4872" i="1" s="1"/>
  <c r="P4888" i="1"/>
  <c r="S4888" i="1" s="1"/>
  <c r="P4904" i="1"/>
  <c r="S4904" i="1" s="1"/>
  <c r="P4920" i="1"/>
  <c r="S4920" i="1" s="1"/>
  <c r="P4936" i="1"/>
  <c r="S4936" i="1" s="1"/>
  <c r="P4952" i="1"/>
  <c r="S4952" i="1" s="1"/>
  <c r="P4968" i="1"/>
  <c r="S4968" i="1" s="1"/>
  <c r="P4984" i="1"/>
  <c r="S4984" i="1" s="1"/>
  <c r="P5000" i="1"/>
  <c r="S5000" i="1" s="1"/>
  <c r="P5016" i="1"/>
  <c r="S5016" i="1" s="1"/>
  <c r="P5032" i="1"/>
  <c r="S5032" i="1" s="1"/>
  <c r="P5048" i="1"/>
  <c r="S5048" i="1" s="1"/>
  <c r="P5064" i="1"/>
  <c r="S5064" i="1" s="1"/>
  <c r="P5080" i="1"/>
  <c r="S5080" i="1" s="1"/>
  <c r="P5096" i="1"/>
  <c r="S5096" i="1" s="1"/>
  <c r="P5112" i="1"/>
  <c r="S5112" i="1" s="1"/>
  <c r="P5128" i="1"/>
  <c r="S5128" i="1" s="1"/>
  <c r="P5144" i="1"/>
  <c r="S5144" i="1" s="1"/>
  <c r="P5160" i="1"/>
  <c r="S5160" i="1" s="1"/>
  <c r="P5176" i="1"/>
  <c r="S5176" i="1" s="1"/>
  <c r="P5192" i="1"/>
  <c r="S5192" i="1" s="1"/>
  <c r="P5208" i="1"/>
  <c r="S5208" i="1" s="1"/>
  <c r="P5224" i="1"/>
  <c r="S5224" i="1" s="1"/>
  <c r="P5240" i="1"/>
  <c r="S5240" i="1" s="1"/>
  <c r="P5256" i="1"/>
  <c r="S5256" i="1" s="1"/>
  <c r="P5272" i="1"/>
  <c r="S5272" i="1" s="1"/>
  <c r="P5288" i="1"/>
  <c r="S5288" i="1" s="1"/>
  <c r="P5304" i="1"/>
  <c r="S5304" i="1" s="1"/>
  <c r="P5320" i="1"/>
  <c r="S5320" i="1" s="1"/>
  <c r="P5336" i="1"/>
  <c r="S5336" i="1" s="1"/>
  <c r="P5352" i="1"/>
  <c r="S5352" i="1" s="1"/>
  <c r="P5368" i="1"/>
  <c r="S5368" i="1" s="1"/>
  <c r="P5384" i="1"/>
  <c r="S5384" i="1" s="1"/>
  <c r="P5400" i="1"/>
  <c r="S5400" i="1" s="1"/>
  <c r="P5416" i="1"/>
  <c r="S5416" i="1" s="1"/>
  <c r="P5432" i="1"/>
  <c r="S5432" i="1" s="1"/>
  <c r="P5448" i="1"/>
  <c r="S5448" i="1" s="1"/>
  <c r="P5464" i="1"/>
  <c r="S5464" i="1" s="1"/>
  <c r="P5480" i="1"/>
  <c r="S5480" i="1" s="1"/>
  <c r="P5496" i="1"/>
  <c r="S5496" i="1" s="1"/>
  <c r="P629" i="1"/>
  <c r="P942" i="1"/>
  <c r="S942" i="1" s="1"/>
  <c r="P1133" i="1"/>
  <c r="S1133" i="1" s="1"/>
  <c r="P1261" i="1"/>
  <c r="P1389" i="1"/>
  <c r="S1389" i="1" s="1"/>
  <c r="P1517" i="1"/>
  <c r="S1517" i="1" s="1"/>
  <c r="P1645" i="1"/>
  <c r="S1645" i="1" s="1"/>
  <c r="P1773" i="1"/>
  <c r="S1773" i="1" s="1"/>
  <c r="P1901" i="1"/>
  <c r="P2029" i="1"/>
  <c r="S2029" i="1" s="1"/>
  <c r="P2157" i="1"/>
  <c r="S2157" i="1" s="1"/>
  <c r="P2285" i="1"/>
  <c r="S2285" i="1" s="1"/>
  <c r="P2413" i="1"/>
  <c r="S2413" i="1" s="1"/>
  <c r="P2524" i="1"/>
  <c r="S2524" i="1" s="1"/>
  <c r="P2605" i="1"/>
  <c r="S2605" i="1" s="1"/>
  <c r="P2686" i="1"/>
  <c r="S2686" i="1" s="1"/>
  <c r="P2747" i="1"/>
  <c r="S2747" i="1" s="1"/>
  <c r="P2783" i="1"/>
  <c r="S2783" i="1" s="1"/>
  <c r="P2829" i="1"/>
  <c r="S2829" i="1" s="1"/>
  <c r="P2875" i="1"/>
  <c r="S2875" i="1" s="1"/>
  <c r="P2911" i="1"/>
  <c r="P2957" i="1"/>
  <c r="S2957" i="1" s="1"/>
  <c r="P3003" i="1"/>
  <c r="S3003" i="1" s="1"/>
  <c r="P3039" i="1"/>
  <c r="S3039" i="1" s="1"/>
  <c r="P3085" i="1"/>
  <c r="S3085" i="1" s="1"/>
  <c r="P3131" i="1"/>
  <c r="S3131" i="1" s="1"/>
  <c r="P3167" i="1"/>
  <c r="S3167" i="1" s="1"/>
  <c r="P3210" i="1"/>
  <c r="S3210" i="1" s="1"/>
  <c r="P3231" i="1"/>
  <c r="S3231" i="1" s="1"/>
  <c r="P3257" i="1"/>
  <c r="S3257" i="1" s="1"/>
  <c r="P3278" i="1"/>
  <c r="S3278" i="1" s="1"/>
  <c r="P3304" i="1"/>
  <c r="S3304" i="1" s="1"/>
  <c r="P3321" i="1"/>
  <c r="S3321" i="1" s="1"/>
  <c r="P3337" i="1"/>
  <c r="S3337" i="1" s="1"/>
  <c r="P3353" i="1"/>
  <c r="S3353" i="1" s="1"/>
  <c r="P3369" i="1"/>
  <c r="S3369" i="1" s="1"/>
  <c r="P3385" i="1"/>
  <c r="S3385" i="1" s="1"/>
  <c r="P3401" i="1"/>
  <c r="S3401" i="1" s="1"/>
  <c r="P3417" i="1"/>
  <c r="S3417" i="1" s="1"/>
  <c r="P3433" i="1"/>
  <c r="S3433" i="1" s="1"/>
  <c r="P3449" i="1"/>
  <c r="S3449" i="1" s="1"/>
  <c r="P3465" i="1"/>
  <c r="S3465" i="1" s="1"/>
  <c r="P3481" i="1"/>
  <c r="S3481" i="1" s="1"/>
  <c r="P3497" i="1"/>
  <c r="S3497" i="1" s="1"/>
  <c r="P3513" i="1"/>
  <c r="S3513" i="1" s="1"/>
  <c r="P3529" i="1"/>
  <c r="S3529" i="1" s="1"/>
  <c r="P3545" i="1"/>
  <c r="S3545" i="1" s="1"/>
  <c r="P3561" i="1"/>
  <c r="S3561" i="1" s="1"/>
  <c r="P3577" i="1"/>
  <c r="S3577" i="1" s="1"/>
  <c r="P3593" i="1"/>
  <c r="S3593" i="1" s="1"/>
  <c r="P3609" i="1"/>
  <c r="S3609" i="1" s="1"/>
  <c r="P3625" i="1"/>
  <c r="S3625" i="1" s="1"/>
  <c r="P3641" i="1"/>
  <c r="S3641" i="1" s="1"/>
  <c r="P3657" i="1"/>
  <c r="S3657" i="1" s="1"/>
  <c r="P3673" i="1"/>
  <c r="S3673" i="1" s="1"/>
  <c r="P3689" i="1"/>
  <c r="S3689" i="1" s="1"/>
  <c r="P3705" i="1"/>
  <c r="S3705" i="1" s="1"/>
  <c r="P3721" i="1"/>
  <c r="S3721" i="1" s="1"/>
  <c r="P3737" i="1"/>
  <c r="S3737" i="1" s="1"/>
  <c r="P3753" i="1"/>
  <c r="S3753" i="1" s="1"/>
  <c r="P3769" i="1"/>
  <c r="S3769" i="1" s="1"/>
  <c r="P3785" i="1"/>
  <c r="S3785" i="1" s="1"/>
  <c r="P3801" i="1"/>
  <c r="S3801" i="1" s="1"/>
  <c r="P3817" i="1"/>
  <c r="S3817" i="1" s="1"/>
  <c r="P3833" i="1"/>
  <c r="S3833" i="1" s="1"/>
  <c r="P3849" i="1"/>
  <c r="S3849" i="1" s="1"/>
  <c r="P3865" i="1"/>
  <c r="S3865" i="1" s="1"/>
  <c r="P3881" i="1"/>
  <c r="S3881" i="1" s="1"/>
  <c r="P3897" i="1"/>
  <c r="S3897" i="1" s="1"/>
  <c r="P3913" i="1"/>
  <c r="S3913" i="1" s="1"/>
  <c r="P3929" i="1"/>
  <c r="S3929" i="1" s="1"/>
  <c r="P3945" i="1"/>
  <c r="S3945" i="1" s="1"/>
  <c r="P3961" i="1"/>
  <c r="S3961" i="1" s="1"/>
  <c r="P3977" i="1"/>
  <c r="S3977" i="1" s="1"/>
  <c r="P3993" i="1"/>
  <c r="S3993" i="1" s="1"/>
  <c r="P4009" i="1"/>
  <c r="S4009" i="1" s="1"/>
  <c r="P4025" i="1"/>
  <c r="S4025" i="1" s="1"/>
  <c r="P4041" i="1"/>
  <c r="S4041" i="1" s="1"/>
  <c r="P4057" i="1"/>
  <c r="S4057" i="1" s="1"/>
  <c r="P4073" i="1"/>
  <c r="S4073" i="1" s="1"/>
  <c r="P4089" i="1"/>
  <c r="S4089" i="1" s="1"/>
  <c r="P4105" i="1"/>
  <c r="S4105" i="1" s="1"/>
  <c r="P4121" i="1"/>
  <c r="S4121" i="1" s="1"/>
  <c r="P4137" i="1"/>
  <c r="S4137" i="1" s="1"/>
  <c r="P4153" i="1"/>
  <c r="S4153" i="1" s="1"/>
  <c r="P4169" i="1"/>
  <c r="S4169" i="1" s="1"/>
  <c r="P4185" i="1"/>
  <c r="S4185" i="1" s="1"/>
  <c r="P4201" i="1"/>
  <c r="S4201" i="1" s="1"/>
  <c r="P4217" i="1"/>
  <c r="S4217" i="1" s="1"/>
  <c r="P4233" i="1"/>
  <c r="S4233" i="1" s="1"/>
  <c r="P4249" i="1"/>
  <c r="S4249" i="1" s="1"/>
  <c r="P4265" i="1"/>
  <c r="S4265" i="1" s="1"/>
  <c r="P4281" i="1"/>
  <c r="S4281" i="1" s="1"/>
  <c r="P4297" i="1"/>
  <c r="S4297" i="1" s="1"/>
  <c r="P4313" i="1"/>
  <c r="S4313" i="1" s="1"/>
  <c r="P4329" i="1"/>
  <c r="S4329" i="1" s="1"/>
  <c r="P4345" i="1"/>
  <c r="S4345" i="1" s="1"/>
  <c r="P4361" i="1"/>
  <c r="S4361" i="1" s="1"/>
  <c r="P4377" i="1"/>
  <c r="S4377" i="1" s="1"/>
  <c r="P4393" i="1"/>
  <c r="S4393" i="1" s="1"/>
  <c r="P4409" i="1"/>
  <c r="S4409" i="1" s="1"/>
  <c r="P4425" i="1"/>
  <c r="S4425" i="1" s="1"/>
  <c r="P4441" i="1"/>
  <c r="S4441" i="1" s="1"/>
  <c r="P4457" i="1"/>
  <c r="S4457" i="1" s="1"/>
  <c r="P4473" i="1"/>
  <c r="S4473" i="1" s="1"/>
  <c r="P4489" i="1"/>
  <c r="S4489" i="1" s="1"/>
  <c r="P4505" i="1"/>
  <c r="S4505" i="1" s="1"/>
  <c r="P4521" i="1"/>
  <c r="S4521" i="1" s="1"/>
  <c r="P4537" i="1"/>
  <c r="S4537" i="1" s="1"/>
  <c r="P4553" i="1"/>
  <c r="S4553" i="1" s="1"/>
  <c r="P4569" i="1"/>
  <c r="S4569" i="1" s="1"/>
  <c r="P4585" i="1"/>
  <c r="S4585" i="1" s="1"/>
  <c r="P4601" i="1"/>
  <c r="S4601" i="1" s="1"/>
  <c r="P4617" i="1"/>
  <c r="S4617" i="1" s="1"/>
  <c r="P4633" i="1"/>
  <c r="S4633" i="1" s="1"/>
  <c r="P4649" i="1"/>
  <c r="S4649" i="1" s="1"/>
  <c r="P4665" i="1"/>
  <c r="S4665" i="1" s="1"/>
  <c r="P4681" i="1"/>
  <c r="S4681" i="1" s="1"/>
  <c r="P4697" i="1"/>
  <c r="S4697" i="1" s="1"/>
  <c r="P4713" i="1"/>
  <c r="P4729" i="1"/>
  <c r="S4729" i="1" s="1"/>
  <c r="P4745" i="1"/>
  <c r="S4745" i="1" s="1"/>
  <c r="P4761" i="1"/>
  <c r="S4761" i="1" s="1"/>
  <c r="P4777" i="1"/>
  <c r="S4777" i="1" s="1"/>
  <c r="P4793" i="1"/>
  <c r="S4793" i="1" s="1"/>
  <c r="P4809" i="1"/>
  <c r="S4809" i="1" s="1"/>
  <c r="P4825" i="1"/>
  <c r="S4825" i="1" s="1"/>
  <c r="P4841" i="1"/>
  <c r="S4841" i="1" s="1"/>
  <c r="P4857" i="1"/>
  <c r="S4857" i="1" s="1"/>
  <c r="P4873" i="1"/>
  <c r="S4873" i="1" s="1"/>
  <c r="P4889" i="1"/>
  <c r="S4889" i="1" s="1"/>
  <c r="P4905" i="1"/>
  <c r="S4905" i="1" s="1"/>
  <c r="P4921" i="1"/>
  <c r="S4921" i="1" s="1"/>
  <c r="P4937" i="1"/>
  <c r="S4937" i="1" s="1"/>
  <c r="P4953" i="1"/>
  <c r="S4953" i="1" s="1"/>
  <c r="P4969" i="1"/>
  <c r="S4969" i="1" s="1"/>
  <c r="P4985" i="1"/>
  <c r="S4985" i="1" s="1"/>
  <c r="P5001" i="1"/>
  <c r="S5001" i="1" s="1"/>
  <c r="P5017" i="1"/>
  <c r="S5017" i="1" s="1"/>
  <c r="P5033" i="1"/>
  <c r="S5033" i="1" s="1"/>
  <c r="P5049" i="1"/>
  <c r="S5049" i="1" s="1"/>
  <c r="P5065" i="1"/>
  <c r="S5065" i="1" s="1"/>
  <c r="P5081" i="1"/>
  <c r="S5081" i="1" s="1"/>
  <c r="P5097" i="1"/>
  <c r="P5113" i="1"/>
  <c r="P5129" i="1"/>
  <c r="S5129" i="1" s="1"/>
  <c r="P5145" i="1"/>
  <c r="S5145" i="1" s="1"/>
  <c r="P5161" i="1"/>
  <c r="S5161" i="1" s="1"/>
  <c r="P5177" i="1"/>
  <c r="S5177" i="1" s="1"/>
  <c r="P5193" i="1"/>
  <c r="S5193" i="1" s="1"/>
  <c r="P5209" i="1"/>
  <c r="S5209" i="1" s="1"/>
  <c r="P5225" i="1"/>
  <c r="S5225" i="1" s="1"/>
  <c r="P5241" i="1"/>
  <c r="P5257" i="1"/>
  <c r="S5257" i="1" s="1"/>
  <c r="P5273" i="1"/>
  <c r="S5273" i="1" s="1"/>
  <c r="P5289" i="1"/>
  <c r="S5289" i="1" s="1"/>
  <c r="P5305" i="1"/>
  <c r="S5305" i="1" s="1"/>
  <c r="P5321" i="1"/>
  <c r="S5321" i="1" s="1"/>
  <c r="P5337" i="1"/>
  <c r="S5337" i="1" s="1"/>
  <c r="P5353" i="1"/>
  <c r="S5353" i="1" s="1"/>
  <c r="P5369" i="1"/>
  <c r="S5369" i="1" s="1"/>
  <c r="P5385" i="1"/>
  <c r="S5385" i="1" s="1"/>
  <c r="P5401" i="1"/>
  <c r="S5401" i="1" s="1"/>
  <c r="P5417" i="1"/>
  <c r="S5417" i="1" s="1"/>
  <c r="P5433" i="1"/>
  <c r="S5433" i="1" s="1"/>
  <c r="P5449" i="1"/>
  <c r="S5449" i="1" s="1"/>
  <c r="P641" i="1"/>
  <c r="S641" i="1" s="1"/>
  <c r="P944" i="1"/>
  <c r="S944" i="1" s="1"/>
  <c r="P1135" i="1"/>
  <c r="S1135" i="1" s="1"/>
  <c r="P1263" i="1"/>
  <c r="S1263" i="1" s="1"/>
  <c r="P1391" i="1"/>
  <c r="S1391" i="1" s="1"/>
  <c r="P1519" i="1"/>
  <c r="S1519" i="1" s="1"/>
  <c r="P1647" i="1"/>
  <c r="S1647" i="1" s="1"/>
  <c r="P1775" i="1"/>
  <c r="S1775" i="1" s="1"/>
  <c r="P1903" i="1"/>
  <c r="S1903" i="1" s="1"/>
  <c r="P2031" i="1"/>
  <c r="S2031" i="1" s="1"/>
  <c r="P2159" i="1"/>
  <c r="S2159" i="1" s="1"/>
  <c r="P2287" i="1"/>
  <c r="S2287" i="1" s="1"/>
  <c r="P2415" i="1"/>
  <c r="S2415" i="1" s="1"/>
  <c r="P2525" i="1"/>
  <c r="S2525" i="1" s="1"/>
  <c r="P2607" i="1"/>
  <c r="S2607" i="1" s="1"/>
  <c r="P2687" i="1"/>
  <c r="S2687" i="1" s="1"/>
  <c r="P2748" i="1"/>
  <c r="S2748" i="1" s="1"/>
  <c r="P2792" i="1"/>
  <c r="S2792" i="1" s="1"/>
  <c r="P2830" i="1"/>
  <c r="S2830" i="1" s="1"/>
  <c r="P2876" i="1"/>
  <c r="S2876" i="1" s="1"/>
  <c r="P2920" i="1"/>
  <c r="S2920" i="1" s="1"/>
  <c r="P2958" i="1"/>
  <c r="P3004" i="1"/>
  <c r="S3004" i="1" s="1"/>
  <c r="P3048" i="1"/>
  <c r="S3048" i="1" s="1"/>
  <c r="P3086" i="1"/>
  <c r="S3086" i="1" s="1"/>
  <c r="P3132" i="1"/>
  <c r="S3132" i="1" s="1"/>
  <c r="P3176" i="1"/>
  <c r="S3176" i="1" s="1"/>
  <c r="P3211" i="1"/>
  <c r="S3211" i="1" s="1"/>
  <c r="P3232" i="1"/>
  <c r="S3232" i="1" s="1"/>
  <c r="P3258" i="1"/>
  <c r="S3258" i="1" s="1"/>
  <c r="P3279" i="1"/>
  <c r="S3279" i="1" s="1"/>
  <c r="P3305" i="1"/>
  <c r="S3305" i="1" s="1"/>
  <c r="P3322" i="1"/>
  <c r="S3322" i="1" s="1"/>
  <c r="P3338" i="1"/>
  <c r="S3338" i="1" s="1"/>
  <c r="P3354" i="1"/>
  <c r="S3354" i="1" s="1"/>
  <c r="P3370" i="1"/>
  <c r="S3370" i="1" s="1"/>
  <c r="P3386" i="1"/>
  <c r="S3386" i="1" s="1"/>
  <c r="P3402" i="1"/>
  <c r="S3402" i="1" s="1"/>
  <c r="P3418" i="1"/>
  <c r="S3418" i="1" s="1"/>
  <c r="P3434" i="1"/>
  <c r="S3434" i="1" s="1"/>
  <c r="P3450" i="1"/>
  <c r="S3450" i="1" s="1"/>
  <c r="P3466" i="1"/>
  <c r="S3466" i="1" s="1"/>
  <c r="P3482" i="1"/>
  <c r="S3482" i="1" s="1"/>
  <c r="P3498" i="1"/>
  <c r="S3498" i="1" s="1"/>
  <c r="P3514" i="1"/>
  <c r="S3514" i="1" s="1"/>
  <c r="P3530" i="1"/>
  <c r="S3530" i="1" s="1"/>
  <c r="P3546" i="1"/>
  <c r="S3546" i="1" s="1"/>
  <c r="P3562" i="1"/>
  <c r="P3578" i="1"/>
  <c r="S3578" i="1" s="1"/>
  <c r="P3594" i="1"/>
  <c r="S3594" i="1" s="1"/>
  <c r="P3610" i="1"/>
  <c r="S3610" i="1" s="1"/>
  <c r="P3626" i="1"/>
  <c r="S3626" i="1" s="1"/>
  <c r="P3642" i="1"/>
  <c r="S3642" i="1" s="1"/>
  <c r="P3658" i="1"/>
  <c r="S3658" i="1" s="1"/>
  <c r="P3674" i="1"/>
  <c r="S3674" i="1" s="1"/>
  <c r="P3690" i="1"/>
  <c r="S3690" i="1" s="1"/>
  <c r="P3706" i="1"/>
  <c r="S3706" i="1" s="1"/>
  <c r="P3722" i="1"/>
  <c r="S3722" i="1" s="1"/>
  <c r="P3738" i="1"/>
  <c r="S3738" i="1" s="1"/>
  <c r="P3754" i="1"/>
  <c r="S3754" i="1" s="1"/>
  <c r="P3770" i="1"/>
  <c r="S3770" i="1" s="1"/>
  <c r="P3786" i="1"/>
  <c r="S3786" i="1" s="1"/>
  <c r="P3802" i="1"/>
  <c r="S3802" i="1" s="1"/>
  <c r="P3818" i="1"/>
  <c r="S3818" i="1" s="1"/>
  <c r="P3834" i="1"/>
  <c r="S3834" i="1" s="1"/>
  <c r="P3850" i="1"/>
  <c r="S3850" i="1" s="1"/>
  <c r="P3866" i="1"/>
  <c r="S3866" i="1" s="1"/>
  <c r="P3882" i="1"/>
  <c r="S3882" i="1" s="1"/>
  <c r="P3898" i="1"/>
  <c r="S3898" i="1" s="1"/>
  <c r="P3914" i="1"/>
  <c r="S3914" i="1" s="1"/>
  <c r="P3930" i="1"/>
  <c r="S3930" i="1" s="1"/>
  <c r="P3946" i="1"/>
  <c r="S3946" i="1" s="1"/>
  <c r="P3962" i="1"/>
  <c r="S3962" i="1" s="1"/>
  <c r="P3978" i="1"/>
  <c r="S3978" i="1" s="1"/>
  <c r="P3994" i="1"/>
  <c r="S3994" i="1" s="1"/>
  <c r="P4010" i="1"/>
  <c r="S4010" i="1" s="1"/>
  <c r="P4026" i="1"/>
  <c r="S4026" i="1" s="1"/>
  <c r="P4042" i="1"/>
  <c r="S4042" i="1" s="1"/>
  <c r="P4058" i="1"/>
  <c r="S4058" i="1" s="1"/>
  <c r="P4074" i="1"/>
  <c r="S4074" i="1" s="1"/>
  <c r="P4090" i="1"/>
  <c r="S4090" i="1" s="1"/>
  <c r="P4106" i="1"/>
  <c r="S4106" i="1" s="1"/>
  <c r="P4122" i="1"/>
  <c r="S4122" i="1" s="1"/>
  <c r="P4138" i="1"/>
  <c r="S4138" i="1" s="1"/>
  <c r="P4154" i="1"/>
  <c r="S4154" i="1" s="1"/>
  <c r="P4170" i="1"/>
  <c r="S4170" i="1" s="1"/>
  <c r="P4186" i="1"/>
  <c r="S4186" i="1" s="1"/>
  <c r="P4202" i="1"/>
  <c r="S4202" i="1" s="1"/>
  <c r="P4218" i="1"/>
  <c r="P4234" i="1"/>
  <c r="S4234" i="1" s="1"/>
  <c r="P4250" i="1"/>
  <c r="S4250" i="1" s="1"/>
  <c r="P4266" i="1"/>
  <c r="S4266" i="1" s="1"/>
  <c r="P4282" i="1"/>
  <c r="S4282" i="1" s="1"/>
  <c r="P4298" i="1"/>
  <c r="S4298" i="1" s="1"/>
  <c r="P4314" i="1"/>
  <c r="S4314" i="1" s="1"/>
  <c r="P4330" i="1"/>
  <c r="S4330" i="1" s="1"/>
  <c r="P4346" i="1"/>
  <c r="S4346" i="1" s="1"/>
  <c r="P4362" i="1"/>
  <c r="S4362" i="1" s="1"/>
  <c r="P4378" i="1"/>
  <c r="S4378" i="1" s="1"/>
  <c r="P4394" i="1"/>
  <c r="S4394" i="1" s="1"/>
  <c r="P4410" i="1"/>
  <c r="S4410" i="1" s="1"/>
  <c r="P4426" i="1"/>
  <c r="S4426" i="1" s="1"/>
  <c r="P4442" i="1"/>
  <c r="S4442" i="1" s="1"/>
  <c r="P4458" i="1"/>
  <c r="S4458" i="1" s="1"/>
  <c r="P4474" i="1"/>
  <c r="S4474" i="1" s="1"/>
  <c r="P4490" i="1"/>
  <c r="S4490" i="1" s="1"/>
  <c r="P4506" i="1"/>
  <c r="S4506" i="1" s="1"/>
  <c r="P4522" i="1"/>
  <c r="S4522" i="1" s="1"/>
  <c r="P4538" i="1"/>
  <c r="S4538" i="1" s="1"/>
  <c r="P4554" i="1"/>
  <c r="S4554" i="1" s="1"/>
  <c r="P4570" i="1"/>
  <c r="S4570" i="1" s="1"/>
  <c r="P4586" i="1"/>
  <c r="S4586" i="1" s="1"/>
  <c r="P4602" i="1"/>
  <c r="S4602" i="1" s="1"/>
  <c r="P4618" i="1"/>
  <c r="S4618" i="1" s="1"/>
  <c r="P4634" i="1"/>
  <c r="S4634" i="1" s="1"/>
  <c r="P4650" i="1"/>
  <c r="S4650" i="1" s="1"/>
  <c r="P4666" i="1"/>
  <c r="S4666" i="1" s="1"/>
  <c r="P4682" i="1"/>
  <c r="S4682" i="1" s="1"/>
  <c r="P4698" i="1"/>
  <c r="S4698" i="1" s="1"/>
  <c r="P4714" i="1"/>
  <c r="S4714" i="1" s="1"/>
  <c r="P4730" i="1"/>
  <c r="S4730" i="1" s="1"/>
  <c r="P4746" i="1"/>
  <c r="S4746" i="1" s="1"/>
  <c r="P4762" i="1"/>
  <c r="S4762" i="1" s="1"/>
  <c r="P4778" i="1"/>
  <c r="S4778" i="1" s="1"/>
  <c r="P4794" i="1"/>
  <c r="S4794" i="1" s="1"/>
  <c r="P4810" i="1"/>
  <c r="S4810" i="1" s="1"/>
  <c r="P4826" i="1"/>
  <c r="S4826" i="1" s="1"/>
  <c r="P4842" i="1"/>
  <c r="S4842" i="1" s="1"/>
  <c r="P4858" i="1"/>
  <c r="S4858" i="1" s="1"/>
  <c r="P4874" i="1"/>
  <c r="S4874" i="1" s="1"/>
  <c r="P4890" i="1"/>
  <c r="S4890" i="1" s="1"/>
  <c r="P4906" i="1"/>
  <c r="S4906" i="1" s="1"/>
  <c r="P4922" i="1"/>
  <c r="S4922" i="1" s="1"/>
  <c r="P4938" i="1"/>
  <c r="P4954" i="1"/>
  <c r="S4954" i="1" s="1"/>
  <c r="P4970" i="1"/>
  <c r="S4970" i="1" s="1"/>
  <c r="P4986" i="1"/>
  <c r="S4986" i="1" s="1"/>
  <c r="P5002" i="1"/>
  <c r="S5002" i="1" s="1"/>
  <c r="P5018" i="1"/>
  <c r="S5018" i="1" s="1"/>
  <c r="P5034" i="1"/>
  <c r="S5034" i="1" s="1"/>
  <c r="P5050" i="1"/>
  <c r="S5050" i="1" s="1"/>
  <c r="P5066" i="1"/>
  <c r="S5066" i="1" s="1"/>
  <c r="P5082" i="1"/>
  <c r="S5082" i="1" s="1"/>
  <c r="P5098" i="1"/>
  <c r="S5098" i="1" s="1"/>
  <c r="P5114" i="1"/>
  <c r="S5114" i="1" s="1"/>
  <c r="P5130" i="1"/>
  <c r="S5130" i="1" s="1"/>
  <c r="P5146" i="1"/>
  <c r="S5146" i="1" s="1"/>
  <c r="P5162" i="1"/>
  <c r="S5162" i="1" s="1"/>
  <c r="P5178" i="1"/>
  <c r="S5178" i="1" s="1"/>
  <c r="P5194" i="1"/>
  <c r="S5194" i="1" s="1"/>
  <c r="P5210" i="1"/>
  <c r="S5210" i="1" s="1"/>
  <c r="P5226" i="1"/>
  <c r="S5226" i="1" s="1"/>
  <c r="P5242" i="1"/>
  <c r="S5242" i="1" s="1"/>
  <c r="P5258" i="1"/>
  <c r="S5258" i="1" s="1"/>
  <c r="P5274" i="1"/>
  <c r="S5274" i="1" s="1"/>
  <c r="P5290" i="1"/>
  <c r="S5290" i="1" s="1"/>
  <c r="P5306" i="1"/>
  <c r="S5306" i="1" s="1"/>
  <c r="P5322" i="1"/>
  <c r="S5322" i="1" s="1"/>
  <c r="P5338" i="1"/>
  <c r="S5338" i="1" s="1"/>
  <c r="P5354" i="1"/>
  <c r="S5354" i="1" s="1"/>
  <c r="P5370" i="1"/>
  <c r="S5370" i="1" s="1"/>
  <c r="P5386" i="1"/>
  <c r="S5386" i="1" s="1"/>
  <c r="P5402" i="1"/>
  <c r="S5402" i="1" s="1"/>
  <c r="P5418" i="1"/>
  <c r="S5418" i="1" s="1"/>
  <c r="P5434" i="1"/>
  <c r="S5434" i="1" s="1"/>
  <c r="P5450" i="1"/>
  <c r="S5450" i="1" s="1"/>
  <c r="P5466" i="1"/>
  <c r="S5466" i="1" s="1"/>
  <c r="P5482" i="1"/>
  <c r="S5482" i="1" s="1"/>
  <c r="P5498" i="1"/>
  <c r="S5498" i="1" s="1"/>
  <c r="P705" i="1"/>
  <c r="S705" i="1" s="1"/>
  <c r="P967" i="1"/>
  <c r="S967" i="1" s="1"/>
  <c r="P1149" i="1"/>
  <c r="S1149" i="1" s="1"/>
  <c r="P1277" i="1"/>
  <c r="S1277" i="1" s="1"/>
  <c r="P1405" i="1"/>
  <c r="S1405" i="1" s="1"/>
  <c r="P1533" i="1"/>
  <c r="S1533" i="1" s="1"/>
  <c r="P1661" i="1"/>
  <c r="S1661" i="1" s="1"/>
  <c r="P1789" i="1"/>
  <c r="S1789" i="1" s="1"/>
  <c r="P1917" i="1"/>
  <c r="S1917" i="1" s="1"/>
  <c r="P2045" i="1"/>
  <c r="S2045" i="1" s="1"/>
  <c r="P2173" i="1"/>
  <c r="S2173" i="1" s="1"/>
  <c r="P2301" i="1"/>
  <c r="S2301" i="1" s="1"/>
  <c r="P2429" i="1"/>
  <c r="S2429" i="1" s="1"/>
  <c r="P2527" i="1"/>
  <c r="S2527" i="1" s="1"/>
  <c r="P2620" i="1"/>
  <c r="S2620" i="1" s="1"/>
  <c r="P2700" i="1"/>
  <c r="S2700" i="1" s="1"/>
  <c r="P2749" i="1"/>
  <c r="S2749" i="1" s="1"/>
  <c r="P2795" i="1"/>
  <c r="S2795" i="1" s="1"/>
  <c r="P2831" i="1"/>
  <c r="S2831" i="1" s="1"/>
  <c r="P2877" i="1"/>
  <c r="S2877" i="1" s="1"/>
  <c r="P2923" i="1"/>
  <c r="S2923" i="1" s="1"/>
  <c r="P2959" i="1"/>
  <c r="S2959" i="1" s="1"/>
  <c r="P3005" i="1"/>
  <c r="S3005" i="1" s="1"/>
  <c r="P3051" i="1"/>
  <c r="S3051" i="1" s="1"/>
  <c r="P3087" i="1"/>
  <c r="S3087" i="1" s="1"/>
  <c r="P3133" i="1"/>
  <c r="S3133" i="1" s="1"/>
  <c r="P3179" i="1"/>
  <c r="S3179" i="1" s="1"/>
  <c r="P3212" i="1"/>
  <c r="S3212" i="1" s="1"/>
  <c r="P3238" i="1"/>
  <c r="S3238" i="1" s="1"/>
  <c r="P3259" i="1"/>
  <c r="S3259" i="1" s="1"/>
  <c r="P3280" i="1"/>
  <c r="S3280" i="1" s="1"/>
  <c r="P3306" i="1"/>
  <c r="S3306" i="1" s="1"/>
  <c r="P3323" i="1"/>
  <c r="S3323" i="1" s="1"/>
  <c r="P3339" i="1"/>
  <c r="S3339" i="1" s="1"/>
  <c r="P3355" i="1"/>
  <c r="S3355" i="1" s="1"/>
  <c r="P3371" i="1"/>
  <c r="S3371" i="1" s="1"/>
  <c r="P3387" i="1"/>
  <c r="S3387" i="1" s="1"/>
  <c r="P3403" i="1"/>
  <c r="S3403" i="1" s="1"/>
  <c r="P3419" i="1"/>
  <c r="S3419" i="1" s="1"/>
  <c r="P3435" i="1"/>
  <c r="S3435" i="1" s="1"/>
  <c r="P3451" i="1"/>
  <c r="S3451" i="1" s="1"/>
  <c r="P3467" i="1"/>
  <c r="S3467" i="1" s="1"/>
  <c r="P3483" i="1"/>
  <c r="S3483" i="1" s="1"/>
  <c r="P3499" i="1"/>
  <c r="S3499" i="1" s="1"/>
  <c r="P3515" i="1"/>
  <c r="S3515" i="1" s="1"/>
  <c r="P3531" i="1"/>
  <c r="S3531" i="1" s="1"/>
  <c r="P3547" i="1"/>
  <c r="S3547" i="1" s="1"/>
  <c r="P3563" i="1"/>
  <c r="S3563" i="1" s="1"/>
  <c r="P3579" i="1"/>
  <c r="S3579" i="1" s="1"/>
  <c r="P3595" i="1"/>
  <c r="S3595" i="1" s="1"/>
  <c r="P3611" i="1"/>
  <c r="S3611" i="1" s="1"/>
  <c r="P3627" i="1"/>
  <c r="S3627" i="1" s="1"/>
  <c r="P3643" i="1"/>
  <c r="S3643" i="1" s="1"/>
  <c r="P3659" i="1"/>
  <c r="S3659" i="1" s="1"/>
  <c r="P3675" i="1"/>
  <c r="S3675" i="1" s="1"/>
  <c r="P3691" i="1"/>
  <c r="S3691" i="1" s="1"/>
  <c r="P3707" i="1"/>
  <c r="P3723" i="1"/>
  <c r="S3723" i="1" s="1"/>
  <c r="P3739" i="1"/>
  <c r="S3739" i="1" s="1"/>
  <c r="P3755" i="1"/>
  <c r="S3755" i="1" s="1"/>
  <c r="P3771" i="1"/>
  <c r="S3771" i="1" s="1"/>
  <c r="P3787" i="1"/>
  <c r="S3787" i="1" s="1"/>
  <c r="P3803" i="1"/>
  <c r="S3803" i="1" s="1"/>
  <c r="P3819" i="1"/>
  <c r="S3819" i="1" s="1"/>
  <c r="P3835" i="1"/>
  <c r="S3835" i="1" s="1"/>
  <c r="P3851" i="1"/>
  <c r="S3851" i="1" s="1"/>
  <c r="P3867" i="1"/>
  <c r="S3867" i="1" s="1"/>
  <c r="P3883" i="1"/>
  <c r="S3883" i="1" s="1"/>
  <c r="P3899" i="1"/>
  <c r="S3899" i="1" s="1"/>
  <c r="P3915" i="1"/>
  <c r="S3915" i="1" s="1"/>
  <c r="P3931" i="1"/>
  <c r="S3931" i="1" s="1"/>
  <c r="P3947" i="1"/>
  <c r="S3947" i="1" s="1"/>
  <c r="P3963" i="1"/>
  <c r="S3963" i="1" s="1"/>
  <c r="P3979" i="1"/>
  <c r="S3979" i="1" s="1"/>
  <c r="P3995" i="1"/>
  <c r="S3995" i="1" s="1"/>
  <c r="P4011" i="1"/>
  <c r="S4011" i="1" s="1"/>
  <c r="P4027" i="1"/>
  <c r="S4027" i="1" s="1"/>
  <c r="P4043" i="1"/>
  <c r="S4043" i="1" s="1"/>
  <c r="P4059" i="1"/>
  <c r="S4059" i="1" s="1"/>
  <c r="P4075" i="1"/>
  <c r="S4075" i="1" s="1"/>
  <c r="P4091" i="1"/>
  <c r="S4091" i="1" s="1"/>
  <c r="P4107" i="1"/>
  <c r="S4107" i="1" s="1"/>
  <c r="P4123" i="1"/>
  <c r="S4123" i="1" s="1"/>
  <c r="P4139" i="1"/>
  <c r="S4139" i="1" s="1"/>
  <c r="P4155" i="1"/>
  <c r="S4155" i="1" s="1"/>
  <c r="P4171" i="1"/>
  <c r="S4171" i="1" s="1"/>
  <c r="P4187" i="1"/>
  <c r="S4187" i="1" s="1"/>
  <c r="P4203" i="1"/>
  <c r="S4203" i="1" s="1"/>
  <c r="P4219" i="1"/>
  <c r="S4219" i="1" s="1"/>
  <c r="P4235" i="1"/>
  <c r="S4235" i="1" s="1"/>
  <c r="P4251" i="1"/>
  <c r="S4251" i="1" s="1"/>
  <c r="P4267" i="1"/>
  <c r="S4267" i="1" s="1"/>
  <c r="P4283" i="1"/>
  <c r="S4283" i="1" s="1"/>
  <c r="P4299" i="1"/>
  <c r="S4299" i="1" s="1"/>
  <c r="P4315" i="1"/>
  <c r="S4315" i="1" s="1"/>
  <c r="P4331" i="1"/>
  <c r="S4331" i="1" s="1"/>
  <c r="P4347" i="1"/>
  <c r="S4347" i="1" s="1"/>
  <c r="P4363" i="1"/>
  <c r="S4363" i="1" s="1"/>
  <c r="P4379" i="1"/>
  <c r="S4379" i="1" s="1"/>
  <c r="P4395" i="1"/>
  <c r="S4395" i="1" s="1"/>
  <c r="P4411" i="1"/>
  <c r="S4411" i="1" s="1"/>
  <c r="P4427" i="1"/>
  <c r="S4427" i="1" s="1"/>
  <c r="P4443" i="1"/>
  <c r="S4443" i="1" s="1"/>
  <c r="P4459" i="1"/>
  <c r="S4459" i="1" s="1"/>
  <c r="P4475" i="1"/>
  <c r="S4475" i="1" s="1"/>
  <c r="P4491" i="1"/>
  <c r="S4491" i="1" s="1"/>
  <c r="P4507" i="1"/>
  <c r="S4507" i="1" s="1"/>
  <c r="P4523" i="1"/>
  <c r="S4523" i="1" s="1"/>
  <c r="P4539" i="1"/>
  <c r="S4539" i="1" s="1"/>
  <c r="P4555" i="1"/>
  <c r="S4555" i="1" s="1"/>
  <c r="P4571" i="1"/>
  <c r="S4571" i="1" s="1"/>
  <c r="P4587" i="1"/>
  <c r="S4587" i="1" s="1"/>
  <c r="P4603" i="1"/>
  <c r="S4603" i="1" s="1"/>
  <c r="P4619" i="1"/>
  <c r="S4619" i="1" s="1"/>
  <c r="P4635" i="1"/>
  <c r="S4635" i="1" s="1"/>
  <c r="P4651" i="1"/>
  <c r="S4651" i="1" s="1"/>
  <c r="P4667" i="1"/>
  <c r="S4667" i="1" s="1"/>
  <c r="P4683" i="1"/>
  <c r="S4683" i="1" s="1"/>
  <c r="P4699" i="1"/>
  <c r="S4699" i="1" s="1"/>
  <c r="P4715" i="1"/>
  <c r="S4715" i="1" s="1"/>
  <c r="P4731" i="1"/>
  <c r="S4731" i="1" s="1"/>
  <c r="P4747" i="1"/>
  <c r="S4747" i="1" s="1"/>
  <c r="P4763" i="1"/>
  <c r="S4763" i="1" s="1"/>
  <c r="P4779" i="1"/>
  <c r="S4779" i="1" s="1"/>
  <c r="P4795" i="1"/>
  <c r="S4795" i="1" s="1"/>
  <c r="P4811" i="1"/>
  <c r="S4811" i="1" s="1"/>
  <c r="P4827" i="1"/>
  <c r="P4843" i="1"/>
  <c r="S4843" i="1" s="1"/>
  <c r="P4859" i="1"/>
  <c r="S4859" i="1" s="1"/>
  <c r="P4875" i="1"/>
  <c r="S4875" i="1" s="1"/>
  <c r="P4891" i="1"/>
  <c r="S4891" i="1" s="1"/>
  <c r="P4907" i="1"/>
  <c r="S4907" i="1" s="1"/>
  <c r="P4923" i="1"/>
  <c r="S4923" i="1" s="1"/>
  <c r="P4939" i="1"/>
  <c r="S4939" i="1" s="1"/>
  <c r="P4955" i="1"/>
  <c r="S4955" i="1" s="1"/>
  <c r="P4971" i="1"/>
  <c r="S4971" i="1" s="1"/>
  <c r="P4987" i="1"/>
  <c r="S4987" i="1" s="1"/>
  <c r="P5003" i="1"/>
  <c r="S5003" i="1" s="1"/>
  <c r="P5019" i="1"/>
  <c r="S5019" i="1" s="1"/>
  <c r="P5035" i="1"/>
  <c r="S5035" i="1" s="1"/>
  <c r="P5051" i="1"/>
  <c r="S5051" i="1" s="1"/>
  <c r="P5067" i="1"/>
  <c r="S5067" i="1" s="1"/>
  <c r="P5083" i="1"/>
  <c r="S5083" i="1" s="1"/>
  <c r="P5099" i="1"/>
  <c r="S5099" i="1" s="1"/>
  <c r="P5115" i="1"/>
  <c r="S5115" i="1" s="1"/>
  <c r="P5131" i="1"/>
  <c r="S5131" i="1" s="1"/>
  <c r="P5147" i="1"/>
  <c r="S5147" i="1" s="1"/>
  <c r="P5163" i="1"/>
  <c r="S5163" i="1" s="1"/>
  <c r="P5179" i="1"/>
  <c r="S5179" i="1" s="1"/>
  <c r="P5195" i="1"/>
  <c r="S5195" i="1" s="1"/>
  <c r="P5211" i="1"/>
  <c r="S5211" i="1" s="1"/>
  <c r="P5227" i="1"/>
  <c r="S5227" i="1" s="1"/>
  <c r="P5243" i="1"/>
  <c r="S5243" i="1" s="1"/>
  <c r="P5259" i="1"/>
  <c r="S5259" i="1" s="1"/>
  <c r="P5275" i="1"/>
  <c r="S5275" i="1" s="1"/>
  <c r="P5291" i="1"/>
  <c r="S5291" i="1" s="1"/>
  <c r="P5307" i="1"/>
  <c r="S5307" i="1" s="1"/>
  <c r="P5323" i="1"/>
  <c r="S5323" i="1" s="1"/>
  <c r="P5339" i="1"/>
  <c r="S5339" i="1" s="1"/>
  <c r="P5355" i="1"/>
  <c r="S5355" i="1" s="1"/>
  <c r="P5371" i="1"/>
  <c r="S5371" i="1" s="1"/>
  <c r="P5387" i="1"/>
  <c r="S5387" i="1" s="1"/>
  <c r="P5403" i="1"/>
  <c r="S5403" i="1" s="1"/>
  <c r="P5419" i="1"/>
  <c r="S5419" i="1" s="1"/>
  <c r="P5435" i="1"/>
  <c r="S5435" i="1" s="1"/>
  <c r="P5451" i="1"/>
  <c r="S5451" i="1" s="1"/>
  <c r="P5467" i="1"/>
  <c r="S5467" i="1" s="1"/>
  <c r="P5483" i="1"/>
  <c r="S5483" i="1" s="1"/>
  <c r="P5499" i="1"/>
  <c r="S5499" i="1" s="1"/>
  <c r="P5515" i="1"/>
  <c r="S5515" i="1" s="1"/>
  <c r="P711" i="1"/>
  <c r="S711" i="1" s="1"/>
  <c r="P973" i="1"/>
  <c r="S973" i="1" s="1"/>
  <c r="P1151" i="1"/>
  <c r="P1279" i="1"/>
  <c r="S1279" i="1" s="1"/>
  <c r="P1407" i="1"/>
  <c r="S1407" i="1" s="1"/>
  <c r="P1535" i="1"/>
  <c r="S1535" i="1" s="1"/>
  <c r="P1663" i="1"/>
  <c r="S1663" i="1" s="1"/>
  <c r="P1791" i="1"/>
  <c r="S1791" i="1" s="1"/>
  <c r="P1919" i="1"/>
  <c r="S1919" i="1" s="1"/>
  <c r="P2047" i="1"/>
  <c r="S2047" i="1" s="1"/>
  <c r="P2175" i="1"/>
  <c r="S2175" i="1" s="1"/>
  <c r="P2303" i="1"/>
  <c r="P2431" i="1"/>
  <c r="S2431" i="1" s="1"/>
  <c r="P2540" i="1"/>
  <c r="S2540" i="1" s="1"/>
  <c r="P2621" i="1"/>
  <c r="S2621" i="1" s="1"/>
  <c r="P2701" i="1"/>
  <c r="S2701" i="1" s="1"/>
  <c r="P2750" i="1"/>
  <c r="S2750" i="1" s="1"/>
  <c r="P2796" i="1"/>
  <c r="S2796" i="1" s="1"/>
  <c r="P2840" i="1"/>
  <c r="S2840" i="1" s="1"/>
  <c r="P2878" i="1"/>
  <c r="S2878" i="1" s="1"/>
  <c r="P2924" i="1"/>
  <c r="S2924" i="1" s="1"/>
  <c r="P2968" i="1"/>
  <c r="S2968" i="1" s="1"/>
  <c r="P3006" i="1"/>
  <c r="S3006" i="1" s="1"/>
  <c r="P3052" i="1"/>
  <c r="S3052" i="1" s="1"/>
  <c r="P3096" i="1"/>
  <c r="S3096" i="1" s="1"/>
  <c r="P3134" i="1"/>
  <c r="S3134" i="1" s="1"/>
  <c r="P3180" i="1"/>
  <c r="S3180" i="1" s="1"/>
  <c r="P3213" i="1"/>
  <c r="S3213" i="1" s="1"/>
  <c r="P3239" i="1"/>
  <c r="S3239" i="1" s="1"/>
  <c r="P3260" i="1"/>
  <c r="S3260" i="1" s="1"/>
  <c r="P3286" i="1"/>
  <c r="S3286" i="1" s="1"/>
  <c r="P3307" i="1"/>
  <c r="S3307" i="1" s="1"/>
  <c r="P3324" i="1"/>
  <c r="S3324" i="1" s="1"/>
  <c r="P3340" i="1"/>
  <c r="S3340" i="1" s="1"/>
  <c r="P3356" i="1"/>
  <c r="S3356" i="1" s="1"/>
  <c r="P3372" i="1"/>
  <c r="S3372" i="1" s="1"/>
  <c r="P3388" i="1"/>
  <c r="S3388" i="1" s="1"/>
  <c r="P3404" i="1"/>
  <c r="S3404" i="1" s="1"/>
  <c r="P3420" i="1"/>
  <c r="S3420" i="1" s="1"/>
  <c r="P3436" i="1"/>
  <c r="S3436" i="1" s="1"/>
  <c r="P3452" i="1"/>
  <c r="S3452" i="1" s="1"/>
  <c r="P3468" i="1"/>
  <c r="S3468" i="1" s="1"/>
  <c r="P3484" i="1"/>
  <c r="S3484" i="1" s="1"/>
  <c r="P3500" i="1"/>
  <c r="S3500" i="1" s="1"/>
  <c r="P3516" i="1"/>
  <c r="S3516" i="1" s="1"/>
  <c r="P3532" i="1"/>
  <c r="S3532" i="1" s="1"/>
  <c r="P3548" i="1"/>
  <c r="S3548" i="1" s="1"/>
  <c r="P3564" i="1"/>
  <c r="S3564" i="1" s="1"/>
  <c r="P3580" i="1"/>
  <c r="S3580" i="1" s="1"/>
  <c r="P3596" i="1"/>
  <c r="S3596" i="1" s="1"/>
  <c r="P3612" i="1"/>
  <c r="S3612" i="1" s="1"/>
  <c r="P3628" i="1"/>
  <c r="S3628" i="1" s="1"/>
  <c r="P3644" i="1"/>
  <c r="S3644" i="1" s="1"/>
  <c r="P3660" i="1"/>
  <c r="S3660" i="1" s="1"/>
  <c r="P3676" i="1"/>
  <c r="S3676" i="1" s="1"/>
  <c r="P3692" i="1"/>
  <c r="S3692" i="1" s="1"/>
  <c r="P3708" i="1"/>
  <c r="S3708" i="1" s="1"/>
  <c r="P3724" i="1"/>
  <c r="S3724" i="1" s="1"/>
  <c r="P3740" i="1"/>
  <c r="S3740" i="1" s="1"/>
  <c r="P3756" i="1"/>
  <c r="S3756" i="1" s="1"/>
  <c r="P3772" i="1"/>
  <c r="S3772" i="1" s="1"/>
  <c r="P3788" i="1"/>
  <c r="S3788" i="1" s="1"/>
  <c r="P3804" i="1"/>
  <c r="S3804" i="1" s="1"/>
  <c r="P3820" i="1"/>
  <c r="S3820" i="1" s="1"/>
  <c r="P3836" i="1"/>
  <c r="S3836" i="1" s="1"/>
  <c r="P3852" i="1"/>
  <c r="S3852" i="1" s="1"/>
  <c r="P3868" i="1"/>
  <c r="S3868" i="1" s="1"/>
  <c r="P3884" i="1"/>
  <c r="S3884" i="1" s="1"/>
  <c r="P3900" i="1"/>
  <c r="S3900" i="1" s="1"/>
  <c r="P3916" i="1"/>
  <c r="S3916" i="1" s="1"/>
  <c r="P3932" i="1"/>
  <c r="S3932" i="1" s="1"/>
  <c r="P3948" i="1"/>
  <c r="S3948" i="1" s="1"/>
  <c r="P3964" i="1"/>
  <c r="S3964" i="1" s="1"/>
  <c r="P3980" i="1"/>
  <c r="S3980" i="1" s="1"/>
  <c r="P3996" i="1"/>
  <c r="S3996" i="1" s="1"/>
  <c r="P4012" i="1"/>
  <c r="S4012" i="1" s="1"/>
  <c r="P4028" i="1"/>
  <c r="S4028" i="1" s="1"/>
  <c r="P4044" i="1"/>
  <c r="S4044" i="1" s="1"/>
  <c r="P4060" i="1"/>
  <c r="S4060" i="1" s="1"/>
  <c r="P4076" i="1"/>
  <c r="S4076" i="1" s="1"/>
  <c r="P4092" i="1"/>
  <c r="S4092" i="1" s="1"/>
  <c r="P4108" i="1"/>
  <c r="S4108" i="1" s="1"/>
  <c r="P4124" i="1"/>
  <c r="S4124" i="1" s="1"/>
  <c r="P4140" i="1"/>
  <c r="S4140" i="1" s="1"/>
  <c r="P4156" i="1"/>
  <c r="S4156" i="1" s="1"/>
  <c r="P4172" i="1"/>
  <c r="S4172" i="1" s="1"/>
  <c r="P4188" i="1"/>
  <c r="S4188" i="1" s="1"/>
  <c r="P4204" i="1"/>
  <c r="S4204" i="1" s="1"/>
  <c r="P4220" i="1"/>
  <c r="S4220" i="1" s="1"/>
  <c r="P4236" i="1"/>
  <c r="S4236" i="1" s="1"/>
  <c r="P4252" i="1"/>
  <c r="S4252" i="1" s="1"/>
  <c r="P4268" i="1"/>
  <c r="S4268" i="1" s="1"/>
  <c r="P4284" i="1"/>
  <c r="S4284" i="1" s="1"/>
  <c r="P4300" i="1"/>
  <c r="S4300" i="1" s="1"/>
  <c r="P4316" i="1"/>
  <c r="S4316" i="1" s="1"/>
  <c r="P4332" i="1"/>
  <c r="S4332" i="1" s="1"/>
  <c r="P4348" i="1"/>
  <c r="S4348" i="1" s="1"/>
  <c r="P4364" i="1"/>
  <c r="S4364" i="1" s="1"/>
  <c r="P4380" i="1"/>
  <c r="S4380" i="1" s="1"/>
  <c r="P4396" i="1"/>
  <c r="S4396" i="1" s="1"/>
  <c r="P4412" i="1"/>
  <c r="S4412" i="1" s="1"/>
  <c r="P4428" i="1"/>
  <c r="S4428" i="1" s="1"/>
  <c r="P4444" i="1"/>
  <c r="S4444" i="1" s="1"/>
  <c r="P4460" i="1"/>
  <c r="S4460" i="1" s="1"/>
  <c r="P4476" i="1"/>
  <c r="S4476" i="1" s="1"/>
  <c r="P4492" i="1"/>
  <c r="S4492" i="1" s="1"/>
  <c r="P4508" i="1"/>
  <c r="S4508" i="1" s="1"/>
  <c r="P4524" i="1"/>
  <c r="S4524" i="1" s="1"/>
  <c r="P4540" i="1"/>
  <c r="S4540" i="1" s="1"/>
  <c r="P4556" i="1"/>
  <c r="S4556" i="1" s="1"/>
  <c r="P4572" i="1"/>
  <c r="S4572" i="1" s="1"/>
  <c r="P4588" i="1"/>
  <c r="S4588" i="1" s="1"/>
  <c r="P4604" i="1"/>
  <c r="S4604" i="1" s="1"/>
  <c r="P4620" i="1"/>
  <c r="S4620" i="1" s="1"/>
  <c r="P4636" i="1"/>
  <c r="S4636" i="1" s="1"/>
  <c r="P4652" i="1"/>
  <c r="S4652" i="1" s="1"/>
  <c r="P4668" i="1"/>
  <c r="S4668" i="1" s="1"/>
  <c r="P4684" i="1"/>
  <c r="S4684" i="1" s="1"/>
  <c r="P4700" i="1"/>
  <c r="S4700" i="1" s="1"/>
  <c r="P4716" i="1"/>
  <c r="S4716" i="1" s="1"/>
  <c r="P4732" i="1"/>
  <c r="S4732" i="1" s="1"/>
  <c r="P4748" i="1"/>
  <c r="S4748" i="1" s="1"/>
  <c r="P4764" i="1"/>
  <c r="S4764" i="1" s="1"/>
  <c r="P4780" i="1"/>
  <c r="S4780" i="1" s="1"/>
  <c r="P4796" i="1"/>
  <c r="S4796" i="1" s="1"/>
  <c r="P4812" i="1"/>
  <c r="S4812" i="1" s="1"/>
  <c r="P4828" i="1"/>
  <c r="S4828" i="1" s="1"/>
  <c r="P4844" i="1"/>
  <c r="S4844" i="1" s="1"/>
  <c r="P4860" i="1"/>
  <c r="S4860" i="1" s="1"/>
  <c r="P4876" i="1"/>
  <c r="S4876" i="1" s="1"/>
  <c r="P4892" i="1"/>
  <c r="S4892" i="1" s="1"/>
  <c r="P4908" i="1"/>
  <c r="S4908" i="1" s="1"/>
  <c r="P4924" i="1"/>
  <c r="S4924" i="1" s="1"/>
  <c r="P4940" i="1"/>
  <c r="S4940" i="1" s="1"/>
  <c r="P4956" i="1"/>
  <c r="S4956" i="1" s="1"/>
  <c r="P4972" i="1"/>
  <c r="S4972" i="1" s="1"/>
  <c r="P4988" i="1"/>
  <c r="S4988" i="1" s="1"/>
  <c r="P5004" i="1"/>
  <c r="S5004" i="1" s="1"/>
  <c r="P5020" i="1"/>
  <c r="S5020" i="1" s="1"/>
  <c r="P5036" i="1"/>
  <c r="S5036" i="1" s="1"/>
  <c r="P5052" i="1"/>
  <c r="S5052" i="1" s="1"/>
  <c r="P5068" i="1"/>
  <c r="S5068" i="1" s="1"/>
  <c r="P5084" i="1"/>
  <c r="S5084" i="1" s="1"/>
  <c r="P5100" i="1"/>
  <c r="S5100" i="1" s="1"/>
  <c r="P5116" i="1"/>
  <c r="S5116" i="1" s="1"/>
  <c r="P5132" i="1"/>
  <c r="S5132" i="1" s="1"/>
  <c r="P5148" i="1"/>
  <c r="S5148" i="1" s="1"/>
  <c r="P5164" i="1"/>
  <c r="S5164" i="1" s="1"/>
  <c r="P5180" i="1"/>
  <c r="S5180" i="1" s="1"/>
  <c r="P5196" i="1"/>
  <c r="S5196" i="1" s="1"/>
  <c r="P5212" i="1"/>
  <c r="S5212" i="1" s="1"/>
  <c r="P5228" i="1"/>
  <c r="S5228" i="1" s="1"/>
  <c r="P5244" i="1"/>
  <c r="S5244" i="1" s="1"/>
  <c r="P5260" i="1"/>
  <c r="S5260" i="1" s="1"/>
  <c r="P5276" i="1"/>
  <c r="S5276" i="1" s="1"/>
  <c r="P5292" i="1"/>
  <c r="S5292" i="1" s="1"/>
  <c r="P5308" i="1"/>
  <c r="S5308" i="1" s="1"/>
  <c r="P5324" i="1"/>
  <c r="S5324" i="1" s="1"/>
  <c r="P5340" i="1"/>
  <c r="S5340" i="1" s="1"/>
  <c r="P5356" i="1"/>
  <c r="S5356" i="1" s="1"/>
  <c r="P5372" i="1"/>
  <c r="S5372" i="1" s="1"/>
  <c r="P5388" i="1"/>
  <c r="S5388" i="1" s="1"/>
  <c r="P5404" i="1"/>
  <c r="S5404" i="1" s="1"/>
  <c r="P5420" i="1"/>
  <c r="S5420" i="1" s="1"/>
  <c r="P5436" i="1"/>
  <c r="S5436" i="1" s="1"/>
  <c r="P5452" i="1"/>
  <c r="S5452" i="1" s="1"/>
  <c r="P5468" i="1"/>
  <c r="S5468" i="1" s="1"/>
  <c r="P5484" i="1"/>
  <c r="S5484" i="1" s="1"/>
  <c r="P5500" i="1"/>
  <c r="S5500" i="1" s="1"/>
  <c r="P5516" i="1"/>
  <c r="S5516" i="1" s="1"/>
  <c r="P750" i="1"/>
  <c r="S750" i="1" s="1"/>
  <c r="P993" i="1"/>
  <c r="S993" i="1" s="1"/>
  <c r="P1165" i="1"/>
  <c r="S1165" i="1" s="1"/>
  <c r="P1293" i="1"/>
  <c r="S1293" i="1" s="1"/>
  <c r="P1421" i="1"/>
  <c r="S1421" i="1" s="1"/>
  <c r="P1549" i="1"/>
  <c r="S1549" i="1" s="1"/>
  <c r="P1677" i="1"/>
  <c r="S1677" i="1" s="1"/>
  <c r="P1805" i="1"/>
  <c r="S1805" i="1" s="1"/>
  <c r="P1933" i="1"/>
  <c r="S1933" i="1" s="1"/>
  <c r="P2061" i="1"/>
  <c r="S2061" i="1" s="1"/>
  <c r="P2189" i="1"/>
  <c r="S2189" i="1" s="1"/>
  <c r="P2317" i="1"/>
  <c r="S2317" i="1" s="1"/>
  <c r="P2445" i="1"/>
  <c r="S2445" i="1" s="1"/>
  <c r="P2541" i="1"/>
  <c r="S2541" i="1" s="1"/>
  <c r="P2623" i="1"/>
  <c r="S2623" i="1" s="1"/>
  <c r="P2702" i="1"/>
  <c r="S2702" i="1" s="1"/>
  <c r="P2751" i="1"/>
  <c r="S2751" i="1" s="1"/>
  <c r="P2797" i="1"/>
  <c r="S2797" i="1" s="1"/>
  <c r="P2843" i="1"/>
  <c r="S2843" i="1" s="1"/>
  <c r="P2879" i="1"/>
  <c r="S2879" i="1" s="1"/>
  <c r="P2925" i="1"/>
  <c r="S2925" i="1" s="1"/>
  <c r="P2971" i="1"/>
  <c r="S2971" i="1" s="1"/>
  <c r="P3007" i="1"/>
  <c r="S3007" i="1" s="1"/>
  <c r="P3053" i="1"/>
  <c r="S3053" i="1" s="1"/>
  <c r="P3099" i="1"/>
  <c r="S3099" i="1" s="1"/>
  <c r="P3135" i="1"/>
  <c r="S3135" i="1" s="1"/>
  <c r="P3181" i="1"/>
  <c r="S3181" i="1" s="1"/>
  <c r="P3214" i="1"/>
  <c r="S3214" i="1" s="1"/>
  <c r="P3240" i="1"/>
  <c r="S3240" i="1" s="1"/>
  <c r="P3261" i="1"/>
  <c r="S3261" i="1" s="1"/>
  <c r="P3287" i="1"/>
  <c r="S3287" i="1" s="1"/>
  <c r="P3308" i="1"/>
  <c r="S3308" i="1" s="1"/>
  <c r="P3325" i="1"/>
  <c r="S3325" i="1" s="1"/>
  <c r="P3341" i="1"/>
  <c r="S3341" i="1" s="1"/>
  <c r="P3357" i="1"/>
  <c r="S3357" i="1" s="1"/>
  <c r="P3373" i="1"/>
  <c r="S3373" i="1" s="1"/>
  <c r="P3389" i="1"/>
  <c r="P3405" i="1"/>
  <c r="S3405" i="1" s="1"/>
  <c r="P3421" i="1"/>
  <c r="S3421" i="1" s="1"/>
  <c r="P3437" i="1"/>
  <c r="S3437" i="1" s="1"/>
  <c r="P3453" i="1"/>
  <c r="S3453" i="1" s="1"/>
  <c r="P3469" i="1"/>
  <c r="S3469" i="1" s="1"/>
  <c r="P3485" i="1"/>
  <c r="S3485" i="1" s="1"/>
  <c r="P3501" i="1"/>
  <c r="S3501" i="1" s="1"/>
  <c r="P3517" i="1"/>
  <c r="S3517" i="1" s="1"/>
  <c r="P3533" i="1"/>
  <c r="S3533" i="1" s="1"/>
  <c r="P3549" i="1"/>
  <c r="S3549" i="1" s="1"/>
  <c r="P3565" i="1"/>
  <c r="S3565" i="1" s="1"/>
  <c r="P3581" i="1"/>
  <c r="S3581" i="1" s="1"/>
  <c r="P3597" i="1"/>
  <c r="S3597" i="1" s="1"/>
  <c r="P3613" i="1"/>
  <c r="S3613" i="1" s="1"/>
  <c r="P3629" i="1"/>
  <c r="S3629" i="1" s="1"/>
  <c r="P3645" i="1"/>
  <c r="S3645" i="1" s="1"/>
  <c r="P3661" i="1"/>
  <c r="S3661" i="1" s="1"/>
  <c r="P3677" i="1"/>
  <c r="S3677" i="1" s="1"/>
  <c r="P3693" i="1"/>
  <c r="S3693" i="1" s="1"/>
  <c r="P3709" i="1"/>
  <c r="S3709" i="1" s="1"/>
  <c r="P3725" i="1"/>
  <c r="S3725" i="1" s="1"/>
  <c r="P3741" i="1"/>
  <c r="S3741" i="1" s="1"/>
  <c r="P3757" i="1"/>
  <c r="S3757" i="1" s="1"/>
  <c r="P3773" i="1"/>
  <c r="S3773" i="1" s="1"/>
  <c r="P3789" i="1"/>
  <c r="S3789" i="1" s="1"/>
  <c r="P3805" i="1"/>
  <c r="S3805" i="1" s="1"/>
  <c r="P3821" i="1"/>
  <c r="S3821" i="1" s="1"/>
  <c r="P3837" i="1"/>
  <c r="S3837" i="1" s="1"/>
  <c r="P3853" i="1"/>
  <c r="S3853" i="1" s="1"/>
  <c r="P3869" i="1"/>
  <c r="S3869" i="1" s="1"/>
  <c r="P3885" i="1"/>
  <c r="S3885" i="1" s="1"/>
  <c r="P3901" i="1"/>
  <c r="S3901" i="1" s="1"/>
  <c r="P3917" i="1"/>
  <c r="S3917" i="1" s="1"/>
  <c r="P3933" i="1"/>
  <c r="S3933" i="1" s="1"/>
  <c r="P3949" i="1"/>
  <c r="S3949" i="1" s="1"/>
  <c r="P3965" i="1"/>
  <c r="S3965" i="1" s="1"/>
  <c r="P3981" i="1"/>
  <c r="S3981" i="1" s="1"/>
  <c r="P3997" i="1"/>
  <c r="S3997" i="1" s="1"/>
  <c r="P4013" i="1"/>
  <c r="S4013" i="1" s="1"/>
  <c r="P4029" i="1"/>
  <c r="S4029" i="1" s="1"/>
  <c r="P4045" i="1"/>
  <c r="S4045" i="1" s="1"/>
  <c r="P4061" i="1"/>
  <c r="S4061" i="1" s="1"/>
  <c r="P4077" i="1"/>
  <c r="S4077" i="1" s="1"/>
  <c r="P4093" i="1"/>
  <c r="S4093" i="1" s="1"/>
  <c r="P4109" i="1"/>
  <c r="S4109" i="1" s="1"/>
  <c r="P4125" i="1"/>
  <c r="S4125" i="1" s="1"/>
  <c r="P4141" i="1"/>
  <c r="S4141" i="1" s="1"/>
  <c r="P4157" i="1"/>
  <c r="S4157" i="1" s="1"/>
  <c r="P4173" i="1"/>
  <c r="S4173" i="1" s="1"/>
  <c r="P4189" i="1"/>
  <c r="S4189" i="1" s="1"/>
  <c r="P4205" i="1"/>
  <c r="S4205" i="1" s="1"/>
  <c r="P4221" i="1"/>
  <c r="S4221" i="1" s="1"/>
  <c r="P4237" i="1"/>
  <c r="S4237" i="1" s="1"/>
  <c r="P4253" i="1"/>
  <c r="S4253" i="1" s="1"/>
  <c r="P4269" i="1"/>
  <c r="S4269" i="1" s="1"/>
  <c r="P4285" i="1"/>
  <c r="S4285" i="1" s="1"/>
  <c r="P4301" i="1"/>
  <c r="S4301" i="1" s="1"/>
  <c r="P4317" i="1"/>
  <c r="S4317" i="1" s="1"/>
  <c r="P4333" i="1"/>
  <c r="S4333" i="1" s="1"/>
  <c r="P4349" i="1"/>
  <c r="S4349" i="1" s="1"/>
  <c r="P4365" i="1"/>
  <c r="S4365" i="1" s="1"/>
  <c r="P4381" i="1"/>
  <c r="S4381" i="1" s="1"/>
  <c r="P4397" i="1"/>
  <c r="S4397" i="1" s="1"/>
  <c r="P4413" i="1"/>
  <c r="S4413" i="1" s="1"/>
  <c r="P4429" i="1"/>
  <c r="S4429" i="1" s="1"/>
  <c r="P4445" i="1"/>
  <c r="S4445" i="1" s="1"/>
  <c r="P4461" i="1"/>
  <c r="S4461" i="1" s="1"/>
  <c r="P4477" i="1"/>
  <c r="S4477" i="1" s="1"/>
  <c r="P4493" i="1"/>
  <c r="S4493" i="1" s="1"/>
  <c r="P4509" i="1"/>
  <c r="S4509" i="1" s="1"/>
  <c r="P4525" i="1"/>
  <c r="S4525" i="1" s="1"/>
  <c r="P4541" i="1"/>
  <c r="S4541" i="1" s="1"/>
  <c r="P4557" i="1"/>
  <c r="S4557" i="1" s="1"/>
  <c r="P4573" i="1"/>
  <c r="S4573" i="1" s="1"/>
  <c r="P4589" i="1"/>
  <c r="S4589" i="1" s="1"/>
  <c r="P4605" i="1"/>
  <c r="S4605" i="1" s="1"/>
  <c r="P4621" i="1"/>
  <c r="S4621" i="1" s="1"/>
  <c r="P4637" i="1"/>
  <c r="S4637" i="1" s="1"/>
  <c r="P4653" i="1"/>
  <c r="S4653" i="1" s="1"/>
  <c r="P4669" i="1"/>
  <c r="S4669" i="1" s="1"/>
  <c r="P4685" i="1"/>
  <c r="S4685" i="1" s="1"/>
  <c r="P4701" i="1"/>
  <c r="S4701" i="1" s="1"/>
  <c r="P4717" i="1"/>
  <c r="S4717" i="1" s="1"/>
  <c r="P4733" i="1"/>
  <c r="S4733" i="1" s="1"/>
  <c r="P4749" i="1"/>
  <c r="S4749" i="1" s="1"/>
  <c r="P4765" i="1"/>
  <c r="S4765" i="1" s="1"/>
  <c r="P4781" i="1"/>
  <c r="S4781" i="1" s="1"/>
  <c r="P4797" i="1"/>
  <c r="S4797" i="1" s="1"/>
  <c r="P4813" i="1"/>
  <c r="S4813" i="1" s="1"/>
  <c r="P4829" i="1"/>
  <c r="S4829" i="1" s="1"/>
  <c r="P4845" i="1"/>
  <c r="S4845" i="1" s="1"/>
  <c r="P4861" i="1"/>
  <c r="S4861" i="1" s="1"/>
  <c r="P4877" i="1"/>
  <c r="S4877" i="1" s="1"/>
  <c r="P4893" i="1"/>
  <c r="S4893" i="1" s="1"/>
  <c r="P752" i="1"/>
  <c r="S752" i="1" s="1"/>
  <c r="P997" i="1"/>
  <c r="S997" i="1" s="1"/>
  <c r="P1167" i="1"/>
  <c r="S1167" i="1" s="1"/>
  <c r="P1295" i="1"/>
  <c r="S1295" i="1" s="1"/>
  <c r="P1423" i="1"/>
  <c r="S1423" i="1" s="1"/>
  <c r="P1551" i="1"/>
  <c r="S1551" i="1" s="1"/>
  <c r="P1679" i="1"/>
  <c r="S1679" i="1" s="1"/>
  <c r="P1807" i="1"/>
  <c r="S1807" i="1" s="1"/>
  <c r="P1935" i="1"/>
  <c r="S1935" i="1" s="1"/>
  <c r="P2063" i="1"/>
  <c r="S2063" i="1" s="1"/>
  <c r="P2191" i="1"/>
  <c r="S2191" i="1" s="1"/>
  <c r="P2319" i="1"/>
  <c r="S2319" i="1" s="1"/>
  <c r="P2447" i="1"/>
  <c r="S2447" i="1" s="1"/>
  <c r="P2543" i="1"/>
  <c r="S2543" i="1" s="1"/>
  <c r="P2636" i="1"/>
  <c r="S2636" i="1" s="1"/>
  <c r="P2703" i="1"/>
  <c r="S2703" i="1" s="1"/>
  <c r="P2760" i="1"/>
  <c r="S2760" i="1" s="1"/>
  <c r="P2798" i="1"/>
  <c r="S2798" i="1" s="1"/>
  <c r="P2844" i="1"/>
  <c r="S2844" i="1" s="1"/>
  <c r="P2888" i="1"/>
  <c r="S2888" i="1" s="1"/>
  <c r="P2926" i="1"/>
  <c r="S2926" i="1" s="1"/>
  <c r="P2972" i="1"/>
  <c r="S2972" i="1" s="1"/>
  <c r="P3016" i="1"/>
  <c r="S3016" i="1" s="1"/>
  <c r="P3054" i="1"/>
  <c r="S3054" i="1" s="1"/>
  <c r="P3100" i="1"/>
  <c r="S3100" i="1" s="1"/>
  <c r="P3144" i="1"/>
  <c r="S3144" i="1" s="1"/>
  <c r="P3182" i="1"/>
  <c r="S3182" i="1" s="1"/>
  <c r="P3215" i="1"/>
  <c r="S3215" i="1" s="1"/>
  <c r="P3241" i="1"/>
  <c r="S3241" i="1" s="1"/>
  <c r="P3262" i="1"/>
  <c r="S3262" i="1" s="1"/>
  <c r="P3288" i="1"/>
  <c r="S3288" i="1" s="1"/>
  <c r="P3309" i="1"/>
  <c r="S3309" i="1" s="1"/>
  <c r="P3326" i="1"/>
  <c r="S3326" i="1" s="1"/>
  <c r="P3342" i="1"/>
  <c r="S3342" i="1" s="1"/>
  <c r="P3358" i="1"/>
  <c r="S3358" i="1" s="1"/>
  <c r="P3374" i="1"/>
  <c r="S3374" i="1" s="1"/>
  <c r="P3390" i="1"/>
  <c r="S3390" i="1" s="1"/>
  <c r="P3406" i="1"/>
  <c r="S3406" i="1" s="1"/>
  <c r="P3422" i="1"/>
  <c r="S3422" i="1" s="1"/>
  <c r="P3438" i="1"/>
  <c r="S3438" i="1" s="1"/>
  <c r="P3454" i="1"/>
  <c r="S3454" i="1" s="1"/>
  <c r="P3470" i="1"/>
  <c r="S3470" i="1" s="1"/>
  <c r="P3486" i="1"/>
  <c r="S3486" i="1" s="1"/>
  <c r="P3502" i="1"/>
  <c r="S3502" i="1" s="1"/>
  <c r="P3518" i="1"/>
  <c r="S3518" i="1" s="1"/>
  <c r="P3534" i="1"/>
  <c r="S3534" i="1" s="1"/>
  <c r="P3550" i="1"/>
  <c r="S3550" i="1" s="1"/>
  <c r="P3566" i="1"/>
  <c r="S3566" i="1" s="1"/>
  <c r="P3582" i="1"/>
  <c r="S3582" i="1" s="1"/>
  <c r="P3598" i="1"/>
  <c r="S3598" i="1" s="1"/>
  <c r="P3614" i="1"/>
  <c r="S3614" i="1" s="1"/>
  <c r="P3630" i="1"/>
  <c r="S3630" i="1" s="1"/>
  <c r="P3646" i="1"/>
  <c r="S3646" i="1" s="1"/>
  <c r="P3662" i="1"/>
  <c r="S3662" i="1" s="1"/>
  <c r="P3678" i="1"/>
  <c r="S3678" i="1" s="1"/>
  <c r="P3694" i="1"/>
  <c r="S3694" i="1" s="1"/>
  <c r="P3710" i="1"/>
  <c r="S3710" i="1" s="1"/>
  <c r="P3726" i="1"/>
  <c r="S3726" i="1" s="1"/>
  <c r="P3742" i="1"/>
  <c r="S3742" i="1" s="1"/>
  <c r="P3758" i="1"/>
  <c r="S3758" i="1" s="1"/>
  <c r="P3774" i="1"/>
  <c r="S3774" i="1" s="1"/>
  <c r="P3790" i="1"/>
  <c r="P3806" i="1"/>
  <c r="S3806" i="1" s="1"/>
  <c r="P3822" i="1"/>
  <c r="S3822" i="1" s="1"/>
  <c r="P3838" i="1"/>
  <c r="S3838" i="1" s="1"/>
  <c r="P3854" i="1"/>
  <c r="S3854" i="1" s="1"/>
  <c r="P3870" i="1"/>
  <c r="S3870" i="1" s="1"/>
  <c r="P3886" i="1"/>
  <c r="S3886" i="1" s="1"/>
  <c r="P3902" i="1"/>
  <c r="S3902" i="1" s="1"/>
  <c r="P3918" i="1"/>
  <c r="S3918" i="1" s="1"/>
  <c r="P3934" i="1"/>
  <c r="S3934" i="1" s="1"/>
  <c r="P3950" i="1"/>
  <c r="S3950" i="1" s="1"/>
  <c r="P3966" i="1"/>
  <c r="S3966" i="1" s="1"/>
  <c r="P3982" i="1"/>
  <c r="S3982" i="1" s="1"/>
  <c r="P3998" i="1"/>
  <c r="S3998" i="1" s="1"/>
  <c r="P4014" i="1"/>
  <c r="S4014" i="1" s="1"/>
  <c r="P4030" i="1"/>
  <c r="S4030" i="1" s="1"/>
  <c r="P4046" i="1"/>
  <c r="S4046" i="1" s="1"/>
  <c r="P4062" i="1"/>
  <c r="S4062" i="1" s="1"/>
  <c r="P4078" i="1"/>
  <c r="S4078" i="1" s="1"/>
  <c r="P4094" i="1"/>
  <c r="S4094" i="1" s="1"/>
  <c r="P4110" i="1"/>
  <c r="S4110" i="1" s="1"/>
  <c r="P4126" i="1"/>
  <c r="S4126" i="1" s="1"/>
  <c r="P4142" i="1"/>
  <c r="S4142" i="1" s="1"/>
  <c r="P4158" i="1"/>
  <c r="S4158" i="1" s="1"/>
  <c r="P4174" i="1"/>
  <c r="S4174" i="1" s="1"/>
  <c r="P4190" i="1"/>
  <c r="S4190" i="1" s="1"/>
  <c r="P4206" i="1"/>
  <c r="S4206" i="1" s="1"/>
  <c r="P4222" i="1"/>
  <c r="S4222" i="1" s="1"/>
  <c r="P4238" i="1"/>
  <c r="S4238" i="1" s="1"/>
  <c r="P4254" i="1"/>
  <c r="S4254" i="1" s="1"/>
  <c r="P4270" i="1"/>
  <c r="S4270" i="1" s="1"/>
  <c r="P4286" i="1"/>
  <c r="S4286" i="1" s="1"/>
  <c r="P4302" i="1"/>
  <c r="S4302" i="1" s="1"/>
  <c r="P4318" i="1"/>
  <c r="S4318" i="1" s="1"/>
  <c r="P4334" i="1"/>
  <c r="S4334" i="1" s="1"/>
  <c r="P4350" i="1"/>
  <c r="S4350" i="1" s="1"/>
  <c r="P4366" i="1"/>
  <c r="S4366" i="1" s="1"/>
  <c r="P4382" i="1"/>
  <c r="S4382" i="1" s="1"/>
  <c r="P4398" i="1"/>
  <c r="S4398" i="1" s="1"/>
  <c r="P4414" i="1"/>
  <c r="S4414" i="1" s="1"/>
  <c r="P4430" i="1"/>
  <c r="S4430" i="1" s="1"/>
  <c r="P4446" i="1"/>
  <c r="S4446" i="1" s="1"/>
  <c r="P4462" i="1"/>
  <c r="S4462" i="1" s="1"/>
  <c r="P4478" i="1"/>
  <c r="S4478" i="1" s="1"/>
  <c r="P4494" i="1"/>
  <c r="S4494" i="1" s="1"/>
  <c r="P4510" i="1"/>
  <c r="S4510" i="1" s="1"/>
  <c r="P4526" i="1"/>
  <c r="S4526" i="1" s="1"/>
  <c r="P4542" i="1"/>
  <c r="S4542" i="1" s="1"/>
  <c r="P4558" i="1"/>
  <c r="S4558" i="1" s="1"/>
  <c r="P4574" i="1"/>
  <c r="S4574" i="1" s="1"/>
  <c r="P4590" i="1"/>
  <c r="S4590" i="1" s="1"/>
  <c r="P4606" i="1"/>
  <c r="S4606" i="1" s="1"/>
  <c r="P4622" i="1"/>
  <c r="S4622" i="1" s="1"/>
  <c r="P4638" i="1"/>
  <c r="S4638" i="1" s="1"/>
  <c r="P4654" i="1"/>
  <c r="S4654" i="1" s="1"/>
  <c r="P4670" i="1"/>
  <c r="S4670" i="1" s="1"/>
  <c r="P4686" i="1"/>
  <c r="S4686" i="1" s="1"/>
  <c r="P4702" i="1"/>
  <c r="S4702" i="1" s="1"/>
  <c r="P4718" i="1"/>
  <c r="S4718" i="1" s="1"/>
  <c r="P4734" i="1"/>
  <c r="S4734" i="1" s="1"/>
  <c r="P4750" i="1"/>
  <c r="S4750" i="1" s="1"/>
  <c r="P4766" i="1"/>
  <c r="S4766" i="1" s="1"/>
  <c r="P4782" i="1"/>
  <c r="S4782" i="1" s="1"/>
  <c r="P4798" i="1"/>
  <c r="S4798" i="1" s="1"/>
  <c r="P4814" i="1"/>
  <c r="S4814" i="1" s="1"/>
  <c r="P4830" i="1"/>
  <c r="S4830" i="1" s="1"/>
  <c r="P4846" i="1"/>
  <c r="S4846" i="1" s="1"/>
  <c r="P4862" i="1"/>
  <c r="S4862" i="1" s="1"/>
  <c r="P4878" i="1"/>
  <c r="S4878" i="1" s="1"/>
  <c r="P4894" i="1"/>
  <c r="S4894" i="1" s="1"/>
  <c r="P53" i="1"/>
  <c r="S53" i="1" s="1"/>
  <c r="P782" i="1"/>
  <c r="S782" i="1" s="1"/>
  <c r="P1021" i="1"/>
  <c r="S1021" i="1" s="1"/>
  <c r="P1181" i="1"/>
  <c r="S1181" i="1" s="1"/>
  <c r="P1309" i="1"/>
  <c r="S1309" i="1" s="1"/>
  <c r="P1437" i="1"/>
  <c r="S1437" i="1" s="1"/>
  <c r="P1565" i="1"/>
  <c r="S1565" i="1" s="1"/>
  <c r="P1693" i="1"/>
  <c r="S1693" i="1" s="1"/>
  <c r="P1821" i="1"/>
  <c r="S1821" i="1" s="1"/>
  <c r="P1949" i="1"/>
  <c r="S1949" i="1" s="1"/>
  <c r="P2077" i="1"/>
  <c r="S2077" i="1" s="1"/>
  <c r="P2205" i="1"/>
  <c r="S2205" i="1" s="1"/>
  <c r="P2333" i="1"/>
  <c r="S2333" i="1" s="1"/>
  <c r="P2461" i="1"/>
  <c r="S2461" i="1" s="1"/>
  <c r="P2556" i="1"/>
  <c r="S2556" i="1" s="1"/>
  <c r="P2637" i="1"/>
  <c r="S2637" i="1" s="1"/>
  <c r="P2715" i="1"/>
  <c r="S2715" i="1" s="1"/>
  <c r="P2763" i="1"/>
  <c r="S2763" i="1" s="1"/>
  <c r="P2799" i="1"/>
  <c r="S2799" i="1" s="1"/>
  <c r="P2845" i="1"/>
  <c r="S2845" i="1" s="1"/>
  <c r="P2891" i="1"/>
  <c r="S2891" i="1" s="1"/>
  <c r="P2927" i="1"/>
  <c r="S2927" i="1" s="1"/>
  <c r="P2973" i="1"/>
  <c r="S2973" i="1" s="1"/>
  <c r="P3019" i="1"/>
  <c r="S3019" i="1" s="1"/>
  <c r="P3055" i="1"/>
  <c r="S3055" i="1" s="1"/>
  <c r="P3101" i="1"/>
  <c r="S3101" i="1" s="1"/>
  <c r="P3147" i="1"/>
  <c r="S3147" i="1" s="1"/>
  <c r="P3183" i="1"/>
  <c r="S3183" i="1" s="1"/>
  <c r="P3216" i="1"/>
  <c r="S3216" i="1" s="1"/>
  <c r="P3242" i="1"/>
  <c r="S3242" i="1" s="1"/>
  <c r="P3263" i="1"/>
  <c r="S3263" i="1" s="1"/>
  <c r="P3289" i="1"/>
  <c r="S3289" i="1" s="1"/>
  <c r="P3310" i="1"/>
  <c r="S3310" i="1" s="1"/>
  <c r="P3327" i="1"/>
  <c r="S3327" i="1" s="1"/>
  <c r="P3343" i="1"/>
  <c r="S3343" i="1" s="1"/>
  <c r="P3359" i="1"/>
  <c r="S3359" i="1" s="1"/>
  <c r="P3375" i="1"/>
  <c r="S3375" i="1" s="1"/>
  <c r="P3391" i="1"/>
  <c r="S3391" i="1" s="1"/>
  <c r="P3407" i="1"/>
  <c r="S3407" i="1" s="1"/>
  <c r="P3423" i="1"/>
  <c r="S3423" i="1" s="1"/>
  <c r="P3439" i="1"/>
  <c r="S3439" i="1" s="1"/>
  <c r="P3455" i="1"/>
  <c r="S3455" i="1" s="1"/>
  <c r="P3471" i="1"/>
  <c r="S3471" i="1" s="1"/>
  <c r="P3487" i="1"/>
  <c r="S3487" i="1" s="1"/>
  <c r="P3503" i="1"/>
  <c r="S3503" i="1" s="1"/>
  <c r="P3519" i="1"/>
  <c r="S3519" i="1" s="1"/>
  <c r="P3535" i="1"/>
  <c r="S3535" i="1" s="1"/>
  <c r="P3551" i="1"/>
  <c r="S3551" i="1" s="1"/>
  <c r="P3567" i="1"/>
  <c r="S3567" i="1" s="1"/>
  <c r="P3583" i="1"/>
  <c r="S3583" i="1" s="1"/>
  <c r="P3599" i="1"/>
  <c r="S3599" i="1" s="1"/>
  <c r="P3615" i="1"/>
  <c r="S3615" i="1" s="1"/>
  <c r="P3631" i="1"/>
  <c r="S3631" i="1" s="1"/>
  <c r="P3647" i="1"/>
  <c r="S3647" i="1" s="1"/>
  <c r="P3663" i="1"/>
  <c r="S3663" i="1" s="1"/>
  <c r="P3679" i="1"/>
  <c r="S3679" i="1" s="1"/>
  <c r="P3695" i="1"/>
  <c r="S3695" i="1" s="1"/>
  <c r="P3711" i="1"/>
  <c r="S3711" i="1" s="1"/>
  <c r="P3727" i="1"/>
  <c r="S3727" i="1" s="1"/>
  <c r="P3743" i="1"/>
  <c r="S3743" i="1" s="1"/>
  <c r="P3759" i="1"/>
  <c r="S3759" i="1" s="1"/>
  <c r="P3775" i="1"/>
  <c r="S3775" i="1" s="1"/>
  <c r="P3791" i="1"/>
  <c r="S3791" i="1" s="1"/>
  <c r="P3807" i="1"/>
  <c r="S3807" i="1" s="1"/>
  <c r="P3823" i="1"/>
  <c r="S3823" i="1" s="1"/>
  <c r="P3839" i="1"/>
  <c r="S3839" i="1" s="1"/>
  <c r="P3855" i="1"/>
  <c r="S3855" i="1" s="1"/>
  <c r="P3871" i="1"/>
  <c r="S3871" i="1" s="1"/>
  <c r="P3887" i="1"/>
  <c r="S3887" i="1" s="1"/>
  <c r="P3903" i="1"/>
  <c r="S3903" i="1" s="1"/>
  <c r="P3919" i="1"/>
  <c r="S3919" i="1" s="1"/>
  <c r="P3935" i="1"/>
  <c r="S3935" i="1" s="1"/>
  <c r="P3951" i="1"/>
  <c r="S3951" i="1" s="1"/>
  <c r="P3967" i="1"/>
  <c r="S3967" i="1" s="1"/>
  <c r="P3983" i="1"/>
  <c r="S3983" i="1" s="1"/>
  <c r="P3999" i="1"/>
  <c r="S3999" i="1" s="1"/>
  <c r="P4015" i="1"/>
  <c r="S4015" i="1" s="1"/>
  <c r="P4031" i="1"/>
  <c r="S4031" i="1" s="1"/>
  <c r="P4047" i="1"/>
  <c r="S4047" i="1" s="1"/>
  <c r="P4063" i="1"/>
  <c r="S4063" i="1" s="1"/>
  <c r="P4079" i="1"/>
  <c r="S4079" i="1" s="1"/>
  <c r="P4095" i="1"/>
  <c r="S4095" i="1" s="1"/>
  <c r="P4111" i="1"/>
  <c r="S4111" i="1" s="1"/>
  <c r="P4127" i="1"/>
  <c r="S4127" i="1" s="1"/>
  <c r="P4143" i="1"/>
  <c r="S4143" i="1" s="1"/>
  <c r="P4159" i="1"/>
  <c r="S4159" i="1" s="1"/>
  <c r="P4175" i="1"/>
  <c r="S4175" i="1" s="1"/>
  <c r="P4191" i="1"/>
  <c r="S4191" i="1" s="1"/>
  <c r="P4207" i="1"/>
  <c r="S4207" i="1" s="1"/>
  <c r="P4223" i="1"/>
  <c r="S4223" i="1" s="1"/>
  <c r="P4239" i="1"/>
  <c r="S4239" i="1" s="1"/>
  <c r="P4255" i="1"/>
  <c r="S4255" i="1" s="1"/>
  <c r="P4271" i="1"/>
  <c r="S4271" i="1" s="1"/>
  <c r="P4287" i="1"/>
  <c r="S4287" i="1" s="1"/>
  <c r="P4303" i="1"/>
  <c r="S4303" i="1" s="1"/>
  <c r="P4319" i="1"/>
  <c r="S4319" i="1" s="1"/>
  <c r="P4335" i="1"/>
  <c r="S4335" i="1" s="1"/>
  <c r="P4351" i="1"/>
  <c r="S4351" i="1" s="1"/>
  <c r="P4367" i="1"/>
  <c r="S4367" i="1" s="1"/>
  <c r="P4383" i="1"/>
  <c r="S4383" i="1" s="1"/>
  <c r="P4399" i="1"/>
  <c r="S4399" i="1" s="1"/>
  <c r="P4415" i="1"/>
  <c r="S4415" i="1" s="1"/>
  <c r="P4431" i="1"/>
  <c r="S4431" i="1" s="1"/>
  <c r="P4447" i="1"/>
  <c r="S4447" i="1" s="1"/>
  <c r="P4463" i="1"/>
  <c r="S4463" i="1" s="1"/>
  <c r="P4479" i="1"/>
  <c r="S4479" i="1" s="1"/>
  <c r="P4495" i="1"/>
  <c r="S4495" i="1" s="1"/>
  <c r="P4511" i="1"/>
  <c r="S4511" i="1" s="1"/>
  <c r="P4527" i="1"/>
  <c r="S4527" i="1" s="1"/>
  <c r="P4543" i="1"/>
  <c r="S4543" i="1" s="1"/>
  <c r="P4559" i="1"/>
  <c r="S4559" i="1" s="1"/>
  <c r="P4575" i="1"/>
  <c r="S4575" i="1" s="1"/>
  <c r="P4591" i="1"/>
  <c r="S4591" i="1" s="1"/>
  <c r="P4607" i="1"/>
  <c r="S4607" i="1" s="1"/>
  <c r="P4623" i="1"/>
  <c r="S4623" i="1" s="1"/>
  <c r="P4639" i="1"/>
  <c r="S4639" i="1" s="1"/>
  <c r="P4655" i="1"/>
  <c r="S4655" i="1" s="1"/>
  <c r="P4671" i="1"/>
  <c r="S4671" i="1" s="1"/>
  <c r="P4687" i="1"/>
  <c r="S4687" i="1" s="1"/>
  <c r="P4703" i="1"/>
  <c r="S4703" i="1" s="1"/>
  <c r="P4719" i="1"/>
  <c r="S4719" i="1" s="1"/>
  <c r="P4735" i="1"/>
  <c r="S4735" i="1" s="1"/>
  <c r="P69" i="1"/>
  <c r="S69" i="1" s="1"/>
  <c r="P784" i="1"/>
  <c r="S784" i="1" s="1"/>
  <c r="P1023" i="1"/>
  <c r="S1023" i="1" s="1"/>
  <c r="P1183" i="1"/>
  <c r="S1183" i="1" s="1"/>
  <c r="P1311" i="1"/>
  <c r="S1311" i="1" s="1"/>
  <c r="P1439" i="1"/>
  <c r="S1439" i="1" s="1"/>
  <c r="P1567" i="1"/>
  <c r="P1695" i="1"/>
  <c r="S1695" i="1" s="1"/>
  <c r="P1823" i="1"/>
  <c r="S1823" i="1" s="1"/>
  <c r="P1951" i="1"/>
  <c r="S1951" i="1" s="1"/>
  <c r="P2079" i="1"/>
  <c r="S2079" i="1" s="1"/>
  <c r="P2207" i="1"/>
  <c r="S2207" i="1" s="1"/>
  <c r="P2335" i="1"/>
  <c r="S2335" i="1" s="1"/>
  <c r="P2463" i="1"/>
  <c r="S2463" i="1" s="1"/>
  <c r="P2557" i="1"/>
  <c r="S2557" i="1" s="1"/>
  <c r="P2639" i="1"/>
  <c r="S2639" i="1" s="1"/>
  <c r="P2716" i="1"/>
  <c r="S2716" i="1" s="1"/>
  <c r="P2764" i="1"/>
  <c r="S2764" i="1" s="1"/>
  <c r="P2808" i="1"/>
  <c r="S2808" i="1" s="1"/>
  <c r="P2846" i="1"/>
  <c r="S2846" i="1" s="1"/>
  <c r="P2892" i="1"/>
  <c r="S2892" i="1" s="1"/>
  <c r="P2936" i="1"/>
  <c r="S2936" i="1" s="1"/>
  <c r="P2974" i="1"/>
  <c r="S2974" i="1" s="1"/>
  <c r="P3020" i="1"/>
  <c r="S3020" i="1" s="1"/>
  <c r="P3064" i="1"/>
  <c r="S3064" i="1" s="1"/>
  <c r="P3102" i="1"/>
  <c r="S3102" i="1" s="1"/>
  <c r="P3148" i="1"/>
  <c r="S3148" i="1" s="1"/>
  <c r="P3192" i="1"/>
  <c r="S3192" i="1" s="1"/>
  <c r="P3222" i="1"/>
  <c r="S3222" i="1" s="1"/>
  <c r="P3243" i="1"/>
  <c r="S3243" i="1" s="1"/>
  <c r="P3264" i="1"/>
  <c r="S3264" i="1" s="1"/>
  <c r="P3290" i="1"/>
  <c r="S3290" i="1" s="1"/>
  <c r="P3311" i="1"/>
  <c r="S3311" i="1" s="1"/>
  <c r="P3328" i="1"/>
  <c r="S3328" i="1" s="1"/>
  <c r="P3344" i="1"/>
  <c r="S3344" i="1" s="1"/>
  <c r="P3360" i="1"/>
  <c r="S3360" i="1" s="1"/>
  <c r="P3376" i="1"/>
  <c r="S3376" i="1" s="1"/>
  <c r="P3392" i="1"/>
  <c r="S3392" i="1" s="1"/>
  <c r="P3408" i="1"/>
  <c r="S3408" i="1" s="1"/>
  <c r="P3424" i="1"/>
  <c r="S3424" i="1" s="1"/>
  <c r="P3440" i="1"/>
  <c r="S3440" i="1" s="1"/>
  <c r="P3456" i="1"/>
  <c r="S3456" i="1" s="1"/>
  <c r="P3472" i="1"/>
  <c r="S3472" i="1" s="1"/>
  <c r="P3488" i="1"/>
  <c r="S3488" i="1" s="1"/>
  <c r="P3504" i="1"/>
  <c r="S3504" i="1" s="1"/>
  <c r="P3520" i="1"/>
  <c r="S3520" i="1" s="1"/>
  <c r="P3536" i="1"/>
  <c r="S3536" i="1" s="1"/>
  <c r="P3552" i="1"/>
  <c r="S3552" i="1" s="1"/>
  <c r="P3568" i="1"/>
  <c r="S3568" i="1" s="1"/>
  <c r="P3584" i="1"/>
  <c r="S3584" i="1" s="1"/>
  <c r="P3600" i="1"/>
  <c r="S3600" i="1" s="1"/>
  <c r="P3616" i="1"/>
  <c r="S3616" i="1" s="1"/>
  <c r="P3632" i="1"/>
  <c r="S3632" i="1" s="1"/>
  <c r="P3648" i="1"/>
  <c r="S3648" i="1" s="1"/>
  <c r="P3664" i="1"/>
  <c r="S3664" i="1" s="1"/>
  <c r="P3680" i="1"/>
  <c r="S3680" i="1" s="1"/>
  <c r="P3696" i="1"/>
  <c r="S3696" i="1" s="1"/>
  <c r="P3712" i="1"/>
  <c r="S3712" i="1" s="1"/>
  <c r="P3728" i="1"/>
  <c r="S3728" i="1" s="1"/>
  <c r="P3744" i="1"/>
  <c r="S3744" i="1" s="1"/>
  <c r="P3760" i="1"/>
  <c r="S3760" i="1" s="1"/>
  <c r="P3776" i="1"/>
  <c r="S3776" i="1" s="1"/>
  <c r="P3792" i="1"/>
  <c r="S3792" i="1" s="1"/>
  <c r="P3808" i="1"/>
  <c r="S3808" i="1" s="1"/>
  <c r="P3824" i="1"/>
  <c r="S3824" i="1" s="1"/>
  <c r="P3840" i="1"/>
  <c r="S3840" i="1" s="1"/>
  <c r="P3856" i="1"/>
  <c r="S3856" i="1" s="1"/>
  <c r="P3872" i="1"/>
  <c r="S3872" i="1" s="1"/>
  <c r="P3888" i="1"/>
  <c r="S3888" i="1" s="1"/>
  <c r="P3904" i="1"/>
  <c r="S3904" i="1" s="1"/>
  <c r="P3920" i="1"/>
  <c r="S3920" i="1" s="1"/>
  <c r="P3936" i="1"/>
  <c r="S3936" i="1" s="1"/>
  <c r="P3952" i="1"/>
  <c r="S3952" i="1" s="1"/>
  <c r="P3968" i="1"/>
  <c r="S3968" i="1" s="1"/>
  <c r="P3984" i="1"/>
  <c r="S3984" i="1" s="1"/>
  <c r="P4000" i="1"/>
  <c r="S4000" i="1" s="1"/>
  <c r="P4016" i="1"/>
  <c r="S4016" i="1" s="1"/>
  <c r="P4032" i="1"/>
  <c r="S4032" i="1" s="1"/>
  <c r="P4048" i="1"/>
  <c r="S4048" i="1" s="1"/>
  <c r="P4064" i="1"/>
  <c r="S4064" i="1" s="1"/>
  <c r="P4080" i="1"/>
  <c r="S4080" i="1" s="1"/>
  <c r="P4096" i="1"/>
  <c r="S4096" i="1" s="1"/>
  <c r="P4112" i="1"/>
  <c r="S4112" i="1" s="1"/>
  <c r="P4128" i="1"/>
  <c r="S4128" i="1" s="1"/>
  <c r="P4144" i="1"/>
  <c r="S4144" i="1" s="1"/>
  <c r="P4160" i="1"/>
  <c r="S4160" i="1" s="1"/>
  <c r="P4176" i="1"/>
  <c r="S4176" i="1" s="1"/>
  <c r="P4192" i="1"/>
  <c r="S4192" i="1" s="1"/>
  <c r="P4208" i="1"/>
  <c r="S4208" i="1" s="1"/>
  <c r="P4224" i="1"/>
  <c r="S4224" i="1" s="1"/>
  <c r="P4240" i="1"/>
  <c r="S4240" i="1" s="1"/>
  <c r="P4256" i="1"/>
  <c r="S4256" i="1" s="1"/>
  <c r="P4272" i="1"/>
  <c r="S4272" i="1" s="1"/>
  <c r="P4288" i="1"/>
  <c r="S4288" i="1" s="1"/>
  <c r="P4304" i="1"/>
  <c r="S4304" i="1" s="1"/>
  <c r="P4320" i="1"/>
  <c r="S4320" i="1" s="1"/>
  <c r="P4336" i="1"/>
  <c r="S4336" i="1" s="1"/>
  <c r="P4352" i="1"/>
  <c r="S4352" i="1" s="1"/>
  <c r="P4368" i="1"/>
  <c r="S4368" i="1" s="1"/>
  <c r="P4384" i="1"/>
  <c r="S4384" i="1" s="1"/>
  <c r="P4400" i="1"/>
  <c r="S4400" i="1" s="1"/>
  <c r="P4416" i="1"/>
  <c r="S4416" i="1" s="1"/>
  <c r="P4432" i="1"/>
  <c r="S4432" i="1" s="1"/>
  <c r="P4448" i="1"/>
  <c r="S4448" i="1" s="1"/>
  <c r="P4464" i="1"/>
  <c r="S4464" i="1" s="1"/>
  <c r="P4480" i="1"/>
  <c r="S4480" i="1" s="1"/>
  <c r="P4496" i="1"/>
  <c r="S4496" i="1" s="1"/>
  <c r="P4512" i="1"/>
  <c r="S4512" i="1" s="1"/>
  <c r="P4528" i="1"/>
  <c r="S4528" i="1" s="1"/>
  <c r="P4544" i="1"/>
  <c r="S4544" i="1" s="1"/>
  <c r="P4560" i="1"/>
  <c r="S4560" i="1" s="1"/>
  <c r="P4576" i="1"/>
  <c r="S4576" i="1" s="1"/>
  <c r="P4592" i="1"/>
  <c r="S4592" i="1" s="1"/>
  <c r="P4608" i="1"/>
  <c r="S4608" i="1" s="1"/>
  <c r="P4624" i="1"/>
  <c r="S4624" i="1" s="1"/>
  <c r="P4640" i="1"/>
  <c r="S4640" i="1" s="1"/>
  <c r="P4656" i="1"/>
  <c r="S4656" i="1" s="1"/>
  <c r="P4672" i="1"/>
  <c r="S4672" i="1" s="1"/>
  <c r="P4688" i="1"/>
  <c r="S4688" i="1" s="1"/>
  <c r="P4704" i="1"/>
  <c r="S4704" i="1" s="1"/>
  <c r="P4720" i="1"/>
  <c r="S4720" i="1" s="1"/>
  <c r="P4736" i="1"/>
  <c r="S4736" i="1" s="1"/>
  <c r="P4752" i="1"/>
  <c r="S4752" i="1" s="1"/>
  <c r="P4768" i="1"/>
  <c r="S4768" i="1" s="1"/>
  <c r="P4784" i="1"/>
  <c r="S4784" i="1" s="1"/>
  <c r="P4800" i="1"/>
  <c r="S4800" i="1" s="1"/>
  <c r="P4816" i="1"/>
  <c r="S4816" i="1" s="1"/>
  <c r="P4832" i="1"/>
  <c r="S4832" i="1" s="1"/>
  <c r="P4848" i="1"/>
  <c r="S4848" i="1" s="1"/>
  <c r="P181" i="1"/>
  <c r="S181" i="1" s="1"/>
  <c r="P814" i="1"/>
  <c r="S814" i="1" s="1"/>
  <c r="P1045" i="1"/>
  <c r="S1045" i="1" s="1"/>
  <c r="P1197" i="1"/>
  <c r="S1197" i="1" s="1"/>
  <c r="P1325" i="1"/>
  <c r="S1325" i="1" s="1"/>
  <c r="P1453" i="1"/>
  <c r="S1453" i="1" s="1"/>
  <c r="P1581" i="1"/>
  <c r="S1581" i="1" s="1"/>
  <c r="P1709" i="1"/>
  <c r="S1709" i="1" s="1"/>
  <c r="P1837" i="1"/>
  <c r="S1837" i="1" s="1"/>
  <c r="P1965" i="1"/>
  <c r="S1965" i="1" s="1"/>
  <c r="P2093" i="1"/>
  <c r="S2093" i="1" s="1"/>
  <c r="P2221" i="1"/>
  <c r="S2221" i="1" s="1"/>
  <c r="P2349" i="1"/>
  <c r="S2349" i="1" s="1"/>
  <c r="P2477" i="1"/>
  <c r="S2477" i="1" s="1"/>
  <c r="P2559" i="1"/>
  <c r="S2559" i="1" s="1"/>
  <c r="P2652" i="1"/>
  <c r="S2652" i="1" s="1"/>
  <c r="P2717" i="1"/>
  <c r="S2717" i="1" s="1"/>
  <c r="P2765" i="1"/>
  <c r="S2765" i="1" s="1"/>
  <c r="P2811" i="1"/>
  <c r="S2811" i="1" s="1"/>
  <c r="P2847" i="1"/>
  <c r="S2847" i="1" s="1"/>
  <c r="P2893" i="1"/>
  <c r="S2893" i="1" s="1"/>
  <c r="P2939" i="1"/>
  <c r="S2939" i="1" s="1"/>
  <c r="P2975" i="1"/>
  <c r="S2975" i="1" s="1"/>
  <c r="P3021" i="1"/>
  <c r="S3021" i="1" s="1"/>
  <c r="P3067" i="1"/>
  <c r="S3067" i="1" s="1"/>
  <c r="P3103" i="1"/>
  <c r="S3103" i="1" s="1"/>
  <c r="P3149" i="1"/>
  <c r="S3149" i="1" s="1"/>
  <c r="P3195" i="1"/>
  <c r="S3195" i="1" s="1"/>
  <c r="P3223" i="1"/>
  <c r="S3223" i="1" s="1"/>
  <c r="P3244" i="1"/>
  <c r="S3244" i="1" s="1"/>
  <c r="P3270" i="1"/>
  <c r="S3270" i="1" s="1"/>
  <c r="P3291" i="1"/>
  <c r="S3291" i="1" s="1"/>
  <c r="P3312" i="1"/>
  <c r="S3312" i="1" s="1"/>
  <c r="P3329" i="1"/>
  <c r="S3329" i="1" s="1"/>
  <c r="P3345" i="1"/>
  <c r="S3345" i="1" s="1"/>
  <c r="P3361" i="1"/>
  <c r="S3361" i="1" s="1"/>
  <c r="P3377" i="1"/>
  <c r="S3377" i="1" s="1"/>
  <c r="P3393" i="1"/>
  <c r="S3393" i="1" s="1"/>
  <c r="P3409" i="1"/>
  <c r="S3409" i="1" s="1"/>
  <c r="P3425" i="1"/>
  <c r="S3425" i="1" s="1"/>
  <c r="P3441" i="1"/>
  <c r="S3441" i="1" s="1"/>
  <c r="P3457" i="1"/>
  <c r="S3457" i="1" s="1"/>
  <c r="P3473" i="1"/>
  <c r="S3473" i="1" s="1"/>
  <c r="P3489" i="1"/>
  <c r="S3489" i="1" s="1"/>
  <c r="P3505" i="1"/>
  <c r="S3505" i="1" s="1"/>
  <c r="P3521" i="1"/>
  <c r="S3521" i="1" s="1"/>
  <c r="P3537" i="1"/>
  <c r="S3537" i="1" s="1"/>
  <c r="P3553" i="1"/>
  <c r="S3553" i="1" s="1"/>
  <c r="P3569" i="1"/>
  <c r="S3569" i="1" s="1"/>
  <c r="P3585" i="1"/>
  <c r="S3585" i="1" s="1"/>
  <c r="P3601" i="1"/>
  <c r="S3601" i="1" s="1"/>
  <c r="P3617" i="1"/>
  <c r="S3617" i="1" s="1"/>
  <c r="P3633" i="1"/>
  <c r="S3633" i="1" s="1"/>
  <c r="P3649" i="1"/>
  <c r="S3649" i="1" s="1"/>
  <c r="P3665" i="1"/>
  <c r="S3665" i="1" s="1"/>
  <c r="P3681" i="1"/>
  <c r="S3681" i="1" s="1"/>
  <c r="P3697" i="1"/>
  <c r="S3697" i="1" s="1"/>
  <c r="P3713" i="1"/>
  <c r="S3713" i="1" s="1"/>
  <c r="P3729" i="1"/>
  <c r="S3729" i="1" s="1"/>
  <c r="P3745" i="1"/>
  <c r="S3745" i="1" s="1"/>
  <c r="P3761" i="1"/>
  <c r="S3761" i="1" s="1"/>
  <c r="P3777" i="1"/>
  <c r="S3777" i="1" s="1"/>
  <c r="P3793" i="1"/>
  <c r="S3793" i="1" s="1"/>
  <c r="P3809" i="1"/>
  <c r="S3809" i="1" s="1"/>
  <c r="P3825" i="1"/>
  <c r="S3825" i="1" s="1"/>
  <c r="P3841" i="1"/>
  <c r="S3841" i="1" s="1"/>
  <c r="P3857" i="1"/>
  <c r="S3857" i="1" s="1"/>
  <c r="P3873" i="1"/>
  <c r="S3873" i="1" s="1"/>
  <c r="P3889" i="1"/>
  <c r="S3889" i="1" s="1"/>
  <c r="P3905" i="1"/>
  <c r="S3905" i="1" s="1"/>
  <c r="P3921" i="1"/>
  <c r="S3921" i="1" s="1"/>
  <c r="P3937" i="1"/>
  <c r="S3937" i="1" s="1"/>
  <c r="P3953" i="1"/>
  <c r="S3953" i="1" s="1"/>
  <c r="P3969" i="1"/>
  <c r="S3969" i="1" s="1"/>
  <c r="P3985" i="1"/>
  <c r="S3985" i="1" s="1"/>
  <c r="P4001" i="1"/>
  <c r="S4001" i="1" s="1"/>
  <c r="P4017" i="1"/>
  <c r="S4017" i="1" s="1"/>
  <c r="P4033" i="1"/>
  <c r="S4033" i="1" s="1"/>
  <c r="P4049" i="1"/>
  <c r="S4049" i="1" s="1"/>
  <c r="P4065" i="1"/>
  <c r="S4065" i="1" s="1"/>
  <c r="P4081" i="1"/>
  <c r="S4081" i="1" s="1"/>
  <c r="P4097" i="1"/>
  <c r="S4097" i="1" s="1"/>
  <c r="P4113" i="1"/>
  <c r="S4113" i="1" s="1"/>
  <c r="P4129" i="1"/>
  <c r="S4129" i="1" s="1"/>
  <c r="P4145" i="1"/>
  <c r="S4145" i="1" s="1"/>
  <c r="P4161" i="1"/>
  <c r="S4161" i="1" s="1"/>
  <c r="P4177" i="1"/>
  <c r="S4177" i="1" s="1"/>
  <c r="P4193" i="1"/>
  <c r="S4193" i="1" s="1"/>
  <c r="P4209" i="1"/>
  <c r="S4209" i="1" s="1"/>
  <c r="P4225" i="1"/>
  <c r="S4225" i="1" s="1"/>
  <c r="P4241" i="1"/>
  <c r="S4241" i="1" s="1"/>
  <c r="P4257" i="1"/>
  <c r="S4257" i="1" s="1"/>
  <c r="P4273" i="1"/>
  <c r="S4273" i="1" s="1"/>
  <c r="P4289" i="1"/>
  <c r="S4289" i="1" s="1"/>
  <c r="P4305" i="1"/>
  <c r="S4305" i="1" s="1"/>
  <c r="P4321" i="1"/>
  <c r="S4321" i="1" s="1"/>
  <c r="P4337" i="1"/>
  <c r="S4337" i="1" s="1"/>
  <c r="P4353" i="1"/>
  <c r="S4353" i="1" s="1"/>
  <c r="P4369" i="1"/>
  <c r="S4369" i="1" s="1"/>
  <c r="P4385" i="1"/>
  <c r="S4385" i="1" s="1"/>
  <c r="P4401" i="1"/>
  <c r="S4401" i="1" s="1"/>
  <c r="P4417" i="1"/>
  <c r="S4417" i="1" s="1"/>
  <c r="P4433" i="1"/>
  <c r="S4433" i="1" s="1"/>
  <c r="P4449" i="1"/>
  <c r="S4449" i="1" s="1"/>
  <c r="P4465" i="1"/>
  <c r="S4465" i="1" s="1"/>
  <c r="P4481" i="1"/>
  <c r="S4481" i="1" s="1"/>
  <c r="P4497" i="1"/>
  <c r="S4497" i="1" s="1"/>
  <c r="P4513" i="1"/>
  <c r="S4513" i="1" s="1"/>
  <c r="P4529" i="1"/>
  <c r="S4529" i="1" s="1"/>
  <c r="P4545" i="1"/>
  <c r="S4545" i="1" s="1"/>
  <c r="P4561" i="1"/>
  <c r="S4561" i="1" s="1"/>
  <c r="P4577" i="1"/>
  <c r="S4577" i="1" s="1"/>
  <c r="P4593" i="1"/>
  <c r="S4593" i="1" s="1"/>
  <c r="P4609" i="1"/>
  <c r="S4609" i="1" s="1"/>
  <c r="P4625" i="1"/>
  <c r="S4625" i="1" s="1"/>
  <c r="P4641" i="1"/>
  <c r="S4641" i="1" s="1"/>
  <c r="P4657" i="1"/>
  <c r="S4657" i="1" s="1"/>
  <c r="P4673" i="1"/>
  <c r="S4673" i="1" s="1"/>
  <c r="P4689" i="1"/>
  <c r="S4689" i="1" s="1"/>
  <c r="P4705" i="1"/>
  <c r="S4705" i="1" s="1"/>
  <c r="P4721" i="1"/>
  <c r="S4721" i="1" s="1"/>
  <c r="P4737" i="1"/>
  <c r="S4737" i="1" s="1"/>
  <c r="P4753" i="1"/>
  <c r="S4753" i="1" s="1"/>
  <c r="P4769" i="1"/>
  <c r="S4769" i="1" s="1"/>
  <c r="P4785" i="1"/>
  <c r="S4785" i="1" s="1"/>
  <c r="P4801" i="1"/>
  <c r="S4801" i="1" s="1"/>
  <c r="P4817" i="1"/>
  <c r="S4817" i="1" s="1"/>
  <c r="P4833" i="1"/>
  <c r="S4833" i="1" s="1"/>
  <c r="P4849" i="1"/>
  <c r="S4849" i="1" s="1"/>
  <c r="P4865" i="1"/>
  <c r="S4865" i="1" s="1"/>
  <c r="P4881" i="1"/>
  <c r="S4881" i="1" s="1"/>
  <c r="P4897" i="1"/>
  <c r="S4897" i="1" s="1"/>
  <c r="P4913" i="1"/>
  <c r="S4913" i="1" s="1"/>
  <c r="P4929" i="1"/>
  <c r="S4929" i="1" s="1"/>
  <c r="P4945" i="1"/>
  <c r="S4945" i="1" s="1"/>
  <c r="P4961" i="1"/>
  <c r="S4961" i="1" s="1"/>
  <c r="P4977" i="1"/>
  <c r="S4977" i="1" s="1"/>
  <c r="P4993" i="1"/>
  <c r="S4993" i="1" s="1"/>
  <c r="P5009" i="1"/>
  <c r="S5009" i="1" s="1"/>
  <c r="P5025" i="1"/>
  <c r="S5025" i="1" s="1"/>
  <c r="P5041" i="1"/>
  <c r="S5041" i="1" s="1"/>
  <c r="P5057" i="1"/>
  <c r="S5057" i="1" s="1"/>
  <c r="P5073" i="1"/>
  <c r="S5073" i="1" s="1"/>
  <c r="P5089" i="1"/>
  <c r="S5089" i="1" s="1"/>
  <c r="P5105" i="1"/>
  <c r="S5105" i="1" s="1"/>
  <c r="P5121" i="1"/>
  <c r="S5121" i="1" s="1"/>
  <c r="P5137" i="1"/>
  <c r="S5137" i="1" s="1"/>
  <c r="P5153" i="1"/>
  <c r="S5153" i="1" s="1"/>
  <c r="P5169" i="1"/>
  <c r="S5169" i="1" s="1"/>
  <c r="P5185" i="1"/>
  <c r="S5185" i="1" s="1"/>
  <c r="P5201" i="1"/>
  <c r="S5201" i="1" s="1"/>
  <c r="P5217" i="1"/>
  <c r="S5217" i="1" s="1"/>
  <c r="P5233" i="1"/>
  <c r="S5233" i="1" s="1"/>
  <c r="P5249" i="1"/>
  <c r="S5249" i="1" s="1"/>
  <c r="P5265" i="1"/>
  <c r="S5265" i="1" s="1"/>
  <c r="P5281" i="1"/>
  <c r="S5281" i="1" s="1"/>
  <c r="P5297" i="1"/>
  <c r="S5297" i="1" s="1"/>
  <c r="P5313" i="1"/>
  <c r="S5313" i="1" s="1"/>
  <c r="P5329" i="1"/>
  <c r="S5329" i="1" s="1"/>
  <c r="P5345" i="1"/>
  <c r="S5345" i="1" s="1"/>
  <c r="P5361" i="1"/>
  <c r="S5361" i="1" s="1"/>
  <c r="P5377" i="1"/>
  <c r="S5377" i="1" s="1"/>
  <c r="P5393" i="1"/>
  <c r="S5393" i="1" s="1"/>
  <c r="P5409" i="1"/>
  <c r="S5409" i="1" s="1"/>
  <c r="P5425" i="1"/>
  <c r="S5425" i="1" s="1"/>
  <c r="P5441" i="1"/>
  <c r="S5441" i="1" s="1"/>
  <c r="P5457" i="1"/>
  <c r="S5457" i="1" s="1"/>
  <c r="P5473" i="1"/>
  <c r="S5473" i="1" s="1"/>
  <c r="P5489" i="1"/>
  <c r="S5489" i="1" s="1"/>
  <c r="P197" i="1"/>
  <c r="S197" i="1" s="1"/>
  <c r="P816" i="1"/>
  <c r="S816" i="1" s="1"/>
  <c r="P1047" i="1"/>
  <c r="S1047" i="1" s="1"/>
  <c r="P1199" i="1"/>
  <c r="S1199" i="1" s="1"/>
  <c r="P1327" i="1"/>
  <c r="S1327" i="1" s="1"/>
  <c r="P1455" i="1"/>
  <c r="S1455" i="1" s="1"/>
  <c r="P1583" i="1"/>
  <c r="S1583" i="1" s="1"/>
  <c r="P1711" i="1"/>
  <c r="S1711" i="1" s="1"/>
  <c r="P1839" i="1"/>
  <c r="S1839" i="1" s="1"/>
  <c r="P1967" i="1"/>
  <c r="S1967" i="1" s="1"/>
  <c r="P2095" i="1"/>
  <c r="S2095" i="1" s="1"/>
  <c r="P2223" i="1"/>
  <c r="S2223" i="1" s="1"/>
  <c r="P2351" i="1"/>
  <c r="S2351" i="1" s="1"/>
  <c r="P2479" i="1"/>
  <c r="S2479" i="1" s="1"/>
  <c r="P2572" i="1"/>
  <c r="S2572" i="1" s="1"/>
  <c r="P2653" i="1"/>
  <c r="S2653" i="1" s="1"/>
  <c r="P2718" i="1"/>
  <c r="S2718" i="1" s="1"/>
  <c r="P2766" i="1"/>
  <c r="S2766" i="1" s="1"/>
  <c r="P2812" i="1"/>
  <c r="S2812" i="1" s="1"/>
  <c r="P2856" i="1"/>
  <c r="S2856" i="1" s="1"/>
  <c r="P2894" i="1"/>
  <c r="S2894" i="1" s="1"/>
  <c r="P2940" i="1"/>
  <c r="S2940" i="1" s="1"/>
  <c r="P2984" i="1"/>
  <c r="S2984" i="1" s="1"/>
  <c r="P3022" i="1"/>
  <c r="S3022" i="1" s="1"/>
  <c r="P3068" i="1"/>
  <c r="S3068" i="1" s="1"/>
  <c r="P3112" i="1"/>
  <c r="S3112" i="1" s="1"/>
  <c r="P3150" i="1"/>
  <c r="S3150" i="1" s="1"/>
  <c r="P3196" i="1"/>
  <c r="P3224" i="1"/>
  <c r="S3224" i="1" s="1"/>
  <c r="P3245" i="1"/>
  <c r="S3245" i="1" s="1"/>
  <c r="P3271" i="1"/>
  <c r="S3271" i="1" s="1"/>
  <c r="P3292" i="1"/>
  <c r="S3292" i="1" s="1"/>
  <c r="P3314" i="1"/>
  <c r="S3314" i="1" s="1"/>
  <c r="P3330" i="1"/>
  <c r="S3330" i="1" s="1"/>
  <c r="P3346" i="1"/>
  <c r="S3346" i="1" s="1"/>
  <c r="P3362" i="1"/>
  <c r="S3362" i="1" s="1"/>
  <c r="P3378" i="1"/>
  <c r="S3378" i="1" s="1"/>
  <c r="P3394" i="1"/>
  <c r="S3394" i="1" s="1"/>
  <c r="P3410" i="1"/>
  <c r="S3410" i="1" s="1"/>
  <c r="P3426" i="1"/>
  <c r="S3426" i="1" s="1"/>
  <c r="P3442" i="1"/>
  <c r="S3442" i="1" s="1"/>
  <c r="P3458" i="1"/>
  <c r="S3458" i="1" s="1"/>
  <c r="P3474" i="1"/>
  <c r="S3474" i="1" s="1"/>
  <c r="P3490" i="1"/>
  <c r="S3490" i="1" s="1"/>
  <c r="P3506" i="1"/>
  <c r="S3506" i="1" s="1"/>
  <c r="P3522" i="1"/>
  <c r="S3522" i="1" s="1"/>
  <c r="P3538" i="1"/>
  <c r="S3538" i="1" s="1"/>
  <c r="P3554" i="1"/>
  <c r="S3554" i="1" s="1"/>
  <c r="P3570" i="1"/>
  <c r="S3570" i="1" s="1"/>
  <c r="P3586" i="1"/>
  <c r="S3586" i="1" s="1"/>
  <c r="P3602" i="1"/>
  <c r="S3602" i="1" s="1"/>
  <c r="P3618" i="1"/>
  <c r="S3618" i="1" s="1"/>
  <c r="P3634" i="1"/>
  <c r="S3634" i="1" s="1"/>
  <c r="P3650" i="1"/>
  <c r="S3650" i="1" s="1"/>
  <c r="P3666" i="1"/>
  <c r="P3682" i="1"/>
  <c r="S3682" i="1" s="1"/>
  <c r="P3698" i="1"/>
  <c r="S3698" i="1" s="1"/>
  <c r="P3714" i="1"/>
  <c r="S3714" i="1" s="1"/>
  <c r="P3730" i="1"/>
  <c r="S3730" i="1" s="1"/>
  <c r="P3746" i="1"/>
  <c r="S3746" i="1" s="1"/>
  <c r="P3762" i="1"/>
  <c r="S3762" i="1" s="1"/>
  <c r="P3778" i="1"/>
  <c r="S3778" i="1" s="1"/>
  <c r="P3794" i="1"/>
  <c r="S3794" i="1" s="1"/>
  <c r="P3810" i="1"/>
  <c r="S3810" i="1" s="1"/>
  <c r="P3826" i="1"/>
  <c r="S3826" i="1" s="1"/>
  <c r="P3842" i="1"/>
  <c r="S3842" i="1" s="1"/>
  <c r="P3858" i="1"/>
  <c r="S3858" i="1" s="1"/>
  <c r="P3874" i="1"/>
  <c r="S3874" i="1" s="1"/>
  <c r="P3890" i="1"/>
  <c r="S3890" i="1" s="1"/>
  <c r="P3906" i="1"/>
  <c r="S3906" i="1" s="1"/>
  <c r="P3922" i="1"/>
  <c r="S3922" i="1" s="1"/>
  <c r="P3938" i="1"/>
  <c r="S3938" i="1" s="1"/>
  <c r="P3954" i="1"/>
  <c r="S3954" i="1" s="1"/>
  <c r="P3970" i="1"/>
  <c r="S3970" i="1" s="1"/>
  <c r="P3986" i="1"/>
  <c r="S3986" i="1" s="1"/>
  <c r="P4002" i="1"/>
  <c r="S4002" i="1" s="1"/>
  <c r="P4018" i="1"/>
  <c r="S4018" i="1" s="1"/>
  <c r="P4034" i="1"/>
  <c r="S4034" i="1" s="1"/>
  <c r="P4050" i="1"/>
  <c r="S4050" i="1" s="1"/>
  <c r="P4066" i="1"/>
  <c r="S4066" i="1" s="1"/>
  <c r="P4082" i="1"/>
  <c r="S4082" i="1" s="1"/>
  <c r="P4098" i="1"/>
  <c r="S4098" i="1" s="1"/>
  <c r="P4114" i="1"/>
  <c r="S4114" i="1" s="1"/>
  <c r="P4130" i="1"/>
  <c r="S4130" i="1" s="1"/>
  <c r="P4146" i="1"/>
  <c r="S4146" i="1" s="1"/>
  <c r="P4162" i="1"/>
  <c r="S4162" i="1" s="1"/>
  <c r="P4178" i="1"/>
  <c r="S4178" i="1" s="1"/>
  <c r="P4194" i="1"/>
  <c r="S4194" i="1" s="1"/>
  <c r="P4210" i="1"/>
  <c r="S4210" i="1" s="1"/>
  <c r="P4226" i="1"/>
  <c r="S4226" i="1" s="1"/>
  <c r="P4242" i="1"/>
  <c r="S4242" i="1" s="1"/>
  <c r="P4258" i="1"/>
  <c r="S4258" i="1" s="1"/>
  <c r="P4274" i="1"/>
  <c r="S4274" i="1" s="1"/>
  <c r="P4290" i="1"/>
  <c r="S4290" i="1" s="1"/>
  <c r="P4306" i="1"/>
  <c r="S4306" i="1" s="1"/>
  <c r="P4322" i="1"/>
  <c r="S4322" i="1" s="1"/>
  <c r="P4338" i="1"/>
  <c r="S4338" i="1" s="1"/>
  <c r="P4354" i="1"/>
  <c r="S4354" i="1" s="1"/>
  <c r="P4370" i="1"/>
  <c r="S4370" i="1" s="1"/>
  <c r="P4386" i="1"/>
  <c r="S4386" i="1" s="1"/>
  <c r="P4402" i="1"/>
  <c r="S4402" i="1" s="1"/>
  <c r="P4418" i="1"/>
  <c r="S4418" i="1" s="1"/>
  <c r="P4434" i="1"/>
  <c r="S4434" i="1" s="1"/>
  <c r="P4450" i="1"/>
  <c r="S4450" i="1" s="1"/>
  <c r="P4466" i="1"/>
  <c r="S4466" i="1" s="1"/>
  <c r="P4482" i="1"/>
  <c r="S4482" i="1" s="1"/>
  <c r="P4498" i="1"/>
  <c r="S4498" i="1" s="1"/>
  <c r="P4514" i="1"/>
  <c r="S4514" i="1" s="1"/>
  <c r="P4530" i="1"/>
  <c r="S4530" i="1" s="1"/>
  <c r="P4546" i="1"/>
  <c r="S4546" i="1" s="1"/>
  <c r="P4562" i="1"/>
  <c r="S4562" i="1" s="1"/>
  <c r="P4578" i="1"/>
  <c r="S4578" i="1" s="1"/>
  <c r="P4594" i="1"/>
  <c r="S4594" i="1" s="1"/>
  <c r="P4610" i="1"/>
  <c r="S4610" i="1" s="1"/>
  <c r="P4626" i="1"/>
  <c r="S4626" i="1" s="1"/>
  <c r="P4642" i="1"/>
  <c r="S4642" i="1" s="1"/>
  <c r="P4658" i="1"/>
  <c r="S4658" i="1" s="1"/>
  <c r="P4674" i="1"/>
  <c r="S4674" i="1" s="1"/>
  <c r="P4690" i="1"/>
  <c r="S4690" i="1" s="1"/>
  <c r="P4706" i="1"/>
  <c r="S4706" i="1" s="1"/>
  <c r="P4722" i="1"/>
  <c r="S4722" i="1" s="1"/>
  <c r="P4738" i="1"/>
  <c r="S4738" i="1" s="1"/>
  <c r="P4754" i="1"/>
  <c r="S4754" i="1" s="1"/>
  <c r="P4770" i="1"/>
  <c r="S4770" i="1" s="1"/>
  <c r="P4786" i="1"/>
  <c r="S4786" i="1" s="1"/>
  <c r="P4802" i="1"/>
  <c r="S4802" i="1" s="1"/>
  <c r="P4818" i="1"/>
  <c r="S4818" i="1" s="1"/>
  <c r="P4834" i="1"/>
  <c r="S4834" i="1" s="1"/>
  <c r="P4850" i="1"/>
  <c r="S4850" i="1" s="1"/>
  <c r="P4866" i="1"/>
  <c r="S4866" i="1" s="1"/>
  <c r="P4882" i="1"/>
  <c r="S4882" i="1" s="1"/>
  <c r="P4898" i="1"/>
  <c r="S4898" i="1" s="1"/>
  <c r="P4914" i="1"/>
  <c r="S4914" i="1" s="1"/>
  <c r="P4930" i="1"/>
  <c r="S4930" i="1" s="1"/>
  <c r="P4946" i="1"/>
  <c r="S4946" i="1" s="1"/>
  <c r="P4962" i="1"/>
  <c r="S4962" i="1" s="1"/>
  <c r="P4978" i="1"/>
  <c r="S4978" i="1" s="1"/>
  <c r="P4994" i="1"/>
  <c r="S4994" i="1" s="1"/>
  <c r="P5010" i="1"/>
  <c r="S5010" i="1" s="1"/>
  <c r="P5026" i="1"/>
  <c r="S5026" i="1" s="1"/>
  <c r="P5042" i="1"/>
  <c r="S5042" i="1" s="1"/>
  <c r="P5058" i="1"/>
  <c r="S5058" i="1" s="1"/>
  <c r="P5074" i="1"/>
  <c r="S5074" i="1" s="1"/>
  <c r="P5090" i="1"/>
  <c r="S5090" i="1" s="1"/>
  <c r="P5106" i="1"/>
  <c r="S5106" i="1" s="1"/>
  <c r="P5122" i="1"/>
  <c r="S5122" i="1" s="1"/>
  <c r="P5138" i="1"/>
  <c r="S5138" i="1" s="1"/>
  <c r="P5154" i="1"/>
  <c r="S5154" i="1" s="1"/>
  <c r="P5170" i="1"/>
  <c r="S5170" i="1" s="1"/>
  <c r="P5186" i="1"/>
  <c r="S5186" i="1" s="1"/>
  <c r="P5202" i="1"/>
  <c r="S5202" i="1" s="1"/>
  <c r="P5218" i="1"/>
  <c r="S5218" i="1" s="1"/>
  <c r="P5234" i="1"/>
  <c r="S5234" i="1" s="1"/>
  <c r="P5250" i="1"/>
  <c r="S5250" i="1" s="1"/>
  <c r="P5266" i="1"/>
  <c r="S5266" i="1" s="1"/>
  <c r="P5282" i="1"/>
  <c r="S5282" i="1" s="1"/>
  <c r="P5298" i="1"/>
  <c r="S5298" i="1" s="1"/>
  <c r="P5314" i="1"/>
  <c r="S5314" i="1" s="1"/>
  <c r="P5330" i="1"/>
  <c r="S5330" i="1" s="1"/>
  <c r="P5346" i="1"/>
  <c r="S5346" i="1" s="1"/>
  <c r="P5362" i="1"/>
  <c r="S5362" i="1" s="1"/>
  <c r="P5378" i="1"/>
  <c r="S5378" i="1" s="1"/>
  <c r="P5394" i="1"/>
  <c r="S5394" i="1" s="1"/>
  <c r="P5410" i="1"/>
  <c r="S5410" i="1" s="1"/>
  <c r="P5426" i="1"/>
  <c r="S5426" i="1" s="1"/>
  <c r="P5442" i="1"/>
  <c r="S5442" i="1" s="1"/>
  <c r="P5458" i="1"/>
  <c r="S5458" i="1" s="1"/>
  <c r="P5474" i="1"/>
  <c r="S5474" i="1" s="1"/>
  <c r="P5490" i="1"/>
  <c r="S5490" i="1" s="1"/>
  <c r="P5506" i="1"/>
  <c r="S5506" i="1" s="1"/>
  <c r="P309" i="1"/>
  <c r="S309" i="1" s="1"/>
  <c r="P846" i="1"/>
  <c r="S846" i="1" s="1"/>
  <c r="P1071" i="1"/>
  <c r="S1071" i="1" s="1"/>
  <c r="P1213" i="1"/>
  <c r="P1341" i="1"/>
  <c r="S1341" i="1" s="1"/>
  <c r="P1469" i="1"/>
  <c r="S1469" i="1" s="1"/>
  <c r="P1597" i="1"/>
  <c r="S1597" i="1" s="1"/>
  <c r="P1725" i="1"/>
  <c r="S1725" i="1" s="1"/>
  <c r="P1853" i="1"/>
  <c r="S1853" i="1" s="1"/>
  <c r="P1981" i="1"/>
  <c r="S1981" i="1" s="1"/>
  <c r="P2109" i="1"/>
  <c r="S2109" i="1" s="1"/>
  <c r="P2237" i="1"/>
  <c r="S2237" i="1" s="1"/>
  <c r="P2365" i="1"/>
  <c r="S2365" i="1" s="1"/>
  <c r="P2492" i="1"/>
  <c r="S2492" i="1" s="1"/>
  <c r="P2573" i="1"/>
  <c r="S2573" i="1" s="1"/>
  <c r="P2655" i="1"/>
  <c r="S2655" i="1" s="1"/>
  <c r="P2719" i="1"/>
  <c r="S2719" i="1" s="1"/>
  <c r="P2767" i="1"/>
  <c r="S2767" i="1" s="1"/>
  <c r="P2813" i="1"/>
  <c r="S2813" i="1" s="1"/>
  <c r="P2859" i="1"/>
  <c r="S2859" i="1" s="1"/>
  <c r="P2895" i="1"/>
  <c r="S2895" i="1" s="1"/>
  <c r="P2941" i="1"/>
  <c r="S2941" i="1" s="1"/>
  <c r="P2987" i="1"/>
  <c r="S2987" i="1" s="1"/>
  <c r="P3023" i="1"/>
  <c r="S3023" i="1" s="1"/>
  <c r="P3069" i="1"/>
  <c r="S3069" i="1" s="1"/>
  <c r="P3115" i="1"/>
  <c r="S3115" i="1" s="1"/>
  <c r="P3151" i="1"/>
  <c r="S3151" i="1" s="1"/>
  <c r="P3197" i="1"/>
  <c r="S3197" i="1" s="1"/>
  <c r="P3225" i="1"/>
  <c r="S3225" i="1" s="1"/>
  <c r="P3246" i="1"/>
  <c r="S3246" i="1" s="1"/>
  <c r="P3272" i="1"/>
  <c r="S3272" i="1" s="1"/>
  <c r="P3293" i="1"/>
  <c r="S3293" i="1" s="1"/>
  <c r="P3315" i="1"/>
  <c r="S3315" i="1" s="1"/>
  <c r="P3331" i="1"/>
  <c r="S3331" i="1" s="1"/>
  <c r="P3347" i="1"/>
  <c r="S3347" i="1" s="1"/>
  <c r="P3363" i="1"/>
  <c r="S3363" i="1" s="1"/>
  <c r="P3379" i="1"/>
  <c r="S3379" i="1" s="1"/>
  <c r="P3395" i="1"/>
  <c r="S3395" i="1" s="1"/>
  <c r="P3411" i="1"/>
  <c r="S3411" i="1" s="1"/>
  <c r="P3427" i="1"/>
  <c r="S3427" i="1" s="1"/>
  <c r="P3443" i="1"/>
  <c r="S3443" i="1" s="1"/>
  <c r="P3459" i="1"/>
  <c r="S3459" i="1" s="1"/>
  <c r="P3475" i="1"/>
  <c r="S3475" i="1" s="1"/>
  <c r="P3491" i="1"/>
  <c r="S3491" i="1" s="1"/>
  <c r="P3507" i="1"/>
  <c r="S3507" i="1" s="1"/>
  <c r="P3523" i="1"/>
  <c r="S3523" i="1" s="1"/>
  <c r="P3539" i="1"/>
  <c r="S3539" i="1" s="1"/>
  <c r="P3555" i="1"/>
  <c r="S3555" i="1" s="1"/>
  <c r="P3571" i="1"/>
  <c r="S3571" i="1" s="1"/>
  <c r="P3587" i="1"/>
  <c r="S3587" i="1" s="1"/>
  <c r="P3603" i="1"/>
  <c r="S3603" i="1" s="1"/>
  <c r="P3619" i="1"/>
  <c r="S3619" i="1" s="1"/>
  <c r="P3635" i="1"/>
  <c r="S3635" i="1" s="1"/>
  <c r="P3651" i="1"/>
  <c r="S3651" i="1" s="1"/>
  <c r="P3667" i="1"/>
  <c r="S3667" i="1" s="1"/>
  <c r="P3683" i="1"/>
  <c r="S3683" i="1" s="1"/>
  <c r="P3699" i="1"/>
  <c r="S3699" i="1" s="1"/>
  <c r="P3715" i="1"/>
  <c r="S3715" i="1" s="1"/>
  <c r="P3731" i="1"/>
  <c r="S3731" i="1" s="1"/>
  <c r="P3747" i="1"/>
  <c r="S3747" i="1" s="1"/>
  <c r="P3763" i="1"/>
  <c r="S3763" i="1" s="1"/>
  <c r="P3779" i="1"/>
  <c r="S3779" i="1" s="1"/>
  <c r="P3795" i="1"/>
  <c r="S3795" i="1" s="1"/>
  <c r="P3811" i="1"/>
  <c r="S3811" i="1" s="1"/>
  <c r="P3827" i="1"/>
  <c r="S3827" i="1" s="1"/>
  <c r="P3843" i="1"/>
  <c r="S3843" i="1" s="1"/>
  <c r="P3859" i="1"/>
  <c r="S3859" i="1" s="1"/>
  <c r="P3875" i="1"/>
  <c r="S3875" i="1" s="1"/>
  <c r="P3891" i="1"/>
  <c r="S3891" i="1" s="1"/>
  <c r="P3907" i="1"/>
  <c r="S3907" i="1" s="1"/>
  <c r="P3923" i="1"/>
  <c r="S3923" i="1" s="1"/>
  <c r="P3939" i="1"/>
  <c r="S3939" i="1" s="1"/>
  <c r="P3955" i="1"/>
  <c r="S3955" i="1" s="1"/>
  <c r="P3971" i="1"/>
  <c r="S3971" i="1" s="1"/>
  <c r="P3987" i="1"/>
  <c r="S3987" i="1" s="1"/>
  <c r="P4003" i="1"/>
  <c r="S4003" i="1" s="1"/>
  <c r="P4019" i="1"/>
  <c r="S4019" i="1" s="1"/>
  <c r="P4035" i="1"/>
  <c r="S4035" i="1" s="1"/>
  <c r="P4051" i="1"/>
  <c r="S4051" i="1" s="1"/>
  <c r="P4067" i="1"/>
  <c r="S4067" i="1" s="1"/>
  <c r="P4083" i="1"/>
  <c r="S4083" i="1" s="1"/>
  <c r="P4099" i="1"/>
  <c r="S4099" i="1" s="1"/>
  <c r="P4115" i="1"/>
  <c r="S4115" i="1" s="1"/>
  <c r="P4131" i="1"/>
  <c r="S4131" i="1" s="1"/>
  <c r="P4147" i="1"/>
  <c r="S4147" i="1" s="1"/>
  <c r="P4163" i="1"/>
  <c r="S4163" i="1" s="1"/>
  <c r="P4179" i="1"/>
  <c r="S4179" i="1" s="1"/>
  <c r="P4195" i="1"/>
  <c r="S4195" i="1" s="1"/>
  <c r="P4211" i="1"/>
  <c r="S4211" i="1" s="1"/>
  <c r="P4227" i="1"/>
  <c r="S4227" i="1" s="1"/>
  <c r="P4243" i="1"/>
  <c r="S4243" i="1" s="1"/>
  <c r="P4259" i="1"/>
  <c r="S4259" i="1" s="1"/>
  <c r="P4275" i="1"/>
  <c r="S4275" i="1" s="1"/>
  <c r="P4291" i="1"/>
  <c r="S4291" i="1" s="1"/>
  <c r="P4307" i="1"/>
  <c r="S4307" i="1" s="1"/>
  <c r="P4323" i="1"/>
  <c r="S4323" i="1" s="1"/>
  <c r="P4339" i="1"/>
  <c r="S4339" i="1" s="1"/>
  <c r="P4355" i="1"/>
  <c r="S4355" i="1" s="1"/>
  <c r="P4371" i="1"/>
  <c r="S4371" i="1" s="1"/>
  <c r="P4387" i="1"/>
  <c r="S4387" i="1" s="1"/>
  <c r="P4403" i="1"/>
  <c r="S4403" i="1" s="1"/>
  <c r="P4419" i="1"/>
  <c r="S4419" i="1" s="1"/>
  <c r="P4435" i="1"/>
  <c r="S4435" i="1" s="1"/>
  <c r="P4451" i="1"/>
  <c r="S4451" i="1" s="1"/>
  <c r="P4467" i="1"/>
  <c r="S4467" i="1" s="1"/>
  <c r="P4483" i="1"/>
  <c r="S4483" i="1" s="1"/>
  <c r="P4499" i="1"/>
  <c r="S4499" i="1" s="1"/>
  <c r="P4515" i="1"/>
  <c r="S4515" i="1" s="1"/>
  <c r="P4531" i="1"/>
  <c r="S4531" i="1" s="1"/>
  <c r="P4547" i="1"/>
  <c r="S4547" i="1" s="1"/>
  <c r="P4563" i="1"/>
  <c r="S4563" i="1" s="1"/>
  <c r="P4579" i="1"/>
  <c r="S4579" i="1" s="1"/>
  <c r="P4595" i="1"/>
  <c r="S4595" i="1" s="1"/>
  <c r="P4611" i="1"/>
  <c r="S4611" i="1" s="1"/>
  <c r="P4627" i="1"/>
  <c r="S4627" i="1" s="1"/>
  <c r="P4643" i="1"/>
  <c r="S4643" i="1" s="1"/>
  <c r="P4659" i="1"/>
  <c r="S4659" i="1" s="1"/>
  <c r="P4675" i="1"/>
  <c r="S4675" i="1" s="1"/>
  <c r="P4691" i="1"/>
  <c r="S4691" i="1" s="1"/>
  <c r="P4707" i="1"/>
  <c r="S4707" i="1" s="1"/>
  <c r="P4723" i="1"/>
  <c r="S4723" i="1" s="1"/>
  <c r="P4739" i="1"/>
  <c r="S4739" i="1" s="1"/>
  <c r="P4755" i="1"/>
  <c r="S4755" i="1" s="1"/>
  <c r="P4771" i="1"/>
  <c r="S4771" i="1" s="1"/>
  <c r="P4787" i="1"/>
  <c r="S4787" i="1" s="1"/>
  <c r="P4803" i="1"/>
  <c r="S4803" i="1" s="1"/>
  <c r="P4819" i="1"/>
  <c r="S4819" i="1" s="1"/>
  <c r="P4835" i="1"/>
  <c r="S4835" i="1" s="1"/>
  <c r="P4851" i="1"/>
  <c r="S4851" i="1" s="1"/>
  <c r="P4867" i="1"/>
  <c r="S4867" i="1" s="1"/>
  <c r="P4883" i="1"/>
  <c r="S4883" i="1" s="1"/>
  <c r="P4899" i="1"/>
  <c r="S4899" i="1" s="1"/>
  <c r="P4915" i="1"/>
  <c r="S4915" i="1" s="1"/>
  <c r="P4931" i="1"/>
  <c r="S4931" i="1" s="1"/>
  <c r="P4947" i="1"/>
  <c r="S4947" i="1" s="1"/>
  <c r="P4963" i="1"/>
  <c r="S4963" i="1" s="1"/>
  <c r="P4979" i="1"/>
  <c r="S4979" i="1" s="1"/>
  <c r="P4995" i="1"/>
  <c r="S4995" i="1" s="1"/>
  <c r="P5011" i="1"/>
  <c r="S5011" i="1" s="1"/>
  <c r="P5027" i="1"/>
  <c r="S5027" i="1" s="1"/>
  <c r="P5043" i="1"/>
  <c r="S5043" i="1" s="1"/>
  <c r="P5059" i="1"/>
  <c r="S5059" i="1" s="1"/>
  <c r="P5075" i="1"/>
  <c r="S5075" i="1" s="1"/>
  <c r="P5091" i="1"/>
  <c r="S5091" i="1" s="1"/>
  <c r="P5107" i="1"/>
  <c r="S5107" i="1" s="1"/>
  <c r="P437" i="1"/>
  <c r="S437" i="1" s="1"/>
  <c r="P878" i="1"/>
  <c r="S878" i="1" s="1"/>
  <c r="P1095" i="1"/>
  <c r="S1095" i="1" s="1"/>
  <c r="P1229" i="1"/>
  <c r="S1229" i="1" s="1"/>
  <c r="P1357" i="1"/>
  <c r="S1357" i="1" s="1"/>
  <c r="P1485" i="1"/>
  <c r="S1485" i="1" s="1"/>
  <c r="P1613" i="1"/>
  <c r="S1613" i="1" s="1"/>
  <c r="P1741" i="1"/>
  <c r="S1741" i="1" s="1"/>
  <c r="P1869" i="1"/>
  <c r="S1869" i="1" s="1"/>
  <c r="P1997" i="1"/>
  <c r="S1997" i="1" s="1"/>
  <c r="P2125" i="1"/>
  <c r="S2125" i="1" s="1"/>
  <c r="P2253" i="1"/>
  <c r="S2253" i="1" s="1"/>
  <c r="P2381" i="1"/>
  <c r="S2381" i="1" s="1"/>
  <c r="P2495" i="1"/>
  <c r="S2495" i="1" s="1"/>
  <c r="P2588" i="1"/>
  <c r="S2588" i="1" s="1"/>
  <c r="P2669" i="1"/>
  <c r="S2669" i="1" s="1"/>
  <c r="P2732" i="1"/>
  <c r="S2732" i="1" s="1"/>
  <c r="P2779" i="1"/>
  <c r="S2779" i="1" s="1"/>
  <c r="P2815" i="1"/>
  <c r="S2815" i="1" s="1"/>
  <c r="P2861" i="1"/>
  <c r="S2861" i="1" s="1"/>
  <c r="P2907" i="1"/>
  <c r="S2907" i="1" s="1"/>
  <c r="P2943" i="1"/>
  <c r="S2943" i="1" s="1"/>
  <c r="P2989" i="1"/>
  <c r="S2989" i="1" s="1"/>
  <c r="P3035" i="1"/>
  <c r="S3035" i="1" s="1"/>
  <c r="P3071" i="1"/>
  <c r="S3071" i="1" s="1"/>
  <c r="P3117" i="1"/>
  <c r="S3117" i="1" s="1"/>
  <c r="P3163" i="1"/>
  <c r="P3199" i="1"/>
  <c r="S3199" i="1" s="1"/>
  <c r="P3227" i="1"/>
  <c r="S3227" i="1" s="1"/>
  <c r="P3248" i="1"/>
  <c r="S3248" i="1" s="1"/>
  <c r="P3274" i="1"/>
  <c r="S3274" i="1" s="1"/>
  <c r="P3295" i="1"/>
  <c r="S3295" i="1" s="1"/>
  <c r="P3317" i="1"/>
  <c r="S3317" i="1" s="1"/>
  <c r="P3333" i="1"/>
  <c r="S3333" i="1" s="1"/>
  <c r="P3349" i="1"/>
  <c r="S3349" i="1" s="1"/>
  <c r="P3365" i="1"/>
  <c r="S3365" i="1" s="1"/>
  <c r="P3381" i="1"/>
  <c r="S3381" i="1" s="1"/>
  <c r="P3397" i="1"/>
  <c r="S3397" i="1" s="1"/>
  <c r="P3413" i="1"/>
  <c r="S3413" i="1" s="1"/>
  <c r="P3429" i="1"/>
  <c r="S3429" i="1" s="1"/>
  <c r="P3445" i="1"/>
  <c r="S3445" i="1" s="1"/>
  <c r="P3461" i="1"/>
  <c r="S3461" i="1" s="1"/>
  <c r="P3477" i="1"/>
  <c r="S3477" i="1" s="1"/>
  <c r="P3493" i="1"/>
  <c r="S3493" i="1" s="1"/>
  <c r="P3509" i="1"/>
  <c r="S3509" i="1" s="1"/>
  <c r="P3525" i="1"/>
  <c r="S3525" i="1" s="1"/>
  <c r="P3541" i="1"/>
  <c r="S3541" i="1" s="1"/>
  <c r="P3557" i="1"/>
  <c r="S3557" i="1" s="1"/>
  <c r="P3573" i="1"/>
  <c r="S3573" i="1" s="1"/>
  <c r="P3589" i="1"/>
  <c r="S3589" i="1" s="1"/>
  <c r="P3605" i="1"/>
  <c r="S3605" i="1" s="1"/>
  <c r="P3621" i="1"/>
  <c r="S3621" i="1" s="1"/>
  <c r="P3637" i="1"/>
  <c r="S3637" i="1" s="1"/>
  <c r="P3653" i="1"/>
  <c r="S3653" i="1" s="1"/>
  <c r="P3669" i="1"/>
  <c r="S3669" i="1" s="1"/>
  <c r="P3685" i="1"/>
  <c r="S3685" i="1" s="1"/>
  <c r="P3701" i="1"/>
  <c r="S3701" i="1" s="1"/>
  <c r="P3717" i="1"/>
  <c r="S3717" i="1" s="1"/>
  <c r="P3733" i="1"/>
  <c r="S3733" i="1" s="1"/>
  <c r="P3749" i="1"/>
  <c r="S3749" i="1" s="1"/>
  <c r="P3765" i="1"/>
  <c r="S3765" i="1" s="1"/>
  <c r="P3781" i="1"/>
  <c r="S3781" i="1" s="1"/>
  <c r="P3797" i="1"/>
  <c r="S3797" i="1" s="1"/>
  <c r="P3813" i="1"/>
  <c r="S3813" i="1" s="1"/>
  <c r="P3829" i="1"/>
  <c r="S3829" i="1" s="1"/>
  <c r="P3845" i="1"/>
  <c r="S3845" i="1" s="1"/>
  <c r="P3861" i="1"/>
  <c r="S3861" i="1" s="1"/>
  <c r="P3877" i="1"/>
  <c r="S3877" i="1" s="1"/>
  <c r="P3893" i="1"/>
  <c r="S3893" i="1" s="1"/>
  <c r="P3909" i="1"/>
  <c r="S3909" i="1" s="1"/>
  <c r="P3925" i="1"/>
  <c r="S3925" i="1" s="1"/>
  <c r="P3941" i="1"/>
  <c r="S3941" i="1" s="1"/>
  <c r="P3957" i="1"/>
  <c r="S3957" i="1" s="1"/>
  <c r="P3973" i="1"/>
  <c r="S3973" i="1" s="1"/>
  <c r="P3989" i="1"/>
  <c r="S3989" i="1" s="1"/>
  <c r="P4005" i="1"/>
  <c r="S4005" i="1" s="1"/>
  <c r="P4021" i="1"/>
  <c r="S4021" i="1" s="1"/>
  <c r="P4037" i="1"/>
  <c r="S4037" i="1" s="1"/>
  <c r="P4053" i="1"/>
  <c r="S4053" i="1" s="1"/>
  <c r="P4069" i="1"/>
  <c r="S4069" i="1" s="1"/>
  <c r="P4085" i="1"/>
  <c r="S4085" i="1" s="1"/>
  <c r="P4101" i="1"/>
  <c r="S4101" i="1" s="1"/>
  <c r="P4117" i="1"/>
  <c r="S4117" i="1" s="1"/>
  <c r="P4133" i="1"/>
  <c r="S4133" i="1" s="1"/>
  <c r="P4149" i="1"/>
  <c r="S4149" i="1" s="1"/>
  <c r="P4165" i="1"/>
  <c r="S4165" i="1" s="1"/>
  <c r="P4181" i="1"/>
  <c r="S4181" i="1" s="1"/>
  <c r="P4197" i="1"/>
  <c r="S4197" i="1" s="1"/>
  <c r="P4213" i="1"/>
  <c r="S4213" i="1" s="1"/>
  <c r="P4229" i="1"/>
  <c r="S4229" i="1" s="1"/>
  <c r="P4245" i="1"/>
  <c r="S4245" i="1" s="1"/>
  <c r="P4261" i="1"/>
  <c r="S4261" i="1" s="1"/>
  <c r="P4277" i="1"/>
  <c r="S4277" i="1" s="1"/>
  <c r="P4293" i="1"/>
  <c r="S4293" i="1" s="1"/>
  <c r="P4309" i="1"/>
  <c r="S4309" i="1" s="1"/>
  <c r="P4325" i="1"/>
  <c r="S4325" i="1" s="1"/>
  <c r="P4341" i="1"/>
  <c r="S4341" i="1" s="1"/>
  <c r="P4357" i="1"/>
  <c r="S4357" i="1" s="1"/>
  <c r="P4373" i="1"/>
  <c r="S4373" i="1" s="1"/>
  <c r="P4389" i="1"/>
  <c r="S4389" i="1" s="1"/>
  <c r="P4405" i="1"/>
  <c r="S4405" i="1" s="1"/>
  <c r="P4421" i="1"/>
  <c r="S4421" i="1" s="1"/>
  <c r="P4437" i="1"/>
  <c r="S4437" i="1" s="1"/>
  <c r="P4453" i="1"/>
  <c r="S4453" i="1" s="1"/>
  <c r="P4469" i="1"/>
  <c r="S4469" i="1" s="1"/>
  <c r="P4485" i="1"/>
  <c r="S4485" i="1" s="1"/>
  <c r="P4501" i="1"/>
  <c r="S4501" i="1" s="1"/>
  <c r="P4517" i="1"/>
  <c r="S4517" i="1" s="1"/>
  <c r="P4533" i="1"/>
  <c r="S4533" i="1" s="1"/>
  <c r="P4549" i="1"/>
  <c r="S4549" i="1" s="1"/>
  <c r="P4565" i="1"/>
  <c r="S4565" i="1" s="1"/>
  <c r="P4581" i="1"/>
  <c r="S4581" i="1" s="1"/>
  <c r="P4597" i="1"/>
  <c r="S4597" i="1" s="1"/>
  <c r="P4613" i="1"/>
  <c r="S4613" i="1" s="1"/>
  <c r="P4629" i="1"/>
  <c r="S4629" i="1" s="1"/>
  <c r="P4645" i="1"/>
  <c r="S4645" i="1" s="1"/>
  <c r="P4661" i="1"/>
  <c r="S4661" i="1" s="1"/>
  <c r="P4677" i="1"/>
  <c r="S4677" i="1" s="1"/>
  <c r="P4693" i="1"/>
  <c r="S4693" i="1" s="1"/>
  <c r="P4709" i="1"/>
  <c r="P4725" i="1"/>
  <c r="S4725" i="1" s="1"/>
  <c r="P4741" i="1"/>
  <c r="S4741" i="1" s="1"/>
  <c r="P4757" i="1"/>
  <c r="S4757" i="1" s="1"/>
  <c r="P4773" i="1"/>
  <c r="S4773" i="1" s="1"/>
  <c r="P4789" i="1"/>
  <c r="S4789" i="1" s="1"/>
  <c r="P4805" i="1"/>
  <c r="S4805" i="1" s="1"/>
  <c r="P4821" i="1"/>
  <c r="S4821" i="1" s="1"/>
  <c r="P4837" i="1"/>
  <c r="S4837" i="1" s="1"/>
  <c r="P4853" i="1"/>
  <c r="S4853" i="1" s="1"/>
  <c r="P4869" i="1"/>
  <c r="S4869" i="1" s="1"/>
  <c r="P4885" i="1"/>
  <c r="S4885" i="1" s="1"/>
  <c r="P1343" i="1"/>
  <c r="P2367" i="1"/>
  <c r="S2367" i="1" s="1"/>
  <c r="P2904" i="1"/>
  <c r="S2904" i="1" s="1"/>
  <c r="P3226" i="1"/>
  <c r="S3226" i="1" s="1"/>
  <c r="P3380" i="1"/>
  <c r="S3380" i="1" s="1"/>
  <c r="P3508" i="1"/>
  <c r="S3508" i="1" s="1"/>
  <c r="P3636" i="1"/>
  <c r="S3636" i="1" s="1"/>
  <c r="P3764" i="1"/>
  <c r="S3764" i="1" s="1"/>
  <c r="P3892" i="1"/>
  <c r="S3892" i="1" s="1"/>
  <c r="P4020" i="1"/>
  <c r="S4020" i="1" s="1"/>
  <c r="P4148" i="1"/>
  <c r="S4148" i="1" s="1"/>
  <c r="P4276" i="1"/>
  <c r="S4276" i="1" s="1"/>
  <c r="P4404" i="1"/>
  <c r="S4404" i="1" s="1"/>
  <c r="P4532" i="1"/>
  <c r="S4532" i="1" s="1"/>
  <c r="P4660" i="1"/>
  <c r="S4660" i="1" s="1"/>
  <c r="P4772" i="1"/>
  <c r="S4772" i="1" s="1"/>
  <c r="P4854" i="1"/>
  <c r="S4854" i="1" s="1"/>
  <c r="P4910" i="1"/>
  <c r="S4910" i="1" s="1"/>
  <c r="P4942" i="1"/>
  <c r="S4942" i="1" s="1"/>
  <c r="P4974" i="1"/>
  <c r="S4974" i="1" s="1"/>
  <c r="P5006" i="1"/>
  <c r="S5006" i="1" s="1"/>
  <c r="P5038" i="1"/>
  <c r="S5038" i="1" s="1"/>
  <c r="P5070" i="1"/>
  <c r="S5070" i="1" s="1"/>
  <c r="P5102" i="1"/>
  <c r="S5102" i="1" s="1"/>
  <c r="P5133" i="1"/>
  <c r="S5133" i="1" s="1"/>
  <c r="P5158" i="1"/>
  <c r="S5158" i="1" s="1"/>
  <c r="P5188" i="1"/>
  <c r="S5188" i="1" s="1"/>
  <c r="P5216" i="1"/>
  <c r="S5216" i="1" s="1"/>
  <c r="P5246" i="1"/>
  <c r="S5246" i="1" s="1"/>
  <c r="P5271" i="1"/>
  <c r="S5271" i="1" s="1"/>
  <c r="P5301" i="1"/>
  <c r="S5301" i="1" s="1"/>
  <c r="P5331" i="1"/>
  <c r="S5331" i="1" s="1"/>
  <c r="P5359" i="1"/>
  <c r="S5359" i="1" s="1"/>
  <c r="P5389" i="1"/>
  <c r="S5389" i="1" s="1"/>
  <c r="P5414" i="1"/>
  <c r="S5414" i="1" s="1"/>
  <c r="P5444" i="1"/>
  <c r="S5444" i="1" s="1"/>
  <c r="P5471" i="1"/>
  <c r="S5471" i="1" s="1"/>
  <c r="P5495" i="1"/>
  <c r="S5495" i="1" s="1"/>
  <c r="P5518" i="1"/>
  <c r="S5518" i="1" s="1"/>
  <c r="P5534" i="1"/>
  <c r="S5534" i="1" s="1"/>
  <c r="P5550" i="1"/>
  <c r="S5550" i="1" s="1"/>
  <c r="P5566" i="1"/>
  <c r="S5566" i="1" s="1"/>
  <c r="P5582" i="1"/>
  <c r="S5582" i="1" s="1"/>
  <c r="P5598" i="1"/>
  <c r="S5598" i="1" s="1"/>
  <c r="P5614" i="1"/>
  <c r="S5614" i="1" s="1"/>
  <c r="P5630" i="1"/>
  <c r="S5630" i="1" s="1"/>
  <c r="P5646" i="1"/>
  <c r="S5646" i="1" s="1"/>
  <c r="P5662" i="1"/>
  <c r="S5662" i="1" s="1"/>
  <c r="P5678" i="1"/>
  <c r="S5678" i="1" s="1"/>
  <c r="P5694" i="1"/>
  <c r="S5694" i="1" s="1"/>
  <c r="P5710" i="1"/>
  <c r="S5710" i="1" s="1"/>
  <c r="P5726" i="1"/>
  <c r="S5726" i="1" s="1"/>
  <c r="P5742" i="1"/>
  <c r="S5742" i="1" s="1"/>
  <c r="P5758" i="1"/>
  <c r="S5758" i="1" s="1"/>
  <c r="P5774" i="1"/>
  <c r="S5774" i="1" s="1"/>
  <c r="P5790" i="1"/>
  <c r="S5790" i="1" s="1"/>
  <c r="P5806" i="1"/>
  <c r="S5806" i="1" s="1"/>
  <c r="P5822" i="1"/>
  <c r="S5822" i="1" s="1"/>
  <c r="P5838" i="1"/>
  <c r="S5838" i="1" s="1"/>
  <c r="P5854" i="1"/>
  <c r="S5854" i="1" s="1"/>
  <c r="P5870" i="1"/>
  <c r="S5870" i="1" s="1"/>
  <c r="P5886" i="1"/>
  <c r="S5886" i="1" s="1"/>
  <c r="P5902" i="1"/>
  <c r="S5902" i="1" s="1"/>
  <c r="P5918" i="1"/>
  <c r="S5918" i="1" s="1"/>
  <c r="P5934" i="1"/>
  <c r="S5934" i="1" s="1"/>
  <c r="P5950" i="1"/>
  <c r="S5950" i="1" s="1"/>
  <c r="P5966" i="1"/>
  <c r="S5966" i="1" s="1"/>
  <c r="P5982" i="1"/>
  <c r="S5982" i="1" s="1"/>
  <c r="P5998" i="1"/>
  <c r="S5998" i="1" s="1"/>
  <c r="P6014" i="1"/>
  <c r="S6014" i="1" s="1"/>
  <c r="P6030" i="1"/>
  <c r="S6030" i="1" s="1"/>
  <c r="P6046" i="1"/>
  <c r="S6046" i="1" s="1"/>
  <c r="P6062" i="1"/>
  <c r="S6062" i="1" s="1"/>
  <c r="P6078" i="1"/>
  <c r="S6078" i="1" s="1"/>
  <c r="P6094" i="1"/>
  <c r="S6094" i="1" s="1"/>
  <c r="P6110" i="1"/>
  <c r="S6110" i="1" s="1"/>
  <c r="P6126" i="1"/>
  <c r="S6126" i="1" s="1"/>
  <c r="P6142" i="1"/>
  <c r="S6142" i="1" s="1"/>
  <c r="P6158" i="1"/>
  <c r="S6158" i="1" s="1"/>
  <c r="P6174" i="1"/>
  <c r="S6174" i="1" s="1"/>
  <c r="P6190" i="1"/>
  <c r="S6190" i="1" s="1"/>
  <c r="P6206" i="1"/>
  <c r="S6206" i="1" s="1"/>
  <c r="P6222" i="1"/>
  <c r="S6222" i="1" s="1"/>
  <c r="P6238" i="1"/>
  <c r="S6238" i="1" s="1"/>
  <c r="P6254" i="1"/>
  <c r="S6254" i="1" s="1"/>
  <c r="P6270" i="1"/>
  <c r="S6270" i="1" s="1"/>
  <c r="P6286" i="1"/>
  <c r="S6286" i="1" s="1"/>
  <c r="P6302" i="1"/>
  <c r="S6302" i="1" s="1"/>
  <c r="P6318" i="1"/>
  <c r="S6318" i="1" s="1"/>
  <c r="P6334" i="1"/>
  <c r="S6334" i="1" s="1"/>
  <c r="P6350" i="1"/>
  <c r="S6350" i="1" s="1"/>
  <c r="P6366" i="1"/>
  <c r="S6366" i="1" s="1"/>
  <c r="P6382" i="1"/>
  <c r="S6382" i="1" s="1"/>
  <c r="P6398" i="1"/>
  <c r="S6398" i="1" s="1"/>
  <c r="P6414" i="1"/>
  <c r="S6414" i="1" s="1"/>
  <c r="P6430" i="1"/>
  <c r="S6430" i="1" s="1"/>
  <c r="P6446" i="1"/>
  <c r="S6446" i="1" s="1"/>
  <c r="P6462" i="1"/>
  <c r="S6462" i="1" s="1"/>
  <c r="P6478" i="1"/>
  <c r="S6478" i="1" s="1"/>
  <c r="P6494" i="1"/>
  <c r="S6494" i="1" s="1"/>
  <c r="P6510" i="1"/>
  <c r="S6510" i="1" s="1"/>
  <c r="P6526" i="1"/>
  <c r="S6526" i="1" s="1"/>
  <c r="P6542" i="1"/>
  <c r="S6542" i="1" s="1"/>
  <c r="P6558" i="1"/>
  <c r="S6558" i="1" s="1"/>
  <c r="P6574" i="1"/>
  <c r="S6574" i="1" s="1"/>
  <c r="P6590" i="1"/>
  <c r="S6590" i="1" s="1"/>
  <c r="P6606" i="1"/>
  <c r="S6606" i="1" s="1"/>
  <c r="P6622" i="1"/>
  <c r="S6622" i="1" s="1"/>
  <c r="P6638" i="1"/>
  <c r="S6638" i="1" s="1"/>
  <c r="P6654" i="1"/>
  <c r="S6654" i="1" s="1"/>
  <c r="P6670" i="1"/>
  <c r="S6670" i="1" s="1"/>
  <c r="P6686" i="1"/>
  <c r="S6686" i="1" s="1"/>
  <c r="P6702" i="1"/>
  <c r="S6702" i="1" s="1"/>
  <c r="P6718" i="1"/>
  <c r="S6718" i="1" s="1"/>
  <c r="P6734" i="1"/>
  <c r="S6734" i="1" s="1"/>
  <c r="P6750" i="1"/>
  <c r="S6750" i="1" s="1"/>
  <c r="P6766" i="1"/>
  <c r="S6766" i="1" s="1"/>
  <c r="P6782" i="1"/>
  <c r="S6782" i="1" s="1"/>
  <c r="P6798" i="1"/>
  <c r="S6798" i="1" s="1"/>
  <c r="P6814" i="1"/>
  <c r="S6814" i="1" s="1"/>
  <c r="P6830" i="1"/>
  <c r="S6830" i="1" s="1"/>
  <c r="P6846" i="1"/>
  <c r="S6846" i="1" s="1"/>
  <c r="P6862" i="1"/>
  <c r="S6862" i="1" s="1"/>
  <c r="P6878" i="1"/>
  <c r="S6878" i="1" s="1"/>
  <c r="P6894" i="1"/>
  <c r="S6894" i="1" s="1"/>
  <c r="P6910" i="1"/>
  <c r="S6910" i="1" s="1"/>
  <c r="P6926" i="1"/>
  <c r="S6926" i="1" s="1"/>
  <c r="P6942" i="1"/>
  <c r="S6942" i="1" s="1"/>
  <c r="P6958" i="1"/>
  <c r="S6958" i="1" s="1"/>
  <c r="P6974" i="1"/>
  <c r="S6974" i="1" s="1"/>
  <c r="P6990" i="1"/>
  <c r="S6990" i="1" s="1"/>
  <c r="P7006" i="1"/>
  <c r="S7006" i="1" s="1"/>
  <c r="P7022" i="1"/>
  <c r="S7022" i="1" s="1"/>
  <c r="P7038" i="1"/>
  <c r="S7038" i="1" s="1"/>
  <c r="P7054" i="1"/>
  <c r="S7054" i="1" s="1"/>
  <c r="P1359" i="1"/>
  <c r="S1359" i="1" s="1"/>
  <c r="P2383" i="1"/>
  <c r="S2383" i="1" s="1"/>
  <c r="P2908" i="1"/>
  <c r="S2908" i="1" s="1"/>
  <c r="P3228" i="1"/>
  <c r="S3228" i="1" s="1"/>
  <c r="P3382" i="1"/>
  <c r="S3382" i="1" s="1"/>
  <c r="P3510" i="1"/>
  <c r="S3510" i="1" s="1"/>
  <c r="P3638" i="1"/>
  <c r="S3638" i="1" s="1"/>
  <c r="P3766" i="1"/>
  <c r="S3766" i="1" s="1"/>
  <c r="P3894" i="1"/>
  <c r="S3894" i="1" s="1"/>
  <c r="P4022" i="1"/>
  <c r="S4022" i="1" s="1"/>
  <c r="P4150" i="1"/>
  <c r="S4150" i="1" s="1"/>
  <c r="P4278" i="1"/>
  <c r="S4278" i="1" s="1"/>
  <c r="P4406" i="1"/>
  <c r="S4406" i="1" s="1"/>
  <c r="P4534" i="1"/>
  <c r="S4534" i="1" s="1"/>
  <c r="P4662" i="1"/>
  <c r="S4662" i="1" s="1"/>
  <c r="P4774" i="1"/>
  <c r="S4774" i="1" s="1"/>
  <c r="P4863" i="1"/>
  <c r="S4863" i="1" s="1"/>
  <c r="P4911" i="1"/>
  <c r="S4911" i="1" s="1"/>
  <c r="P4943" i="1"/>
  <c r="S4943" i="1" s="1"/>
  <c r="P4975" i="1"/>
  <c r="S4975" i="1" s="1"/>
  <c r="P5007" i="1"/>
  <c r="S5007" i="1" s="1"/>
  <c r="P5039" i="1"/>
  <c r="S5039" i="1" s="1"/>
  <c r="P5071" i="1"/>
  <c r="S5071" i="1" s="1"/>
  <c r="P5103" i="1"/>
  <c r="S5103" i="1" s="1"/>
  <c r="P5134" i="1"/>
  <c r="S5134" i="1" s="1"/>
  <c r="P5159" i="1"/>
  <c r="S5159" i="1" s="1"/>
  <c r="P5189" i="1"/>
  <c r="S5189" i="1" s="1"/>
  <c r="P5219" i="1"/>
  <c r="S5219" i="1" s="1"/>
  <c r="P5247" i="1"/>
  <c r="S5247" i="1" s="1"/>
  <c r="P5277" i="1"/>
  <c r="S5277" i="1" s="1"/>
  <c r="P5302" i="1"/>
  <c r="S5302" i="1" s="1"/>
  <c r="P5332" i="1"/>
  <c r="S5332" i="1" s="1"/>
  <c r="P5360" i="1"/>
  <c r="S5360" i="1" s="1"/>
  <c r="P5390" i="1"/>
  <c r="S5390" i="1" s="1"/>
  <c r="P5415" i="1"/>
  <c r="S5415" i="1" s="1"/>
  <c r="P5445" i="1"/>
  <c r="S5445" i="1" s="1"/>
  <c r="P5472" i="1"/>
  <c r="S5472" i="1" s="1"/>
  <c r="P5497" i="1"/>
  <c r="S5497" i="1" s="1"/>
  <c r="P5519" i="1"/>
  <c r="S5519" i="1" s="1"/>
  <c r="P5535" i="1"/>
  <c r="S5535" i="1" s="1"/>
  <c r="P5551" i="1"/>
  <c r="S5551" i="1" s="1"/>
  <c r="P5567" i="1"/>
  <c r="S5567" i="1" s="1"/>
  <c r="P5583" i="1"/>
  <c r="S5583" i="1" s="1"/>
  <c r="P5599" i="1"/>
  <c r="S5599" i="1" s="1"/>
  <c r="P5615" i="1"/>
  <c r="S5615" i="1" s="1"/>
  <c r="P5631" i="1"/>
  <c r="S5631" i="1" s="1"/>
  <c r="P5647" i="1"/>
  <c r="S5647" i="1" s="1"/>
  <c r="P5663" i="1"/>
  <c r="S5663" i="1" s="1"/>
  <c r="P5679" i="1"/>
  <c r="S5679" i="1" s="1"/>
  <c r="P5695" i="1"/>
  <c r="S5695" i="1" s="1"/>
  <c r="P5711" i="1"/>
  <c r="S5711" i="1" s="1"/>
  <c r="P5727" i="1"/>
  <c r="S5727" i="1" s="1"/>
  <c r="P5743" i="1"/>
  <c r="P5759" i="1"/>
  <c r="S5759" i="1" s="1"/>
  <c r="P5775" i="1"/>
  <c r="S5775" i="1" s="1"/>
  <c r="P5791" i="1"/>
  <c r="S5791" i="1" s="1"/>
  <c r="P5807" i="1"/>
  <c r="S5807" i="1" s="1"/>
  <c r="P5823" i="1"/>
  <c r="S5823" i="1" s="1"/>
  <c r="P5839" i="1"/>
  <c r="S5839" i="1" s="1"/>
  <c r="P5855" i="1"/>
  <c r="S5855" i="1" s="1"/>
  <c r="P5871" i="1"/>
  <c r="S5871" i="1" s="1"/>
  <c r="P5887" i="1"/>
  <c r="S5887" i="1" s="1"/>
  <c r="P5903" i="1"/>
  <c r="S5903" i="1" s="1"/>
  <c r="P5919" i="1"/>
  <c r="S5919" i="1" s="1"/>
  <c r="P5935" i="1"/>
  <c r="S5935" i="1" s="1"/>
  <c r="P5951" i="1"/>
  <c r="S5951" i="1" s="1"/>
  <c r="P5967" i="1"/>
  <c r="S5967" i="1" s="1"/>
  <c r="P5983" i="1"/>
  <c r="S5983" i="1" s="1"/>
  <c r="P5999" i="1"/>
  <c r="S5999" i="1" s="1"/>
  <c r="P6015" i="1"/>
  <c r="S6015" i="1" s="1"/>
  <c r="P6031" i="1"/>
  <c r="S6031" i="1" s="1"/>
  <c r="P6047" i="1"/>
  <c r="S6047" i="1" s="1"/>
  <c r="P6063" i="1"/>
  <c r="S6063" i="1" s="1"/>
  <c r="P6079" i="1"/>
  <c r="S6079" i="1" s="1"/>
  <c r="P6095" i="1"/>
  <c r="S6095" i="1" s="1"/>
  <c r="P6111" i="1"/>
  <c r="S6111" i="1" s="1"/>
  <c r="P6127" i="1"/>
  <c r="S6127" i="1" s="1"/>
  <c r="P6143" i="1"/>
  <c r="S6143" i="1" s="1"/>
  <c r="P6159" i="1"/>
  <c r="S6159" i="1" s="1"/>
  <c r="P6175" i="1"/>
  <c r="S6175" i="1" s="1"/>
  <c r="P6191" i="1"/>
  <c r="S6191" i="1" s="1"/>
  <c r="P6207" i="1"/>
  <c r="S6207" i="1" s="1"/>
  <c r="P6223" i="1"/>
  <c r="S6223" i="1" s="1"/>
  <c r="P6239" i="1"/>
  <c r="S6239" i="1" s="1"/>
  <c r="P6255" i="1"/>
  <c r="S6255" i="1" s="1"/>
  <c r="P6271" i="1"/>
  <c r="S6271" i="1" s="1"/>
  <c r="P6287" i="1"/>
  <c r="S6287" i="1" s="1"/>
  <c r="P6303" i="1"/>
  <c r="S6303" i="1" s="1"/>
  <c r="P6319" i="1"/>
  <c r="S6319" i="1" s="1"/>
  <c r="P6335" i="1"/>
  <c r="S6335" i="1" s="1"/>
  <c r="P6351" i="1"/>
  <c r="S6351" i="1" s="1"/>
  <c r="P6367" i="1"/>
  <c r="S6367" i="1" s="1"/>
  <c r="P6383" i="1"/>
  <c r="S6383" i="1" s="1"/>
  <c r="P6399" i="1"/>
  <c r="S6399" i="1" s="1"/>
  <c r="P6415" i="1"/>
  <c r="S6415" i="1" s="1"/>
  <c r="P6431" i="1"/>
  <c r="S6431" i="1" s="1"/>
  <c r="P6447" i="1"/>
  <c r="S6447" i="1" s="1"/>
  <c r="P6463" i="1"/>
  <c r="S6463" i="1" s="1"/>
  <c r="P6479" i="1"/>
  <c r="S6479" i="1" s="1"/>
  <c r="P6495" i="1"/>
  <c r="S6495" i="1" s="1"/>
  <c r="P6511" i="1"/>
  <c r="S6511" i="1" s="1"/>
  <c r="P6527" i="1"/>
  <c r="S6527" i="1" s="1"/>
  <c r="P6543" i="1"/>
  <c r="S6543" i="1" s="1"/>
  <c r="P6559" i="1"/>
  <c r="S6559" i="1" s="1"/>
  <c r="P6575" i="1"/>
  <c r="S6575" i="1" s="1"/>
  <c r="P6591" i="1"/>
  <c r="S6591" i="1" s="1"/>
  <c r="P6607" i="1"/>
  <c r="S6607" i="1" s="1"/>
  <c r="P6623" i="1"/>
  <c r="S6623" i="1" s="1"/>
  <c r="P6639" i="1"/>
  <c r="S6639" i="1" s="1"/>
  <c r="P6655" i="1"/>
  <c r="S6655" i="1" s="1"/>
  <c r="P6671" i="1"/>
  <c r="S6671" i="1" s="1"/>
  <c r="P6687" i="1"/>
  <c r="S6687" i="1" s="1"/>
  <c r="P6703" i="1"/>
  <c r="S6703" i="1" s="1"/>
  <c r="P6719" i="1"/>
  <c r="S6719" i="1" s="1"/>
  <c r="P6735" i="1"/>
  <c r="S6735" i="1" s="1"/>
  <c r="P6751" i="1"/>
  <c r="S6751" i="1" s="1"/>
  <c r="P6767" i="1"/>
  <c r="S6767" i="1" s="1"/>
  <c r="P6783" i="1"/>
  <c r="S6783" i="1" s="1"/>
  <c r="P6799" i="1"/>
  <c r="S6799" i="1" s="1"/>
  <c r="P6815" i="1"/>
  <c r="S6815" i="1" s="1"/>
  <c r="P6831" i="1"/>
  <c r="S6831" i="1" s="1"/>
  <c r="P6847" i="1"/>
  <c r="S6847" i="1" s="1"/>
  <c r="P6863" i="1"/>
  <c r="S6863" i="1" s="1"/>
  <c r="P6879" i="1"/>
  <c r="S6879" i="1" s="1"/>
  <c r="P6895" i="1"/>
  <c r="S6895" i="1" s="1"/>
  <c r="P6911" i="1"/>
  <c r="S6911" i="1" s="1"/>
  <c r="P6927" i="1"/>
  <c r="S6927" i="1" s="1"/>
  <c r="P6943" i="1"/>
  <c r="S6943" i="1" s="1"/>
  <c r="P6959" i="1"/>
  <c r="S6959" i="1" s="1"/>
  <c r="P6975" i="1"/>
  <c r="S6975" i="1" s="1"/>
  <c r="P6991" i="1"/>
  <c r="S6991" i="1" s="1"/>
  <c r="P7007" i="1"/>
  <c r="S7007" i="1" s="1"/>
  <c r="P7023" i="1"/>
  <c r="S7023" i="1" s="1"/>
  <c r="P7039" i="1"/>
  <c r="S7039" i="1" s="1"/>
  <c r="P7055" i="1"/>
  <c r="S7055" i="1" s="1"/>
  <c r="P1471" i="1"/>
  <c r="S1471" i="1" s="1"/>
  <c r="P2493" i="1"/>
  <c r="S2493" i="1" s="1"/>
  <c r="P2942" i="1"/>
  <c r="S2942" i="1" s="1"/>
  <c r="P3247" i="1"/>
  <c r="S3247" i="1" s="1"/>
  <c r="P3396" i="1"/>
  <c r="S3396" i="1" s="1"/>
  <c r="P3524" i="1"/>
  <c r="S3524" i="1" s="1"/>
  <c r="P3652" i="1"/>
  <c r="S3652" i="1" s="1"/>
  <c r="P3780" i="1"/>
  <c r="S3780" i="1" s="1"/>
  <c r="P3908" i="1"/>
  <c r="S3908" i="1" s="1"/>
  <c r="P4036" i="1"/>
  <c r="S4036" i="1" s="1"/>
  <c r="P4164" i="1"/>
  <c r="S4164" i="1" s="1"/>
  <c r="P4292" i="1"/>
  <c r="S4292" i="1" s="1"/>
  <c r="P4420" i="1"/>
  <c r="S4420" i="1" s="1"/>
  <c r="P4548" i="1"/>
  <c r="S4548" i="1" s="1"/>
  <c r="P4676" i="1"/>
  <c r="S4676" i="1" s="1"/>
  <c r="P4783" i="1"/>
  <c r="S4783" i="1" s="1"/>
  <c r="P4864" i="1"/>
  <c r="S4864" i="1" s="1"/>
  <c r="P4912" i="1"/>
  <c r="S4912" i="1" s="1"/>
  <c r="P4944" i="1"/>
  <c r="S4944" i="1" s="1"/>
  <c r="P4976" i="1"/>
  <c r="S4976" i="1" s="1"/>
  <c r="P5008" i="1"/>
  <c r="S5008" i="1" s="1"/>
  <c r="P5040" i="1"/>
  <c r="S5040" i="1" s="1"/>
  <c r="P5072" i="1"/>
  <c r="S5072" i="1" s="1"/>
  <c r="P5104" i="1"/>
  <c r="S5104" i="1" s="1"/>
  <c r="P5135" i="1"/>
  <c r="S5135" i="1" s="1"/>
  <c r="P5165" i="1"/>
  <c r="S5165" i="1" s="1"/>
  <c r="P5190" i="1"/>
  <c r="S5190" i="1" s="1"/>
  <c r="P5220" i="1"/>
  <c r="S5220" i="1" s="1"/>
  <c r="P5248" i="1"/>
  <c r="S5248" i="1" s="1"/>
  <c r="P5278" i="1"/>
  <c r="S5278" i="1" s="1"/>
  <c r="P5303" i="1"/>
  <c r="S5303" i="1" s="1"/>
  <c r="P5333" i="1"/>
  <c r="S5333" i="1" s="1"/>
  <c r="P5363" i="1"/>
  <c r="S5363" i="1" s="1"/>
  <c r="P5391" i="1"/>
  <c r="S5391" i="1" s="1"/>
  <c r="P5421" i="1"/>
  <c r="S5421" i="1" s="1"/>
  <c r="P5446" i="1"/>
  <c r="S5446" i="1" s="1"/>
  <c r="P5475" i="1"/>
  <c r="S5475" i="1" s="1"/>
  <c r="P5501" i="1"/>
  <c r="S5501" i="1" s="1"/>
  <c r="P5520" i="1"/>
  <c r="S5520" i="1" s="1"/>
  <c r="P5536" i="1"/>
  <c r="S5536" i="1" s="1"/>
  <c r="P5552" i="1"/>
  <c r="S5552" i="1" s="1"/>
  <c r="P5568" i="1"/>
  <c r="S5568" i="1" s="1"/>
  <c r="P5584" i="1"/>
  <c r="S5584" i="1" s="1"/>
  <c r="P5600" i="1"/>
  <c r="S5600" i="1" s="1"/>
  <c r="P5616" i="1"/>
  <c r="S5616" i="1" s="1"/>
  <c r="P5632" i="1"/>
  <c r="S5632" i="1" s="1"/>
  <c r="P5648" i="1"/>
  <c r="S5648" i="1" s="1"/>
  <c r="P5664" i="1"/>
  <c r="S5664" i="1" s="1"/>
  <c r="P5680" i="1"/>
  <c r="S5680" i="1" s="1"/>
  <c r="P5696" i="1"/>
  <c r="S5696" i="1" s="1"/>
  <c r="P5712" i="1"/>
  <c r="S5712" i="1" s="1"/>
  <c r="P5728" i="1"/>
  <c r="S5728" i="1" s="1"/>
  <c r="P5744" i="1"/>
  <c r="S5744" i="1" s="1"/>
  <c r="P5760" i="1"/>
  <c r="S5760" i="1" s="1"/>
  <c r="P5776" i="1"/>
  <c r="S5776" i="1" s="1"/>
  <c r="P5792" i="1"/>
  <c r="S5792" i="1" s="1"/>
  <c r="P5808" i="1"/>
  <c r="S5808" i="1" s="1"/>
  <c r="P5824" i="1"/>
  <c r="S5824" i="1" s="1"/>
  <c r="P5840" i="1"/>
  <c r="S5840" i="1" s="1"/>
  <c r="P5856" i="1"/>
  <c r="S5856" i="1" s="1"/>
  <c r="P5872" i="1"/>
  <c r="S5872" i="1" s="1"/>
  <c r="P5888" i="1"/>
  <c r="S5888" i="1" s="1"/>
  <c r="P5904" i="1"/>
  <c r="S5904" i="1" s="1"/>
  <c r="P5920" i="1"/>
  <c r="S5920" i="1" s="1"/>
  <c r="P5936" i="1"/>
  <c r="S5936" i="1" s="1"/>
  <c r="P5952" i="1"/>
  <c r="S5952" i="1" s="1"/>
  <c r="P5968" i="1"/>
  <c r="S5968" i="1" s="1"/>
  <c r="P5984" i="1"/>
  <c r="S5984" i="1" s="1"/>
  <c r="P6000" i="1"/>
  <c r="S6000" i="1" s="1"/>
  <c r="P6016" i="1"/>
  <c r="S6016" i="1" s="1"/>
  <c r="P6032" i="1"/>
  <c r="S6032" i="1" s="1"/>
  <c r="P6048" i="1"/>
  <c r="S6048" i="1" s="1"/>
  <c r="P6064" i="1"/>
  <c r="S6064" i="1" s="1"/>
  <c r="P6080" i="1"/>
  <c r="S6080" i="1" s="1"/>
  <c r="P6096" i="1"/>
  <c r="S6096" i="1" s="1"/>
  <c r="P6112" i="1"/>
  <c r="S6112" i="1" s="1"/>
  <c r="P6128" i="1"/>
  <c r="S6128" i="1" s="1"/>
  <c r="P6144" i="1"/>
  <c r="S6144" i="1" s="1"/>
  <c r="P6160" i="1"/>
  <c r="S6160" i="1" s="1"/>
  <c r="P6176" i="1"/>
  <c r="S6176" i="1" s="1"/>
  <c r="P6192" i="1"/>
  <c r="S6192" i="1" s="1"/>
  <c r="P6208" i="1"/>
  <c r="S6208" i="1" s="1"/>
  <c r="P6224" i="1"/>
  <c r="S6224" i="1" s="1"/>
  <c r="P6240" i="1"/>
  <c r="S6240" i="1" s="1"/>
  <c r="P6256" i="1"/>
  <c r="S6256" i="1" s="1"/>
  <c r="P6272" i="1"/>
  <c r="S6272" i="1" s="1"/>
  <c r="P6288" i="1"/>
  <c r="S6288" i="1" s="1"/>
  <c r="P6304" i="1"/>
  <c r="S6304" i="1" s="1"/>
  <c r="P6320" i="1"/>
  <c r="S6320" i="1" s="1"/>
  <c r="P6336" i="1"/>
  <c r="S6336" i="1" s="1"/>
  <c r="P6352" i="1"/>
  <c r="S6352" i="1" s="1"/>
  <c r="P6368" i="1"/>
  <c r="S6368" i="1" s="1"/>
  <c r="P6384" i="1"/>
  <c r="S6384" i="1" s="1"/>
  <c r="P6400" i="1"/>
  <c r="S6400" i="1" s="1"/>
  <c r="P6416" i="1"/>
  <c r="S6416" i="1" s="1"/>
  <c r="P6432" i="1"/>
  <c r="S6432" i="1" s="1"/>
  <c r="P6448" i="1"/>
  <c r="S6448" i="1" s="1"/>
  <c r="P6464" i="1"/>
  <c r="S6464" i="1" s="1"/>
  <c r="P6480" i="1"/>
  <c r="S6480" i="1" s="1"/>
  <c r="P6496" i="1"/>
  <c r="S6496" i="1" s="1"/>
  <c r="P6512" i="1"/>
  <c r="S6512" i="1" s="1"/>
  <c r="P6528" i="1"/>
  <c r="S6528" i="1" s="1"/>
  <c r="P6544" i="1"/>
  <c r="S6544" i="1" s="1"/>
  <c r="P6560" i="1"/>
  <c r="S6560" i="1" s="1"/>
  <c r="P6576" i="1"/>
  <c r="S6576" i="1" s="1"/>
  <c r="P6592" i="1"/>
  <c r="S6592" i="1" s="1"/>
  <c r="P6608" i="1"/>
  <c r="S6608" i="1" s="1"/>
  <c r="P6624" i="1"/>
  <c r="S6624" i="1" s="1"/>
  <c r="P6640" i="1"/>
  <c r="S6640" i="1" s="1"/>
  <c r="P6656" i="1"/>
  <c r="S6656" i="1" s="1"/>
  <c r="P6672" i="1"/>
  <c r="S6672" i="1" s="1"/>
  <c r="P6688" i="1"/>
  <c r="S6688" i="1" s="1"/>
  <c r="P6704" i="1"/>
  <c r="S6704" i="1" s="1"/>
  <c r="P6720" i="1"/>
  <c r="S6720" i="1" s="1"/>
  <c r="P6736" i="1"/>
  <c r="S6736" i="1" s="1"/>
  <c r="P6752" i="1"/>
  <c r="S6752" i="1" s="1"/>
  <c r="P6768" i="1"/>
  <c r="S6768" i="1" s="1"/>
  <c r="P6784" i="1"/>
  <c r="S6784" i="1" s="1"/>
  <c r="P6800" i="1"/>
  <c r="S6800" i="1" s="1"/>
  <c r="P6816" i="1"/>
  <c r="S6816" i="1" s="1"/>
  <c r="P6832" i="1"/>
  <c r="S6832" i="1" s="1"/>
  <c r="P6848" i="1"/>
  <c r="S6848" i="1" s="1"/>
  <c r="P6864" i="1"/>
  <c r="S6864" i="1" s="1"/>
  <c r="P6880" i="1"/>
  <c r="S6880" i="1" s="1"/>
  <c r="P6896" i="1"/>
  <c r="S6896" i="1" s="1"/>
  <c r="P6912" i="1"/>
  <c r="S6912" i="1" s="1"/>
  <c r="P6928" i="1"/>
  <c r="S6928" i="1" s="1"/>
  <c r="P6944" i="1"/>
  <c r="S6944" i="1" s="1"/>
  <c r="P6960" i="1"/>
  <c r="S6960" i="1" s="1"/>
  <c r="P6976" i="1"/>
  <c r="S6976" i="1" s="1"/>
  <c r="P6992" i="1"/>
  <c r="S6992" i="1" s="1"/>
  <c r="P7008" i="1"/>
  <c r="S7008" i="1" s="1"/>
  <c r="P7024" i="1"/>
  <c r="S7024" i="1" s="1"/>
  <c r="P7040" i="1"/>
  <c r="S7040" i="1" s="1"/>
  <c r="P7056" i="1"/>
  <c r="S7056" i="1" s="1"/>
  <c r="P1487" i="1"/>
  <c r="S1487" i="1" s="1"/>
  <c r="P2508" i="1"/>
  <c r="S2508" i="1" s="1"/>
  <c r="P2952" i="1"/>
  <c r="S2952" i="1" s="1"/>
  <c r="P3254" i="1"/>
  <c r="S3254" i="1" s="1"/>
  <c r="P3398" i="1"/>
  <c r="S3398" i="1" s="1"/>
  <c r="P3526" i="1"/>
  <c r="S3526" i="1" s="1"/>
  <c r="P3654" i="1"/>
  <c r="S3654" i="1" s="1"/>
  <c r="P3782" i="1"/>
  <c r="S3782" i="1" s="1"/>
  <c r="P3910" i="1"/>
  <c r="S3910" i="1" s="1"/>
  <c r="P4038" i="1"/>
  <c r="S4038" i="1" s="1"/>
  <c r="P4166" i="1"/>
  <c r="S4166" i="1" s="1"/>
  <c r="P4294" i="1"/>
  <c r="S4294" i="1" s="1"/>
  <c r="P4422" i="1"/>
  <c r="S4422" i="1" s="1"/>
  <c r="P4550" i="1"/>
  <c r="S4550" i="1" s="1"/>
  <c r="P4678" i="1"/>
  <c r="S4678" i="1" s="1"/>
  <c r="P4788" i="1"/>
  <c r="S4788" i="1" s="1"/>
  <c r="P4868" i="1"/>
  <c r="S4868" i="1" s="1"/>
  <c r="P4916" i="1"/>
  <c r="S4916" i="1" s="1"/>
  <c r="P4948" i="1"/>
  <c r="S4948" i="1" s="1"/>
  <c r="P4980" i="1"/>
  <c r="S4980" i="1" s="1"/>
  <c r="P5012" i="1"/>
  <c r="S5012" i="1" s="1"/>
  <c r="P5044" i="1"/>
  <c r="S5044" i="1" s="1"/>
  <c r="P5076" i="1"/>
  <c r="S5076" i="1" s="1"/>
  <c r="P5108" i="1"/>
  <c r="S5108" i="1" s="1"/>
  <c r="P5136" i="1"/>
  <c r="S5136" i="1" s="1"/>
  <c r="P5166" i="1"/>
  <c r="S5166" i="1" s="1"/>
  <c r="P5191" i="1"/>
  <c r="S5191" i="1" s="1"/>
  <c r="P5221" i="1"/>
  <c r="S5221" i="1" s="1"/>
  <c r="P5251" i="1"/>
  <c r="S5251" i="1" s="1"/>
  <c r="P5279" i="1"/>
  <c r="S5279" i="1" s="1"/>
  <c r="P5309" i="1"/>
  <c r="S5309" i="1" s="1"/>
  <c r="P5334" i="1"/>
  <c r="S5334" i="1" s="1"/>
  <c r="P5364" i="1"/>
  <c r="S5364" i="1" s="1"/>
  <c r="P5392" i="1"/>
  <c r="S5392" i="1" s="1"/>
  <c r="P5422" i="1"/>
  <c r="S5422" i="1" s="1"/>
  <c r="P5447" i="1"/>
  <c r="S5447" i="1" s="1"/>
  <c r="P5476" i="1"/>
  <c r="S5476" i="1" s="1"/>
  <c r="P5502" i="1"/>
  <c r="S5502" i="1" s="1"/>
  <c r="P5521" i="1"/>
  <c r="S5521" i="1" s="1"/>
  <c r="P5537" i="1"/>
  <c r="S5537" i="1" s="1"/>
  <c r="P5553" i="1"/>
  <c r="S5553" i="1" s="1"/>
  <c r="P5569" i="1"/>
  <c r="S5569" i="1" s="1"/>
  <c r="P5585" i="1"/>
  <c r="S5585" i="1" s="1"/>
  <c r="P5601" i="1"/>
  <c r="S5601" i="1" s="1"/>
  <c r="P5617" i="1"/>
  <c r="S5617" i="1" s="1"/>
  <c r="P5633" i="1"/>
  <c r="S5633" i="1" s="1"/>
  <c r="P5649" i="1"/>
  <c r="S5649" i="1" s="1"/>
  <c r="P5665" i="1"/>
  <c r="S5665" i="1" s="1"/>
  <c r="P5681" i="1"/>
  <c r="S5681" i="1" s="1"/>
  <c r="P5697" i="1"/>
  <c r="S5697" i="1" s="1"/>
  <c r="P5713" i="1"/>
  <c r="S5713" i="1" s="1"/>
  <c r="P5729" i="1"/>
  <c r="S5729" i="1" s="1"/>
  <c r="P5745" i="1"/>
  <c r="S5745" i="1" s="1"/>
  <c r="P5761" i="1"/>
  <c r="S5761" i="1" s="1"/>
  <c r="P5777" i="1"/>
  <c r="S5777" i="1" s="1"/>
  <c r="P5793" i="1"/>
  <c r="S5793" i="1" s="1"/>
  <c r="P5809" i="1"/>
  <c r="S5809" i="1" s="1"/>
  <c r="P5825" i="1"/>
  <c r="S5825" i="1" s="1"/>
  <c r="P5841" i="1"/>
  <c r="S5841" i="1" s="1"/>
  <c r="P5857" i="1"/>
  <c r="S5857" i="1" s="1"/>
  <c r="P5873" i="1"/>
  <c r="S5873" i="1" s="1"/>
  <c r="P5889" i="1"/>
  <c r="S5889" i="1" s="1"/>
  <c r="P5905" i="1"/>
  <c r="S5905" i="1" s="1"/>
  <c r="P5921" i="1"/>
  <c r="S5921" i="1" s="1"/>
  <c r="P5937" i="1"/>
  <c r="S5937" i="1" s="1"/>
  <c r="P5953" i="1"/>
  <c r="S5953" i="1" s="1"/>
  <c r="P5969" i="1"/>
  <c r="S5969" i="1" s="1"/>
  <c r="P5985" i="1"/>
  <c r="S5985" i="1" s="1"/>
  <c r="P6001" i="1"/>
  <c r="S6001" i="1" s="1"/>
  <c r="P6017" i="1"/>
  <c r="S6017" i="1" s="1"/>
  <c r="P6033" i="1"/>
  <c r="S6033" i="1" s="1"/>
  <c r="P6049" i="1"/>
  <c r="S6049" i="1" s="1"/>
  <c r="P6065" i="1"/>
  <c r="S6065" i="1" s="1"/>
  <c r="P6081" i="1"/>
  <c r="S6081" i="1" s="1"/>
  <c r="P6097" i="1"/>
  <c r="S6097" i="1" s="1"/>
  <c r="P6113" i="1"/>
  <c r="S6113" i="1" s="1"/>
  <c r="P6129" i="1"/>
  <c r="S6129" i="1" s="1"/>
  <c r="P6145" i="1"/>
  <c r="S6145" i="1" s="1"/>
  <c r="P6161" i="1"/>
  <c r="S6161" i="1" s="1"/>
  <c r="P6177" i="1"/>
  <c r="S6177" i="1" s="1"/>
  <c r="P6193" i="1"/>
  <c r="S6193" i="1" s="1"/>
  <c r="P6209" i="1"/>
  <c r="S6209" i="1" s="1"/>
  <c r="P6225" i="1"/>
  <c r="S6225" i="1" s="1"/>
  <c r="P6241" i="1"/>
  <c r="S6241" i="1" s="1"/>
  <c r="P6257" i="1"/>
  <c r="S6257" i="1" s="1"/>
  <c r="P6273" i="1"/>
  <c r="S6273" i="1" s="1"/>
  <c r="P6289" i="1"/>
  <c r="S6289" i="1" s="1"/>
  <c r="P6305" i="1"/>
  <c r="S6305" i="1" s="1"/>
  <c r="P6321" i="1"/>
  <c r="S6321" i="1" s="1"/>
  <c r="P6337" i="1"/>
  <c r="S6337" i="1" s="1"/>
  <c r="P6353" i="1"/>
  <c r="S6353" i="1" s="1"/>
  <c r="P6369" i="1"/>
  <c r="S6369" i="1" s="1"/>
  <c r="P6385" i="1"/>
  <c r="S6385" i="1" s="1"/>
  <c r="P6401" i="1"/>
  <c r="S6401" i="1" s="1"/>
  <c r="P6417" i="1"/>
  <c r="S6417" i="1" s="1"/>
  <c r="P6433" i="1"/>
  <c r="S6433" i="1" s="1"/>
  <c r="P6449" i="1"/>
  <c r="S6449" i="1" s="1"/>
  <c r="P6465" i="1"/>
  <c r="S6465" i="1" s="1"/>
  <c r="P6481" i="1"/>
  <c r="S6481" i="1" s="1"/>
  <c r="P6497" i="1"/>
  <c r="S6497" i="1" s="1"/>
  <c r="P6513" i="1"/>
  <c r="S6513" i="1" s="1"/>
  <c r="P6529" i="1"/>
  <c r="S6529" i="1" s="1"/>
  <c r="P6545" i="1"/>
  <c r="S6545" i="1" s="1"/>
  <c r="P6561" i="1"/>
  <c r="S6561" i="1" s="1"/>
  <c r="P6577" i="1"/>
  <c r="S6577" i="1" s="1"/>
  <c r="P6593" i="1"/>
  <c r="S6593" i="1" s="1"/>
  <c r="P6609" i="1"/>
  <c r="S6609" i="1" s="1"/>
  <c r="P6625" i="1"/>
  <c r="S6625" i="1" s="1"/>
  <c r="P6641" i="1"/>
  <c r="S6641" i="1" s="1"/>
  <c r="P6657" i="1"/>
  <c r="S6657" i="1" s="1"/>
  <c r="P6673" i="1"/>
  <c r="S6673" i="1" s="1"/>
  <c r="P6689" i="1"/>
  <c r="S6689" i="1" s="1"/>
  <c r="P6705" i="1"/>
  <c r="S6705" i="1" s="1"/>
  <c r="P6721" i="1"/>
  <c r="S6721" i="1" s="1"/>
  <c r="P6737" i="1"/>
  <c r="S6737" i="1" s="1"/>
  <c r="P6753" i="1"/>
  <c r="S6753" i="1" s="1"/>
  <c r="P6769" i="1"/>
  <c r="S6769" i="1" s="1"/>
  <c r="P6785" i="1"/>
  <c r="S6785" i="1" s="1"/>
  <c r="P6801" i="1"/>
  <c r="S6801" i="1" s="1"/>
  <c r="P6817" i="1"/>
  <c r="S6817" i="1" s="1"/>
  <c r="P6833" i="1"/>
  <c r="S6833" i="1" s="1"/>
  <c r="P6849" i="1"/>
  <c r="S6849" i="1" s="1"/>
  <c r="P6865" i="1"/>
  <c r="S6865" i="1" s="1"/>
  <c r="P6881" i="1"/>
  <c r="S6881" i="1" s="1"/>
  <c r="P6897" i="1"/>
  <c r="S6897" i="1" s="1"/>
  <c r="P6913" i="1"/>
  <c r="S6913" i="1" s="1"/>
  <c r="P6929" i="1"/>
  <c r="S6929" i="1" s="1"/>
  <c r="P6945" i="1"/>
  <c r="S6945" i="1" s="1"/>
  <c r="P6961" i="1"/>
  <c r="S6961" i="1" s="1"/>
  <c r="P6977" i="1"/>
  <c r="S6977" i="1" s="1"/>
  <c r="P6993" i="1"/>
  <c r="S6993" i="1" s="1"/>
  <c r="P7009" i="1"/>
  <c r="S7009" i="1" s="1"/>
  <c r="P7025" i="1"/>
  <c r="S7025" i="1" s="1"/>
  <c r="P7041" i="1"/>
  <c r="S7041" i="1" s="1"/>
  <c r="P7057" i="1"/>
  <c r="S7057" i="1" s="1"/>
  <c r="P1599" i="1"/>
  <c r="S1599" i="1" s="1"/>
  <c r="P2575" i="1"/>
  <c r="S2575" i="1" s="1"/>
  <c r="P2988" i="1"/>
  <c r="S2988" i="1" s="1"/>
  <c r="P3273" i="1"/>
  <c r="S3273" i="1" s="1"/>
  <c r="P3412" i="1"/>
  <c r="S3412" i="1" s="1"/>
  <c r="P3540" i="1"/>
  <c r="S3540" i="1" s="1"/>
  <c r="P3668" i="1"/>
  <c r="S3668" i="1" s="1"/>
  <c r="P3796" i="1"/>
  <c r="S3796" i="1" s="1"/>
  <c r="P3924" i="1"/>
  <c r="S3924" i="1" s="1"/>
  <c r="P4052" i="1"/>
  <c r="P4180" i="1"/>
  <c r="S4180" i="1" s="1"/>
  <c r="P4308" i="1"/>
  <c r="S4308" i="1" s="1"/>
  <c r="P4436" i="1"/>
  <c r="S4436" i="1" s="1"/>
  <c r="P4564" i="1"/>
  <c r="S4564" i="1" s="1"/>
  <c r="P4692" i="1"/>
  <c r="S4692" i="1" s="1"/>
  <c r="P4790" i="1"/>
  <c r="S4790" i="1" s="1"/>
  <c r="P4870" i="1"/>
  <c r="S4870" i="1" s="1"/>
  <c r="P4917" i="1"/>
  <c r="S4917" i="1" s="1"/>
  <c r="P4949" i="1"/>
  <c r="S4949" i="1" s="1"/>
  <c r="P4981" i="1"/>
  <c r="S4981" i="1" s="1"/>
  <c r="P5013" i="1"/>
  <c r="S5013" i="1" s="1"/>
  <c r="P5045" i="1"/>
  <c r="S5045" i="1" s="1"/>
  <c r="P5077" i="1"/>
  <c r="S5077" i="1" s="1"/>
  <c r="P5109" i="1"/>
  <c r="S5109" i="1" s="1"/>
  <c r="P5139" i="1"/>
  <c r="S5139" i="1" s="1"/>
  <c r="P5167" i="1"/>
  <c r="S5167" i="1" s="1"/>
  <c r="P5197" i="1"/>
  <c r="S5197" i="1" s="1"/>
  <c r="P5222" i="1"/>
  <c r="S5222" i="1" s="1"/>
  <c r="P5252" i="1"/>
  <c r="S5252" i="1" s="1"/>
  <c r="P5280" i="1"/>
  <c r="S5280" i="1" s="1"/>
  <c r="P5310" i="1"/>
  <c r="S5310" i="1" s="1"/>
  <c r="P5335" i="1"/>
  <c r="S5335" i="1" s="1"/>
  <c r="P5365" i="1"/>
  <c r="S5365" i="1" s="1"/>
  <c r="P5395" i="1"/>
  <c r="S5395" i="1" s="1"/>
  <c r="P5423" i="1"/>
  <c r="S5423" i="1" s="1"/>
  <c r="P5453" i="1"/>
  <c r="S5453" i="1" s="1"/>
  <c r="P5477" i="1"/>
  <c r="S5477" i="1" s="1"/>
  <c r="P5503" i="1"/>
  <c r="S5503" i="1" s="1"/>
  <c r="P5522" i="1"/>
  <c r="S5522" i="1" s="1"/>
  <c r="P5538" i="1"/>
  <c r="S5538" i="1" s="1"/>
  <c r="P5554" i="1"/>
  <c r="S5554" i="1" s="1"/>
  <c r="P5570" i="1"/>
  <c r="S5570" i="1" s="1"/>
  <c r="P5586" i="1"/>
  <c r="S5586" i="1" s="1"/>
  <c r="P5602" i="1"/>
  <c r="S5602" i="1" s="1"/>
  <c r="P5618" i="1"/>
  <c r="S5618" i="1" s="1"/>
  <c r="P5634" i="1"/>
  <c r="S5634" i="1" s="1"/>
  <c r="P5650" i="1"/>
  <c r="S5650" i="1" s="1"/>
  <c r="P5666" i="1"/>
  <c r="S5666" i="1" s="1"/>
  <c r="P5682" i="1"/>
  <c r="S5682" i="1" s="1"/>
  <c r="P5698" i="1"/>
  <c r="S5698" i="1" s="1"/>
  <c r="P5714" i="1"/>
  <c r="P5730" i="1"/>
  <c r="S5730" i="1" s="1"/>
  <c r="P5746" i="1"/>
  <c r="S5746" i="1" s="1"/>
  <c r="P5762" i="1"/>
  <c r="S5762" i="1" s="1"/>
  <c r="P5778" i="1"/>
  <c r="S5778" i="1" s="1"/>
  <c r="P5794" i="1"/>
  <c r="S5794" i="1" s="1"/>
  <c r="P5810" i="1"/>
  <c r="S5810" i="1" s="1"/>
  <c r="P5826" i="1"/>
  <c r="S5826" i="1" s="1"/>
  <c r="P5842" i="1"/>
  <c r="S5842" i="1" s="1"/>
  <c r="P5858" i="1"/>
  <c r="P5874" i="1"/>
  <c r="S5874" i="1" s="1"/>
  <c r="P5890" i="1"/>
  <c r="S5890" i="1" s="1"/>
  <c r="P5906" i="1"/>
  <c r="S5906" i="1" s="1"/>
  <c r="P5922" i="1"/>
  <c r="S5922" i="1" s="1"/>
  <c r="P5938" i="1"/>
  <c r="S5938" i="1" s="1"/>
  <c r="P5954" i="1"/>
  <c r="S5954" i="1" s="1"/>
  <c r="P5970" i="1"/>
  <c r="S5970" i="1" s="1"/>
  <c r="P5986" i="1"/>
  <c r="S5986" i="1" s="1"/>
  <c r="P6002" i="1"/>
  <c r="S6002" i="1" s="1"/>
  <c r="P6018" i="1"/>
  <c r="S6018" i="1" s="1"/>
  <c r="P6034" i="1"/>
  <c r="S6034" i="1" s="1"/>
  <c r="P6050" i="1"/>
  <c r="S6050" i="1" s="1"/>
  <c r="P6066" i="1"/>
  <c r="S6066" i="1" s="1"/>
  <c r="P6082" i="1"/>
  <c r="S6082" i="1" s="1"/>
  <c r="P6098" i="1"/>
  <c r="S6098" i="1" s="1"/>
  <c r="P6114" i="1"/>
  <c r="S6114" i="1" s="1"/>
  <c r="P6130" i="1"/>
  <c r="S6130" i="1" s="1"/>
  <c r="P6146" i="1"/>
  <c r="S6146" i="1" s="1"/>
  <c r="P6162" i="1"/>
  <c r="S6162" i="1" s="1"/>
  <c r="P6178" i="1"/>
  <c r="S6178" i="1" s="1"/>
  <c r="P6194" i="1"/>
  <c r="S6194" i="1" s="1"/>
  <c r="P6210" i="1"/>
  <c r="S6210" i="1" s="1"/>
  <c r="P6226" i="1"/>
  <c r="S6226" i="1" s="1"/>
  <c r="P6242" i="1"/>
  <c r="S6242" i="1" s="1"/>
  <c r="P6258" i="1"/>
  <c r="S6258" i="1" s="1"/>
  <c r="P6274" i="1"/>
  <c r="S6274" i="1" s="1"/>
  <c r="P6290" i="1"/>
  <c r="S6290" i="1" s="1"/>
  <c r="P6306" i="1"/>
  <c r="S6306" i="1" s="1"/>
  <c r="P6322" i="1"/>
  <c r="S6322" i="1" s="1"/>
  <c r="P6338" i="1"/>
  <c r="S6338" i="1" s="1"/>
  <c r="P6354" i="1"/>
  <c r="S6354" i="1" s="1"/>
  <c r="P6370" i="1"/>
  <c r="S6370" i="1" s="1"/>
  <c r="P6386" i="1"/>
  <c r="S6386" i="1" s="1"/>
  <c r="P6402" i="1"/>
  <c r="S6402" i="1" s="1"/>
  <c r="P6418" i="1"/>
  <c r="S6418" i="1" s="1"/>
  <c r="P6434" i="1"/>
  <c r="S6434" i="1" s="1"/>
  <c r="P6450" i="1"/>
  <c r="S6450" i="1" s="1"/>
  <c r="P6466" i="1"/>
  <c r="S6466" i="1" s="1"/>
  <c r="P6482" i="1"/>
  <c r="S6482" i="1" s="1"/>
  <c r="P6498" i="1"/>
  <c r="S6498" i="1" s="1"/>
  <c r="P6514" i="1"/>
  <c r="S6514" i="1" s="1"/>
  <c r="P6530" i="1"/>
  <c r="S6530" i="1" s="1"/>
  <c r="P6546" i="1"/>
  <c r="S6546" i="1" s="1"/>
  <c r="P6562" i="1"/>
  <c r="S6562" i="1" s="1"/>
  <c r="P6578" i="1"/>
  <c r="S6578" i="1" s="1"/>
  <c r="P6594" i="1"/>
  <c r="S6594" i="1" s="1"/>
  <c r="P6610" i="1"/>
  <c r="S6610" i="1" s="1"/>
  <c r="P6626" i="1"/>
  <c r="S6626" i="1" s="1"/>
  <c r="P6642" i="1"/>
  <c r="S6642" i="1" s="1"/>
  <c r="P6658" i="1"/>
  <c r="S6658" i="1" s="1"/>
  <c r="P6674" i="1"/>
  <c r="S6674" i="1" s="1"/>
  <c r="P6690" i="1"/>
  <c r="S6690" i="1" s="1"/>
  <c r="P6706" i="1"/>
  <c r="S6706" i="1" s="1"/>
  <c r="P6722" i="1"/>
  <c r="S6722" i="1" s="1"/>
  <c r="P6738" i="1"/>
  <c r="S6738" i="1" s="1"/>
  <c r="P6754" i="1"/>
  <c r="S6754" i="1" s="1"/>
  <c r="P6770" i="1"/>
  <c r="S6770" i="1" s="1"/>
  <c r="P6786" i="1"/>
  <c r="S6786" i="1" s="1"/>
  <c r="P6802" i="1"/>
  <c r="S6802" i="1" s="1"/>
  <c r="P6818" i="1"/>
  <c r="S6818" i="1" s="1"/>
  <c r="P6834" i="1"/>
  <c r="S6834" i="1" s="1"/>
  <c r="P6850" i="1"/>
  <c r="S6850" i="1" s="1"/>
  <c r="P6866" i="1"/>
  <c r="S6866" i="1" s="1"/>
  <c r="P6882" i="1"/>
  <c r="S6882" i="1" s="1"/>
  <c r="P6898" i="1"/>
  <c r="S6898" i="1" s="1"/>
  <c r="P6914" i="1"/>
  <c r="S6914" i="1" s="1"/>
  <c r="P6930" i="1"/>
  <c r="S6930" i="1" s="1"/>
  <c r="P6946" i="1"/>
  <c r="S6946" i="1" s="1"/>
  <c r="P6962" i="1"/>
  <c r="S6962" i="1" s="1"/>
  <c r="P6978" i="1"/>
  <c r="S6978" i="1" s="1"/>
  <c r="P6994" i="1"/>
  <c r="S6994" i="1" s="1"/>
  <c r="P7010" i="1"/>
  <c r="S7010" i="1" s="1"/>
  <c r="P7026" i="1"/>
  <c r="S7026" i="1" s="1"/>
  <c r="P7042" i="1"/>
  <c r="S7042" i="1" s="1"/>
  <c r="P7058" i="1"/>
  <c r="S7058" i="1" s="1"/>
  <c r="P1615" i="1"/>
  <c r="S1615" i="1" s="1"/>
  <c r="P2589" i="1"/>
  <c r="S2589" i="1" s="1"/>
  <c r="P2990" i="1"/>
  <c r="S2990" i="1" s="1"/>
  <c r="P3275" i="1"/>
  <c r="S3275" i="1" s="1"/>
  <c r="P3414" i="1"/>
  <c r="S3414" i="1" s="1"/>
  <c r="P3542" i="1"/>
  <c r="S3542" i="1" s="1"/>
  <c r="P3670" i="1"/>
  <c r="S3670" i="1" s="1"/>
  <c r="P3798" i="1"/>
  <c r="S3798" i="1" s="1"/>
  <c r="P3926" i="1"/>
  <c r="S3926" i="1" s="1"/>
  <c r="P4054" i="1"/>
  <c r="S4054" i="1" s="1"/>
  <c r="P4182" i="1"/>
  <c r="S4182" i="1" s="1"/>
  <c r="P4310" i="1"/>
  <c r="S4310" i="1" s="1"/>
  <c r="P4438" i="1"/>
  <c r="S4438" i="1" s="1"/>
  <c r="P4566" i="1"/>
  <c r="S4566" i="1" s="1"/>
  <c r="P4694" i="1"/>
  <c r="S4694" i="1" s="1"/>
  <c r="P4799" i="1"/>
  <c r="S4799" i="1" s="1"/>
  <c r="P4879" i="1"/>
  <c r="S4879" i="1" s="1"/>
  <c r="P4918" i="1"/>
  <c r="S4918" i="1" s="1"/>
  <c r="P4950" i="1"/>
  <c r="S4950" i="1" s="1"/>
  <c r="P4982" i="1"/>
  <c r="S4982" i="1" s="1"/>
  <c r="P5014" i="1"/>
  <c r="S5014" i="1" s="1"/>
  <c r="P5046" i="1"/>
  <c r="S5046" i="1" s="1"/>
  <c r="P5078" i="1"/>
  <c r="S5078" i="1" s="1"/>
  <c r="P5110" i="1"/>
  <c r="S5110" i="1" s="1"/>
  <c r="P5140" i="1"/>
  <c r="S5140" i="1" s="1"/>
  <c r="P5168" i="1"/>
  <c r="S5168" i="1" s="1"/>
  <c r="P5198" i="1"/>
  <c r="S5198" i="1" s="1"/>
  <c r="P5223" i="1"/>
  <c r="S5223" i="1" s="1"/>
  <c r="P5253" i="1"/>
  <c r="S5253" i="1" s="1"/>
  <c r="P5283" i="1"/>
  <c r="S5283" i="1" s="1"/>
  <c r="P5311" i="1"/>
  <c r="S5311" i="1" s="1"/>
  <c r="P5341" i="1"/>
  <c r="S5341" i="1" s="1"/>
  <c r="P5366" i="1"/>
  <c r="S5366" i="1" s="1"/>
  <c r="P5396" i="1"/>
  <c r="S5396" i="1" s="1"/>
  <c r="P5424" i="1"/>
  <c r="S5424" i="1" s="1"/>
  <c r="P5454" i="1"/>
  <c r="S5454" i="1" s="1"/>
  <c r="P5478" i="1"/>
  <c r="S5478" i="1" s="1"/>
  <c r="P5504" i="1"/>
  <c r="S5504" i="1" s="1"/>
  <c r="P5523" i="1"/>
  <c r="S5523" i="1" s="1"/>
  <c r="P5539" i="1"/>
  <c r="S5539" i="1" s="1"/>
  <c r="P5555" i="1"/>
  <c r="S5555" i="1" s="1"/>
  <c r="P5571" i="1"/>
  <c r="S5571" i="1" s="1"/>
  <c r="P5587" i="1"/>
  <c r="S5587" i="1" s="1"/>
  <c r="P5603" i="1"/>
  <c r="S5603" i="1" s="1"/>
  <c r="P5619" i="1"/>
  <c r="S5619" i="1" s="1"/>
  <c r="P5635" i="1"/>
  <c r="S5635" i="1" s="1"/>
  <c r="P5651" i="1"/>
  <c r="S5651" i="1" s="1"/>
  <c r="P5667" i="1"/>
  <c r="S5667" i="1" s="1"/>
  <c r="P5683" i="1"/>
  <c r="S5683" i="1" s="1"/>
  <c r="P5699" i="1"/>
  <c r="S5699" i="1" s="1"/>
  <c r="P5715" i="1"/>
  <c r="S5715" i="1" s="1"/>
  <c r="P5731" i="1"/>
  <c r="S5731" i="1" s="1"/>
  <c r="P5747" i="1"/>
  <c r="S5747" i="1" s="1"/>
  <c r="P5763" i="1"/>
  <c r="S5763" i="1" s="1"/>
  <c r="P5779" i="1"/>
  <c r="S5779" i="1" s="1"/>
  <c r="P5795" i="1"/>
  <c r="S5795" i="1" s="1"/>
  <c r="P5811" i="1"/>
  <c r="S5811" i="1" s="1"/>
  <c r="P5827" i="1"/>
  <c r="S5827" i="1" s="1"/>
  <c r="P5843" i="1"/>
  <c r="S5843" i="1" s="1"/>
  <c r="P5859" i="1"/>
  <c r="S5859" i="1" s="1"/>
  <c r="P5875" i="1"/>
  <c r="S5875" i="1" s="1"/>
  <c r="P5891" i="1"/>
  <c r="S5891" i="1" s="1"/>
  <c r="P5907" i="1"/>
  <c r="S5907" i="1" s="1"/>
  <c r="P5923" i="1"/>
  <c r="S5923" i="1" s="1"/>
  <c r="P5939" i="1"/>
  <c r="S5939" i="1" s="1"/>
  <c r="P5955" i="1"/>
  <c r="S5955" i="1" s="1"/>
  <c r="P5971" i="1"/>
  <c r="S5971" i="1" s="1"/>
  <c r="P5987" i="1"/>
  <c r="S5987" i="1" s="1"/>
  <c r="P6003" i="1"/>
  <c r="S6003" i="1" s="1"/>
  <c r="P6019" i="1"/>
  <c r="S6019" i="1" s="1"/>
  <c r="P6035" i="1"/>
  <c r="S6035" i="1" s="1"/>
  <c r="P6051" i="1"/>
  <c r="S6051" i="1" s="1"/>
  <c r="P6067" i="1"/>
  <c r="S6067" i="1" s="1"/>
  <c r="P6083" i="1"/>
  <c r="S6083" i="1" s="1"/>
  <c r="P6099" i="1"/>
  <c r="S6099" i="1" s="1"/>
  <c r="P6115" i="1"/>
  <c r="S6115" i="1" s="1"/>
  <c r="P6131" i="1"/>
  <c r="S6131" i="1" s="1"/>
  <c r="P6147" i="1"/>
  <c r="S6147" i="1" s="1"/>
  <c r="P6163" i="1"/>
  <c r="S6163" i="1" s="1"/>
  <c r="P6179" i="1"/>
  <c r="S6179" i="1" s="1"/>
  <c r="P6195" i="1"/>
  <c r="S6195" i="1" s="1"/>
  <c r="P6211" i="1"/>
  <c r="S6211" i="1" s="1"/>
  <c r="P6227" i="1"/>
  <c r="S6227" i="1" s="1"/>
  <c r="P6243" i="1"/>
  <c r="S6243" i="1" s="1"/>
  <c r="P6259" i="1"/>
  <c r="S6259" i="1" s="1"/>
  <c r="P6275" i="1"/>
  <c r="S6275" i="1" s="1"/>
  <c r="P6291" i="1"/>
  <c r="S6291" i="1" s="1"/>
  <c r="P6307" i="1"/>
  <c r="S6307" i="1" s="1"/>
  <c r="P6323" i="1"/>
  <c r="S6323" i="1" s="1"/>
  <c r="P6339" i="1"/>
  <c r="S6339" i="1" s="1"/>
  <c r="P6355" i="1"/>
  <c r="S6355" i="1" s="1"/>
  <c r="P6371" i="1"/>
  <c r="S6371" i="1" s="1"/>
  <c r="P6387" i="1"/>
  <c r="S6387" i="1" s="1"/>
  <c r="P6403" i="1"/>
  <c r="S6403" i="1" s="1"/>
  <c r="P6419" i="1"/>
  <c r="S6419" i="1" s="1"/>
  <c r="P6435" i="1"/>
  <c r="S6435" i="1" s="1"/>
  <c r="P6451" i="1"/>
  <c r="S6451" i="1" s="1"/>
  <c r="P6467" i="1"/>
  <c r="S6467" i="1" s="1"/>
  <c r="P6483" i="1"/>
  <c r="S6483" i="1" s="1"/>
  <c r="P6499" i="1"/>
  <c r="S6499" i="1" s="1"/>
  <c r="P6515" i="1"/>
  <c r="S6515" i="1" s="1"/>
  <c r="P6531" i="1"/>
  <c r="S6531" i="1" s="1"/>
  <c r="P6547" i="1"/>
  <c r="S6547" i="1" s="1"/>
  <c r="P6563" i="1"/>
  <c r="S6563" i="1" s="1"/>
  <c r="P6579" i="1"/>
  <c r="S6579" i="1" s="1"/>
  <c r="P6595" i="1"/>
  <c r="S6595" i="1" s="1"/>
  <c r="P6611" i="1"/>
  <c r="S6611" i="1" s="1"/>
  <c r="P6627" i="1"/>
  <c r="S6627" i="1" s="1"/>
  <c r="P6643" i="1"/>
  <c r="S6643" i="1" s="1"/>
  <c r="P6659" i="1"/>
  <c r="S6659" i="1" s="1"/>
  <c r="P6675" i="1"/>
  <c r="S6675" i="1" s="1"/>
  <c r="P6691" i="1"/>
  <c r="S6691" i="1" s="1"/>
  <c r="P6707" i="1"/>
  <c r="S6707" i="1" s="1"/>
  <c r="P6723" i="1"/>
  <c r="S6723" i="1" s="1"/>
  <c r="P6739" i="1"/>
  <c r="S6739" i="1" s="1"/>
  <c r="P6755" i="1"/>
  <c r="S6755" i="1" s="1"/>
  <c r="P6771" i="1"/>
  <c r="S6771" i="1" s="1"/>
  <c r="P6787" i="1"/>
  <c r="S6787" i="1" s="1"/>
  <c r="P6803" i="1"/>
  <c r="S6803" i="1" s="1"/>
  <c r="P6819" i="1"/>
  <c r="S6819" i="1" s="1"/>
  <c r="P6835" i="1"/>
  <c r="S6835" i="1" s="1"/>
  <c r="P6851" i="1"/>
  <c r="S6851" i="1" s="1"/>
  <c r="P6867" i="1"/>
  <c r="S6867" i="1" s="1"/>
  <c r="P6883" i="1"/>
  <c r="S6883" i="1" s="1"/>
  <c r="P6899" i="1"/>
  <c r="S6899" i="1" s="1"/>
  <c r="P6915" i="1"/>
  <c r="S6915" i="1" s="1"/>
  <c r="P6931" i="1"/>
  <c r="S6931" i="1" s="1"/>
  <c r="P6947" i="1"/>
  <c r="S6947" i="1" s="1"/>
  <c r="P6963" i="1"/>
  <c r="S6963" i="1" s="1"/>
  <c r="P6979" i="1"/>
  <c r="S6979" i="1" s="1"/>
  <c r="P6995" i="1"/>
  <c r="S6995" i="1" s="1"/>
  <c r="P7011" i="1"/>
  <c r="S7011" i="1" s="1"/>
  <c r="P7027" i="1"/>
  <c r="S7027" i="1" s="1"/>
  <c r="P7043" i="1"/>
  <c r="S7043" i="1" s="1"/>
  <c r="P7059" i="1"/>
  <c r="S7059" i="1" s="1"/>
  <c r="P1727" i="1"/>
  <c r="S1727" i="1" s="1"/>
  <c r="P2668" i="1"/>
  <c r="S2668" i="1" s="1"/>
  <c r="P3032" i="1"/>
  <c r="S3032" i="1" s="1"/>
  <c r="P3294" i="1"/>
  <c r="S3294" i="1" s="1"/>
  <c r="P3428" i="1"/>
  <c r="S3428" i="1" s="1"/>
  <c r="P3556" i="1"/>
  <c r="S3556" i="1" s="1"/>
  <c r="P3684" i="1"/>
  <c r="S3684" i="1" s="1"/>
  <c r="P3812" i="1"/>
  <c r="S3812" i="1" s="1"/>
  <c r="P3940" i="1"/>
  <c r="S3940" i="1" s="1"/>
  <c r="P4068" i="1"/>
  <c r="S4068" i="1" s="1"/>
  <c r="P4196" i="1"/>
  <c r="S4196" i="1" s="1"/>
  <c r="P4324" i="1"/>
  <c r="S4324" i="1" s="1"/>
  <c r="P4452" i="1"/>
  <c r="S4452" i="1" s="1"/>
  <c r="P4580" i="1"/>
  <c r="S4580" i="1" s="1"/>
  <c r="P4708" i="1"/>
  <c r="S4708" i="1" s="1"/>
  <c r="P4804" i="1"/>
  <c r="S4804" i="1" s="1"/>
  <c r="P4880" i="1"/>
  <c r="S4880" i="1" s="1"/>
  <c r="P4919" i="1"/>
  <c r="S4919" i="1" s="1"/>
  <c r="P4951" i="1"/>
  <c r="S4951" i="1" s="1"/>
  <c r="P4983" i="1"/>
  <c r="S4983" i="1" s="1"/>
  <c r="P5015" i="1"/>
  <c r="S5015" i="1" s="1"/>
  <c r="P5047" i="1"/>
  <c r="S5047" i="1" s="1"/>
  <c r="P5079" i="1"/>
  <c r="S5079" i="1" s="1"/>
  <c r="P5111" i="1"/>
  <c r="S5111" i="1" s="1"/>
  <c r="P5141" i="1"/>
  <c r="S5141" i="1" s="1"/>
  <c r="P5171" i="1"/>
  <c r="S5171" i="1" s="1"/>
  <c r="P5199" i="1"/>
  <c r="S5199" i="1" s="1"/>
  <c r="P5229" i="1"/>
  <c r="S5229" i="1" s="1"/>
  <c r="P5254" i="1"/>
  <c r="S5254" i="1" s="1"/>
  <c r="P5284" i="1"/>
  <c r="S5284" i="1" s="1"/>
  <c r="P5312" i="1"/>
  <c r="S5312" i="1" s="1"/>
  <c r="P5342" i="1"/>
  <c r="S5342" i="1" s="1"/>
  <c r="P5367" i="1"/>
  <c r="S5367" i="1" s="1"/>
  <c r="P5397" i="1"/>
  <c r="S5397" i="1" s="1"/>
  <c r="P5427" i="1"/>
  <c r="S5427" i="1" s="1"/>
  <c r="P5455" i="1"/>
  <c r="S5455" i="1" s="1"/>
  <c r="P5479" i="1"/>
  <c r="S5479" i="1" s="1"/>
  <c r="P5505" i="1"/>
  <c r="S5505" i="1" s="1"/>
  <c r="P5524" i="1"/>
  <c r="S5524" i="1" s="1"/>
  <c r="P5540" i="1"/>
  <c r="S5540" i="1" s="1"/>
  <c r="P5556" i="1"/>
  <c r="S5556" i="1" s="1"/>
  <c r="P5572" i="1"/>
  <c r="S5572" i="1" s="1"/>
  <c r="P5588" i="1"/>
  <c r="S5588" i="1" s="1"/>
  <c r="P5604" i="1"/>
  <c r="S5604" i="1" s="1"/>
  <c r="P5620" i="1"/>
  <c r="S5620" i="1" s="1"/>
  <c r="P5636" i="1"/>
  <c r="S5636" i="1" s="1"/>
  <c r="P5652" i="1"/>
  <c r="S5652" i="1" s="1"/>
  <c r="P5668" i="1"/>
  <c r="S5668" i="1" s="1"/>
  <c r="P5684" i="1"/>
  <c r="S5684" i="1" s="1"/>
  <c r="P5700" i="1"/>
  <c r="S5700" i="1" s="1"/>
  <c r="P5716" i="1"/>
  <c r="S5716" i="1" s="1"/>
  <c r="P5732" i="1"/>
  <c r="S5732" i="1" s="1"/>
  <c r="P5748" i="1"/>
  <c r="S5748" i="1" s="1"/>
  <c r="P5764" i="1"/>
  <c r="S5764" i="1" s="1"/>
  <c r="P5780" i="1"/>
  <c r="S5780" i="1" s="1"/>
  <c r="P5796" i="1"/>
  <c r="S5796" i="1" s="1"/>
  <c r="P5812" i="1"/>
  <c r="S5812" i="1" s="1"/>
  <c r="P5828" i="1"/>
  <c r="S5828" i="1" s="1"/>
  <c r="P5844" i="1"/>
  <c r="S5844" i="1" s="1"/>
  <c r="P5860" i="1"/>
  <c r="P5876" i="1"/>
  <c r="S5876" i="1" s="1"/>
  <c r="P5892" i="1"/>
  <c r="S5892" i="1" s="1"/>
  <c r="P5908" i="1"/>
  <c r="S5908" i="1" s="1"/>
  <c r="P5924" i="1"/>
  <c r="S5924" i="1" s="1"/>
  <c r="P5940" i="1"/>
  <c r="S5940" i="1" s="1"/>
  <c r="P5956" i="1"/>
  <c r="S5956" i="1" s="1"/>
  <c r="P5972" i="1"/>
  <c r="S5972" i="1" s="1"/>
  <c r="P5988" i="1"/>
  <c r="P6004" i="1"/>
  <c r="S6004" i="1" s="1"/>
  <c r="P6020" i="1"/>
  <c r="S6020" i="1" s="1"/>
  <c r="P6036" i="1"/>
  <c r="S6036" i="1" s="1"/>
  <c r="P6052" i="1"/>
  <c r="S6052" i="1" s="1"/>
  <c r="P6068" i="1"/>
  <c r="S6068" i="1" s="1"/>
  <c r="P6084" i="1"/>
  <c r="S6084" i="1" s="1"/>
  <c r="P6100" i="1"/>
  <c r="S6100" i="1" s="1"/>
  <c r="P6116" i="1"/>
  <c r="P6132" i="1"/>
  <c r="S6132" i="1" s="1"/>
  <c r="P6148" i="1"/>
  <c r="S6148" i="1" s="1"/>
  <c r="P6164" i="1"/>
  <c r="S6164" i="1" s="1"/>
  <c r="P6180" i="1"/>
  <c r="S6180" i="1" s="1"/>
  <c r="P6196" i="1"/>
  <c r="S6196" i="1" s="1"/>
  <c r="P6212" i="1"/>
  <c r="S6212" i="1" s="1"/>
  <c r="P6228" i="1"/>
  <c r="S6228" i="1" s="1"/>
  <c r="P6244" i="1"/>
  <c r="P6260" i="1"/>
  <c r="P6276" i="1"/>
  <c r="S6276" i="1" s="1"/>
  <c r="P6292" i="1"/>
  <c r="S6292" i="1" s="1"/>
  <c r="P6308" i="1"/>
  <c r="S6308" i="1" s="1"/>
  <c r="P6324" i="1"/>
  <c r="S6324" i="1" s="1"/>
  <c r="P6340" i="1"/>
  <c r="S6340" i="1" s="1"/>
  <c r="P6356" i="1"/>
  <c r="S6356" i="1" s="1"/>
  <c r="P6372" i="1"/>
  <c r="P6388" i="1"/>
  <c r="S6388" i="1" s="1"/>
  <c r="P6404" i="1"/>
  <c r="S6404" i="1" s="1"/>
  <c r="P6420" i="1"/>
  <c r="S6420" i="1" s="1"/>
  <c r="P6436" i="1"/>
  <c r="S6436" i="1" s="1"/>
  <c r="P6452" i="1"/>
  <c r="S6452" i="1" s="1"/>
  <c r="P6468" i="1"/>
  <c r="S6468" i="1" s="1"/>
  <c r="P6484" i="1"/>
  <c r="S6484" i="1" s="1"/>
  <c r="P6500" i="1"/>
  <c r="P6516" i="1"/>
  <c r="P6532" i="1"/>
  <c r="S6532" i="1" s="1"/>
  <c r="P6548" i="1"/>
  <c r="S6548" i="1" s="1"/>
  <c r="P6564" i="1"/>
  <c r="S6564" i="1" s="1"/>
  <c r="P6580" i="1"/>
  <c r="S6580" i="1" s="1"/>
  <c r="P6596" i="1"/>
  <c r="S6596" i="1" s="1"/>
  <c r="P6612" i="1"/>
  <c r="S6612" i="1" s="1"/>
  <c r="P6628" i="1"/>
  <c r="P6644" i="1"/>
  <c r="P6660" i="1"/>
  <c r="S6660" i="1" s="1"/>
  <c r="P6676" i="1"/>
  <c r="S6676" i="1" s="1"/>
  <c r="P6692" i="1"/>
  <c r="S6692" i="1" s="1"/>
  <c r="P6708" i="1"/>
  <c r="S6708" i="1" s="1"/>
  <c r="P6724" i="1"/>
  <c r="P6740" i="1"/>
  <c r="S6740" i="1" s="1"/>
  <c r="P6756" i="1"/>
  <c r="P6772" i="1"/>
  <c r="P6788" i="1"/>
  <c r="S6788" i="1" s="1"/>
  <c r="P6804" i="1"/>
  <c r="S6804" i="1" s="1"/>
  <c r="P6820" i="1"/>
  <c r="S6820" i="1" s="1"/>
  <c r="P6836" i="1"/>
  <c r="S6836" i="1" s="1"/>
  <c r="P6852" i="1"/>
  <c r="P6868" i="1"/>
  <c r="S6868" i="1" s="1"/>
  <c r="P6884" i="1"/>
  <c r="P6900" i="1"/>
  <c r="P6916" i="1"/>
  <c r="S6916" i="1" s="1"/>
  <c r="P6932" i="1"/>
  <c r="S6932" i="1" s="1"/>
  <c r="P6948" i="1"/>
  <c r="S6948" i="1" s="1"/>
  <c r="P6964" i="1"/>
  <c r="S6964" i="1" s="1"/>
  <c r="P6980" i="1"/>
  <c r="P6996" i="1"/>
  <c r="P7012" i="1"/>
  <c r="P7028" i="1"/>
  <c r="P7044" i="1"/>
  <c r="S7044" i="1" s="1"/>
  <c r="P7060" i="1"/>
  <c r="S7060" i="1" s="1"/>
  <c r="P1743" i="1"/>
  <c r="S1743" i="1" s="1"/>
  <c r="P2671" i="1"/>
  <c r="S2671" i="1" s="1"/>
  <c r="P3036" i="1"/>
  <c r="S3036" i="1" s="1"/>
  <c r="P3296" i="1"/>
  <c r="S3296" i="1" s="1"/>
  <c r="P3430" i="1"/>
  <c r="S3430" i="1" s="1"/>
  <c r="P3558" i="1"/>
  <c r="S3558" i="1" s="1"/>
  <c r="P3686" i="1"/>
  <c r="S3686" i="1" s="1"/>
  <c r="P3814" i="1"/>
  <c r="S3814" i="1" s="1"/>
  <c r="P3942" i="1"/>
  <c r="S3942" i="1" s="1"/>
  <c r="P4070" i="1"/>
  <c r="S4070" i="1" s="1"/>
  <c r="P4198" i="1"/>
  <c r="S4198" i="1" s="1"/>
  <c r="P4326" i="1"/>
  <c r="S4326" i="1" s="1"/>
  <c r="P4454" i="1"/>
  <c r="S4454" i="1" s="1"/>
  <c r="P4582" i="1"/>
  <c r="S4582" i="1" s="1"/>
  <c r="P4710" i="1"/>
  <c r="S4710" i="1" s="1"/>
  <c r="P4806" i="1"/>
  <c r="S4806" i="1" s="1"/>
  <c r="P4884" i="1"/>
  <c r="S4884" i="1" s="1"/>
  <c r="P4925" i="1"/>
  <c r="S4925" i="1" s="1"/>
  <c r="P4957" i="1"/>
  <c r="S4957" i="1" s="1"/>
  <c r="P4989" i="1"/>
  <c r="S4989" i="1" s="1"/>
  <c r="P5021" i="1"/>
  <c r="S5021" i="1" s="1"/>
  <c r="P5053" i="1"/>
  <c r="S5053" i="1" s="1"/>
  <c r="P5085" i="1"/>
  <c r="S5085" i="1" s="1"/>
  <c r="P5117" i="1"/>
  <c r="S5117" i="1" s="1"/>
  <c r="P5142" i="1"/>
  <c r="S5142" i="1" s="1"/>
  <c r="P5172" i="1"/>
  <c r="S5172" i="1" s="1"/>
  <c r="P5200" i="1"/>
  <c r="S5200" i="1" s="1"/>
  <c r="P5230" i="1"/>
  <c r="S5230" i="1" s="1"/>
  <c r="P5255" i="1"/>
  <c r="S5255" i="1" s="1"/>
  <c r="P5285" i="1"/>
  <c r="S5285" i="1" s="1"/>
  <c r="P5315" i="1"/>
  <c r="S5315" i="1" s="1"/>
  <c r="P5343" i="1"/>
  <c r="S5343" i="1" s="1"/>
  <c r="P5373" i="1"/>
  <c r="S5373" i="1" s="1"/>
  <c r="P5398" i="1"/>
  <c r="S5398" i="1" s="1"/>
  <c r="P5428" i="1"/>
  <c r="S5428" i="1" s="1"/>
  <c r="P5456" i="1"/>
  <c r="S5456" i="1" s="1"/>
  <c r="P5481" i="1"/>
  <c r="S5481" i="1" s="1"/>
  <c r="P5507" i="1"/>
  <c r="S5507" i="1" s="1"/>
  <c r="P5525" i="1"/>
  <c r="S5525" i="1" s="1"/>
  <c r="P5541" i="1"/>
  <c r="S5541" i="1" s="1"/>
  <c r="P5557" i="1"/>
  <c r="S5557" i="1" s="1"/>
  <c r="P5573" i="1"/>
  <c r="S5573" i="1" s="1"/>
  <c r="P5589" i="1"/>
  <c r="S5589" i="1" s="1"/>
  <c r="P5605" i="1"/>
  <c r="S5605" i="1" s="1"/>
  <c r="P5621" i="1"/>
  <c r="S5621" i="1" s="1"/>
  <c r="P5637" i="1"/>
  <c r="S5637" i="1" s="1"/>
  <c r="P5653" i="1"/>
  <c r="S5653" i="1" s="1"/>
  <c r="P5669" i="1"/>
  <c r="S5669" i="1" s="1"/>
  <c r="P5685" i="1"/>
  <c r="S5685" i="1" s="1"/>
  <c r="P5701" i="1"/>
  <c r="S5701" i="1" s="1"/>
  <c r="P5717" i="1"/>
  <c r="S5717" i="1" s="1"/>
  <c r="P5733" i="1"/>
  <c r="S5733" i="1" s="1"/>
  <c r="P5749" i="1"/>
  <c r="S5749" i="1" s="1"/>
  <c r="P5765" i="1"/>
  <c r="S5765" i="1" s="1"/>
  <c r="P5781" i="1"/>
  <c r="S5781" i="1" s="1"/>
  <c r="P5797" i="1"/>
  <c r="S5797" i="1" s="1"/>
  <c r="P5813" i="1"/>
  <c r="S5813" i="1" s="1"/>
  <c r="P5829" i="1"/>
  <c r="S5829" i="1" s="1"/>
  <c r="P5845" i="1"/>
  <c r="S5845" i="1" s="1"/>
  <c r="P5861" i="1"/>
  <c r="S5861" i="1" s="1"/>
  <c r="P5877" i="1"/>
  <c r="S5877" i="1" s="1"/>
  <c r="P5893" i="1"/>
  <c r="S5893" i="1" s="1"/>
  <c r="P5909" i="1"/>
  <c r="S5909" i="1" s="1"/>
  <c r="P5925" i="1"/>
  <c r="S5925" i="1" s="1"/>
  <c r="P5941" i="1"/>
  <c r="S5941" i="1" s="1"/>
  <c r="P5957" i="1"/>
  <c r="S5957" i="1" s="1"/>
  <c r="P5973" i="1"/>
  <c r="S5973" i="1" s="1"/>
  <c r="P5989" i="1"/>
  <c r="S5989" i="1" s="1"/>
  <c r="P6005" i="1"/>
  <c r="S6005" i="1" s="1"/>
  <c r="P6021" i="1"/>
  <c r="S6021" i="1" s="1"/>
  <c r="P6037" i="1"/>
  <c r="S6037" i="1" s="1"/>
  <c r="P6053" i="1"/>
  <c r="S6053" i="1" s="1"/>
  <c r="P6069" i="1"/>
  <c r="S6069" i="1" s="1"/>
  <c r="P6085" i="1"/>
  <c r="S6085" i="1" s="1"/>
  <c r="P6101" i="1"/>
  <c r="S6101" i="1" s="1"/>
  <c r="P6117" i="1"/>
  <c r="S6117" i="1" s="1"/>
  <c r="P6133" i="1"/>
  <c r="S6133" i="1" s="1"/>
  <c r="P6149" i="1"/>
  <c r="S6149" i="1" s="1"/>
  <c r="P6165" i="1"/>
  <c r="S6165" i="1" s="1"/>
  <c r="P6181" i="1"/>
  <c r="S6181" i="1" s="1"/>
  <c r="P6197" i="1"/>
  <c r="S6197" i="1" s="1"/>
  <c r="P6213" i="1"/>
  <c r="S6213" i="1" s="1"/>
  <c r="P6229" i="1"/>
  <c r="S6229" i="1" s="1"/>
  <c r="P6245" i="1"/>
  <c r="S6245" i="1" s="1"/>
  <c r="P6261" i="1"/>
  <c r="S6261" i="1" s="1"/>
  <c r="P6277" i="1"/>
  <c r="S6277" i="1" s="1"/>
  <c r="P6293" i="1"/>
  <c r="S6293" i="1" s="1"/>
  <c r="P6309" i="1"/>
  <c r="S6309" i="1" s="1"/>
  <c r="P6325" i="1"/>
  <c r="S6325" i="1" s="1"/>
  <c r="P6341" i="1"/>
  <c r="S6341" i="1" s="1"/>
  <c r="P6357" i="1"/>
  <c r="S6357" i="1" s="1"/>
  <c r="P6373" i="1"/>
  <c r="S6373" i="1" s="1"/>
  <c r="P6389" i="1"/>
  <c r="S6389" i="1" s="1"/>
  <c r="P6405" i="1"/>
  <c r="S6405" i="1" s="1"/>
  <c r="P6421" i="1"/>
  <c r="S6421" i="1" s="1"/>
  <c r="P6437" i="1"/>
  <c r="S6437" i="1" s="1"/>
  <c r="P6453" i="1"/>
  <c r="S6453" i="1" s="1"/>
  <c r="P6469" i="1"/>
  <c r="S6469" i="1" s="1"/>
  <c r="P6485" i="1"/>
  <c r="S6485" i="1" s="1"/>
  <c r="P6501" i="1"/>
  <c r="S6501" i="1" s="1"/>
  <c r="P6517" i="1"/>
  <c r="S6517" i="1" s="1"/>
  <c r="P6533" i="1"/>
  <c r="S6533" i="1" s="1"/>
  <c r="P6549" i="1"/>
  <c r="S6549" i="1" s="1"/>
  <c r="P6565" i="1"/>
  <c r="S6565" i="1" s="1"/>
  <c r="P6581" i="1"/>
  <c r="S6581" i="1" s="1"/>
  <c r="P6597" i="1"/>
  <c r="S6597" i="1" s="1"/>
  <c r="P6613" i="1"/>
  <c r="S6613" i="1" s="1"/>
  <c r="P6629" i="1"/>
  <c r="S6629" i="1" s="1"/>
  <c r="P6645" i="1"/>
  <c r="S6645" i="1" s="1"/>
  <c r="P6661" i="1"/>
  <c r="S6661" i="1" s="1"/>
  <c r="P6677" i="1"/>
  <c r="S6677" i="1" s="1"/>
  <c r="P6693" i="1"/>
  <c r="S6693" i="1" s="1"/>
  <c r="P6709" i="1"/>
  <c r="S6709" i="1" s="1"/>
  <c r="P6725" i="1"/>
  <c r="S6725" i="1" s="1"/>
  <c r="P6741" i="1"/>
  <c r="S6741" i="1" s="1"/>
  <c r="P6757" i="1"/>
  <c r="S6757" i="1" s="1"/>
  <c r="P6773" i="1"/>
  <c r="S6773" i="1" s="1"/>
  <c r="P6789" i="1"/>
  <c r="S6789" i="1" s="1"/>
  <c r="P6805" i="1"/>
  <c r="S6805" i="1" s="1"/>
  <c r="P6821" i="1"/>
  <c r="S6821" i="1" s="1"/>
  <c r="P6837" i="1"/>
  <c r="S6837" i="1" s="1"/>
  <c r="P6853" i="1"/>
  <c r="S6853" i="1" s="1"/>
  <c r="P6869" i="1"/>
  <c r="S6869" i="1" s="1"/>
  <c r="P6885" i="1"/>
  <c r="S6885" i="1" s="1"/>
  <c r="P6901" i="1"/>
  <c r="S6901" i="1" s="1"/>
  <c r="P6917" i="1"/>
  <c r="S6917" i="1" s="1"/>
  <c r="P6933" i="1"/>
  <c r="S6933" i="1" s="1"/>
  <c r="P6949" i="1"/>
  <c r="S6949" i="1" s="1"/>
  <c r="P6965" i="1"/>
  <c r="S6965" i="1" s="1"/>
  <c r="P6981" i="1"/>
  <c r="S6981" i="1" s="1"/>
  <c r="P6997" i="1"/>
  <c r="S6997" i="1" s="1"/>
  <c r="P7013" i="1"/>
  <c r="S7013" i="1" s="1"/>
  <c r="P7029" i="1"/>
  <c r="S7029" i="1" s="1"/>
  <c r="P7045" i="1"/>
  <c r="S7045" i="1" s="1"/>
  <c r="P7061" i="1"/>
  <c r="S7061" i="1" s="1"/>
  <c r="P325" i="1"/>
  <c r="S325" i="1" s="1"/>
  <c r="P1855" i="1"/>
  <c r="S1855" i="1" s="1"/>
  <c r="P2731" i="1"/>
  <c r="S2731" i="1" s="1"/>
  <c r="P3070" i="1"/>
  <c r="S3070" i="1" s="1"/>
  <c r="P3316" i="1"/>
  <c r="S3316" i="1" s="1"/>
  <c r="P3444" i="1"/>
  <c r="S3444" i="1" s="1"/>
  <c r="P3572" i="1"/>
  <c r="S3572" i="1" s="1"/>
  <c r="P3700" i="1"/>
  <c r="S3700" i="1" s="1"/>
  <c r="P3828" i="1"/>
  <c r="S3828" i="1" s="1"/>
  <c r="P3956" i="1"/>
  <c r="S3956" i="1" s="1"/>
  <c r="P4084" i="1"/>
  <c r="S4084" i="1" s="1"/>
  <c r="P4212" i="1"/>
  <c r="S4212" i="1" s="1"/>
  <c r="P4340" i="1"/>
  <c r="S4340" i="1" s="1"/>
  <c r="P4468" i="1"/>
  <c r="S4468" i="1" s="1"/>
  <c r="P4596" i="1"/>
  <c r="S4596" i="1" s="1"/>
  <c r="P4724" i="1"/>
  <c r="S4724" i="1" s="1"/>
  <c r="P4815" i="1"/>
  <c r="S4815" i="1" s="1"/>
  <c r="P4886" i="1"/>
  <c r="S4886" i="1" s="1"/>
  <c r="P4926" i="1"/>
  <c r="S4926" i="1" s="1"/>
  <c r="P4958" i="1"/>
  <c r="S4958" i="1" s="1"/>
  <c r="P4990" i="1"/>
  <c r="S4990" i="1" s="1"/>
  <c r="P5022" i="1"/>
  <c r="S5022" i="1" s="1"/>
  <c r="P5054" i="1"/>
  <c r="S5054" i="1" s="1"/>
  <c r="P5086" i="1"/>
  <c r="S5086" i="1" s="1"/>
  <c r="P5118" i="1"/>
  <c r="S5118" i="1" s="1"/>
  <c r="P5143" i="1"/>
  <c r="S5143" i="1" s="1"/>
  <c r="P5173" i="1"/>
  <c r="S5173" i="1" s="1"/>
  <c r="P5203" i="1"/>
  <c r="S5203" i="1" s="1"/>
  <c r="P5231" i="1"/>
  <c r="S5231" i="1" s="1"/>
  <c r="P5261" i="1"/>
  <c r="S5261" i="1" s="1"/>
  <c r="P5286" i="1"/>
  <c r="S5286" i="1" s="1"/>
  <c r="P5316" i="1"/>
  <c r="S5316" i="1" s="1"/>
  <c r="P5344" i="1"/>
  <c r="S5344" i="1" s="1"/>
  <c r="P5374" i="1"/>
  <c r="S5374" i="1" s="1"/>
  <c r="P5399" i="1"/>
  <c r="S5399" i="1" s="1"/>
  <c r="P5429" i="1"/>
  <c r="S5429" i="1" s="1"/>
  <c r="P5459" i="1"/>
  <c r="S5459" i="1" s="1"/>
  <c r="P5485" i="1"/>
  <c r="S5485" i="1" s="1"/>
  <c r="P5508" i="1"/>
  <c r="S5508" i="1" s="1"/>
  <c r="P5526" i="1"/>
  <c r="S5526" i="1" s="1"/>
  <c r="P5542" i="1"/>
  <c r="S5542" i="1" s="1"/>
  <c r="P5558" i="1"/>
  <c r="S5558" i="1" s="1"/>
  <c r="P5574" i="1"/>
  <c r="S5574" i="1" s="1"/>
  <c r="P5590" i="1"/>
  <c r="S5590" i="1" s="1"/>
  <c r="P5606" i="1"/>
  <c r="S5606" i="1" s="1"/>
  <c r="P5622" i="1"/>
  <c r="S5622" i="1" s="1"/>
  <c r="P5638" i="1"/>
  <c r="S5638" i="1" s="1"/>
  <c r="P5654" i="1"/>
  <c r="S5654" i="1" s="1"/>
  <c r="P5670" i="1"/>
  <c r="S5670" i="1" s="1"/>
  <c r="P5686" i="1"/>
  <c r="S5686" i="1" s="1"/>
  <c r="P5702" i="1"/>
  <c r="S5702" i="1" s="1"/>
  <c r="P5718" i="1"/>
  <c r="S5718" i="1" s="1"/>
  <c r="P5734" i="1"/>
  <c r="P5750" i="1"/>
  <c r="S5750" i="1" s="1"/>
  <c r="P5766" i="1"/>
  <c r="S5766" i="1" s="1"/>
  <c r="P5782" i="1"/>
  <c r="S5782" i="1" s="1"/>
  <c r="P5798" i="1"/>
  <c r="S5798" i="1" s="1"/>
  <c r="P5814" i="1"/>
  <c r="S5814" i="1" s="1"/>
  <c r="P5830" i="1"/>
  <c r="S5830" i="1" s="1"/>
  <c r="P5846" i="1"/>
  <c r="S5846" i="1" s="1"/>
  <c r="P5862" i="1"/>
  <c r="S5862" i="1" s="1"/>
  <c r="P5878" i="1"/>
  <c r="P5894" i="1"/>
  <c r="S5894" i="1" s="1"/>
  <c r="P5910" i="1"/>
  <c r="S5910" i="1" s="1"/>
  <c r="P5926" i="1"/>
  <c r="S5926" i="1" s="1"/>
  <c r="P5942" i="1"/>
  <c r="S5942" i="1" s="1"/>
  <c r="P5958" i="1"/>
  <c r="P5974" i="1"/>
  <c r="S5974" i="1" s="1"/>
  <c r="P5990" i="1"/>
  <c r="P6006" i="1"/>
  <c r="P6022" i="1"/>
  <c r="S6022" i="1" s="1"/>
  <c r="P6038" i="1"/>
  <c r="S6038" i="1" s="1"/>
  <c r="P6054" i="1"/>
  <c r="S6054" i="1" s="1"/>
  <c r="P6070" i="1"/>
  <c r="S6070" i="1" s="1"/>
  <c r="P6086" i="1"/>
  <c r="S6086" i="1" s="1"/>
  <c r="P6102" i="1"/>
  <c r="P6118" i="1"/>
  <c r="P6134" i="1"/>
  <c r="P6150" i="1"/>
  <c r="S6150" i="1" s="1"/>
  <c r="P6166" i="1"/>
  <c r="S6166" i="1" s="1"/>
  <c r="P6182" i="1"/>
  <c r="S6182" i="1" s="1"/>
  <c r="P6198" i="1"/>
  <c r="S6198" i="1" s="1"/>
  <c r="P6214" i="1"/>
  <c r="S6214" i="1" s="1"/>
  <c r="P6230" i="1"/>
  <c r="P6246" i="1"/>
  <c r="P6262" i="1"/>
  <c r="P6278" i="1"/>
  <c r="S6278" i="1" s="1"/>
  <c r="P6294" i="1"/>
  <c r="S6294" i="1" s="1"/>
  <c r="P6310" i="1"/>
  <c r="S6310" i="1" s="1"/>
  <c r="P6326" i="1"/>
  <c r="S6326" i="1" s="1"/>
  <c r="P6342" i="1"/>
  <c r="S6342" i="1" s="1"/>
  <c r="P6358" i="1"/>
  <c r="P6374" i="1"/>
  <c r="P6390" i="1"/>
  <c r="P6406" i="1"/>
  <c r="S6406" i="1" s="1"/>
  <c r="P6422" i="1"/>
  <c r="S6422" i="1" s="1"/>
  <c r="P6438" i="1"/>
  <c r="S6438" i="1" s="1"/>
  <c r="P6454" i="1"/>
  <c r="S6454" i="1" s="1"/>
  <c r="P6470" i="1"/>
  <c r="S6470" i="1" s="1"/>
  <c r="P6486" i="1"/>
  <c r="P6502" i="1"/>
  <c r="P6518" i="1"/>
  <c r="P6534" i="1"/>
  <c r="S6534" i="1" s="1"/>
  <c r="P6550" i="1"/>
  <c r="S6550" i="1" s="1"/>
  <c r="P6566" i="1"/>
  <c r="S6566" i="1" s="1"/>
  <c r="P6582" i="1"/>
  <c r="S6582" i="1" s="1"/>
  <c r="P6598" i="1"/>
  <c r="S6598" i="1" s="1"/>
  <c r="P6614" i="1"/>
  <c r="P6630" i="1"/>
  <c r="P6646" i="1"/>
  <c r="P6662" i="1"/>
  <c r="S6662" i="1" s="1"/>
  <c r="P6678" i="1"/>
  <c r="S6678" i="1" s="1"/>
  <c r="P6694" i="1"/>
  <c r="S6694" i="1" s="1"/>
  <c r="P6710" i="1"/>
  <c r="S6710" i="1" s="1"/>
  <c r="P6726" i="1"/>
  <c r="S6726" i="1" s="1"/>
  <c r="P6742" i="1"/>
  <c r="P6758" i="1"/>
  <c r="P6774" i="1"/>
  <c r="P6790" i="1"/>
  <c r="S6790" i="1" s="1"/>
  <c r="P6806" i="1"/>
  <c r="S6806" i="1" s="1"/>
  <c r="P6822" i="1"/>
  <c r="S6822" i="1" s="1"/>
  <c r="P6838" i="1"/>
  <c r="S6838" i="1" s="1"/>
  <c r="P6854" i="1"/>
  <c r="S6854" i="1" s="1"/>
  <c r="P6870" i="1"/>
  <c r="P6886" i="1"/>
  <c r="P6902" i="1"/>
  <c r="P6918" i="1"/>
  <c r="S6918" i="1" s="1"/>
  <c r="P6934" i="1"/>
  <c r="S6934" i="1" s="1"/>
  <c r="P6950" i="1"/>
  <c r="S6950" i="1" s="1"/>
  <c r="P6966" i="1"/>
  <c r="S6966" i="1" s="1"/>
  <c r="P6982" i="1"/>
  <c r="S6982" i="1" s="1"/>
  <c r="P6998" i="1"/>
  <c r="P7014" i="1"/>
  <c r="P7030" i="1"/>
  <c r="P7046" i="1"/>
  <c r="S7046" i="1" s="1"/>
  <c r="P7062" i="1"/>
  <c r="S7062" i="1" s="1"/>
  <c r="P453" i="1"/>
  <c r="S453" i="1" s="1"/>
  <c r="P1871" i="1"/>
  <c r="S1871" i="1" s="1"/>
  <c r="P2733" i="1"/>
  <c r="S2733" i="1" s="1"/>
  <c r="P3080" i="1"/>
  <c r="S3080" i="1" s="1"/>
  <c r="P3318" i="1"/>
  <c r="S3318" i="1" s="1"/>
  <c r="P3446" i="1"/>
  <c r="S3446" i="1" s="1"/>
  <c r="P3574" i="1"/>
  <c r="S3574" i="1" s="1"/>
  <c r="P3702" i="1"/>
  <c r="S3702" i="1" s="1"/>
  <c r="P3830" i="1"/>
  <c r="S3830" i="1" s="1"/>
  <c r="P3958" i="1"/>
  <c r="S3958" i="1" s="1"/>
  <c r="P4086" i="1"/>
  <c r="S4086" i="1" s="1"/>
  <c r="P4214" i="1"/>
  <c r="S4214" i="1" s="1"/>
  <c r="P4342" i="1"/>
  <c r="S4342" i="1" s="1"/>
  <c r="P4470" i="1"/>
  <c r="S4470" i="1" s="1"/>
  <c r="P4598" i="1"/>
  <c r="S4598" i="1" s="1"/>
  <c r="P4726" i="1"/>
  <c r="S4726" i="1" s="1"/>
  <c r="P4820" i="1"/>
  <c r="S4820" i="1" s="1"/>
  <c r="P4895" i="1"/>
  <c r="S4895" i="1" s="1"/>
  <c r="P4927" i="1"/>
  <c r="S4927" i="1" s="1"/>
  <c r="P4959" i="1"/>
  <c r="S4959" i="1" s="1"/>
  <c r="P4991" i="1"/>
  <c r="S4991" i="1" s="1"/>
  <c r="P5023" i="1"/>
  <c r="S5023" i="1" s="1"/>
  <c r="P5055" i="1"/>
  <c r="S5055" i="1" s="1"/>
  <c r="P5087" i="1"/>
  <c r="S5087" i="1" s="1"/>
  <c r="P5119" i="1"/>
  <c r="S5119" i="1" s="1"/>
  <c r="P5149" i="1"/>
  <c r="S5149" i="1" s="1"/>
  <c r="P5174" i="1"/>
  <c r="S5174" i="1" s="1"/>
  <c r="P5204" i="1"/>
  <c r="S5204" i="1" s="1"/>
  <c r="P5232" i="1"/>
  <c r="S5232" i="1" s="1"/>
  <c r="P5262" i="1"/>
  <c r="S5262" i="1" s="1"/>
  <c r="P5287" i="1"/>
  <c r="S5287" i="1" s="1"/>
  <c r="P5317" i="1"/>
  <c r="S5317" i="1" s="1"/>
  <c r="P5347" i="1"/>
  <c r="S5347" i="1" s="1"/>
  <c r="P5375" i="1"/>
  <c r="S5375" i="1" s="1"/>
  <c r="P5405" i="1"/>
  <c r="S5405" i="1" s="1"/>
  <c r="P5430" i="1"/>
  <c r="S5430" i="1" s="1"/>
  <c r="P5460" i="1"/>
  <c r="S5460" i="1" s="1"/>
  <c r="P5486" i="1"/>
  <c r="S5486" i="1" s="1"/>
  <c r="P5509" i="1"/>
  <c r="S5509" i="1" s="1"/>
  <c r="P5527" i="1"/>
  <c r="S5527" i="1" s="1"/>
  <c r="P5543" i="1"/>
  <c r="S5543" i="1" s="1"/>
  <c r="P5559" i="1"/>
  <c r="S5559" i="1" s="1"/>
  <c r="P5575" i="1"/>
  <c r="S5575" i="1" s="1"/>
  <c r="P5591" i="1"/>
  <c r="S5591" i="1" s="1"/>
  <c r="P5607" i="1"/>
  <c r="S5607" i="1" s="1"/>
  <c r="P5623" i="1"/>
  <c r="S5623" i="1" s="1"/>
  <c r="P5639" i="1"/>
  <c r="S5639" i="1" s="1"/>
  <c r="P5655" i="1"/>
  <c r="S5655" i="1" s="1"/>
  <c r="P5671" i="1"/>
  <c r="S5671" i="1" s="1"/>
  <c r="P5687" i="1"/>
  <c r="S5687" i="1" s="1"/>
  <c r="P5703" i="1"/>
  <c r="S5703" i="1" s="1"/>
  <c r="P5719" i="1"/>
  <c r="S5719" i="1" s="1"/>
  <c r="P5735" i="1"/>
  <c r="S5735" i="1" s="1"/>
  <c r="P5751" i="1"/>
  <c r="S5751" i="1" s="1"/>
  <c r="P5767" i="1"/>
  <c r="S5767" i="1" s="1"/>
  <c r="P5783" i="1"/>
  <c r="S5783" i="1" s="1"/>
  <c r="P5799" i="1"/>
  <c r="S5799" i="1" s="1"/>
  <c r="P5815" i="1"/>
  <c r="S5815" i="1" s="1"/>
  <c r="P5831" i="1"/>
  <c r="S5831" i="1" s="1"/>
  <c r="P5847" i="1"/>
  <c r="S5847" i="1" s="1"/>
  <c r="P5863" i="1"/>
  <c r="S5863" i="1" s="1"/>
  <c r="P5879" i="1"/>
  <c r="S5879" i="1" s="1"/>
  <c r="P5895" i="1"/>
  <c r="S5895" i="1" s="1"/>
  <c r="P5911" i="1"/>
  <c r="S5911" i="1" s="1"/>
  <c r="P5927" i="1"/>
  <c r="S5927" i="1" s="1"/>
  <c r="P5943" i="1"/>
  <c r="S5943" i="1" s="1"/>
  <c r="P5959" i="1"/>
  <c r="S5959" i="1" s="1"/>
  <c r="P5975" i="1"/>
  <c r="S5975" i="1" s="1"/>
  <c r="P5991" i="1"/>
  <c r="S5991" i="1" s="1"/>
  <c r="P6007" i="1"/>
  <c r="S6007" i="1" s="1"/>
  <c r="P6023" i="1"/>
  <c r="S6023" i="1" s="1"/>
  <c r="P6039" i="1"/>
  <c r="S6039" i="1" s="1"/>
  <c r="P6055" i="1"/>
  <c r="S6055" i="1" s="1"/>
  <c r="P6071" i="1"/>
  <c r="S6071" i="1" s="1"/>
  <c r="P6087" i="1"/>
  <c r="S6087" i="1" s="1"/>
  <c r="P6103" i="1"/>
  <c r="S6103" i="1" s="1"/>
  <c r="P6119" i="1"/>
  <c r="S6119" i="1" s="1"/>
  <c r="P6135" i="1"/>
  <c r="S6135" i="1" s="1"/>
  <c r="P6151" i="1"/>
  <c r="S6151" i="1" s="1"/>
  <c r="P6167" i="1"/>
  <c r="S6167" i="1" s="1"/>
  <c r="P6183" i="1"/>
  <c r="S6183" i="1" s="1"/>
  <c r="P6199" i="1"/>
  <c r="S6199" i="1" s="1"/>
  <c r="P6215" i="1"/>
  <c r="S6215" i="1" s="1"/>
  <c r="P6231" i="1"/>
  <c r="S6231" i="1" s="1"/>
  <c r="P6247" i="1"/>
  <c r="S6247" i="1" s="1"/>
  <c r="P6263" i="1"/>
  <c r="S6263" i="1" s="1"/>
  <c r="P6279" i="1"/>
  <c r="S6279" i="1" s="1"/>
  <c r="P6295" i="1"/>
  <c r="S6295" i="1" s="1"/>
  <c r="P6311" i="1"/>
  <c r="S6311" i="1" s="1"/>
  <c r="P6327" i="1"/>
  <c r="S6327" i="1" s="1"/>
  <c r="P6343" i="1"/>
  <c r="S6343" i="1" s="1"/>
  <c r="P6359" i="1"/>
  <c r="S6359" i="1" s="1"/>
  <c r="P6375" i="1"/>
  <c r="S6375" i="1" s="1"/>
  <c r="P6391" i="1"/>
  <c r="S6391" i="1" s="1"/>
  <c r="P6407" i="1"/>
  <c r="S6407" i="1" s="1"/>
  <c r="P6423" i="1"/>
  <c r="S6423" i="1" s="1"/>
  <c r="P6439" i="1"/>
  <c r="S6439" i="1" s="1"/>
  <c r="P6455" i="1"/>
  <c r="S6455" i="1" s="1"/>
  <c r="P6471" i="1"/>
  <c r="S6471" i="1" s="1"/>
  <c r="P6487" i="1"/>
  <c r="S6487" i="1" s="1"/>
  <c r="P6503" i="1"/>
  <c r="S6503" i="1" s="1"/>
  <c r="P6519" i="1"/>
  <c r="S6519" i="1" s="1"/>
  <c r="P6535" i="1"/>
  <c r="S6535" i="1" s="1"/>
  <c r="P6551" i="1"/>
  <c r="S6551" i="1" s="1"/>
  <c r="P6567" i="1"/>
  <c r="S6567" i="1" s="1"/>
  <c r="P6583" i="1"/>
  <c r="S6583" i="1" s="1"/>
  <c r="P6599" i="1"/>
  <c r="S6599" i="1" s="1"/>
  <c r="P6615" i="1"/>
  <c r="S6615" i="1" s="1"/>
  <c r="P6631" i="1"/>
  <c r="S6631" i="1" s="1"/>
  <c r="P6647" i="1"/>
  <c r="S6647" i="1" s="1"/>
  <c r="P6663" i="1"/>
  <c r="S6663" i="1" s="1"/>
  <c r="P6679" i="1"/>
  <c r="S6679" i="1" s="1"/>
  <c r="P6695" i="1"/>
  <c r="S6695" i="1" s="1"/>
  <c r="P6711" i="1"/>
  <c r="S6711" i="1" s="1"/>
  <c r="P6727" i="1"/>
  <c r="S6727" i="1" s="1"/>
  <c r="P6743" i="1"/>
  <c r="S6743" i="1" s="1"/>
  <c r="P6759" i="1"/>
  <c r="S6759" i="1" s="1"/>
  <c r="P6775" i="1"/>
  <c r="S6775" i="1" s="1"/>
  <c r="P6791" i="1"/>
  <c r="S6791" i="1" s="1"/>
  <c r="P6807" i="1"/>
  <c r="S6807" i="1" s="1"/>
  <c r="P6823" i="1"/>
  <c r="S6823" i="1" s="1"/>
  <c r="P6839" i="1"/>
  <c r="S6839" i="1" s="1"/>
  <c r="P6855" i="1"/>
  <c r="S6855" i="1" s="1"/>
  <c r="P6871" i="1"/>
  <c r="S6871" i="1" s="1"/>
  <c r="P6887" i="1"/>
  <c r="S6887" i="1" s="1"/>
  <c r="P6903" i="1"/>
  <c r="S6903" i="1" s="1"/>
  <c r="P6919" i="1"/>
  <c r="S6919" i="1" s="1"/>
  <c r="P6935" i="1"/>
  <c r="S6935" i="1" s="1"/>
  <c r="P6951" i="1"/>
  <c r="S6951" i="1" s="1"/>
  <c r="P6967" i="1"/>
  <c r="S6967" i="1" s="1"/>
  <c r="P6983" i="1"/>
  <c r="S6983" i="1" s="1"/>
  <c r="P6999" i="1"/>
  <c r="S6999" i="1" s="1"/>
  <c r="P7015" i="1"/>
  <c r="S7015" i="1" s="1"/>
  <c r="P7031" i="1"/>
  <c r="S7031" i="1" s="1"/>
  <c r="P7047" i="1"/>
  <c r="S7047" i="1" s="1"/>
  <c r="P7063" i="1"/>
  <c r="S7063" i="1" s="1"/>
  <c r="P848" i="1"/>
  <c r="S848" i="1" s="1"/>
  <c r="P1983" i="1"/>
  <c r="S1983" i="1" s="1"/>
  <c r="P2776" i="1"/>
  <c r="S2776" i="1" s="1"/>
  <c r="P3116" i="1"/>
  <c r="S3116" i="1" s="1"/>
  <c r="P3332" i="1"/>
  <c r="S3332" i="1" s="1"/>
  <c r="P3460" i="1"/>
  <c r="S3460" i="1" s="1"/>
  <c r="P3588" i="1"/>
  <c r="S3588" i="1" s="1"/>
  <c r="P3716" i="1"/>
  <c r="S3716" i="1" s="1"/>
  <c r="P3844" i="1"/>
  <c r="S3844" i="1" s="1"/>
  <c r="P3972" i="1"/>
  <c r="S3972" i="1" s="1"/>
  <c r="P4100" i="1"/>
  <c r="S4100" i="1" s="1"/>
  <c r="P4228" i="1"/>
  <c r="S4228" i="1" s="1"/>
  <c r="P4356" i="1"/>
  <c r="S4356" i="1" s="1"/>
  <c r="P4484" i="1"/>
  <c r="S4484" i="1" s="1"/>
  <c r="P4612" i="1"/>
  <c r="S4612" i="1" s="1"/>
  <c r="P4740" i="1"/>
  <c r="S4740" i="1" s="1"/>
  <c r="P4822" i="1"/>
  <c r="S4822" i="1" s="1"/>
  <c r="P4896" i="1"/>
  <c r="S4896" i="1" s="1"/>
  <c r="P4928" i="1"/>
  <c r="S4928" i="1" s="1"/>
  <c r="P4960" i="1"/>
  <c r="S4960" i="1" s="1"/>
  <c r="P4992" i="1"/>
  <c r="S4992" i="1" s="1"/>
  <c r="P5024" i="1"/>
  <c r="S5024" i="1" s="1"/>
  <c r="P5056" i="1"/>
  <c r="S5056" i="1" s="1"/>
  <c r="P5088" i="1"/>
  <c r="S5088" i="1" s="1"/>
  <c r="P5120" i="1"/>
  <c r="S5120" i="1" s="1"/>
  <c r="P5150" i="1"/>
  <c r="S5150" i="1" s="1"/>
  <c r="P5175" i="1"/>
  <c r="S5175" i="1" s="1"/>
  <c r="P5205" i="1"/>
  <c r="S5205" i="1" s="1"/>
  <c r="P5235" i="1"/>
  <c r="S5235" i="1" s="1"/>
  <c r="P5263" i="1"/>
  <c r="S5263" i="1" s="1"/>
  <c r="P5293" i="1"/>
  <c r="S5293" i="1" s="1"/>
  <c r="P5318" i="1"/>
  <c r="S5318" i="1" s="1"/>
  <c r="P5348" i="1"/>
  <c r="S5348" i="1" s="1"/>
  <c r="P5376" i="1"/>
  <c r="S5376" i="1" s="1"/>
  <c r="P5406" i="1"/>
  <c r="S5406" i="1" s="1"/>
  <c r="P5431" i="1"/>
  <c r="S5431" i="1" s="1"/>
  <c r="P5461" i="1"/>
  <c r="S5461" i="1" s="1"/>
  <c r="P5487" i="1"/>
  <c r="S5487" i="1" s="1"/>
  <c r="P5510" i="1"/>
  <c r="S5510" i="1" s="1"/>
  <c r="P5528" i="1"/>
  <c r="S5528" i="1" s="1"/>
  <c r="P5544" i="1"/>
  <c r="S5544" i="1" s="1"/>
  <c r="P5560" i="1"/>
  <c r="S5560" i="1" s="1"/>
  <c r="P5576" i="1"/>
  <c r="S5576" i="1" s="1"/>
  <c r="P5592" i="1"/>
  <c r="S5592" i="1" s="1"/>
  <c r="P5608" i="1"/>
  <c r="S5608" i="1" s="1"/>
  <c r="P5624" i="1"/>
  <c r="S5624" i="1" s="1"/>
  <c r="P5640" i="1"/>
  <c r="S5640" i="1" s="1"/>
  <c r="P5656" i="1"/>
  <c r="S5656" i="1" s="1"/>
  <c r="P5672" i="1"/>
  <c r="S5672" i="1" s="1"/>
  <c r="P5688" i="1"/>
  <c r="P5704" i="1"/>
  <c r="S5704" i="1" s="1"/>
  <c r="P5720" i="1"/>
  <c r="S5720" i="1" s="1"/>
  <c r="P5736" i="1"/>
  <c r="S5736" i="1" s="1"/>
  <c r="P5752" i="1"/>
  <c r="S5752" i="1" s="1"/>
  <c r="P5768" i="1"/>
  <c r="S5768" i="1" s="1"/>
  <c r="P5784" i="1"/>
  <c r="S5784" i="1" s="1"/>
  <c r="P5800" i="1"/>
  <c r="S5800" i="1" s="1"/>
  <c r="P5816" i="1"/>
  <c r="S5816" i="1" s="1"/>
  <c r="P5832" i="1"/>
  <c r="S5832" i="1" s="1"/>
  <c r="P5848" i="1"/>
  <c r="S5848" i="1" s="1"/>
  <c r="P5864" i="1"/>
  <c r="S5864" i="1" s="1"/>
  <c r="P5880" i="1"/>
  <c r="S5880" i="1" s="1"/>
  <c r="P5896" i="1"/>
  <c r="S5896" i="1" s="1"/>
  <c r="P5912" i="1"/>
  <c r="S5912" i="1" s="1"/>
  <c r="P5928" i="1"/>
  <c r="S5928" i="1" s="1"/>
  <c r="P5944" i="1"/>
  <c r="S5944" i="1" s="1"/>
  <c r="P5960" i="1"/>
  <c r="S5960" i="1" s="1"/>
  <c r="P5976" i="1"/>
  <c r="S5976" i="1" s="1"/>
  <c r="P5992" i="1"/>
  <c r="S5992" i="1" s="1"/>
  <c r="P6008" i="1"/>
  <c r="S6008" i="1" s="1"/>
  <c r="P6024" i="1"/>
  <c r="S6024" i="1" s="1"/>
  <c r="P6040" i="1"/>
  <c r="S6040" i="1" s="1"/>
  <c r="P6056" i="1"/>
  <c r="S6056" i="1" s="1"/>
  <c r="P6072" i="1"/>
  <c r="S6072" i="1" s="1"/>
  <c r="P6088" i="1"/>
  <c r="S6088" i="1" s="1"/>
  <c r="P6104" i="1"/>
  <c r="S6104" i="1" s="1"/>
  <c r="P6120" i="1"/>
  <c r="S6120" i="1" s="1"/>
  <c r="P6136" i="1"/>
  <c r="S6136" i="1" s="1"/>
  <c r="P6152" i="1"/>
  <c r="S6152" i="1" s="1"/>
  <c r="P6168" i="1"/>
  <c r="S6168" i="1" s="1"/>
  <c r="P6184" i="1"/>
  <c r="S6184" i="1" s="1"/>
  <c r="P6200" i="1"/>
  <c r="S6200" i="1" s="1"/>
  <c r="P6216" i="1"/>
  <c r="S6216" i="1" s="1"/>
  <c r="P6232" i="1"/>
  <c r="S6232" i="1" s="1"/>
  <c r="P6248" i="1"/>
  <c r="S6248" i="1" s="1"/>
  <c r="P6264" i="1"/>
  <c r="S6264" i="1" s="1"/>
  <c r="P6280" i="1"/>
  <c r="S6280" i="1" s="1"/>
  <c r="P6296" i="1"/>
  <c r="S6296" i="1" s="1"/>
  <c r="P6312" i="1"/>
  <c r="S6312" i="1" s="1"/>
  <c r="P6328" i="1"/>
  <c r="S6328" i="1" s="1"/>
  <c r="P6344" i="1"/>
  <c r="S6344" i="1" s="1"/>
  <c r="P6360" i="1"/>
  <c r="S6360" i="1" s="1"/>
  <c r="P6376" i="1"/>
  <c r="S6376" i="1" s="1"/>
  <c r="P6392" i="1"/>
  <c r="S6392" i="1" s="1"/>
  <c r="P6408" i="1"/>
  <c r="S6408" i="1" s="1"/>
  <c r="P6424" i="1"/>
  <c r="S6424" i="1" s="1"/>
  <c r="P6440" i="1"/>
  <c r="S6440" i="1" s="1"/>
  <c r="P6456" i="1"/>
  <c r="S6456" i="1" s="1"/>
  <c r="P6472" i="1"/>
  <c r="S6472" i="1" s="1"/>
  <c r="P6488" i="1"/>
  <c r="S6488" i="1" s="1"/>
  <c r="P6504" i="1"/>
  <c r="S6504" i="1" s="1"/>
  <c r="P6520" i="1"/>
  <c r="S6520" i="1" s="1"/>
  <c r="P6536" i="1"/>
  <c r="S6536" i="1" s="1"/>
  <c r="P6552" i="1"/>
  <c r="S6552" i="1" s="1"/>
  <c r="P6568" i="1"/>
  <c r="S6568" i="1" s="1"/>
  <c r="P6584" i="1"/>
  <c r="S6584" i="1" s="1"/>
  <c r="P6600" i="1"/>
  <c r="S6600" i="1" s="1"/>
  <c r="P6616" i="1"/>
  <c r="S6616" i="1" s="1"/>
  <c r="P6632" i="1"/>
  <c r="S6632" i="1" s="1"/>
  <c r="P6648" i="1"/>
  <c r="S6648" i="1" s="1"/>
  <c r="P6664" i="1"/>
  <c r="S6664" i="1" s="1"/>
  <c r="P6680" i="1"/>
  <c r="S6680" i="1" s="1"/>
  <c r="P6696" i="1"/>
  <c r="S6696" i="1" s="1"/>
  <c r="P6712" i="1"/>
  <c r="S6712" i="1" s="1"/>
  <c r="P6728" i="1"/>
  <c r="S6728" i="1" s="1"/>
  <c r="P6744" i="1"/>
  <c r="S6744" i="1" s="1"/>
  <c r="P6760" i="1"/>
  <c r="S6760" i="1" s="1"/>
  <c r="P6776" i="1"/>
  <c r="S6776" i="1" s="1"/>
  <c r="P6792" i="1"/>
  <c r="S6792" i="1" s="1"/>
  <c r="P6808" i="1"/>
  <c r="S6808" i="1" s="1"/>
  <c r="P6824" i="1"/>
  <c r="S6824" i="1" s="1"/>
  <c r="P6840" i="1"/>
  <c r="S6840" i="1" s="1"/>
  <c r="P6856" i="1"/>
  <c r="S6856" i="1" s="1"/>
  <c r="P6872" i="1"/>
  <c r="S6872" i="1" s="1"/>
  <c r="P6888" i="1"/>
  <c r="S6888" i="1" s="1"/>
  <c r="P6904" i="1"/>
  <c r="S6904" i="1" s="1"/>
  <c r="P6920" i="1"/>
  <c r="S6920" i="1" s="1"/>
  <c r="P6936" i="1"/>
  <c r="S6936" i="1" s="1"/>
  <c r="P6952" i="1"/>
  <c r="S6952" i="1" s="1"/>
  <c r="P6968" i="1"/>
  <c r="S6968" i="1" s="1"/>
  <c r="P6984" i="1"/>
  <c r="S6984" i="1" s="1"/>
  <c r="P7000" i="1"/>
  <c r="S7000" i="1" s="1"/>
  <c r="P7016" i="1"/>
  <c r="S7016" i="1" s="1"/>
  <c r="P7032" i="1"/>
  <c r="S7032" i="1" s="1"/>
  <c r="P7048" i="1"/>
  <c r="S7048" i="1" s="1"/>
  <c r="P7064" i="1"/>
  <c r="S7064" i="1" s="1"/>
  <c r="P880" i="1"/>
  <c r="S880" i="1" s="1"/>
  <c r="P1999" i="1"/>
  <c r="S1999" i="1" s="1"/>
  <c r="P2780" i="1"/>
  <c r="S2780" i="1" s="1"/>
  <c r="P3118" i="1"/>
  <c r="S3118" i="1" s="1"/>
  <c r="P3334" i="1"/>
  <c r="S3334" i="1" s="1"/>
  <c r="P3462" i="1"/>
  <c r="S3462" i="1" s="1"/>
  <c r="P3590" i="1"/>
  <c r="S3590" i="1" s="1"/>
  <c r="P3718" i="1"/>
  <c r="S3718" i="1" s="1"/>
  <c r="P3846" i="1"/>
  <c r="S3846" i="1" s="1"/>
  <c r="P3974" i="1"/>
  <c r="S3974" i="1" s="1"/>
  <c r="P4102" i="1"/>
  <c r="S4102" i="1" s="1"/>
  <c r="P4230" i="1"/>
  <c r="S4230" i="1" s="1"/>
  <c r="P4358" i="1"/>
  <c r="S4358" i="1" s="1"/>
  <c r="P4486" i="1"/>
  <c r="S4486" i="1" s="1"/>
  <c r="P4614" i="1"/>
  <c r="S4614" i="1" s="1"/>
  <c r="P4742" i="1"/>
  <c r="S4742" i="1" s="1"/>
  <c r="P4831" i="1"/>
  <c r="S4831" i="1" s="1"/>
  <c r="P4900" i="1"/>
  <c r="S4900" i="1" s="1"/>
  <c r="P4932" i="1"/>
  <c r="S4932" i="1" s="1"/>
  <c r="P4964" i="1"/>
  <c r="S4964" i="1" s="1"/>
  <c r="P4996" i="1"/>
  <c r="S4996" i="1" s="1"/>
  <c r="P5028" i="1"/>
  <c r="S5028" i="1" s="1"/>
  <c r="P5060" i="1"/>
  <c r="S5060" i="1" s="1"/>
  <c r="P5092" i="1"/>
  <c r="S5092" i="1" s="1"/>
  <c r="P5123" i="1"/>
  <c r="S5123" i="1" s="1"/>
  <c r="P5151" i="1"/>
  <c r="S5151" i="1" s="1"/>
  <c r="P5181" i="1"/>
  <c r="S5181" i="1" s="1"/>
  <c r="P5206" i="1"/>
  <c r="S5206" i="1" s="1"/>
  <c r="P5236" i="1"/>
  <c r="S5236" i="1" s="1"/>
  <c r="P5264" i="1"/>
  <c r="S5264" i="1" s="1"/>
  <c r="P5294" i="1"/>
  <c r="S5294" i="1" s="1"/>
  <c r="P5319" i="1"/>
  <c r="S5319" i="1" s="1"/>
  <c r="P5349" i="1"/>
  <c r="S5349" i="1" s="1"/>
  <c r="P5379" i="1"/>
  <c r="S5379" i="1" s="1"/>
  <c r="P5407" i="1"/>
  <c r="S5407" i="1" s="1"/>
  <c r="P5437" i="1"/>
  <c r="S5437" i="1" s="1"/>
  <c r="P5462" i="1"/>
  <c r="S5462" i="1" s="1"/>
  <c r="P5488" i="1"/>
  <c r="S5488" i="1" s="1"/>
  <c r="P5511" i="1"/>
  <c r="S5511" i="1" s="1"/>
  <c r="P5529" i="1"/>
  <c r="S5529" i="1" s="1"/>
  <c r="P5545" i="1"/>
  <c r="S5545" i="1" s="1"/>
  <c r="P5561" i="1"/>
  <c r="S5561" i="1" s="1"/>
  <c r="P5577" i="1"/>
  <c r="S5577" i="1" s="1"/>
  <c r="P5593" i="1"/>
  <c r="S5593" i="1" s="1"/>
  <c r="P5609" i="1"/>
  <c r="S5609" i="1" s="1"/>
  <c r="P5625" i="1"/>
  <c r="S5625" i="1" s="1"/>
  <c r="P5641" i="1"/>
  <c r="S5641" i="1" s="1"/>
  <c r="P5657" i="1"/>
  <c r="S5657" i="1" s="1"/>
  <c r="P5673" i="1"/>
  <c r="S5673" i="1" s="1"/>
  <c r="P5689" i="1"/>
  <c r="S5689" i="1" s="1"/>
  <c r="P5705" i="1"/>
  <c r="S5705" i="1" s="1"/>
  <c r="P5721" i="1"/>
  <c r="S5721" i="1" s="1"/>
  <c r="P5737" i="1"/>
  <c r="S5737" i="1" s="1"/>
  <c r="P5753" i="1"/>
  <c r="S5753" i="1" s="1"/>
  <c r="P5769" i="1"/>
  <c r="S5769" i="1" s="1"/>
  <c r="P5785" i="1"/>
  <c r="S5785" i="1" s="1"/>
  <c r="P5801" i="1"/>
  <c r="S5801" i="1" s="1"/>
  <c r="P5817" i="1"/>
  <c r="S5817" i="1" s="1"/>
  <c r="P5833" i="1"/>
  <c r="S5833" i="1" s="1"/>
  <c r="P5849" i="1"/>
  <c r="S5849" i="1" s="1"/>
  <c r="P5865" i="1"/>
  <c r="S5865" i="1" s="1"/>
  <c r="P5881" i="1"/>
  <c r="S5881" i="1" s="1"/>
  <c r="P5897" i="1"/>
  <c r="S5897" i="1" s="1"/>
  <c r="P5913" i="1"/>
  <c r="S5913" i="1" s="1"/>
  <c r="P5929" i="1"/>
  <c r="S5929" i="1" s="1"/>
  <c r="P5945" i="1"/>
  <c r="S5945" i="1" s="1"/>
  <c r="P5961" i="1"/>
  <c r="S5961" i="1" s="1"/>
  <c r="P5977" i="1"/>
  <c r="S5977" i="1" s="1"/>
  <c r="P5993" i="1"/>
  <c r="S5993" i="1" s="1"/>
  <c r="P6009" i="1"/>
  <c r="S6009" i="1" s="1"/>
  <c r="P6025" i="1"/>
  <c r="S6025" i="1" s="1"/>
  <c r="P6041" i="1"/>
  <c r="S6041" i="1" s="1"/>
  <c r="P6057" i="1"/>
  <c r="S6057" i="1" s="1"/>
  <c r="P6073" i="1"/>
  <c r="S6073" i="1" s="1"/>
  <c r="P6089" i="1"/>
  <c r="S6089" i="1" s="1"/>
  <c r="P6105" i="1"/>
  <c r="S6105" i="1" s="1"/>
  <c r="P6121" i="1"/>
  <c r="S6121" i="1" s="1"/>
  <c r="P6137" i="1"/>
  <c r="S6137" i="1" s="1"/>
  <c r="P6153" i="1"/>
  <c r="S6153" i="1" s="1"/>
  <c r="P6169" i="1"/>
  <c r="S6169" i="1" s="1"/>
  <c r="P6185" i="1"/>
  <c r="S6185" i="1" s="1"/>
  <c r="P6201" i="1"/>
  <c r="S6201" i="1" s="1"/>
  <c r="P6217" i="1"/>
  <c r="S6217" i="1" s="1"/>
  <c r="P6233" i="1"/>
  <c r="S6233" i="1" s="1"/>
  <c r="P6249" i="1"/>
  <c r="S6249" i="1" s="1"/>
  <c r="P6265" i="1"/>
  <c r="S6265" i="1" s="1"/>
  <c r="P6281" i="1"/>
  <c r="S6281" i="1" s="1"/>
  <c r="P6297" i="1"/>
  <c r="S6297" i="1" s="1"/>
  <c r="P6313" i="1"/>
  <c r="S6313" i="1" s="1"/>
  <c r="P6329" i="1"/>
  <c r="S6329" i="1" s="1"/>
  <c r="P6345" i="1"/>
  <c r="S6345" i="1" s="1"/>
  <c r="P6361" i="1"/>
  <c r="S6361" i="1" s="1"/>
  <c r="P6377" i="1"/>
  <c r="S6377" i="1" s="1"/>
  <c r="P6393" i="1"/>
  <c r="S6393" i="1" s="1"/>
  <c r="P6409" i="1"/>
  <c r="S6409" i="1" s="1"/>
  <c r="P6425" i="1"/>
  <c r="S6425" i="1" s="1"/>
  <c r="P6441" i="1"/>
  <c r="S6441" i="1" s="1"/>
  <c r="P6457" i="1"/>
  <c r="S6457" i="1" s="1"/>
  <c r="P6473" i="1"/>
  <c r="S6473" i="1" s="1"/>
  <c r="P6489" i="1"/>
  <c r="S6489" i="1" s="1"/>
  <c r="P6505" i="1"/>
  <c r="S6505" i="1" s="1"/>
  <c r="P6521" i="1"/>
  <c r="S6521" i="1" s="1"/>
  <c r="P6537" i="1"/>
  <c r="S6537" i="1" s="1"/>
  <c r="P6553" i="1"/>
  <c r="S6553" i="1" s="1"/>
  <c r="P6569" i="1"/>
  <c r="S6569" i="1" s="1"/>
  <c r="P6585" i="1"/>
  <c r="S6585" i="1" s="1"/>
  <c r="P6601" i="1"/>
  <c r="S6601" i="1" s="1"/>
  <c r="P6617" i="1"/>
  <c r="S6617" i="1" s="1"/>
  <c r="P6633" i="1"/>
  <c r="S6633" i="1" s="1"/>
  <c r="P6649" i="1"/>
  <c r="S6649" i="1" s="1"/>
  <c r="P6665" i="1"/>
  <c r="S6665" i="1" s="1"/>
  <c r="P6681" i="1"/>
  <c r="S6681" i="1" s="1"/>
  <c r="P6697" i="1"/>
  <c r="S6697" i="1" s="1"/>
  <c r="P6713" i="1"/>
  <c r="S6713" i="1" s="1"/>
  <c r="P6729" i="1"/>
  <c r="S6729" i="1" s="1"/>
  <c r="P6745" i="1"/>
  <c r="S6745" i="1" s="1"/>
  <c r="P6761" i="1"/>
  <c r="S6761" i="1" s="1"/>
  <c r="P6777" i="1"/>
  <c r="S6777" i="1" s="1"/>
  <c r="P6793" i="1"/>
  <c r="S6793" i="1" s="1"/>
  <c r="P6809" i="1"/>
  <c r="S6809" i="1" s="1"/>
  <c r="P6825" i="1"/>
  <c r="S6825" i="1" s="1"/>
  <c r="P6841" i="1"/>
  <c r="S6841" i="1" s="1"/>
  <c r="P6857" i="1"/>
  <c r="S6857" i="1" s="1"/>
  <c r="P6873" i="1"/>
  <c r="S6873" i="1" s="1"/>
  <c r="P6889" i="1"/>
  <c r="S6889" i="1" s="1"/>
  <c r="P6905" i="1"/>
  <c r="S6905" i="1" s="1"/>
  <c r="P6921" i="1"/>
  <c r="S6921" i="1" s="1"/>
  <c r="P6937" i="1"/>
  <c r="S6937" i="1" s="1"/>
  <c r="P6953" i="1"/>
  <c r="S6953" i="1" s="1"/>
  <c r="P6969" i="1"/>
  <c r="S6969" i="1" s="1"/>
  <c r="P6985" i="1"/>
  <c r="S6985" i="1" s="1"/>
  <c r="P7001" i="1"/>
  <c r="S7001" i="1" s="1"/>
  <c r="P7017" i="1"/>
  <c r="S7017" i="1" s="1"/>
  <c r="P7033" i="1"/>
  <c r="S7033" i="1" s="1"/>
  <c r="P7049" i="1"/>
  <c r="S7049" i="1" s="1"/>
  <c r="P7065" i="1"/>
  <c r="S7065" i="1" s="1"/>
  <c r="P1073" i="1"/>
  <c r="S1073" i="1" s="1"/>
  <c r="P2111" i="1"/>
  <c r="S2111" i="1" s="1"/>
  <c r="P2814" i="1"/>
  <c r="S2814" i="1" s="1"/>
  <c r="P3160" i="1"/>
  <c r="S3160" i="1" s="1"/>
  <c r="P3348" i="1"/>
  <c r="S3348" i="1" s="1"/>
  <c r="P3476" i="1"/>
  <c r="S3476" i="1" s="1"/>
  <c r="P3604" i="1"/>
  <c r="S3604" i="1" s="1"/>
  <c r="P3732" i="1"/>
  <c r="S3732" i="1" s="1"/>
  <c r="P3860" i="1"/>
  <c r="S3860" i="1" s="1"/>
  <c r="P3988" i="1"/>
  <c r="S3988" i="1" s="1"/>
  <c r="P4116" i="1"/>
  <c r="S4116" i="1" s="1"/>
  <c r="P4244" i="1"/>
  <c r="S4244" i="1" s="1"/>
  <c r="P4372" i="1"/>
  <c r="S4372" i="1" s="1"/>
  <c r="P4500" i="1"/>
  <c r="P4628" i="1"/>
  <c r="S4628" i="1" s="1"/>
  <c r="P4751" i="1"/>
  <c r="S4751" i="1" s="1"/>
  <c r="P4836" i="1"/>
  <c r="S4836" i="1" s="1"/>
  <c r="P4901" i="1"/>
  <c r="S4901" i="1" s="1"/>
  <c r="P4933" i="1"/>
  <c r="S4933" i="1" s="1"/>
  <c r="P4965" i="1"/>
  <c r="S4965" i="1" s="1"/>
  <c r="P4997" i="1"/>
  <c r="S4997" i="1" s="1"/>
  <c r="P5029" i="1"/>
  <c r="S5029" i="1" s="1"/>
  <c r="P5061" i="1"/>
  <c r="S5061" i="1" s="1"/>
  <c r="P5093" i="1"/>
  <c r="S5093" i="1" s="1"/>
  <c r="P5124" i="1"/>
  <c r="S5124" i="1" s="1"/>
  <c r="P5152" i="1"/>
  <c r="S5152" i="1" s="1"/>
  <c r="P5182" i="1"/>
  <c r="S5182" i="1" s="1"/>
  <c r="P5207" i="1"/>
  <c r="S5207" i="1" s="1"/>
  <c r="P5237" i="1"/>
  <c r="S5237" i="1" s="1"/>
  <c r="P5267" i="1"/>
  <c r="S5267" i="1" s="1"/>
  <c r="P5295" i="1"/>
  <c r="S5295" i="1" s="1"/>
  <c r="P5325" i="1"/>
  <c r="S5325" i="1" s="1"/>
  <c r="P5350" i="1"/>
  <c r="S5350" i="1" s="1"/>
  <c r="P5380" i="1"/>
  <c r="S5380" i="1" s="1"/>
  <c r="P5408" i="1"/>
  <c r="S5408" i="1" s="1"/>
  <c r="P5438" i="1"/>
  <c r="S5438" i="1" s="1"/>
  <c r="P5463" i="1"/>
  <c r="S5463" i="1" s="1"/>
  <c r="P5491" i="1"/>
  <c r="S5491" i="1" s="1"/>
  <c r="P5512" i="1"/>
  <c r="S5512" i="1" s="1"/>
  <c r="P5530" i="1"/>
  <c r="S5530" i="1" s="1"/>
  <c r="P5546" i="1"/>
  <c r="S5546" i="1" s="1"/>
  <c r="P5562" i="1"/>
  <c r="S5562" i="1" s="1"/>
  <c r="P5578" i="1"/>
  <c r="S5578" i="1" s="1"/>
  <c r="P5594" i="1"/>
  <c r="S5594" i="1" s="1"/>
  <c r="P5610" i="1"/>
  <c r="S5610" i="1" s="1"/>
  <c r="P5626" i="1"/>
  <c r="S5626" i="1" s="1"/>
  <c r="P5642" i="1"/>
  <c r="S5642" i="1" s="1"/>
  <c r="P5658" i="1"/>
  <c r="S5658" i="1" s="1"/>
  <c r="P5674" i="1"/>
  <c r="S5674" i="1" s="1"/>
  <c r="P5690" i="1"/>
  <c r="P5706" i="1"/>
  <c r="S5706" i="1" s="1"/>
  <c r="P5722" i="1"/>
  <c r="S5722" i="1" s="1"/>
  <c r="P5738" i="1"/>
  <c r="S5738" i="1" s="1"/>
  <c r="P5754" i="1"/>
  <c r="S5754" i="1" s="1"/>
  <c r="P5770" i="1"/>
  <c r="S5770" i="1" s="1"/>
  <c r="P5786" i="1"/>
  <c r="S5786" i="1" s="1"/>
  <c r="P5802" i="1"/>
  <c r="S5802" i="1" s="1"/>
  <c r="P5818" i="1"/>
  <c r="S5818" i="1" s="1"/>
  <c r="P5834" i="1"/>
  <c r="S5834" i="1" s="1"/>
  <c r="P5850" i="1"/>
  <c r="S5850" i="1" s="1"/>
  <c r="P5866" i="1"/>
  <c r="S5866" i="1" s="1"/>
  <c r="P5882" i="1"/>
  <c r="S5882" i="1" s="1"/>
  <c r="P5898" i="1"/>
  <c r="S5898" i="1" s="1"/>
  <c r="P5914" i="1"/>
  <c r="S5914" i="1" s="1"/>
  <c r="P5930" i="1"/>
  <c r="S5930" i="1" s="1"/>
  <c r="P5946" i="1"/>
  <c r="S5946" i="1" s="1"/>
  <c r="P5962" i="1"/>
  <c r="S5962" i="1" s="1"/>
  <c r="P5978" i="1"/>
  <c r="S5978" i="1" s="1"/>
  <c r="P5994" i="1"/>
  <c r="S5994" i="1" s="1"/>
  <c r="P6010" i="1"/>
  <c r="S6010" i="1" s="1"/>
  <c r="P6026" i="1"/>
  <c r="S6026" i="1" s="1"/>
  <c r="P6042" i="1"/>
  <c r="S6042" i="1" s="1"/>
  <c r="P6058" i="1"/>
  <c r="S6058" i="1" s="1"/>
  <c r="P6074" i="1"/>
  <c r="S6074" i="1" s="1"/>
  <c r="P6090" i="1"/>
  <c r="S6090" i="1" s="1"/>
  <c r="P6106" i="1"/>
  <c r="S6106" i="1" s="1"/>
  <c r="P6122" i="1"/>
  <c r="S6122" i="1" s="1"/>
  <c r="P6138" i="1"/>
  <c r="S6138" i="1" s="1"/>
  <c r="P6154" i="1"/>
  <c r="S6154" i="1" s="1"/>
  <c r="P6170" i="1"/>
  <c r="S6170" i="1" s="1"/>
  <c r="P6186" i="1"/>
  <c r="S6186" i="1" s="1"/>
  <c r="P6202" i="1"/>
  <c r="S6202" i="1" s="1"/>
  <c r="P6218" i="1"/>
  <c r="S6218" i="1" s="1"/>
  <c r="P6234" i="1"/>
  <c r="S6234" i="1" s="1"/>
  <c r="P6250" i="1"/>
  <c r="S6250" i="1" s="1"/>
  <c r="P6266" i="1"/>
  <c r="S6266" i="1" s="1"/>
  <c r="P6282" i="1"/>
  <c r="S6282" i="1" s="1"/>
  <c r="P6298" i="1"/>
  <c r="S6298" i="1" s="1"/>
  <c r="P6314" i="1"/>
  <c r="S6314" i="1" s="1"/>
  <c r="P6330" i="1"/>
  <c r="S6330" i="1" s="1"/>
  <c r="P6346" i="1"/>
  <c r="S6346" i="1" s="1"/>
  <c r="P6362" i="1"/>
  <c r="S6362" i="1" s="1"/>
  <c r="P6378" i="1"/>
  <c r="S6378" i="1" s="1"/>
  <c r="P6394" i="1"/>
  <c r="S6394" i="1" s="1"/>
  <c r="P6410" i="1"/>
  <c r="S6410" i="1" s="1"/>
  <c r="P6426" i="1"/>
  <c r="S6426" i="1" s="1"/>
  <c r="P6442" i="1"/>
  <c r="S6442" i="1" s="1"/>
  <c r="P6458" i="1"/>
  <c r="S6458" i="1" s="1"/>
  <c r="P6474" i="1"/>
  <c r="S6474" i="1" s="1"/>
  <c r="P6490" i="1"/>
  <c r="S6490" i="1" s="1"/>
  <c r="P6506" i="1"/>
  <c r="S6506" i="1" s="1"/>
  <c r="P6522" i="1"/>
  <c r="S6522" i="1" s="1"/>
  <c r="P6538" i="1"/>
  <c r="S6538" i="1" s="1"/>
  <c r="P6554" i="1"/>
  <c r="S6554" i="1" s="1"/>
  <c r="P6570" i="1"/>
  <c r="S6570" i="1" s="1"/>
  <c r="P6586" i="1"/>
  <c r="S6586" i="1" s="1"/>
  <c r="P6602" i="1"/>
  <c r="S6602" i="1" s="1"/>
  <c r="P6618" i="1"/>
  <c r="S6618" i="1" s="1"/>
  <c r="P6634" i="1"/>
  <c r="S6634" i="1" s="1"/>
  <c r="P6650" i="1"/>
  <c r="S6650" i="1" s="1"/>
  <c r="P6666" i="1"/>
  <c r="S6666" i="1" s="1"/>
  <c r="P6682" i="1"/>
  <c r="S6682" i="1" s="1"/>
  <c r="P6698" i="1"/>
  <c r="S6698" i="1" s="1"/>
  <c r="P6714" i="1"/>
  <c r="S6714" i="1" s="1"/>
  <c r="P6730" i="1"/>
  <c r="S6730" i="1" s="1"/>
  <c r="P6746" i="1"/>
  <c r="S6746" i="1" s="1"/>
  <c r="P6762" i="1"/>
  <c r="S6762" i="1" s="1"/>
  <c r="P6778" i="1"/>
  <c r="S6778" i="1" s="1"/>
  <c r="P6794" i="1"/>
  <c r="S6794" i="1" s="1"/>
  <c r="P6810" i="1"/>
  <c r="S6810" i="1" s="1"/>
  <c r="P6826" i="1"/>
  <c r="S6826" i="1" s="1"/>
  <c r="P6842" i="1"/>
  <c r="S6842" i="1" s="1"/>
  <c r="P6858" i="1"/>
  <c r="S6858" i="1" s="1"/>
  <c r="P6874" i="1"/>
  <c r="S6874" i="1" s="1"/>
  <c r="P6890" i="1"/>
  <c r="S6890" i="1" s="1"/>
  <c r="P6906" i="1"/>
  <c r="S6906" i="1" s="1"/>
  <c r="P6922" i="1"/>
  <c r="S6922" i="1" s="1"/>
  <c r="P6938" i="1"/>
  <c r="S6938" i="1" s="1"/>
  <c r="P6954" i="1"/>
  <c r="S6954" i="1" s="1"/>
  <c r="P6970" i="1"/>
  <c r="S6970" i="1" s="1"/>
  <c r="P6986" i="1"/>
  <c r="S6986" i="1" s="1"/>
  <c r="P7002" i="1"/>
  <c r="S7002" i="1" s="1"/>
  <c r="P7018" i="1"/>
  <c r="S7018" i="1" s="1"/>
  <c r="P7034" i="1"/>
  <c r="S7034" i="1" s="1"/>
  <c r="P7050" i="1"/>
  <c r="S7050" i="1" s="1"/>
  <c r="P7066" i="1"/>
  <c r="S7066" i="1" s="1"/>
  <c r="P4118" i="1"/>
  <c r="S4118" i="1" s="1"/>
  <c r="P4246" i="1"/>
  <c r="S4246" i="1" s="1"/>
  <c r="P4374" i="1"/>
  <c r="S4374" i="1" s="1"/>
  <c r="P4502" i="1"/>
  <c r="S4502" i="1" s="1"/>
  <c r="P4630" i="1"/>
  <c r="S4630" i="1" s="1"/>
  <c r="P4756" i="1"/>
  <c r="S4756" i="1" s="1"/>
  <c r="P4838" i="1"/>
  <c r="S4838" i="1" s="1"/>
  <c r="P4902" i="1"/>
  <c r="S4902" i="1" s="1"/>
  <c r="P4934" i="1"/>
  <c r="S4934" i="1" s="1"/>
  <c r="P4966" i="1"/>
  <c r="S4966" i="1" s="1"/>
  <c r="P4998" i="1"/>
  <c r="S4998" i="1" s="1"/>
  <c r="P5030" i="1"/>
  <c r="S5030" i="1" s="1"/>
  <c r="P5062" i="1"/>
  <c r="S5062" i="1" s="1"/>
  <c r="P5094" i="1"/>
  <c r="S5094" i="1" s="1"/>
  <c r="P5125" i="1"/>
  <c r="S5125" i="1" s="1"/>
  <c r="P5155" i="1"/>
  <c r="S5155" i="1" s="1"/>
  <c r="P5183" i="1"/>
  <c r="S5183" i="1" s="1"/>
  <c r="P5213" i="1"/>
  <c r="S5213" i="1" s="1"/>
  <c r="P5238" i="1"/>
  <c r="S5238" i="1" s="1"/>
  <c r="P5268" i="1"/>
  <c r="S5268" i="1" s="1"/>
  <c r="P5296" i="1"/>
  <c r="S5296" i="1" s="1"/>
  <c r="P5326" i="1"/>
  <c r="S5326" i="1" s="1"/>
  <c r="P5351" i="1"/>
  <c r="S5351" i="1" s="1"/>
  <c r="P5381" i="1"/>
  <c r="S5381" i="1" s="1"/>
  <c r="P5411" i="1"/>
  <c r="S5411" i="1" s="1"/>
  <c r="P5439" i="1"/>
  <c r="S5439" i="1" s="1"/>
  <c r="P5465" i="1"/>
  <c r="S5465" i="1" s="1"/>
  <c r="P5492" i="1"/>
  <c r="S5492" i="1" s="1"/>
  <c r="P5513" i="1"/>
  <c r="S5513" i="1" s="1"/>
  <c r="P5531" i="1"/>
  <c r="S5531" i="1" s="1"/>
  <c r="P5547" i="1"/>
  <c r="S5547" i="1" s="1"/>
  <c r="P5563" i="1"/>
  <c r="S5563" i="1" s="1"/>
  <c r="P5579" i="1"/>
  <c r="S5579" i="1" s="1"/>
  <c r="P5595" i="1"/>
  <c r="S5595" i="1" s="1"/>
  <c r="P1215" i="1"/>
  <c r="S1215" i="1" s="1"/>
  <c r="P2239" i="1"/>
  <c r="S2239" i="1" s="1"/>
  <c r="P2860" i="1"/>
  <c r="S2860" i="1" s="1"/>
  <c r="P3198" i="1"/>
  <c r="S3198" i="1" s="1"/>
  <c r="P3364" i="1"/>
  <c r="S3364" i="1" s="1"/>
  <c r="P3492" i="1"/>
  <c r="S3492" i="1" s="1"/>
  <c r="P3620" i="1"/>
  <c r="S3620" i="1" s="1"/>
  <c r="P3748" i="1"/>
  <c r="S3748" i="1" s="1"/>
  <c r="P3876" i="1"/>
  <c r="S3876" i="1" s="1"/>
  <c r="P4004" i="1"/>
  <c r="S4004" i="1" s="1"/>
  <c r="P4132" i="1"/>
  <c r="S4132" i="1" s="1"/>
  <c r="P4260" i="1"/>
  <c r="S4260" i="1" s="1"/>
  <c r="P4388" i="1"/>
  <c r="S4388" i="1" s="1"/>
  <c r="P4516" i="1"/>
  <c r="S4516" i="1" s="1"/>
  <c r="P4644" i="1"/>
  <c r="S4644" i="1" s="1"/>
  <c r="P4758" i="1"/>
  <c r="S4758" i="1" s="1"/>
  <c r="P4847" i="1"/>
  <c r="S4847" i="1" s="1"/>
  <c r="P4903" i="1"/>
  <c r="S4903" i="1" s="1"/>
  <c r="P4935" i="1"/>
  <c r="S4935" i="1" s="1"/>
  <c r="P4967" i="1"/>
  <c r="S4967" i="1" s="1"/>
  <c r="P4999" i="1"/>
  <c r="S4999" i="1" s="1"/>
  <c r="P5031" i="1"/>
  <c r="S5031" i="1" s="1"/>
  <c r="P5063" i="1"/>
  <c r="S5063" i="1" s="1"/>
  <c r="P5095" i="1"/>
  <c r="S5095" i="1" s="1"/>
  <c r="P5126" i="1"/>
  <c r="S5126" i="1" s="1"/>
  <c r="P5156" i="1"/>
  <c r="S5156" i="1" s="1"/>
  <c r="P5184" i="1"/>
  <c r="S5184" i="1" s="1"/>
  <c r="P5214" i="1"/>
  <c r="S5214" i="1" s="1"/>
  <c r="P5239" i="1"/>
  <c r="S5239" i="1" s="1"/>
  <c r="P5269" i="1"/>
  <c r="S5269" i="1" s="1"/>
  <c r="P5299" i="1"/>
  <c r="S5299" i="1" s="1"/>
  <c r="P5327" i="1"/>
  <c r="S5327" i="1" s="1"/>
  <c r="P5357" i="1"/>
  <c r="S5357" i="1" s="1"/>
  <c r="P5382" i="1"/>
  <c r="S5382" i="1" s="1"/>
  <c r="P5412" i="1"/>
  <c r="S5412" i="1" s="1"/>
  <c r="P5440" i="1"/>
  <c r="S5440" i="1" s="1"/>
  <c r="P5469" i="1"/>
  <c r="S5469" i="1" s="1"/>
  <c r="P5493" i="1"/>
  <c r="S5493" i="1" s="1"/>
  <c r="P5514" i="1"/>
  <c r="S5514" i="1" s="1"/>
  <c r="P5532" i="1"/>
  <c r="S5532" i="1" s="1"/>
  <c r="P5548" i="1"/>
  <c r="S5548" i="1" s="1"/>
  <c r="P5564" i="1"/>
  <c r="S5564" i="1" s="1"/>
  <c r="P5580" i="1"/>
  <c r="S5580" i="1" s="1"/>
  <c r="P5596" i="1"/>
  <c r="S5596" i="1" s="1"/>
  <c r="P5612" i="1"/>
  <c r="S5612" i="1" s="1"/>
  <c r="P5628" i="1"/>
  <c r="S5628" i="1" s="1"/>
  <c r="P5644" i="1"/>
  <c r="S5644" i="1" s="1"/>
  <c r="P5660" i="1"/>
  <c r="S5660" i="1" s="1"/>
  <c r="P5676" i="1"/>
  <c r="S5676" i="1" s="1"/>
  <c r="P5692" i="1"/>
  <c r="S5692" i="1" s="1"/>
  <c r="P5708" i="1"/>
  <c r="S5708" i="1" s="1"/>
  <c r="P5724" i="1"/>
  <c r="S5724" i="1" s="1"/>
  <c r="P5740" i="1"/>
  <c r="S5740" i="1" s="1"/>
  <c r="P5756" i="1"/>
  <c r="S5756" i="1" s="1"/>
  <c r="P5772" i="1"/>
  <c r="S5772" i="1" s="1"/>
  <c r="P5788" i="1"/>
  <c r="S5788" i="1" s="1"/>
  <c r="P5804" i="1"/>
  <c r="S5804" i="1" s="1"/>
  <c r="P5820" i="1"/>
  <c r="S5820" i="1" s="1"/>
  <c r="P5836" i="1"/>
  <c r="S5836" i="1" s="1"/>
  <c r="P5852" i="1"/>
  <c r="S5852" i="1" s="1"/>
  <c r="P5868" i="1"/>
  <c r="S5868" i="1" s="1"/>
  <c r="P5884" i="1"/>
  <c r="S5884" i="1" s="1"/>
  <c r="P5900" i="1"/>
  <c r="S5900" i="1" s="1"/>
  <c r="P5916" i="1"/>
  <c r="S5916" i="1" s="1"/>
  <c r="P5932" i="1"/>
  <c r="S5932" i="1" s="1"/>
  <c r="P5948" i="1"/>
  <c r="S5948" i="1" s="1"/>
  <c r="P5964" i="1"/>
  <c r="S5964" i="1" s="1"/>
  <c r="P5980" i="1"/>
  <c r="S5980" i="1" s="1"/>
  <c r="P5996" i="1"/>
  <c r="S5996" i="1" s="1"/>
  <c r="P6012" i="1"/>
  <c r="S6012" i="1" s="1"/>
  <c r="P6028" i="1"/>
  <c r="S6028" i="1" s="1"/>
  <c r="P6044" i="1"/>
  <c r="S6044" i="1" s="1"/>
  <c r="P6060" i="1"/>
  <c r="S6060" i="1" s="1"/>
  <c r="P6076" i="1"/>
  <c r="S6076" i="1" s="1"/>
  <c r="P6092" i="1"/>
  <c r="S6092" i="1" s="1"/>
  <c r="P6108" i="1"/>
  <c r="S6108" i="1" s="1"/>
  <c r="P6124" i="1"/>
  <c r="S6124" i="1" s="1"/>
  <c r="P6140" i="1"/>
  <c r="S6140" i="1" s="1"/>
  <c r="P6156" i="1"/>
  <c r="S6156" i="1" s="1"/>
  <c r="P6172" i="1"/>
  <c r="S6172" i="1" s="1"/>
  <c r="P6188" i="1"/>
  <c r="S6188" i="1" s="1"/>
  <c r="P6204" i="1"/>
  <c r="S6204" i="1" s="1"/>
  <c r="P6220" i="1"/>
  <c r="S6220" i="1" s="1"/>
  <c r="P6236" i="1"/>
  <c r="S6236" i="1" s="1"/>
  <c r="P6252" i="1"/>
  <c r="S6252" i="1" s="1"/>
  <c r="P6268" i="1"/>
  <c r="S6268" i="1" s="1"/>
  <c r="P6284" i="1"/>
  <c r="S6284" i="1" s="1"/>
  <c r="P6300" i="1"/>
  <c r="S6300" i="1" s="1"/>
  <c r="P6316" i="1"/>
  <c r="S6316" i="1" s="1"/>
  <c r="P6332" i="1"/>
  <c r="S6332" i="1" s="1"/>
  <c r="P6348" i="1"/>
  <c r="S6348" i="1" s="1"/>
  <c r="P6364" i="1"/>
  <c r="S6364" i="1" s="1"/>
  <c r="P6380" i="1"/>
  <c r="S6380" i="1" s="1"/>
  <c r="P6396" i="1"/>
  <c r="S6396" i="1" s="1"/>
  <c r="P6412" i="1"/>
  <c r="S6412" i="1" s="1"/>
  <c r="P6428" i="1"/>
  <c r="S6428" i="1" s="1"/>
  <c r="P6444" i="1"/>
  <c r="S6444" i="1" s="1"/>
  <c r="P6460" i="1"/>
  <c r="S6460" i="1" s="1"/>
  <c r="P6476" i="1"/>
  <c r="S6476" i="1" s="1"/>
  <c r="P6492" i="1"/>
  <c r="S6492" i="1" s="1"/>
  <c r="P6508" i="1"/>
  <c r="S6508" i="1" s="1"/>
  <c r="P6524" i="1"/>
  <c r="S6524" i="1" s="1"/>
  <c r="P6540" i="1"/>
  <c r="S6540" i="1" s="1"/>
  <c r="P6556" i="1"/>
  <c r="S6556" i="1" s="1"/>
  <c r="P6572" i="1"/>
  <c r="S6572" i="1" s="1"/>
  <c r="P6588" i="1"/>
  <c r="S6588" i="1" s="1"/>
  <c r="P6604" i="1"/>
  <c r="S6604" i="1" s="1"/>
  <c r="P6620" i="1"/>
  <c r="S6620" i="1" s="1"/>
  <c r="P6636" i="1"/>
  <c r="S6636" i="1" s="1"/>
  <c r="P6652" i="1"/>
  <c r="S6652" i="1" s="1"/>
  <c r="P6668" i="1"/>
  <c r="S6668" i="1" s="1"/>
  <c r="P6684" i="1"/>
  <c r="S6684" i="1" s="1"/>
  <c r="P6700" i="1"/>
  <c r="S6700" i="1" s="1"/>
  <c r="P6716" i="1"/>
  <c r="S6716" i="1" s="1"/>
  <c r="P6732" i="1"/>
  <c r="S6732" i="1" s="1"/>
  <c r="P6748" i="1"/>
  <c r="S6748" i="1" s="1"/>
  <c r="P6764" i="1"/>
  <c r="S6764" i="1" s="1"/>
  <c r="P6780" i="1"/>
  <c r="S6780" i="1" s="1"/>
  <c r="P6796" i="1"/>
  <c r="S6796" i="1" s="1"/>
  <c r="P6812" i="1"/>
  <c r="S6812" i="1" s="1"/>
  <c r="P6828" i="1"/>
  <c r="P6844" i="1"/>
  <c r="S6844" i="1" s="1"/>
  <c r="P6860" i="1"/>
  <c r="S6860" i="1" s="1"/>
  <c r="P6876" i="1"/>
  <c r="S6876" i="1" s="1"/>
  <c r="P6892" i="1"/>
  <c r="S6892" i="1" s="1"/>
  <c r="P6908" i="1"/>
  <c r="S6908" i="1" s="1"/>
  <c r="P6924" i="1"/>
  <c r="S6924" i="1" s="1"/>
  <c r="P6940" i="1"/>
  <c r="S6940" i="1" s="1"/>
  <c r="P6956" i="1"/>
  <c r="S6956" i="1" s="1"/>
  <c r="P6972" i="1"/>
  <c r="S6972" i="1" s="1"/>
  <c r="P6988" i="1"/>
  <c r="S6988" i="1" s="1"/>
  <c r="P7004" i="1"/>
  <c r="S7004" i="1" s="1"/>
  <c r="P7020" i="1"/>
  <c r="S7020" i="1" s="1"/>
  <c r="P7036" i="1"/>
  <c r="S7036" i="1" s="1"/>
  <c r="P7052" i="1"/>
  <c r="S7052" i="1" s="1"/>
  <c r="P2" i="1"/>
  <c r="S2" i="1" s="1"/>
  <c r="P1231" i="1"/>
  <c r="S1231" i="1" s="1"/>
  <c r="P2255" i="1"/>
  <c r="S2255" i="1" s="1"/>
  <c r="P2862" i="1"/>
  <c r="S2862" i="1" s="1"/>
  <c r="P3200" i="1"/>
  <c r="S3200" i="1" s="1"/>
  <c r="P3366" i="1"/>
  <c r="S3366" i="1" s="1"/>
  <c r="P3494" i="1"/>
  <c r="S3494" i="1" s="1"/>
  <c r="P3622" i="1"/>
  <c r="S3622" i="1" s="1"/>
  <c r="P3750" i="1"/>
  <c r="S3750" i="1" s="1"/>
  <c r="P3878" i="1"/>
  <c r="S3878" i="1" s="1"/>
  <c r="P4006" i="1"/>
  <c r="S4006" i="1" s="1"/>
  <c r="P4134" i="1"/>
  <c r="S4134" i="1" s="1"/>
  <c r="P4262" i="1"/>
  <c r="S4262" i="1" s="1"/>
  <c r="P4390" i="1"/>
  <c r="S4390" i="1" s="1"/>
  <c r="P4518" i="1"/>
  <c r="S4518" i="1" s="1"/>
  <c r="P4646" i="1"/>
  <c r="S4646" i="1" s="1"/>
  <c r="P3862" i="1"/>
  <c r="S3862" i="1" s="1"/>
  <c r="P5270" i="1"/>
  <c r="S5270" i="1" s="1"/>
  <c r="P5613" i="1"/>
  <c r="S5613" i="1" s="1"/>
  <c r="P5741" i="1"/>
  <c r="S5741" i="1" s="1"/>
  <c r="P5869" i="1"/>
  <c r="S5869" i="1" s="1"/>
  <c r="P5997" i="1"/>
  <c r="S5997" i="1" s="1"/>
  <c r="P6125" i="1"/>
  <c r="S6125" i="1" s="1"/>
  <c r="P6253" i="1"/>
  <c r="S6253" i="1" s="1"/>
  <c r="P6381" i="1"/>
  <c r="S6381" i="1" s="1"/>
  <c r="P6509" i="1"/>
  <c r="S6509" i="1" s="1"/>
  <c r="P6637" i="1"/>
  <c r="S6637" i="1" s="1"/>
  <c r="P6765" i="1"/>
  <c r="S6765" i="1" s="1"/>
  <c r="P6893" i="1"/>
  <c r="S6893" i="1" s="1"/>
  <c r="P7021" i="1"/>
  <c r="S7021" i="1" s="1"/>
  <c r="P3478" i="1"/>
  <c r="S3478" i="1" s="1"/>
  <c r="P6747" i="1"/>
  <c r="S6747" i="1" s="1"/>
  <c r="P6875" i="1"/>
  <c r="S6875" i="1" s="1"/>
  <c r="P3990" i="1"/>
  <c r="S3990" i="1" s="1"/>
  <c r="P5300" i="1"/>
  <c r="S5300" i="1" s="1"/>
  <c r="P5627" i="1"/>
  <c r="S5627" i="1" s="1"/>
  <c r="P5755" i="1"/>
  <c r="S5755" i="1" s="1"/>
  <c r="P5883" i="1"/>
  <c r="S5883" i="1" s="1"/>
  <c r="P6011" i="1"/>
  <c r="S6011" i="1" s="1"/>
  <c r="P6139" i="1"/>
  <c r="S6139" i="1" s="1"/>
  <c r="P6267" i="1"/>
  <c r="S6267" i="1" s="1"/>
  <c r="P6395" i="1"/>
  <c r="S6395" i="1" s="1"/>
  <c r="P6523" i="1"/>
  <c r="S6523" i="1" s="1"/>
  <c r="P6651" i="1"/>
  <c r="S6651" i="1" s="1"/>
  <c r="P6779" i="1"/>
  <c r="S6779" i="1" s="1"/>
  <c r="P6907" i="1"/>
  <c r="S6907" i="1" s="1"/>
  <c r="P7035" i="1"/>
  <c r="S7035" i="1" s="1"/>
  <c r="P5723" i="1"/>
  <c r="S5723" i="1" s="1"/>
  <c r="P4767" i="1"/>
  <c r="S4767" i="1" s="1"/>
  <c r="P5328" i="1"/>
  <c r="S5328" i="1" s="1"/>
  <c r="P5629" i="1"/>
  <c r="S5629" i="1" s="1"/>
  <c r="P5757" i="1"/>
  <c r="S5757" i="1" s="1"/>
  <c r="P5885" i="1"/>
  <c r="S5885" i="1" s="1"/>
  <c r="P6013" i="1"/>
  <c r="S6013" i="1" s="1"/>
  <c r="P6141" i="1"/>
  <c r="S6141" i="1" s="1"/>
  <c r="P6269" i="1"/>
  <c r="S6269" i="1" s="1"/>
  <c r="P6397" i="1"/>
  <c r="S6397" i="1" s="1"/>
  <c r="P6525" i="1"/>
  <c r="S6525" i="1" s="1"/>
  <c r="P6653" i="1"/>
  <c r="S6653" i="1" s="1"/>
  <c r="P6781" i="1"/>
  <c r="S6781" i="1" s="1"/>
  <c r="P6909" i="1"/>
  <c r="S6909" i="1" s="1"/>
  <c r="P7037" i="1"/>
  <c r="S7037" i="1" s="1"/>
  <c r="P5581" i="1"/>
  <c r="S5581" i="1" s="1"/>
  <c r="P4852" i="1"/>
  <c r="S4852" i="1" s="1"/>
  <c r="P5358" i="1"/>
  <c r="S5358" i="1" s="1"/>
  <c r="P5643" i="1"/>
  <c r="S5643" i="1" s="1"/>
  <c r="P5771" i="1"/>
  <c r="S5771" i="1" s="1"/>
  <c r="P5899" i="1"/>
  <c r="S5899" i="1" s="1"/>
  <c r="P6027" i="1"/>
  <c r="S6027" i="1" s="1"/>
  <c r="P6155" i="1"/>
  <c r="S6155" i="1" s="1"/>
  <c r="P6283" i="1"/>
  <c r="S6283" i="1" s="1"/>
  <c r="P6411" i="1"/>
  <c r="S6411" i="1" s="1"/>
  <c r="P6539" i="1"/>
  <c r="S6539" i="1" s="1"/>
  <c r="P6667" i="1"/>
  <c r="S6667" i="1" s="1"/>
  <c r="P6795" i="1"/>
  <c r="S6795" i="1" s="1"/>
  <c r="P6923" i="1"/>
  <c r="S6923" i="1" s="1"/>
  <c r="P7051" i="1"/>
  <c r="S7051" i="1" s="1"/>
  <c r="P6363" i="1"/>
  <c r="S6363" i="1" s="1"/>
  <c r="P4909" i="1"/>
  <c r="S4909" i="1" s="1"/>
  <c r="P5383" i="1"/>
  <c r="S5383" i="1" s="1"/>
  <c r="P5645" i="1"/>
  <c r="S5645" i="1" s="1"/>
  <c r="P5773" i="1"/>
  <c r="S5773" i="1" s="1"/>
  <c r="P5901" i="1"/>
  <c r="S5901" i="1" s="1"/>
  <c r="P6029" i="1"/>
  <c r="S6029" i="1" s="1"/>
  <c r="P6157" i="1"/>
  <c r="S6157" i="1" s="1"/>
  <c r="P6285" i="1"/>
  <c r="S6285" i="1" s="1"/>
  <c r="P6413" i="1"/>
  <c r="S6413" i="1" s="1"/>
  <c r="P6541" i="1"/>
  <c r="S6541" i="1" s="1"/>
  <c r="P6669" i="1"/>
  <c r="S6669" i="1" s="1"/>
  <c r="P6797" i="1"/>
  <c r="S6797" i="1" s="1"/>
  <c r="P6925" i="1"/>
  <c r="S6925" i="1" s="1"/>
  <c r="P7053" i="1"/>
  <c r="S7053" i="1" s="1"/>
  <c r="P5187" i="1"/>
  <c r="S5187" i="1" s="1"/>
  <c r="P4941" i="1"/>
  <c r="S4941" i="1" s="1"/>
  <c r="P5413" i="1"/>
  <c r="S5413" i="1" s="1"/>
  <c r="P5659" i="1"/>
  <c r="S5659" i="1" s="1"/>
  <c r="P5787" i="1"/>
  <c r="S5787" i="1" s="1"/>
  <c r="P5915" i="1"/>
  <c r="S5915" i="1" s="1"/>
  <c r="P6043" i="1"/>
  <c r="S6043" i="1" s="1"/>
  <c r="P6171" i="1"/>
  <c r="S6171" i="1" s="1"/>
  <c r="P6299" i="1"/>
  <c r="S6299" i="1" s="1"/>
  <c r="P6427" i="1"/>
  <c r="S6427" i="1" s="1"/>
  <c r="P6555" i="1"/>
  <c r="S6555" i="1" s="1"/>
  <c r="P6683" i="1"/>
  <c r="S6683" i="1" s="1"/>
  <c r="P6811" i="1"/>
  <c r="S6811" i="1" s="1"/>
  <c r="P6939" i="1"/>
  <c r="S6939" i="1" s="1"/>
  <c r="P7067" i="1"/>
  <c r="S7067" i="1" s="1"/>
  <c r="P5851" i="1"/>
  <c r="S5851" i="1" s="1"/>
  <c r="P4973" i="1"/>
  <c r="S4973" i="1" s="1"/>
  <c r="P5443" i="1"/>
  <c r="S5443" i="1" s="1"/>
  <c r="P5661" i="1"/>
  <c r="S5661" i="1" s="1"/>
  <c r="P5789" i="1"/>
  <c r="S5789" i="1" s="1"/>
  <c r="P5917" i="1"/>
  <c r="S5917" i="1" s="1"/>
  <c r="P6045" i="1"/>
  <c r="S6045" i="1" s="1"/>
  <c r="P6173" i="1"/>
  <c r="S6173" i="1" s="1"/>
  <c r="P6301" i="1"/>
  <c r="S6301" i="1" s="1"/>
  <c r="P6429" i="1"/>
  <c r="S6429" i="1" s="1"/>
  <c r="P6557" i="1"/>
  <c r="S6557" i="1" s="1"/>
  <c r="P6685" i="1"/>
  <c r="S6685" i="1" s="1"/>
  <c r="P6813" i="1"/>
  <c r="S6813" i="1" s="1"/>
  <c r="P6941" i="1"/>
  <c r="S6941" i="1" s="1"/>
  <c r="P6619" i="1"/>
  <c r="S6619" i="1" s="1"/>
  <c r="P7003" i="1"/>
  <c r="S7003" i="1" s="1"/>
  <c r="P5005" i="1"/>
  <c r="S5005" i="1" s="1"/>
  <c r="P5470" i="1"/>
  <c r="S5470" i="1" s="1"/>
  <c r="P5675" i="1"/>
  <c r="S5675" i="1" s="1"/>
  <c r="P5803" i="1"/>
  <c r="S5803" i="1" s="1"/>
  <c r="P5931" i="1"/>
  <c r="S5931" i="1" s="1"/>
  <c r="P6059" i="1"/>
  <c r="S6059" i="1" s="1"/>
  <c r="P6187" i="1"/>
  <c r="S6187" i="1" s="1"/>
  <c r="P6315" i="1"/>
  <c r="S6315" i="1" s="1"/>
  <c r="P6443" i="1"/>
  <c r="S6443" i="1" s="1"/>
  <c r="P6571" i="1"/>
  <c r="S6571" i="1" s="1"/>
  <c r="P6699" i="1"/>
  <c r="S6699" i="1" s="1"/>
  <c r="P6827" i="1"/>
  <c r="S6827" i="1" s="1"/>
  <c r="P6955" i="1"/>
  <c r="S6955" i="1" s="1"/>
  <c r="P5979" i="1"/>
  <c r="S5979" i="1" s="1"/>
  <c r="P1099" i="1"/>
  <c r="S1099" i="1" s="1"/>
  <c r="P5037" i="1"/>
  <c r="S5037" i="1" s="1"/>
  <c r="P5494" i="1"/>
  <c r="S5494" i="1" s="1"/>
  <c r="P5677" i="1"/>
  <c r="S5677" i="1" s="1"/>
  <c r="P5805" i="1"/>
  <c r="S5805" i="1" s="1"/>
  <c r="P5933" i="1"/>
  <c r="S5933" i="1" s="1"/>
  <c r="P6061" i="1"/>
  <c r="S6061" i="1" s="1"/>
  <c r="P6189" i="1"/>
  <c r="S6189" i="1" s="1"/>
  <c r="P6317" i="1"/>
  <c r="S6317" i="1" s="1"/>
  <c r="P6445" i="1"/>
  <c r="S6445" i="1" s="1"/>
  <c r="P6573" i="1"/>
  <c r="S6573" i="1" s="1"/>
  <c r="P6701" i="1"/>
  <c r="S6701" i="1" s="1"/>
  <c r="P6829" i="1"/>
  <c r="S6829" i="1" s="1"/>
  <c r="P6957" i="1"/>
  <c r="S6957" i="1" s="1"/>
  <c r="P2127" i="1"/>
  <c r="S2127" i="1" s="1"/>
  <c r="P5069" i="1"/>
  <c r="S5069" i="1" s="1"/>
  <c r="P5517" i="1"/>
  <c r="S5517" i="1" s="1"/>
  <c r="P5691" i="1"/>
  <c r="S5691" i="1" s="1"/>
  <c r="P5819" i="1"/>
  <c r="S5819" i="1" s="1"/>
  <c r="P5947" i="1"/>
  <c r="S5947" i="1" s="1"/>
  <c r="P6075" i="1"/>
  <c r="S6075" i="1" s="1"/>
  <c r="P6203" i="1"/>
  <c r="S6203" i="1" s="1"/>
  <c r="P6331" i="1"/>
  <c r="S6331" i="1" s="1"/>
  <c r="P6459" i="1"/>
  <c r="S6459" i="1" s="1"/>
  <c r="P6587" i="1"/>
  <c r="S6587" i="1" s="1"/>
  <c r="P6715" i="1"/>
  <c r="S6715" i="1" s="1"/>
  <c r="P6843" i="1"/>
  <c r="S6843" i="1" s="1"/>
  <c r="P6971" i="1"/>
  <c r="S6971" i="1" s="1"/>
  <c r="P2824" i="1"/>
  <c r="S2824" i="1" s="1"/>
  <c r="P5101" i="1"/>
  <c r="S5101" i="1" s="1"/>
  <c r="P5533" i="1"/>
  <c r="S5533" i="1" s="1"/>
  <c r="P5693" i="1"/>
  <c r="S5693" i="1" s="1"/>
  <c r="P5821" i="1"/>
  <c r="S5821" i="1" s="1"/>
  <c r="P5949" i="1"/>
  <c r="S5949" i="1" s="1"/>
  <c r="P6077" i="1"/>
  <c r="S6077" i="1" s="1"/>
  <c r="P6205" i="1"/>
  <c r="S6205" i="1" s="1"/>
  <c r="P6333" i="1"/>
  <c r="S6333" i="1" s="1"/>
  <c r="P6461" i="1"/>
  <c r="S6461" i="1" s="1"/>
  <c r="P6589" i="1"/>
  <c r="S6589" i="1" s="1"/>
  <c r="P6717" i="1"/>
  <c r="S6717" i="1" s="1"/>
  <c r="P6845" i="1"/>
  <c r="S6845" i="1" s="1"/>
  <c r="P6973" i="1"/>
  <c r="S6973" i="1" s="1"/>
  <c r="P6491" i="1"/>
  <c r="S6491" i="1" s="1"/>
  <c r="P3164" i="1"/>
  <c r="S3164" i="1" s="1"/>
  <c r="P5127" i="1"/>
  <c r="S5127" i="1" s="1"/>
  <c r="P5549" i="1"/>
  <c r="S5549" i="1" s="1"/>
  <c r="P5707" i="1"/>
  <c r="S5707" i="1" s="1"/>
  <c r="P5835" i="1"/>
  <c r="S5835" i="1" s="1"/>
  <c r="P5963" i="1"/>
  <c r="S5963" i="1" s="1"/>
  <c r="P6091" i="1"/>
  <c r="S6091" i="1" s="1"/>
  <c r="P6219" i="1"/>
  <c r="S6219" i="1" s="1"/>
  <c r="P6347" i="1"/>
  <c r="S6347" i="1" s="1"/>
  <c r="P6475" i="1"/>
  <c r="S6475" i="1" s="1"/>
  <c r="P6603" i="1"/>
  <c r="S6603" i="1" s="1"/>
  <c r="P6731" i="1"/>
  <c r="S6731" i="1" s="1"/>
  <c r="P6859" i="1"/>
  <c r="S6859" i="1" s="1"/>
  <c r="P6987" i="1"/>
  <c r="S6987" i="1" s="1"/>
  <c r="P6107" i="1"/>
  <c r="S6107" i="1" s="1"/>
  <c r="P3350" i="1"/>
  <c r="S3350" i="1" s="1"/>
  <c r="P5157" i="1"/>
  <c r="S5157" i="1" s="1"/>
  <c r="P5565" i="1"/>
  <c r="S5565" i="1" s="1"/>
  <c r="P5709" i="1"/>
  <c r="S5709" i="1" s="1"/>
  <c r="P5837" i="1"/>
  <c r="S5837" i="1" s="1"/>
  <c r="P5965" i="1"/>
  <c r="S5965" i="1" s="1"/>
  <c r="P6093" i="1"/>
  <c r="S6093" i="1" s="1"/>
  <c r="P6221" i="1"/>
  <c r="S6221" i="1" s="1"/>
  <c r="P6349" i="1"/>
  <c r="S6349" i="1" s="1"/>
  <c r="P6477" i="1"/>
  <c r="S6477" i="1" s="1"/>
  <c r="P6605" i="1"/>
  <c r="S6605" i="1" s="1"/>
  <c r="P6733" i="1"/>
  <c r="S6733" i="1" s="1"/>
  <c r="P6861" i="1"/>
  <c r="S6861" i="1" s="1"/>
  <c r="P6989" i="1"/>
  <c r="S6989" i="1" s="1"/>
  <c r="P6235" i="1"/>
  <c r="S6235" i="1" s="1"/>
  <c r="P3606" i="1"/>
  <c r="S3606" i="1" s="1"/>
  <c r="P5215" i="1"/>
  <c r="S5215" i="1" s="1"/>
  <c r="P5597" i="1"/>
  <c r="S5597" i="1" s="1"/>
  <c r="P5725" i="1"/>
  <c r="S5725" i="1" s="1"/>
  <c r="P5853" i="1"/>
  <c r="S5853" i="1" s="1"/>
  <c r="P5981" i="1"/>
  <c r="S5981" i="1" s="1"/>
  <c r="P6109" i="1"/>
  <c r="S6109" i="1" s="1"/>
  <c r="P6237" i="1"/>
  <c r="S6237" i="1" s="1"/>
  <c r="P6365" i="1"/>
  <c r="S6365" i="1" s="1"/>
  <c r="P6493" i="1"/>
  <c r="S6493" i="1" s="1"/>
  <c r="P6621" i="1"/>
  <c r="S6621" i="1" s="1"/>
  <c r="P6749" i="1"/>
  <c r="S6749" i="1" s="1"/>
  <c r="P6877" i="1"/>
  <c r="S6877" i="1" s="1"/>
  <c r="P7005" i="1"/>
  <c r="S7005" i="1" s="1"/>
  <c r="P3734" i="1"/>
  <c r="S3734" i="1" s="1"/>
  <c r="P5245" i="1"/>
  <c r="S5245" i="1" s="1"/>
  <c r="P5611" i="1"/>
  <c r="S5611" i="1" s="1"/>
  <c r="P5739" i="1"/>
  <c r="S5739" i="1" s="1"/>
  <c r="P5867" i="1"/>
  <c r="S5867" i="1" s="1"/>
  <c r="P5995" i="1"/>
  <c r="S5995" i="1" s="1"/>
  <c r="P6123" i="1"/>
  <c r="S6123" i="1" s="1"/>
  <c r="P6251" i="1"/>
  <c r="S6251" i="1" s="1"/>
  <c r="P6379" i="1"/>
  <c r="S6379" i="1" s="1"/>
  <c r="P6507" i="1"/>
  <c r="S6507" i="1" s="1"/>
  <c r="P6635" i="1"/>
  <c r="S6635" i="1" s="1"/>
  <c r="P6763" i="1"/>
  <c r="S6763" i="1" s="1"/>
  <c r="P6891" i="1"/>
  <c r="S6891" i="1" s="1"/>
  <c r="P7019" i="1"/>
  <c r="S7019" i="1" s="1"/>
  <c r="S6852" i="1" l="1"/>
  <c r="S7028" i="1"/>
  <c r="S6996" i="1"/>
  <c r="S5878" i="1"/>
  <c r="S6262" i="1"/>
  <c r="S6134" i="1"/>
  <c r="S6774" i="1"/>
  <c r="S5688" i="1"/>
  <c r="S6980" i="1"/>
  <c r="S6900" i="1"/>
  <c r="S6390" i="1"/>
  <c r="S7014" i="1"/>
  <c r="S6628" i="1"/>
  <c r="S6518" i="1"/>
  <c r="S5860" i="1"/>
  <c r="S6724" i="1"/>
  <c r="S6118" i="1"/>
  <c r="S6102" i="1"/>
  <c r="S6772" i="1"/>
  <c r="S6246" i="1"/>
  <c r="S6902" i="1"/>
  <c r="S6886" i="1"/>
  <c r="S6374" i="1"/>
  <c r="S5241" i="1"/>
  <c r="S6614" i="1"/>
  <c r="S6516" i="1"/>
  <c r="S5858" i="1"/>
  <c r="S7012" i="1"/>
  <c r="S6116" i="1"/>
  <c r="S6006" i="1"/>
  <c r="S6758" i="1"/>
  <c r="S6646" i="1"/>
  <c r="S4713" i="1"/>
  <c r="S6244" i="1"/>
  <c r="S6502" i="1"/>
  <c r="S5714" i="1"/>
  <c r="AD5" i="1"/>
  <c r="S5113" i="1"/>
  <c r="S5990" i="1"/>
  <c r="S7030" i="1"/>
  <c r="S6998" i="1"/>
  <c r="S6260" i="1"/>
  <c r="S6870" i="1"/>
  <c r="S6756" i="1"/>
  <c r="S6500" i="1"/>
  <c r="S6358" i="1"/>
  <c r="S6230" i="1"/>
  <c r="AD4" i="1"/>
</calcChain>
</file>

<file path=xl/sharedStrings.xml><?xml version="1.0" encoding="utf-8"?>
<sst xmlns="http://schemas.openxmlformats.org/spreadsheetml/2006/main" count="52882" uniqueCount="7826">
  <si>
    <t>dbpedia_1001</t>
  </si>
  <si>
    <t>Forbes1132</t>
  </si>
  <si>
    <t>0.0</t>
  </si>
  <si>
    <t>0.5714285714285714</t>
  </si>
  <si>
    <t>Cnova</t>
  </si>
  <si>
    <t>Cenovus Energy</t>
  </si>
  <si>
    <t>Forbes1230</t>
  </si>
  <si>
    <t>0.5</t>
  </si>
  <si>
    <t>Canara Bank</t>
  </si>
  <si>
    <t>Forbes1598</t>
  </si>
  <si>
    <t>0.6</t>
  </si>
  <si>
    <t>0.55</t>
  </si>
  <si>
    <t>CNO Financial Group</t>
  </si>
  <si>
    <t>Forbes270</t>
  </si>
  <si>
    <t>Carnival</t>
  </si>
  <si>
    <t>Forbes529</t>
  </si>
  <si>
    <t>CNOOC</t>
  </si>
  <si>
    <t>dbpedia_1002</t>
  </si>
  <si>
    <t>dbpedia_1003</t>
  </si>
  <si>
    <t>dbpedia_1004</t>
  </si>
  <si>
    <t>dbpedia_1006</t>
  </si>
  <si>
    <t>Forbes1443</t>
  </si>
  <si>
    <t>0.6153846153846154</t>
  </si>
  <si>
    <t>0.5410256410256411</t>
  </si>
  <si>
    <t>Coca-Cola FEMSA</t>
  </si>
  <si>
    <t>Coca-Cola HBC</t>
  </si>
  <si>
    <t>Forbes86</t>
  </si>
  <si>
    <t>0.5833333333333334</t>
  </si>
  <si>
    <t>0.5993589743589745</t>
  </si>
  <si>
    <t>Coca-Cola</t>
  </si>
  <si>
    <t>dbpedia_1007</t>
  </si>
  <si>
    <t>Forbes517</t>
  </si>
  <si>
    <t>Cochlear Limited</t>
  </si>
  <si>
    <t>Couche Tard</t>
  </si>
  <si>
    <t>dbpedia_1008</t>
  </si>
  <si>
    <t>Forbes433</t>
  </si>
  <si>
    <t>0.6363636363636364</t>
  </si>
  <si>
    <t>Coeur Mining</t>
  </si>
  <si>
    <t>Corning</t>
  </si>
  <si>
    <t>dbpedia_1010</t>
  </si>
  <si>
    <t>Forbes209</t>
  </si>
  <si>
    <t>Cogent Communications</t>
  </si>
  <si>
    <t>Cigna</t>
  </si>
  <si>
    <t>Forbes346</t>
  </si>
  <si>
    <t>Celgene</t>
  </si>
  <si>
    <t>dbpedia_1011</t>
  </si>
  <si>
    <t>0.5555555555555556</t>
  </si>
  <si>
    <t>Cognizant</t>
  </si>
  <si>
    <t>dbpedia_1013</t>
  </si>
  <si>
    <t>Forbes1052</t>
  </si>
  <si>
    <t>0.5454545454545454</t>
  </si>
  <si>
    <t>Coinbase</t>
  </si>
  <si>
    <t>Crown Castle International</t>
  </si>
  <si>
    <t>Forbes1209</t>
  </si>
  <si>
    <t>Chiba Bank</t>
  </si>
  <si>
    <t>Forbes1321</t>
  </si>
  <si>
    <t>0.625</t>
  </si>
  <si>
    <t>Cintas</t>
  </si>
  <si>
    <t>Forbes168</t>
  </si>
  <si>
    <t>China Vanke</t>
  </si>
  <si>
    <t>Forbes31</t>
  </si>
  <si>
    <t>Comcast</t>
  </si>
  <si>
    <t>Forbes486</t>
  </si>
  <si>
    <t>Compass Group</t>
  </si>
  <si>
    <t>Forbes852</t>
  </si>
  <si>
    <t>China Steel</t>
  </si>
  <si>
    <t>dbpedia_1014</t>
  </si>
  <si>
    <t>Forbes1440</t>
  </si>
  <si>
    <t>Colcci</t>
  </si>
  <si>
    <t>Coach</t>
  </si>
  <si>
    <t>dbpedia_1015</t>
  </si>
  <si>
    <t>Forbes790</t>
  </si>
  <si>
    <t>Colfax Corporation</t>
  </si>
  <si>
    <t>CarMax</t>
  </si>
  <si>
    <t>dbpedia_1016</t>
  </si>
  <si>
    <t>Forbes472</t>
  </si>
  <si>
    <t>1.0</t>
  </si>
  <si>
    <t>Colgate-Palmolive</t>
  </si>
  <si>
    <t>dbpedia_1017</t>
  </si>
  <si>
    <t>Forbes1788</t>
  </si>
  <si>
    <t>0.6666666666666667</t>
  </si>
  <si>
    <t>Colliers (company)</t>
  </si>
  <si>
    <t>Core-Mark Holding Company</t>
  </si>
  <si>
    <t>dbpedia_1022</t>
  </si>
  <si>
    <t>Forbes1430</t>
  </si>
  <si>
    <t>Coloplast</t>
  </si>
  <si>
    <t>dbpedia_1025</t>
  </si>
  <si>
    <t>0.7142857142857143</t>
  </si>
  <si>
    <t>dbpedia_1026</t>
  </si>
  <si>
    <t>Forbes58</t>
  </si>
  <si>
    <t>0.5294117647058824</t>
  </si>
  <si>
    <t>Comfort Systems USA</t>
  </si>
  <si>
    <t>Cisco Systems</t>
  </si>
  <si>
    <t>dbpedia_1027</t>
  </si>
  <si>
    <t>Forbes1699</t>
  </si>
  <si>
    <t>CommScope</t>
  </si>
  <si>
    <t>Commercial International Bank</t>
  </si>
  <si>
    <t>dbpedia_1028</t>
  </si>
  <si>
    <t>Forbes1843</t>
  </si>
  <si>
    <t>Commerce Bancshares</t>
  </si>
  <si>
    <t>Commercial Bank of Qatar</t>
  </si>
  <si>
    <t>Forbes1967</t>
  </si>
  <si>
    <t>Forbes663</t>
  </si>
  <si>
    <t>Commerzbank</t>
  </si>
  <si>
    <t>dbpedia_1029</t>
  </si>
  <si>
    <t>0.6428571428571429</t>
  </si>
  <si>
    <t>0.6547619047619049</t>
  </si>
  <si>
    <t>Commercial Bank of Dubai</t>
  </si>
  <si>
    <t>0.7333333333333334</t>
  </si>
  <si>
    <t>0.6035087719298246</t>
  </si>
  <si>
    <t>dbpedia_1030</t>
  </si>
  <si>
    <t>dbpedia_1031</t>
  </si>
  <si>
    <t>0.5217391304347826</t>
  </si>
  <si>
    <t>Commercial Metals Company</t>
  </si>
  <si>
    <t>dbpedia_1032</t>
  </si>
  <si>
    <t>Forbes1448</t>
  </si>
  <si>
    <t>Commercial National Financial</t>
  </si>
  <si>
    <t>China National Chemical</t>
  </si>
  <si>
    <t>0.542483660130719</t>
  </si>
  <si>
    <t>0.7222222222222222</t>
  </si>
  <si>
    <t>0.5656565656565656</t>
  </si>
  <si>
    <t>dbpedia_1033</t>
  </si>
  <si>
    <t>Forbes1253</t>
  </si>
  <si>
    <t>Community Health Systems</t>
  </si>
  <si>
    <t>dbpedia_1034</t>
  </si>
  <si>
    <t>Community West Bancshares</t>
  </si>
  <si>
    <t>0.6521739130434783</t>
  </si>
  <si>
    <t>0.5225155279503105</t>
  </si>
  <si>
    <t>dbpedia_1037</t>
  </si>
  <si>
    <t>Forbes1029</t>
  </si>
  <si>
    <t>0.6875</t>
  </si>
  <si>
    <t>0.5104166666666666</t>
  </si>
  <si>
    <t>Compass Resources</t>
  </si>
  <si>
    <t>China Resources Pharmaceutical Group</t>
  </si>
  <si>
    <t>Forbes1541</t>
  </si>
  <si>
    <t>Continental Resources</t>
  </si>
  <si>
    <t>Forbes1586</t>
  </si>
  <si>
    <t>0.5342261904761905</t>
  </si>
  <si>
    <t>Concho Resources</t>
  </si>
  <si>
    <t>Forbes1874</t>
  </si>
  <si>
    <t>China Resources Gas Group</t>
  </si>
  <si>
    <t>Forbes292</t>
  </si>
  <si>
    <t>CNP Assurances</t>
  </si>
  <si>
    <t>Forbes329</t>
  </si>
  <si>
    <t>China Resources Land</t>
  </si>
  <si>
    <t>dbpedia_1038</t>
  </si>
  <si>
    <t>Compass, Inc.</t>
  </si>
  <si>
    <t>0.6666666666666666</t>
  </si>
  <si>
    <t>0.7</t>
  </si>
  <si>
    <t>0.6833333333333333</t>
  </si>
  <si>
    <t>dbpedia_1039</t>
  </si>
  <si>
    <t>Forbes1259</t>
  </si>
  <si>
    <t>Comsys</t>
  </si>
  <si>
    <t>Coty</t>
  </si>
  <si>
    <t>Forbes1441</t>
  </si>
  <si>
    <t>Cosmo Energy Holdings</t>
  </si>
  <si>
    <t>Forbes937</t>
  </si>
  <si>
    <t>CMS Energy</t>
  </si>
  <si>
    <t>dbpedia_103</t>
  </si>
  <si>
    <t>Forbes1940</t>
  </si>
  <si>
    <t>Adaro Energy</t>
  </si>
  <si>
    <t>Andhra Bank</t>
  </si>
  <si>
    <t>Forbes781</t>
  </si>
  <si>
    <t>Adecco</t>
  </si>
  <si>
    <t>dbpedia_1040</t>
  </si>
  <si>
    <t>dbpedia_1041</t>
  </si>
  <si>
    <t>Comtex</t>
  </si>
  <si>
    <t>Forbes577</t>
  </si>
  <si>
    <t>CME Group</t>
  </si>
  <si>
    <t>Forbes620</t>
  </si>
  <si>
    <t>Cemex</t>
  </si>
  <si>
    <t>dbpedia_1042</t>
  </si>
  <si>
    <t>Forbes1688</t>
  </si>
  <si>
    <t>0.5384615384615384</t>
  </si>
  <si>
    <t>Conagra Brands</t>
  </si>
  <si>
    <t>CST Brands</t>
  </si>
  <si>
    <t>Forbes595</t>
  </si>
  <si>
    <t>0.5263157894736843</t>
  </si>
  <si>
    <t>Constellation Brands</t>
  </si>
  <si>
    <t>Forbes938</t>
  </si>
  <si>
    <t>dbpedia_1043</t>
  </si>
  <si>
    <t>Forbes1508</t>
  </si>
  <si>
    <t>Concentrix</t>
  </si>
  <si>
    <t>Concordia Financial Group</t>
  </si>
  <si>
    <t>Forbes371</t>
  </si>
  <si>
    <t>Centrica</t>
  </si>
  <si>
    <t>dbpedia_1044</t>
  </si>
  <si>
    <t>Concord Biotech</t>
  </si>
  <si>
    <t>dbpedia_1045</t>
  </si>
  <si>
    <t>0.5015151515151515</t>
  </si>
  <si>
    <t>Conemaugh Health System</t>
  </si>
  <si>
    <t>dbpedia_1046</t>
  </si>
  <si>
    <t>Conn's</t>
  </si>
  <si>
    <t>dbpedia_1047</t>
  </si>
  <si>
    <t>dbpedia_1049</t>
  </si>
  <si>
    <t>Forbes1281</t>
  </si>
  <si>
    <t>ConocoPhillips</t>
  </si>
  <si>
    <t>Cosco Shipping</t>
  </si>
  <si>
    <t>Forbes519</t>
  </si>
  <si>
    <t>dbpedia_104</t>
  </si>
  <si>
    <t>Forbes1350</t>
  </si>
  <si>
    <t>Adinotec</t>
  </si>
  <si>
    <t>Ahli United Bank</t>
  </si>
  <si>
    <t>Forbes1494</t>
  </si>
  <si>
    <t>Adient</t>
  </si>
  <si>
    <t>dbpedia_1050</t>
  </si>
  <si>
    <t>Forbes391</t>
  </si>
  <si>
    <t>0.6470588235294118</t>
  </si>
  <si>
    <t>0.6568627450980393</t>
  </si>
  <si>
    <t>Consolidated Communications</t>
  </si>
  <si>
    <t>Consolidated Edison</t>
  </si>
  <si>
    <t>dbpedia_1051</t>
  </si>
  <si>
    <t>0.7777777777777778</t>
  </si>
  <si>
    <t>0.6746031746031746</t>
  </si>
  <si>
    <t>Consolidated Media Holdings</t>
  </si>
  <si>
    <t>dbpedia_1052</t>
  </si>
  <si>
    <t>dbpedia_1053</t>
  </si>
  <si>
    <t>Constellation Energy</t>
  </si>
  <si>
    <t>0.6842105263157895</t>
  </si>
  <si>
    <t>0.6754385964912281</t>
  </si>
  <si>
    <t>dbpedia_1054</t>
  </si>
  <si>
    <t>Forbes1251</t>
  </si>
  <si>
    <t>0.5238095238095238</t>
  </si>
  <si>
    <t>Constellation Software</t>
  </si>
  <si>
    <t>Check Point Software</t>
  </si>
  <si>
    <t>0.6190476190476191</t>
  </si>
  <si>
    <t>0.5495238095238095</t>
  </si>
  <si>
    <t>dbpedia_1055</t>
  </si>
  <si>
    <t>Contact Energy</t>
  </si>
  <si>
    <t>dbpedia_1056</t>
  </si>
  <si>
    <t>Continental Engineering Corporation</t>
  </si>
  <si>
    <t>Forbes206</t>
  </si>
  <si>
    <t>Continental</t>
  </si>
  <si>
    <t>Forbes71</t>
  </si>
  <si>
    <t>0.5151515151515151</t>
  </si>
  <si>
    <t>China State Construction Engineering</t>
  </si>
  <si>
    <t>Forbes750</t>
  </si>
  <si>
    <t>0.6818181818181819</t>
  </si>
  <si>
    <t>0.513986013986014</t>
  </si>
  <si>
    <t>China Energy Engineering</t>
  </si>
  <si>
    <t>dbpedia_1057</t>
  </si>
  <si>
    <t>0.65</t>
  </si>
  <si>
    <t>0.5263157894736842</t>
  </si>
  <si>
    <t>0.5381578947368422</t>
  </si>
  <si>
    <t>Forbes783</t>
  </si>
  <si>
    <t>Canadian Natural Resources</t>
  </si>
  <si>
    <t>dbpedia_1059</t>
  </si>
  <si>
    <t>Forbes957</t>
  </si>
  <si>
    <t>Converge ICT</t>
  </si>
  <si>
    <t>CenterPoint Energy</t>
  </si>
  <si>
    <t>Forbes968</t>
  </si>
  <si>
    <t>Comerica</t>
  </si>
  <si>
    <t>dbpedia_1065</t>
  </si>
  <si>
    <t>Copesa</t>
  </si>
  <si>
    <t>dbpedia_1068</t>
  </si>
  <si>
    <t>Core Molding Technologies</t>
  </si>
  <si>
    <t>dbpedia_1069</t>
  </si>
  <si>
    <t>Forbes78</t>
  </si>
  <si>
    <t>CoreCivic</t>
  </si>
  <si>
    <t>China Citic Bank</t>
  </si>
  <si>
    <t>dbpedia_1070</t>
  </si>
  <si>
    <t>Forbes1531</t>
  </si>
  <si>
    <t>Coretronic</t>
  </si>
  <si>
    <t>Compal Electronics</t>
  </si>
  <si>
    <t>Forbes360</t>
  </si>
  <si>
    <t>Chevron</t>
  </si>
  <si>
    <t>dbpedia_1071</t>
  </si>
  <si>
    <t>Forbes1060</t>
  </si>
  <si>
    <t>Corimon</t>
  </si>
  <si>
    <t>C.H. Robinson</t>
  </si>
  <si>
    <t>Forbes1268</t>
  </si>
  <si>
    <t>Ctrip.com International</t>
  </si>
  <si>
    <t>dbpedia_1072</t>
  </si>
  <si>
    <t>Corinthia Group of Companies</t>
  </si>
  <si>
    <t>dbpedia_1073</t>
  </si>
  <si>
    <t>Forbes1354</t>
  </si>
  <si>
    <t>CoroWare</t>
  </si>
  <si>
    <t>CR Bard</t>
  </si>
  <si>
    <t>Forbes1359</t>
  </si>
  <si>
    <t>Crown Holdings</t>
  </si>
  <si>
    <t>dbpedia_1076</t>
  </si>
  <si>
    <t>Corus Entertainment</t>
  </si>
  <si>
    <t>dbpedia_1077</t>
  </si>
  <si>
    <t>Cosalt</t>
  </si>
  <si>
    <t>Forbes66</t>
  </si>
  <si>
    <t>CVS Health</t>
  </si>
  <si>
    <t>Forbes806</t>
  </si>
  <si>
    <t>CSL</t>
  </si>
  <si>
    <t>Forbes985</t>
  </si>
  <si>
    <t>CP All</t>
  </si>
  <si>
    <t>dbpedia_1078</t>
  </si>
  <si>
    <t>dbpedia_1079</t>
  </si>
  <si>
    <t>Cosmo Films</t>
  </si>
  <si>
    <t>dbpedia_1080</t>
  </si>
  <si>
    <t>Cosmo Oil Company</t>
  </si>
  <si>
    <t>dbpedia_1081</t>
  </si>
  <si>
    <t>dbpedia_1082</t>
  </si>
  <si>
    <t>Forbes1220</t>
  </si>
  <si>
    <t>Costco</t>
  </si>
  <si>
    <t>Csc Financial</t>
  </si>
  <si>
    <t>dbpedia_1083</t>
  </si>
  <si>
    <t>dbpedia_1089</t>
  </si>
  <si>
    <t>Coupang</t>
  </si>
  <si>
    <t>dbpedia_1090</t>
  </si>
  <si>
    <t>Covanta</t>
  </si>
  <si>
    <t>dbpedia_1091</t>
  </si>
  <si>
    <t>Cove Energy plc</t>
  </si>
  <si>
    <t>dbpedia_1092</t>
  </si>
  <si>
    <t>dbpedia_1096</t>
  </si>
  <si>
    <t>Forbes1663</t>
  </si>
  <si>
    <t>0.5211111111111111</t>
  </si>
  <si>
    <t>Creative Technology</t>
  </si>
  <si>
    <t>Catcher Technology</t>
  </si>
  <si>
    <t>Forbes537</t>
  </si>
  <si>
    <t>0.5789473684210527</t>
  </si>
  <si>
    <t>Cognizant Technology</t>
  </si>
  <si>
    <t>dbpedia_1098</t>
  </si>
  <si>
    <t>Forbes151</t>
  </si>
  <si>
    <t>Credicorp</t>
  </si>
  <si>
    <t>Credit Agricole</t>
  </si>
  <si>
    <t>Forbes761</t>
  </si>
  <si>
    <t>dbpedia_1099</t>
  </si>
  <si>
    <t>Forbes125</t>
  </si>
  <si>
    <t>Credit Saison</t>
  </si>
  <si>
    <t>CK Hutchison</t>
  </si>
  <si>
    <t>Forbes1779</t>
  </si>
  <si>
    <t>Forbes1786</t>
  </si>
  <si>
    <t>0.5333333333333333</t>
  </si>
  <si>
    <t>Credito Emiliano</t>
  </si>
  <si>
    <t>Forbes491</t>
  </si>
  <si>
    <t>0.75</t>
  </si>
  <si>
    <t>0.5625</t>
  </si>
  <si>
    <t>Credit Suisse Group</t>
  </si>
  <si>
    <t>dbpedia_109</t>
  </si>
  <si>
    <t>Forbes902</t>
  </si>
  <si>
    <t>0.6086956521739131</t>
  </si>
  <si>
    <t>Advanced Drainage Systems</t>
  </si>
  <si>
    <t>Alliance Data Systems</t>
  </si>
  <si>
    <t>dbpedia_1100</t>
  </si>
  <si>
    <t>Credit Suisse</t>
  </si>
  <si>
    <t>dbpedia_1101</t>
  </si>
  <si>
    <t>Cresco Labs</t>
  </si>
  <si>
    <t>dbpedia_1102</t>
  </si>
  <si>
    <t>Crest Nicholson</t>
  </si>
  <si>
    <t>dbpedia_1103</t>
  </si>
  <si>
    <t>Forbes1156</t>
  </si>
  <si>
    <t>Crew Energy</t>
  </si>
  <si>
    <t>CDW</t>
  </si>
  <si>
    <t>Forbes1163</t>
  </si>
  <si>
    <t>Cerner</t>
  </si>
  <si>
    <t>Forbes235</t>
  </si>
  <si>
    <t>CRRC</t>
  </si>
  <si>
    <t>Forbes317</t>
  </si>
  <si>
    <t>CRH</t>
  </si>
  <si>
    <t>Forbes900</t>
  </si>
  <si>
    <t>CEZ Group</t>
  </si>
  <si>
    <t>Forbes974</t>
  </si>
  <si>
    <t>CBRE Group</t>
  </si>
  <si>
    <t>dbpedia_1107</t>
  </si>
  <si>
    <t>Crown Books</t>
  </si>
  <si>
    <t>Forbes1738</t>
  </si>
  <si>
    <t>0.5833333333333333</t>
  </si>
  <si>
    <t>Crown Resorts</t>
  </si>
  <si>
    <t>dbpedia_1108</t>
  </si>
  <si>
    <t>dbpedia_110</t>
  </si>
  <si>
    <t>Forbes1049</t>
  </si>
  <si>
    <t>Advanced Micro Devices</t>
  </si>
  <si>
    <t>Advanced Semiconductor</t>
  </si>
  <si>
    <t>Forbes1196</t>
  </si>
  <si>
    <t>0.5107142857142857</t>
  </si>
  <si>
    <t>Advanced Info Service</t>
  </si>
  <si>
    <t>Forbes1955</t>
  </si>
  <si>
    <t>dbpedia_1112</t>
  </si>
  <si>
    <t>Cube Entertainment</t>
  </si>
  <si>
    <t>dbpedia_1114</t>
  </si>
  <si>
    <t>Cumerio Med</t>
  </si>
  <si>
    <t>dbpedia_1115</t>
  </si>
  <si>
    <t>Forbes533</t>
  </si>
  <si>
    <t>CupruMin</t>
  </si>
  <si>
    <t>Cummins</t>
  </si>
  <si>
    <t>Forbes639</t>
  </si>
  <si>
    <t>Capgemini</t>
  </si>
  <si>
    <t>dbpedia_1118</t>
  </si>
  <si>
    <t>Forbes1573</t>
  </si>
  <si>
    <t>Curtiss-Wright</t>
  </si>
  <si>
    <t>Church &amp; Dwight</t>
  </si>
  <si>
    <t>dbpedia_1119</t>
  </si>
  <si>
    <t>CyberArk</t>
  </si>
  <si>
    <t>dbpedia_1122</t>
  </si>
  <si>
    <t>Cymat Technologies</t>
  </si>
  <si>
    <t>dbpedia_1123</t>
  </si>
  <si>
    <t>Forbes1719</t>
  </si>
  <si>
    <t>0.6470588235294117</t>
  </si>
  <si>
    <t>0.5280748663101604</t>
  </si>
  <si>
    <t>Cyprus Development Bank</t>
  </si>
  <si>
    <t>City Developments</t>
  </si>
  <si>
    <t>Forbes625</t>
  </si>
  <si>
    <t>0.5185185185185186</t>
  </si>
  <si>
    <t>China Fortune Land Development</t>
  </si>
  <si>
    <t>dbpedia_1125</t>
  </si>
  <si>
    <t>Forbes113</t>
  </si>
  <si>
    <t>D-Box Technologies</t>
  </si>
  <si>
    <t>Dow Chemical</t>
  </si>
  <si>
    <t>Forbes245</t>
  </si>
  <si>
    <t>DBS Group</t>
  </si>
  <si>
    <t>dbpedia_1127</t>
  </si>
  <si>
    <t>Forbes808</t>
  </si>
  <si>
    <t>D. R. Horton</t>
  </si>
  <si>
    <t>DR Horton</t>
  </si>
  <si>
    <t>dbpedia_1128</t>
  </si>
  <si>
    <t>Forbes252</t>
  </si>
  <si>
    <t>D/S Norden</t>
  </si>
  <si>
    <t>Danone</t>
  </si>
  <si>
    <t>dbpedia_1129</t>
  </si>
  <si>
    <t>Forbes1765</t>
  </si>
  <si>
    <t>DB Corp</t>
  </si>
  <si>
    <t>DGB Financial Group</t>
  </si>
  <si>
    <t>Forbes1964</t>
  </si>
  <si>
    <t>DVB Bank</t>
  </si>
  <si>
    <t>Forbes313</t>
  </si>
  <si>
    <t>DNB</t>
  </si>
  <si>
    <t>dbpedia_112</t>
  </si>
  <si>
    <t>Forbes528</t>
  </si>
  <si>
    <t>Advanz Pharma</t>
  </si>
  <si>
    <t>Astellas Pharma</t>
  </si>
  <si>
    <t>dbpedia_1130</t>
  </si>
  <si>
    <t>Forbes1240</t>
  </si>
  <si>
    <t>DCD Media</t>
  </si>
  <si>
    <t>Dexia</t>
  </si>
  <si>
    <t>dbpedia_1134</t>
  </si>
  <si>
    <t>dbpedia_1135</t>
  </si>
  <si>
    <t>Forbes608</t>
  </si>
  <si>
    <t>DL Holdings</t>
  </si>
  <si>
    <t>Dell Technologies</t>
  </si>
  <si>
    <t>dbpedia_1136</t>
  </si>
  <si>
    <t>Forbes260</t>
  </si>
  <si>
    <t>0.5892857142857143</t>
  </si>
  <si>
    <t>DLE (company)</t>
  </si>
  <si>
    <t>Deere &amp; Company</t>
  </si>
  <si>
    <t>dbpedia_1137</t>
  </si>
  <si>
    <t>Forbes1289</t>
  </si>
  <si>
    <t>DLocal</t>
  </si>
  <si>
    <t>Doosan</t>
  </si>
  <si>
    <t>Forbes1932</t>
  </si>
  <si>
    <t>Doha Bank</t>
  </si>
  <si>
    <t>dbpedia_113</t>
  </si>
  <si>
    <t>Forbes1046</t>
  </si>
  <si>
    <t>Aecon</t>
  </si>
  <si>
    <t>Arconic</t>
  </si>
  <si>
    <t>Forbes1144</t>
  </si>
  <si>
    <t>Actelion</t>
  </si>
  <si>
    <t>Forbes1235</t>
  </si>
  <si>
    <t>Alexion Pharmaceuticals</t>
  </si>
  <si>
    <t>Forbes1330</t>
  </si>
  <si>
    <t>Alcoa</t>
  </si>
  <si>
    <t>Forbes1377</t>
  </si>
  <si>
    <t>Amcor</t>
  </si>
  <si>
    <t>Forbes1449</t>
  </si>
  <si>
    <t>Acciona</t>
  </si>
  <si>
    <t>Forbes1800</t>
  </si>
  <si>
    <t>Accor</t>
  </si>
  <si>
    <t>Forbes403</t>
  </si>
  <si>
    <t>American International Group</t>
  </si>
  <si>
    <t>Forbes444</t>
  </si>
  <si>
    <t>Aon</t>
  </si>
  <si>
    <t>Forbes484</t>
  </si>
  <si>
    <t>0.8</t>
  </si>
  <si>
    <t>Aegon</t>
  </si>
  <si>
    <t>Forbes650</t>
  </si>
  <si>
    <t>Aeon</t>
  </si>
  <si>
    <t>Forbes843</t>
  </si>
  <si>
    <t>American Financial Group</t>
  </si>
  <si>
    <t>Forbes857</t>
  </si>
  <si>
    <t>Ameren</t>
  </si>
  <si>
    <t>Forbes903</t>
  </si>
  <si>
    <t>AerCap Holdings</t>
  </si>
  <si>
    <t>dbpedia_1142</t>
  </si>
  <si>
    <t>DOF ASA</t>
  </si>
  <si>
    <t>Forbes1656</t>
  </si>
  <si>
    <t>Dana Holding</t>
  </si>
  <si>
    <t>dbpedia_1143</t>
  </si>
  <si>
    <t>Forbes1311</t>
  </si>
  <si>
    <t>DXC Technology</t>
  </si>
  <si>
    <t>Dxc Technology</t>
  </si>
  <si>
    <t>dbpedia_1144</t>
  </si>
  <si>
    <t>Forbes434</t>
  </si>
  <si>
    <t>DaVita Inc.</t>
  </si>
  <si>
    <t>Daikin Industries</t>
  </si>
  <si>
    <t>Forbes662</t>
  </si>
  <si>
    <t>0.6458333333333334</t>
  </si>
  <si>
    <t>DaVita</t>
  </si>
  <si>
    <t>dbpedia_1146</t>
  </si>
  <si>
    <t>0.6428571428571428</t>
  </si>
  <si>
    <t>Daedong (company)</t>
  </si>
  <si>
    <t>dbpedia_1147</t>
  </si>
  <si>
    <t>dbpedia_114</t>
  </si>
  <si>
    <t>Forbes1710</t>
  </si>
  <si>
    <t>AerSale</t>
  </si>
  <si>
    <t>Aareal Bank</t>
  </si>
  <si>
    <t>Forbes200</t>
  </si>
  <si>
    <t>Allstate</t>
  </si>
  <si>
    <t>dbpedia_1150</t>
  </si>
  <si>
    <t>Forbes1973</t>
  </si>
  <si>
    <t>Dah Sing Bank</t>
  </si>
  <si>
    <t>Dah Sing Financial Holdings</t>
  </si>
  <si>
    <t>dbpedia_1151</t>
  </si>
  <si>
    <t>Forbes1731</t>
  </si>
  <si>
    <t>Daicel</t>
  </si>
  <si>
    <t>Daishi Bank</t>
  </si>
  <si>
    <t>Forbes28</t>
  </si>
  <si>
    <t>Daimler</t>
  </si>
  <si>
    <t>dbpedia_1152</t>
  </si>
  <si>
    <t>dbpedia_1153</t>
  </si>
  <si>
    <t>Daifuku (company)</t>
  </si>
  <si>
    <t>dbpedia_1154</t>
  </si>
  <si>
    <t>dbpedia_1155</t>
  </si>
  <si>
    <t>Forbes839</t>
  </si>
  <si>
    <t>Daiichi Sankyo</t>
  </si>
  <si>
    <t>dbpedia_1156</t>
  </si>
  <si>
    <t>dbpedia_1157</t>
  </si>
  <si>
    <t>Daikin</t>
  </si>
  <si>
    <t>dbpedia_1158</t>
  </si>
  <si>
    <t>dbpedia_1159</t>
  </si>
  <si>
    <t>Daimaru</t>
  </si>
  <si>
    <t>dbpedia_1160</t>
  </si>
  <si>
    <t>Forbes1271</t>
  </si>
  <si>
    <t>0.5882352941176471</t>
  </si>
  <si>
    <t>Dainippon Screen</t>
  </si>
  <si>
    <t>Dai Nippon Printing</t>
  </si>
  <si>
    <t>dbpedia_1161</t>
  </si>
  <si>
    <t>dbpedia_1162</t>
  </si>
  <si>
    <t>dbpedia_1163</t>
  </si>
  <si>
    <t>dbpedia_1164</t>
  </si>
  <si>
    <t>Forbes389</t>
  </si>
  <si>
    <t>Daiwa House</t>
  </si>
  <si>
    <t>Daiwa House Industry</t>
  </si>
  <si>
    <t>dbpedia_1165</t>
  </si>
  <si>
    <t>Forbes705</t>
  </si>
  <si>
    <t>Daiwa Securities Group</t>
  </si>
  <si>
    <t>Daiwa Securities</t>
  </si>
  <si>
    <t>dbpedia_1166</t>
  </si>
  <si>
    <t>Forbes1124</t>
  </si>
  <si>
    <t>Dakota Growers</t>
  </si>
  <si>
    <t>Datang International Power</t>
  </si>
  <si>
    <t>dbpedia_1167</t>
  </si>
  <si>
    <t>Forbes1842</t>
  </si>
  <si>
    <t>Dalekovod</t>
  </si>
  <si>
    <t>Dali Foods Group</t>
  </si>
  <si>
    <t>dbpedia_1168</t>
  </si>
  <si>
    <t>Damart</t>
  </si>
  <si>
    <t>dbpedia_1169</t>
  </si>
  <si>
    <t>Dana Incorporated</t>
  </si>
  <si>
    <t>Forbes229</t>
  </si>
  <si>
    <t>0.5357142857142857</t>
  </si>
  <si>
    <t>Danaher</t>
  </si>
  <si>
    <t>Forbes230</t>
  </si>
  <si>
    <t>Danske Bank</t>
  </si>
  <si>
    <t>Forbes685</t>
  </si>
  <si>
    <t>Dong Energy</t>
  </si>
  <si>
    <t>dbpedia_116</t>
  </si>
  <si>
    <t>Forbes1093</t>
  </si>
  <si>
    <t>Aerostar</t>
  </si>
  <si>
    <t>Alrosa</t>
  </si>
  <si>
    <t>dbpedia_1170</t>
  </si>
  <si>
    <t>Forbes1500</t>
  </si>
  <si>
    <t>Dangote Cement</t>
  </si>
  <si>
    <t>dbpedia_1171</t>
  </si>
  <si>
    <t>dbpedia_1172</t>
  </si>
  <si>
    <t>dbpedia_1173</t>
  </si>
  <si>
    <t>Dansungsa</t>
  </si>
  <si>
    <t>dbpedia_1174</t>
  </si>
  <si>
    <t>dbpedia_1175</t>
  </si>
  <si>
    <t>0.525</t>
  </si>
  <si>
    <t>Dantherm</t>
  </si>
  <si>
    <t>dbpedia_1177</t>
  </si>
  <si>
    <t>0.5235294117647058</t>
  </si>
  <si>
    <t>Daou Technology Inc.</t>
  </si>
  <si>
    <t>dbpedia_1178</t>
  </si>
  <si>
    <t>dbpedia_1179</t>
  </si>
  <si>
    <t>dbpedia_117</t>
  </si>
  <si>
    <t>Forbes1127</t>
  </si>
  <si>
    <t>Africa Israel Investments</t>
  </si>
  <si>
    <t>AGNC Investment</t>
  </si>
  <si>
    <t>Forbes1669</t>
  </si>
  <si>
    <t>American Equity Investment</t>
  </si>
  <si>
    <t>dbpedia_1180</t>
  </si>
  <si>
    <t>dbpedia_1181</t>
  </si>
  <si>
    <t>Forbes767</t>
  </si>
  <si>
    <t>0.6111111111111112</t>
  </si>
  <si>
    <t>0.631578947368421</t>
  </si>
  <si>
    <t>0.6213450292397661</t>
  </si>
  <si>
    <t>Daqin Railway (company)</t>
  </si>
  <si>
    <t>Daqin Railway</t>
  </si>
  <si>
    <t>dbpedia_1182</t>
  </si>
  <si>
    <t>Daqo New Energy</t>
  </si>
  <si>
    <t>dbpedia_1183</t>
  </si>
  <si>
    <t>dbpedia_1184</t>
  </si>
  <si>
    <t>dbpedia_1185</t>
  </si>
  <si>
    <t>dbpedia_1186</t>
  </si>
  <si>
    <t>dbpedia_1187</t>
  </si>
  <si>
    <t>dbpedia_1188</t>
  </si>
  <si>
    <t>dbpedia_1189</t>
  </si>
  <si>
    <t>dbpedia_118</t>
  </si>
  <si>
    <t>Forbes1246</t>
  </si>
  <si>
    <t>African Sun</t>
  </si>
  <si>
    <t>Air Canada</t>
  </si>
  <si>
    <t>dbpedia_1190</t>
  </si>
  <si>
    <t>dbpedia_1191</t>
  </si>
  <si>
    <t>dbpedia_1192</t>
  </si>
  <si>
    <t>dbpedia_1193</t>
  </si>
  <si>
    <t>dbpedia_1194</t>
  </si>
  <si>
    <t>dbpedia_1195</t>
  </si>
  <si>
    <t>dbpedia_1196</t>
  </si>
  <si>
    <t>dbpedia_1197</t>
  </si>
  <si>
    <t>dbpedia_1198</t>
  </si>
  <si>
    <t>dbpedia_1199</t>
  </si>
  <si>
    <t>dbpedia_119</t>
  </si>
  <si>
    <t>Forbes343</t>
  </si>
  <si>
    <t>Agerpres</t>
  </si>
  <si>
    <t>Ameriprise Financial</t>
  </si>
  <si>
    <t>Forbes751</t>
  </si>
  <si>
    <t>Abertis</t>
  </si>
  <si>
    <t>Forbes914</t>
  </si>
  <si>
    <t>Ageas</t>
  </si>
  <si>
    <t>dbpedia_1200</t>
  </si>
  <si>
    <t>dbpedia_1201</t>
  </si>
  <si>
    <t>dbpedia_1202</t>
  </si>
  <si>
    <t>dbpedia_1203</t>
  </si>
  <si>
    <t>dbpedia_1204</t>
  </si>
  <si>
    <t>dbpedia_1205</t>
  </si>
  <si>
    <t>dbpedia_1206</t>
  </si>
  <si>
    <t>dbpedia_1207</t>
  </si>
  <si>
    <t>dbpedia_1208</t>
  </si>
  <si>
    <t>dbpedia_120</t>
  </si>
  <si>
    <t>Forbes1468</t>
  </si>
  <si>
    <t>Agile Property</t>
  </si>
  <si>
    <t>Agile Property Holdings</t>
  </si>
  <si>
    <t>Forbes1920</t>
  </si>
  <si>
    <t>Aroundtown Property Holdings</t>
  </si>
  <si>
    <t>Forbes1927</t>
  </si>
  <si>
    <t>Aldar Properties</t>
  </si>
  <si>
    <t>dbpedia_1215</t>
  </si>
  <si>
    <t>Datatec</t>
  </si>
  <si>
    <t>dbpedia_1217</t>
  </si>
  <si>
    <t>Datong Coal Industry</t>
  </si>
  <si>
    <t>dbpedia_1219</t>
  </si>
  <si>
    <t>De'Longhi</t>
  </si>
  <si>
    <t>Forbes888</t>
  </si>
  <si>
    <t>Devon Energy</t>
  </si>
  <si>
    <t>dbpedia_1220</t>
  </si>
  <si>
    <t>DeNA</t>
  </si>
  <si>
    <t>Forbes233</t>
  </si>
  <si>
    <t>Denso</t>
  </si>
  <si>
    <t>Forbes703</t>
  </si>
  <si>
    <t>Dentsu</t>
  </si>
  <si>
    <t>dbpedia_1221</t>
  </si>
  <si>
    <t>Dear U</t>
  </si>
  <si>
    <t>dbpedia_1222</t>
  </si>
  <si>
    <t>Forbes1000</t>
  </si>
  <si>
    <t>Deep Sea Supply</t>
  </si>
  <si>
    <t>Dr Pepper Snapple Group</t>
  </si>
  <si>
    <t>dbpedia_1224</t>
  </si>
  <si>
    <t>Forbes1303</t>
  </si>
  <si>
    <t>Del Taco</t>
  </si>
  <si>
    <t>Delta Lloyd</t>
  </si>
  <si>
    <t>Forbes441</t>
  </si>
  <si>
    <t>Deutsche Bank</t>
  </si>
  <si>
    <t>dbpedia_1225</t>
  </si>
  <si>
    <t>DelSolar</t>
  </si>
  <si>
    <t>dbpedia_1226</t>
  </si>
  <si>
    <t>Forbes1877</t>
  </si>
  <si>
    <t>Delek</t>
  </si>
  <si>
    <t>Delek Group</t>
  </si>
  <si>
    <t>dbpedia_1227</t>
  </si>
  <si>
    <t>0.6904761904761905</t>
  </si>
  <si>
    <t>Delek US</t>
  </si>
  <si>
    <t>dbpedia_1228</t>
  </si>
  <si>
    <t>dbpedia_122</t>
  </si>
  <si>
    <t>Forbes1067</t>
  </si>
  <si>
    <t>Agnico Eagle Mines Limited</t>
  </si>
  <si>
    <t>Analog Devices</t>
  </si>
  <si>
    <t>dbpedia_1230</t>
  </si>
  <si>
    <t>Delta Corp</t>
  </si>
  <si>
    <t>dbpedia_1231</t>
  </si>
  <si>
    <t>dbpedia_1232</t>
  </si>
  <si>
    <t>Forbes154</t>
  </si>
  <si>
    <t>Deluxe Corporation</t>
  </si>
  <si>
    <t>Duke Energy</t>
  </si>
  <si>
    <t>dbpedia_1233</t>
  </si>
  <si>
    <t>Demant</t>
  </si>
  <si>
    <t>dbpedia_1234</t>
  </si>
  <si>
    <t>Forbes283</t>
  </si>
  <si>
    <t>Denbury Resources</t>
  </si>
  <si>
    <t>Dominion Resources</t>
  </si>
  <si>
    <t>dbpedia_1235</t>
  </si>
  <si>
    <t>Denka (company)</t>
  </si>
  <si>
    <t>dbpedia_1236</t>
  </si>
  <si>
    <t>dbpedia_1237</t>
  </si>
  <si>
    <t>Denny's</t>
  </si>
  <si>
    <t>dbpedia_1238</t>
  </si>
  <si>
    <t>dbpedia_1239</t>
  </si>
  <si>
    <t>dbpedia_123</t>
  </si>
  <si>
    <t>Forbes1104</t>
  </si>
  <si>
    <t>Agrani Bank</t>
  </si>
  <si>
    <t>Assurant</t>
  </si>
  <si>
    <t>Forbes1307</t>
  </si>
  <si>
    <t>Arab Bank</t>
  </si>
  <si>
    <t>Forbes1771</t>
  </si>
  <si>
    <t>AmBank Group</t>
  </si>
  <si>
    <t>Forbes515</t>
  </si>
  <si>
    <t>Al Rajhi Bank</t>
  </si>
  <si>
    <t>Forbes585</t>
  </si>
  <si>
    <t>Akbank</t>
  </si>
  <si>
    <t>Forbes587</t>
  </si>
  <si>
    <t>Atlantia</t>
  </si>
  <si>
    <t>Forbes635</t>
  </si>
  <si>
    <t>Asahi Group Holdings</t>
  </si>
  <si>
    <t>Forbes773</t>
  </si>
  <si>
    <t>Agrium</t>
  </si>
  <si>
    <t>dbpedia_1240</t>
  </si>
  <si>
    <t>Denway Motors</t>
  </si>
  <si>
    <t>dbpedia_1241</t>
  </si>
  <si>
    <t>Forbes1168</t>
  </si>
  <si>
    <t>Deodeo</t>
  </si>
  <si>
    <t>Dover</t>
  </si>
  <si>
    <t>Forbes261</t>
  </si>
  <si>
    <t>Diageo</t>
  </si>
  <si>
    <t>dbpedia_1248</t>
  </si>
  <si>
    <t>Forbes196</t>
  </si>
  <si>
    <t>0.6923076923076923</t>
  </si>
  <si>
    <t>0.5649038461538461</t>
  </si>
  <si>
    <t>Deutsche Börse</t>
  </si>
  <si>
    <t>Deutsche Post</t>
  </si>
  <si>
    <t>Forbes514</t>
  </si>
  <si>
    <t>Deutsche Lufthansa</t>
  </si>
  <si>
    <t>Forbes704</t>
  </si>
  <si>
    <t>0.8571428571428572</t>
  </si>
  <si>
    <t>0.7098214285714286</t>
  </si>
  <si>
    <t>Deutsche Boerse</t>
  </si>
  <si>
    <t>Forbes77</t>
  </si>
  <si>
    <t>Deutsche Telekom</t>
  </si>
  <si>
    <t>Forbes965</t>
  </si>
  <si>
    <t>0.5158730158730158</t>
  </si>
  <si>
    <t>Deutsche Wohnen</t>
  </si>
  <si>
    <t>dbpedia_1249</t>
  </si>
  <si>
    <t>Deutsche Börse Cloud Exchange AG</t>
  </si>
  <si>
    <t>dbpedia_124</t>
  </si>
  <si>
    <t>Forbes6</t>
  </si>
  <si>
    <t>Agricultural Bank of China</t>
  </si>
  <si>
    <t>dbpedia_1250</t>
  </si>
  <si>
    <t>0.6515151515151516</t>
  </si>
  <si>
    <t>0.5630252100840336</t>
  </si>
  <si>
    <t>0.5273109243697478</t>
  </si>
  <si>
    <t>dbpedia_1251</t>
  </si>
  <si>
    <t>0.5166666666666666</t>
  </si>
  <si>
    <t>dbpedia_1253</t>
  </si>
  <si>
    <t>dbpedia_1255</t>
  </si>
  <si>
    <t>Dhani (company)</t>
  </si>
  <si>
    <t>dbpedia_1257</t>
  </si>
  <si>
    <t>Dialight</t>
  </si>
  <si>
    <t>dbpedia_125</t>
  </si>
  <si>
    <t>dbpedia_1267</t>
  </si>
  <si>
    <t>Forbes1329</t>
  </si>
  <si>
    <t>0.7058823529411765</t>
  </si>
  <si>
    <t>0.7140522875816994</t>
  </si>
  <si>
    <t>Digital Realty</t>
  </si>
  <si>
    <t>Digital Realty Trust</t>
  </si>
  <si>
    <t>dbpedia_126</t>
  </si>
  <si>
    <t>dbpedia_1272</t>
  </si>
  <si>
    <t>Forbes1961</t>
  </si>
  <si>
    <t>Dillard's</t>
  </si>
  <si>
    <t>Dollarama</t>
  </si>
  <si>
    <t>Forbes590</t>
  </si>
  <si>
    <t>Dollar Tree</t>
  </si>
  <si>
    <t>dbpedia_1273</t>
  </si>
  <si>
    <t>Dior</t>
  </si>
  <si>
    <t>dbpedia_1274</t>
  </si>
  <si>
    <t>Disco Corporation</t>
  </si>
  <si>
    <t>Forbes782</t>
  </si>
  <si>
    <t>0.5277777777777778</t>
  </si>
  <si>
    <t>Discovery Communications</t>
  </si>
  <si>
    <t>dbpedia_1275</t>
  </si>
  <si>
    <t>dbpedia_1276</t>
  </si>
  <si>
    <t>Discover Financial</t>
  </si>
  <si>
    <t>Forbes318</t>
  </si>
  <si>
    <t>Discover Financial Services</t>
  </si>
  <si>
    <t>0.875</t>
  </si>
  <si>
    <t>0.8888888888888888</t>
  </si>
  <si>
    <t>0.8819444444444444</t>
  </si>
  <si>
    <t>dbpedia_1278</t>
  </si>
  <si>
    <t>Forbes393</t>
  </si>
  <si>
    <t>Dish Network</t>
  </si>
  <si>
    <t>DISH Network</t>
  </si>
  <si>
    <t>dbpedia_1279</t>
  </si>
  <si>
    <t>dbpedia_127</t>
  </si>
  <si>
    <t>dbpedia_1280</t>
  </si>
  <si>
    <t>Forbes1521</t>
  </si>
  <si>
    <t>Dish TV</t>
  </si>
  <si>
    <t>DSV</t>
  </si>
  <si>
    <t>Forbes1982</t>
  </si>
  <si>
    <t>DKSH Holding</t>
  </si>
  <si>
    <t>dbpedia_1282</t>
  </si>
  <si>
    <t>Diversified Energy</t>
  </si>
  <si>
    <t>dbpedia_1285</t>
  </si>
  <si>
    <t>Dole Food Company</t>
  </si>
  <si>
    <t>dbpedia_1286</t>
  </si>
  <si>
    <t>0.5083333333333333</t>
  </si>
  <si>
    <t>Forbes612</t>
  </si>
  <si>
    <t>Dollar General</t>
  </si>
  <si>
    <t>dbpedia_1287</t>
  </si>
  <si>
    <t>dbpedia_1289</t>
  </si>
  <si>
    <t>Dominion Energy</t>
  </si>
  <si>
    <t>dbpedia_128</t>
  </si>
  <si>
    <t>Agriculture Development Bank</t>
  </si>
  <si>
    <t>dbpedia_1290</t>
  </si>
  <si>
    <t>dbpedia_1291</t>
  </si>
  <si>
    <t>dbpedia_1292</t>
  </si>
  <si>
    <t>dbpedia_1295</t>
  </si>
  <si>
    <t>Donaldson Company</t>
  </si>
  <si>
    <t>dbpedia_1296</t>
  </si>
  <si>
    <t>dbpedia_1299</t>
  </si>
  <si>
    <t>Forbes550</t>
  </si>
  <si>
    <t>Dongfang Electric</t>
  </si>
  <si>
    <t>Dongfeng Motor Group</t>
  </si>
  <si>
    <t>dbpedia_1300</t>
  </si>
  <si>
    <t>dbpedia_1301</t>
  </si>
  <si>
    <t>Donlen Corporation</t>
  </si>
  <si>
    <t>dbpedia_1303</t>
  </si>
  <si>
    <t>Doosan Group</t>
  </si>
  <si>
    <t>dbpedia_1305</t>
  </si>
  <si>
    <t>Doral Financial Corporation</t>
  </si>
  <si>
    <t>dbpedia_1306</t>
  </si>
  <si>
    <t>dbpedia_1307</t>
  </si>
  <si>
    <t>dbpedia_1308</t>
  </si>
  <si>
    <t>dbpedia_1309</t>
  </si>
  <si>
    <t>0.53125</t>
  </si>
  <si>
    <t>Doro (company)</t>
  </si>
  <si>
    <t>dbpedia_130</t>
  </si>
  <si>
    <t>Forbes1816</t>
  </si>
  <si>
    <t>Aichi Steel</t>
  </si>
  <si>
    <t>Angang Steel</t>
  </si>
  <si>
    <t>dbpedia_1312</t>
  </si>
  <si>
    <t>Dow Inc.</t>
  </si>
  <si>
    <t>dbpedia_1313</t>
  </si>
  <si>
    <t>0.7083333333333333</t>
  </si>
  <si>
    <t>Dowa Holdings</t>
  </si>
  <si>
    <t>dbpedia_1314</t>
  </si>
  <si>
    <t>dbpedia_1318</t>
  </si>
  <si>
    <t>Forbes883</t>
  </si>
  <si>
    <t>Dryworld</t>
  </si>
  <si>
    <t>DP World</t>
  </si>
  <si>
    <t>dbpedia_131</t>
  </si>
  <si>
    <t>dbpedia_1321</t>
  </si>
  <si>
    <t>Forbes1712</t>
  </si>
  <si>
    <t>Dufry</t>
  </si>
  <si>
    <t>dbpedia_1322</t>
  </si>
  <si>
    <t>Forbes1687</t>
  </si>
  <si>
    <t>DSME</t>
  </si>
  <si>
    <t>Forbes566</t>
  </si>
  <si>
    <t>DTE Energy</t>
  </si>
  <si>
    <t>dbpedia_1329</t>
  </si>
  <si>
    <t>Forbes1446</t>
  </si>
  <si>
    <t>E-mart</t>
  </si>
  <si>
    <t>Forbes1675</t>
  </si>
  <si>
    <t>Empire</t>
  </si>
  <si>
    <t>Forbes1796</t>
  </si>
  <si>
    <t>Emera</t>
  </si>
  <si>
    <t>dbpedia_132</t>
  </si>
  <si>
    <t>Aimco</t>
  </si>
  <si>
    <t>dbpedia_1330</t>
  </si>
  <si>
    <t>Forbes1384</t>
  </si>
  <si>
    <t>E.Bon Holdings</t>
  </si>
  <si>
    <t>E.Sun Financial</t>
  </si>
  <si>
    <t>Forbes237</t>
  </si>
  <si>
    <t>Exelon</t>
  </si>
  <si>
    <t>Forbes322</t>
  </si>
  <si>
    <t>Eaton</t>
  </si>
  <si>
    <t>Forbes367</t>
  </si>
  <si>
    <t>Edison International</t>
  </si>
  <si>
    <t>Forbes407</t>
  </si>
  <si>
    <t>eBay</t>
  </si>
  <si>
    <t>Forbes417</t>
  </si>
  <si>
    <t>EXOR</t>
  </si>
  <si>
    <t>Forbes607</t>
  </si>
  <si>
    <t>E.ON</t>
  </si>
  <si>
    <t>Forbes626</t>
  </si>
  <si>
    <t>Evonik</t>
  </si>
  <si>
    <t>dbpedia_1331</t>
  </si>
  <si>
    <t>dbpedia_1332</t>
  </si>
  <si>
    <t>dbpedia_1334</t>
  </si>
  <si>
    <t>E2open</t>
  </si>
  <si>
    <t>dbpedia_1335</t>
  </si>
  <si>
    <t>EBay</t>
  </si>
  <si>
    <t>dbpedia_133</t>
  </si>
  <si>
    <t>dbpedia_1341</t>
  </si>
  <si>
    <t>ELong</t>
  </si>
  <si>
    <t>dbpedia_1342</t>
  </si>
  <si>
    <t>Forbes826</t>
  </si>
  <si>
    <t>EMAS (company)</t>
  </si>
  <si>
    <t>Eastman Chemical</t>
  </si>
  <si>
    <t>dbpedia_1343</t>
  </si>
  <si>
    <t>dbpedia_1344</t>
  </si>
  <si>
    <t>EMagin</t>
  </si>
  <si>
    <t>Forbes455</t>
  </si>
  <si>
    <t>ENGIE</t>
  </si>
  <si>
    <t>dbpedia_1346</t>
  </si>
  <si>
    <t>ENN Energy</t>
  </si>
  <si>
    <t>Forbes1718</t>
  </si>
  <si>
    <t>Encana</t>
  </si>
  <si>
    <t>Forbes1870</t>
  </si>
  <si>
    <t>Enka</t>
  </si>
  <si>
    <t>Forbes431</t>
  </si>
  <si>
    <t>Eni</t>
  </si>
  <si>
    <t>Forbes99</t>
  </si>
  <si>
    <t>Enel</t>
  </si>
  <si>
    <t>dbpedia_1347</t>
  </si>
  <si>
    <t>Forbes614</t>
  </si>
  <si>
    <t>EOG Resources</t>
  </si>
  <si>
    <t>Eversource Energy</t>
  </si>
  <si>
    <t>Forbes831</t>
  </si>
  <si>
    <t>Forbes920</t>
  </si>
  <si>
    <t>Everest Re Group</t>
  </si>
  <si>
    <t>dbpedia_1348</t>
  </si>
  <si>
    <t>EOH Holdings</t>
  </si>
  <si>
    <t>dbpedia_134</t>
  </si>
  <si>
    <t>Air Lease Corporation</t>
  </si>
  <si>
    <t>Forbes254</t>
  </si>
  <si>
    <t>Air Liquide</t>
  </si>
  <si>
    <t>dbpedia_1350</t>
  </si>
  <si>
    <t>Forbes1693</t>
  </si>
  <si>
    <t>EQT</t>
  </si>
  <si>
    <t>dbpedia_1351</t>
  </si>
  <si>
    <t>ETEM</t>
  </si>
  <si>
    <t>dbpedia_1352</t>
  </si>
  <si>
    <t>ETelecare</t>
  </si>
  <si>
    <t>dbpedia_1353</t>
  </si>
  <si>
    <t>Forbes1555</t>
  </si>
  <si>
    <t>Eaga</t>
  </si>
  <si>
    <t>EFG International</t>
  </si>
  <si>
    <t>Forbes166</t>
  </si>
  <si>
    <t>EADS</t>
  </si>
  <si>
    <t>dbpedia_1357</t>
  </si>
  <si>
    <t>Forbes217</t>
  </si>
  <si>
    <t>0.6956521739130435</t>
  </si>
  <si>
    <t>0.7049689440993789</t>
  </si>
  <si>
    <t>East Japan Railway Company</t>
  </si>
  <si>
    <t>East Japan Railway</t>
  </si>
  <si>
    <t>dbpedia_1358</t>
  </si>
  <si>
    <t>Forbes1278</t>
  </si>
  <si>
    <t>EastWest Bank</t>
  </si>
  <si>
    <t>East West Bancorp</t>
  </si>
  <si>
    <t>Forbes1607</t>
  </si>
  <si>
    <t>EasyJet</t>
  </si>
  <si>
    <t>Forbes429</t>
  </si>
  <si>
    <t>Erste Group Bank</t>
  </si>
  <si>
    <t>dbpedia_1359</t>
  </si>
  <si>
    <t>dbpedia_135</t>
  </si>
  <si>
    <t>Forbes1333</t>
  </si>
  <si>
    <t>Air Transport Services Group</t>
  </si>
  <si>
    <t>AmTrust Financial Services</t>
  </si>
  <si>
    <t>dbpedia_1360</t>
  </si>
  <si>
    <t>Eastman Chemical Company</t>
  </si>
  <si>
    <t>dbpedia_1361</t>
  </si>
  <si>
    <t>EasyCall</t>
  </si>
  <si>
    <t>dbpedia_1362</t>
  </si>
  <si>
    <t>Ebara Corporation</t>
  </si>
  <si>
    <t>dbpedia_1363</t>
  </si>
  <si>
    <t>dbpedia_1368</t>
  </si>
  <si>
    <t>Ecofibre</t>
  </si>
  <si>
    <t>Forbes505</t>
  </si>
  <si>
    <t>Ecolab</t>
  </si>
  <si>
    <t>dbpedia_1369</t>
  </si>
  <si>
    <t>dbpedia_136</t>
  </si>
  <si>
    <t>Forbes1995</t>
  </si>
  <si>
    <t>Airbus</t>
  </si>
  <si>
    <t>Aurubis</t>
  </si>
  <si>
    <t>dbpedia_1372</t>
  </si>
  <si>
    <t>Edcon</t>
  </si>
  <si>
    <t>Forbes710</t>
  </si>
  <si>
    <t>Ericsson</t>
  </si>
  <si>
    <t>dbpedia_137</t>
  </si>
  <si>
    <t>Forbes1183</t>
  </si>
  <si>
    <t>Airspan Networks</t>
  </si>
  <si>
    <t>American Water Works</t>
  </si>
  <si>
    <t>dbpedia_1387</t>
  </si>
  <si>
    <t>Forbes1304</t>
  </si>
  <si>
    <t>Eik Banki</t>
  </si>
  <si>
    <t>Eisai</t>
  </si>
  <si>
    <t>dbpedia_1388</t>
  </si>
  <si>
    <t>Eiken Chemical</t>
  </si>
  <si>
    <t>dbpedia_1389</t>
  </si>
  <si>
    <t>dbpedia_138</t>
  </si>
  <si>
    <t>Airtel Tanzania</t>
  </si>
  <si>
    <t>dbpedia_1390</t>
  </si>
  <si>
    <t>Eimskip</t>
  </si>
  <si>
    <t>dbpedia_1392</t>
  </si>
  <si>
    <t>Eizo</t>
  </si>
  <si>
    <t>dbpedia_1393</t>
  </si>
  <si>
    <t>dbpedia_1395</t>
  </si>
  <si>
    <t>Forbes1552</t>
  </si>
  <si>
    <t>Elanco</t>
  </si>
  <si>
    <t>Ensco</t>
  </si>
  <si>
    <t>dbpedia_1399</t>
  </si>
  <si>
    <t>Forbes1135</t>
  </si>
  <si>
    <t>Elco Ltd.</t>
  </si>
  <si>
    <t>Electrolux Group</t>
  </si>
  <si>
    <t>dbpedia_139</t>
  </si>
  <si>
    <t>Forbes1477</t>
  </si>
  <si>
    <t>Aisha Steel</t>
  </si>
  <si>
    <t>Ashtead Group</t>
  </si>
  <si>
    <t>dbpedia_1402</t>
  </si>
  <si>
    <t>Forbes1348</t>
  </si>
  <si>
    <t>0.7666666666666667</t>
  </si>
  <si>
    <t>0.7741935483870968</t>
  </si>
  <si>
    <t>0.7704301075268818</t>
  </si>
  <si>
    <t>Electric Power Development Company</t>
  </si>
  <si>
    <t>Electric Power Development</t>
  </si>
  <si>
    <t>dbpedia_1403</t>
  </si>
  <si>
    <t>Forbes983</t>
  </si>
  <si>
    <t>Electrocomponents</t>
  </si>
  <si>
    <t>Electronic Arts</t>
  </si>
  <si>
    <t>dbpedia_1404</t>
  </si>
  <si>
    <t>Electrolux</t>
  </si>
  <si>
    <t>Forbes610</t>
  </si>
  <si>
    <t>Eletrobrás</t>
  </si>
  <si>
    <t>dbpedia_1406</t>
  </si>
  <si>
    <t>dbpedia_1407</t>
  </si>
  <si>
    <t>Elekta</t>
  </si>
  <si>
    <t>dbpedia_1409</t>
  </si>
  <si>
    <t>Forbes221</t>
  </si>
  <si>
    <t>Eli Lilly and Company</t>
  </si>
  <si>
    <t>Eli Lilly</t>
  </si>
  <si>
    <t>dbpedia_1415</t>
  </si>
  <si>
    <t>Forbes439</t>
  </si>
  <si>
    <t>Elron Electronic Industries</t>
  </si>
  <si>
    <t>Emerson Electric</t>
  </si>
  <si>
    <t>dbpedia_1417</t>
  </si>
  <si>
    <t>Forbes1032</t>
  </si>
  <si>
    <t>Embracer Group</t>
  </si>
  <si>
    <t>E-Trade Financial</t>
  </si>
  <si>
    <t>Forbes1987</t>
  </si>
  <si>
    <t>Eurazeo</t>
  </si>
  <si>
    <t>dbpedia_1418</t>
  </si>
  <si>
    <t>Emcor</t>
  </si>
  <si>
    <t>dbpedia_1419</t>
  </si>
  <si>
    <t>Emerge Commerce</t>
  </si>
  <si>
    <t>dbpedia_141</t>
  </si>
  <si>
    <t>Forbes1177</t>
  </si>
  <si>
    <t>Akamai Technologies</t>
  </si>
  <si>
    <t>Ayala</t>
  </si>
  <si>
    <t>Forbes1236</t>
  </si>
  <si>
    <t>Aramark</t>
  </si>
  <si>
    <t>Forbes1345</t>
  </si>
  <si>
    <t>Arkema</t>
  </si>
  <si>
    <t>Forbes1404</t>
  </si>
  <si>
    <t>Almarai</t>
  </si>
  <si>
    <t>Forbes1998</t>
  </si>
  <si>
    <t>dbpedia_1421</t>
  </si>
  <si>
    <t>Forbes573</t>
  </si>
  <si>
    <t>Emirates NBD</t>
  </si>
  <si>
    <t>dbpedia_1422</t>
  </si>
  <si>
    <t>Emmis Communications</t>
  </si>
  <si>
    <t>dbpedia_1427</t>
  </si>
  <si>
    <t>Forbes1063</t>
  </si>
  <si>
    <t>Empresaria Group</t>
  </si>
  <si>
    <t>Expedia</t>
  </si>
  <si>
    <t>Forbes1122</t>
  </si>
  <si>
    <t>Experian</t>
  </si>
  <si>
    <t>Forbes158</t>
  </si>
  <si>
    <t>Express Scripts</t>
  </si>
  <si>
    <t>dbpedia_1433</t>
  </si>
  <si>
    <t>Enerflex</t>
  </si>
  <si>
    <t>dbpedia_1434</t>
  </si>
  <si>
    <t>Forbes1012</t>
  </si>
  <si>
    <t>Energean</t>
  </si>
  <si>
    <t>EnBW-Energie Baden</t>
  </si>
  <si>
    <t>Forbes874</t>
  </si>
  <si>
    <t>Entergy</t>
  </si>
  <si>
    <t>dbpedia_1436</t>
  </si>
  <si>
    <t>Energizer</t>
  </si>
  <si>
    <t>dbpedia_1437</t>
  </si>
  <si>
    <t>dbpedia_1438</t>
  </si>
  <si>
    <t>dbpedia_1439</t>
  </si>
  <si>
    <t>dbpedia_1443</t>
  </si>
  <si>
    <t>Engro Corporation</t>
  </si>
  <si>
    <t>dbpedia_1444</t>
  </si>
  <si>
    <t>Eniro</t>
  </si>
  <si>
    <t>dbpedia_1448</t>
  </si>
  <si>
    <t>Entain</t>
  </si>
  <si>
    <t>Forbes1346</t>
  </si>
  <si>
    <t>Ezdan Holding Group</t>
  </si>
  <si>
    <t>dbpedia_144</t>
  </si>
  <si>
    <t>Forbes247</t>
  </si>
  <si>
    <t>Aker BioMarine</t>
  </si>
  <si>
    <t>American Airlines Group</t>
  </si>
  <si>
    <t>dbpedia_1455</t>
  </si>
  <si>
    <t>Forbes1426</t>
  </si>
  <si>
    <t>Equifax</t>
  </si>
  <si>
    <t>Forbes1439</t>
  </si>
  <si>
    <t>Equinix</t>
  </si>
  <si>
    <t>dbpedia_1458</t>
  </si>
  <si>
    <t>Ericpol</t>
  </si>
  <si>
    <t>dbpedia_1459</t>
  </si>
  <si>
    <t>dbpedia_1462</t>
  </si>
  <si>
    <t>Esprit Holdings</t>
  </si>
  <si>
    <t>dbpedia_1464</t>
  </si>
  <si>
    <t>Forbes1376</t>
  </si>
  <si>
    <t>Essex Property Trust</t>
  </si>
  <si>
    <t>Forbes801</t>
  </si>
  <si>
    <t>Emaar Properties</t>
  </si>
  <si>
    <t>dbpedia_1466</t>
  </si>
  <si>
    <t>Etisalat</t>
  </si>
  <si>
    <t>Forbes320</t>
  </si>
  <si>
    <t>dbpedia_1467</t>
  </si>
  <si>
    <t>Etrag</t>
  </si>
  <si>
    <t>dbpedia_1468</t>
  </si>
  <si>
    <t>Etrion</t>
  </si>
  <si>
    <t>dbpedia_1469</t>
  </si>
  <si>
    <t>Forbes1640</t>
  </si>
  <si>
    <t>EuroBancshares</t>
  </si>
  <si>
    <t>Eurobank Ergasias</t>
  </si>
  <si>
    <t>dbpedia_146</t>
  </si>
  <si>
    <t>Forbes111</t>
  </si>
  <si>
    <t>Akij Group</t>
  </si>
  <si>
    <t>AIA Group</t>
  </si>
  <si>
    <t>Forbes463</t>
  </si>
  <si>
    <t>Axis Bank</t>
  </si>
  <si>
    <t>dbpedia_1471</t>
  </si>
  <si>
    <t>Euronext</t>
  </si>
  <si>
    <t>dbpedia_1472</t>
  </si>
  <si>
    <t>dbpedia_1473</t>
  </si>
  <si>
    <t>dbpedia_1474</t>
  </si>
  <si>
    <t>dbpedia_1475</t>
  </si>
  <si>
    <t>dbpedia_1476</t>
  </si>
  <si>
    <t>dbpedia_1477</t>
  </si>
  <si>
    <t>dbpedia_1478</t>
  </si>
  <si>
    <t>dbpedia_1479</t>
  </si>
  <si>
    <t>dbpedia_147</t>
  </si>
  <si>
    <t>Aktia Bank</t>
  </si>
  <si>
    <t>Forbes160</t>
  </si>
  <si>
    <t>Aetna</t>
  </si>
  <si>
    <t>Forbes177</t>
  </si>
  <si>
    <t>Altria Group</t>
  </si>
  <si>
    <t>Forbes579</t>
  </si>
  <si>
    <t>Altice</t>
  </si>
  <si>
    <t>dbpedia_1484</t>
  </si>
  <si>
    <t>Evercore</t>
  </si>
  <si>
    <t>dbpedia_1485</t>
  </si>
  <si>
    <t>0.7638888888888888</t>
  </si>
  <si>
    <t>Everest Bank</t>
  </si>
  <si>
    <t>dbpedia_1487</t>
  </si>
  <si>
    <t>Evergy</t>
  </si>
  <si>
    <t>dbpedia_1488</t>
  </si>
  <si>
    <t>dbpedia_1489</t>
  </si>
  <si>
    <t>dbpedia_148</t>
  </si>
  <si>
    <t>dbpedia_1490</t>
  </si>
  <si>
    <t>Everspin Technologies</t>
  </si>
  <si>
    <t>dbpedia_1493</t>
  </si>
  <si>
    <t>Exela Technologies</t>
  </si>
  <si>
    <t>dbpedia_1494</t>
  </si>
  <si>
    <t>Exense</t>
  </si>
  <si>
    <t>dbpedia_1495</t>
  </si>
  <si>
    <t>Exillon Energy</t>
  </si>
  <si>
    <t>dbpedia_1496</t>
  </si>
  <si>
    <t>EximBank (Romania)</t>
  </si>
  <si>
    <t>dbpedia_1498</t>
  </si>
  <si>
    <t>Expedia Group</t>
  </si>
  <si>
    <t>Forbes1410</t>
  </si>
  <si>
    <t>Expeditors International</t>
  </si>
  <si>
    <t>dbpedia_1499</t>
  </si>
  <si>
    <t>Expensify</t>
  </si>
  <si>
    <t>dbpedia_149</t>
  </si>
  <si>
    <t>Forbes1459</t>
  </si>
  <si>
    <t>Aktiv Kapital</t>
  </si>
  <si>
    <t>AVIC Capita</t>
  </si>
  <si>
    <t>Forbes1626</t>
  </si>
  <si>
    <t>Axis Capital Holdings</t>
  </si>
  <si>
    <t>Forbes1919</t>
  </si>
  <si>
    <t>Ares Capital</t>
  </si>
  <si>
    <t>Forbes970</t>
  </si>
  <si>
    <t>Arch Capital Group</t>
  </si>
  <si>
    <t>dbpedia_1500</t>
  </si>
  <si>
    <t>Expert (company)</t>
  </si>
  <si>
    <t>dbpedia_1502</t>
  </si>
  <si>
    <t>Exportbank</t>
  </si>
  <si>
    <t>dbpedia_1504</t>
  </si>
  <si>
    <t>Extendicare</t>
  </si>
  <si>
    <t>dbpedia_1505</t>
  </si>
  <si>
    <t>Forbes1879</t>
  </si>
  <si>
    <t>Extra Space Storage</t>
  </si>
  <si>
    <t>dbpedia_1506</t>
  </si>
  <si>
    <t>Forbes13</t>
  </si>
  <si>
    <t>ExxonMobil</t>
  </si>
  <si>
    <t>Exxon Mobil</t>
  </si>
  <si>
    <t>dbpedia_1507</t>
  </si>
  <si>
    <t>Forbes1450</t>
  </si>
  <si>
    <t>FANCL Corporation</t>
  </si>
  <si>
    <t>Fastenal</t>
  </si>
  <si>
    <t>Forbes823</t>
  </si>
  <si>
    <t>Fanuc</t>
  </si>
  <si>
    <t>dbpedia_1509</t>
  </si>
  <si>
    <t>Forbes1887</t>
  </si>
  <si>
    <t>FBC Bank</t>
  </si>
  <si>
    <t>FIBI Holdings</t>
  </si>
  <si>
    <t>dbpedia_150</t>
  </si>
  <si>
    <t>Forbes1948</t>
  </si>
  <si>
    <t>Al Baraka Banking Group</t>
  </si>
  <si>
    <t>Arab Banking</t>
  </si>
  <si>
    <t>dbpedia_1518</t>
  </si>
  <si>
    <t>FNB Corporation</t>
  </si>
  <si>
    <t>dbpedia_151</t>
  </si>
  <si>
    <t>Al Rayan Bank</t>
  </si>
  <si>
    <t>Forbes149</t>
  </si>
  <si>
    <t>Allergan</t>
  </si>
  <si>
    <t>dbpedia_1521</t>
  </si>
  <si>
    <t>Forbes323</t>
  </si>
  <si>
    <t>Fagron</t>
  </si>
  <si>
    <t>Fubon Financial</t>
  </si>
  <si>
    <t>dbpedia_1522</t>
  </si>
  <si>
    <t>Forbes941</t>
  </si>
  <si>
    <t>Fairfax Financial</t>
  </si>
  <si>
    <t>dbpedia_1523</t>
  </si>
  <si>
    <t>0.5643939393939393</t>
  </si>
  <si>
    <t>Fairfax Media</t>
  </si>
  <si>
    <t>dbpedia_1524</t>
  </si>
  <si>
    <t>dbpedia_1525</t>
  </si>
  <si>
    <t>dbpedia_1526</t>
  </si>
  <si>
    <t>dbpedia_1527</t>
  </si>
  <si>
    <t>dbpedia_1528</t>
  </si>
  <si>
    <t>dbpedia_152</t>
  </si>
  <si>
    <t>Al-Rajhi Bank</t>
  </si>
  <si>
    <t>dbpedia_1534</t>
  </si>
  <si>
    <t>Forbes423</t>
  </si>
  <si>
    <t>Famous Brands</t>
  </si>
  <si>
    <t>FirstRand</t>
  </si>
  <si>
    <t>dbpedia_1535</t>
  </si>
  <si>
    <t>Forbes1618</t>
  </si>
  <si>
    <t>Far EasTone</t>
  </si>
  <si>
    <t>Far East Horizon</t>
  </si>
  <si>
    <t>dbpedia_1536</t>
  </si>
  <si>
    <t>Far East Orchard</t>
  </si>
  <si>
    <t>Forbes1824</t>
  </si>
  <si>
    <t>Far Eastern New Century</t>
  </si>
  <si>
    <t>dbpedia_153</t>
  </si>
  <si>
    <t>Alawwal Bank</t>
  </si>
  <si>
    <t>Forbes1858</t>
  </si>
  <si>
    <t>dbpedia_1540</t>
  </si>
  <si>
    <t>Faron Pharmaceuticals</t>
  </si>
  <si>
    <t>dbpedia_1541</t>
  </si>
  <si>
    <t>Fast Retailing</t>
  </si>
  <si>
    <t>Forbes677</t>
  </si>
  <si>
    <t>dbpedia_1543</t>
  </si>
  <si>
    <t>Faysal Bank</t>
  </si>
  <si>
    <t>Forbes380</t>
  </si>
  <si>
    <t>Femsa</t>
  </si>
  <si>
    <t>dbpedia_1546</t>
  </si>
  <si>
    <t>Forbes1550</t>
  </si>
  <si>
    <t>Ferrari</t>
  </si>
  <si>
    <t>Forbes769</t>
  </si>
  <si>
    <t>Ferrovial</t>
  </si>
  <si>
    <t>dbpedia_1547</t>
  </si>
  <si>
    <t>Ferrexpo</t>
  </si>
  <si>
    <t>Forbes194</t>
  </si>
  <si>
    <t>FedEx</t>
  </si>
  <si>
    <t>dbpedia_1548</t>
  </si>
  <si>
    <t>Ferreyros</t>
  </si>
  <si>
    <t>dbpedia_1549</t>
  </si>
  <si>
    <t>Ferrobaires</t>
  </si>
  <si>
    <t>dbpedia_154</t>
  </si>
  <si>
    <t>Forbes1131</t>
  </si>
  <si>
    <t>Albaraka Türk</t>
  </si>
  <si>
    <t>Alaska Air Group</t>
  </si>
  <si>
    <t>dbpedia_1550</t>
  </si>
  <si>
    <t>Forbes224</t>
  </si>
  <si>
    <t>Fiat Chrysler Automobiles</t>
  </si>
  <si>
    <t>dbpedia_1553</t>
  </si>
  <si>
    <t>Fibra</t>
  </si>
  <si>
    <t>Forbes972</t>
  </si>
  <si>
    <t>Fiserv</t>
  </si>
  <si>
    <t>dbpedia_1554</t>
  </si>
  <si>
    <t>Forbes977</t>
  </si>
  <si>
    <t>Fidelity Bank Ghana</t>
  </si>
  <si>
    <t>Fidelity National Financial</t>
  </si>
  <si>
    <t>dbpedia_1555</t>
  </si>
  <si>
    <t>0.5029761904761905</t>
  </si>
  <si>
    <t>Fidelity Bank Nigeria</t>
  </si>
  <si>
    <t>dbpedia_1556</t>
  </si>
  <si>
    <t>Fidelity Southern Corporation</t>
  </si>
  <si>
    <t>dbpedia_1557</t>
  </si>
  <si>
    <t>Forbes453</t>
  </si>
  <si>
    <t>0.5753676470588236</t>
  </si>
  <si>
    <t>Fifth Third Bank</t>
  </si>
  <si>
    <t>Fifth Third Bancorp</t>
  </si>
  <si>
    <t>dbpedia_1558</t>
  </si>
  <si>
    <t>Fila</t>
  </si>
  <si>
    <t>dbpedia_155</t>
  </si>
  <si>
    <t>dbpedia_1560</t>
  </si>
  <si>
    <t>Findev</t>
  </si>
  <si>
    <t>dbpedia_1561</t>
  </si>
  <si>
    <t>Forbes1007</t>
  </si>
  <si>
    <t>Finta</t>
  </si>
  <si>
    <t>Finatis</t>
  </si>
  <si>
    <t>dbpedia_1562</t>
  </si>
  <si>
    <t>Forbes713</t>
  </si>
  <si>
    <t>First Abu Dhabi Bank</t>
  </si>
  <si>
    <t>First Data</t>
  </si>
  <si>
    <t>dbpedia_1563</t>
  </si>
  <si>
    <t>Forbes1763</t>
  </si>
  <si>
    <t>First BanCorp</t>
  </si>
  <si>
    <t>First Pacific</t>
  </si>
  <si>
    <t>Forbes813</t>
  </si>
  <si>
    <t>FirstEnergy</t>
  </si>
  <si>
    <t>dbpedia_1564</t>
  </si>
  <si>
    <t>First Bank of Nigeria</t>
  </si>
  <si>
    <t>dbpedia_1565</t>
  </si>
  <si>
    <t>dbpedia_1566</t>
  </si>
  <si>
    <t>Forbes1081</t>
  </si>
  <si>
    <t>First Beach</t>
  </si>
  <si>
    <t>First Financial Holding</t>
  </si>
  <si>
    <t>dbpedia_1568</t>
  </si>
  <si>
    <t>Forbes1899</t>
  </si>
  <si>
    <t>First Citizens Bank (Trinidad and Tobago)</t>
  </si>
  <si>
    <t>First Citizens BancShares</t>
  </si>
  <si>
    <t>dbpedia_156</t>
  </si>
  <si>
    <t>Albertsons</t>
  </si>
  <si>
    <t>dbpedia_1571</t>
  </si>
  <si>
    <t>0.5364583333333334</t>
  </si>
  <si>
    <t>First Community Bancshares</t>
  </si>
  <si>
    <t>dbpedia_1573</t>
  </si>
  <si>
    <t>First Financial Bank (Ohio)</t>
  </si>
  <si>
    <t>dbpedia_1574</t>
  </si>
  <si>
    <t>First Guaranty Bank</t>
  </si>
  <si>
    <t>dbpedia_1575</t>
  </si>
  <si>
    <t>First Gulf Bank</t>
  </si>
  <si>
    <t>Forbes829</t>
  </si>
  <si>
    <t>First Republic Bank</t>
  </si>
  <si>
    <t>dbpedia_1576</t>
  </si>
  <si>
    <t>0.7857142857142857</t>
  </si>
  <si>
    <t>0.5987394957983193</t>
  </si>
  <si>
    <t>First Horizon Corporation</t>
  </si>
  <si>
    <t>Forbes1976</t>
  </si>
  <si>
    <t>0.5894736842105264</t>
  </si>
  <si>
    <t>First Horizon National</t>
  </si>
  <si>
    <t>dbpedia_1579</t>
  </si>
  <si>
    <t>First Midwest Bancorp</t>
  </si>
  <si>
    <t>dbpedia_157</t>
  </si>
  <si>
    <t>Albras</t>
  </si>
  <si>
    <t>Forbes1215</t>
  </si>
  <si>
    <t>ALFA</t>
  </si>
  <si>
    <t>Forbes1381</t>
  </si>
  <si>
    <t>Alfresa Holdings</t>
  </si>
  <si>
    <t>Forbes1522</t>
  </si>
  <si>
    <t>Alpha Bank</t>
  </si>
  <si>
    <t>Forbes468</t>
  </si>
  <si>
    <t>Adidas</t>
  </si>
  <si>
    <t>dbpedia_1580</t>
  </si>
  <si>
    <t>First National Bank (Namibia)</t>
  </si>
  <si>
    <t>Forbes649</t>
  </si>
  <si>
    <t>Fidelity National Information</t>
  </si>
  <si>
    <t>dbpedia_1582</t>
  </si>
  <si>
    <t>First National Financial Corporation</t>
  </si>
  <si>
    <t>Forbes1875</t>
  </si>
  <si>
    <t>First Quantum Minerals</t>
  </si>
  <si>
    <t>0.5630952380952381</t>
  </si>
  <si>
    <t>0.51875</t>
  </si>
  <si>
    <t>dbpedia_1583</t>
  </si>
  <si>
    <t>First Niagara Bank</t>
  </si>
  <si>
    <t>dbpedia_1584</t>
  </si>
  <si>
    <t>First Philippine Holdings Corporation</t>
  </si>
  <si>
    <t>dbpedia_1585</t>
  </si>
  <si>
    <t>dbpedia_1586</t>
  </si>
  <si>
    <t>dbpedia_1588</t>
  </si>
  <si>
    <t>First Solar</t>
  </si>
  <si>
    <t>dbpedia_1589</t>
  </si>
  <si>
    <t>First Women Bank</t>
  </si>
  <si>
    <t>dbpedia_158</t>
  </si>
  <si>
    <t>Forbes1476</t>
  </si>
  <si>
    <t>Aozora Bank</t>
  </si>
  <si>
    <t>Forbes1538</t>
  </si>
  <si>
    <t>Alstom</t>
  </si>
  <si>
    <t>Forbes1549</t>
  </si>
  <si>
    <t>Alinma Bank</t>
  </si>
  <si>
    <t>dbpedia_1590</t>
  </si>
  <si>
    <t>FirstMerit Corporation</t>
  </si>
  <si>
    <t>dbpedia_1592</t>
  </si>
  <si>
    <t>Fisker Inc.</t>
  </si>
  <si>
    <t>dbpedia_1598</t>
  </si>
  <si>
    <t>Fletcher Building</t>
  </si>
  <si>
    <t>dbpedia_159</t>
  </si>
  <si>
    <t>Alcon</t>
  </si>
  <si>
    <t>dbpedia_1603</t>
  </si>
  <si>
    <t>Forbes1523</t>
  </si>
  <si>
    <t>Flitto</t>
  </si>
  <si>
    <t>FleetCor Technologies</t>
  </si>
  <si>
    <t>dbpedia_1604</t>
  </si>
  <si>
    <t>Floor &amp; Decor</t>
  </si>
  <si>
    <t>Forbes64</t>
  </si>
  <si>
    <t>Ford Motor</t>
  </si>
  <si>
    <t>dbpedia_1606</t>
  </si>
  <si>
    <t>Flowserve</t>
  </si>
  <si>
    <t>dbpedia_1607</t>
  </si>
  <si>
    <t>dbpedia_1608</t>
  </si>
  <si>
    <t>dbpedia_1609</t>
  </si>
  <si>
    <t>dbpedia_160</t>
  </si>
  <si>
    <t>dbpedia_1611</t>
  </si>
  <si>
    <t>0.5479166666666666</t>
  </si>
  <si>
    <t>Ford Motor Company</t>
  </si>
  <si>
    <t>dbpedia_1613</t>
  </si>
  <si>
    <t>Forestar Group</t>
  </si>
  <si>
    <t>Forbes1091</t>
  </si>
  <si>
    <t>Fortum</t>
  </si>
  <si>
    <t>dbpedia_1615</t>
  </si>
  <si>
    <t>Forbes466</t>
  </si>
  <si>
    <t>Formosa Plastics Corp</t>
  </si>
  <si>
    <t>Formosa Petrochemical</t>
  </si>
  <si>
    <t>Forbes644</t>
  </si>
  <si>
    <t>Formosa Chemicals</t>
  </si>
  <si>
    <t>Forbes851</t>
  </si>
  <si>
    <t>Formosa Plastics</t>
  </si>
  <si>
    <t>dbpedia_1617</t>
  </si>
  <si>
    <t>Fortescue Metals Group</t>
  </si>
  <si>
    <t>Forbes664</t>
  </si>
  <si>
    <t>dbpedia_161</t>
  </si>
  <si>
    <t>Forbes1527</t>
  </si>
  <si>
    <t>Aldermore</t>
  </si>
  <si>
    <t>Albemarle</t>
  </si>
  <si>
    <t>dbpedia_1622</t>
  </si>
  <si>
    <t>Forbes905</t>
  </si>
  <si>
    <t>Fortis Healthcare</t>
  </si>
  <si>
    <t>Fortis (Canada)</t>
  </si>
  <si>
    <t>dbpedia_1623</t>
  </si>
  <si>
    <t>Fortis Inc.</t>
  </si>
  <si>
    <t>Forbes984</t>
  </si>
  <si>
    <t>Fortive</t>
  </si>
  <si>
    <t>dbpedia_1624</t>
  </si>
  <si>
    <t>0.8333333333333334</t>
  </si>
  <si>
    <t>0.8452380952380953</t>
  </si>
  <si>
    <t>Fortumo</t>
  </si>
  <si>
    <t>dbpedia_1625</t>
  </si>
  <si>
    <t>0.5595238095238095</t>
  </si>
  <si>
    <t>Forum Energy Technologies</t>
  </si>
  <si>
    <t>Forbes448</t>
  </si>
  <si>
    <t>Fosun International</t>
  </si>
  <si>
    <t>dbpedia_1628</t>
  </si>
  <si>
    <t>dbpedia_1637</t>
  </si>
  <si>
    <t>Freenex</t>
  </si>
  <si>
    <t>Forbes228</t>
  </si>
  <si>
    <t>Fresenius</t>
  </si>
  <si>
    <t>dbpedia_1638</t>
  </si>
  <si>
    <t>Forbes776</t>
  </si>
  <si>
    <t>Freeport-McMoRan</t>
  </si>
  <si>
    <t>Freeport-mcmoran</t>
  </si>
  <si>
    <t>dbpedia_1639</t>
  </si>
  <si>
    <t>dbpedia_1640</t>
  </si>
  <si>
    <t>dbpedia_1641</t>
  </si>
  <si>
    <t>dbpedia_1643</t>
  </si>
  <si>
    <t>Forbes1520</t>
  </si>
  <si>
    <t>Freshii</t>
  </si>
  <si>
    <t>Fresnillo</t>
  </si>
  <si>
    <t>dbpedia_1646</t>
  </si>
  <si>
    <t>Forbes1357</t>
  </si>
  <si>
    <t>Frontline Ltd.</t>
  </si>
  <si>
    <t>Frontier Communications</t>
  </si>
  <si>
    <t>dbpedia_1647</t>
  </si>
  <si>
    <t>FuboTV</t>
  </si>
  <si>
    <t>dbpedia_1648</t>
  </si>
  <si>
    <t>Fubon Financial Holding Co.</t>
  </si>
  <si>
    <t>dbpedia_1649</t>
  </si>
  <si>
    <t>dbpedia_1653</t>
  </si>
  <si>
    <t>Forbes460</t>
  </si>
  <si>
    <t>Fuji Kyuko</t>
  </si>
  <si>
    <t>Fujitsu</t>
  </si>
  <si>
    <t>dbpedia_1654</t>
  </si>
  <si>
    <t>Forbes447</t>
  </si>
  <si>
    <t>Fuji TV</t>
  </si>
  <si>
    <t>Fujifilm Holdings</t>
  </si>
  <si>
    <t>dbpedia_1655</t>
  </si>
  <si>
    <t>Forbes1398</t>
  </si>
  <si>
    <t>Fujikura</t>
  </si>
  <si>
    <t>Fukuoka Financial Group</t>
  </si>
  <si>
    <t>dbpedia_1656</t>
  </si>
  <si>
    <t>dbpedia_1658</t>
  </si>
  <si>
    <t>Forbes1385</t>
  </si>
  <si>
    <t>Fulton Financial Corporation</t>
  </si>
  <si>
    <t>Fluor</t>
  </si>
  <si>
    <t>dbpedia_1659</t>
  </si>
  <si>
    <t>Funai</t>
  </si>
  <si>
    <t>dbpedia_166</t>
  </si>
  <si>
    <t>Alfa Financial Software</t>
  </si>
  <si>
    <t>dbpedia_1675</t>
  </si>
  <si>
    <t>Fusion IP</t>
  </si>
  <si>
    <t>dbpedia_1677</t>
  </si>
  <si>
    <t>Futu</t>
  </si>
  <si>
    <t>dbpedia_167</t>
  </si>
  <si>
    <t>Forbes1845</t>
  </si>
  <si>
    <t>Alfa Laval</t>
  </si>
  <si>
    <t>Allahabad Bank</t>
  </si>
  <si>
    <t>dbpedia_1683</t>
  </si>
  <si>
    <t>Forbes1782</t>
  </si>
  <si>
    <t>GAMCO Investors</t>
  </si>
  <si>
    <t>GameStop</t>
  </si>
  <si>
    <t>dbpedia_1684</t>
  </si>
  <si>
    <t>Forbes1297</t>
  </si>
  <si>
    <t>GCA Corporation</t>
  </si>
  <si>
    <t>Gecina</t>
  </si>
  <si>
    <t>Forbes1888</t>
  </si>
  <si>
    <t>GEA Group</t>
  </si>
  <si>
    <t>dbpedia_1688</t>
  </si>
  <si>
    <t>GEO Group</t>
  </si>
  <si>
    <t>dbpedia_168</t>
  </si>
  <si>
    <t>Alfamart</t>
  </si>
  <si>
    <t>Forbes1612</t>
  </si>
  <si>
    <t>Alliant Energy</t>
  </si>
  <si>
    <t>dbpedia_1693</t>
  </si>
  <si>
    <t>Forbes1629</t>
  </si>
  <si>
    <t>GP Investments</t>
  </si>
  <si>
    <t>Guangdong Investment</t>
  </si>
  <si>
    <t>dbpedia_169</t>
  </si>
  <si>
    <t>Alfdex</t>
  </si>
  <si>
    <t>dbpedia_16</t>
  </si>
  <si>
    <t>Forbes1372</t>
  </si>
  <si>
    <t>AAON</t>
  </si>
  <si>
    <t>AAC Technologies Holdings</t>
  </si>
  <si>
    <t>Forbes822</t>
  </si>
  <si>
    <t>ATOS</t>
  </si>
  <si>
    <t>dbpedia_1700</t>
  </si>
  <si>
    <t>Forbes1070</t>
  </si>
  <si>
    <t>GSD&amp;M</t>
  </si>
  <si>
    <t>GS Holdings</t>
  </si>
  <si>
    <t>Forbes1622</t>
  </si>
  <si>
    <t>Grasim Industries</t>
  </si>
  <si>
    <t>dbpedia_1706</t>
  </si>
  <si>
    <t>Forbes1314</t>
  </si>
  <si>
    <t>Gakken</t>
  </si>
  <si>
    <t>GKN</t>
  </si>
  <si>
    <t>Forbes1619</t>
  </si>
  <si>
    <t>Garmin</t>
  </si>
  <si>
    <t>dbpedia_1707</t>
  </si>
  <si>
    <t>dbpedia_1717</t>
  </si>
  <si>
    <t>Gartmore Group</t>
  </si>
  <si>
    <t>Forbes418</t>
  </si>
  <si>
    <t>Glencore International</t>
  </si>
  <si>
    <t>dbpedia_1721</t>
  </si>
  <si>
    <t>Forbes1283</t>
  </si>
  <si>
    <t>Gaursons India</t>
  </si>
  <si>
    <t>GAIL India</t>
  </si>
  <si>
    <t>dbpedia_1722</t>
  </si>
  <si>
    <t>Forbes40</t>
  </si>
  <si>
    <t>Gazprom</t>
  </si>
  <si>
    <t>dbpedia_1723</t>
  </si>
  <si>
    <t>0.6181818181818182</t>
  </si>
  <si>
    <t>Gazprom Neft</t>
  </si>
  <si>
    <t>dbpedia_1724</t>
  </si>
  <si>
    <t>Gazprom Promgaz</t>
  </si>
  <si>
    <t>dbpedia_1725</t>
  </si>
  <si>
    <t>Gazprombank</t>
  </si>
  <si>
    <t>dbpedia_1729</t>
  </si>
  <si>
    <t>Forbes911</t>
  </si>
  <si>
    <t>Gemballa</t>
  </si>
  <si>
    <t>Gemdale</t>
  </si>
  <si>
    <t>dbpedia_172</t>
  </si>
  <si>
    <t>Alicorp</t>
  </si>
  <si>
    <t>dbpedia_1730</t>
  </si>
  <si>
    <t>dbpedia_1732</t>
  </si>
  <si>
    <t>Forbes139</t>
  </si>
  <si>
    <t>GenSpera</t>
  </si>
  <si>
    <t>Generali Group</t>
  </si>
  <si>
    <t>Forbes41</t>
  </si>
  <si>
    <t>General Motors</t>
  </si>
  <si>
    <t>dbpedia_1734</t>
  </si>
  <si>
    <t>Forbes1380</t>
  </si>
  <si>
    <t>GeneMatrix</t>
  </si>
  <si>
    <t>Geberit</t>
  </si>
  <si>
    <t>Forbes14</t>
  </si>
  <si>
    <t>General Electric</t>
  </si>
  <si>
    <t>Forbes414</t>
  </si>
  <si>
    <t>General Mills</t>
  </si>
  <si>
    <t>dbpedia_1735</t>
  </si>
  <si>
    <t>General Dynamics</t>
  </si>
  <si>
    <t>Forbes231</t>
  </si>
  <si>
    <t>dbpedia_1736</t>
  </si>
  <si>
    <t>General Entertainment</t>
  </si>
  <si>
    <t>Forbes946</t>
  </si>
  <si>
    <t>Galaxy Entertainment</t>
  </si>
  <si>
    <t>dbpedia_1737</t>
  </si>
  <si>
    <t>dbpedia_1738</t>
  </si>
  <si>
    <t>dbpedia_1739</t>
  </si>
  <si>
    <t>Forbes1162</t>
  </si>
  <si>
    <t>Genworth Financial</t>
  </si>
  <si>
    <t>0.8571428571428571</t>
  </si>
  <si>
    <t>0.8660714285714286</t>
  </si>
  <si>
    <t>dbpedia_1740</t>
  </si>
  <si>
    <t>dbpedia_1742</t>
  </si>
  <si>
    <t>Genesco</t>
  </si>
  <si>
    <t>dbpedia_1743</t>
  </si>
  <si>
    <t>Genesis Energy Limited</t>
  </si>
  <si>
    <t>dbpedia_1745</t>
  </si>
  <si>
    <t>Forbes1260</t>
  </si>
  <si>
    <t>Genie Energy</t>
  </si>
  <si>
    <t>Genting</t>
  </si>
  <si>
    <t>dbpedia_1746</t>
  </si>
  <si>
    <t>Genius Sports</t>
  </si>
  <si>
    <t>Forbes904</t>
  </si>
  <si>
    <t>Genuine Parts</t>
  </si>
  <si>
    <t>dbpedia_1747</t>
  </si>
  <si>
    <t>Genpact</t>
  </si>
  <si>
    <t>Forbes511</t>
  </si>
  <si>
    <t>Grupo ACS</t>
  </si>
  <si>
    <t>dbpedia_1748</t>
  </si>
  <si>
    <t>Genting Group</t>
  </si>
  <si>
    <t>dbpedia_174</t>
  </si>
  <si>
    <t>Forbes1464</t>
  </si>
  <si>
    <t>0.5666666666666667</t>
  </si>
  <si>
    <t>Align Technology</t>
  </si>
  <si>
    <t>AECOM Technology</t>
  </si>
  <si>
    <t>dbpedia_1751</t>
  </si>
  <si>
    <t>Genus plc</t>
  </si>
  <si>
    <t>dbpedia_1753</t>
  </si>
  <si>
    <t>Forbes689</t>
  </si>
  <si>
    <t>George Weston Limited</t>
  </si>
  <si>
    <t>George Weston</t>
  </si>
  <si>
    <t>dbpedia_1754</t>
  </si>
  <si>
    <t>Geron Corporation</t>
  </si>
  <si>
    <t>dbpedia_1756</t>
  </si>
  <si>
    <t>Ghavamin Bank</t>
  </si>
  <si>
    <t>dbpedia_1759</t>
  </si>
  <si>
    <t>Forbes1207</t>
  </si>
  <si>
    <t>Gildan</t>
  </si>
  <si>
    <t>Givaudan</t>
  </si>
  <si>
    <t>Forbes1444</t>
  </si>
  <si>
    <t>Goodman Group</t>
  </si>
  <si>
    <t>dbpedia_1761</t>
  </si>
  <si>
    <t>Forbes195</t>
  </si>
  <si>
    <t>GlaxoSmithKline Pharmaceuticals Ltd</t>
  </si>
  <si>
    <t>GlaxoSmithKline</t>
  </si>
  <si>
    <t>dbpedia_1763</t>
  </si>
  <si>
    <t>Forbes1966</t>
  </si>
  <si>
    <t>Global Gaming 555</t>
  </si>
  <si>
    <t>Global Payments</t>
  </si>
  <si>
    <t>dbpedia_1764</t>
  </si>
  <si>
    <t>Global Graphics</t>
  </si>
  <si>
    <t>dbpedia_1765</t>
  </si>
  <si>
    <t>dbpedia_1766</t>
  </si>
  <si>
    <t>dbpedia_1767</t>
  </si>
  <si>
    <t>dbpedia_1768</t>
  </si>
  <si>
    <t>dbpedia_1773</t>
  </si>
  <si>
    <t>Globeride</t>
  </si>
  <si>
    <t>dbpedia_1774</t>
  </si>
  <si>
    <t>dbpedia_1777</t>
  </si>
  <si>
    <t>Forbes1170</t>
  </si>
  <si>
    <t>Glorious Property Holdings</t>
  </si>
  <si>
    <t>Global Logistic Properties</t>
  </si>
  <si>
    <t>dbpedia_177</t>
  </si>
  <si>
    <t>Forbes1474</t>
  </si>
  <si>
    <t>Alizz Islamic Bank</t>
  </si>
  <si>
    <t>Abu Dhabi Islamic Bank</t>
  </si>
  <si>
    <t>dbpedia_1783</t>
  </si>
  <si>
    <t>GoPro</t>
  </si>
  <si>
    <t>dbpedia_1786</t>
  </si>
  <si>
    <t>Godrej Properties Limited</t>
  </si>
  <si>
    <t>Forbes818</t>
  </si>
  <si>
    <t>General Growth Properties</t>
  </si>
  <si>
    <t>dbpedia_178</t>
  </si>
  <si>
    <t>Forbes242</t>
  </si>
  <si>
    <t>0.5785024154589372</t>
  </si>
  <si>
    <t>Alkem Laboratories</t>
  </si>
  <si>
    <t>Abbott Laboratories</t>
  </si>
  <si>
    <t>dbpedia_1791</t>
  </si>
  <si>
    <t>Forbes1823</t>
  </si>
  <si>
    <t>Gold Springs Resource</t>
  </si>
  <si>
    <t>Golden Agri-Resources</t>
  </si>
  <si>
    <t>dbpedia_1793</t>
  </si>
  <si>
    <t>Goldman Sachs</t>
  </si>
  <si>
    <t>Forbes49</t>
  </si>
  <si>
    <t>Goldman Sachs Group</t>
  </si>
  <si>
    <t>dbpedia_1794</t>
  </si>
  <si>
    <t>dbpedia_1798</t>
  </si>
  <si>
    <t>Goodbaby International</t>
  </si>
  <si>
    <t>Forbes732</t>
  </si>
  <si>
    <t>Goodyear</t>
  </si>
  <si>
    <t>dbpedia_1799</t>
  </si>
  <si>
    <t>dbpedia_17</t>
  </si>
  <si>
    <t>AAR Corp</t>
  </si>
  <si>
    <t>dbpedia_1800</t>
  </si>
  <si>
    <t>Goodrich Corporation</t>
  </si>
  <si>
    <t>dbpedia_1809</t>
  </si>
  <si>
    <t>Graham Holdings</t>
  </si>
  <si>
    <t>dbpedia_180</t>
  </si>
  <si>
    <t>Forbes140</t>
  </si>
  <si>
    <t>Alibaba</t>
  </si>
  <si>
    <t>Forbes24</t>
  </si>
  <si>
    <t>Alphabet</t>
  </si>
  <si>
    <t>dbpedia_1810</t>
  </si>
  <si>
    <t>Forbes1462</t>
  </si>
  <si>
    <t>GrainCorp</t>
  </si>
  <si>
    <t>Goldcorp</t>
  </si>
  <si>
    <t>dbpedia_1812</t>
  </si>
  <si>
    <t>Forbes326</t>
  </si>
  <si>
    <t>Grameenphone</t>
  </si>
  <si>
    <t>Greenland Holdings Group</t>
  </si>
  <si>
    <t>dbpedia_1813</t>
  </si>
  <si>
    <t>Granules India Limited</t>
  </si>
  <si>
    <t>dbpedia_1818</t>
  </si>
  <si>
    <t>Forbes652</t>
  </si>
  <si>
    <t>Great Wall Motor</t>
  </si>
  <si>
    <t>dbpedia_1819</t>
  </si>
  <si>
    <t>dbpedia_181</t>
  </si>
  <si>
    <t>Allbirds</t>
  </si>
  <si>
    <t>Forbes21</t>
  </si>
  <si>
    <t>Allianz</t>
  </si>
  <si>
    <t>dbpedia_1824</t>
  </si>
  <si>
    <t>GreenSky</t>
  </si>
  <si>
    <t>dbpedia_1825</t>
  </si>
  <si>
    <t>dbpedia_1826</t>
  </si>
  <si>
    <t>dbpedia_1827</t>
  </si>
  <si>
    <t>Greenhill &amp; Co.</t>
  </si>
  <si>
    <t>dbpedia_1828</t>
  </si>
  <si>
    <t>Forbes1922</t>
  </si>
  <si>
    <t>Greenwood &amp; Hall</t>
  </si>
  <si>
    <t>Greentown China Holdings</t>
  </si>
  <si>
    <t>dbpedia_1829</t>
  </si>
  <si>
    <t>dbpedia_1830</t>
  </si>
  <si>
    <t>dbpedia_1831</t>
  </si>
  <si>
    <t>Forbes1030</t>
  </si>
  <si>
    <t>Group 1 Automotive</t>
  </si>
  <si>
    <t>Geely Automobile Holdings</t>
  </si>
  <si>
    <t>Forbes1960</t>
  </si>
  <si>
    <t>dbpedia_1832</t>
  </si>
  <si>
    <t>dbpedia_1834</t>
  </si>
  <si>
    <t>Forbes693</t>
  </si>
  <si>
    <t>Groupe TVA</t>
  </si>
  <si>
    <t>Grupo Aval</t>
  </si>
  <si>
    <t>dbpedia_1835</t>
  </si>
  <si>
    <t>Forbes1054</t>
  </si>
  <si>
    <t>Grupo América</t>
  </si>
  <si>
    <t>Grupo Inbursa</t>
  </si>
  <si>
    <t>Forbes1365</t>
  </si>
  <si>
    <t>Grupo Televisa</t>
  </si>
  <si>
    <t>Forbes1402</t>
  </si>
  <si>
    <t>Grupo Carso</t>
  </si>
  <si>
    <t>Forbes1546</t>
  </si>
  <si>
    <t>Grupo Bolivar</t>
  </si>
  <si>
    <t>Forbes1983</t>
  </si>
  <si>
    <t>Grupo Galicia</t>
  </si>
  <si>
    <t>Forbes606</t>
  </si>
  <si>
    <t>Grupo Mexico</t>
  </si>
  <si>
    <t>dbpedia_1836</t>
  </si>
  <si>
    <t>Forbes1026</t>
  </si>
  <si>
    <t>Grupo Famsa</t>
  </si>
  <si>
    <t>Grupa PZU</t>
  </si>
  <si>
    <t>Forbes1092</t>
  </si>
  <si>
    <t>Grupo Bimbo</t>
  </si>
  <si>
    <t>Forbes1797</t>
  </si>
  <si>
    <t>Grupo Zuliano</t>
  </si>
  <si>
    <t>dbpedia_1837</t>
  </si>
  <si>
    <t>dbpedia_1838</t>
  </si>
  <si>
    <t>Forbes763</t>
  </si>
  <si>
    <t>Guangdong Wens Foodstuffs Group</t>
  </si>
  <si>
    <t>dbpedia_1842</t>
  </si>
  <si>
    <t>Forbes1373</t>
  </si>
  <si>
    <t>Gudang Garam</t>
  </si>
  <si>
    <t>dbpedia_1844</t>
  </si>
  <si>
    <t>Guild Esports</t>
  </si>
  <si>
    <t>dbpedia_1847</t>
  </si>
  <si>
    <t>0.52</t>
  </si>
  <si>
    <t>GungHo Online Entertainment</t>
  </si>
  <si>
    <t>dbpedia_1848</t>
  </si>
  <si>
    <t>Forbes1590</t>
  </si>
  <si>
    <t>Gunns</t>
  </si>
  <si>
    <t>Gunma Bank</t>
  </si>
  <si>
    <t>dbpedia_1850</t>
  </si>
  <si>
    <t>Forbes594</t>
  </si>
  <si>
    <t>Guosen Securities</t>
  </si>
  <si>
    <t>Guotai Junan Securities</t>
  </si>
  <si>
    <t>Forbes699</t>
  </si>
  <si>
    <t>Forbes706</t>
  </si>
  <si>
    <t>0.5659722222222222</t>
  </si>
  <si>
    <t>GF Securities</t>
  </si>
  <si>
    <t>dbpedia_1856</t>
  </si>
  <si>
    <t>Forbes716</t>
  </si>
  <si>
    <t>H.L. Boulton</t>
  </si>
  <si>
    <t>Halliburton</t>
  </si>
  <si>
    <t>Forbes766</t>
  </si>
  <si>
    <t>Hilton</t>
  </si>
  <si>
    <t>dbpedia_1858</t>
  </si>
  <si>
    <t>Forbes1125</t>
  </si>
  <si>
    <t>HCL Technologies</t>
  </si>
  <si>
    <t>HCP</t>
  </si>
  <si>
    <t>Forbes243</t>
  </si>
  <si>
    <t>HCA Holdings</t>
  </si>
  <si>
    <t>Forbes958</t>
  </si>
  <si>
    <t>dbpedia_1859</t>
  </si>
  <si>
    <t>Forbes258</t>
  </si>
  <si>
    <t>HDIL</t>
  </si>
  <si>
    <t>HDFC Bank</t>
  </si>
  <si>
    <t>Forbes374</t>
  </si>
  <si>
    <t>HDFC</t>
  </si>
  <si>
    <t>dbpedia_1863</t>
  </si>
  <si>
    <t>Forbes1188</t>
  </si>
  <si>
    <t>HMS Group</t>
  </si>
  <si>
    <t>Hess</t>
  </si>
  <si>
    <t>Forbes506</t>
  </si>
  <si>
    <t>H&amp;M</t>
  </si>
  <si>
    <t>Forbes835</t>
  </si>
  <si>
    <t>Hermès International</t>
  </si>
  <si>
    <t>dbpedia_1866</t>
  </si>
  <si>
    <t>Forbes271</t>
  </si>
  <si>
    <t>HQ Bank</t>
  </si>
  <si>
    <t>HP</t>
  </si>
  <si>
    <t>dbpedia_1867</t>
  </si>
  <si>
    <t>dbpedia_1869</t>
  </si>
  <si>
    <t>Forbes1048</t>
  </si>
  <si>
    <t>HT Media</t>
  </si>
  <si>
    <t>Helvetia Holding</t>
  </si>
  <si>
    <t>dbpedia_186</t>
  </si>
  <si>
    <t>Alliance Trust</t>
  </si>
  <si>
    <t>dbpedia_1870</t>
  </si>
  <si>
    <t>HTC</t>
  </si>
  <si>
    <t>Forbes48</t>
  </si>
  <si>
    <t>HSBC Holdings</t>
  </si>
  <si>
    <t>dbpedia_1872</t>
  </si>
  <si>
    <t>Forbes1175</t>
  </si>
  <si>
    <t>Haidilao</t>
  </si>
  <si>
    <t>Hindalco Industries</t>
  </si>
  <si>
    <t>dbpedia_1874</t>
  </si>
  <si>
    <t>Forbes1490</t>
  </si>
  <si>
    <t>Haitong International</t>
  </si>
  <si>
    <t>Hang Lung Group</t>
  </si>
  <si>
    <t>Forbes918</t>
  </si>
  <si>
    <t>Huishang Bank</t>
  </si>
  <si>
    <t>dbpedia_1875</t>
  </si>
  <si>
    <t>Forbes1496</t>
  </si>
  <si>
    <t>Hakuhodo</t>
  </si>
  <si>
    <t>Hokuhoku Financial Group</t>
  </si>
  <si>
    <t>Forbes1730</t>
  </si>
  <si>
    <t>Hyakugo Bank</t>
  </si>
  <si>
    <t>Forbes1910</t>
  </si>
  <si>
    <t>0.788888888888889</t>
  </si>
  <si>
    <t>Hakuhodo DY Holdings</t>
  </si>
  <si>
    <t>dbpedia_1876</t>
  </si>
  <si>
    <t>Forbes727</t>
  </si>
  <si>
    <t>Hale Products Incorporated</t>
  </si>
  <si>
    <t>HAL Trust</t>
  </si>
  <si>
    <t>dbpedia_1878</t>
  </si>
  <si>
    <t>dbpedia_187</t>
  </si>
  <si>
    <t>Forbes499</t>
  </si>
  <si>
    <t>Allied Minds</t>
  </si>
  <si>
    <t>Applied Materials</t>
  </si>
  <si>
    <t>Forbes679</t>
  </si>
  <si>
    <t>Allied Irish Banks</t>
  </si>
  <si>
    <t>dbpedia_1884</t>
  </si>
  <si>
    <t>Forbes1160</t>
  </si>
  <si>
    <t>Hana Financial Group</t>
  </si>
  <si>
    <t>Hoya</t>
  </si>
  <si>
    <t>Forbes1291</t>
  </si>
  <si>
    <t>Hua Nan Financial</t>
  </si>
  <si>
    <t>Forbes1355</t>
  </si>
  <si>
    <t>Hanwha Chemical</t>
  </si>
  <si>
    <t>Forbes1679</t>
  </si>
  <si>
    <t>Hengan International Group</t>
  </si>
  <si>
    <t>Forbes1836</t>
  </si>
  <si>
    <t>0.6000000000000001</t>
  </si>
  <si>
    <t>Hanwa</t>
  </si>
  <si>
    <t>Forbes255</t>
  </si>
  <si>
    <t>Huaxia Bank</t>
  </si>
  <si>
    <t>Forbes438</t>
  </si>
  <si>
    <t>Humana</t>
  </si>
  <si>
    <t>Forbes492</t>
  </si>
  <si>
    <t>Forbes743</t>
  </si>
  <si>
    <t>Hanwha</t>
  </si>
  <si>
    <t>dbpedia_1886</t>
  </si>
  <si>
    <t>Forbes1576</t>
  </si>
  <si>
    <t>Hancock Whitney</t>
  </si>
  <si>
    <t>Hankook Tire</t>
  </si>
  <si>
    <t>dbpedia_1887</t>
  </si>
  <si>
    <t>Forbes1452</t>
  </si>
  <si>
    <t>Handelsbanken</t>
  </si>
  <si>
    <t>Hanesbrands</t>
  </si>
  <si>
    <t>Forbes932</t>
  </si>
  <si>
    <t>Halkbank</t>
  </si>
  <si>
    <t>dbpedia_1888</t>
  </si>
  <si>
    <t>Hanger, Inc.</t>
  </si>
  <si>
    <t>dbpedia_1889</t>
  </si>
  <si>
    <t>Forbes464</t>
  </si>
  <si>
    <t>Hanil Cement</t>
  </si>
  <si>
    <t>HeidelbergCement</t>
  </si>
  <si>
    <t>dbpedia_188</t>
  </si>
  <si>
    <t>Allied Telesis</t>
  </si>
  <si>
    <t>dbpedia_1890</t>
  </si>
  <si>
    <t>Forbes1005</t>
  </si>
  <si>
    <t>Hanjin</t>
  </si>
  <si>
    <t>Harris</t>
  </si>
  <si>
    <t>Forbes1130</t>
  </si>
  <si>
    <t>Harbin Bank</t>
  </si>
  <si>
    <t>Forbes1819</t>
  </si>
  <si>
    <t>Habib Bank</t>
  </si>
  <si>
    <t>dbpedia_1891</t>
  </si>
  <si>
    <t>Forbes616</t>
  </si>
  <si>
    <t>Hanjin Heavy Industries</t>
  </si>
  <si>
    <t>Hyundai Heavy Industries</t>
  </si>
  <si>
    <t>dbpedia_1893</t>
  </si>
  <si>
    <t>Hanover Insurance</t>
  </si>
  <si>
    <t>dbpedia_1894</t>
  </si>
  <si>
    <t>Hanowa</t>
  </si>
  <si>
    <t>dbpedia_1895</t>
  </si>
  <si>
    <t>Forbes1157</t>
  </si>
  <si>
    <t>Hansteen Holdings</t>
  </si>
  <si>
    <t>Hesteel</t>
  </si>
  <si>
    <t>Forbes1685</t>
  </si>
  <si>
    <t>Haseko</t>
  </si>
  <si>
    <t>Forbes825</t>
  </si>
  <si>
    <t>Hyundai Steel</t>
  </si>
  <si>
    <t>dbpedia_1897</t>
  </si>
  <si>
    <t>Happinet</t>
  </si>
  <si>
    <t>dbpedia_189</t>
  </si>
  <si>
    <t>dbpedia_18</t>
  </si>
  <si>
    <t>dbpedia_1901</t>
  </si>
  <si>
    <t>Forbes1703</t>
  </si>
  <si>
    <t>Harbour Centre Development</t>
  </si>
  <si>
    <t>Hopson Development Holdings</t>
  </si>
  <si>
    <t>dbpedia_1902</t>
  </si>
  <si>
    <t>Harbour Energy</t>
  </si>
  <si>
    <t>dbpedia_1905</t>
  </si>
  <si>
    <t>Harte Hanks</t>
  </si>
  <si>
    <t>dbpedia_1906</t>
  </si>
  <si>
    <t>Hasbro</t>
  </si>
  <si>
    <t>Forbes1326</t>
  </si>
  <si>
    <t>dbpedia_1907</t>
  </si>
  <si>
    <t>Forbes749</t>
  </si>
  <si>
    <t>Husky Energy</t>
  </si>
  <si>
    <t>dbpedia_1908</t>
  </si>
  <si>
    <t>dbpedia_190</t>
  </si>
  <si>
    <t>Allot</t>
  </si>
  <si>
    <t>Forbes557</t>
  </si>
  <si>
    <t>Ally Financial</t>
  </si>
  <si>
    <t>dbpedia_1910</t>
  </si>
  <si>
    <t>Havertys</t>
  </si>
  <si>
    <t>dbpedia_1912</t>
  </si>
  <si>
    <t>Haynes International</t>
  </si>
  <si>
    <t>dbpedia_191</t>
  </si>
  <si>
    <t>Allwinner Technology</t>
  </si>
  <si>
    <t>dbpedia_1921</t>
  </si>
  <si>
    <t>Forbes627</t>
  </si>
  <si>
    <t>Heartland Bank</t>
  </si>
  <si>
    <t>Henderson Land</t>
  </si>
  <si>
    <t>dbpedia_1925</t>
  </si>
  <si>
    <t>Heiwa Corporation</t>
  </si>
  <si>
    <t>dbpedia_1926</t>
  </si>
  <si>
    <t>dbpedia_192</t>
  </si>
  <si>
    <t>Forbes1286</t>
  </si>
  <si>
    <t>AGL Energy</t>
  </si>
  <si>
    <t>dbpedia_1930</t>
  </si>
  <si>
    <t>Hellas Online</t>
  </si>
  <si>
    <t>dbpedia_1939</t>
  </si>
  <si>
    <t>Forbes752</t>
  </si>
  <si>
    <t>Herbalife Nutrition</t>
  </si>
  <si>
    <t>Huatai Securities</t>
  </si>
  <si>
    <t>dbpedia_193</t>
  </si>
  <si>
    <t>dbpedia_1941</t>
  </si>
  <si>
    <t>Hermès</t>
  </si>
  <si>
    <t>dbpedia_1942</t>
  </si>
  <si>
    <t>Forbes1587</t>
  </si>
  <si>
    <t>Hero MotoCorp</t>
  </si>
  <si>
    <t>Hero Motocorp</t>
  </si>
  <si>
    <t>dbpedia_1944</t>
  </si>
  <si>
    <t>Forbes1519</t>
  </si>
  <si>
    <t>Hertz Car Sales</t>
  </si>
  <si>
    <t>Hertz Global Holdings</t>
  </si>
  <si>
    <t>dbpedia_1945</t>
  </si>
  <si>
    <t>Hess Corporation</t>
  </si>
  <si>
    <t>dbpedia_1946</t>
  </si>
  <si>
    <t>Forbes171</t>
  </si>
  <si>
    <t>Hewlett Packard Enterprise</t>
  </si>
  <si>
    <t>dbpedia_1947</t>
  </si>
  <si>
    <t>Hi-Living</t>
  </si>
  <si>
    <t>dbpedia_1949</t>
  </si>
  <si>
    <t>Forbes1885</t>
  </si>
  <si>
    <t>Hidroelectrica</t>
  </si>
  <si>
    <t>Hokkaido Electric Power</t>
  </si>
  <si>
    <t>dbpedia_1951</t>
  </si>
  <si>
    <t>Forbes1805</t>
  </si>
  <si>
    <t>Hilltop Holdings Inc.</t>
  </si>
  <si>
    <t>Hologic</t>
  </si>
  <si>
    <t>dbpedia_1952</t>
  </si>
  <si>
    <t>dbpedia_1953</t>
  </si>
  <si>
    <t>0.5777777777777777</t>
  </si>
  <si>
    <t>Hilton Food Group</t>
  </si>
  <si>
    <t>dbpedia_1955</t>
  </si>
  <si>
    <t>Himax</t>
  </si>
  <si>
    <t>dbpedia_1958</t>
  </si>
  <si>
    <t>Forbes74</t>
  </si>
  <si>
    <t>Honda Motor</t>
  </si>
  <si>
    <t>dbpedia_195</t>
  </si>
  <si>
    <t>Aloqabank</t>
  </si>
  <si>
    <t>dbpedia_1960</t>
  </si>
  <si>
    <t>Forbes807</t>
  </si>
  <si>
    <t>Hindustan Antibiotics</t>
  </si>
  <si>
    <t>Hindustan Petroleum</t>
  </si>
  <si>
    <t>dbpedia_1961</t>
  </si>
  <si>
    <t>Hindustan Insecticides</t>
  </si>
  <si>
    <t>dbpedia_1962</t>
  </si>
  <si>
    <t>Hindustan National Glass &amp; Industries Limited</t>
  </si>
  <si>
    <t>dbpedia_1963</t>
  </si>
  <si>
    <t>dbpedia_1964</t>
  </si>
  <si>
    <t>dbpedia_1965</t>
  </si>
  <si>
    <t>Hindustan Unilever</t>
  </si>
  <si>
    <t>dbpedia_1966</t>
  </si>
  <si>
    <t>Hindustan Zinc</t>
  </si>
  <si>
    <t>dbpedia_1967</t>
  </si>
  <si>
    <t>Hino Motors</t>
  </si>
  <si>
    <t>dbpedia_196</t>
  </si>
  <si>
    <t>dbpedia_1974</t>
  </si>
  <si>
    <t>Forbes286</t>
  </si>
  <si>
    <t>Hisense Kelon</t>
  </si>
  <si>
    <t>Henkel</t>
  </si>
  <si>
    <t>Forbes316</t>
  </si>
  <si>
    <t>Heineken Holding</t>
  </si>
  <si>
    <t>dbpedia_1975</t>
  </si>
  <si>
    <t>Forbes201</t>
  </si>
  <si>
    <t>Hitachi Zosen Corporation</t>
  </si>
  <si>
    <t>Hitachi</t>
  </si>
  <si>
    <t>dbpedia_1978</t>
  </si>
  <si>
    <t>0.7407407407407407</t>
  </si>
  <si>
    <t>0.7453703703703703</t>
  </si>
  <si>
    <t>Hokkaido Electric Power Company</t>
  </si>
  <si>
    <t>dbpedia_1979</t>
  </si>
  <si>
    <t>dbpedia_1980</t>
  </si>
  <si>
    <t>dbpedia_1981</t>
  </si>
  <si>
    <t>dbpedia_1982</t>
  </si>
  <si>
    <t>dbpedia_1983</t>
  </si>
  <si>
    <t>dbpedia_1984</t>
  </si>
  <si>
    <t>dbpedia_1985</t>
  </si>
  <si>
    <t>dbpedia_1986</t>
  </si>
  <si>
    <t>dbpedia_1987</t>
  </si>
  <si>
    <t>dbpedia_1988</t>
  </si>
  <si>
    <t>dbpedia_1989</t>
  </si>
  <si>
    <t>dbpedia_198</t>
  </si>
  <si>
    <t>Alpha Group Co., Ltd.</t>
  </si>
  <si>
    <t>Forbes986</t>
  </si>
  <si>
    <t>Amphenol</t>
  </si>
  <si>
    <t>dbpedia_1990</t>
  </si>
  <si>
    <t>dbpedia_1991</t>
  </si>
  <si>
    <t>dbpedia_1992</t>
  </si>
  <si>
    <t>dbpedia_1993</t>
  </si>
  <si>
    <t>dbpedia_1994</t>
  </si>
  <si>
    <t>dbpedia_1995</t>
  </si>
  <si>
    <t>dbpedia_1996</t>
  </si>
  <si>
    <t>Hokkoku Bank</t>
  </si>
  <si>
    <t>Forbes1841</t>
  </si>
  <si>
    <t>dbpedia_1997</t>
  </si>
  <si>
    <t>Hokuetsu Corporation</t>
  </si>
  <si>
    <t>dbpedia_1998</t>
  </si>
  <si>
    <t>dbpedia_1999</t>
  </si>
  <si>
    <t>0.5416666666666666</t>
  </si>
  <si>
    <t>Hokuriku Bank</t>
  </si>
  <si>
    <t>dbpedia_199</t>
  </si>
  <si>
    <t>0.7272727272727273</t>
  </si>
  <si>
    <t>0.7136363636363636</t>
  </si>
  <si>
    <t>Alphabet Inc.</t>
  </si>
  <si>
    <t>dbpedia_2000</t>
  </si>
  <si>
    <t>Holcim Group</t>
  </si>
  <si>
    <t>dbpedia_2001</t>
  </si>
  <si>
    <t>Forbes1972</t>
  </si>
  <si>
    <t>Hollywood Video</t>
  </si>
  <si>
    <t>HollyFrontier</t>
  </si>
  <si>
    <t>dbpedia_2002</t>
  </si>
  <si>
    <t>dbpedia_2003</t>
  </si>
  <si>
    <t>dbpedia_2004</t>
  </si>
  <si>
    <t>Homa Hotel Group</t>
  </si>
  <si>
    <t>dbpedia_2006</t>
  </si>
  <si>
    <t>Forbes785</t>
  </si>
  <si>
    <t>Home BancShares</t>
  </si>
  <si>
    <t>Huntington Bancshares</t>
  </si>
  <si>
    <t>dbpedia_2007</t>
  </si>
  <si>
    <t>Forbes114</t>
  </si>
  <si>
    <t>Home Capital Group</t>
  </si>
  <si>
    <t>Home Depot</t>
  </si>
  <si>
    <t>dbpedia_2009</t>
  </si>
  <si>
    <t>HomeStreet Bank</t>
  </si>
  <si>
    <t>dbpedia_200</t>
  </si>
  <si>
    <t>Forbes1025</t>
  </si>
  <si>
    <t>Alps Electric</t>
  </si>
  <si>
    <t>Arrow Electronics</t>
  </si>
  <si>
    <t>Forbes395</t>
  </si>
  <si>
    <t>American Electric</t>
  </si>
  <si>
    <t>dbpedia_2010</t>
  </si>
  <si>
    <t>dbpedia_2011</t>
  </si>
  <si>
    <t>Honda</t>
  </si>
  <si>
    <t>dbpedia_2012</t>
  </si>
  <si>
    <t>Forbes136</t>
  </si>
  <si>
    <t>Honeywell</t>
  </si>
  <si>
    <t>Honeywell International</t>
  </si>
  <si>
    <t>dbpedia_2013</t>
  </si>
  <si>
    <t>dbpedia_2014</t>
  </si>
  <si>
    <t>Honeywell Aerospace</t>
  </si>
  <si>
    <t>dbpedia_2018</t>
  </si>
  <si>
    <t>Horiba</t>
  </si>
  <si>
    <t>dbpedia_2019</t>
  </si>
  <si>
    <t>dbpedia_201</t>
  </si>
  <si>
    <t>Alro Slatina</t>
  </si>
  <si>
    <t>Forbes1200</t>
  </si>
  <si>
    <t>Arab National Bank</t>
  </si>
  <si>
    <t>dbpedia_2021</t>
  </si>
  <si>
    <t>Forbes1073</t>
  </si>
  <si>
    <t>Host Hotels &amp; Resorts</t>
  </si>
  <si>
    <t>dbpedia_2023</t>
  </si>
  <si>
    <t>Forbes889</t>
  </si>
  <si>
    <t>House Foods</t>
  </si>
  <si>
    <t>Hormel Foods</t>
  </si>
  <si>
    <t>dbpedia_2024</t>
  </si>
  <si>
    <t>dbpedia_2025</t>
  </si>
  <si>
    <t>Howa</t>
  </si>
  <si>
    <t>dbpedia_2026</t>
  </si>
  <si>
    <t>dbpedia_2027</t>
  </si>
  <si>
    <t>Hoya Corporation</t>
  </si>
  <si>
    <t>dbpedia_2028</t>
  </si>
  <si>
    <t>dbpedia_202</t>
  </si>
  <si>
    <t>Forbes1892</t>
  </si>
  <si>
    <t>Areva</t>
  </si>
  <si>
    <t>Forbes1906</t>
  </si>
  <si>
    <t>Atmos Energy</t>
  </si>
  <si>
    <t>dbpedia_2032</t>
  </si>
  <si>
    <t>dbpedia_2035</t>
  </si>
  <si>
    <t>Forbes1722</t>
  </si>
  <si>
    <t>Huntsman</t>
  </si>
  <si>
    <t>dbpedia_2036</t>
  </si>
  <si>
    <t>Humax</t>
  </si>
  <si>
    <t>dbpedia_2039</t>
  </si>
  <si>
    <t>Huobi</t>
  </si>
  <si>
    <t>dbpedia_203</t>
  </si>
  <si>
    <t>Alrov Group</t>
  </si>
  <si>
    <t>dbpedia_2041</t>
  </si>
  <si>
    <t>dbpedia_2046</t>
  </si>
  <si>
    <t>Forbes1088</t>
  </si>
  <si>
    <t>Hydrema</t>
  </si>
  <si>
    <t>Hydro One</t>
  </si>
  <si>
    <t>dbpedia_2047</t>
  </si>
  <si>
    <t>dbpedia_2048</t>
  </si>
  <si>
    <t>dbpedia_2049</t>
  </si>
  <si>
    <t>dbpedia_204</t>
  </si>
  <si>
    <t>AltaGas</t>
  </si>
  <si>
    <t>Forbes1813</t>
  </si>
  <si>
    <t>Antofagasta</t>
  </si>
  <si>
    <t>dbpedia_2050</t>
  </si>
  <si>
    <t>Forbes104</t>
  </si>
  <si>
    <t>Hyundai Department Store</t>
  </si>
  <si>
    <t>Hyundai Motor</t>
  </si>
  <si>
    <t>Forbes1136</t>
  </si>
  <si>
    <t>Hyundai Marine &amp; Fire</t>
  </si>
  <si>
    <t>dbpedia_2051</t>
  </si>
  <si>
    <t>Forbes1142</t>
  </si>
  <si>
    <t>0.5862068965517241</t>
  </si>
  <si>
    <t>0.593103448275862</t>
  </si>
  <si>
    <t>Hyundai Engineering &amp; Construction</t>
  </si>
  <si>
    <t>Hyundai Engineering</t>
  </si>
  <si>
    <t>dbpedia_2052</t>
  </si>
  <si>
    <t>dbpedia_2053</t>
  </si>
  <si>
    <t>Hyundai Glovis</t>
  </si>
  <si>
    <t>Forbes1451</t>
  </si>
  <si>
    <t>Forbes312</t>
  </si>
  <si>
    <t>0.7692307692307692</t>
  </si>
  <si>
    <t>0.5610859728506787</t>
  </si>
  <si>
    <t>Hyundai Mobis</t>
  </si>
  <si>
    <t>dbpedia_2054</t>
  </si>
  <si>
    <t>dbpedia_2055</t>
  </si>
  <si>
    <t>dbpedia_2056</t>
  </si>
  <si>
    <t>Hyundai Mipo Dockyard</t>
  </si>
  <si>
    <t>dbpedia_2057</t>
  </si>
  <si>
    <t>0.6607142857142857</t>
  </si>
  <si>
    <t>dbpedia_2058</t>
  </si>
  <si>
    <t>Hyundai Motor Company</t>
  </si>
  <si>
    <t>dbpedia_2059</t>
  </si>
  <si>
    <t>dbpedia_205</t>
  </si>
  <si>
    <t>Alteryx</t>
  </si>
  <si>
    <t>dbpedia_2060</t>
  </si>
  <si>
    <t>Hyzon Motors</t>
  </si>
  <si>
    <t>dbpedia_2062</t>
  </si>
  <si>
    <t>Forbes43</t>
  </si>
  <si>
    <t>I&amp;M Holdings Limited</t>
  </si>
  <si>
    <t>IBM</t>
  </si>
  <si>
    <t>dbpedia_2065</t>
  </si>
  <si>
    <t>Forbes1465</t>
  </si>
  <si>
    <t>I.T</t>
  </si>
  <si>
    <t>ITV</t>
  </si>
  <si>
    <t>Forbes797</t>
  </si>
  <si>
    <t>ITC</t>
  </si>
  <si>
    <t>dbpedia_2066</t>
  </si>
  <si>
    <t>Forbes1296</t>
  </si>
  <si>
    <t>IA Financial Group</t>
  </si>
  <si>
    <t>Iida Group Holdings</t>
  </si>
  <si>
    <t>dbpedia_2068</t>
  </si>
  <si>
    <t>Forbes1</t>
  </si>
  <si>
    <t>ICBC</t>
  </si>
  <si>
    <t>Forbes1524</t>
  </si>
  <si>
    <t>IDBI Bank</t>
  </si>
  <si>
    <t>dbpedia_206</t>
  </si>
  <si>
    <t>Alteva</t>
  </si>
  <si>
    <t>Forbes208</t>
  </si>
  <si>
    <t>Aviva</t>
  </si>
  <si>
    <t>Forbes862</t>
  </si>
  <si>
    <t>Aena</t>
  </si>
  <si>
    <t>dbpedia_2072</t>
  </si>
  <si>
    <t>ICF International</t>
  </si>
  <si>
    <t>dbpedia_2074</t>
  </si>
  <si>
    <t>ICICI Bank</t>
  </si>
  <si>
    <t>Forbes310</t>
  </si>
  <si>
    <t>dbpedia_2076</t>
  </si>
  <si>
    <t>Forbes1181</t>
  </si>
  <si>
    <t>ICICI Prudential Life Insurance</t>
  </si>
  <si>
    <t>Industrial Alliance Insurance</t>
  </si>
  <si>
    <t>dbpedia_2077</t>
  </si>
  <si>
    <t>ICT Group</t>
  </si>
  <si>
    <t>Forbes1169</t>
  </si>
  <si>
    <t>Intact Financial</t>
  </si>
  <si>
    <t>Forbes1646</t>
  </si>
  <si>
    <t>Incyte</t>
  </si>
  <si>
    <t>dbpedia_2078</t>
  </si>
  <si>
    <t>Forbes1488</t>
  </si>
  <si>
    <t>IHI</t>
  </si>
  <si>
    <t>dbpedia_207</t>
  </si>
  <si>
    <t>Altice USA</t>
  </si>
  <si>
    <t>dbpedia_2080</t>
  </si>
  <si>
    <t>IDEC Corporation</t>
  </si>
  <si>
    <t>dbpedia_2083</t>
  </si>
  <si>
    <t>IFlytek</t>
  </si>
  <si>
    <t>dbpedia_2084</t>
  </si>
  <si>
    <t>Forbes53</t>
  </si>
  <si>
    <t>IG Group</t>
  </si>
  <si>
    <t>ING Group</t>
  </si>
  <si>
    <t>dbpedia_2088</t>
  </si>
  <si>
    <t>IHI Corporation</t>
  </si>
  <si>
    <t>dbpedia_208</t>
  </si>
  <si>
    <t>Altria</t>
  </si>
  <si>
    <t>dbpedia_2092</t>
  </si>
  <si>
    <t>Forbes1055</t>
  </si>
  <si>
    <t>INGRAD</t>
  </si>
  <si>
    <t>Inter Rao</t>
  </si>
  <si>
    <t>Forbes1367</t>
  </si>
  <si>
    <t>Iliad</t>
  </si>
  <si>
    <t>Forbes1480</t>
  </si>
  <si>
    <t>Ingredion</t>
  </si>
  <si>
    <t>Forbes1937</t>
  </si>
  <si>
    <t>Indian Bank</t>
  </si>
  <si>
    <t>dbpedia_2096</t>
  </si>
  <si>
    <t>IONA Technologies</t>
  </si>
  <si>
    <t>dbpedia_209</t>
  </si>
  <si>
    <t>Forbes930</t>
  </si>
  <si>
    <t>Aluminium Bahrain</t>
  </si>
  <si>
    <t>Aluminum Corp of China</t>
  </si>
  <si>
    <t>dbpedia_20</t>
  </si>
  <si>
    <t>ABB</t>
  </si>
  <si>
    <t>Forbes143</t>
  </si>
  <si>
    <t>AbbVie</t>
  </si>
  <si>
    <t>Forbes236</t>
  </si>
  <si>
    <t>dbpedia_2100</t>
  </si>
  <si>
    <t>IRC Limited</t>
  </si>
  <si>
    <t>dbpedia_2102</t>
  </si>
  <si>
    <t>IRPC</t>
  </si>
  <si>
    <t>dbpedia_2105</t>
  </si>
  <si>
    <t>Forbes1085</t>
  </si>
  <si>
    <t>ISGEC</t>
  </si>
  <si>
    <t>Investec</t>
  </si>
  <si>
    <t>dbpedia_2106</t>
  </si>
  <si>
    <t>ITC Limited</t>
  </si>
  <si>
    <t>Forbes218</t>
  </si>
  <si>
    <t>Itochu</t>
  </si>
  <si>
    <t>dbpedia_2107</t>
  </si>
  <si>
    <t>ITT Inc.</t>
  </si>
  <si>
    <t>dbpedia_2108</t>
  </si>
  <si>
    <t>Forbes527</t>
  </si>
  <si>
    <t>0.5416666666666667</t>
  </si>
  <si>
    <t>IWBank</t>
  </si>
  <si>
    <t>Isbank</t>
  </si>
  <si>
    <t>dbpedia_2110</t>
  </si>
  <si>
    <t>Ibiden</t>
  </si>
  <si>
    <t>Forbes906</t>
  </si>
  <si>
    <t>Infineon Technologies</t>
  </si>
  <si>
    <t>dbpedia_2111</t>
  </si>
  <si>
    <t>dbpedia_2112</t>
  </si>
  <si>
    <t>Icade</t>
  </si>
  <si>
    <t>Forbes1990</t>
  </si>
  <si>
    <t>Inchcape</t>
  </si>
  <si>
    <t>dbpedia_2116</t>
  </si>
  <si>
    <t>Icom Incorporated</t>
  </si>
  <si>
    <t>Forbes1665</t>
  </si>
  <si>
    <t>Iyo Bank</t>
  </si>
  <si>
    <t>dbpedia_2117</t>
  </si>
  <si>
    <t>dbpedia_2118</t>
  </si>
  <si>
    <t>Icos</t>
  </si>
  <si>
    <t>Forbes1442</t>
  </si>
  <si>
    <t>ISS</t>
  </si>
  <si>
    <t>dbpedia_2123</t>
  </si>
  <si>
    <t>Forbes1327</t>
  </si>
  <si>
    <t>Illumina, Inc.</t>
  </si>
  <si>
    <t>Illumina</t>
  </si>
  <si>
    <t>dbpedia_2132</t>
  </si>
  <si>
    <t>Forbes1578</t>
  </si>
  <si>
    <t>Impellam Group</t>
  </si>
  <si>
    <t>Intelsat</t>
  </si>
  <si>
    <t>dbpedia_2133</t>
  </si>
  <si>
    <t>Forbes295</t>
  </si>
  <si>
    <t>Imperial Metals</t>
  </si>
  <si>
    <t>Imperial Tobacco Group</t>
  </si>
  <si>
    <t>dbpedia_2134</t>
  </si>
  <si>
    <t>Forbes264</t>
  </si>
  <si>
    <t>Imperial Oil</t>
  </si>
  <si>
    <t>Indian Oil</t>
  </si>
  <si>
    <t>0.5058823529411764</t>
  </si>
  <si>
    <t>dbpedia_2137</t>
  </si>
  <si>
    <t>Forbes1934</t>
  </si>
  <si>
    <t>Indiabulls Housing Finance</t>
  </si>
  <si>
    <t>dbpedia_2138</t>
  </si>
  <si>
    <t>Forbes445</t>
  </si>
  <si>
    <t>Indian Energy Exchange</t>
  </si>
  <si>
    <t>IntercontinentalExchange</t>
  </si>
  <si>
    <t>dbpedia_2139</t>
  </si>
  <si>
    <t>Forbes1828</t>
  </si>
  <si>
    <t>Indian Hotels Company Limited</t>
  </si>
  <si>
    <t>Indian Overseas Bank</t>
  </si>
  <si>
    <t>dbpedia_213</t>
  </si>
  <si>
    <t>Forbes131</t>
  </si>
  <si>
    <t>Amarin Corporation</t>
  </si>
  <si>
    <t>Amgen</t>
  </si>
  <si>
    <t>dbpedia_2141</t>
  </si>
  <si>
    <t>Indigo Paints</t>
  </si>
  <si>
    <t>dbpedia_2142</t>
  </si>
  <si>
    <t>Forbes1273</t>
  </si>
  <si>
    <t>Indofood</t>
  </si>
  <si>
    <t>IndusInd Bank</t>
  </si>
  <si>
    <t>dbpedia_2143</t>
  </si>
  <si>
    <t>dbpedia_2144</t>
  </si>
  <si>
    <t>dbpedia_2145</t>
  </si>
  <si>
    <t>dbpedia_2146</t>
  </si>
  <si>
    <t>dbpedia_2147</t>
  </si>
  <si>
    <t>dbpedia_2148</t>
  </si>
  <si>
    <t>Indomobil Group</t>
  </si>
  <si>
    <t>Forbes63</t>
  </si>
  <si>
    <t>Industrial Bank</t>
  </si>
  <si>
    <t>dbpedia_2149</t>
  </si>
  <si>
    <t>Forbes1757</t>
  </si>
  <si>
    <t>Indorama Corporation</t>
  </si>
  <si>
    <t>Indorama Ventures</t>
  </si>
  <si>
    <t>dbpedia_2150</t>
  </si>
  <si>
    <t>Industrial Bank (China)</t>
  </si>
  <si>
    <t>Forbes1213</t>
  </si>
  <si>
    <t>Industrivarden</t>
  </si>
  <si>
    <t>Forbes1567</t>
  </si>
  <si>
    <t>Industrial Securities</t>
  </si>
  <si>
    <t>Forbes1844</t>
  </si>
  <si>
    <t>Industrias Peñoles</t>
  </si>
  <si>
    <t>Forbes742</t>
  </si>
  <si>
    <t>Industrial Bank of Korea</t>
  </si>
  <si>
    <t>dbpedia_2151</t>
  </si>
  <si>
    <t>Industrias de Aceite</t>
  </si>
  <si>
    <t>dbpedia_2152</t>
  </si>
  <si>
    <t>Forbes1198</t>
  </si>
  <si>
    <t>Industries Qatar</t>
  </si>
  <si>
    <t>dbpedia_2153</t>
  </si>
  <si>
    <t>Infinera</t>
  </si>
  <si>
    <t>Forbes276</t>
  </si>
  <si>
    <t>Inditex</t>
  </si>
  <si>
    <t>0.6527777777777778</t>
  </si>
  <si>
    <t>dbpedia_2154</t>
  </si>
  <si>
    <t>Ingenta</t>
  </si>
  <si>
    <t>Forbes1834</t>
  </si>
  <si>
    <t>Inventec</t>
  </si>
  <si>
    <t>Forbes402</t>
  </si>
  <si>
    <t>Investor AB</t>
  </si>
  <si>
    <t>dbpedia_2158</t>
  </si>
  <si>
    <t>Innofactor</t>
  </si>
  <si>
    <t>dbpedia_2159</t>
  </si>
  <si>
    <t>Innospec</t>
  </si>
  <si>
    <t>Forbes1872</t>
  </si>
  <si>
    <t>Innolux</t>
  </si>
  <si>
    <t>Forbes598</t>
  </si>
  <si>
    <t>Infosys</t>
  </si>
  <si>
    <t>Forbes978</t>
  </si>
  <si>
    <t>Inpex</t>
  </si>
  <si>
    <t>dbpedia_215</t>
  </si>
  <si>
    <t>Forbes83</t>
  </si>
  <si>
    <t>0.6794871794871795</t>
  </si>
  <si>
    <t>Amazon (company)</t>
  </si>
  <si>
    <t>Amazon.com</t>
  </si>
  <si>
    <t>dbpedia_2160</t>
  </si>
  <si>
    <t>Innovative Interfaces</t>
  </si>
  <si>
    <t>dbpedia_2161</t>
  </si>
  <si>
    <t>Inox Wind</t>
  </si>
  <si>
    <t>dbpedia_2162</t>
  </si>
  <si>
    <t>Forbes54</t>
  </si>
  <si>
    <t>Intel</t>
  </si>
  <si>
    <t>dbpedia_2163</t>
  </si>
  <si>
    <t>dbpedia_2167</t>
  </si>
  <si>
    <t>Forbes1042</t>
  </si>
  <si>
    <t>Intuit</t>
  </si>
  <si>
    <t>dbpedia_2169</t>
  </si>
  <si>
    <t>IntegraFin</t>
  </si>
  <si>
    <t>dbpedia_216</t>
  </si>
  <si>
    <t>Ambac</t>
  </si>
  <si>
    <t>Forbes1907</t>
  </si>
  <si>
    <t>Amdocs</t>
  </si>
  <si>
    <t>Forbes199</t>
  </si>
  <si>
    <t>Aflac</t>
  </si>
  <si>
    <t>dbpedia_2173</t>
  </si>
  <si>
    <t>0.5982142857142857</t>
  </si>
  <si>
    <t>dbpedia_2174</t>
  </si>
  <si>
    <t>Inter RAO</t>
  </si>
  <si>
    <t>Forbes912</t>
  </si>
  <si>
    <t>Invesco</t>
  </si>
  <si>
    <t>dbpedia_2175</t>
  </si>
  <si>
    <t>InterDigital</t>
  </si>
  <si>
    <t>dbpedia_2177</t>
  </si>
  <si>
    <t>Forbes1166</t>
  </si>
  <si>
    <t>Interactive Brokers</t>
  </si>
  <si>
    <t>Interactive Brokers Group</t>
  </si>
  <si>
    <t>Forbes1798</t>
  </si>
  <si>
    <t>InterContinental Hotels</t>
  </si>
  <si>
    <t>dbpedia_2178</t>
  </si>
  <si>
    <t>Interbank</t>
  </si>
  <si>
    <t>Forbes1075</t>
  </si>
  <si>
    <t>Interpublic Group</t>
  </si>
  <si>
    <t>dbpedia_2179</t>
  </si>
  <si>
    <t>Forbes1713</t>
  </si>
  <si>
    <t>Intercontinental Bank</t>
  </si>
  <si>
    <t>Interconexion Electrica</t>
  </si>
  <si>
    <t>0.7207792207792207</t>
  </si>
  <si>
    <t>0.6594202898550725</t>
  </si>
  <si>
    <t>dbpedia_217</t>
  </si>
  <si>
    <t>Amber Road, Inc.</t>
  </si>
  <si>
    <t>dbpedia_2180</t>
  </si>
  <si>
    <t>Intercontinental Exchange</t>
  </si>
  <si>
    <t>0.5172413793103449</t>
  </si>
  <si>
    <t>0.5919540229885059</t>
  </si>
  <si>
    <t>dbpedia_2181</t>
  </si>
  <si>
    <t>Interface, Inc.</t>
  </si>
  <si>
    <t>dbpedia_218</t>
  </si>
  <si>
    <t>Ambev</t>
  </si>
  <si>
    <t>Forbes1498</t>
  </si>
  <si>
    <t>Ametek</t>
  </si>
  <si>
    <t>dbpedia_2190</t>
  </si>
  <si>
    <t>Interpark</t>
  </si>
  <si>
    <t>dbpedia_2193</t>
  </si>
  <si>
    <t>Intershop Communications AG</t>
  </si>
  <si>
    <t>Forbes121</t>
  </si>
  <si>
    <t>Intesa Sanpaolo</t>
  </si>
  <si>
    <t>dbpedia_2194</t>
  </si>
  <si>
    <t>Interswitch</t>
  </si>
  <si>
    <t>dbpedia_2195</t>
  </si>
  <si>
    <t>dbpedia_2196</t>
  </si>
  <si>
    <t>dbpedia_2197</t>
  </si>
  <si>
    <t>dbpedia_2199</t>
  </si>
  <si>
    <t>0.6375</t>
  </si>
  <si>
    <t>dbpedia_2201</t>
  </si>
  <si>
    <t>0.5347222222222222</t>
  </si>
  <si>
    <t>dbpedia_2203</t>
  </si>
  <si>
    <t>0.5272727272727272</t>
  </si>
  <si>
    <t>dbpedia_2204</t>
  </si>
  <si>
    <t>Investrust Bank</t>
  </si>
  <si>
    <t>dbpedia_2206</t>
  </si>
  <si>
    <t>Iofina</t>
  </si>
  <si>
    <t>dbpedia_2208</t>
  </si>
  <si>
    <t>IonQ</t>
  </si>
  <si>
    <t>dbpedia_220</t>
  </si>
  <si>
    <t>Amco Batteries</t>
  </si>
  <si>
    <t>dbpedia_2219</t>
  </si>
  <si>
    <t>Iress</t>
  </si>
  <si>
    <t>dbpedia_221</t>
  </si>
  <si>
    <t>dbpedia_2225</t>
  </si>
  <si>
    <t>Israel Corporation</t>
  </si>
  <si>
    <t>dbpedia_2226</t>
  </si>
  <si>
    <t>Forbes1673</t>
  </si>
  <si>
    <t>Israel Discount Bank</t>
  </si>
  <si>
    <t>dbpedia_2227</t>
  </si>
  <si>
    <t>Isrotel</t>
  </si>
  <si>
    <t>dbpedia_2228</t>
  </si>
  <si>
    <t>Issta</t>
  </si>
  <si>
    <t>dbpedia_222</t>
  </si>
  <si>
    <t>dbpedia_2230</t>
  </si>
  <si>
    <t>Forbes711</t>
  </si>
  <si>
    <t>Isuzu</t>
  </si>
  <si>
    <t>Isuzu Motors</t>
  </si>
  <si>
    <t>dbpedia_2231</t>
  </si>
  <si>
    <t>Ito En</t>
  </si>
  <si>
    <t>dbpedia_2233</t>
  </si>
  <si>
    <t>Ituran</t>
  </si>
  <si>
    <t>dbpedia_2234</t>
  </si>
  <si>
    <t>Iveco</t>
  </si>
  <si>
    <t>dbpedia_2238</t>
  </si>
  <si>
    <t>Forbes1902</t>
  </si>
  <si>
    <t>JAC Motors</t>
  </si>
  <si>
    <t>Jazz Pharmaceuticals</t>
  </si>
  <si>
    <t>Forbes1933</t>
  </si>
  <si>
    <t>Jaccs</t>
  </si>
  <si>
    <t>dbpedia_2239</t>
  </si>
  <si>
    <t>dbpedia_223</t>
  </si>
  <si>
    <t>0.5227272727272727</t>
  </si>
  <si>
    <t>AmeriServ Financial</t>
  </si>
  <si>
    <t>dbpedia_2240</t>
  </si>
  <si>
    <t>JAFCO</t>
  </si>
  <si>
    <t>dbpedia_2241</t>
  </si>
  <si>
    <t>Forbes1151</t>
  </si>
  <si>
    <t>JBG Smith</t>
  </si>
  <si>
    <t>JG Summit Holdings</t>
  </si>
  <si>
    <t>dbpedia_2246</t>
  </si>
  <si>
    <t>Forbes819</t>
  </si>
  <si>
    <t>JFE Holdings</t>
  </si>
  <si>
    <t>dbpedia_2247</t>
  </si>
  <si>
    <t>dbpedia_224</t>
  </si>
  <si>
    <t>American Axle</t>
  </si>
  <si>
    <t>Forbes340</t>
  </si>
  <si>
    <t>América Móvil</t>
  </si>
  <si>
    <t>Forbes580</t>
  </si>
  <si>
    <t>American Tower</t>
  </si>
  <si>
    <t>Forbes97</t>
  </si>
  <si>
    <t>American Express</t>
  </si>
  <si>
    <t>dbpedia_2254</t>
  </si>
  <si>
    <t>Forbes4</t>
  </si>
  <si>
    <t>JPMorgan Chase</t>
  </si>
  <si>
    <t>dbpedia_2255</t>
  </si>
  <si>
    <t>Forbes1347</t>
  </si>
  <si>
    <t>JSW Steel Ltd</t>
  </si>
  <si>
    <t>JSW Steel</t>
  </si>
  <si>
    <t>dbpedia_225</t>
  </si>
  <si>
    <t>Forbes893</t>
  </si>
  <si>
    <t>0.56</t>
  </si>
  <si>
    <t>American Campus Communities</t>
  </si>
  <si>
    <t>Avalonbay Communities</t>
  </si>
  <si>
    <t>dbpedia_2268</t>
  </si>
  <si>
    <t>Jamf</t>
  </si>
  <si>
    <t>dbpedia_226</t>
  </si>
  <si>
    <t>dbpedia_2274</t>
  </si>
  <si>
    <t>Forbes45</t>
  </si>
  <si>
    <t>Japan Display</t>
  </si>
  <si>
    <t>Japan Post Holdings</t>
  </si>
  <si>
    <t>dbpedia_2275</t>
  </si>
  <si>
    <t>dbpedia_2276</t>
  </si>
  <si>
    <t>Forbes1090</t>
  </si>
  <si>
    <t>Japan Exchange Group</t>
  </si>
  <si>
    <t>dbpedia_2277</t>
  </si>
  <si>
    <t>dbpedia_2278</t>
  </si>
  <si>
    <t>Forbes760</t>
  </si>
  <si>
    <t>Japan Marine United</t>
  </si>
  <si>
    <t>Japan Airlines</t>
  </si>
  <si>
    <t>dbpedia_2279</t>
  </si>
  <si>
    <t>Forbes219</t>
  </si>
  <si>
    <t>Japan Tobacco</t>
  </si>
  <si>
    <t>dbpedia_227</t>
  </si>
  <si>
    <t>Forbes328</t>
  </si>
  <si>
    <t>0.5384615384615385</t>
  </si>
  <si>
    <t>Anglo American</t>
  </si>
  <si>
    <t>dbpedia_2284</t>
  </si>
  <si>
    <t>dbpedia_2285</t>
  </si>
  <si>
    <t>dbpedia_2286</t>
  </si>
  <si>
    <t>dbpedia_228</t>
  </si>
  <si>
    <t>American Homes 4 Rent</t>
  </si>
  <si>
    <t>dbpedia_2294</t>
  </si>
  <si>
    <t>Forbes1366</t>
  </si>
  <si>
    <t>0.5652173913043479</t>
  </si>
  <si>
    <t>Jinhui Shipping and Transport</t>
  </si>
  <si>
    <t>JB Hunt Transport</t>
  </si>
  <si>
    <t>dbpedia_229</t>
  </si>
  <si>
    <t>American Shipping Company</t>
  </si>
  <si>
    <t>dbpedia_22</t>
  </si>
  <si>
    <t>ABC-Mart</t>
  </si>
  <si>
    <t>dbpedia_2304</t>
  </si>
  <si>
    <t>Forbes890</t>
  </si>
  <si>
    <t>Julius Baer Group</t>
  </si>
  <si>
    <t>dbpedia_2306</t>
  </si>
  <si>
    <t>Julphar</t>
  </si>
  <si>
    <t>dbpedia_2307</t>
  </si>
  <si>
    <t>Jumia</t>
  </si>
  <si>
    <t>dbpedia_230</t>
  </si>
  <si>
    <t>dbpedia_2310</t>
  </si>
  <si>
    <t>Forbes471</t>
  </si>
  <si>
    <t>K Line</t>
  </si>
  <si>
    <t>Kering</t>
  </si>
  <si>
    <t>Forbes789</t>
  </si>
  <si>
    <t>Kone</t>
  </si>
  <si>
    <t>dbpedia_2311</t>
  </si>
  <si>
    <t>Forbes259</t>
  </si>
  <si>
    <t>KB Financial Group</t>
  </si>
  <si>
    <t>KBC Group</t>
  </si>
  <si>
    <t>Forbes302</t>
  </si>
  <si>
    <t>Forbes798</t>
  </si>
  <si>
    <t>KT Corp</t>
  </si>
  <si>
    <t>dbpedia_231</t>
  </si>
  <si>
    <t>American Well</t>
  </si>
  <si>
    <t>dbpedia_232</t>
  </si>
  <si>
    <t>Americana Group</t>
  </si>
  <si>
    <t>0.5769230769230769</t>
  </si>
  <si>
    <t>dbpedia_233</t>
  </si>
  <si>
    <t>dbpedia_2346</t>
  </si>
  <si>
    <t>Forbes1069</t>
  </si>
  <si>
    <t>KBS N</t>
  </si>
  <si>
    <t>KPN</t>
  </si>
  <si>
    <t>Forbes1753</t>
  </si>
  <si>
    <t>KION Group</t>
  </si>
  <si>
    <t>dbpedia_2347</t>
  </si>
  <si>
    <t>KCC Corporation</t>
  </si>
  <si>
    <t>dbpedia_2348</t>
  </si>
  <si>
    <t>Forbes141</t>
  </si>
  <si>
    <t>KDDI</t>
  </si>
  <si>
    <t>dbpedia_2349</t>
  </si>
  <si>
    <t>Forbes1789</t>
  </si>
  <si>
    <t>KIPCO</t>
  </si>
  <si>
    <t>Kiyo Bank</t>
  </si>
  <si>
    <t>dbpedia_234</t>
  </si>
  <si>
    <t>Forbes1963</t>
  </si>
  <si>
    <t>Ameris Bancorp</t>
  </si>
  <si>
    <t>Associated Banc-Corp</t>
  </si>
  <si>
    <t>dbpedia_2350</t>
  </si>
  <si>
    <t>dbpedia_2351</t>
  </si>
  <si>
    <t>dbpedia_2352</t>
  </si>
  <si>
    <t>Forbes337</t>
  </si>
  <si>
    <t>KLA Corporation</t>
  </si>
  <si>
    <t>KIA Motors</t>
  </si>
  <si>
    <t>dbpedia_2353</t>
  </si>
  <si>
    <t>KOA Corporation</t>
  </si>
  <si>
    <t>Forbes526</t>
  </si>
  <si>
    <t>Kubota</t>
  </si>
  <si>
    <t>Forbes567</t>
  </si>
  <si>
    <t>Koç Holding</t>
  </si>
  <si>
    <t>dbpedia_2354</t>
  </si>
  <si>
    <t>KON?AR Group</t>
  </si>
  <si>
    <t>dbpedia_2355</t>
  </si>
  <si>
    <t>KPIT Technologies</t>
  </si>
  <si>
    <t>dbpedia_2356</t>
  </si>
  <si>
    <t>Forbes117</t>
  </si>
  <si>
    <t>KRBL (company)</t>
  </si>
  <si>
    <t>Kraft Heinz Company</t>
  </si>
  <si>
    <t>dbpedia_2357</t>
  </si>
  <si>
    <t>Forbes1019</t>
  </si>
  <si>
    <t>KS Oils</t>
  </si>
  <si>
    <t>Kohl's</t>
  </si>
  <si>
    <t>dbpedia_2358</t>
  </si>
  <si>
    <t>Forbes1292</t>
  </si>
  <si>
    <t>KT Corporation</t>
  </si>
  <si>
    <t>KT&amp;G</t>
  </si>
  <si>
    <t>dbpedia_2359</t>
  </si>
  <si>
    <t>dbpedia_235</t>
  </si>
  <si>
    <t>dbpedia_2362</t>
  </si>
  <si>
    <t>KYB Corporation</t>
  </si>
  <si>
    <t>dbpedia_2363</t>
  </si>
  <si>
    <t>dbpedia_2364</t>
  </si>
  <si>
    <t>Forbes1247</t>
  </si>
  <si>
    <t>Kabelnoord</t>
  </si>
  <si>
    <t>KLA-Tencor</t>
  </si>
  <si>
    <t>dbpedia_2366</t>
  </si>
  <si>
    <t>Kagome (company)</t>
  </si>
  <si>
    <t>dbpedia_2367</t>
  </si>
  <si>
    <t>dbpedia_2368</t>
  </si>
  <si>
    <t>Forbes881</t>
  </si>
  <si>
    <t>Kahramaa</t>
  </si>
  <si>
    <t>Kajima</t>
  </si>
  <si>
    <t>dbpedia_2369</t>
  </si>
  <si>
    <t>dbpedia_236</t>
  </si>
  <si>
    <t>Forbes315</t>
  </si>
  <si>
    <t>AmerisourceBergen</t>
  </si>
  <si>
    <t>dbpedia_2370</t>
  </si>
  <si>
    <t>dbpedia_2371</t>
  </si>
  <si>
    <t>dbpedia_2372</t>
  </si>
  <si>
    <t>dbpedia_2373</t>
  </si>
  <si>
    <t>Forbes645</t>
  </si>
  <si>
    <t>Kakao</t>
  </si>
  <si>
    <t>Kao Corp</t>
  </si>
  <si>
    <t>dbpedia_2374</t>
  </si>
  <si>
    <t>Kakao M</t>
  </si>
  <si>
    <t>dbpedia_2375</t>
  </si>
  <si>
    <t>Forbes642</t>
  </si>
  <si>
    <t>KakaoBank</t>
  </si>
  <si>
    <t>Kasikornbank</t>
  </si>
  <si>
    <t>dbpedia_2376</t>
  </si>
  <si>
    <t>Kaman Corporation</t>
  </si>
  <si>
    <t>dbpedia_2378</t>
  </si>
  <si>
    <t>Kamaz</t>
  </si>
  <si>
    <t>dbpedia_237</t>
  </si>
  <si>
    <t>Ameristar Casinos</t>
  </si>
  <si>
    <t>dbpedia_2380</t>
  </si>
  <si>
    <t>Kaneka Corporation</t>
  </si>
  <si>
    <t>dbpedia_2381</t>
  </si>
  <si>
    <t>dbpedia_2382</t>
  </si>
  <si>
    <t>Forbes1817</t>
  </si>
  <si>
    <t>Kangwon Land</t>
  </si>
  <si>
    <t>Kingboard Chemical Holdings</t>
  </si>
  <si>
    <t>dbpedia_2387</t>
  </si>
  <si>
    <t>Kaori heat treatment company</t>
  </si>
  <si>
    <t>dbpedia_2389</t>
  </si>
  <si>
    <t>Forbes1137</t>
  </si>
  <si>
    <t>Karmarts</t>
  </si>
  <si>
    <t>Korea Gas</t>
  </si>
  <si>
    <t>Forbes509</t>
  </si>
  <si>
    <t>Komatsu</t>
  </si>
  <si>
    <t>dbpedia_238</t>
  </si>
  <si>
    <t>dbpedia_2390</t>
  </si>
  <si>
    <t>Forbes138</t>
  </si>
  <si>
    <t>Karnataka Power Corporation</t>
  </si>
  <si>
    <t>Korea Electric Power</t>
  </si>
  <si>
    <t>dbpedia_2396</t>
  </si>
  <si>
    <t>Keihin Corporation</t>
  </si>
  <si>
    <t>Forbes1806</t>
  </si>
  <si>
    <t>Keiyo Bank</t>
  </si>
  <si>
    <t>Forbes543</t>
  </si>
  <si>
    <t>Kirin Holdings</t>
  </si>
  <si>
    <t>dbpedia_2397</t>
  </si>
  <si>
    <t>dbpedia_2398</t>
  </si>
  <si>
    <t>Forbes1120</t>
  </si>
  <si>
    <t>Keikyu</t>
  </si>
  <si>
    <t>Kerry Group</t>
  </si>
  <si>
    <t>Forbes1938</t>
  </si>
  <si>
    <t>Kesko</t>
  </si>
  <si>
    <t>dbpedia_2399</t>
  </si>
  <si>
    <t>Keio Corporation</t>
  </si>
  <si>
    <t>dbpedia_239</t>
  </si>
  <si>
    <t>Forbes846</t>
  </si>
  <si>
    <t>Athene Holding</t>
  </si>
  <si>
    <t>dbpedia_23</t>
  </si>
  <si>
    <t>ABM Industries</t>
  </si>
  <si>
    <t>Forbes531</t>
  </si>
  <si>
    <t>ASML Holding</t>
  </si>
  <si>
    <t>dbpedia_2400</t>
  </si>
  <si>
    <t>Keisei Electric Railway</t>
  </si>
  <si>
    <t>Forbes368</t>
  </si>
  <si>
    <t>Kansai Electric Power</t>
  </si>
  <si>
    <t>Forbes746</t>
  </si>
  <si>
    <t>Kyushu Electric Power</t>
  </si>
  <si>
    <t>dbpedia_2401</t>
  </si>
  <si>
    <t>Forbes675</t>
  </si>
  <si>
    <t>Kellogg's</t>
  </si>
  <si>
    <t>Kellogg</t>
  </si>
  <si>
    <t>dbpedia_2403</t>
  </si>
  <si>
    <t>Forbes1138</t>
  </si>
  <si>
    <t>Kemp Technologies</t>
  </si>
  <si>
    <t>Keppel</t>
  </si>
  <si>
    <t>dbpedia_2406</t>
  </si>
  <si>
    <t>Forbes1481</t>
  </si>
  <si>
    <t>0.5069444444444444</t>
  </si>
  <si>
    <t>Kenya Reinsurance Corporation</t>
  </si>
  <si>
    <t>KB Insurance</t>
  </si>
  <si>
    <t>dbpedia_2409</t>
  </si>
  <si>
    <t>Forbes943</t>
  </si>
  <si>
    <t>Keyence</t>
  </si>
  <si>
    <t>dbpedia_240</t>
  </si>
  <si>
    <t>dbpedia_2415</t>
  </si>
  <si>
    <t>Forbes1338</t>
  </si>
  <si>
    <t>Khorasan Steel</t>
  </si>
  <si>
    <t>Kobe Steel</t>
  </si>
  <si>
    <t>dbpedia_2416</t>
  </si>
  <si>
    <t>Kia</t>
  </si>
  <si>
    <t>dbpedia_2418</t>
  </si>
  <si>
    <t>Forbes427</t>
  </si>
  <si>
    <t>Kimberly-Clark</t>
  </si>
  <si>
    <t>dbpedia_241</t>
  </si>
  <si>
    <t>Amicus Therapeutics</t>
  </si>
  <si>
    <t>dbpedia_2421</t>
  </si>
  <si>
    <t>Forbes1360</t>
  </si>
  <si>
    <t>Kinaxis</t>
  </si>
  <si>
    <t>Kintetsu</t>
  </si>
  <si>
    <t>Forbes878</t>
  </si>
  <si>
    <t>Kingfisher</t>
  </si>
  <si>
    <t>dbpedia_2423</t>
  </si>
  <si>
    <t>King Fook Holdings</t>
  </si>
  <si>
    <t>dbpedia_2425</t>
  </si>
  <si>
    <t>Kingboard Holdings</t>
  </si>
  <si>
    <t>dbpedia_2426</t>
  </si>
  <si>
    <t>Kingsoft</t>
  </si>
  <si>
    <t>dbpedia_2427</t>
  </si>
  <si>
    <t>Kinki Sharyo</t>
  </si>
  <si>
    <t>dbpedia_2429</t>
  </si>
  <si>
    <t>Kirby Corporation</t>
  </si>
  <si>
    <t>dbpedia_242</t>
  </si>
  <si>
    <t>0.6150793650793651</t>
  </si>
  <si>
    <t>Amin Investment Bank</t>
  </si>
  <si>
    <t>dbpedia_2430</t>
  </si>
  <si>
    <t>Kirin Company</t>
  </si>
  <si>
    <t>dbpedia_2436</t>
  </si>
  <si>
    <t>dbpedia_2437</t>
  </si>
  <si>
    <t>dbpedia_2439</t>
  </si>
  <si>
    <t>Koestlin</t>
  </si>
  <si>
    <t>dbpedia_243</t>
  </si>
  <si>
    <t>Amkor Technology</t>
  </si>
  <si>
    <t>dbpedia_2440</t>
  </si>
  <si>
    <t>dbpedia_2441</t>
  </si>
  <si>
    <t>dbpedia_2444</t>
  </si>
  <si>
    <t>Komatsu Limited</t>
  </si>
  <si>
    <t>dbpedia_2448</t>
  </si>
  <si>
    <t>Konka Group</t>
  </si>
  <si>
    <t>dbpedia_2449</t>
  </si>
  <si>
    <t>Kore Potash</t>
  </si>
  <si>
    <t>Forbes1471</t>
  </si>
  <si>
    <t>Korean Air</t>
  </si>
  <si>
    <t>dbpedia_244</t>
  </si>
  <si>
    <t>Ammann Group</t>
  </si>
  <si>
    <t>dbpedia_2450</t>
  </si>
  <si>
    <t>Korea Electric Power Corporation</t>
  </si>
  <si>
    <t>0.7894736842105263</t>
  </si>
  <si>
    <t>0.6239035087719298</t>
  </si>
  <si>
    <t>0.736842105263158</t>
  </si>
  <si>
    <t>0.5975877192982456</t>
  </si>
  <si>
    <t>dbpedia_2451</t>
  </si>
  <si>
    <t>dbpedia_2454</t>
  </si>
  <si>
    <t>Korean Reinsurance Company</t>
  </si>
  <si>
    <t>dbpedia_2455</t>
  </si>
  <si>
    <t>Koreatomy</t>
  </si>
  <si>
    <t>Forbes1758</t>
  </si>
  <si>
    <t>Korea Zinc</t>
  </si>
  <si>
    <t>dbpedia_2456</t>
  </si>
  <si>
    <t>Korian</t>
  </si>
  <si>
    <t>dbpedia_2457</t>
  </si>
  <si>
    <t>Korn Ferry</t>
  </si>
  <si>
    <t>dbpedia_2458</t>
  </si>
  <si>
    <t>Kosé</t>
  </si>
  <si>
    <t>dbpedia_2459</t>
  </si>
  <si>
    <t>Kraft Heinz</t>
  </si>
  <si>
    <t>dbpedia_245</t>
  </si>
  <si>
    <t>Amoco</t>
  </si>
  <si>
    <t>dbpedia_2460</t>
  </si>
  <si>
    <t>Kraš</t>
  </si>
  <si>
    <t>dbpedia_2463</t>
  </si>
  <si>
    <t>Krka (company)</t>
  </si>
  <si>
    <t>dbpedia_2464</t>
  </si>
  <si>
    <t>dbpedia_2465</t>
  </si>
  <si>
    <t>dbpedia_2468</t>
  </si>
  <si>
    <t>Kuraray</t>
  </si>
  <si>
    <t>dbpedia_2469</t>
  </si>
  <si>
    <t>dbpedia_246</t>
  </si>
  <si>
    <t>dbpedia_2470</t>
  </si>
  <si>
    <t>dbpedia_2471</t>
  </si>
  <si>
    <t>Kureha Corporation</t>
  </si>
  <si>
    <t>dbpedia_2472</t>
  </si>
  <si>
    <t>dbpedia_2476</t>
  </si>
  <si>
    <t>Forbes1010</t>
  </si>
  <si>
    <t>Kuwait Finance House</t>
  </si>
  <si>
    <t>dbpedia_247</t>
  </si>
  <si>
    <t>dbpedia_2487</t>
  </si>
  <si>
    <t>Forbes574</t>
  </si>
  <si>
    <t>LG Chem</t>
  </si>
  <si>
    <t>dbpedia_2488</t>
  </si>
  <si>
    <t>Forbes833</t>
  </si>
  <si>
    <t>LG Corporation</t>
  </si>
  <si>
    <t>LG Corp</t>
  </si>
  <si>
    <t>Forbes899</t>
  </si>
  <si>
    <t>L3 Technologies</t>
  </si>
  <si>
    <t>dbpedia_2489</t>
  </si>
  <si>
    <t>Forbes691</t>
  </si>
  <si>
    <t>LG Display</t>
  </si>
  <si>
    <t>dbpedia_248</t>
  </si>
  <si>
    <t>dbpedia_2490</t>
  </si>
  <si>
    <t>Forbes811</t>
  </si>
  <si>
    <t>LG Electronics</t>
  </si>
  <si>
    <t>dbpedia_2491</t>
  </si>
  <si>
    <t>Forbes1392</t>
  </si>
  <si>
    <t>LG Household &amp; Health Care</t>
  </si>
  <si>
    <t>dbpedia_2492</t>
  </si>
  <si>
    <t>Forbes1551</t>
  </si>
  <si>
    <t>LG Uplus</t>
  </si>
  <si>
    <t>dbpedia_2497</t>
  </si>
  <si>
    <t>Forbes879</t>
  </si>
  <si>
    <t>LSR Group</t>
  </si>
  <si>
    <t>Lear</t>
  </si>
  <si>
    <t>dbpedia_2499</t>
  </si>
  <si>
    <t>Forbes836</t>
  </si>
  <si>
    <t>LXi REIT</t>
  </si>
  <si>
    <t>Link REIT</t>
  </si>
  <si>
    <t>dbpedia_2501</t>
  </si>
  <si>
    <t>Forbes1896</t>
  </si>
  <si>
    <t>Labour India</t>
  </si>
  <si>
    <t>Laurentian Bank</t>
  </si>
  <si>
    <t>dbpedia_2507</t>
  </si>
  <si>
    <t>Forbes1100</t>
  </si>
  <si>
    <t>Land and Houses</t>
  </si>
  <si>
    <t>Land Securities Group</t>
  </si>
  <si>
    <t>Forbes1115</t>
  </si>
  <si>
    <t>Lend Lease Group</t>
  </si>
  <si>
    <t>Forbes1878</t>
  </si>
  <si>
    <t>Lanxess</t>
  </si>
  <si>
    <t>dbpedia_250</t>
  </si>
  <si>
    <t>Amrep Corporation</t>
  </si>
  <si>
    <t>Forbes850</t>
  </si>
  <si>
    <t>AMP</t>
  </si>
  <si>
    <t>dbpedia_2514</t>
  </si>
  <si>
    <t>Forbes483</t>
  </si>
  <si>
    <t>Larsen &amp; Toubro</t>
  </si>
  <si>
    <t>dbpedia_2515</t>
  </si>
  <si>
    <t>Larsen &amp; Toubro Infotech</t>
  </si>
  <si>
    <t>dbpedia_2519</t>
  </si>
  <si>
    <t>Lawson (store)</t>
  </si>
  <si>
    <t>dbpedia_2523</t>
  </si>
  <si>
    <t>Forbes809</t>
  </si>
  <si>
    <t>Lazard</t>
  </si>
  <si>
    <t>Leonardo</t>
  </si>
  <si>
    <t>dbpedia_2524</t>
  </si>
  <si>
    <t>dbpedia_2528</t>
  </si>
  <si>
    <t>Forbes187</t>
  </si>
  <si>
    <t>LegacyTexas Bank</t>
  </si>
  <si>
    <t>Legal &amp; General Group</t>
  </si>
  <si>
    <t>dbpedia_252</t>
  </si>
  <si>
    <t>Ams AG</t>
  </si>
  <si>
    <t>dbpedia_2531</t>
  </si>
  <si>
    <t>Forbes1893</t>
  </si>
  <si>
    <t>Leidos</t>
  </si>
  <si>
    <t>dbpedia_2538</t>
  </si>
  <si>
    <t>Forbes690</t>
  </si>
  <si>
    <t>Lenovo</t>
  </si>
  <si>
    <t>Lenovo Group</t>
  </si>
  <si>
    <t>Forbes768</t>
  </si>
  <si>
    <t>Lennar</t>
  </si>
  <si>
    <t>dbpedia_2539</t>
  </si>
  <si>
    <t>dbpedia_253</t>
  </si>
  <si>
    <t>dbpedia_2540</t>
  </si>
  <si>
    <t>dbpedia_2541</t>
  </si>
  <si>
    <t>dbpedia_2542</t>
  </si>
  <si>
    <t>Lensbaby</t>
  </si>
  <si>
    <t>dbpedia_2544</t>
  </si>
  <si>
    <t>Leonardo S.p.A.</t>
  </si>
  <si>
    <t>dbpedia_2547</t>
  </si>
  <si>
    <t>Leti Arts</t>
  </si>
  <si>
    <t>dbpedia_254</t>
  </si>
  <si>
    <t>dbpedia_2550</t>
  </si>
  <si>
    <t>Forbes1716</t>
  </si>
  <si>
    <t>Li Auto</t>
  </si>
  <si>
    <t>Li &amp; Fung</t>
  </si>
  <si>
    <t>dbpedia_2551</t>
  </si>
  <si>
    <t>Forbes1068</t>
  </si>
  <si>
    <t>Liberty Kenya Holdings Limited</t>
  </si>
  <si>
    <t>Liberty Expedia Holdings</t>
  </si>
  <si>
    <t>Forbes1208</t>
  </si>
  <si>
    <t>Liberty Broadband</t>
  </si>
  <si>
    <t>Forbes1801</t>
  </si>
  <si>
    <t>Liberbank</t>
  </si>
  <si>
    <t>Forbes263</t>
  </si>
  <si>
    <t>Liberty Global</t>
  </si>
  <si>
    <t>dbpedia_2552</t>
  </si>
  <si>
    <t>Liberty Shoes</t>
  </si>
  <si>
    <t>dbpedia_2554</t>
  </si>
  <si>
    <t>Lifan Group</t>
  </si>
  <si>
    <t>dbpedia_255</t>
  </si>
  <si>
    <t>dbpedia_2563</t>
  </si>
  <si>
    <t>Link Motion Inc</t>
  </si>
  <si>
    <t>dbpedia_2564</t>
  </si>
  <si>
    <t>Forbes1043</t>
  </si>
  <si>
    <t>Linx S.A.</t>
  </si>
  <si>
    <t>Lixil Group</t>
  </si>
  <si>
    <t>Forbes1886</t>
  </si>
  <si>
    <t>Lonza Group</t>
  </si>
  <si>
    <t>Forbes336</t>
  </si>
  <si>
    <t>Linde</t>
  </si>
  <si>
    <t>dbpedia_256</t>
  </si>
  <si>
    <t>dbpedia_2572</t>
  </si>
  <si>
    <t>LivaNova</t>
  </si>
  <si>
    <t>dbpedia_2573</t>
  </si>
  <si>
    <t>Live Oak Bank</t>
  </si>
  <si>
    <t>dbpedia_2574</t>
  </si>
  <si>
    <t>LiveRamp</t>
  </si>
  <si>
    <t>dbpedia_2576</t>
  </si>
  <si>
    <t>Forbes129</t>
  </si>
  <si>
    <t>LukOil</t>
  </si>
  <si>
    <t>dbpedia_2577</t>
  </si>
  <si>
    <t>dbpedia_257</t>
  </si>
  <si>
    <t>dbpedia_2580</t>
  </si>
  <si>
    <t>Lodha Group</t>
  </si>
  <si>
    <t>Forbes198</t>
  </si>
  <si>
    <t>L'Oréal Group</t>
  </si>
  <si>
    <t>dbpedia_2584</t>
  </si>
  <si>
    <t>Forbes1764</t>
  </si>
  <si>
    <t>LondonMetric Property</t>
  </si>
  <si>
    <t>Logan Property Holdings</t>
  </si>
  <si>
    <t>dbpedia_2588</t>
  </si>
  <si>
    <t>Forbes185</t>
  </si>
  <si>
    <t>Lopez Holdings Corporation</t>
  </si>
  <si>
    <t>Lowe's</t>
  </si>
  <si>
    <t>dbpedia_2589</t>
  </si>
  <si>
    <t>dbpedia_258</t>
  </si>
  <si>
    <t>Anaplan</t>
  </si>
  <si>
    <t>dbpedia_2592</t>
  </si>
  <si>
    <t>Loremo</t>
  </si>
  <si>
    <t>Forbes518</t>
  </si>
  <si>
    <t>Loews</t>
  </si>
  <si>
    <t>dbpedia_2593</t>
  </si>
  <si>
    <t>Forbes152</t>
  </si>
  <si>
    <t>Lotte Hi-Mart</t>
  </si>
  <si>
    <t>Lockheed Martin</t>
  </si>
  <si>
    <t>dbpedia_2594</t>
  </si>
  <si>
    <t>LoveSac</t>
  </si>
  <si>
    <t>dbpedia_2595</t>
  </si>
  <si>
    <t>dbpedia_25</t>
  </si>
  <si>
    <t>ABS-CBN Corporation</t>
  </si>
  <si>
    <t>dbpedia_2602</t>
  </si>
  <si>
    <t>Lukfook</t>
  </si>
  <si>
    <t>dbpedia_2604</t>
  </si>
  <si>
    <t>Forbes1717</t>
  </si>
  <si>
    <t>Lumen Technologies</t>
  </si>
  <si>
    <t>Lupin</t>
  </si>
  <si>
    <t>Forbes611</t>
  </si>
  <si>
    <t>Legend Holding</t>
  </si>
  <si>
    <t>dbpedia_2605</t>
  </si>
  <si>
    <t>Lundin Energy</t>
  </si>
  <si>
    <t>dbpedia_2606</t>
  </si>
  <si>
    <t>Lupin Limited</t>
  </si>
  <si>
    <t>dbpedia_260</t>
  </si>
  <si>
    <t>Forbes1510</t>
  </si>
  <si>
    <t>Anest Iwata</t>
  </si>
  <si>
    <t>Axiata Group</t>
  </si>
  <si>
    <t>dbpedia_2611</t>
  </si>
  <si>
    <t>LyondellBasell</t>
  </si>
  <si>
    <t>Forbes298</t>
  </si>
  <si>
    <t>LyondellBasell Industries</t>
  </si>
  <si>
    <t>dbpedia_2613</t>
  </si>
  <si>
    <t>Forbes188</t>
  </si>
  <si>
    <t>M J Gleeson</t>
  </si>
  <si>
    <t>McKesson</t>
  </si>
  <si>
    <t>dbpedia_2614</t>
  </si>
  <si>
    <t>Forbes1020</t>
  </si>
  <si>
    <t>M&amp;T Bank</t>
  </si>
  <si>
    <t>MTN Group</t>
  </si>
  <si>
    <t>Forbes497</t>
  </si>
  <si>
    <t>Forbes571</t>
  </si>
  <si>
    <t>MTR</t>
  </si>
  <si>
    <t>dbpedia_2615</t>
  </si>
  <si>
    <t>Forbes335</t>
  </si>
  <si>
    <t>M.video</t>
  </si>
  <si>
    <t>Midea Group</t>
  </si>
  <si>
    <t>dbpedia_2617</t>
  </si>
  <si>
    <t>Forbes1939</t>
  </si>
  <si>
    <t>MANA?</t>
  </si>
  <si>
    <t>Minato Bank</t>
  </si>
  <si>
    <t>Forbes410</t>
  </si>
  <si>
    <t>Magna International</t>
  </si>
  <si>
    <t>Forbes814</t>
  </si>
  <si>
    <t>Magnit</t>
  </si>
  <si>
    <t>dbpedia_2618</t>
  </si>
  <si>
    <t>Forbes1238</t>
  </si>
  <si>
    <t>MANPA</t>
  </si>
  <si>
    <t>Manpower</t>
  </si>
  <si>
    <t>Forbes1650</t>
  </si>
  <si>
    <t>MAp</t>
  </si>
  <si>
    <t>Forbes1837</t>
  </si>
  <si>
    <t>Makita</t>
  </si>
  <si>
    <t>dbpedia_2619</t>
  </si>
  <si>
    <t>dbpedia_261</t>
  </si>
  <si>
    <t>dbpedia_2620</t>
  </si>
  <si>
    <t>MAPNA Group</t>
  </si>
  <si>
    <t>Forbes475</t>
  </si>
  <si>
    <t>Mapfre</t>
  </si>
  <si>
    <t>dbpedia_2623</t>
  </si>
  <si>
    <t>Forbes589</t>
  </si>
  <si>
    <t>MDU Resources</t>
  </si>
  <si>
    <t>MGM Resorts</t>
  </si>
  <si>
    <t>dbpedia_2625</t>
  </si>
  <si>
    <t>Forbes863</t>
  </si>
  <si>
    <t>MGE Energy</t>
  </si>
  <si>
    <t>Mega Financial Holding</t>
  </si>
  <si>
    <t>dbpedia_2626</t>
  </si>
  <si>
    <t>Forbes1460</t>
  </si>
  <si>
    <t>MGIC Investment Corporation</t>
  </si>
  <si>
    <t>Melco International Development</t>
  </si>
  <si>
    <t>dbpedia_2630</t>
  </si>
  <si>
    <t>Forbes1231</t>
  </si>
  <si>
    <t>MODEC</t>
  </si>
  <si>
    <t>Mosaic</t>
  </si>
  <si>
    <t>Forbes1680</t>
  </si>
  <si>
    <t>Moody's</t>
  </si>
  <si>
    <t>Forbes213</t>
  </si>
  <si>
    <t>Mondel?z International</t>
  </si>
  <si>
    <t>dbpedia_2631</t>
  </si>
  <si>
    <t>dbpedia_2637</t>
  </si>
  <si>
    <t>Forbes1543</t>
  </si>
  <si>
    <t>MPC Corporation</t>
  </si>
  <si>
    <t>MISC</t>
  </si>
  <si>
    <t>dbpedia_2638</t>
  </si>
  <si>
    <t>dbpedia_2639</t>
  </si>
  <si>
    <t>dbpedia_263</t>
  </si>
  <si>
    <t>Forbes1295</t>
  </si>
  <si>
    <t>Anglo Pacific Group</t>
  </si>
  <si>
    <t>Amorepacific</t>
  </si>
  <si>
    <t>dbpedia_2640</t>
  </si>
  <si>
    <t>dbpedia_2644</t>
  </si>
  <si>
    <t>Forbes379</t>
  </si>
  <si>
    <t>MStar</t>
  </si>
  <si>
    <t>Mastercard</t>
  </si>
  <si>
    <t>dbpedia_2646</t>
  </si>
  <si>
    <t>dbpedia_2647</t>
  </si>
  <si>
    <t>dbpedia_264</t>
  </si>
  <si>
    <t>Forbes712</t>
  </si>
  <si>
    <t>Anhui Conch Cement</t>
  </si>
  <si>
    <t>dbpedia_2654</t>
  </si>
  <si>
    <t>Forbes100</t>
  </si>
  <si>
    <t>Macerich</t>
  </si>
  <si>
    <t>Merck</t>
  </si>
  <si>
    <t>Forbes1456</t>
  </si>
  <si>
    <t>McCormick</t>
  </si>
  <si>
    <t>Forbes1486</t>
  </si>
  <si>
    <t>Meritz Financial Group</t>
  </si>
  <si>
    <t>Forbes288</t>
  </si>
  <si>
    <t>dbpedia_2659</t>
  </si>
  <si>
    <t>Forbes344</t>
  </si>
  <si>
    <t>Macquarie Group</t>
  </si>
  <si>
    <t>dbpedia_265</t>
  </si>
  <si>
    <t>dbpedia_2660</t>
  </si>
  <si>
    <t>MacroAsia Corporation</t>
  </si>
  <si>
    <t>dbpedia_2661</t>
  </si>
  <si>
    <t>Forbes565</t>
  </si>
  <si>
    <t>Macromedia</t>
  </si>
  <si>
    <t>Marubeni</t>
  </si>
  <si>
    <t>dbpedia_2662</t>
  </si>
  <si>
    <t>dbpedia_2663</t>
  </si>
  <si>
    <t>Forbes991</t>
  </si>
  <si>
    <t>Mad Catz</t>
  </si>
  <si>
    <t>Mediatek</t>
  </si>
  <si>
    <t>dbpedia_2664</t>
  </si>
  <si>
    <t>dbpedia_2665</t>
  </si>
  <si>
    <t>Maeda Corporation</t>
  </si>
  <si>
    <t>dbpedia_2666</t>
  </si>
  <si>
    <t>dbpedia_2668</t>
  </si>
  <si>
    <t>Magellan Financial Group</t>
  </si>
  <si>
    <t>Forbes640</t>
  </si>
  <si>
    <t>Mylan</t>
  </si>
  <si>
    <t>dbpedia_266</t>
  </si>
  <si>
    <t>Anicom</t>
  </si>
  <si>
    <t>Forbes155</t>
  </si>
  <si>
    <t>Anthem</t>
  </si>
  <si>
    <t>dbpedia_2671</t>
  </si>
  <si>
    <t>dbpedia_2672</t>
  </si>
  <si>
    <t>Forbes1596</t>
  </si>
  <si>
    <t>Maxis</t>
  </si>
  <si>
    <t>Forbes467</t>
  </si>
  <si>
    <t>Marriott International</t>
  </si>
  <si>
    <t>dbpedia_2673</t>
  </si>
  <si>
    <t>Forbes137</t>
  </si>
  <si>
    <t>Magnite Inc</t>
  </si>
  <si>
    <t>Manulife</t>
  </si>
  <si>
    <t>dbpedia_2674</t>
  </si>
  <si>
    <t>Forbes916</t>
  </si>
  <si>
    <t>Mahindra &amp; Mahindra</t>
  </si>
  <si>
    <t>dbpedia_2675</t>
  </si>
  <si>
    <t>0.5980392156862746</t>
  </si>
  <si>
    <t>Mahindra &amp; Mahindra Financial Services Limited</t>
  </si>
  <si>
    <t>dbpedia_2676</t>
  </si>
  <si>
    <t>0.5145833333333334</t>
  </si>
  <si>
    <t>Mahindra Satyam</t>
  </si>
  <si>
    <t>dbpedia_2677</t>
  </si>
  <si>
    <t>Mahindra Tractors</t>
  </si>
  <si>
    <t>dbpedia_2678</t>
  </si>
  <si>
    <t>Mahindra Ugine Steel</t>
  </si>
  <si>
    <t>dbpedia_2679</t>
  </si>
  <si>
    <t>dbpedia_2684</t>
  </si>
  <si>
    <t>Forbes1241</t>
  </si>
  <si>
    <t>Makino</t>
  </si>
  <si>
    <t>Masco</t>
  </si>
  <si>
    <t>Forbes1825</t>
  </si>
  <si>
    <t>Musashino Bank</t>
  </si>
  <si>
    <t>0.5476190476190477</t>
  </si>
  <si>
    <t>dbpedia_2685</t>
  </si>
  <si>
    <t>dbpedia_2689</t>
  </si>
  <si>
    <t>Man Group</t>
  </si>
  <si>
    <t>dbpedia_268</t>
  </si>
  <si>
    <t>Ankai</t>
  </si>
  <si>
    <t>dbpedia_2690</t>
  </si>
  <si>
    <t>dbpedia_2694</t>
  </si>
  <si>
    <t>Forbes1097</t>
  </si>
  <si>
    <t>Mandiant</t>
  </si>
  <si>
    <t>Mondi</t>
  </si>
  <si>
    <t>Forbes378</t>
  </si>
  <si>
    <t>Monsanto</t>
  </si>
  <si>
    <t>Forbes392</t>
  </si>
  <si>
    <t>Maybank</t>
  </si>
  <si>
    <t>dbpedia_2695</t>
  </si>
  <si>
    <t>Mando Corporation</t>
  </si>
  <si>
    <t>dbpedia_2696</t>
  </si>
  <si>
    <t>dbpedia_2697</t>
  </si>
  <si>
    <t>dbpedia_2698</t>
  </si>
  <si>
    <t>Mandom</t>
  </si>
  <si>
    <t>dbpedia_2699</t>
  </si>
  <si>
    <t>dbpedia_269</t>
  </si>
  <si>
    <t>Forbes741</t>
  </si>
  <si>
    <t>Annaly Capital Management</t>
  </si>
  <si>
    <t>dbpedia_26</t>
  </si>
  <si>
    <t>ACCO Brands</t>
  </si>
  <si>
    <t>dbpedia_2701</t>
  </si>
  <si>
    <t>MannKind Corporation</t>
  </si>
  <si>
    <t>dbpedia_2702</t>
  </si>
  <si>
    <t>Mantex</t>
  </si>
  <si>
    <t>Forbes1778</t>
  </si>
  <si>
    <t>Mattel</t>
  </si>
  <si>
    <t>Forbes976</t>
  </si>
  <si>
    <t>Markel</t>
  </si>
  <si>
    <t>dbpedia_2703</t>
  </si>
  <si>
    <t>Forbes175</t>
  </si>
  <si>
    <t>MetLife</t>
  </si>
  <si>
    <t>dbpedia_2704</t>
  </si>
  <si>
    <t>dbpedia_2706</t>
  </si>
  <si>
    <t>Marchex</t>
  </si>
  <si>
    <t>dbpedia_2707</t>
  </si>
  <si>
    <t>Marcus Corporation</t>
  </si>
  <si>
    <t>Forbes737</t>
  </si>
  <si>
    <t>Macy's</t>
  </si>
  <si>
    <t>dbpedia_2708</t>
  </si>
  <si>
    <t>Forbes1830</t>
  </si>
  <si>
    <t>Marine Farms</t>
  </si>
  <si>
    <t>Marine Harvest ASA</t>
  </si>
  <si>
    <t>dbpedia_2709</t>
  </si>
  <si>
    <t>dbpedia_2710</t>
  </si>
  <si>
    <t>Markel Corporation</t>
  </si>
  <si>
    <t>dbpedia_2712</t>
  </si>
  <si>
    <t>Markforged</t>
  </si>
  <si>
    <t>dbpedia_2714</t>
  </si>
  <si>
    <t>dbpedia_2716</t>
  </si>
  <si>
    <t>Forbes458</t>
  </si>
  <si>
    <t>Marsh McLennan</t>
  </si>
  <si>
    <t>Marsh &amp; McLennan</t>
  </si>
  <si>
    <t>dbpedia_2720</t>
  </si>
  <si>
    <t>Forbes1577</t>
  </si>
  <si>
    <t>0.5760869565217391</t>
  </si>
  <si>
    <t>Martin Marietta Inc.</t>
  </si>
  <si>
    <t>Martin Marietta Materials</t>
  </si>
  <si>
    <t>dbpedia_2721</t>
  </si>
  <si>
    <t>dbpedia_2723</t>
  </si>
  <si>
    <t>MasTec</t>
  </si>
  <si>
    <t>Forbes1388</t>
  </si>
  <si>
    <t>Mashreq Bank</t>
  </si>
  <si>
    <t>dbpedia_2724</t>
  </si>
  <si>
    <t>Masan Group</t>
  </si>
  <si>
    <t>dbpedia_2725</t>
  </si>
  <si>
    <t>Masimo</t>
  </si>
  <si>
    <t>dbpedia_2728</t>
  </si>
  <si>
    <t>Maspion</t>
  </si>
  <si>
    <t>dbpedia_2730</t>
  </si>
  <si>
    <t>Master Kong</t>
  </si>
  <si>
    <t>dbpedia_2731</t>
  </si>
  <si>
    <t>dbpedia_2732</t>
  </si>
  <si>
    <t>dbpedia_2733</t>
  </si>
  <si>
    <t>Match Group</t>
  </si>
  <si>
    <t>dbpedia_2736</t>
  </si>
  <si>
    <t>Forbes1904</t>
  </si>
  <si>
    <t>Mattson Technology</t>
  </si>
  <si>
    <t>Microchip Technology</t>
  </si>
  <si>
    <t>Forbes482</t>
  </si>
  <si>
    <t>0.7647058823529411</t>
  </si>
  <si>
    <t>0.6204481792717087</t>
  </si>
  <si>
    <t>Micron Technology</t>
  </si>
  <si>
    <t>dbpedia_2737</t>
  </si>
  <si>
    <t>dbpedia_2738</t>
  </si>
  <si>
    <t>Mauna Kea Technologies</t>
  </si>
  <si>
    <t>dbpedia_273</t>
  </si>
  <si>
    <t>Antec</t>
  </si>
  <si>
    <t>dbpedia_2741</t>
  </si>
  <si>
    <t>Max Group</t>
  </si>
  <si>
    <t>dbpedia_2742</t>
  </si>
  <si>
    <t>Forbes1689</t>
  </si>
  <si>
    <t>0.5542763157894737</t>
  </si>
  <si>
    <t>Max Healthcare</t>
  </si>
  <si>
    <t>Molina Healthcare</t>
  </si>
  <si>
    <t>dbpedia_2744</t>
  </si>
  <si>
    <t>Maxar Technologies</t>
  </si>
  <si>
    <t>dbpedia_2745</t>
  </si>
  <si>
    <t>Maximus Inc.</t>
  </si>
  <si>
    <t>dbpedia_2746</t>
  </si>
  <si>
    <t>Mazda</t>
  </si>
  <si>
    <t>Forbes682</t>
  </si>
  <si>
    <t>Mazda Motor</t>
  </si>
  <si>
    <t>dbpedia_2748</t>
  </si>
  <si>
    <t>McAfee</t>
  </si>
  <si>
    <t>dbpedia_2749</t>
  </si>
  <si>
    <t>dbpedia_2750</t>
  </si>
  <si>
    <t>dbpedia_2751</t>
  </si>
  <si>
    <t>dbpedia_2754</t>
  </si>
  <si>
    <t>Forbes215</t>
  </si>
  <si>
    <t>McDonald's</t>
  </si>
  <si>
    <t>dbpedia_2759</t>
  </si>
  <si>
    <t>Mechel</t>
  </si>
  <si>
    <t>Forbes361</t>
  </si>
  <si>
    <t>Michelin Group</t>
  </si>
  <si>
    <t>dbpedia_2762</t>
  </si>
  <si>
    <t>Forbes1184</t>
  </si>
  <si>
    <t>Medco Health Solutions</t>
  </si>
  <si>
    <t>Motorola Solutions</t>
  </si>
  <si>
    <t>dbpedia_2767</t>
  </si>
  <si>
    <t>Forbes1299</t>
  </si>
  <si>
    <t>MediaTek</t>
  </si>
  <si>
    <t>Medipal Holdings</t>
  </si>
  <si>
    <t>Forbes988</t>
  </si>
  <si>
    <t>Mediobanca</t>
  </si>
  <si>
    <t>dbpedia_2768</t>
  </si>
  <si>
    <t>Medialink</t>
  </si>
  <si>
    <t>dbpedia_276</t>
  </si>
  <si>
    <t>Anthera Pharmaceuticals</t>
  </si>
  <si>
    <t>dbpedia_2770</t>
  </si>
  <si>
    <t>Forbes1041</t>
  </si>
  <si>
    <t>Medimix</t>
  </si>
  <si>
    <t>Meiji Holdings</t>
  </si>
  <si>
    <t>dbpedia_2771</t>
  </si>
  <si>
    <t>Meezan Bank</t>
  </si>
  <si>
    <t>dbpedia_2772</t>
  </si>
  <si>
    <t>Mega Bank Nepal</t>
  </si>
  <si>
    <t>dbpedia_2775</t>
  </si>
  <si>
    <t>Meica</t>
  </si>
  <si>
    <t>dbpedia_2776</t>
  </si>
  <si>
    <t>Meidensha</t>
  </si>
  <si>
    <t>dbpedia_2777</t>
  </si>
  <si>
    <t>dbpedia_2778</t>
  </si>
  <si>
    <t>Forbes545</t>
  </si>
  <si>
    <t>Meitetsu</t>
  </si>
  <si>
    <t>Mitsui</t>
  </si>
  <si>
    <t>dbpedia_2779</t>
  </si>
  <si>
    <t>Meitu</t>
  </si>
  <si>
    <t>dbpedia_2780</t>
  </si>
  <si>
    <t>Melco</t>
  </si>
  <si>
    <t>Forbes1412</t>
  </si>
  <si>
    <t>Metro</t>
  </si>
  <si>
    <t>Forbes805</t>
  </si>
  <si>
    <t>Metro Group</t>
  </si>
  <si>
    <t>dbpedia_2786</t>
  </si>
  <si>
    <t>Forbes931</t>
  </si>
  <si>
    <t>0.6071428571428571</t>
  </si>
  <si>
    <t>0.6206896551724138</t>
  </si>
  <si>
    <t>0.6139162561576355</t>
  </si>
  <si>
    <t>Mercantil Servicios Financieros</t>
  </si>
  <si>
    <t>Mercantil Servicios</t>
  </si>
  <si>
    <t>dbpedia_2787</t>
  </si>
  <si>
    <t>Mercantile Discount Bank</t>
  </si>
  <si>
    <t>dbpedia_2789</t>
  </si>
  <si>
    <t>Mercury Energy</t>
  </si>
  <si>
    <t>dbpedia_2790</t>
  </si>
  <si>
    <t>Forbes1562</t>
  </si>
  <si>
    <t>Mercury Systems</t>
  </si>
  <si>
    <t>Mercuries &amp; Associates</t>
  </si>
  <si>
    <t>Forbes1953</t>
  </si>
  <si>
    <t>Motherson Sumi Systems</t>
  </si>
  <si>
    <t>dbpedia_2792</t>
  </si>
  <si>
    <t>Meridian Energy</t>
  </si>
  <si>
    <t>dbpedia_2795</t>
  </si>
  <si>
    <t>Mesa Air Group</t>
  </si>
  <si>
    <t>dbpedia_2796</t>
  </si>
  <si>
    <t>Methanex</t>
  </si>
  <si>
    <t>dbpedia_2797</t>
  </si>
  <si>
    <t>Metorex</t>
  </si>
  <si>
    <t>dbpedia_279</t>
  </si>
  <si>
    <t>Aomori Bank</t>
  </si>
  <si>
    <t>dbpedia_27</t>
  </si>
  <si>
    <t>ACE Aviation Holdings</t>
  </si>
  <si>
    <t>Forbes1288</t>
  </si>
  <si>
    <t>AutoNation</t>
  </si>
  <si>
    <t>dbpedia_2806</t>
  </si>
  <si>
    <t>Forbes1671</t>
  </si>
  <si>
    <t>Michelin</t>
  </si>
  <si>
    <t>Michael Kors Holdings</t>
  </si>
  <si>
    <t>dbpedia_2807</t>
  </si>
  <si>
    <t>Forbes19</t>
  </si>
  <si>
    <t>Micro Cars</t>
  </si>
  <si>
    <t>Microsoft</t>
  </si>
  <si>
    <t>dbpedia_2808</t>
  </si>
  <si>
    <t>0.5606060606060607</t>
  </si>
  <si>
    <t>Micro-Star International</t>
  </si>
  <si>
    <t>dbpedia_2809</t>
  </si>
  <si>
    <t>MicroStrategy</t>
  </si>
  <si>
    <t>dbpedia_280</t>
  </si>
  <si>
    <t>Forbes772</t>
  </si>
  <si>
    <t>AutoZone</t>
  </si>
  <si>
    <t>dbpedia_2810</t>
  </si>
  <si>
    <t>MicroVision, Inc.</t>
  </si>
  <si>
    <t>dbpedia_2811</t>
  </si>
  <si>
    <t>0.6804511278195489</t>
  </si>
  <si>
    <t>dbpedia_2813</t>
  </si>
  <si>
    <t>Microsemi</t>
  </si>
  <si>
    <t>dbpedia_2814</t>
  </si>
  <si>
    <t>Forbes1780</t>
  </si>
  <si>
    <t>Microvast</t>
  </si>
  <si>
    <t>Mirvac Group</t>
  </si>
  <si>
    <t>dbpedia_2815</t>
  </si>
  <si>
    <t>Forbes1889</t>
  </si>
  <si>
    <t>Mid-America Apartment Communities</t>
  </si>
  <si>
    <t>Mid-america Apartment Communities</t>
  </si>
  <si>
    <t>dbpedia_2816</t>
  </si>
  <si>
    <t>MidWestOne Financial Group</t>
  </si>
  <si>
    <t>dbpedia_2819</t>
  </si>
  <si>
    <t>Midland Holdings</t>
  </si>
  <si>
    <t>dbpedia_281</t>
  </si>
  <si>
    <t>Forbes1133</t>
  </si>
  <si>
    <t>Apacer</t>
  </si>
  <si>
    <t>Apache</t>
  </si>
  <si>
    <t>Forbes9</t>
  </si>
  <si>
    <t>Apple</t>
  </si>
  <si>
    <t>dbpedia_2821</t>
  </si>
  <si>
    <t>Forbes1382</t>
  </si>
  <si>
    <t>Migros Online</t>
  </si>
  <si>
    <t>Mitsui OSK Lines</t>
  </si>
  <si>
    <t>dbpedia_2823</t>
  </si>
  <si>
    <t>Milacron</t>
  </si>
  <si>
    <t>dbpedia_2824</t>
  </si>
  <si>
    <t>Miller Industries</t>
  </si>
  <si>
    <t>dbpedia_2827</t>
  </si>
  <si>
    <t>Mindtree</t>
  </si>
  <si>
    <t>dbpedia_2832</t>
  </si>
  <si>
    <t>Miniso</t>
  </si>
  <si>
    <t>Forbes90</t>
  </si>
  <si>
    <t>Mizuho Financial</t>
  </si>
  <si>
    <t>dbpedia_2833</t>
  </si>
  <si>
    <t>Ministop</t>
  </si>
  <si>
    <t>dbpedia_2835</t>
  </si>
  <si>
    <t>Minsur</t>
  </si>
  <si>
    <t>dbpedia_2836</t>
  </si>
  <si>
    <t>Forbes1739</t>
  </si>
  <si>
    <t>Mirae Asset Securities</t>
  </si>
  <si>
    <t>Mirae Asset Daewoo</t>
  </si>
  <si>
    <t>dbpedia_283</t>
  </si>
  <si>
    <t>Apollo Global Management</t>
  </si>
  <si>
    <t>dbpedia_2841</t>
  </si>
  <si>
    <t>MisterCertified</t>
  </si>
  <si>
    <t>dbpedia_2842</t>
  </si>
  <si>
    <t>Forbes1533</t>
  </si>
  <si>
    <t>Mitchell's</t>
  </si>
  <si>
    <t>Mitsui Chemicals</t>
  </si>
  <si>
    <t>dbpedia_2843</t>
  </si>
  <si>
    <t>Mitek Systems</t>
  </si>
  <si>
    <t>dbpedia_2844</t>
  </si>
  <si>
    <t>Forbes1193</t>
  </si>
  <si>
    <t>Mitsuba Corporation</t>
  </si>
  <si>
    <t>Mitsubishi Motors</t>
  </si>
  <si>
    <t>Forbes435</t>
  </si>
  <si>
    <t>Mitsubishi Chemical</t>
  </si>
  <si>
    <t>Forbes478</t>
  </si>
  <si>
    <t>Mitsubishi</t>
  </si>
  <si>
    <t>dbpedia_2845</t>
  </si>
  <si>
    <t>dbpedia_2847</t>
  </si>
  <si>
    <t>Forbes1062</t>
  </si>
  <si>
    <t>Mitsubishi Chemical Holdings</t>
  </si>
  <si>
    <t>Mitsubishi UFJ Lease</t>
  </si>
  <si>
    <t>Forbes1165</t>
  </si>
  <si>
    <t>0.5131578947368421</t>
  </si>
  <si>
    <t>Mitsubishi Materials</t>
  </si>
  <si>
    <t>Forbes278</t>
  </si>
  <si>
    <t>Mitsubishi Electric</t>
  </si>
  <si>
    <t>Forbes30</t>
  </si>
  <si>
    <t>0.7596153846153846</t>
  </si>
  <si>
    <t>Mitsubishi UFJ Financial</t>
  </si>
  <si>
    <t>Forbes479</t>
  </si>
  <si>
    <t>0.6125</t>
  </si>
  <si>
    <t>Mitsubishi Estate</t>
  </si>
  <si>
    <t>Forbes708</t>
  </si>
  <si>
    <t>Mitsubishi Heavy Industries</t>
  </si>
  <si>
    <t>dbpedia_2848</t>
  </si>
  <si>
    <t>0.537878787878788</t>
  </si>
  <si>
    <t>0.511441647597254</t>
  </si>
  <si>
    <t>0.5101010101010102</t>
  </si>
  <si>
    <t>0.56875</t>
  </si>
  <si>
    <t>dbpedia_2849</t>
  </si>
  <si>
    <t>dbpedia_2850</t>
  </si>
  <si>
    <t>0.5331807780320366</t>
  </si>
  <si>
    <t>dbpedia_2851</t>
  </si>
  <si>
    <t>dbpedia_2852</t>
  </si>
  <si>
    <t>dbpedia_2853</t>
  </si>
  <si>
    <t>dbpedia_2854</t>
  </si>
  <si>
    <t>dbpedia_2857</t>
  </si>
  <si>
    <t>Forbes384</t>
  </si>
  <si>
    <t>Mitsui Fudosan</t>
  </si>
  <si>
    <t>dbpedia_2859</t>
  </si>
  <si>
    <t>Mitsui O.S.K. Lines</t>
  </si>
  <si>
    <t>dbpedia_2860</t>
  </si>
  <si>
    <t>Mitsuoka</t>
  </si>
  <si>
    <t>dbpedia_2863</t>
  </si>
  <si>
    <t>Mizuno</t>
  </si>
  <si>
    <t>0.6309523809523809</t>
  </si>
  <si>
    <t>dbpedia_286</t>
  </si>
  <si>
    <t>Forbes1174</t>
  </si>
  <si>
    <t>AppFolio</t>
  </si>
  <si>
    <t>Autoliv</t>
  </si>
  <si>
    <t>dbpedia_2871</t>
  </si>
  <si>
    <t>Moderna</t>
  </si>
  <si>
    <t>dbpedia_2874</t>
  </si>
  <si>
    <t>dbpedia_2875</t>
  </si>
  <si>
    <t>dbpedia_2876</t>
  </si>
  <si>
    <t>Forbes654</t>
  </si>
  <si>
    <t>0.5996732026143792</t>
  </si>
  <si>
    <t>Molson Coors</t>
  </si>
  <si>
    <t>Molson Coors Brewing</t>
  </si>
  <si>
    <t>dbpedia_2877</t>
  </si>
  <si>
    <t>dbpedia_2878</t>
  </si>
  <si>
    <t>dbpedia_287</t>
  </si>
  <si>
    <t>AppLovin</t>
  </si>
  <si>
    <t>dbpedia_2882</t>
  </si>
  <si>
    <t>Monex Group</t>
  </si>
  <si>
    <t>dbpedia_2884</t>
  </si>
  <si>
    <t>MongoDB Inc.</t>
  </si>
  <si>
    <t>dbpedia_2887</t>
  </si>
  <si>
    <t>Morgan Advanced Materials</t>
  </si>
  <si>
    <t>dbpedia_2889</t>
  </si>
  <si>
    <t>Forbes60</t>
  </si>
  <si>
    <t>Morgan Sindall Group</t>
  </si>
  <si>
    <t>Morgan Stanley</t>
  </si>
  <si>
    <t>dbpedia_2890</t>
  </si>
  <si>
    <t>Morgans Hotel Group</t>
  </si>
  <si>
    <t>dbpedia_2894</t>
  </si>
  <si>
    <t>Morningstar, Inc.</t>
  </si>
  <si>
    <t>dbpedia_2897</t>
  </si>
  <si>
    <t>MorphoSys</t>
  </si>
  <si>
    <t>dbpedia_2899</t>
  </si>
  <si>
    <t>Forbes1512</t>
  </si>
  <si>
    <t>Most Kwai Chung</t>
  </si>
  <si>
    <t>Moscow Exchange</t>
  </si>
  <si>
    <t>dbpedia_289</t>
  </si>
  <si>
    <t>Forbes1343</t>
  </si>
  <si>
    <t>Apple Inc.</t>
  </si>
  <si>
    <t>Agilent Technologies</t>
  </si>
  <si>
    <t>dbpedia_28</t>
  </si>
  <si>
    <t>dbpedia_2904</t>
  </si>
  <si>
    <t>Mothercare</t>
  </si>
  <si>
    <t>dbpedia_2905</t>
  </si>
  <si>
    <t>Motherhood Hospitals</t>
  </si>
  <si>
    <t>dbpedia_2906</t>
  </si>
  <si>
    <t>dbpedia_2907</t>
  </si>
  <si>
    <t>dbpedia_290</t>
  </si>
  <si>
    <t>Applied Genetic Technologies Corporation</t>
  </si>
  <si>
    <t>dbpedia_2913</t>
  </si>
  <si>
    <t>Mphasis</t>
  </si>
  <si>
    <t>dbpedia_2914</t>
  </si>
  <si>
    <t>Muji</t>
  </si>
  <si>
    <t>Forbes1911</t>
  </si>
  <si>
    <t>MMI Holdings</t>
  </si>
  <si>
    <t>Forbes967</t>
  </si>
  <si>
    <t>Mebuki Financial Group</t>
  </si>
  <si>
    <t>dbpedia_2915</t>
  </si>
  <si>
    <t>Mukand</t>
  </si>
  <si>
    <t>dbpedia_2917</t>
  </si>
  <si>
    <t>Forbes120</t>
  </si>
  <si>
    <t>MultiChoice</t>
  </si>
  <si>
    <t>Munich Re</t>
  </si>
  <si>
    <t>dbpedia_2919</t>
  </si>
  <si>
    <t>Forbes622</t>
  </si>
  <si>
    <t>Murata Manufacturing</t>
  </si>
  <si>
    <t>dbpedia_2920</t>
  </si>
  <si>
    <t>Forbes1277</t>
  </si>
  <si>
    <t>Murphy Oil</t>
  </si>
  <si>
    <t>Marathon Oil</t>
  </si>
  <si>
    <t>Forbes1915</t>
  </si>
  <si>
    <t>Murphy USA</t>
  </si>
  <si>
    <t>dbpedia_2922</t>
  </si>
  <si>
    <t>Mustang Bio</t>
  </si>
  <si>
    <t>dbpedia_2926</t>
  </si>
  <si>
    <t>Mynaric</t>
  </si>
  <si>
    <t>dbpedia_2929</t>
  </si>
  <si>
    <t>Forbes1514</t>
  </si>
  <si>
    <t>NBS Bank</t>
  </si>
  <si>
    <t>News Corp</t>
  </si>
  <si>
    <t>dbpedia_292</t>
  </si>
  <si>
    <t>Aqris</t>
  </si>
  <si>
    <t>dbpedia_2930</t>
  </si>
  <si>
    <t>Forbes1368</t>
  </si>
  <si>
    <t>NBT Bank</t>
  </si>
  <si>
    <t>Next</t>
  </si>
  <si>
    <t>dbpedia_2931</t>
  </si>
  <si>
    <t>Forbes1469</t>
  </si>
  <si>
    <t>NCB Financial Group</t>
  </si>
  <si>
    <t>NCC Group</t>
  </si>
  <si>
    <t>dbpedia_2934</t>
  </si>
  <si>
    <t>Forbes1425</t>
  </si>
  <si>
    <t>NGK</t>
  </si>
  <si>
    <t>NSK</t>
  </si>
  <si>
    <t>Forbes249</t>
  </si>
  <si>
    <t>Nike</t>
  </si>
  <si>
    <t>dbpedia_2936</t>
  </si>
  <si>
    <t>Forbes1852</t>
  </si>
  <si>
    <t>NH Investment &amp; Securities</t>
  </si>
  <si>
    <t>dbpedia_2941</t>
  </si>
  <si>
    <t>Forbes1279</t>
  </si>
  <si>
    <t>NII Holdings</t>
  </si>
  <si>
    <t>Nitori Holdings</t>
  </si>
  <si>
    <t>Forbes726</t>
  </si>
  <si>
    <t>NVIDIA</t>
  </si>
  <si>
    <t>dbpedia_2949</t>
  </si>
  <si>
    <t>NNIT</t>
  </si>
  <si>
    <t>Forbes412</t>
  </si>
  <si>
    <t>NN Group</t>
  </si>
  <si>
    <t>dbpedia_2950</t>
  </si>
  <si>
    <t>Forbes1015</t>
  </si>
  <si>
    <t>NOV Inc.</t>
  </si>
  <si>
    <t>Navient</t>
  </si>
  <si>
    <t>Forbes609</t>
  </si>
  <si>
    <t>Nokia</t>
  </si>
  <si>
    <t>dbpedia_2952</t>
  </si>
  <si>
    <t>Forbes408</t>
  </si>
  <si>
    <t>NTN Corporation</t>
  </si>
  <si>
    <t>NTPC</t>
  </si>
  <si>
    <t>dbpedia_2953</t>
  </si>
  <si>
    <t>dbpedia_2956</t>
  </si>
  <si>
    <t>Forbes1611</t>
  </si>
  <si>
    <t>NVR, Inc.</t>
  </si>
  <si>
    <t>NVR</t>
  </si>
  <si>
    <t>dbpedia_2958</t>
  </si>
  <si>
    <t>NWS Holdings</t>
  </si>
  <si>
    <t>dbpedia_295</t>
  </si>
  <si>
    <t>Forbes27</t>
  </si>
  <si>
    <t>AXA Group</t>
  </si>
  <si>
    <t>dbpedia_2960</t>
  </si>
  <si>
    <t>Forbes1033</t>
  </si>
  <si>
    <t>Nabtesco</t>
  </si>
  <si>
    <t>Nintendo</t>
  </si>
  <si>
    <t>Forbes1715</t>
  </si>
  <si>
    <t>Nanto Bank</t>
  </si>
  <si>
    <t>dbpedia_2961</t>
  </si>
  <si>
    <t>dbpedia_2964</t>
  </si>
  <si>
    <t>Forbes657</t>
  </si>
  <si>
    <t>Nacon</t>
  </si>
  <si>
    <t>Nucor</t>
  </si>
  <si>
    <t>dbpedia_2965</t>
  </si>
  <si>
    <t>Forbes1222</t>
  </si>
  <si>
    <t>Nadec</t>
  </si>
  <si>
    <t>Naver</t>
  </si>
  <si>
    <t>Forbes157</t>
  </si>
  <si>
    <t>Nordea Bank</t>
  </si>
  <si>
    <t>Forbes688</t>
  </si>
  <si>
    <t>Nidec</t>
  </si>
  <si>
    <t>Forbes877</t>
  </si>
  <si>
    <t>NEC</t>
  </si>
  <si>
    <t>dbpedia_2966</t>
  </si>
  <si>
    <t>Nakano Corporation</t>
  </si>
  <si>
    <t>dbpedia_2967</t>
  </si>
  <si>
    <t>dbpedia_2970</t>
  </si>
  <si>
    <t>dbpedia_2971</t>
  </si>
  <si>
    <t>Forbes1734</t>
  </si>
  <si>
    <t>Nasdaq, Inc.</t>
  </si>
  <si>
    <t>NASDAQ OMX Group</t>
  </si>
  <si>
    <t>dbpedia_2973</t>
  </si>
  <si>
    <t>Nass Corporation</t>
  </si>
  <si>
    <t>Forbes655</t>
  </si>
  <si>
    <t>Naspers</t>
  </si>
  <si>
    <t>dbpedia_2975</t>
  </si>
  <si>
    <t>Forbes101</t>
  </si>
  <si>
    <t>National Bank of Canada</t>
  </si>
  <si>
    <t>National Australia Bank</t>
  </si>
  <si>
    <t>Forbes1606</t>
  </si>
  <si>
    <t>National Bank of Greece</t>
  </si>
  <si>
    <t>Forbes186</t>
  </si>
  <si>
    <t>National Grid</t>
  </si>
  <si>
    <t>Forbes428</t>
  </si>
  <si>
    <t>National Commercial Bank</t>
  </si>
  <si>
    <t>Forbes560</t>
  </si>
  <si>
    <t>Forbes660</t>
  </si>
  <si>
    <t>National Bank of Abu Dhabi</t>
  </si>
  <si>
    <t>Forbes758</t>
  </si>
  <si>
    <t>0.5056390977443609</t>
  </si>
  <si>
    <t>National Bank of Kuwait</t>
  </si>
  <si>
    <t>dbpedia_2976</t>
  </si>
  <si>
    <t>National Bank of Kenya</t>
  </si>
  <si>
    <t>Forbes1109</t>
  </si>
  <si>
    <t>National Oilwell Varco</t>
  </si>
  <si>
    <t>0.5264423076923077</t>
  </si>
  <si>
    <t>0.5515873015873016</t>
  </si>
  <si>
    <t>0.5567226890756303</t>
  </si>
  <si>
    <t>dbpedia_2977</t>
  </si>
  <si>
    <t>dbpedia_2978</t>
  </si>
  <si>
    <t>National Bank of Malawi</t>
  </si>
  <si>
    <t>0.5413533834586466</t>
  </si>
  <si>
    <t>0.5125</t>
  </si>
  <si>
    <t>dbpedia_2979</t>
  </si>
  <si>
    <t>National Bank of Pakistan</t>
  </si>
  <si>
    <t>dbpedia_297</t>
  </si>
  <si>
    <t>Arab Jordan Investment Bank</t>
  </si>
  <si>
    <t>dbpedia_2980</t>
  </si>
  <si>
    <t>National Beverage</t>
  </si>
  <si>
    <t>dbpedia_2981</t>
  </si>
  <si>
    <t>National CineMedia</t>
  </si>
  <si>
    <t>0.7058823529411764</t>
  </si>
  <si>
    <t>0.5434173669467787</t>
  </si>
  <si>
    <t>dbpedia_2982</t>
  </si>
  <si>
    <t>National City Corp.</t>
  </si>
  <si>
    <t>dbpedia_2984</t>
  </si>
  <si>
    <t>National Hard Coal Company</t>
  </si>
  <si>
    <t>dbpedia_2985</t>
  </si>
  <si>
    <t>National Insurance Corporation</t>
  </si>
  <si>
    <t>Forbes369</t>
  </si>
  <si>
    <t>New China Life Insurance</t>
  </si>
  <si>
    <t>dbpedia_298</t>
  </si>
  <si>
    <t>dbpedia_2991</t>
  </si>
  <si>
    <t>National Storage</t>
  </si>
  <si>
    <t>dbpedia_2992</t>
  </si>
  <si>
    <t>National Western Life</t>
  </si>
  <si>
    <t>dbpedia_299</t>
  </si>
  <si>
    <t>dbpedia_29</t>
  </si>
  <si>
    <t>Forbes1057</t>
  </si>
  <si>
    <t>ACS Group</t>
  </si>
  <si>
    <t>AES</t>
  </si>
  <si>
    <t>dbpedia_3000</t>
  </si>
  <si>
    <t>Forbes1008</t>
  </si>
  <si>
    <t>Neogen</t>
  </si>
  <si>
    <t>Nielsen</t>
  </si>
  <si>
    <t>dbpedia_3001</t>
  </si>
  <si>
    <t>Forbes1648</t>
  </si>
  <si>
    <t>0.5116666666666666</t>
  </si>
  <si>
    <t>Nepal Investment Bank</t>
  </si>
  <si>
    <t>New Residential Investment</t>
  </si>
  <si>
    <t>dbpedia_3004</t>
  </si>
  <si>
    <t>Forbes1615</t>
  </si>
  <si>
    <t>Netkey</t>
  </si>
  <si>
    <t>NetApp</t>
  </si>
  <si>
    <t>Forbes35</t>
  </si>
  <si>
    <t>Nestle</t>
  </si>
  <si>
    <t>dbpedia_3005</t>
  </si>
  <si>
    <t>Forbes820</t>
  </si>
  <si>
    <t>Netmarble</t>
  </si>
  <si>
    <t>Netease</t>
  </si>
  <si>
    <t>dbpedia_3006</t>
  </si>
  <si>
    <t>dbpedia_300</t>
  </si>
  <si>
    <t>Aramex</t>
  </si>
  <si>
    <t>dbpedia_3013</t>
  </si>
  <si>
    <t>Forbes1667</t>
  </si>
  <si>
    <t>New Hope Coal</t>
  </si>
  <si>
    <t>New Hope Liuhe</t>
  </si>
  <si>
    <t>dbpedia_3014</t>
  </si>
  <si>
    <t>New Relic</t>
  </si>
  <si>
    <t>Forbes936</t>
  </si>
  <si>
    <t>Neste Oil</t>
  </si>
  <si>
    <t>Forbes996</t>
  </si>
  <si>
    <t>Netflix</t>
  </si>
  <si>
    <t>dbpedia_3015</t>
  </si>
  <si>
    <t>0.5208333333333333</t>
  </si>
  <si>
    <t>New Senior Investment Group</t>
  </si>
  <si>
    <t>dbpedia_3017</t>
  </si>
  <si>
    <t>Forbes603</t>
  </si>
  <si>
    <t>New World Resources</t>
  </si>
  <si>
    <t>New World Development</t>
  </si>
  <si>
    <t>dbpedia_3018</t>
  </si>
  <si>
    <t>Forbes1221</t>
  </si>
  <si>
    <t>New York Community Bank</t>
  </si>
  <si>
    <t>New York Community</t>
  </si>
  <si>
    <t>dbpedia_3020</t>
  </si>
  <si>
    <t>Forbes584</t>
  </si>
  <si>
    <t>NewAlliance Bank</t>
  </si>
  <si>
    <t>Newell Brands</t>
  </si>
  <si>
    <t>dbpedia_3021</t>
  </si>
  <si>
    <t>dbpedia_3022</t>
  </si>
  <si>
    <t>dbpedia_3023</t>
  </si>
  <si>
    <t>News Corporation</t>
  </si>
  <si>
    <t>Forbes1529</t>
  </si>
  <si>
    <t>NEX Group</t>
  </si>
  <si>
    <t>dbpedia_3024</t>
  </si>
  <si>
    <t>dbpedia_3025</t>
  </si>
  <si>
    <t>Nexon</t>
  </si>
  <si>
    <t>dbpedia_3028</t>
  </si>
  <si>
    <t>Nexters</t>
  </si>
  <si>
    <t>Forbes204</t>
  </si>
  <si>
    <t>0.7857142857142858</t>
  </si>
  <si>
    <t>NextEra Energy</t>
  </si>
  <si>
    <t>dbpedia_3031</t>
  </si>
  <si>
    <t>Forbes1613</t>
  </si>
  <si>
    <t>Nichicon</t>
  </si>
  <si>
    <t>Nishi-nippon Financial Holdings</t>
  </si>
  <si>
    <t>dbpedia_3032</t>
  </si>
  <si>
    <t>dbpedia_3033</t>
  </si>
  <si>
    <t>Nichirei</t>
  </si>
  <si>
    <t>dbpedia_3034</t>
  </si>
  <si>
    <t>Nickel Asia Corporation</t>
  </si>
  <si>
    <t>dbpedia_3036</t>
  </si>
  <si>
    <t>dbpedia_3037</t>
  </si>
  <si>
    <t>dbpedia_3038</t>
  </si>
  <si>
    <t>Nidec ASI</t>
  </si>
  <si>
    <t>dbpedia_303</t>
  </si>
  <si>
    <t>Forbes1369</t>
  </si>
  <si>
    <t>Arca Continental</t>
  </si>
  <si>
    <t>0.5303030303030303</t>
  </si>
  <si>
    <t>0.8181818181818181</t>
  </si>
  <si>
    <t>0.6233766233766234</t>
  </si>
  <si>
    <t>Forbes216</t>
  </si>
  <si>
    <t>ArcelorMittal</t>
  </si>
  <si>
    <t>dbpedia_3043</t>
  </si>
  <si>
    <t>Nike, Inc.</t>
  </si>
  <si>
    <t>dbpedia_3046</t>
  </si>
  <si>
    <t>Forbes1831</t>
  </si>
  <si>
    <t>Nine Dragons Paper Holdings Limited</t>
  </si>
  <si>
    <t>Nippon Paper Industries</t>
  </si>
  <si>
    <t>dbpedia_3047</t>
  </si>
  <si>
    <t>Forbes1772</t>
  </si>
  <si>
    <t>0.5423076923076923</t>
  </si>
  <si>
    <t>Ningbo Bird</t>
  </si>
  <si>
    <t>Ningbo Port</t>
  </si>
  <si>
    <t>dbpedia_3048</t>
  </si>
  <si>
    <t>Forbes1310</t>
  </si>
  <si>
    <t>Nippo Batteries</t>
  </si>
  <si>
    <t>Nippon Express</t>
  </si>
  <si>
    <t>Forbes1726</t>
  </si>
  <si>
    <t>Nippon Steel Trading</t>
  </si>
  <si>
    <t>dbpedia_3049</t>
  </si>
  <si>
    <t>Forbes1324</t>
  </si>
  <si>
    <t>Nippon Chemi-Con</t>
  </si>
  <si>
    <t>Nippon Yusen</t>
  </si>
  <si>
    <t>Forbes1705</t>
  </si>
  <si>
    <t>Nippon Paint</t>
  </si>
  <si>
    <t>dbpedia_304</t>
  </si>
  <si>
    <t>Archos</t>
  </si>
  <si>
    <t>dbpedia_3050</t>
  </si>
  <si>
    <t>Nippon Electric Glass</t>
  </si>
  <si>
    <t>dbpedia_3051</t>
  </si>
  <si>
    <t>dbpedia_3052</t>
  </si>
  <si>
    <t>dbpedia_3053</t>
  </si>
  <si>
    <t>Nippon Flour Mills</t>
  </si>
  <si>
    <t>dbpedia_3054</t>
  </si>
  <si>
    <t>dbpedia_3055</t>
  </si>
  <si>
    <t>Nippon Kayaku</t>
  </si>
  <si>
    <t>dbpedia_3056</t>
  </si>
  <si>
    <t>dbpedia_3057</t>
  </si>
  <si>
    <t>Forbes37</t>
  </si>
  <si>
    <t>Nippon Light Metal</t>
  </si>
  <si>
    <t>Nippon Telegraph &amp; Tel</t>
  </si>
  <si>
    <t>Forbes440</t>
  </si>
  <si>
    <t>Nippon Steel &amp; Sumitomo Metal</t>
  </si>
  <si>
    <t>dbpedia_3058</t>
  </si>
  <si>
    <t>dbpedia_3059</t>
  </si>
  <si>
    <t>dbpedia_3060</t>
  </si>
  <si>
    <t>dbpedia_3061</t>
  </si>
  <si>
    <t>0.6328671328671329</t>
  </si>
  <si>
    <t>dbpedia_3062</t>
  </si>
  <si>
    <t>dbpedia_3063</t>
  </si>
  <si>
    <t>Nippon Sheet Glass</t>
  </si>
  <si>
    <t>dbpedia_3064</t>
  </si>
  <si>
    <t>dbpedia_3065</t>
  </si>
  <si>
    <t>Nippon Soda</t>
  </si>
  <si>
    <t>dbpedia_3066</t>
  </si>
  <si>
    <t>dbpedia_3067</t>
  </si>
  <si>
    <t>Forbes1009</t>
  </si>
  <si>
    <t>Nippon Steel</t>
  </si>
  <si>
    <t>Novolipetsk Steel</t>
  </si>
  <si>
    <t>dbpedia_3068</t>
  </si>
  <si>
    <t>Nippon TV</t>
  </si>
  <si>
    <t>dbpedia_3069</t>
  </si>
  <si>
    <t>dbpedia_3070</t>
  </si>
  <si>
    <t>dbpedia_3071</t>
  </si>
  <si>
    <t>dbpedia_3072</t>
  </si>
  <si>
    <t>dbpedia_3073</t>
  </si>
  <si>
    <t>Nipro</t>
  </si>
  <si>
    <t>dbpedia_3074</t>
  </si>
  <si>
    <t>dbpedia_3076</t>
  </si>
  <si>
    <t>Nissan</t>
  </si>
  <si>
    <t>Forbes95</t>
  </si>
  <si>
    <t>Nissan Motor</t>
  </si>
  <si>
    <t>dbpedia_3077</t>
  </si>
  <si>
    <t>Nissan Chemical Corporation</t>
  </si>
  <si>
    <t>dbpedia_3078</t>
  </si>
  <si>
    <t>dbpedia_3079</t>
  </si>
  <si>
    <t>Nisshin Seifun Group</t>
  </si>
  <si>
    <t>dbpedia_307</t>
  </si>
  <si>
    <t>Arctica Finance</t>
  </si>
  <si>
    <t>dbpedia_3080</t>
  </si>
  <si>
    <t>Nisshinbo Holdings</t>
  </si>
  <si>
    <t>dbpedia_3081</t>
  </si>
  <si>
    <t>dbpedia_3084</t>
  </si>
  <si>
    <t>Nissin Kogyo</t>
  </si>
  <si>
    <t>dbpedia_3085</t>
  </si>
  <si>
    <t>dbpedia_3086</t>
  </si>
  <si>
    <t>Forbes1199</t>
  </si>
  <si>
    <t>Nitto Boseki</t>
  </si>
  <si>
    <t>Nitto Denko</t>
  </si>
  <si>
    <t>dbpedia_3087</t>
  </si>
  <si>
    <t>dbpedia_308</t>
  </si>
  <si>
    <t>Ardagh Group</t>
  </si>
  <si>
    <t>dbpedia_3092</t>
  </si>
  <si>
    <t>Nomura Holdings</t>
  </si>
  <si>
    <t>Forbes284</t>
  </si>
  <si>
    <t>Nomura</t>
  </si>
  <si>
    <t>dbpedia_3096</t>
  </si>
  <si>
    <t>Forbes1312</t>
  </si>
  <si>
    <t>Nordstrom</t>
  </si>
  <si>
    <t>dbpedia_3097</t>
  </si>
  <si>
    <t>Noritake</t>
  </si>
  <si>
    <t>Forbes542</t>
  </si>
  <si>
    <t>Novatek</t>
  </si>
  <si>
    <t>dbpedia_3098</t>
  </si>
  <si>
    <t>dbpedia_309</t>
  </si>
  <si>
    <t>Arena Pharmaceuticals</t>
  </si>
  <si>
    <t>dbpedia_30</t>
  </si>
  <si>
    <t>ADATA</t>
  </si>
  <si>
    <t>dbpedia_3100</t>
  </si>
  <si>
    <t>Northeast Bank</t>
  </si>
  <si>
    <t>Forbes1621</t>
  </si>
  <si>
    <t>North Pacific Bank</t>
  </si>
  <si>
    <t>Forbes576</t>
  </si>
  <si>
    <t>Northern Trust</t>
  </si>
  <si>
    <t>dbpedia_3101</t>
  </si>
  <si>
    <t>dbpedia_3102</t>
  </si>
  <si>
    <t>Forbes297</t>
  </si>
  <si>
    <t>Northrop Grumman</t>
  </si>
  <si>
    <t>dbpedia_3103</t>
  </si>
  <si>
    <t>0.5684615384615385</t>
  </si>
  <si>
    <t>Northrop Grumman Ship Systems</t>
  </si>
  <si>
    <t>dbpedia_3104</t>
  </si>
  <si>
    <t>Northway Bank</t>
  </si>
  <si>
    <t>dbpedia_3105</t>
  </si>
  <si>
    <t>Northwest Bank</t>
  </si>
  <si>
    <t>dbpedia_3109</t>
  </si>
  <si>
    <t>Nova (Forthnet)</t>
  </si>
  <si>
    <t>Forbes61</t>
  </si>
  <si>
    <t>Novartis</t>
  </si>
  <si>
    <t>dbpedia_310</t>
  </si>
  <si>
    <t>0.5771929824561404</t>
  </si>
  <si>
    <t>Argo Investments</t>
  </si>
  <si>
    <t>dbpedia_3110</t>
  </si>
  <si>
    <t>dbpedia_3111</t>
  </si>
  <si>
    <t>dbpedia_3114</t>
  </si>
  <si>
    <t>Nowcom</t>
  </si>
  <si>
    <t>dbpedia_3115</t>
  </si>
  <si>
    <t>NuStar Energy</t>
  </si>
  <si>
    <t>dbpedia_3116</t>
  </si>
  <si>
    <t>Nuance Communications</t>
  </si>
  <si>
    <t>dbpedia_3117</t>
  </si>
  <si>
    <t>dbpedia_3119</t>
  </si>
  <si>
    <t>dbpedia_3121</t>
  </si>
  <si>
    <t>Nuix</t>
  </si>
  <si>
    <t>dbpedia_3125</t>
  </si>
  <si>
    <t>Nvidia</t>
  </si>
  <si>
    <t>dbpedia_3126</t>
  </si>
  <si>
    <t>dbpedia_3129</t>
  </si>
  <si>
    <t>Forbes1397</t>
  </si>
  <si>
    <t>O2 Czech Republic</t>
  </si>
  <si>
    <t>Old Republic International</t>
  </si>
  <si>
    <t>dbpedia_312</t>
  </si>
  <si>
    <t>Arion Bank</t>
  </si>
  <si>
    <t>dbpedia_3136</t>
  </si>
  <si>
    <t>Forbes1595</t>
  </si>
  <si>
    <t>ON24</t>
  </si>
  <si>
    <t>ONO Pharmaceutical</t>
  </si>
  <si>
    <t>Forbes953</t>
  </si>
  <si>
    <t>Onex</t>
  </si>
  <si>
    <t>dbpedia_3137</t>
  </si>
  <si>
    <t>Forbes1058</t>
  </si>
  <si>
    <t>ONE Gas</t>
  </si>
  <si>
    <t>Oneok</t>
  </si>
  <si>
    <t>Forbes1080</t>
  </si>
  <si>
    <t>Osaka Gas</t>
  </si>
  <si>
    <t>dbpedia_313</t>
  </si>
  <si>
    <t>dbpedia_3142</t>
  </si>
  <si>
    <t>Forbes1071</t>
  </si>
  <si>
    <t>OTP Bank</t>
  </si>
  <si>
    <t>Forbes1999</t>
  </si>
  <si>
    <t>Oita Bank</t>
  </si>
  <si>
    <t>dbpedia_3143</t>
  </si>
  <si>
    <t>Forbes304</t>
  </si>
  <si>
    <t>OUTsurance Holdings</t>
  </si>
  <si>
    <t>Orange</t>
  </si>
  <si>
    <t>Forbes578</t>
  </si>
  <si>
    <t>Otsuka Holding</t>
  </si>
  <si>
    <t>dbpedia_3145</t>
  </si>
  <si>
    <t>Oando</t>
  </si>
  <si>
    <t>dbpedia_3146</t>
  </si>
  <si>
    <t>Forbes1194</t>
  </si>
  <si>
    <t>Obsidian Energy</t>
  </si>
  <si>
    <t>Origin Energy</t>
  </si>
  <si>
    <t>dbpedia_3147</t>
  </si>
  <si>
    <t>Forbes722</t>
  </si>
  <si>
    <t>Occidental Petroleum</t>
  </si>
  <si>
    <t>dbpedia_3149</t>
  </si>
  <si>
    <t>Forbes1517</t>
  </si>
  <si>
    <t>OceanFirst Bank</t>
  </si>
  <si>
    <t>Oceanwide Holdings</t>
  </si>
  <si>
    <t>dbpedia_314</t>
  </si>
  <si>
    <t>Arista Networks</t>
  </si>
  <si>
    <t>dbpedia_3150</t>
  </si>
  <si>
    <t>Forbes1414</t>
  </si>
  <si>
    <t>Oclaro</t>
  </si>
  <si>
    <t>Olam International</t>
  </si>
  <si>
    <t>dbpedia_315</t>
  </si>
  <si>
    <t>Aritzia</t>
  </si>
  <si>
    <t>dbpedia_3160</t>
  </si>
  <si>
    <t>Forbes246</t>
  </si>
  <si>
    <t>Oil and Natural Gas Corporation</t>
  </si>
  <si>
    <t>Oil &amp; Natural Gas</t>
  </si>
  <si>
    <t>dbpedia_3163</t>
  </si>
  <si>
    <t>Okuma Corporation</t>
  </si>
  <si>
    <t>dbpedia_3164</t>
  </si>
  <si>
    <t>dbpedia_3167</t>
  </si>
  <si>
    <t>Olin Corporation</t>
  </si>
  <si>
    <t>Forbes1470</t>
  </si>
  <si>
    <t>Oji Holdings</t>
  </si>
  <si>
    <t>Forbes1503</t>
  </si>
  <si>
    <t>Oi</t>
  </si>
  <si>
    <t>Forbes1701</t>
  </si>
  <si>
    <t>Orient</t>
  </si>
  <si>
    <t>Forbes256</t>
  </si>
  <si>
    <t>Orix</t>
  </si>
  <si>
    <t>dbpedia_3170</t>
  </si>
  <si>
    <t>Forbes1153</t>
  </si>
  <si>
    <t>Olympic Steel</t>
  </si>
  <si>
    <t>Olympus</t>
  </si>
  <si>
    <t>dbpedia_3171</t>
  </si>
  <si>
    <t>Olympus Corporation</t>
  </si>
  <si>
    <t>dbpedia_3172</t>
  </si>
  <si>
    <t>Omaxe</t>
  </si>
  <si>
    <t>Forbes70</t>
  </si>
  <si>
    <t>Oracle</t>
  </si>
  <si>
    <t>dbpedia_3173</t>
  </si>
  <si>
    <t>Forbes1405</t>
  </si>
  <si>
    <t>Ominvest</t>
  </si>
  <si>
    <t>Open Text</t>
  </si>
  <si>
    <t>dbpedia_3174</t>
  </si>
  <si>
    <t>Forbes507</t>
  </si>
  <si>
    <t>OmniVision Technologies</t>
  </si>
  <si>
    <t>Omnicom Group</t>
  </si>
  <si>
    <t>dbpedia_3175</t>
  </si>
  <si>
    <t>dbpedia_3176</t>
  </si>
  <si>
    <t>Forbes1395</t>
  </si>
  <si>
    <t>Omron</t>
  </si>
  <si>
    <t>OMRON</t>
  </si>
  <si>
    <t>dbpedia_3182</t>
  </si>
  <si>
    <t>dbpedia_3183</t>
  </si>
  <si>
    <t>Onex Corporation</t>
  </si>
  <si>
    <t>dbpedia_3184</t>
  </si>
  <si>
    <t>Ono Pharmaceutical</t>
  </si>
  <si>
    <t>dbpedia_3185</t>
  </si>
  <si>
    <t>dbpedia_3186</t>
  </si>
  <si>
    <t>Onsemi</t>
  </si>
  <si>
    <t>dbpedia_3188</t>
  </si>
  <si>
    <t>Forbes867</t>
  </si>
  <si>
    <t>Ooredoo</t>
  </si>
  <si>
    <t>Ooredoo Telecom</t>
  </si>
  <si>
    <t>dbpedia_3189</t>
  </si>
  <si>
    <t>Ooredoo Kuwait</t>
  </si>
  <si>
    <t>dbpedia_318</t>
  </si>
  <si>
    <t>Arlington Asset Investment</t>
  </si>
  <si>
    <t>dbpedia_3190</t>
  </si>
  <si>
    <t>dbpedia_3191</t>
  </si>
  <si>
    <t>Ooredoo Maldives</t>
  </si>
  <si>
    <t>dbpedia_3192</t>
  </si>
  <si>
    <t>Ooredoo Tunisia</t>
  </si>
  <si>
    <t>dbpedia_3193</t>
  </si>
  <si>
    <t>OpenText</t>
  </si>
  <si>
    <t>dbpedia_3194</t>
  </si>
  <si>
    <t>Opendoor</t>
  </si>
  <si>
    <t>dbpedia_3198</t>
  </si>
  <si>
    <t>0.7321428571428572</t>
  </si>
  <si>
    <t>Orange S.A.</t>
  </si>
  <si>
    <t>dbpedia_3199</t>
  </si>
  <si>
    <t>dbpedia_319</t>
  </si>
  <si>
    <t>Arlo Technologies</t>
  </si>
  <si>
    <t>dbpedia_31</t>
  </si>
  <si>
    <t>dbpedia_3200</t>
  </si>
  <si>
    <t>Orano Cycle</t>
  </si>
  <si>
    <t>dbpedia_3205</t>
  </si>
  <si>
    <t>Orexo</t>
  </si>
  <si>
    <t>dbpedia_3206</t>
  </si>
  <si>
    <t>Organovo</t>
  </si>
  <si>
    <t>dbpedia_3207</t>
  </si>
  <si>
    <t>Orica</t>
  </si>
  <si>
    <t>Forbes1580</t>
  </si>
  <si>
    <t>Orkla</t>
  </si>
  <si>
    <t>dbpedia_3209</t>
  </si>
  <si>
    <t>Origo hf.</t>
  </si>
  <si>
    <t>dbpedia_320</t>
  </si>
  <si>
    <t>dbpedia_3211</t>
  </si>
  <si>
    <t>dbpedia_3212</t>
  </si>
  <si>
    <t>dbpedia_3213</t>
  </si>
  <si>
    <t>Ormat Technologies</t>
  </si>
  <si>
    <t>dbpedia_3216</t>
  </si>
  <si>
    <t>Otenet</t>
  </si>
  <si>
    <t>dbpedia_3221</t>
  </si>
  <si>
    <t>Otsuka Pharmaceutical</t>
  </si>
  <si>
    <t>dbpedia_3227</t>
  </si>
  <si>
    <t>Forbes1808</t>
  </si>
  <si>
    <t>Owens &amp; Minor</t>
  </si>
  <si>
    <t>Owens Corning</t>
  </si>
  <si>
    <t>dbpedia_3229</t>
  </si>
  <si>
    <t>Oxiana Limited</t>
  </si>
  <si>
    <t>dbpedia_3230</t>
  </si>
  <si>
    <t>dbpedia_3235</t>
  </si>
  <si>
    <t>Forbes631</t>
  </si>
  <si>
    <t>PCCW</t>
  </si>
  <si>
    <t>Paccar</t>
  </si>
  <si>
    <t>dbpedia_3236</t>
  </si>
  <si>
    <t>Forbes47</t>
  </si>
  <si>
    <t>PFSweb</t>
  </si>
  <si>
    <t>Pfizer</t>
  </si>
  <si>
    <t>dbpedia_323</t>
  </si>
  <si>
    <t>Arteris</t>
  </si>
  <si>
    <t>dbpedia_3240</t>
  </si>
  <si>
    <t>Forbes1387</t>
  </si>
  <si>
    <t>PJT Partners</t>
  </si>
  <si>
    <t>Partners Group Holding</t>
  </si>
  <si>
    <t>dbpedia_3241</t>
  </si>
  <si>
    <t>dbpedia_3243</t>
  </si>
  <si>
    <t>Forbes1262</t>
  </si>
  <si>
    <t>POSCO</t>
  </si>
  <si>
    <t>PotashCorp</t>
  </si>
  <si>
    <t>Forbes1849</t>
  </si>
  <si>
    <t>Phosagro</t>
  </si>
  <si>
    <t>Forbes299</t>
  </si>
  <si>
    <t>Posco</t>
  </si>
  <si>
    <t>Forbes84</t>
  </si>
  <si>
    <t>PepsiCo</t>
  </si>
  <si>
    <t>dbpedia_3244</t>
  </si>
  <si>
    <t>Forbes190</t>
  </si>
  <si>
    <t>PPL Corporation</t>
  </si>
  <si>
    <t>PTT PCL</t>
  </si>
  <si>
    <t>Forbes381</t>
  </si>
  <si>
    <t>PayPal</t>
  </si>
  <si>
    <t>Forbes480</t>
  </si>
  <si>
    <t>PPL</t>
  </si>
  <si>
    <t>Forbes717</t>
  </si>
  <si>
    <t>PPG</t>
  </si>
  <si>
    <t>dbpedia_324</t>
  </si>
  <si>
    <t>Forbes1362</t>
  </si>
  <si>
    <t>0.8823529411764706</t>
  </si>
  <si>
    <t>0.8856209150326797</t>
  </si>
  <si>
    <t>Arthur J. Gallagher &amp; Co.</t>
  </si>
  <si>
    <t>Arthur J. Gallagher</t>
  </si>
  <si>
    <t>dbpedia_3253</t>
  </si>
  <si>
    <t>PTCL</t>
  </si>
  <si>
    <t>dbpedia_3255</t>
  </si>
  <si>
    <t>PVR Cinemas</t>
  </si>
  <si>
    <t>dbpedia_3256</t>
  </si>
  <si>
    <t>Forbes1676</t>
  </si>
  <si>
    <t>PacWest Bancorp</t>
  </si>
  <si>
    <t>dbpedia_3257</t>
  </si>
  <si>
    <t>dbpedia_3264</t>
  </si>
  <si>
    <t>Forbes1284</t>
  </si>
  <si>
    <t>0.5038461538461538</t>
  </si>
  <si>
    <t>PageGroup</t>
  </si>
  <si>
    <t>PulteGroup</t>
  </si>
  <si>
    <t>dbpedia_326</t>
  </si>
  <si>
    <t>Artumas Group</t>
  </si>
  <si>
    <t>dbpedia_3270</t>
  </si>
  <si>
    <t>Forbes1313</t>
  </si>
  <si>
    <t>Pan Ocean</t>
  </si>
  <si>
    <t>Pandora</t>
  </si>
  <si>
    <t>Forbes680</t>
  </si>
  <si>
    <t>PKN Orlen</t>
  </si>
  <si>
    <t>dbpedia_3272</t>
  </si>
  <si>
    <t>Forbes222</t>
  </si>
  <si>
    <t>Panasonic</t>
  </si>
  <si>
    <t>dbpedia_3276</t>
  </si>
  <si>
    <t>Forbes1306</t>
  </si>
  <si>
    <t>Paramount Resources</t>
  </si>
  <si>
    <t>Pioneer Natural Resources</t>
  </si>
  <si>
    <t>Forbes1860</t>
  </si>
  <si>
    <t>Paramount Res</t>
  </si>
  <si>
    <t>dbpedia_3279</t>
  </si>
  <si>
    <t>Parrot SA</t>
  </si>
  <si>
    <t>dbpedia_3280</t>
  </si>
  <si>
    <t>Forbes1479</t>
  </si>
  <si>
    <t>Parsian Bank</t>
  </si>
  <si>
    <t>Persimmon</t>
  </si>
  <si>
    <t>Forbes1951</t>
  </si>
  <si>
    <t>Pearson</t>
  </si>
  <si>
    <t>dbpedia_3281</t>
  </si>
  <si>
    <t>Partner Communications Company</t>
  </si>
  <si>
    <t>dbpedia_3283</t>
  </si>
  <si>
    <t>Pasminco</t>
  </si>
  <si>
    <t>dbpedia_3285</t>
  </si>
  <si>
    <t>Forbes102</t>
  </si>
  <si>
    <t>Patria Bank</t>
  </si>
  <si>
    <t>PetroChina</t>
  </si>
  <si>
    <t>Forbes884</t>
  </si>
  <si>
    <t>Pegatron</t>
  </si>
  <si>
    <t>dbpedia_3289</t>
  </si>
  <si>
    <t>Pax Forlag</t>
  </si>
  <si>
    <t>dbpedia_328</t>
  </si>
  <si>
    <t>Forbes602</t>
  </si>
  <si>
    <t>Asahi Breweries</t>
  </si>
  <si>
    <t>Asahi Kasei</t>
  </si>
  <si>
    <t>dbpedia_3290</t>
  </si>
  <si>
    <t>dbpedia_3291</t>
  </si>
  <si>
    <t>dbpedia_3292</t>
  </si>
  <si>
    <t>Forbes1178</t>
  </si>
  <si>
    <t>Paychex</t>
  </si>
  <si>
    <t>Forbes1926</t>
  </si>
  <si>
    <t>Pou Chen</t>
  </si>
  <si>
    <t>dbpedia_3293</t>
  </si>
  <si>
    <t>Paycom</t>
  </si>
  <si>
    <t>dbpedia_3294</t>
  </si>
  <si>
    <t>dbpedia_3296</t>
  </si>
  <si>
    <t>Paysafe</t>
  </si>
  <si>
    <t>dbpedia_3298</t>
  </si>
  <si>
    <t>Forbes280</t>
  </si>
  <si>
    <t>Peet Limited</t>
  </si>
  <si>
    <t>PG&amp;E</t>
  </si>
  <si>
    <t>Forbes289</t>
  </si>
  <si>
    <t>Peugeot</t>
  </si>
  <si>
    <t>dbpedia_3299</t>
  </si>
  <si>
    <t>Pengrowth Energy</t>
  </si>
  <si>
    <t>dbpedia_329</t>
  </si>
  <si>
    <t>Forbes989</t>
  </si>
  <si>
    <t>Asahi Glass</t>
  </si>
  <si>
    <t>dbpedia_3300</t>
  </si>
  <si>
    <t>Pennon Group</t>
  </si>
  <si>
    <t>dbpedia_3301</t>
  </si>
  <si>
    <t>Forbes147</t>
  </si>
  <si>
    <t>0.5381944444444444</t>
  </si>
  <si>
    <t>PennyMac Financial Services</t>
  </si>
  <si>
    <t>PNC Financial Services</t>
  </si>
  <si>
    <t>dbpedia_3302</t>
  </si>
  <si>
    <t>Penta-Ocean</t>
  </si>
  <si>
    <t>Forbes1197</t>
  </si>
  <si>
    <t>Pentair</t>
  </si>
  <si>
    <t>Forbes399</t>
  </si>
  <si>
    <t>Petrobras</t>
  </si>
  <si>
    <t>dbpedia_3303</t>
  </si>
  <si>
    <t>dbpedia_3304</t>
  </si>
  <si>
    <t>Pentax</t>
  </si>
  <si>
    <t>Forbes68</t>
  </si>
  <si>
    <t>Prudential</t>
  </si>
  <si>
    <t>Forbes69</t>
  </si>
  <si>
    <t>Prudential Financial</t>
  </si>
  <si>
    <t>dbpedia_3305</t>
  </si>
  <si>
    <t>Forbes1620</t>
  </si>
  <si>
    <t>People Can Fly</t>
  </si>
  <si>
    <t>People's United Financial</t>
  </si>
  <si>
    <t>dbpedia_3307</t>
  </si>
  <si>
    <t>dbpedia_3308</t>
  </si>
  <si>
    <t>dbpedia_3309</t>
  </si>
  <si>
    <t>dbpedia_330</t>
  </si>
  <si>
    <t>dbpedia_3310</t>
  </si>
  <si>
    <t>dbpedia_3311</t>
  </si>
  <si>
    <t>dbpedia_3312</t>
  </si>
  <si>
    <t>Forbes1516</t>
  </si>
  <si>
    <t>PepsiAmericas</t>
  </si>
  <si>
    <t>Packaging Corp of America</t>
  </si>
  <si>
    <t>dbpedia_3313</t>
  </si>
  <si>
    <t>Forbes1428</t>
  </si>
  <si>
    <t>Perrigo</t>
  </si>
  <si>
    <t>dbpedia_3316</t>
  </si>
  <si>
    <t>Perficient</t>
  </si>
  <si>
    <t>dbpedia_3317</t>
  </si>
  <si>
    <t>Forbes1756</t>
  </si>
  <si>
    <t>Permata Bank</t>
  </si>
  <si>
    <t>Prada</t>
  </si>
  <si>
    <t>dbpedia_3319</t>
  </si>
  <si>
    <t>Forbes443</t>
  </si>
  <si>
    <t>Pernod Ricard</t>
  </si>
  <si>
    <t>dbpedia_3320</t>
  </si>
  <si>
    <t>Perpetual Limited</t>
  </si>
  <si>
    <t>dbpedia_3321</t>
  </si>
  <si>
    <t>Persia International Bank</t>
  </si>
  <si>
    <t>dbpedia_3325</t>
  </si>
  <si>
    <t>Petco</t>
  </si>
  <si>
    <t>dbpedia_3326</t>
  </si>
  <si>
    <t>dbpedia_3327</t>
  </si>
  <si>
    <t>dbpedia_3328</t>
  </si>
  <si>
    <t>dbpedia_3330</t>
  </si>
  <si>
    <t>Petra Diamonds</t>
  </si>
  <si>
    <t>dbpedia_3331</t>
  </si>
  <si>
    <t>Forbes1319</t>
  </si>
  <si>
    <t>Petronas Chemicals</t>
  </si>
  <si>
    <t>Forbes1848</t>
  </si>
  <si>
    <t>Petro Rabigh</t>
  </si>
  <si>
    <t>Forbes1882</t>
  </si>
  <si>
    <t>Petronas Gas</t>
  </si>
  <si>
    <t>dbpedia_3332</t>
  </si>
  <si>
    <t>dbpedia_3333</t>
  </si>
  <si>
    <t>Petrohawk</t>
  </si>
  <si>
    <t>dbpedia_3334</t>
  </si>
  <si>
    <t>dbpedia_3335</t>
  </si>
  <si>
    <t>Petrojack</t>
  </si>
  <si>
    <t>dbpedia_3336</t>
  </si>
  <si>
    <t>Petrokemija</t>
  </si>
  <si>
    <t>dbpedia_3337</t>
  </si>
  <si>
    <t>dbpedia_3338</t>
  </si>
  <si>
    <t>Petrol AD</t>
  </si>
  <si>
    <t>dbpedia_3339</t>
  </si>
  <si>
    <t>Petroleum &amp; Resources Corporation</t>
  </si>
  <si>
    <t>dbpedia_3341</t>
  </si>
  <si>
    <t>Forbes314</t>
  </si>
  <si>
    <t>PhilWeb</t>
  </si>
  <si>
    <t>Philips</t>
  </si>
  <si>
    <t>dbpedia_3342</t>
  </si>
  <si>
    <t>Forbes181</t>
  </si>
  <si>
    <t>Philip Morris International</t>
  </si>
  <si>
    <t>dbpedia_3343</t>
  </si>
  <si>
    <t>dbpedia_3348</t>
  </si>
  <si>
    <t>Forbes210</t>
  </si>
  <si>
    <t>0.6277777777777778</t>
  </si>
  <si>
    <t>Phillips 66</t>
  </si>
  <si>
    <t>dbpedia_3349</t>
  </si>
  <si>
    <t>Philtrust Bank</t>
  </si>
  <si>
    <t>dbpedia_334</t>
  </si>
  <si>
    <t>Asciano Limited</t>
  </si>
  <si>
    <t>dbpedia_3350</t>
  </si>
  <si>
    <t>Phison</t>
  </si>
  <si>
    <t>dbpedia_3352</t>
  </si>
  <si>
    <t>Forbes1129</t>
  </si>
  <si>
    <t>Phoenix Group</t>
  </si>
  <si>
    <t>Phoenix Group Holdings</t>
  </si>
  <si>
    <t>dbpedia_3354</t>
  </si>
  <si>
    <t>Phorm</t>
  </si>
  <si>
    <t>dbpedia_3355</t>
  </si>
  <si>
    <t>PhosAgro</t>
  </si>
  <si>
    <t>dbpedia_3356</t>
  </si>
  <si>
    <t>Photronics Inc</t>
  </si>
  <si>
    <t>Forbes731</t>
  </si>
  <si>
    <t>Prologis</t>
  </si>
  <si>
    <t>dbpedia_335</t>
  </si>
  <si>
    <t>dbpedia_3360</t>
  </si>
  <si>
    <t>Pidilite Industries</t>
  </si>
  <si>
    <t>dbpedia_3364</t>
  </si>
  <si>
    <t>Forbes214</t>
  </si>
  <si>
    <t>Pigeon (Korean company)</t>
  </si>
  <si>
    <t>People's Insurance Company</t>
  </si>
  <si>
    <t>dbpedia_3366</t>
  </si>
  <si>
    <t>Forbes16</t>
  </si>
  <si>
    <t>Ping An Insurance</t>
  </si>
  <si>
    <t>Ping An Insurance Group</t>
  </si>
  <si>
    <t>dbpedia_3367</t>
  </si>
  <si>
    <t>Pinnacle Financial Partners</t>
  </si>
  <si>
    <t>Forbes1415</t>
  </si>
  <si>
    <t>Pinnacle West</t>
  </si>
  <si>
    <t>dbpedia_3369</t>
  </si>
  <si>
    <t>dbpedia_3373</t>
  </si>
  <si>
    <t>Pitney Bowes</t>
  </si>
  <si>
    <t>dbpedia_3378</t>
  </si>
  <si>
    <t>Plasson</t>
  </si>
  <si>
    <t>dbpedia_337</t>
  </si>
  <si>
    <t>Asetek</t>
  </si>
  <si>
    <t>dbpedia_3384</t>
  </si>
  <si>
    <t>Forbes1855</t>
  </si>
  <si>
    <t>Plug Power</t>
  </si>
  <si>
    <t>Public Power</t>
  </si>
  <si>
    <t>dbpedia_3386</t>
  </si>
  <si>
    <t>Podravka</t>
  </si>
  <si>
    <t>dbpedia_3388</t>
  </si>
  <si>
    <t>Forbes1003</t>
  </si>
  <si>
    <t>PokerNews</t>
  </si>
  <si>
    <t>Power Assets Holdings</t>
  </si>
  <si>
    <t>dbpedia_3390</t>
  </si>
  <si>
    <t>Forbes1086</t>
  </si>
  <si>
    <t>Polaris Inc.</t>
  </si>
  <si>
    <t>Power Finance</t>
  </si>
  <si>
    <t>dbpedia_3391</t>
  </si>
  <si>
    <t>Forbes1243</t>
  </si>
  <si>
    <t>Polimeks</t>
  </si>
  <si>
    <t>Proximus</t>
  </si>
  <si>
    <t>dbpedia_3397</t>
  </si>
  <si>
    <t>Forbes1821</t>
  </si>
  <si>
    <t>Popular, Inc.</t>
  </si>
  <si>
    <t>Popular</t>
  </si>
  <si>
    <t>dbpedia_3398</t>
  </si>
  <si>
    <t>dbpedia_3399</t>
  </si>
  <si>
    <t>Porsche SE</t>
  </si>
  <si>
    <t>dbpedia_33</t>
  </si>
  <si>
    <t>AECOM</t>
  </si>
  <si>
    <t>dbpedia_3400</t>
  </si>
  <si>
    <t>Forbes476</t>
  </si>
  <si>
    <t>Port of Tallinn</t>
  </si>
  <si>
    <t>Poste Italiane</t>
  </si>
  <si>
    <t>dbpedia_3402</t>
  </si>
  <si>
    <t>Poshmark</t>
  </si>
  <si>
    <t>dbpedia_3406</t>
  </si>
  <si>
    <t>Pou Chen Corporation</t>
  </si>
  <si>
    <t>dbpedia_3407</t>
  </si>
  <si>
    <t>dbpedia_3408</t>
  </si>
  <si>
    <t>Power Corporation of Canada</t>
  </si>
  <si>
    <t>Forbes358</t>
  </si>
  <si>
    <t>Power Corp of Canada</t>
  </si>
  <si>
    <t>Forbes885</t>
  </si>
  <si>
    <t>Power Grid of India</t>
  </si>
  <si>
    <t>dbpedia_3409</t>
  </si>
  <si>
    <t>PowerQuest</t>
  </si>
  <si>
    <t>dbpedia_3410</t>
  </si>
  <si>
    <t>Powerwave Technologies</t>
  </si>
  <si>
    <t>dbpedia_3411</t>
  </si>
  <si>
    <t>Prabhu Bank</t>
  </si>
  <si>
    <t>dbpedia_3412</t>
  </si>
  <si>
    <t>Forbes521</t>
  </si>
  <si>
    <t>Praxair</t>
  </si>
  <si>
    <t>dbpedia_3413</t>
  </si>
  <si>
    <t>Praj</t>
  </si>
  <si>
    <t>dbpedia_3415</t>
  </si>
  <si>
    <t>Forbes1924</t>
  </si>
  <si>
    <t>Premier (company)</t>
  </si>
  <si>
    <t>Premier</t>
  </si>
  <si>
    <t>dbpedia_3416</t>
  </si>
  <si>
    <t>Premier Oil</t>
  </si>
  <si>
    <t>dbpedia_3419</t>
  </si>
  <si>
    <t>Prestige Group</t>
  </si>
  <si>
    <t>Forbes382</t>
  </si>
  <si>
    <t>Progressive</t>
  </si>
  <si>
    <t>dbpedia_341</t>
  </si>
  <si>
    <t>Ashok Leyland</t>
  </si>
  <si>
    <t>Forbes926</t>
  </si>
  <si>
    <t>Asr Nederland</t>
  </si>
  <si>
    <t>dbpedia_3421</t>
  </si>
  <si>
    <t>Primerica</t>
  </si>
  <si>
    <t>dbpedia_3422</t>
  </si>
  <si>
    <t>dbpedia_3423</t>
  </si>
  <si>
    <t>Primo Water</t>
  </si>
  <si>
    <t>dbpedia_3425</t>
  </si>
  <si>
    <t>Forbes341</t>
  </si>
  <si>
    <t>Principal Financial Group</t>
  </si>
  <si>
    <t>dbpedia_3430</t>
  </si>
  <si>
    <t>Forbes1653</t>
  </si>
  <si>
    <t>Private Media Group</t>
  </si>
  <si>
    <t>ProSiebenSat1 Media</t>
  </si>
  <si>
    <t>dbpedia_3431</t>
  </si>
  <si>
    <t>dbpedia_3434</t>
  </si>
  <si>
    <t>Procore</t>
  </si>
  <si>
    <t>dbpedia_3435</t>
  </si>
  <si>
    <t>Producers Bank</t>
  </si>
  <si>
    <t>dbpedia_3436</t>
  </si>
  <si>
    <t>Profire Energy</t>
  </si>
  <si>
    <t>dbpedia_3437</t>
  </si>
  <si>
    <t>Progress Software</t>
  </si>
  <si>
    <t>dbpedia_3438</t>
  </si>
  <si>
    <t>dbpedia_3439</t>
  </si>
  <si>
    <t>Prosensa</t>
  </si>
  <si>
    <t>dbpedia_3443</t>
  </si>
  <si>
    <t>Providence Service Corporation</t>
  </si>
  <si>
    <t>dbpedia_3445</t>
  </si>
  <si>
    <t>dbpedia_3446</t>
  </si>
  <si>
    <t>Forbes311</t>
  </si>
  <si>
    <t>0.54375</t>
  </si>
  <si>
    <t>Pruksa Real Estate</t>
  </si>
  <si>
    <t>Poly Real Estate</t>
  </si>
  <si>
    <t>dbpedia_3448</t>
  </si>
  <si>
    <t>Psion (company)</t>
  </si>
  <si>
    <t>dbpedia_3449</t>
  </si>
  <si>
    <t>dbpedia_344</t>
  </si>
  <si>
    <t>Asiacell</t>
  </si>
  <si>
    <t>dbpedia_3450</t>
  </si>
  <si>
    <t>Public Storage</t>
  </si>
  <si>
    <t>Forbes954</t>
  </si>
  <si>
    <t>Publicis Groupe</t>
  </si>
  <si>
    <t>Forbes966</t>
  </si>
  <si>
    <t>dbpedia_3451</t>
  </si>
  <si>
    <t>Forbes1214</t>
  </si>
  <si>
    <t>Puch</t>
  </si>
  <si>
    <t>PVH</t>
  </si>
  <si>
    <t>dbpedia_3453</t>
  </si>
  <si>
    <t>dbpedia_3455</t>
  </si>
  <si>
    <t>Forbes1148</t>
  </si>
  <si>
    <t>Punjab National Bank</t>
  </si>
  <si>
    <t>dbpedia_3456</t>
  </si>
  <si>
    <t>0.5336538461538461</t>
  </si>
  <si>
    <t>Pure Storage</t>
  </si>
  <si>
    <t>dbpedia_3458</t>
  </si>
  <si>
    <t>Puregold</t>
  </si>
  <si>
    <t>dbpedia_345</t>
  </si>
  <si>
    <t>Forbes1783</t>
  </si>
  <si>
    <t>Asian Paints</t>
  </si>
  <si>
    <t>dbpedia_3463</t>
  </si>
  <si>
    <t>Forbes1229</t>
  </si>
  <si>
    <t>Qatar Islamic Bank</t>
  </si>
  <si>
    <t>dbpedia_3465</t>
  </si>
  <si>
    <t>Forbes870</t>
  </si>
  <si>
    <t>Qiantu Motor</t>
  </si>
  <si>
    <t>Quanta Computer</t>
  </si>
  <si>
    <t>dbpedia_3470</t>
  </si>
  <si>
    <t>Forbes170</t>
  </si>
  <si>
    <t>Qualcomm</t>
  </si>
  <si>
    <t>dbpedia_3474</t>
  </si>
  <si>
    <t>Forbes1323</t>
  </si>
  <si>
    <t>Quebecor</t>
  </si>
  <si>
    <t>Quinenco</t>
  </si>
  <si>
    <t>dbpedia_3476</t>
  </si>
  <si>
    <t>Quintet (company)</t>
  </si>
  <si>
    <t>dbpedia_3477</t>
  </si>
  <si>
    <t>dbpedia_3482</t>
  </si>
  <si>
    <t>Forbes1935</t>
  </si>
  <si>
    <t>RADET</t>
  </si>
  <si>
    <t>Red Hat</t>
  </si>
  <si>
    <t>Forbes908</t>
  </si>
  <si>
    <t>Randstad Holding</t>
  </si>
  <si>
    <t>dbpedia_3487</t>
  </si>
  <si>
    <t>Forbes1787</t>
  </si>
  <si>
    <t>RE/MAX</t>
  </si>
  <si>
    <t>Remgro</t>
  </si>
  <si>
    <t>Forbes553</t>
  </si>
  <si>
    <t>RELX Group</t>
  </si>
  <si>
    <t>dbpedia_3491</t>
  </si>
  <si>
    <t>Forbes1406</t>
  </si>
  <si>
    <t>RMB Holdings</t>
  </si>
  <si>
    <t>RHB Bank</t>
  </si>
  <si>
    <t>dbpedia_3497</t>
  </si>
  <si>
    <t>RTL Group</t>
  </si>
  <si>
    <t>dbpedia_3498</t>
  </si>
  <si>
    <t>Forbes1202</t>
  </si>
  <si>
    <t>Radcom Ltd</t>
  </si>
  <si>
    <t>Ricoh</t>
  </si>
  <si>
    <t>dbpedia_3499</t>
  </si>
  <si>
    <t>Forbes106</t>
  </si>
  <si>
    <t>Radian Group</t>
  </si>
  <si>
    <t>Reliance Industries</t>
  </si>
  <si>
    <t>dbpedia_349</t>
  </si>
  <si>
    <t>Asics</t>
  </si>
  <si>
    <t>dbpedia_34</t>
  </si>
  <si>
    <t>dbpedia_3502</t>
  </si>
  <si>
    <t>Forbes1245</t>
  </si>
  <si>
    <t>Railtrack</t>
  </si>
  <si>
    <t>RSA Insurance Group</t>
  </si>
  <si>
    <t>dbpedia_3503</t>
  </si>
  <si>
    <t>Forbes1556</t>
  </si>
  <si>
    <t>Rajesh Exports</t>
  </si>
  <si>
    <t>dbpedia_3504</t>
  </si>
  <si>
    <t>Forbes285</t>
  </si>
  <si>
    <t>Rakon</t>
  </si>
  <si>
    <t>Raytheon</t>
  </si>
  <si>
    <t>Forbes512</t>
  </si>
  <si>
    <t>Resona Holdings</t>
  </si>
  <si>
    <t>Forbes856</t>
  </si>
  <si>
    <t>Rakuten</t>
  </si>
  <si>
    <t>dbpedia_3505</t>
  </si>
  <si>
    <t>dbpedia_3507</t>
  </si>
  <si>
    <t>Forbes473</t>
  </si>
  <si>
    <t>Ramco Cements</t>
  </si>
  <si>
    <t>Richemont</t>
  </si>
  <si>
    <t>dbpedia_350</t>
  </si>
  <si>
    <t>dbpedia_3513</t>
  </si>
  <si>
    <t>Rathbones Group</t>
  </si>
  <si>
    <t>dbpedia_3514</t>
  </si>
  <si>
    <t>Ratos</t>
  </si>
  <si>
    <t>dbpedia_3519</t>
  </si>
  <si>
    <t>Raízen</t>
  </si>
  <si>
    <t>dbpedia_351</t>
  </si>
  <si>
    <t>Asmidal</t>
  </si>
  <si>
    <t>dbpedia_3520</t>
  </si>
  <si>
    <t>Forbes1463</t>
  </si>
  <si>
    <t>Rea Vipingo</t>
  </si>
  <si>
    <t>Realty Income</t>
  </si>
  <si>
    <t>dbpedia_3521</t>
  </si>
  <si>
    <t>Forbes695</t>
  </si>
  <si>
    <t>Real Insurance Company of Malawi</t>
  </si>
  <si>
    <t>Reinsurance Group of America</t>
  </si>
  <si>
    <t>dbpedia_3524</t>
  </si>
  <si>
    <t>dbpedia_3526</t>
  </si>
  <si>
    <t>Forbes676</t>
  </si>
  <si>
    <t>Reckitt</t>
  </si>
  <si>
    <t>Recruit Holdings</t>
  </si>
  <si>
    <t>dbpedia_3527</t>
  </si>
  <si>
    <t>dbpedia_3528</t>
  </si>
  <si>
    <t>dbpedia_3529</t>
  </si>
  <si>
    <t>dbpedia_3530</t>
  </si>
  <si>
    <t>dbpedia_3531</t>
  </si>
  <si>
    <t>Recruit (company)</t>
  </si>
  <si>
    <t>dbpedia_3532</t>
  </si>
  <si>
    <t>dbpedia_3533</t>
  </si>
  <si>
    <t>Reddy Ice</t>
  </si>
  <si>
    <t>dbpedia_3534</t>
  </si>
  <si>
    <t>Redfin</t>
  </si>
  <si>
    <t>dbpedia_3536</t>
  </si>
  <si>
    <t>Forbes668</t>
  </si>
  <si>
    <t>Reed's</t>
  </si>
  <si>
    <t>Rogers Communications</t>
  </si>
  <si>
    <t>dbpedia_3537</t>
  </si>
  <si>
    <t>dbpedia_3538</t>
  </si>
  <si>
    <t>Refah Bank</t>
  </si>
  <si>
    <t>dbpedia_353</t>
  </si>
  <si>
    <t>Aspen Technology</t>
  </si>
  <si>
    <t>dbpedia_3541</t>
  </si>
  <si>
    <t>Forbes546</t>
  </si>
  <si>
    <t>Regent Inns</t>
  </si>
  <si>
    <t>Regions Financial</t>
  </si>
  <si>
    <t>Forbes987</t>
  </si>
  <si>
    <t>Regeneron Pharmaceuticals</t>
  </si>
  <si>
    <t>dbpedia_3542</t>
  </si>
  <si>
    <t>Regions Financial Corporation</t>
  </si>
  <si>
    <t>dbpedia_3544</t>
  </si>
  <si>
    <t>Forbes232</t>
  </si>
  <si>
    <t>Reynolds American</t>
  </si>
  <si>
    <t>dbpedia_3545</t>
  </si>
  <si>
    <t>Relaxo</t>
  </si>
  <si>
    <t>dbpedia_3546</t>
  </si>
  <si>
    <t>Reliance Capital</t>
  </si>
  <si>
    <t>Forbes1894</t>
  </si>
  <si>
    <t>Reliance Steel</t>
  </si>
  <si>
    <t>dbpedia_3548</t>
  </si>
  <si>
    <t>Reliance Power</t>
  </si>
  <si>
    <t>0.5520361990950227</t>
  </si>
  <si>
    <t>dbpedia_3549</t>
  </si>
  <si>
    <t>dbpedia_354</t>
  </si>
  <si>
    <t>Forbes597</t>
  </si>
  <si>
    <t>Assam Petro-Chemicals</t>
  </si>
  <si>
    <t>Air Products &amp; Chemicals</t>
  </si>
  <si>
    <t>dbpedia_3550</t>
  </si>
  <si>
    <t>0.5553359683794467</t>
  </si>
  <si>
    <t>Reliance Steel &amp; Aluminum Co.</t>
  </si>
  <si>
    <t>dbpedia_3552</t>
  </si>
  <si>
    <t>Religare</t>
  </si>
  <si>
    <t>dbpedia_3555</t>
  </si>
  <si>
    <t>dbpedia_3556</t>
  </si>
  <si>
    <t>Ren Ren Le</t>
  </si>
  <si>
    <t>Forbes1625</t>
  </si>
  <si>
    <t>Rexel</t>
  </si>
  <si>
    <t>Forbes164</t>
  </si>
  <si>
    <t>Renault</t>
  </si>
  <si>
    <t>dbpedia_3557</t>
  </si>
  <si>
    <t>Renewable Energy Group</t>
  </si>
  <si>
    <t>dbpedia_3558</t>
  </si>
  <si>
    <t>Renewi</t>
  </si>
  <si>
    <t>dbpedia_3562</t>
  </si>
  <si>
    <t>Rent-A-Center</t>
  </si>
  <si>
    <t>dbpedia_3563</t>
  </si>
  <si>
    <t>dbpedia_3564</t>
  </si>
  <si>
    <t>Forbes240</t>
  </si>
  <si>
    <t>Republic Bank</t>
  </si>
  <si>
    <t>Repsol</t>
  </si>
  <si>
    <t>Forbes709</t>
  </si>
  <si>
    <t>Republic Services</t>
  </si>
  <si>
    <t>dbpedia_3565</t>
  </si>
  <si>
    <t>Republic Bank Ghana Limited</t>
  </si>
  <si>
    <t>dbpedia_3566</t>
  </si>
  <si>
    <t>dbpedia_3568</t>
  </si>
  <si>
    <t>Forbes1337</t>
  </si>
  <si>
    <t>Resideo</t>
  </si>
  <si>
    <t>RusHydro</t>
  </si>
  <si>
    <t>dbpedia_356</t>
  </si>
  <si>
    <t>Forbes1746</t>
  </si>
  <si>
    <t>Affiliated Managers Group</t>
  </si>
  <si>
    <t>Forbes555</t>
  </si>
  <si>
    <t>Associated British Foods</t>
  </si>
  <si>
    <t>dbpedia_3570</t>
  </si>
  <si>
    <t>dbpedia_3571</t>
  </si>
  <si>
    <t>Forbes1066</t>
  </si>
  <si>
    <t>Restaurant Brands</t>
  </si>
  <si>
    <t>Restaurant Brands International</t>
  </si>
  <si>
    <t>dbpedia_3572</t>
  </si>
  <si>
    <t>dbpedia_3573</t>
  </si>
  <si>
    <t>Forbes1965</t>
  </si>
  <si>
    <t>Retail Ventures</t>
  </si>
  <si>
    <t>RenaissanceRe Holdings</t>
  </si>
  <si>
    <t>dbpedia_3574</t>
  </si>
  <si>
    <t>Revlon</t>
  </si>
  <si>
    <t>dbpedia_3575</t>
  </si>
  <si>
    <t>Rex International Holding</t>
  </si>
  <si>
    <t>dbpedia_3576</t>
  </si>
  <si>
    <t>Rexam</t>
  </si>
  <si>
    <t>dbpedia_3579</t>
  </si>
  <si>
    <t>dbpedia_357</t>
  </si>
  <si>
    <t>Forbes1553</t>
  </si>
  <si>
    <t>Assured Guaranty</t>
  </si>
  <si>
    <t>dbpedia_3580</t>
  </si>
  <si>
    <t>Rightmove</t>
  </si>
  <si>
    <t>dbpedia_3581</t>
  </si>
  <si>
    <t>Forbes1429</t>
  </si>
  <si>
    <t>Rinnai</t>
  </si>
  <si>
    <t>Rite Aid</t>
  </si>
  <si>
    <t>Forbes784</t>
  </si>
  <si>
    <t>Ryanair Holdings</t>
  </si>
  <si>
    <t>Forbes959</t>
  </si>
  <si>
    <t>Riyad Bank</t>
  </si>
  <si>
    <t>dbpedia_3582</t>
  </si>
  <si>
    <t>dbpedia_3586</t>
  </si>
  <si>
    <t>dbpedia_3587</t>
  </si>
  <si>
    <t>Rivian</t>
  </si>
  <si>
    <t>dbpedia_3588</t>
  </si>
  <si>
    <t>dbpedia_358</t>
  </si>
  <si>
    <t>Astarta Holding</t>
  </si>
  <si>
    <t>dbpedia_3593</t>
  </si>
  <si>
    <t>Roblox Corporation</t>
  </si>
  <si>
    <t>dbpedia_3595</t>
  </si>
  <si>
    <t>Forbes759</t>
  </si>
  <si>
    <t>Rocksource</t>
  </si>
  <si>
    <t>Rolls-Royce Holdings</t>
  </si>
  <si>
    <t>dbpedia_3596</t>
  </si>
  <si>
    <t>Forbes1039</t>
  </si>
  <si>
    <t>Rockwell Medical</t>
  </si>
  <si>
    <t>Rockwell Automation</t>
  </si>
  <si>
    <t>Forbes1179</t>
  </si>
  <si>
    <t>Rockwell Collins</t>
  </si>
  <si>
    <t>dbpedia_3599</t>
  </si>
  <si>
    <t>Forbes1072</t>
  </si>
  <si>
    <t>Roper Industries</t>
  </si>
  <si>
    <t>dbpedia_359</t>
  </si>
  <si>
    <t>dbpedia_3600</t>
  </si>
  <si>
    <t>Rohm</t>
  </si>
  <si>
    <t>Forbes79</t>
  </si>
  <si>
    <t>Roche Holding</t>
  </si>
  <si>
    <t>dbpedia_3601</t>
  </si>
  <si>
    <t>dbpedia_3602</t>
  </si>
  <si>
    <t>dbpedia_3603</t>
  </si>
  <si>
    <t>dbpedia_3607</t>
  </si>
  <si>
    <t>Forbes123</t>
  </si>
  <si>
    <t>Root, Inc.</t>
  </si>
  <si>
    <t>Rio Tinto</t>
  </si>
  <si>
    <t>dbpedia_3608</t>
  </si>
  <si>
    <t>Forbes44</t>
  </si>
  <si>
    <t>Roots Canada</t>
  </si>
  <si>
    <t>Royal Bank of Canada</t>
  </si>
  <si>
    <t>dbpedia_360</t>
  </si>
  <si>
    <t>dbpedia_3611</t>
  </si>
  <si>
    <t>Forbes735</t>
  </si>
  <si>
    <t>Ross Stores</t>
  </si>
  <si>
    <t>Forbes778</t>
  </si>
  <si>
    <t>ROSSETI</t>
  </si>
  <si>
    <t>dbpedia_3612</t>
  </si>
  <si>
    <t>Rosseti</t>
  </si>
  <si>
    <t>Forbes82</t>
  </si>
  <si>
    <t>Rosneft</t>
  </si>
  <si>
    <t>dbpedia_3616</t>
  </si>
  <si>
    <t>Rotork</t>
  </si>
  <si>
    <t>dbpedia_3618</t>
  </si>
  <si>
    <t>Rowntree's</t>
  </si>
  <si>
    <t>dbpedia_3619</t>
  </si>
  <si>
    <t>Forbes1579</t>
  </si>
  <si>
    <t>Royal BAM Group</t>
  </si>
  <si>
    <t>Royal Mail</t>
  </si>
  <si>
    <t>dbpedia_361</t>
  </si>
  <si>
    <t>Forbes176</t>
  </si>
  <si>
    <t>Astral Media</t>
  </si>
  <si>
    <t>AstraZeneca</t>
  </si>
  <si>
    <t>dbpedia_3620</t>
  </si>
  <si>
    <t>Royal Caribbean Group</t>
  </si>
  <si>
    <t>Forbes596</t>
  </si>
  <si>
    <t>0.6583333333333334</t>
  </si>
  <si>
    <t>Royal Caribbean Cruises</t>
  </si>
  <si>
    <t>dbpedia_3621</t>
  </si>
  <si>
    <t>Royal Ceramics</t>
  </si>
  <si>
    <t>dbpedia_3623</t>
  </si>
  <si>
    <t>Royal Gold</t>
  </si>
  <si>
    <t>Forbes500</t>
  </si>
  <si>
    <t>Royal Bank of Scotland</t>
  </si>
  <si>
    <t>dbpedia_3626</t>
  </si>
  <si>
    <t>dbpedia_3629</t>
  </si>
  <si>
    <t>Ryder</t>
  </si>
  <si>
    <t>dbpedia_362</t>
  </si>
  <si>
    <t>Astro MAX</t>
  </si>
  <si>
    <t>dbpedia_3636</t>
  </si>
  <si>
    <t>Forbes815</t>
  </si>
  <si>
    <t>S&amp;P Global</t>
  </si>
  <si>
    <t>dbpedia_3637</t>
  </si>
  <si>
    <t>Forbes1264</t>
  </si>
  <si>
    <t>S-Oil</t>
  </si>
  <si>
    <t>Sojitz</t>
  </si>
  <si>
    <t>Forbes1633</t>
  </si>
  <si>
    <t>SBI Holdings</t>
  </si>
  <si>
    <t>Forbes449</t>
  </si>
  <si>
    <t>Sony</t>
  </si>
  <si>
    <t>Forbes461</t>
  </si>
  <si>
    <t>Statoil</t>
  </si>
  <si>
    <t>Forbes830</t>
  </si>
  <si>
    <t>dbpedia_3638</t>
  </si>
  <si>
    <t>Forbes666</t>
  </si>
  <si>
    <t>S.Oliver</t>
  </si>
  <si>
    <t>Solvay</t>
  </si>
  <si>
    <t>dbpedia_3639</t>
  </si>
  <si>
    <t>Forbes1126</t>
  </si>
  <si>
    <t>SAAESP</t>
  </si>
  <si>
    <t>SES</t>
  </si>
  <si>
    <t>Forbes1436</t>
  </si>
  <si>
    <t>Sabesp</t>
  </si>
  <si>
    <t>Forbes1638</t>
  </si>
  <si>
    <t>Sears Holdings</t>
  </si>
  <si>
    <t>Forbes1694</t>
  </si>
  <si>
    <t>Snap</t>
  </si>
  <si>
    <t>Forbes178</t>
  </si>
  <si>
    <t>SAP</t>
  </si>
  <si>
    <t>Forbes928</t>
  </si>
  <si>
    <t>Sharp</t>
  </si>
  <si>
    <t>dbpedia_3641</t>
  </si>
  <si>
    <t>Forbes319</t>
  </si>
  <si>
    <t>SADRA</t>
  </si>
  <si>
    <t>Safran</t>
  </si>
  <si>
    <t>Forbes404</t>
  </si>
  <si>
    <t>Sempra Energy</t>
  </si>
  <si>
    <t>Forbes421</t>
  </si>
  <si>
    <t>Standard Bank Group</t>
  </si>
  <si>
    <t>Forbes777</t>
  </si>
  <si>
    <t>Samba Financial Group</t>
  </si>
  <si>
    <t>Forbes838</t>
  </si>
  <si>
    <t>Sanlam</t>
  </si>
  <si>
    <t>dbpedia_3642</t>
  </si>
  <si>
    <t>SAGEM</t>
  </si>
  <si>
    <t>Forbes1581</t>
  </si>
  <si>
    <t>Saipem</t>
  </si>
  <si>
    <t>dbpedia_3643</t>
  </si>
  <si>
    <t>Forbes1159</t>
  </si>
  <si>
    <t>SAIPA</t>
  </si>
  <si>
    <t>Sika</t>
  </si>
  <si>
    <t>Forbes1740</t>
  </si>
  <si>
    <t>Shiga Bank</t>
  </si>
  <si>
    <t>Forbes493</t>
  </si>
  <si>
    <t>Sampo</t>
  </si>
  <si>
    <t>dbpedia_3645</t>
  </si>
  <si>
    <t>Forbes1095</t>
  </si>
  <si>
    <t>Saputo</t>
  </si>
  <si>
    <t>Forbes1616</t>
  </si>
  <si>
    <t>Snap-on</t>
  </si>
  <si>
    <t>Forbes1684</t>
  </si>
  <si>
    <t>Shaw Communications</t>
  </si>
  <si>
    <t>Forbes950</t>
  </si>
  <si>
    <t>Snam</t>
  </si>
  <si>
    <t>dbpedia_3646</t>
  </si>
  <si>
    <t>SAS Group</t>
  </si>
  <si>
    <t>Forbes1141</t>
  </si>
  <si>
    <t>SGS</t>
  </si>
  <si>
    <t>Forbes539</t>
  </si>
  <si>
    <t>Sasol</t>
  </si>
  <si>
    <t>dbpedia_3647</t>
  </si>
  <si>
    <t>dbpedia_3648</t>
  </si>
  <si>
    <t>Forbes184</t>
  </si>
  <si>
    <t>SATS (company)</t>
  </si>
  <si>
    <t>Southern Company</t>
  </si>
  <si>
    <t>dbpedia_3649</t>
  </si>
  <si>
    <t>SBA Communications</t>
  </si>
  <si>
    <t>Forbes1954</t>
  </si>
  <si>
    <t>Forbes333</t>
  </si>
  <si>
    <t>Subaru</t>
  </si>
  <si>
    <t>Forbes648</t>
  </si>
  <si>
    <t>SCA</t>
  </si>
  <si>
    <t>dbpedia_364</t>
  </si>
  <si>
    <t>Asus</t>
  </si>
  <si>
    <t>dbpedia_3653</t>
  </si>
  <si>
    <t>SCA (company)</t>
  </si>
  <si>
    <t>dbpedia_3654</t>
  </si>
  <si>
    <t>Forbes1282</t>
  </si>
  <si>
    <t>SDF Group</t>
  </si>
  <si>
    <t>SKF Group</t>
  </si>
  <si>
    <t>Forbes891</t>
  </si>
  <si>
    <t>S.f. Holding</t>
  </si>
  <si>
    <t>dbpedia_3656</t>
  </si>
  <si>
    <t>SEB Group</t>
  </si>
  <si>
    <t>Forbes1161</t>
  </si>
  <si>
    <t>SVB Financial Group</t>
  </si>
  <si>
    <t>Forbes1492</t>
  </si>
  <si>
    <t>SEIBU</t>
  </si>
  <si>
    <t>Forbes385</t>
  </si>
  <si>
    <t>SEB</t>
  </si>
  <si>
    <t>dbpedia_3657</t>
  </si>
  <si>
    <t>dbpedia_3658</t>
  </si>
  <si>
    <t>Forbes824</t>
  </si>
  <si>
    <t>SEI Investments Company</t>
  </si>
  <si>
    <t>SM Investments</t>
  </si>
  <si>
    <t>dbpedia_3659</t>
  </si>
  <si>
    <t>dbpedia_365</t>
  </si>
  <si>
    <t>Atari SA</t>
  </si>
  <si>
    <t>Forbes1140</t>
  </si>
  <si>
    <t>AntarChile</t>
  </si>
  <si>
    <t>Forbes1182</t>
  </si>
  <si>
    <t>Attijariwafa Bank</t>
  </si>
  <si>
    <t>dbpedia_3663</t>
  </si>
  <si>
    <t>Forbes1098</t>
  </si>
  <si>
    <t>SHIFT Inc.</t>
  </si>
  <si>
    <t>Shin Kong Financial</t>
  </si>
  <si>
    <t>Forbes1458</t>
  </si>
  <si>
    <t>Shiseido</t>
  </si>
  <si>
    <t>Forbes1506</t>
  </si>
  <si>
    <t>Shimano</t>
  </si>
  <si>
    <t>Forbes265</t>
  </si>
  <si>
    <t>Shinhan Financial Group</t>
  </si>
  <si>
    <t>Forbes949</t>
  </si>
  <si>
    <t>Shimizu</t>
  </si>
  <si>
    <t>dbpedia_3664</t>
  </si>
  <si>
    <t>dbpedia_3665</t>
  </si>
  <si>
    <t>SIA Engineering Company</t>
  </si>
  <si>
    <t>Forbes1876</t>
  </si>
  <si>
    <t>ST Engineering</t>
  </si>
  <si>
    <t>dbpedia_3666</t>
  </si>
  <si>
    <t>Forbes424</t>
  </si>
  <si>
    <t>SIFCO Industries</t>
  </si>
  <si>
    <t>Sysco</t>
  </si>
  <si>
    <t>Forbes487</t>
  </si>
  <si>
    <t>Suncor Energy</t>
  </si>
  <si>
    <t>Forbes516</t>
  </si>
  <si>
    <t>Swisscom</t>
  </si>
  <si>
    <t>dbpedia_3667</t>
  </si>
  <si>
    <t>dbpedia_3668</t>
  </si>
  <si>
    <t>Forbes1674</t>
  </si>
  <si>
    <t>SITE Centers</t>
  </si>
  <si>
    <t>Signet Jewelers</t>
  </si>
  <si>
    <t>Forbes50</t>
  </si>
  <si>
    <t>Siemens</t>
  </si>
  <si>
    <t>Forbes771</t>
  </si>
  <si>
    <t>Scentre Group</t>
  </si>
  <si>
    <t>dbpedia_3669</t>
  </si>
  <si>
    <t>SJVN</t>
  </si>
  <si>
    <t>Forbes277</t>
  </si>
  <si>
    <t>Seven &amp; I Holdings</t>
  </si>
  <si>
    <t>dbpedia_3671</t>
  </si>
  <si>
    <t>Forbes268</t>
  </si>
  <si>
    <t>SK Innovation</t>
  </si>
  <si>
    <t>Saint-Gobain</t>
  </si>
  <si>
    <t>Forbes437</t>
  </si>
  <si>
    <t>dbpedia_3672</t>
  </si>
  <si>
    <t>SKF</t>
  </si>
  <si>
    <t>Forbes363</t>
  </si>
  <si>
    <t>SK Holdings</t>
  </si>
  <si>
    <t>dbpedia_3674</t>
  </si>
  <si>
    <t>Forbes1658</t>
  </si>
  <si>
    <t>SL Green Realty</t>
  </si>
  <si>
    <t>Forbes621</t>
  </si>
  <si>
    <t>Sumitomo Realty</t>
  </si>
  <si>
    <t>dbpedia_3676</t>
  </si>
  <si>
    <t>Forbes1084</t>
  </si>
  <si>
    <t>SM Energy</t>
  </si>
  <si>
    <t>SMC</t>
  </si>
  <si>
    <t>dbpedia_3677</t>
  </si>
  <si>
    <t>Forbes1943</t>
  </si>
  <si>
    <t>Saudi Investment Bank</t>
  </si>
  <si>
    <t>dbpedia_3679</t>
  </si>
  <si>
    <t>SMC Corporation</t>
  </si>
  <si>
    <t>dbpedia_367</t>
  </si>
  <si>
    <t>Atlantic Coast Financial</t>
  </si>
  <si>
    <t>dbpedia_3680</t>
  </si>
  <si>
    <t>dbpedia_3682</t>
  </si>
  <si>
    <t>SMTC Corporation</t>
  </si>
  <si>
    <t>Forbes1639</t>
  </si>
  <si>
    <t>Smiths Group</t>
  </si>
  <si>
    <t>Forbes858</t>
  </si>
  <si>
    <t>Symantec</t>
  </si>
  <si>
    <t>Forbes917</t>
  </si>
  <si>
    <t>Swatch Group</t>
  </si>
  <si>
    <t>dbpedia_3684</t>
  </si>
  <si>
    <t>Forbes1266</t>
  </si>
  <si>
    <t>SOHO China</t>
  </si>
  <si>
    <t>Sunac China Holdings</t>
  </si>
  <si>
    <t>dbpedia_3685</t>
  </si>
  <si>
    <t>Forbes562</t>
  </si>
  <si>
    <t>SOHOware Incorporated</t>
  </si>
  <si>
    <t>Shire</t>
  </si>
  <si>
    <t>dbpedia_3687</t>
  </si>
  <si>
    <t>SPC Group</t>
  </si>
  <si>
    <t>dbpedia_368</t>
  </si>
  <si>
    <t>Atlantic Grupa</t>
  </si>
  <si>
    <t>dbpedia_3690</t>
  </si>
  <si>
    <t>Forbes1482</t>
  </si>
  <si>
    <t>SRS Cinemas</t>
  </si>
  <si>
    <t>Sistema</t>
  </si>
  <si>
    <t>dbpedia_3691</t>
  </si>
  <si>
    <t>SSAB</t>
  </si>
  <si>
    <t>Forbes406</t>
  </si>
  <si>
    <t>SSE</t>
  </si>
  <si>
    <t>dbpedia_3692</t>
  </si>
  <si>
    <t>SSP Group</t>
  </si>
  <si>
    <t>dbpedia_3694</t>
  </si>
  <si>
    <t>STV AS</t>
  </si>
  <si>
    <t>dbpedia_3698</t>
  </si>
  <si>
    <t>SThree</t>
  </si>
  <si>
    <t>dbpedia_3699</t>
  </si>
  <si>
    <t>SUSE</t>
  </si>
  <si>
    <t>Forbes1660</t>
  </si>
  <si>
    <t>Sysmex</t>
  </si>
  <si>
    <t>dbpedia_3700</t>
  </si>
  <si>
    <t>Forbes1770</t>
  </si>
  <si>
    <t>SVG Capital</t>
  </si>
  <si>
    <t>Securitas</t>
  </si>
  <si>
    <t>dbpedia_3701</t>
  </si>
  <si>
    <t>dbpedia_3702</t>
  </si>
  <si>
    <t>Sabre Corporation</t>
  </si>
  <si>
    <t>dbpedia_3703</t>
  </si>
  <si>
    <t>Forbes253</t>
  </si>
  <si>
    <t>Sabre Insurance</t>
  </si>
  <si>
    <t>Samsung Life Insurance</t>
  </si>
  <si>
    <t>dbpedia_3704</t>
  </si>
  <si>
    <t>0.5583333333333333</t>
  </si>
  <si>
    <t>Sadbhav Engineering</t>
  </si>
  <si>
    <t>dbpedia_3705</t>
  </si>
  <si>
    <t>Forbes274</t>
  </si>
  <si>
    <t>Safestore</t>
  </si>
  <si>
    <t>State Street</t>
  </si>
  <si>
    <t>Forbes929</t>
  </si>
  <si>
    <t>Salesforce.com</t>
  </si>
  <si>
    <t>dbpedia_3706</t>
  </si>
  <si>
    <t>Safilo Group</t>
  </si>
  <si>
    <t>dbpedia_3708</t>
  </si>
  <si>
    <t>Forbes108</t>
  </si>
  <si>
    <t>Sagicor Financial Corporation</t>
  </si>
  <si>
    <t>SAIC Motor</t>
  </si>
  <si>
    <t>Forbes747</t>
  </si>
  <si>
    <t>Scor</t>
  </si>
  <si>
    <t>Forbes864</t>
  </si>
  <si>
    <t>Shanghai International Port</t>
  </si>
  <si>
    <t>dbpedia_370</t>
  </si>
  <si>
    <t>Atlantic Union Bank</t>
  </si>
  <si>
    <t>dbpedia_3711</t>
  </si>
  <si>
    <t>Saia</t>
  </si>
  <si>
    <t>Forbes1205</t>
  </si>
  <si>
    <t>SCANA</t>
  </si>
  <si>
    <t>dbpedia_3712</t>
  </si>
  <si>
    <t>Forbes697</t>
  </si>
  <si>
    <t>Saks, Inc.</t>
  </si>
  <si>
    <t>Samsung C&amp;T</t>
  </si>
  <si>
    <t>dbpedia_3713</t>
  </si>
  <si>
    <t>Salama (company)</t>
  </si>
  <si>
    <t>dbpedia_3714</t>
  </si>
  <si>
    <t>Salamander Energy</t>
  </si>
  <si>
    <t>dbpedia_3715</t>
  </si>
  <si>
    <t>Salcano (company)</t>
  </si>
  <si>
    <t>dbpedia_3716</t>
  </si>
  <si>
    <t>Forbes244</t>
  </si>
  <si>
    <t>Salem Media Group</t>
  </si>
  <si>
    <t>State Bank of India</t>
  </si>
  <si>
    <t>Forbes618</t>
  </si>
  <si>
    <t>Siam Commercial Bank</t>
  </si>
  <si>
    <t>dbpedia_3718</t>
  </si>
  <si>
    <t>Samart Group</t>
  </si>
  <si>
    <t>dbpedia_3719</t>
  </si>
  <si>
    <t>Forbes376</t>
  </si>
  <si>
    <t>Samba (bank)</t>
  </si>
  <si>
    <t>Swedbank</t>
  </si>
  <si>
    <t>Forbes39</t>
  </si>
  <si>
    <t>Softbank</t>
  </si>
  <si>
    <t>Forbes56</t>
  </si>
  <si>
    <t>Sberbank</t>
  </si>
  <si>
    <t>dbpedia_3722</t>
  </si>
  <si>
    <t>Sampoerna</t>
  </si>
  <si>
    <t>dbpedia_3723</t>
  </si>
  <si>
    <t>Samsara (company)</t>
  </si>
  <si>
    <t>dbpedia_3724</t>
  </si>
  <si>
    <t>Forbes1417</t>
  </si>
  <si>
    <t>Samsung Biologics</t>
  </si>
  <si>
    <t>Samsung SDS</t>
  </si>
  <si>
    <t>Forbes15</t>
  </si>
  <si>
    <t>Samsung Electronics</t>
  </si>
  <si>
    <t>Forbes1969</t>
  </si>
  <si>
    <t>Samsung SDI</t>
  </si>
  <si>
    <t>Forbes554</t>
  </si>
  <si>
    <t>Samsung Fire &amp; Marine</t>
  </si>
  <si>
    <t>dbpedia_3725</t>
  </si>
  <si>
    <t>0.6227272727272727</t>
  </si>
  <si>
    <t>Samsung C&amp;T Corporation</t>
  </si>
  <si>
    <t>Forbes1696</t>
  </si>
  <si>
    <t>0.5224358974358974</t>
  </si>
  <si>
    <t>Samsung Heavy Industries</t>
  </si>
  <si>
    <t>dbpedia_3726</t>
  </si>
  <si>
    <t>Samsung Engineering</t>
  </si>
  <si>
    <t>dbpedia_3727</t>
  </si>
  <si>
    <t>0.5794871794871794</t>
  </si>
  <si>
    <t>Samsung Fire &amp; Marine Insurance</t>
  </si>
  <si>
    <t>0.64</t>
  </si>
  <si>
    <t>0.6538461538461539</t>
  </si>
  <si>
    <t>0.6469230769230769</t>
  </si>
  <si>
    <t>dbpedia_3728</t>
  </si>
  <si>
    <t>0.5059523809523809</t>
  </si>
  <si>
    <t>dbpedia_3729</t>
  </si>
  <si>
    <t>dbpedia_3730</t>
  </si>
  <si>
    <t>0.9</t>
  </si>
  <si>
    <t>0.8500000000000001</t>
  </si>
  <si>
    <t>Forbes1714</t>
  </si>
  <si>
    <t>San-In Godo Bank</t>
  </si>
  <si>
    <t>dbpedia_3731</t>
  </si>
  <si>
    <t>Samyang Foods</t>
  </si>
  <si>
    <t>dbpedia_3732</t>
  </si>
  <si>
    <t>Forbes331</t>
  </si>
  <si>
    <t>San Miguel Corporation</t>
  </si>
  <si>
    <t>SingTel</t>
  </si>
  <si>
    <t>dbpedia_3734</t>
  </si>
  <si>
    <t>San Remo (company)</t>
  </si>
  <si>
    <t>dbpedia_3735</t>
  </si>
  <si>
    <t>Forbes556</t>
  </si>
  <si>
    <t>SandRidge Energy</t>
  </si>
  <si>
    <t>Standard Life</t>
  </si>
  <si>
    <t>Forbes882</t>
  </si>
  <si>
    <t>Sandvik</t>
  </si>
  <si>
    <t>dbpedia_3738</t>
  </si>
  <si>
    <t>Forbes88</t>
  </si>
  <si>
    <t>Sanofi</t>
  </si>
  <si>
    <t>dbpedia_373</t>
  </si>
  <si>
    <t>Forbes770</t>
  </si>
  <si>
    <t>Attock Petroleum Limited</t>
  </si>
  <si>
    <t>Anadarko Petroleum</t>
  </si>
  <si>
    <t>dbpedia_3740</t>
  </si>
  <si>
    <t>Sangoma Technologies Corporation</t>
  </si>
  <si>
    <t>Forbes489</t>
  </si>
  <si>
    <t>Syngenta</t>
  </si>
  <si>
    <t>Forbes995</t>
  </si>
  <si>
    <t>Shanghai Pharmaceuticals</t>
  </si>
  <si>
    <t>dbpedia_3744</t>
  </si>
  <si>
    <t>Sanrio</t>
  </si>
  <si>
    <t>dbpedia_3745</t>
  </si>
  <si>
    <t>Forbes1232</t>
  </si>
  <si>
    <t>Sansei Technologies</t>
  </si>
  <si>
    <t>Shinsei Bank</t>
  </si>
  <si>
    <t>Forbes1791</t>
  </si>
  <si>
    <t>SYNNEX</t>
  </si>
  <si>
    <t>Forbes909</t>
  </si>
  <si>
    <t>Skanska</t>
  </si>
  <si>
    <t>dbpedia_3746</t>
  </si>
  <si>
    <t>Sansiri</t>
  </si>
  <si>
    <t>dbpedia_3747</t>
  </si>
  <si>
    <t>Santen Pharmaceutical</t>
  </si>
  <si>
    <t>dbpedia_3748</t>
  </si>
  <si>
    <t>dbpedia_3750</t>
  </si>
  <si>
    <t>Forbes1565</t>
  </si>
  <si>
    <t>Sapiens International Corporation</t>
  </si>
  <si>
    <t>Staples</t>
  </si>
  <si>
    <t>dbpedia_3757</t>
  </si>
  <si>
    <t>Sasken Technologies</t>
  </si>
  <si>
    <t>Forbes1585</t>
  </si>
  <si>
    <t>Suzuken</t>
  </si>
  <si>
    <t>dbpedia_3758</t>
  </si>
  <si>
    <t>dbpedia_3760</t>
  </si>
  <si>
    <t>Forbes432</t>
  </si>
  <si>
    <t>0.6818181818181818</t>
  </si>
  <si>
    <t>0.6887351778656126</t>
  </si>
  <si>
    <t>Saudi Electricity Company</t>
  </si>
  <si>
    <t>Saudi Electricity</t>
  </si>
  <si>
    <t>dbpedia_3761</t>
  </si>
  <si>
    <t>Forbes1386</t>
  </si>
  <si>
    <t>Saudi National Bank (bank)</t>
  </si>
  <si>
    <t>Saudi Arabian Mining</t>
  </si>
  <si>
    <t>Forbes1918</t>
  </si>
  <si>
    <t>St Galler Kantonalbank</t>
  </si>
  <si>
    <t>dbpedia_3762</t>
  </si>
  <si>
    <t>dbpedia_3763</t>
  </si>
  <si>
    <t>Saudi Telecom Company</t>
  </si>
  <si>
    <t>Forbes350</t>
  </si>
  <si>
    <t>0.6393188854489165</t>
  </si>
  <si>
    <t>Saudi Telecom</t>
  </si>
  <si>
    <t>dbpedia_3764</t>
  </si>
  <si>
    <t>Saur (company)</t>
  </si>
  <si>
    <t>dbpedia_3766</t>
  </si>
  <si>
    <t>Forbes118</t>
  </si>
  <si>
    <t>Savita Oil Technologies Limited</t>
  </si>
  <si>
    <t>Saudi Basic Industries</t>
  </si>
  <si>
    <t>dbpedia_3767</t>
  </si>
  <si>
    <t>Sazgar</t>
  </si>
  <si>
    <t>dbpedia_3768</t>
  </si>
  <si>
    <t>Sbanken</t>
  </si>
  <si>
    <t>dbpedia_3769</t>
  </si>
  <si>
    <t>dbpedia_3770</t>
  </si>
  <si>
    <t>Forbes1745</t>
  </si>
  <si>
    <t>Scandic Hotels</t>
  </si>
  <si>
    <t>Syndicate Bank</t>
  </si>
  <si>
    <t>dbpedia_3772</t>
  </si>
  <si>
    <t>Forbes1285</t>
  </si>
  <si>
    <t>Signature Bank</t>
  </si>
  <si>
    <t>Forbes1736</t>
  </si>
  <si>
    <t>Severn Trent</t>
  </si>
  <si>
    <t>dbpedia_3773</t>
  </si>
  <si>
    <t>dbpedia_3774</t>
  </si>
  <si>
    <t>Forbes1113</t>
  </si>
  <si>
    <t>Schneider Electric</t>
  </si>
  <si>
    <t>Shanghai Electric Group</t>
  </si>
  <si>
    <t>Forbes250</t>
  </si>
  <si>
    <t>Forbes561</t>
  </si>
  <si>
    <t>Sumitomo Electric</t>
  </si>
  <si>
    <t>dbpedia_3776</t>
  </si>
  <si>
    <t>Forbes1059</t>
  </si>
  <si>
    <t>Schrödinger, Inc.</t>
  </si>
  <si>
    <t>Schroders</t>
  </si>
  <si>
    <t>dbpedia_3777</t>
  </si>
  <si>
    <t>Score Media</t>
  </si>
  <si>
    <t>dbpedia_3778</t>
  </si>
  <si>
    <t>Forbes1632</t>
  </si>
  <si>
    <t>Scotiabank</t>
  </si>
  <si>
    <t>STRABAG</t>
  </si>
  <si>
    <t>dbpedia_377</t>
  </si>
  <si>
    <t>Forbes1809</t>
  </si>
  <si>
    <t>AudioCodes</t>
  </si>
  <si>
    <t>Autodesk</t>
  </si>
  <si>
    <t>dbpedia_3780</t>
  </si>
  <si>
    <t>Scottish Investment Trust</t>
  </si>
  <si>
    <t>dbpedia_3782</t>
  </si>
  <si>
    <t>Scotts Miracle-Gro Company</t>
  </si>
  <si>
    <t>dbpedia_3784</t>
  </si>
  <si>
    <t>SeAh Steel Holdings</t>
  </si>
  <si>
    <t>dbpedia_3786</t>
  </si>
  <si>
    <t>Seagen</t>
  </si>
  <si>
    <t>dbpedia_3787</t>
  </si>
  <si>
    <t>Seah Holdings</t>
  </si>
  <si>
    <t>dbpedia_3791</t>
  </si>
  <si>
    <t>Secom</t>
  </si>
  <si>
    <t>Forbes501</t>
  </si>
  <si>
    <t>SK Telecom</t>
  </si>
  <si>
    <t>Forbes832</t>
  </si>
  <si>
    <t>dbpedia_3792</t>
  </si>
  <si>
    <t>Secure Trust Bank</t>
  </si>
  <si>
    <t>dbpedia_3793</t>
  </si>
  <si>
    <t>0.8090909090909091</t>
  </si>
  <si>
    <t>Securitas AB</t>
  </si>
  <si>
    <t>dbpedia_3794</t>
  </si>
  <si>
    <t>Sedona (company)</t>
  </si>
  <si>
    <t>dbpedia_3795</t>
  </si>
  <si>
    <t>Sefalana</t>
  </si>
  <si>
    <t>Forbes1723</t>
  </si>
  <si>
    <t>Sino Land</t>
  </si>
  <si>
    <t>dbpedia_3797</t>
  </si>
  <si>
    <t>Forbes1022</t>
  </si>
  <si>
    <t>Segesa</t>
  </si>
  <si>
    <t>Severstal</t>
  </si>
  <si>
    <t>dbpedia_3798</t>
  </si>
  <si>
    <t>Segro</t>
  </si>
  <si>
    <t>dbpedia_37</t>
  </si>
  <si>
    <t>AGC Inc.</t>
  </si>
  <si>
    <t>dbpedia_3800</t>
  </si>
  <si>
    <t>Forbes1256</t>
  </si>
  <si>
    <t>Sekisui Chemical</t>
  </si>
  <si>
    <t>Forbes617</t>
  </si>
  <si>
    <t>Sekisui House</t>
  </si>
  <si>
    <t>dbpedia_3801</t>
  </si>
  <si>
    <t>dbpedia_3809</t>
  </si>
  <si>
    <t>Semtech</t>
  </si>
  <si>
    <t>dbpedia_3811</t>
  </si>
  <si>
    <t>Senheng Electric</t>
  </si>
  <si>
    <t>Forbes1499</t>
  </si>
  <si>
    <t>STMicroelectronics</t>
  </si>
  <si>
    <t>dbpedia_3812</t>
  </si>
  <si>
    <t>dbpedia_3813</t>
  </si>
  <si>
    <t>Forbes1697</t>
  </si>
  <si>
    <t>Senior plc</t>
  </si>
  <si>
    <t>SinoPac Financial</t>
  </si>
  <si>
    <t>Forbes572</t>
  </si>
  <si>
    <t>Suncorp Group</t>
  </si>
  <si>
    <t>dbpedia_3814</t>
  </si>
  <si>
    <t>dbpedia_3815</t>
  </si>
  <si>
    <t>Forbes1732</t>
  </si>
  <si>
    <t>SenseTime</t>
  </si>
  <si>
    <t>Senshu Ikeda Holdings</t>
  </si>
  <si>
    <t>dbpedia_3816</t>
  </si>
  <si>
    <t>Sensient Technologies</t>
  </si>
  <si>
    <t>Forbes1968</t>
  </si>
  <si>
    <t>ServiceNow</t>
  </si>
  <si>
    <t>dbpedia_3818</t>
  </si>
  <si>
    <t>Sepahan Oil Company</t>
  </si>
  <si>
    <t>dbpedia_3820</t>
  </si>
  <si>
    <t>Servage AB</t>
  </si>
  <si>
    <t>dbpedia_3821</t>
  </si>
  <si>
    <t>Servcorp</t>
  </si>
  <si>
    <t>dbpedia_3822</t>
  </si>
  <si>
    <t>Seven Bank</t>
  </si>
  <si>
    <t>0.8166666666666667</t>
  </si>
  <si>
    <t>dbpedia_3823</t>
  </si>
  <si>
    <t>Seven West Media</t>
  </si>
  <si>
    <t>dbpedia_3824</t>
  </si>
  <si>
    <t>dbpedia_3825</t>
  </si>
  <si>
    <t>Seylan Bank</t>
  </si>
  <si>
    <t>dbpedia_3829</t>
  </si>
  <si>
    <t>Forbes1654</t>
  </si>
  <si>
    <t>Shanghai Lujianzi</t>
  </si>
  <si>
    <t>Forbes1790</t>
  </si>
  <si>
    <t>Shenzhou International Group Holdings</t>
  </si>
  <si>
    <t>Forbes1905</t>
  </si>
  <si>
    <t>Shanghai International Airport</t>
  </si>
  <si>
    <t>dbpedia_3830</t>
  </si>
  <si>
    <t>Forbes65</t>
  </si>
  <si>
    <t>Shanghai Pudong Development Bank</t>
  </si>
  <si>
    <t>Shanghai Pudong Development</t>
  </si>
  <si>
    <t>dbpedia_3834</t>
  </si>
  <si>
    <t>Sharp Corporation</t>
  </si>
  <si>
    <t>dbpedia_3835</t>
  </si>
  <si>
    <t>dbpedia_3837</t>
  </si>
  <si>
    <t>dbpedia_3838</t>
  </si>
  <si>
    <t>Forbes1454</t>
  </si>
  <si>
    <t>Sherritt International</t>
  </si>
  <si>
    <t>Shoprite Holdings</t>
  </si>
  <si>
    <t>dbpedia_3839</t>
  </si>
  <si>
    <t>Forbes725</t>
  </si>
  <si>
    <t>Sherwin-Williams</t>
  </si>
  <si>
    <t>dbpedia_3840</t>
  </si>
  <si>
    <t>Shift Technologies</t>
  </si>
  <si>
    <t>Forbes474</t>
  </si>
  <si>
    <t>Shin-Etsu Chemical</t>
  </si>
  <si>
    <t>dbpedia_3841</t>
  </si>
  <si>
    <t>Shimadzu</t>
  </si>
  <si>
    <t>dbpedia_3842</t>
  </si>
  <si>
    <t>dbpedia_3843</t>
  </si>
  <si>
    <t>Forbes1219</t>
  </si>
  <si>
    <t>Shionogi</t>
  </si>
  <si>
    <t>dbpedia_3844</t>
  </si>
  <si>
    <t>dbpedia_3845</t>
  </si>
  <si>
    <t>dbpedia_3846</t>
  </si>
  <si>
    <t>dbpedia_3849</t>
  </si>
  <si>
    <t>dbpedia_3850</t>
  </si>
  <si>
    <t>Shinsegae</t>
  </si>
  <si>
    <t>dbpedia_3851</t>
  </si>
  <si>
    <t>Forbes892</t>
  </si>
  <si>
    <t>Schindler Holding</t>
  </si>
  <si>
    <t>dbpedia_3852</t>
  </si>
  <si>
    <t>Forbes1561</t>
  </si>
  <si>
    <t>Shizuoka Bank</t>
  </si>
  <si>
    <t>dbpedia_3853</t>
  </si>
  <si>
    <t>dbpedia_3854</t>
  </si>
  <si>
    <t>dbpedia_3855</t>
  </si>
  <si>
    <t>dbpedia_3856</t>
  </si>
  <si>
    <t>Shlomo Group</t>
  </si>
  <si>
    <t>Forbes306</t>
  </si>
  <si>
    <t>Sompo</t>
  </si>
  <si>
    <t>Forbes324</t>
  </si>
  <si>
    <t>Sumitomo</t>
  </si>
  <si>
    <t>Forbes800</t>
  </si>
  <si>
    <t>Sumitomo Chemical</t>
  </si>
  <si>
    <t>dbpedia_3858</t>
  </si>
  <si>
    <t>Shonai Bank</t>
  </si>
  <si>
    <t>dbpedia_3859</t>
  </si>
  <si>
    <t>dbpedia_3860</t>
  </si>
  <si>
    <t>Showa Corporation</t>
  </si>
  <si>
    <t>dbpedia_3861</t>
  </si>
  <si>
    <t>dbpedia_3862</t>
  </si>
  <si>
    <t>Forbes1034</t>
  </si>
  <si>
    <t>Showa Denko</t>
  </si>
  <si>
    <t>Stora Enso</t>
  </si>
  <si>
    <t>Forbes641</t>
  </si>
  <si>
    <t>Sodexo</t>
  </si>
  <si>
    <t>dbpedia_3863</t>
  </si>
  <si>
    <t>Forbes604</t>
  </si>
  <si>
    <t>Shree Cement</t>
  </si>
  <si>
    <t>Siam Cement</t>
  </si>
  <si>
    <t>dbpedia_3864</t>
  </si>
  <si>
    <t>Shui On Land</t>
  </si>
  <si>
    <t>Forbes1309</t>
  </si>
  <si>
    <t>Sino-Ocean Land Holdings</t>
  </si>
  <si>
    <t>dbpedia_3866</t>
  </si>
  <si>
    <t>Siantar Top</t>
  </si>
  <si>
    <t>dbpedia_3869</t>
  </si>
  <si>
    <t>Forbes1023</t>
  </si>
  <si>
    <t>Siddhartha Bank</t>
  </si>
  <si>
    <t>Sun Pharma Industries</t>
  </si>
  <si>
    <t>dbpedia_3871</t>
  </si>
  <si>
    <t>dbpedia_3872</t>
  </si>
  <si>
    <t>Forbes1986</t>
  </si>
  <si>
    <t>Siemens Technology and Services</t>
  </si>
  <si>
    <t>Synnex Technology Intl</t>
  </si>
  <si>
    <t>dbpedia_3875</t>
  </si>
  <si>
    <t>Silicon Motion</t>
  </si>
  <si>
    <t>dbpedia_3876</t>
  </si>
  <si>
    <t>dbpedia_3877</t>
  </si>
  <si>
    <t>dbpedia_3878</t>
  </si>
  <si>
    <t>Forbes1096</t>
  </si>
  <si>
    <t>Silicon Studio</t>
  </si>
  <si>
    <t>Shanghai Construction</t>
  </si>
  <si>
    <t>dbpedia_3879</t>
  </si>
  <si>
    <t>Silkbank</t>
  </si>
  <si>
    <t>dbpedia_387</t>
  </si>
  <si>
    <t>Auto Trader Group</t>
  </si>
  <si>
    <t>dbpedia_3882</t>
  </si>
  <si>
    <t>Simcere Pharmaceutical</t>
  </si>
  <si>
    <t>dbpedia_3883</t>
  </si>
  <si>
    <t>SimiGon</t>
  </si>
  <si>
    <t>dbpedia_3884</t>
  </si>
  <si>
    <t>Simmons Bank</t>
  </si>
  <si>
    <t>dbpedia_3885</t>
  </si>
  <si>
    <t>dbpedia_3886</t>
  </si>
  <si>
    <t>Forbes530</t>
  </si>
  <si>
    <t>Simon Property Group</t>
  </si>
  <si>
    <t>Forbes922</t>
  </si>
  <si>
    <t>0.5507518796992481</t>
  </si>
  <si>
    <t>Shimao Property Holdings</t>
  </si>
  <si>
    <t>dbpedia_3888</t>
  </si>
  <si>
    <t>Sina Bank</t>
  </si>
  <si>
    <t>dbpedia_3889</t>
  </si>
  <si>
    <t>dbpedia_388</t>
  </si>
  <si>
    <t>AutoCanada</t>
  </si>
  <si>
    <t>dbpedia_3891</t>
  </si>
  <si>
    <t>Sindoh</t>
  </si>
  <si>
    <t>dbpedia_3892</t>
  </si>
  <si>
    <t>Forbes992</t>
  </si>
  <si>
    <t>0.5140056022408963</t>
  </si>
  <si>
    <t>Singapore Press Holdings</t>
  </si>
  <si>
    <t>Singapore Airlines</t>
  </si>
  <si>
    <t>dbpedia_3894</t>
  </si>
  <si>
    <t>Singtel</t>
  </si>
  <si>
    <t>dbpedia_3895</t>
  </si>
  <si>
    <t>Sino Hotels</t>
  </si>
  <si>
    <t>Forbes352</t>
  </si>
  <si>
    <t>Sinohydro Group</t>
  </si>
  <si>
    <t>dbpedia_3896</t>
  </si>
  <si>
    <t>Sinvest</t>
  </si>
  <si>
    <t>dbpedia_3899</t>
  </si>
  <si>
    <t>Sivensa</t>
  </si>
  <si>
    <t>dbpedia_389</t>
  </si>
  <si>
    <t>dbpedia_38</t>
  </si>
  <si>
    <t>dbpedia_3900</t>
  </si>
  <si>
    <t>dbpedia_3901</t>
  </si>
  <si>
    <t>Sky (New Zealand)</t>
  </si>
  <si>
    <t>dbpedia_3904</t>
  </si>
  <si>
    <t>Forbes1478</t>
  </si>
  <si>
    <t>Slime (brand)</t>
  </si>
  <si>
    <t>Storebrand</t>
  </si>
  <si>
    <t>dbpedia_3905</t>
  </si>
  <si>
    <t>Slingo</t>
  </si>
  <si>
    <t>dbpedia_3906</t>
  </si>
  <si>
    <t>SmarTone</t>
  </si>
  <si>
    <t>dbpedia_3907</t>
  </si>
  <si>
    <t>SmartCentres</t>
  </si>
  <si>
    <t>dbpedia_3908</t>
  </si>
  <si>
    <t>Smedvig</t>
  </si>
  <si>
    <t>dbpedia_390</t>
  </si>
  <si>
    <t>dbpedia_3910</t>
  </si>
  <si>
    <t>Snakk Media</t>
  </si>
  <si>
    <t>dbpedia_3911</t>
  </si>
  <si>
    <t>Snap Inc.</t>
  </si>
  <si>
    <t>0.5446428571428572</t>
  </si>
  <si>
    <t>dbpedia_3912</t>
  </si>
  <si>
    <t>SoFi</t>
  </si>
  <si>
    <t>dbpedia_3914</t>
  </si>
  <si>
    <t>Forbes112</t>
  </si>
  <si>
    <t>Societe Generale Ghana</t>
  </si>
  <si>
    <t>Société Générale</t>
  </si>
  <si>
    <t>dbpedia_3915</t>
  </si>
  <si>
    <t>dbpedia_3916</t>
  </si>
  <si>
    <t>Forbes1949</t>
  </si>
  <si>
    <t>Socovesa</t>
  </si>
  <si>
    <t>Synovus Financial</t>
  </si>
  <si>
    <t>dbpedia_3917</t>
  </si>
  <si>
    <t>Sofare</t>
  </si>
  <si>
    <t>dbpedia_3918</t>
  </si>
  <si>
    <t>SoftBank Group</t>
  </si>
  <si>
    <t>dbpedia_3919</t>
  </si>
  <si>
    <t>dbpedia_391</t>
  </si>
  <si>
    <t>dbpedia_3925</t>
  </si>
  <si>
    <t>Solvay S.A.</t>
  </si>
  <si>
    <t>dbpedia_3926</t>
  </si>
  <si>
    <t>dbpedia_3927</t>
  </si>
  <si>
    <t>dbpedia_3928</t>
  </si>
  <si>
    <t>dbpedia_3929</t>
  </si>
  <si>
    <t>dbpedia_392</t>
  </si>
  <si>
    <t>dbpedia_3930</t>
  </si>
  <si>
    <t>dbpedia_3931</t>
  </si>
  <si>
    <t>dbpedia_3932</t>
  </si>
  <si>
    <t>dbpedia_3934</t>
  </si>
  <si>
    <t>Somenoya</t>
  </si>
  <si>
    <t>dbpedia_3936</t>
  </si>
  <si>
    <t>Sonali Bank</t>
  </si>
  <si>
    <t>dbpedia_3937</t>
  </si>
  <si>
    <t>Sonder Corp.</t>
  </si>
  <si>
    <t>dbpedia_3938</t>
  </si>
  <si>
    <t>Soneri Bank</t>
  </si>
  <si>
    <t>dbpedia_3939</t>
  </si>
  <si>
    <t>Forbes1171</t>
  </si>
  <si>
    <t>Sonic Solutions</t>
  </si>
  <si>
    <t>Skyworks Solutions</t>
  </si>
  <si>
    <t>dbpedia_393</t>
  </si>
  <si>
    <t>dbpedia_3940</t>
  </si>
  <si>
    <t>Sonoco</t>
  </si>
  <si>
    <t>dbpedia_3941</t>
  </si>
  <si>
    <t>Sonos</t>
  </si>
  <si>
    <t>dbpedia_3942</t>
  </si>
  <si>
    <t>dbpedia_3943</t>
  </si>
  <si>
    <t>dbpedia_3944</t>
  </si>
  <si>
    <t>dbpedia_3945</t>
  </si>
  <si>
    <t>dbpedia_3947</t>
  </si>
  <si>
    <t>Forbes1016</t>
  </si>
  <si>
    <t>South State Bank</t>
  </si>
  <si>
    <t>South32</t>
  </si>
  <si>
    <t>Forbes339</t>
  </si>
  <si>
    <t>Southwest Airlines</t>
  </si>
  <si>
    <t>dbpedia_3948</t>
  </si>
  <si>
    <t>Southern Bancorp</t>
  </si>
  <si>
    <t>dbpedia_3949</t>
  </si>
  <si>
    <t>dbpedia_394</t>
  </si>
  <si>
    <t>dbpedia_3950</t>
  </si>
  <si>
    <t>Southern Cross Media Group</t>
  </si>
  <si>
    <t>dbpedia_3951</t>
  </si>
  <si>
    <t>Spacecom</t>
  </si>
  <si>
    <t>dbpedia_395</t>
  </si>
  <si>
    <t>dbpedia_3962</t>
  </si>
  <si>
    <t>Spectris</t>
  </si>
  <si>
    <t>Forbes1863</t>
  </si>
  <si>
    <t>Spectrum Brands Holdings</t>
  </si>
  <si>
    <t>dbpedia_3963</t>
  </si>
  <si>
    <t>Speedy Hire</t>
  </si>
  <si>
    <t>dbpedia_3964</t>
  </si>
  <si>
    <t>Spencer's Retail</t>
  </si>
  <si>
    <t>Forbes1154</t>
  </si>
  <si>
    <t>Sun Art Retail Group</t>
  </si>
  <si>
    <t>dbpedia_3966</t>
  </si>
  <si>
    <t>Spin Master</t>
  </si>
  <si>
    <t>dbpedia_3967</t>
  </si>
  <si>
    <t>Spirax-Sarco Engineering</t>
  </si>
  <si>
    <t>dbpedia_3968</t>
  </si>
  <si>
    <t>0.571969696969697</t>
  </si>
  <si>
    <t>Spire Global</t>
  </si>
  <si>
    <t>dbpedia_396</t>
  </si>
  <si>
    <t>dbpedia_3970</t>
  </si>
  <si>
    <t>Forbes130</t>
  </si>
  <si>
    <t>Spire Inc</t>
  </si>
  <si>
    <t>Swiss Re</t>
  </si>
  <si>
    <t>dbpedia_3971</t>
  </si>
  <si>
    <t>Sportech</t>
  </si>
  <si>
    <t>dbpedia_3973</t>
  </si>
  <si>
    <t>Spotlight Innovation</t>
  </si>
  <si>
    <t>dbpedia_3974</t>
  </si>
  <si>
    <t>Spring Bank</t>
  </si>
  <si>
    <t>dbpedia_3975</t>
  </si>
  <si>
    <t>Sprint Corporation</t>
  </si>
  <si>
    <t>dbpedia_3976</t>
  </si>
  <si>
    <t>dbpedia_3979</t>
  </si>
  <si>
    <t>Forbes955</t>
  </si>
  <si>
    <t>Squarespace</t>
  </si>
  <si>
    <t>St. James's Place</t>
  </si>
  <si>
    <t>dbpedia_397</t>
  </si>
  <si>
    <t>Automotive Holdings Group</t>
  </si>
  <si>
    <t>dbpedia_3980</t>
  </si>
  <si>
    <t>SsangYong Motor</t>
  </si>
  <si>
    <t>dbpedia_3981</t>
  </si>
  <si>
    <t>St. Joe Company</t>
  </si>
  <si>
    <t>dbpedia_3984</t>
  </si>
  <si>
    <t>Forbes370</t>
  </si>
  <si>
    <t>Stanbic Holdings Plc</t>
  </si>
  <si>
    <t>Starbucks</t>
  </si>
  <si>
    <t>dbpedia_3985</t>
  </si>
  <si>
    <t>dbpedia_3986</t>
  </si>
  <si>
    <t>dbpedia_3987</t>
  </si>
  <si>
    <t>Standard Bank</t>
  </si>
  <si>
    <t>dbpedia_3988</t>
  </si>
  <si>
    <t>0.554945054945055</t>
  </si>
  <si>
    <t>Standard Bank Malawi</t>
  </si>
  <si>
    <t>Forbes535</t>
  </si>
  <si>
    <t>Standard Chartered</t>
  </si>
  <si>
    <t>dbpedia_3989</t>
  </si>
  <si>
    <t>Standard Bank Namibia</t>
  </si>
  <si>
    <t>dbpedia_398</t>
  </si>
  <si>
    <t>dbpedia_3990</t>
  </si>
  <si>
    <t>0.7619047619047619</t>
  </si>
  <si>
    <t>0.7727272727272727</t>
  </si>
  <si>
    <t>0.7673160173160173</t>
  </si>
  <si>
    <t>Standard Chartered Bank Nepal</t>
  </si>
  <si>
    <t>dbpedia_3991</t>
  </si>
  <si>
    <t>Standard Chartered Ghana</t>
  </si>
  <si>
    <t>dbpedia_3992</t>
  </si>
  <si>
    <t>Standard Chartered Korea</t>
  </si>
  <si>
    <t>dbpedia_3995</t>
  </si>
  <si>
    <t>Star Health and Allied Insurance</t>
  </si>
  <si>
    <t>dbpedia_3996</t>
  </si>
  <si>
    <t>Star Micronics</t>
  </si>
  <si>
    <t>dbpedia_3997</t>
  </si>
  <si>
    <t>StarSat</t>
  </si>
  <si>
    <t>dbpedia_3999</t>
  </si>
  <si>
    <t>dbpedia_39</t>
  </si>
  <si>
    <t>AGCO</t>
  </si>
  <si>
    <t>dbpedia_4003</t>
  </si>
  <si>
    <t>State Bank of Hyderabad</t>
  </si>
  <si>
    <t>dbpedia_4004</t>
  </si>
  <si>
    <t>dbpedia_4005</t>
  </si>
  <si>
    <t>Forbes1437</t>
  </si>
  <si>
    <t>Steel Connect</t>
  </si>
  <si>
    <t>Steel Dynamics</t>
  </si>
  <si>
    <t>dbpedia_4006</t>
  </si>
  <si>
    <t>dbpedia_4007</t>
  </si>
  <si>
    <t>Steen &amp; Strøm</t>
  </si>
  <si>
    <t>dbpedia_4008</t>
  </si>
  <si>
    <t>Forbes456</t>
  </si>
  <si>
    <t>Steinhoff International</t>
  </si>
  <si>
    <t>dbpedia_4009</t>
  </si>
  <si>
    <t>Stelco</t>
  </si>
  <si>
    <t>dbpedia_400</t>
  </si>
  <si>
    <t>AvalonBay Communities</t>
  </si>
  <si>
    <t>dbpedia_4010</t>
  </si>
  <si>
    <t>Stellantis</t>
  </si>
  <si>
    <t>dbpedia_4012</t>
  </si>
  <si>
    <t>Stepan Company</t>
  </si>
  <si>
    <t>dbpedia_4013</t>
  </si>
  <si>
    <t>Steris</t>
  </si>
  <si>
    <t>dbpedia_4014</t>
  </si>
  <si>
    <t>Sterling Bank of Asia</t>
  </si>
  <si>
    <t>dbpedia_4015</t>
  </si>
  <si>
    <t>Sterlite Energy</t>
  </si>
  <si>
    <t>Forbes239</t>
  </si>
  <si>
    <t>Sun Life Financial</t>
  </si>
  <si>
    <t>dbpedia_4018</t>
  </si>
  <si>
    <t>Stingray Group</t>
  </si>
  <si>
    <t>dbpedia_401</t>
  </si>
  <si>
    <t>Avantha Group</t>
  </si>
  <si>
    <t>dbpedia_4020</t>
  </si>
  <si>
    <t>Stockland</t>
  </si>
  <si>
    <t>Forbes1413</t>
  </si>
  <si>
    <t>Stockland Australia</t>
  </si>
  <si>
    <t>dbpedia_4021</t>
  </si>
  <si>
    <t>Stockmann</t>
  </si>
  <si>
    <t>dbpedia_4022</t>
  </si>
  <si>
    <t>Stoilensky GOK</t>
  </si>
  <si>
    <t>dbpedia_4024</t>
  </si>
  <si>
    <t>StoneX Group Inc.</t>
  </si>
  <si>
    <t>dbpedia_4026</t>
  </si>
  <si>
    <t>Stor-Age</t>
  </si>
  <si>
    <t>dbpedia_4027</t>
  </si>
  <si>
    <t>Forbes1036</t>
  </si>
  <si>
    <t>0.578005115089514</t>
  </si>
  <si>
    <t>Storage Technology Corporation</t>
  </si>
  <si>
    <t>Seagate Technology</t>
  </si>
  <si>
    <t>dbpedia_4028</t>
  </si>
  <si>
    <t>Storytel</t>
  </si>
  <si>
    <t>Forbes446</t>
  </si>
  <si>
    <t>Stryker</t>
  </si>
  <si>
    <t>dbpedia_4029</t>
  </si>
  <si>
    <t>Strata (company)</t>
  </si>
  <si>
    <t>dbpedia_402</t>
  </si>
  <si>
    <t>Avanza</t>
  </si>
  <si>
    <t>Forbes1216</t>
  </si>
  <si>
    <t>Avnet</t>
  </si>
  <si>
    <t>Forbes92</t>
  </si>
  <si>
    <t>ANZ</t>
  </si>
  <si>
    <t>dbpedia_4030</t>
  </si>
  <si>
    <t>Stratasys</t>
  </si>
  <si>
    <t>dbpedia_4031</t>
  </si>
  <si>
    <t>dbpedia_4032</t>
  </si>
  <si>
    <t>dbpedia_4033</t>
  </si>
  <si>
    <t>dbpedia_4036</t>
  </si>
  <si>
    <t>Stutz Motor Company</t>
  </si>
  <si>
    <t>dbpedia_4037</t>
  </si>
  <si>
    <t>Subaru Corporation</t>
  </si>
  <si>
    <t>dbpedia_4038</t>
  </si>
  <si>
    <t>Sugon</t>
  </si>
  <si>
    <t>dbpedia_403</t>
  </si>
  <si>
    <t>Avast</t>
  </si>
  <si>
    <t>dbpedia_4040</t>
  </si>
  <si>
    <t>0.5962732919254659</t>
  </si>
  <si>
    <t>Sui Southern Gas Company</t>
  </si>
  <si>
    <t>dbpedia_4045</t>
  </si>
  <si>
    <t>Forbes1593</t>
  </si>
  <si>
    <t>Sumitomo Heavy Industries</t>
  </si>
  <si>
    <t>Sumitomo Metal Mining</t>
  </si>
  <si>
    <t>Forbes1891</t>
  </si>
  <si>
    <t>Sumitomo Rubber</t>
  </si>
  <si>
    <t>0.5873015873015873</t>
  </si>
  <si>
    <t>Forbes85</t>
  </si>
  <si>
    <t>Sumitomo Mitsui Financial</t>
  </si>
  <si>
    <t>dbpedia_4046</t>
  </si>
  <si>
    <t>dbpedia_4047</t>
  </si>
  <si>
    <t>Sumitomo Mitsui Banking Corporation</t>
  </si>
  <si>
    <t>Forbes413</t>
  </si>
  <si>
    <t>Sumitomo Mitsui Trust</t>
  </si>
  <si>
    <t>0.6491228070175439</t>
  </si>
  <si>
    <t>dbpedia_4048</t>
  </si>
  <si>
    <t>dbpedia_4049</t>
  </si>
  <si>
    <t>dbpedia_404</t>
  </si>
  <si>
    <t>Avation</t>
  </si>
  <si>
    <t>dbpedia_4050</t>
  </si>
  <si>
    <t>Sumitomo Mitsui Construction</t>
  </si>
  <si>
    <t>0.5782967032967032</t>
  </si>
  <si>
    <t>0.5192307692307692</t>
  </si>
  <si>
    <t>dbpedia_4051</t>
  </si>
  <si>
    <t>dbpedia_4052</t>
  </si>
  <si>
    <t>Sumitomo Mitsui Trust Holdings</t>
  </si>
  <si>
    <t>0.7213622291021673</t>
  </si>
  <si>
    <t>dbpedia_4053</t>
  </si>
  <si>
    <t>Sumitomo Riko</t>
  </si>
  <si>
    <t>0.5401785714285714</t>
  </si>
  <si>
    <t>dbpedia_4054</t>
  </si>
  <si>
    <t>dbpedia_4055</t>
  </si>
  <si>
    <t>Sumitomo Rubber Industries</t>
  </si>
  <si>
    <t>0.5436507936507936</t>
  </si>
  <si>
    <t>dbpedia_4056</t>
  </si>
  <si>
    <t>dbpedia_4057</t>
  </si>
  <si>
    <t>Summit Bank</t>
  </si>
  <si>
    <t>dbpedia_4058</t>
  </si>
  <si>
    <t>Sumo Logic</t>
  </si>
  <si>
    <t>dbpedia_4059</t>
  </si>
  <si>
    <t>Forbes422</t>
  </si>
  <si>
    <t>Swiss Life Holding</t>
  </si>
  <si>
    <t>dbpedia_405</t>
  </si>
  <si>
    <t>Avax Technologies</t>
  </si>
  <si>
    <t>dbpedia_4060</t>
  </si>
  <si>
    <t>Sun Pharma</t>
  </si>
  <si>
    <t>Forbes581</t>
  </si>
  <si>
    <t>Sinopharm Group</t>
  </si>
  <si>
    <t>dbpedia_4061</t>
  </si>
  <si>
    <t>Forbes1741</t>
  </si>
  <si>
    <t>Sun TV Network</t>
  </si>
  <si>
    <t>SK Networks</t>
  </si>
  <si>
    <t>dbpedia_4062</t>
  </si>
  <si>
    <t>dbpedia_4063</t>
  </si>
  <si>
    <t>SunComm Technology</t>
  </si>
  <si>
    <t>dbpedia_4064</t>
  </si>
  <si>
    <t>Sunac</t>
  </si>
  <si>
    <t>dbpedia_4065</t>
  </si>
  <si>
    <t>dbpedia_406</t>
  </si>
  <si>
    <t>dbpedia_4070</t>
  </si>
  <si>
    <t>Forbes897</t>
  </si>
  <si>
    <t>Sundaram Finance</t>
  </si>
  <si>
    <t>Suning Appliance</t>
  </si>
  <si>
    <t>dbpedia_4071</t>
  </si>
  <si>
    <t>Sunday Communications</t>
  </si>
  <si>
    <t>dbpedia_4072</t>
  </si>
  <si>
    <t>Suning.com</t>
  </si>
  <si>
    <t>dbpedia_4073</t>
  </si>
  <si>
    <t>dbpedia_4074</t>
  </si>
  <si>
    <t>dbpedia_4075</t>
  </si>
  <si>
    <t>dbpedia_4077</t>
  </si>
  <si>
    <t>Forbes1099</t>
  </si>
  <si>
    <t>Suntech Power</t>
  </si>
  <si>
    <t>SDIC Power Holdings</t>
  </si>
  <si>
    <t>dbpedia_4078</t>
  </si>
  <si>
    <t>0.5252525252525253</t>
  </si>
  <si>
    <t>Suparma</t>
  </si>
  <si>
    <t>Forbes1733</t>
  </si>
  <si>
    <t>Supervalu</t>
  </si>
  <si>
    <t>dbpedia_4079</t>
  </si>
  <si>
    <t>Super Retail Group</t>
  </si>
  <si>
    <t>dbpedia_407</t>
  </si>
  <si>
    <t>Avaya</t>
  </si>
  <si>
    <t>dbpedia_4081</t>
  </si>
  <si>
    <t>Supermicro</t>
  </si>
  <si>
    <t>dbpedia_4083</t>
  </si>
  <si>
    <t>Forbes305</t>
  </si>
  <si>
    <t>Surgutneftegas</t>
  </si>
  <si>
    <t>dbpedia_4086</t>
  </si>
  <si>
    <t>Sutro Biopharma</t>
  </si>
  <si>
    <t>dbpedia_4087</t>
  </si>
  <si>
    <t>Suzak Inc.</t>
  </si>
  <si>
    <t>dbpedia_4088</t>
  </si>
  <si>
    <t>dbpedia_4089</t>
  </si>
  <si>
    <t>Suzlon</t>
  </si>
  <si>
    <t>dbpedia_408</t>
  </si>
  <si>
    <t>Aveng</t>
  </si>
  <si>
    <t>dbpedia_4090</t>
  </si>
  <si>
    <t>Forbes1530</t>
  </si>
  <si>
    <t>Suzuki</t>
  </si>
  <si>
    <t>Suruga Bank</t>
  </si>
  <si>
    <t>Forbes396</t>
  </si>
  <si>
    <t>Suzuki Motor</t>
  </si>
  <si>
    <t>dbpedia_4091</t>
  </si>
  <si>
    <t>dbpedia_4093</t>
  </si>
  <si>
    <t>Swedish Match</t>
  </si>
  <si>
    <t>dbpedia_4095</t>
  </si>
  <si>
    <t>Sweetgreen</t>
  </si>
  <si>
    <t>dbpedia_4096</t>
  </si>
  <si>
    <t>Swire</t>
  </si>
  <si>
    <t>dbpedia_4097</t>
  </si>
  <si>
    <t>dbpedia_4099</t>
  </si>
  <si>
    <t>Sydbank</t>
  </si>
  <si>
    <t>dbpedia_409</t>
  </si>
  <si>
    <t>Avex Inc.</t>
  </si>
  <si>
    <t>dbpedia_4101</t>
  </si>
  <si>
    <t>Synaptics</t>
  </si>
  <si>
    <t>dbpedia_4106</t>
  </si>
  <si>
    <t>Syriatel</t>
  </si>
  <si>
    <t>dbpedia_4107</t>
  </si>
  <si>
    <t>Sysmex Corporation</t>
  </si>
  <si>
    <t>dbpedia_4108</t>
  </si>
  <si>
    <t>dbpedia_4109</t>
  </si>
  <si>
    <t>System 3 (company)</t>
  </si>
  <si>
    <t>dbpedia_410</t>
  </si>
  <si>
    <t>Avex Taiwan</t>
  </si>
  <si>
    <t>dbpedia_4110</t>
  </si>
  <si>
    <t>System Technology-i Co, Ltd</t>
  </si>
  <si>
    <t>0.5351851851851852</t>
  </si>
  <si>
    <t>dbpedia_4111</t>
  </si>
  <si>
    <t>dbpedia_4118</t>
  </si>
  <si>
    <t>Forbes1077</t>
  </si>
  <si>
    <t>TASTE Holdings</t>
  </si>
  <si>
    <t>Tata Steel</t>
  </si>
  <si>
    <t>Forbes227</t>
  </si>
  <si>
    <t>Target</t>
  </si>
  <si>
    <t>Forbes290</t>
  </si>
  <si>
    <t>Tata Motors</t>
  </si>
  <si>
    <t>Forbes880</t>
  </si>
  <si>
    <t>Taisei</t>
  </si>
  <si>
    <t>dbpedia_4119</t>
  </si>
  <si>
    <t>Forbes1105</t>
  </si>
  <si>
    <t>TC Energy</t>
  </si>
  <si>
    <t>TCL Corp</t>
  </si>
  <si>
    <t>Forbes544</t>
  </si>
  <si>
    <t>T&amp;D Holdings</t>
  </si>
  <si>
    <t>Forbes57</t>
  </si>
  <si>
    <t>TD Bank Group</t>
  </si>
  <si>
    <t>dbpedia_411</t>
  </si>
  <si>
    <t>Avision</t>
  </si>
  <si>
    <t>dbpedia_4122</t>
  </si>
  <si>
    <t>Forbes1037</t>
  </si>
  <si>
    <t>TDK</t>
  </si>
  <si>
    <t>dbpedia_4123</t>
  </si>
  <si>
    <t>Forbes485</t>
  </si>
  <si>
    <t>TEAC Corporation</t>
  </si>
  <si>
    <t>Teva Pharmaceutical</t>
  </si>
  <si>
    <t>Forbes588</t>
  </si>
  <si>
    <t>Tesco</t>
  </si>
  <si>
    <t>dbpedia_4124</t>
  </si>
  <si>
    <t>dbpedia_4125</t>
  </si>
  <si>
    <t>Forbes536</t>
  </si>
  <si>
    <t>TECO Electric and Machinery</t>
  </si>
  <si>
    <t>Tokyo Electric Power</t>
  </si>
  <si>
    <t>dbpedia_4126</t>
  </si>
  <si>
    <t>Forbes960</t>
  </si>
  <si>
    <t>TFI International</t>
  </si>
  <si>
    <t>TUI</t>
  </si>
  <si>
    <t>dbpedia_4127</t>
  </si>
  <si>
    <t>TGC-1</t>
  </si>
  <si>
    <t>dbpedia_4128</t>
  </si>
  <si>
    <t>dbpedia_4129</t>
  </si>
  <si>
    <t>dbpedia_412</t>
  </si>
  <si>
    <t>Avista</t>
  </si>
  <si>
    <t>dbpedia_4133</t>
  </si>
  <si>
    <t>Forbes1691</t>
  </si>
  <si>
    <t>TOA Corporation</t>
  </si>
  <si>
    <t>Toho Bank</t>
  </si>
  <si>
    <t>Forbes1832</t>
  </si>
  <si>
    <t>TAQA</t>
  </si>
  <si>
    <t>Forbes1903</t>
  </si>
  <si>
    <t>Toho Holdings</t>
  </si>
  <si>
    <t>Forbes26</t>
  </si>
  <si>
    <t>Total</t>
  </si>
  <si>
    <t>Forbes442</t>
  </si>
  <si>
    <t>Toyota Industries</t>
  </si>
  <si>
    <t>Forbes605</t>
  </si>
  <si>
    <t>Toray Industries</t>
  </si>
  <si>
    <t>dbpedia_4134</t>
  </si>
  <si>
    <t>dbpedia_4135</t>
  </si>
  <si>
    <t>TOTVS</t>
  </si>
  <si>
    <t>dbpedia_4138</t>
  </si>
  <si>
    <t>Forbes715</t>
  </si>
  <si>
    <t>TTI Telecom</t>
  </si>
  <si>
    <t>Telenor</t>
  </si>
  <si>
    <t>dbpedia_4139</t>
  </si>
  <si>
    <t>Forbes148</t>
  </si>
  <si>
    <t>TTNET</t>
  </si>
  <si>
    <t>Tencent Holdings</t>
  </si>
  <si>
    <t>Forbes673</t>
  </si>
  <si>
    <t>Tatneft</t>
  </si>
  <si>
    <t>dbpedia_413</t>
  </si>
  <si>
    <t>dbpedia_4140</t>
  </si>
  <si>
    <t>TUI Group</t>
  </si>
  <si>
    <t>dbpedia_4142</t>
  </si>
  <si>
    <t>Forbes935</t>
  </si>
  <si>
    <t>TV Tokyo</t>
  </si>
  <si>
    <t>Tokyu</t>
  </si>
  <si>
    <t>dbpedia_4146</t>
  </si>
  <si>
    <t>TX Group</t>
  </si>
  <si>
    <t>dbpedia_4147</t>
  </si>
  <si>
    <t>Forbes1928</t>
  </si>
  <si>
    <t>TYM (company)</t>
  </si>
  <si>
    <t>Tomony Holdings</t>
  </si>
  <si>
    <t>dbpedia_4148</t>
  </si>
  <si>
    <t>dbpedia_4149</t>
  </si>
  <si>
    <t>TZ Limited</t>
  </si>
  <si>
    <t>dbpedia_414</t>
  </si>
  <si>
    <t>Avita Medical</t>
  </si>
  <si>
    <t>dbpedia_4150</t>
  </si>
  <si>
    <t>Tadano Limited</t>
  </si>
  <si>
    <t>Forbes415</t>
  </si>
  <si>
    <t>Talanx</t>
  </si>
  <si>
    <t>dbpedia_4151</t>
  </si>
  <si>
    <t>dbpedia_4152</t>
  </si>
  <si>
    <t>Forbes1407</t>
  </si>
  <si>
    <t>Tahoe Resources</t>
  </si>
  <si>
    <t>Targa Resources</t>
  </si>
  <si>
    <t>Forbes754</t>
  </si>
  <si>
    <t>Teck Resources</t>
  </si>
  <si>
    <t>dbpedia_4153</t>
  </si>
  <si>
    <t>Forbes1483</t>
  </si>
  <si>
    <t>Tai Hing</t>
  </si>
  <si>
    <t>Taishin Financial Holdings</t>
  </si>
  <si>
    <t>dbpedia_4154</t>
  </si>
  <si>
    <t>Taichung Bank</t>
  </si>
  <si>
    <t>dbpedia_4155</t>
  </si>
  <si>
    <t>Forbes1537</t>
  </si>
  <si>
    <t>Taiheiyo Cement</t>
  </si>
  <si>
    <t>dbpedia_4156</t>
  </si>
  <si>
    <t>dbpedia_4157</t>
  </si>
  <si>
    <t>Taikisha</t>
  </si>
  <si>
    <t>Forbes348</t>
  </si>
  <si>
    <t>Takeda Pharmaceutical</t>
  </si>
  <si>
    <t>dbpedia_4159</t>
  </si>
  <si>
    <t>Taisei Corporation</t>
  </si>
  <si>
    <t>dbpedia_4160</t>
  </si>
  <si>
    <t>dbpedia_4161</t>
  </si>
  <si>
    <t>dbpedia_4162</t>
  </si>
  <si>
    <t>Taisho Pharmaceutical</t>
  </si>
  <si>
    <t>dbpedia_4163</t>
  </si>
  <si>
    <t>dbpedia_4164</t>
  </si>
  <si>
    <t>Forbes1252</t>
  </si>
  <si>
    <t>Taiwan Cement</t>
  </si>
  <si>
    <t>Taiwan Cooperative Financial</t>
  </si>
  <si>
    <t>Forbes127</t>
  </si>
  <si>
    <t>Taiwan Semiconductor</t>
  </si>
  <si>
    <t>Forbes1528</t>
  </si>
  <si>
    <t>Taiwan Mobile</t>
  </si>
  <si>
    <t>Forbes1749</t>
  </si>
  <si>
    <t>Taiwan Business Bank</t>
  </si>
  <si>
    <t>dbpedia_4165</t>
  </si>
  <si>
    <t>Taiwan Cooperative Bank</t>
  </si>
  <si>
    <t>dbpedia_4166</t>
  </si>
  <si>
    <t>dbpedia_4168</t>
  </si>
  <si>
    <t>dbpedia_416</t>
  </si>
  <si>
    <t>Avtotor</t>
  </si>
  <si>
    <t>dbpedia_4174</t>
  </si>
  <si>
    <t>Taiyo Yuden</t>
  </si>
  <si>
    <t>dbpedia_4175</t>
  </si>
  <si>
    <t>dbpedia_4176</t>
  </si>
  <si>
    <t>dbpedia_4177</t>
  </si>
  <si>
    <t>dbpedia_4181</t>
  </si>
  <si>
    <t>Takara Holdings</t>
  </si>
  <si>
    <t>dbpedia_4182</t>
  </si>
  <si>
    <t>dbpedia_4183</t>
  </si>
  <si>
    <t>Takasago International Corporation</t>
  </si>
  <si>
    <t>dbpedia_4184</t>
  </si>
  <si>
    <t>dbpedia_4185</t>
  </si>
  <si>
    <t>Forbes1605</t>
  </si>
  <si>
    <t>Takata Corporation</t>
  </si>
  <si>
    <t>Tech Data</t>
  </si>
  <si>
    <t>dbpedia_4186</t>
  </si>
  <si>
    <t>Take-Two Interactive</t>
  </si>
  <si>
    <t>dbpedia_4192</t>
  </si>
  <si>
    <t>Forbes1559</t>
  </si>
  <si>
    <t>Talum</t>
  </si>
  <si>
    <t>Terumo</t>
  </si>
  <si>
    <t>Forbes498</t>
  </si>
  <si>
    <t>Thales</t>
  </si>
  <si>
    <t>Forbes643</t>
  </si>
  <si>
    <t>TELUS</t>
  </si>
  <si>
    <t>dbpedia_4194</t>
  </si>
  <si>
    <t>Tandberg Data</t>
  </si>
  <si>
    <t>dbpedia_4198</t>
  </si>
  <si>
    <t>Tanga Cement</t>
  </si>
  <si>
    <t>dbpedia_4199</t>
  </si>
  <si>
    <t>dbpedia_419</t>
  </si>
  <si>
    <t>Aware, Inc.</t>
  </si>
  <si>
    <t>dbpedia_4204</t>
  </si>
  <si>
    <t>TaskUs</t>
  </si>
  <si>
    <t>dbpedia_4205</t>
  </si>
  <si>
    <t>Forbes490</t>
  </si>
  <si>
    <t>Tata Capital</t>
  </si>
  <si>
    <t>Tenaga Nasional</t>
  </si>
  <si>
    <t>dbpedia_4207</t>
  </si>
  <si>
    <t>Forbes1957</t>
  </si>
  <si>
    <t>Tata Consultancy Services</t>
  </si>
  <si>
    <t>Total System Services</t>
  </si>
  <si>
    <t>Forbes377</t>
  </si>
  <si>
    <t>dbpedia_4209</t>
  </si>
  <si>
    <t>dbpedia_420</t>
  </si>
  <si>
    <t>Axa</t>
  </si>
  <si>
    <t>dbpedia_4210</t>
  </si>
  <si>
    <t>Tata Power</t>
  </si>
  <si>
    <t>dbpedia_4212</t>
  </si>
  <si>
    <t>dbpedia_4213</t>
  </si>
  <si>
    <t>0.7386363636363636</t>
  </si>
  <si>
    <t>Tata Steel BSL</t>
  </si>
  <si>
    <t>dbpedia_4214</t>
  </si>
  <si>
    <t>Forbes658</t>
  </si>
  <si>
    <t>Transneft</t>
  </si>
  <si>
    <t>dbpedia_4219</t>
  </si>
  <si>
    <t>Tech Mahindra</t>
  </si>
  <si>
    <t>Forbes2000</t>
  </si>
  <si>
    <t>Forbes702</t>
  </si>
  <si>
    <t>Teliasonera</t>
  </si>
  <si>
    <t>dbpedia_421</t>
  </si>
  <si>
    <t>Axalta</t>
  </si>
  <si>
    <t>dbpedia_4220</t>
  </si>
  <si>
    <t>TechTarget</t>
  </si>
  <si>
    <t>Forbes1677</t>
  </si>
  <si>
    <t>Techtronic Industries</t>
  </si>
  <si>
    <t>dbpedia_4223</t>
  </si>
  <si>
    <t>Techn?s Japan</t>
  </si>
  <si>
    <t>dbpedia_4224</t>
  </si>
  <si>
    <t>Forbes1914</t>
  </si>
  <si>
    <t>Technipfmc</t>
  </si>
  <si>
    <t>Forbes707</t>
  </si>
  <si>
    <t>Textron</t>
  </si>
  <si>
    <t>dbpedia_4225</t>
  </si>
  <si>
    <t>dbpedia_4227</t>
  </si>
  <si>
    <t>Tectoy</t>
  </si>
  <si>
    <t>dbpedia_4229</t>
  </si>
  <si>
    <t>Forbes1172</t>
  </si>
  <si>
    <t>Teekay</t>
  </si>
  <si>
    <t>Terna</t>
  </si>
  <si>
    <t>Forbes934</t>
  </si>
  <si>
    <t>Tesla</t>
  </si>
  <si>
    <t>dbpedia_4231</t>
  </si>
  <si>
    <t>Forbes110</t>
  </si>
  <si>
    <t>Tehnika</t>
  </si>
  <si>
    <t>Telefónica</t>
  </si>
  <si>
    <t>Forbes1672</t>
  </si>
  <si>
    <t>Ternium</t>
  </si>
  <si>
    <t>dbpedia_4232</t>
  </si>
  <si>
    <t>Teijin</t>
  </si>
  <si>
    <t>dbpedia_4233</t>
  </si>
  <si>
    <t>dbpedia_4235</t>
  </si>
  <si>
    <t>Forbes1396</t>
  </si>
  <si>
    <t>Tejarat Bank</t>
  </si>
  <si>
    <t>Tenaris</t>
  </si>
  <si>
    <t>dbpedia_4239</t>
  </si>
  <si>
    <t>Tele2</t>
  </si>
  <si>
    <t>dbpedia_423</t>
  </si>
  <si>
    <t>Axos Financial</t>
  </si>
  <si>
    <t>dbpedia_4240</t>
  </si>
  <si>
    <t>TeleNav</t>
  </si>
  <si>
    <t>0.6071428571428572</t>
  </si>
  <si>
    <t>dbpedia_4243</t>
  </si>
  <si>
    <t>Forbes1242</t>
  </si>
  <si>
    <t>Telenor Denmark</t>
  </si>
  <si>
    <t>Torchmark</t>
  </si>
  <si>
    <t>dbpedia_4245</t>
  </si>
  <si>
    <t>Forbes282</t>
  </si>
  <si>
    <t>Teleplan</t>
  </si>
  <si>
    <t>Telstra</t>
  </si>
  <si>
    <t>dbpedia_4248</t>
  </si>
  <si>
    <t>Forbes1427</t>
  </si>
  <si>
    <t>Tellurian Inc</t>
  </si>
  <si>
    <t>Transurban Group</t>
  </si>
  <si>
    <t>dbpedia_4250</t>
  </si>
  <si>
    <t>Forbes696</t>
  </si>
  <si>
    <t>Tesoro</t>
  </si>
  <si>
    <t>dbpedia_4251</t>
  </si>
  <si>
    <t>Telus Corporation</t>
  </si>
  <si>
    <t>dbpedia_4252</t>
  </si>
  <si>
    <t>dbpedia_4253</t>
  </si>
  <si>
    <t>dbpedia_4254</t>
  </si>
  <si>
    <t>dbpedia_4255</t>
  </si>
  <si>
    <t>Forbes1761</t>
  </si>
  <si>
    <t>Tembec</t>
  </si>
  <si>
    <t>Tenneco</t>
  </si>
  <si>
    <t>dbpedia_4256</t>
  </si>
  <si>
    <t>Temenos AG</t>
  </si>
  <si>
    <t>dbpedia_4257</t>
  </si>
  <si>
    <t>Tencent</t>
  </si>
  <si>
    <t>dbpedia_4258</t>
  </si>
  <si>
    <t>dbpedia_4259</t>
  </si>
  <si>
    <t>dbpedia_4260</t>
  </si>
  <si>
    <t>dbpedia_4261</t>
  </si>
  <si>
    <t>dbpedia_4262</t>
  </si>
  <si>
    <t>Tenon Limited</t>
  </si>
  <si>
    <t>dbpedia_4263</t>
  </si>
  <si>
    <t>Teo LT</t>
  </si>
  <si>
    <t>dbpedia_4264</t>
  </si>
  <si>
    <t>Terex</t>
  </si>
  <si>
    <t>dbpedia_4265</t>
  </si>
  <si>
    <t>dbpedia_4266</t>
  </si>
  <si>
    <t>dbpedia_4267</t>
  </si>
  <si>
    <t>dbpedia_4269</t>
  </si>
  <si>
    <t>Teva Pharmaceuticals</t>
  </si>
  <si>
    <t>dbpedia_4270</t>
  </si>
  <si>
    <t>Texas Capital Bank</t>
  </si>
  <si>
    <t>dbpedia_4271</t>
  </si>
  <si>
    <t>TextMagic</t>
  </si>
  <si>
    <t>dbpedia_4272</t>
  </si>
  <si>
    <t>dbpedia_4273</t>
  </si>
  <si>
    <t>Forbes1107</t>
  </si>
  <si>
    <t>ThaiBev</t>
  </si>
  <si>
    <t>Thai Beverage</t>
  </si>
  <si>
    <t>Forbes1509</t>
  </si>
  <si>
    <t>Thai Oil</t>
  </si>
  <si>
    <t>dbpedia_427</t>
  </si>
  <si>
    <t>AzarAb Industries</t>
  </si>
  <si>
    <t>dbpedia_428</t>
  </si>
  <si>
    <t>Azenta</t>
  </si>
  <si>
    <t>dbpedia_42</t>
  </si>
  <si>
    <t>AMC Networks</t>
  </si>
  <si>
    <t>dbpedia_4302</t>
  </si>
  <si>
    <t>Forbes180</t>
  </si>
  <si>
    <t>The Trade Desk</t>
  </si>
  <si>
    <t>Travelers</t>
  </si>
  <si>
    <t>dbpedia_4303</t>
  </si>
  <si>
    <t>The Travelers Companies</t>
  </si>
  <si>
    <t>dbpedia_4304</t>
  </si>
  <si>
    <t>dbpedia_4309</t>
  </si>
  <si>
    <t>The9</t>
  </si>
  <si>
    <t>dbpedia_430</t>
  </si>
  <si>
    <t>Forbes1145</t>
  </si>
  <si>
    <t>B-Scada</t>
  </si>
  <si>
    <t>Bank of Baroda</t>
  </si>
  <si>
    <t>dbpedia_4313</t>
  </si>
  <si>
    <t>Forbes1017</t>
  </si>
  <si>
    <t>Thinking Electronic</t>
  </si>
  <si>
    <t>Tokyo Electron</t>
  </si>
  <si>
    <t>dbpedia_4315</t>
  </si>
  <si>
    <t>Forbes1946</t>
  </si>
  <si>
    <t>Thomas Cook Group</t>
  </si>
  <si>
    <t>dbpedia_4316</t>
  </si>
  <si>
    <t>Forbes470</t>
  </si>
  <si>
    <t>Thompson Creek Metals</t>
  </si>
  <si>
    <t>Thomson Reuters</t>
  </si>
  <si>
    <t>dbpedia_4317</t>
  </si>
  <si>
    <t>Thor Industries</t>
  </si>
  <si>
    <t>dbpedia_4321</t>
  </si>
  <si>
    <t>Thwaites &amp; Reed</t>
  </si>
  <si>
    <t>dbpedia_4324</t>
  </si>
  <si>
    <t>Forbes1760</t>
  </si>
  <si>
    <t>Tiangong International</t>
  </si>
  <si>
    <t>Tingyi Holding</t>
  </si>
  <si>
    <t>dbpedia_432</t>
  </si>
  <si>
    <t>Forbes1035</t>
  </si>
  <si>
    <t>BBMG</t>
  </si>
  <si>
    <t>Forbes248</t>
  </si>
  <si>
    <t>BB&amp;T</t>
  </si>
  <si>
    <t>Forbes51</t>
  </si>
  <si>
    <t>BMW Group</t>
  </si>
  <si>
    <t>dbpedia_4330</t>
  </si>
  <si>
    <t>Tilray</t>
  </si>
  <si>
    <t>dbpedia_4337</t>
  </si>
  <si>
    <t>Titan Machinery</t>
  </si>
  <si>
    <t>dbpedia_4338</t>
  </si>
  <si>
    <t>Forbes1913</t>
  </si>
  <si>
    <t>Titan Pharmaceuticals</t>
  </si>
  <si>
    <t>TP ICAP</t>
  </si>
  <si>
    <t>dbpedia_4341</t>
  </si>
  <si>
    <t>Toagosei</t>
  </si>
  <si>
    <t>dbpedia_4342</t>
  </si>
  <si>
    <t>dbpedia_4343</t>
  </si>
  <si>
    <t>Toast, Inc.</t>
  </si>
  <si>
    <t>Forbes817</t>
  </si>
  <si>
    <t>Toshiba</t>
  </si>
  <si>
    <t>dbpedia_4345</t>
  </si>
  <si>
    <t>Forbes1143</t>
  </si>
  <si>
    <t>Toda Racing</t>
  </si>
  <si>
    <t>Toppan Printing</t>
  </si>
  <si>
    <t>dbpedia_4346</t>
  </si>
  <si>
    <t>Forbes1655</t>
  </si>
  <si>
    <t>Tosoh</t>
  </si>
  <si>
    <t>dbpedia_4347</t>
  </si>
  <si>
    <t>Toho Zinc</t>
  </si>
  <si>
    <t>dbpedia_4348</t>
  </si>
  <si>
    <t>dbpedia_4349</t>
  </si>
  <si>
    <t>Tohoku Bank</t>
  </si>
  <si>
    <t>0.6333333333333333</t>
  </si>
  <si>
    <t>dbpedia_4353</t>
  </si>
  <si>
    <t>Forbes1725</t>
  </si>
  <si>
    <t>Tokai Tokyo Financial Holdings</t>
  </si>
  <si>
    <t>Tokyo TY Financial Group</t>
  </si>
  <si>
    <t>dbpedia_4354</t>
  </si>
  <si>
    <t>Forbes144</t>
  </si>
  <si>
    <t>Tokio Marine</t>
  </si>
  <si>
    <t>Tokio Marine Holdings</t>
  </si>
  <si>
    <t>Forbes1511</t>
  </si>
  <si>
    <t>Turkish Airlines</t>
  </si>
  <si>
    <t>dbpedia_4355</t>
  </si>
  <si>
    <t>Tokuyama Corporation</t>
  </si>
  <si>
    <t>Forbes865</t>
  </si>
  <si>
    <t>Tokyo Gas</t>
  </si>
  <si>
    <t>dbpedia_4356</t>
  </si>
  <si>
    <t>dbpedia_4357</t>
  </si>
  <si>
    <t>Tokyo Cement</t>
  </si>
  <si>
    <t>Forbes1173</t>
  </si>
  <si>
    <t>Tokyo Century</t>
  </si>
  <si>
    <t>dbpedia_4358</t>
  </si>
  <si>
    <t>0.5964912280701755</t>
  </si>
  <si>
    <t>dbpedia_4359</t>
  </si>
  <si>
    <t>dbpedia_435</t>
  </si>
  <si>
    <t>Forbes296</t>
  </si>
  <si>
    <t>BCE Inc.</t>
  </si>
  <si>
    <t>BCE</t>
  </si>
  <si>
    <t>Forbes73</t>
  </si>
  <si>
    <t>Boeing</t>
  </si>
  <si>
    <t>Forbes8</t>
  </si>
  <si>
    <t>Bank of China</t>
  </si>
  <si>
    <t>dbpedia_4360</t>
  </si>
  <si>
    <t>Forbes1678</t>
  </si>
  <si>
    <t>Tokyu Fudosan</t>
  </si>
  <si>
    <t>Forbes945</t>
  </si>
  <si>
    <t>Towngas</t>
  </si>
  <si>
    <t>dbpedia_4361</t>
  </si>
  <si>
    <t>Tokyo Star Bank</t>
  </si>
  <si>
    <t>0.5333333333333334</t>
  </si>
  <si>
    <t>dbpedia_4362</t>
  </si>
  <si>
    <t>Tokyu Corporation</t>
  </si>
  <si>
    <t>dbpedia_4363</t>
  </si>
  <si>
    <t>dbpedia_4364</t>
  </si>
  <si>
    <t>dbpedia_4365</t>
  </si>
  <si>
    <t>dbpedia_4366</t>
  </si>
  <si>
    <t>dbpedia_4368</t>
  </si>
  <si>
    <t>Tolypers</t>
  </si>
  <si>
    <t>dbpedia_4369</t>
  </si>
  <si>
    <t>Tompkins Financial Corporation</t>
  </si>
  <si>
    <t>dbpedia_436</t>
  </si>
  <si>
    <t>dbpedia_4370</t>
  </si>
  <si>
    <t>Tomy</t>
  </si>
  <si>
    <t>dbpedia_4371</t>
  </si>
  <si>
    <t>dbpedia_4372</t>
  </si>
  <si>
    <t>dbpedia_4373</t>
  </si>
  <si>
    <t>dbpedia_4374</t>
  </si>
  <si>
    <t>dbpedia_4375</t>
  </si>
  <si>
    <t>dbpedia_4376</t>
  </si>
  <si>
    <t>dbpedia_4377</t>
  </si>
  <si>
    <t>dbpedia_4378</t>
  </si>
  <si>
    <t>dbpedia_4379</t>
  </si>
  <si>
    <t>dbpedia_437</t>
  </si>
  <si>
    <t>dbpedia_4380</t>
  </si>
  <si>
    <t>dbpedia_4381</t>
  </si>
  <si>
    <t>dbpedia_4382</t>
  </si>
  <si>
    <t>dbpedia_4383</t>
  </si>
  <si>
    <t>dbpedia_4386</t>
  </si>
  <si>
    <t>Topcon</t>
  </si>
  <si>
    <t>Forbes401</t>
  </si>
  <si>
    <t>TJX Cos</t>
  </si>
  <si>
    <t>dbpedia_4387</t>
  </si>
  <si>
    <t>dbpedia_4388</t>
  </si>
  <si>
    <t>TopoTarget</t>
  </si>
  <si>
    <t>dbpedia_4389</t>
  </si>
  <si>
    <t>dbpedia_438</t>
  </si>
  <si>
    <t>dbpedia_4390</t>
  </si>
  <si>
    <t>Toppan</t>
  </si>
  <si>
    <t>dbpedia_4391</t>
  </si>
  <si>
    <t>dbpedia_4393</t>
  </si>
  <si>
    <t>Topy Industries</t>
  </si>
  <si>
    <t>dbpedia_4394</t>
  </si>
  <si>
    <t>dbpedia_4395</t>
  </si>
  <si>
    <t>dbpedia_4396</t>
  </si>
  <si>
    <t>dbpedia_4401</t>
  </si>
  <si>
    <t>Torrent Pharmaceuticals</t>
  </si>
  <si>
    <t>dbpedia_4402</t>
  </si>
  <si>
    <t>dbpedia_4403</t>
  </si>
  <si>
    <t>dbpedia_4404</t>
  </si>
  <si>
    <t>dbpedia_4405</t>
  </si>
  <si>
    <t>Toto Ltd.</t>
  </si>
  <si>
    <t>dbpedia_4406</t>
  </si>
  <si>
    <t>dbpedia_4408</t>
  </si>
  <si>
    <t>Forbes1116</t>
  </si>
  <si>
    <t>Tower International</t>
  </si>
  <si>
    <t>T Rowe Price</t>
  </si>
  <si>
    <t>dbpedia_4409</t>
  </si>
  <si>
    <t>Town Sports International Holdings</t>
  </si>
  <si>
    <t>dbpedia_4410</t>
  </si>
  <si>
    <t>Towngas China</t>
  </si>
  <si>
    <t>dbpedia_4414</t>
  </si>
  <si>
    <t>Toyo Seikan</t>
  </si>
  <si>
    <t>dbpedia_4415</t>
  </si>
  <si>
    <t>dbpedia_4416</t>
  </si>
  <si>
    <t>Toyo Suisan</t>
  </si>
  <si>
    <t>Forbes764</t>
  </si>
  <si>
    <t>Toyota Tsusho</t>
  </si>
  <si>
    <t>dbpedia_4417</t>
  </si>
  <si>
    <t>dbpedia_4418</t>
  </si>
  <si>
    <t>Toyo Tires</t>
  </si>
  <si>
    <t>dbpedia_4419</t>
  </si>
  <si>
    <t>dbpedia_441</t>
  </si>
  <si>
    <t>BMMI</t>
  </si>
  <si>
    <t>Forbes1944</t>
  </si>
  <si>
    <t>BMCE Bank</t>
  </si>
  <si>
    <t>dbpedia_4420</t>
  </si>
  <si>
    <t>Toyobo</t>
  </si>
  <si>
    <t>dbpedia_4421</t>
  </si>
  <si>
    <t>dbpedia_4422</t>
  </si>
  <si>
    <t>Forbes10</t>
  </si>
  <si>
    <t>Toyota</t>
  </si>
  <si>
    <t>Toyota Motor</t>
  </si>
  <si>
    <t>dbpedia_4424</t>
  </si>
  <si>
    <t>Forbes1861</t>
  </si>
  <si>
    <t>Toyota Boshoku</t>
  </si>
  <si>
    <t>dbpedia_4425</t>
  </si>
  <si>
    <t>Tradeweb</t>
  </si>
  <si>
    <t>dbpedia_4426</t>
  </si>
  <si>
    <t>Forbes1534</t>
  </si>
  <si>
    <t>Trands</t>
  </si>
  <si>
    <t>TransDigm Group</t>
  </si>
  <si>
    <t>dbpedia_4427</t>
  </si>
  <si>
    <t>dbpedia_4428</t>
  </si>
  <si>
    <t>Forbes1290</t>
  </si>
  <si>
    <t>TransAlta</t>
  </si>
  <si>
    <t>Transocean</t>
  </si>
  <si>
    <t>Forbes700</t>
  </si>
  <si>
    <t>TransCanada</t>
  </si>
  <si>
    <t>dbpedia_4429</t>
  </si>
  <si>
    <t>Transat A.T.</t>
  </si>
  <si>
    <t>dbpedia_442</t>
  </si>
  <si>
    <t>BMV Group</t>
  </si>
  <si>
    <t>Forbes1575</t>
  </si>
  <si>
    <t>BCV Group</t>
  </si>
  <si>
    <t>dbpedia_4430</t>
  </si>
  <si>
    <t>dbpedia_4431</t>
  </si>
  <si>
    <t>0.5147058823529411</t>
  </si>
  <si>
    <t>Transnefteproduct</t>
  </si>
  <si>
    <t>dbpedia_4432</t>
  </si>
  <si>
    <t>dbpedia_4433</t>
  </si>
  <si>
    <t>dbpedia_4435</t>
  </si>
  <si>
    <t>Transport Corporation of India</t>
  </si>
  <si>
    <t>dbpedia_4436</t>
  </si>
  <si>
    <t>Transurban</t>
  </si>
  <si>
    <t>dbpedia_4437</t>
  </si>
  <si>
    <t>Transurban S.A.</t>
  </si>
  <si>
    <t>0.8666666666666667</t>
  </si>
  <si>
    <t>dbpedia_4438</t>
  </si>
  <si>
    <t>Traton</t>
  </si>
  <si>
    <t>dbpedia_4439</t>
  </si>
  <si>
    <t>Travel + Leisure Co.</t>
  </si>
  <si>
    <t>dbpedia_443</t>
  </si>
  <si>
    <t>dbpedia_4440</t>
  </si>
  <si>
    <t>Travis Perkins</t>
  </si>
  <si>
    <t>dbpedia_4441</t>
  </si>
  <si>
    <t>dbpedia_4444</t>
  </si>
  <si>
    <t>Treet Corporation</t>
  </si>
  <si>
    <t>dbpedia_4446</t>
  </si>
  <si>
    <t>Tremor International</t>
  </si>
  <si>
    <t>dbpedia_4447</t>
  </si>
  <si>
    <t>Trend Micro</t>
  </si>
  <si>
    <t>dbpedia_4448</t>
  </si>
  <si>
    <t>dbpedia_4449</t>
  </si>
  <si>
    <t>TriNet</t>
  </si>
  <si>
    <t>dbpedia_444</t>
  </si>
  <si>
    <t>dbpedia_4452</t>
  </si>
  <si>
    <t>Forbes416</t>
  </si>
  <si>
    <t>Trimble Inc.</t>
  </si>
  <si>
    <t>The Priceline Group</t>
  </si>
  <si>
    <t>dbpedia_4455</t>
  </si>
  <si>
    <t>Trinseo</t>
  </si>
  <si>
    <t>dbpedia_4459</t>
  </si>
  <si>
    <t>Tronox</t>
  </si>
  <si>
    <t>dbpedia_445</t>
  </si>
  <si>
    <t>dbpedia_4462</t>
  </si>
  <si>
    <t>Truist Financial</t>
  </si>
  <si>
    <t>dbpedia_4463</t>
  </si>
  <si>
    <t>dbpedia_4464</t>
  </si>
  <si>
    <t>dbpedia_4465</t>
  </si>
  <si>
    <t>Truly International Holdings</t>
  </si>
  <si>
    <t>dbpedia_4468</t>
  </si>
  <si>
    <t>TrustCo Bank</t>
  </si>
  <si>
    <t>dbpedia_446</t>
  </si>
  <si>
    <t>BMW</t>
  </si>
  <si>
    <t>dbpedia_4477</t>
  </si>
  <si>
    <t>Forbes1641</t>
  </si>
  <si>
    <t>Tsinghua Tongfang</t>
  </si>
  <si>
    <t>dbpedia_447</t>
  </si>
  <si>
    <t>dbpedia_4485</t>
  </si>
  <si>
    <t>Twiga Cement</t>
  </si>
  <si>
    <t>dbpedia_4487</t>
  </si>
  <si>
    <t>Forbes351</t>
  </si>
  <si>
    <t>Tyson Foods</t>
  </si>
  <si>
    <t>dbpedia_4492</t>
  </si>
  <si>
    <t>Forbes1941</t>
  </si>
  <si>
    <t>U.S. Steel</t>
  </si>
  <si>
    <t>US Steel</t>
  </si>
  <si>
    <t>dbpedia_4493</t>
  </si>
  <si>
    <t>Forbes496</t>
  </si>
  <si>
    <t>UBC Media Group</t>
  </si>
  <si>
    <t>UniCredit Group</t>
  </si>
  <si>
    <t>dbpedia_4494</t>
  </si>
  <si>
    <t>Forbes80</t>
  </si>
  <si>
    <t>UBS</t>
  </si>
  <si>
    <t>dbpedia_4495</t>
  </si>
  <si>
    <t>dbpedia_4496</t>
  </si>
  <si>
    <t>Forbes1212</t>
  </si>
  <si>
    <t>UCO Bank</t>
  </si>
  <si>
    <t>UCB</t>
  </si>
  <si>
    <t>Forbes1850</t>
  </si>
  <si>
    <t>dbpedia_4499</t>
  </si>
  <si>
    <t>Forbes1364</t>
  </si>
  <si>
    <t>UGI Corporation</t>
  </si>
  <si>
    <t>UGI</t>
  </si>
  <si>
    <t>dbpedia_4500</t>
  </si>
  <si>
    <t>UMB Financial Corporation</t>
  </si>
  <si>
    <t>dbpedia_4502</t>
  </si>
  <si>
    <t>UPL Co., Ltd</t>
  </si>
  <si>
    <t>dbpedia_4504</t>
  </si>
  <si>
    <t>USell</t>
  </si>
  <si>
    <t>dbpedia_4506</t>
  </si>
  <si>
    <t>Ube Industries</t>
  </si>
  <si>
    <t>dbpedia_4507</t>
  </si>
  <si>
    <t>dbpedia_4508</t>
  </si>
  <si>
    <t>dbpedia_4509</t>
  </si>
  <si>
    <t>dbpedia_450</t>
  </si>
  <si>
    <t>Forbes1152</t>
  </si>
  <si>
    <t>BPL Group</t>
  </si>
  <si>
    <t>Ball</t>
  </si>
  <si>
    <t>Forbes359</t>
  </si>
  <si>
    <t>BP</t>
  </si>
  <si>
    <t>dbpedia_4510</t>
  </si>
  <si>
    <t>Uber</t>
  </si>
  <si>
    <t>Forbes896</t>
  </si>
  <si>
    <t>Uniper</t>
  </si>
  <si>
    <t>dbpedia_4518</t>
  </si>
  <si>
    <t>Forbes1544</t>
  </si>
  <si>
    <t>Umpqua Holdings Corporation</t>
  </si>
  <si>
    <t>Uniqa</t>
  </si>
  <si>
    <t>dbpedia_4519</t>
  </si>
  <si>
    <t>UnPAY</t>
  </si>
  <si>
    <t>dbpedia_4520</t>
  </si>
  <si>
    <t>Forbes1038</t>
  </si>
  <si>
    <t>0.5358695652173913</t>
  </si>
  <si>
    <t>Uni-President Enterprises Corporation</t>
  </si>
  <si>
    <t>Uni-President</t>
  </si>
  <si>
    <t>dbpedia_4521</t>
  </si>
  <si>
    <t>Forbes1267</t>
  </si>
  <si>
    <t>Uni-ball</t>
  </si>
  <si>
    <t>Unicharm</t>
  </si>
  <si>
    <t>Forbes1434</t>
  </si>
  <si>
    <t>UBI Banca</t>
  </si>
  <si>
    <t>dbpedia_4522</t>
  </si>
  <si>
    <t>UniFirst</t>
  </si>
  <si>
    <t>dbpedia_4523</t>
  </si>
  <si>
    <t>Forbes103</t>
  </si>
  <si>
    <t>Unibet</t>
  </si>
  <si>
    <t>Unilever</t>
  </si>
  <si>
    <t>Forbes87</t>
  </si>
  <si>
    <t>United Technologies</t>
  </si>
  <si>
    <t>dbpedia_4526</t>
  </si>
  <si>
    <t>Forbes1820</t>
  </si>
  <si>
    <t>Umicore</t>
  </si>
  <si>
    <t>dbpedia_4529</t>
  </si>
  <si>
    <t>Unilife</t>
  </si>
  <si>
    <t>dbpedia_4532</t>
  </si>
  <si>
    <t>Forbes1421</t>
  </si>
  <si>
    <t>Union Bank of Nigeria</t>
  </si>
  <si>
    <t>Union Bank of India</t>
  </si>
  <si>
    <t>Forbes1589</t>
  </si>
  <si>
    <t>Union National Bank</t>
  </si>
  <si>
    <t>Forbes182</t>
  </si>
  <si>
    <t>Union Pacific</t>
  </si>
  <si>
    <t>dbpedia_4533</t>
  </si>
  <si>
    <t>Unipetrol</t>
  </si>
  <si>
    <t>dbpedia_4534</t>
  </si>
  <si>
    <t>Uniq plc</t>
  </si>
  <si>
    <t>dbpedia_4535</t>
  </si>
  <si>
    <t>Unisto</t>
  </si>
  <si>
    <t>dbpedia_4536</t>
  </si>
  <si>
    <t>Unisys</t>
  </si>
  <si>
    <t>dbpedia_4537</t>
  </si>
  <si>
    <t>Unite Students</t>
  </si>
  <si>
    <t>Forbes1185</t>
  </si>
  <si>
    <t>United Rentals</t>
  </si>
  <si>
    <t>Forbes269</t>
  </si>
  <si>
    <t>United Continental Holdings</t>
  </si>
  <si>
    <t>dbpedia_4538</t>
  </si>
  <si>
    <t>Unitech Group</t>
  </si>
  <si>
    <t>Forbes36</t>
  </si>
  <si>
    <t>UnitedHealth Group</t>
  </si>
  <si>
    <t>dbpedia_4539</t>
  </si>
  <si>
    <t>United Aircraft Corporation</t>
  </si>
  <si>
    <t>Forbes1833</t>
  </si>
  <si>
    <t>United Aircraft</t>
  </si>
  <si>
    <t>Forbes332</t>
  </si>
  <si>
    <t>United Overseas Bank</t>
  </si>
  <si>
    <t>dbpedia_4540</t>
  </si>
  <si>
    <t>Forbes1335</t>
  </si>
  <si>
    <t>United Bank (West Virginia)</t>
  </si>
  <si>
    <t>United Utilities</t>
  </si>
  <si>
    <t>dbpedia_4541</t>
  </si>
  <si>
    <t>dbpedia_4542</t>
  </si>
  <si>
    <t>United Bank Limited</t>
  </si>
  <si>
    <t>dbpedia_4543</t>
  </si>
  <si>
    <t>Forbes159</t>
  </si>
  <si>
    <t>United Microelectronics Corporation</t>
  </si>
  <si>
    <t>United Parcel Service</t>
  </si>
  <si>
    <t>dbpedia_4544</t>
  </si>
  <si>
    <t>dbpedia_4546</t>
  </si>
  <si>
    <t>United Therapeutics</t>
  </si>
  <si>
    <t>dbpedia_4547</t>
  </si>
  <si>
    <t>Uniti (car)</t>
  </si>
  <si>
    <t>dbpedia_4548</t>
  </si>
  <si>
    <t>Unitika</t>
  </si>
  <si>
    <t>dbpedia_4549</t>
  </si>
  <si>
    <t>dbpedia_454</t>
  </si>
  <si>
    <t>Forbes1829</t>
  </si>
  <si>
    <t>BYD Company</t>
  </si>
  <si>
    <t>Bid Corp.</t>
  </si>
  <si>
    <t>dbpedia_4550</t>
  </si>
  <si>
    <t>Unity Bank plc</t>
  </si>
  <si>
    <t>dbpedia_4552</t>
  </si>
  <si>
    <t>Forbes990</t>
  </si>
  <si>
    <t>Universal American</t>
  </si>
  <si>
    <t>Universal Health</t>
  </si>
  <si>
    <t>dbpedia_4553</t>
  </si>
  <si>
    <t>Universal Entertainment</t>
  </si>
  <si>
    <t>dbpedia_4554</t>
  </si>
  <si>
    <t>Universal Mobile Systems</t>
  </si>
  <si>
    <t>dbpedia_4555</t>
  </si>
  <si>
    <t>Forbes981</t>
  </si>
  <si>
    <t>Uranium Participation Corporation</t>
  </si>
  <si>
    <t>Ultrapar Participacoes</t>
  </si>
  <si>
    <t>dbpedia_4556</t>
  </si>
  <si>
    <t>Forbes96</t>
  </si>
  <si>
    <t>Urban One</t>
  </si>
  <si>
    <t>US Bancorp</t>
  </si>
  <si>
    <t>dbpedia_4557</t>
  </si>
  <si>
    <t>dbpedia_4567</t>
  </si>
  <si>
    <t>Forbes951</t>
  </si>
  <si>
    <t>VEM Aktienbank</t>
  </si>
  <si>
    <t>VakifBank</t>
  </si>
  <si>
    <t>dbpedia_4568</t>
  </si>
  <si>
    <t>Forbes728</t>
  </si>
  <si>
    <t>VF Corporation</t>
  </si>
  <si>
    <t>VF</t>
  </si>
  <si>
    <t>dbpedia_4570</t>
  </si>
  <si>
    <t>Forbes156</t>
  </si>
  <si>
    <t>VMware</t>
  </si>
  <si>
    <t>Vale</t>
  </si>
  <si>
    <t>Forbes646</t>
  </si>
  <si>
    <t>dbpedia_4571</t>
  </si>
  <si>
    <t>Forbes173</t>
  </si>
  <si>
    <t>VST Industries</t>
  </si>
  <si>
    <t>Visa</t>
  </si>
  <si>
    <t>dbpedia_4572</t>
  </si>
  <si>
    <t>Vaalco Energy</t>
  </si>
  <si>
    <t>Forbes211</t>
  </si>
  <si>
    <t>Valero Energy</t>
  </si>
  <si>
    <t>Forbes275</t>
  </si>
  <si>
    <t>Volvo Group</t>
  </si>
  <si>
    <t>Forbes538</t>
  </si>
  <si>
    <t>Viacom</t>
  </si>
  <si>
    <t>Forbes634</t>
  </si>
  <si>
    <t>Valeo</t>
  </si>
  <si>
    <t>dbpedia_4573</t>
  </si>
  <si>
    <t>Vacasa</t>
  </si>
  <si>
    <t>dbpedia_4575</t>
  </si>
  <si>
    <t>Forbes1248</t>
  </si>
  <si>
    <t>Valence Industries</t>
  </si>
  <si>
    <t>Valeant Pharmaceuticals</t>
  </si>
  <si>
    <t>dbpedia_4576</t>
  </si>
  <si>
    <t>dbpedia_4577</t>
  </si>
  <si>
    <t>Valhi, Inc.</t>
  </si>
  <si>
    <t>dbpedia_4579</t>
  </si>
  <si>
    <t>Value Line</t>
  </si>
  <si>
    <t>dbpedia_4585</t>
  </si>
  <si>
    <t>Forbes774</t>
  </si>
  <si>
    <t>Varonis Systems</t>
  </si>
  <si>
    <t>Vestas Wind Systems</t>
  </si>
  <si>
    <t>dbpedia_4586</t>
  </si>
  <si>
    <t>Forbes1644</t>
  </si>
  <si>
    <t>Vector Limited</t>
  </si>
  <si>
    <t>Vertex Pharmaceuticals</t>
  </si>
  <si>
    <t>Forbes802</t>
  </si>
  <si>
    <t>VEON</t>
  </si>
  <si>
    <t>Forbes973</t>
  </si>
  <si>
    <t>Ventas</t>
  </si>
  <si>
    <t>dbpedia_4587</t>
  </si>
  <si>
    <t>Vedanta Limited</t>
  </si>
  <si>
    <t>dbpedia_4593</t>
  </si>
  <si>
    <t>Veritiv</t>
  </si>
  <si>
    <t>Forbes18</t>
  </si>
  <si>
    <t>Verizon Communications</t>
  </si>
  <si>
    <t>Forbes1812</t>
  </si>
  <si>
    <t>VeriSign</t>
  </si>
  <si>
    <t>Forbes1929</t>
  </si>
  <si>
    <t>Vereit</t>
  </si>
  <si>
    <t>dbpedia_4594</t>
  </si>
  <si>
    <t>Vermilion Energy</t>
  </si>
  <si>
    <t>dbpedia_4595</t>
  </si>
  <si>
    <t>Forbes1942</t>
  </si>
  <si>
    <t>VersaBank</t>
  </si>
  <si>
    <t>Verbund</t>
  </si>
  <si>
    <t>dbpedia_4596</t>
  </si>
  <si>
    <t>dbpedia_4597</t>
  </si>
  <si>
    <t>Vertex Inc</t>
  </si>
  <si>
    <t>dbpedia_4598</t>
  </si>
  <si>
    <t>dbpedia_4599</t>
  </si>
  <si>
    <t>Forbes1634</t>
  </si>
  <si>
    <t>Vertiv</t>
  </si>
  <si>
    <t>Vietin Bank</t>
  </si>
  <si>
    <t>dbpedia_459</t>
  </si>
  <si>
    <t>Forbes1707</t>
  </si>
  <si>
    <t>Bahman Group</t>
  </si>
  <si>
    <t>BayWa</t>
  </si>
  <si>
    <t>Forbes1930</t>
  </si>
  <si>
    <t>BioMarin Pharmaceutical</t>
  </si>
  <si>
    <t>dbpedia_4600</t>
  </si>
  <si>
    <t>Vestas</t>
  </si>
  <si>
    <t>dbpedia_4602</t>
  </si>
  <si>
    <t>Viacom (2005–2019)</t>
  </si>
  <si>
    <t>dbpedia_4603</t>
  </si>
  <si>
    <t>dbpedia_4604</t>
  </si>
  <si>
    <t>Viatris</t>
  </si>
  <si>
    <t>dbpedia_4605</t>
  </si>
  <si>
    <t>Vicat</t>
  </si>
  <si>
    <t>dbpedia_4606</t>
  </si>
  <si>
    <t>Forbes1302</t>
  </si>
  <si>
    <t>Vicinity Centres</t>
  </si>
  <si>
    <t>dbpedia_4607</t>
  </si>
  <si>
    <t>dbpedia_4608</t>
  </si>
  <si>
    <t>dbpedia_4609</t>
  </si>
  <si>
    <t>dbpedia_460</t>
  </si>
  <si>
    <t>Baidu</t>
  </si>
  <si>
    <t>Forbes390</t>
  </si>
  <si>
    <t>dbpedia_4610</t>
  </si>
  <si>
    <t>Vicinity Motor Corp.</t>
  </si>
  <si>
    <t>dbpedia_4611</t>
  </si>
  <si>
    <t>Victrex</t>
  </si>
  <si>
    <t>dbpedia_4613</t>
  </si>
  <si>
    <t>Videocon Group</t>
  </si>
  <si>
    <t>dbpedia_4614</t>
  </si>
  <si>
    <t>dbpedia_4615</t>
  </si>
  <si>
    <t>dbpedia_4616</t>
  </si>
  <si>
    <t>dbpedia_4619</t>
  </si>
  <si>
    <t>View, Inc.</t>
  </si>
  <si>
    <t>dbpedia_4621</t>
  </si>
  <si>
    <t>Vilmorin</t>
  </si>
  <si>
    <t>dbpedia_4622</t>
  </si>
  <si>
    <t>Forbes162</t>
  </si>
  <si>
    <t>Vinci SA</t>
  </si>
  <si>
    <t>VINCI</t>
  </si>
  <si>
    <t>dbpedia_4623</t>
  </si>
  <si>
    <t>Forbes1747</t>
  </si>
  <si>
    <t>Vingroup</t>
  </si>
  <si>
    <t>Vipshop Holdings</t>
  </si>
  <si>
    <t>dbpedia_4624</t>
  </si>
  <si>
    <t>Vion Pharmaceuticals</t>
  </si>
  <si>
    <t>dbpedia_4627</t>
  </si>
  <si>
    <t>Virtu Financial</t>
  </si>
  <si>
    <t>dbpedia_4630</t>
  </si>
  <si>
    <t>Visa Inc.</t>
  </si>
  <si>
    <t>dbpedia_4632</t>
  </si>
  <si>
    <t>Visco Corporation</t>
  </si>
  <si>
    <t>dbpedia_4633</t>
  </si>
  <si>
    <t>Viskase</t>
  </si>
  <si>
    <t>dbpedia_4634</t>
  </si>
  <si>
    <t>Vislink Technologies</t>
  </si>
  <si>
    <t>dbpedia_4638</t>
  </si>
  <si>
    <t>Vitro</t>
  </si>
  <si>
    <t>dbpedia_4639</t>
  </si>
  <si>
    <t>dbpedia_463</t>
  </si>
  <si>
    <t>Forbes1435</t>
  </si>
  <si>
    <t>Bajaj Auto</t>
  </si>
  <si>
    <t>dbpedia_4640</t>
  </si>
  <si>
    <t>Vivartia</t>
  </si>
  <si>
    <t>Forbes426</t>
  </si>
  <si>
    <t>Vivendi</t>
  </si>
  <si>
    <t>dbpedia_4642</t>
  </si>
  <si>
    <t>Vivint</t>
  </si>
  <si>
    <t>dbpedia_4643</t>
  </si>
  <si>
    <t>Vivo Energy</t>
  </si>
  <si>
    <t>dbpedia_4644</t>
  </si>
  <si>
    <t>Vizio</t>
  </si>
  <si>
    <t>dbpedia_4647</t>
  </si>
  <si>
    <t>Forbes419</t>
  </si>
  <si>
    <t>Vodafone Iceland</t>
  </si>
  <si>
    <t>Vodafone</t>
  </si>
  <si>
    <t>dbpedia_4648</t>
  </si>
  <si>
    <t>dbpedia_4649</t>
  </si>
  <si>
    <t>dbpedia_464</t>
  </si>
  <si>
    <t>dbpedia_4650</t>
  </si>
  <si>
    <t>dbpedia_4651</t>
  </si>
  <si>
    <t>Vodafone Idea Ltd</t>
  </si>
  <si>
    <t>dbpedia_4653</t>
  </si>
  <si>
    <t>Forbes29</t>
  </si>
  <si>
    <t>Volkswagen Group</t>
  </si>
  <si>
    <t>dbpedia_4655</t>
  </si>
  <si>
    <t>Volvo</t>
  </si>
  <si>
    <t>dbpedia_4656</t>
  </si>
  <si>
    <t>Volvo Cars</t>
  </si>
  <si>
    <t>dbpedia_4658</t>
  </si>
  <si>
    <t>Forbes919</t>
  </si>
  <si>
    <t>Vornado Realty Trust</t>
  </si>
  <si>
    <t>Vornado Realty</t>
  </si>
  <si>
    <t>dbpedia_465</t>
  </si>
  <si>
    <t>Forbes1078</t>
  </si>
  <si>
    <t>Bajaj Finserv</t>
  </si>
  <si>
    <t>Bankinter</t>
  </si>
  <si>
    <t>dbpedia_4660</t>
  </si>
  <si>
    <t>Voya Financial</t>
  </si>
  <si>
    <t>Forbes969</t>
  </si>
  <si>
    <t>dbpedia_4661</t>
  </si>
  <si>
    <t>Vringo</t>
  </si>
  <si>
    <t>dbpedia_4664</t>
  </si>
  <si>
    <t>Vêti</t>
  </si>
  <si>
    <t>Forbes397</t>
  </si>
  <si>
    <t>VTB Bank</t>
  </si>
  <si>
    <t>dbpedia_4668</t>
  </si>
  <si>
    <t>Forbes1662</t>
  </si>
  <si>
    <t>WELL Health Technologies</t>
  </si>
  <si>
    <t>WellCare Health Plans</t>
  </si>
  <si>
    <t>Forbes5</t>
  </si>
  <si>
    <t>Wells Fargo</t>
  </si>
  <si>
    <t>dbpedia_4669</t>
  </si>
  <si>
    <t>Forbes1600</t>
  </si>
  <si>
    <t>WNS Global Services</t>
  </si>
  <si>
    <t>World Fuel Services</t>
  </si>
  <si>
    <t>dbpedia_466</t>
  </si>
  <si>
    <t>Forbes952</t>
  </si>
  <si>
    <t>Baker Hughes</t>
  </si>
  <si>
    <t>dbpedia_4670</t>
  </si>
  <si>
    <t>dbpedia_4675</t>
  </si>
  <si>
    <t>Forbes1818</t>
  </si>
  <si>
    <t>Wachovia</t>
  </si>
  <si>
    <t>Wanhua Chemical Group</t>
  </si>
  <si>
    <t>dbpedia_4680</t>
  </si>
  <si>
    <t>Forbes1950</t>
  </si>
  <si>
    <t>Walker &amp; Dunlop</t>
  </si>
  <si>
    <t>Western Union</t>
  </si>
  <si>
    <t>dbpedia_4681</t>
  </si>
  <si>
    <t>Forbes17</t>
  </si>
  <si>
    <t>Walmart</t>
  </si>
  <si>
    <t>Wal-Mart Stores</t>
  </si>
  <si>
    <t>Forbes388</t>
  </si>
  <si>
    <t>Wilmar International</t>
  </si>
  <si>
    <t>dbpedia_4682</t>
  </si>
  <si>
    <t>dbpedia_4692</t>
  </si>
  <si>
    <t>Forbes1751</t>
  </si>
  <si>
    <t>Waste Connections</t>
  </si>
  <si>
    <t>dbpedia_4693</t>
  </si>
  <si>
    <t>Forbes481</t>
  </si>
  <si>
    <t>0.6742424242424243</t>
  </si>
  <si>
    <t>Waste Management (company)</t>
  </si>
  <si>
    <t>Waste Management</t>
  </si>
  <si>
    <t>dbpedia_4694</t>
  </si>
  <si>
    <t>Forbes1661</t>
  </si>
  <si>
    <t>Watania</t>
  </si>
  <si>
    <t>Want Want China</t>
  </si>
  <si>
    <t>dbpedia_4697</t>
  </si>
  <si>
    <t>Forbes1491</t>
  </si>
  <si>
    <t>Watsco</t>
  </si>
  <si>
    <t>Waters</t>
  </si>
  <si>
    <t>dbpedia_469</t>
  </si>
  <si>
    <t>Forbes719</t>
  </si>
  <si>
    <t>Balkrishna Industries</t>
  </si>
  <si>
    <t>Bankia</t>
  </si>
  <si>
    <t>dbpedia_46</t>
  </si>
  <si>
    <t>AMIS (ISP)</t>
  </si>
  <si>
    <t>dbpedia_4700</t>
  </si>
  <si>
    <t>Forbes457</t>
  </si>
  <si>
    <t>WeWork</t>
  </si>
  <si>
    <t>Wheelock</t>
  </si>
  <si>
    <t>Forbes593</t>
  </si>
  <si>
    <t>Woori Bank</t>
  </si>
  <si>
    <t>Forbes964</t>
  </si>
  <si>
    <t>WestRock</t>
  </si>
  <si>
    <t>dbpedia_4703</t>
  </si>
  <si>
    <t>Forbes1959</t>
  </si>
  <si>
    <t>Webster Bank</t>
  </si>
  <si>
    <t>Westar Energy</t>
  </si>
  <si>
    <t>Forbes796</t>
  </si>
  <si>
    <t>Welltower</t>
  </si>
  <si>
    <t>dbpedia_4705</t>
  </si>
  <si>
    <t>Forbes1024</t>
  </si>
  <si>
    <t>Wei Chuan Foods Corporation</t>
  </si>
  <si>
    <t>Weichai Power</t>
  </si>
  <si>
    <t>dbpedia_4706</t>
  </si>
  <si>
    <t>Weir Group</t>
  </si>
  <si>
    <t>Forbes623</t>
  </si>
  <si>
    <t>WEC Energy Group</t>
  </si>
  <si>
    <t>dbpedia_4708</t>
  </si>
  <si>
    <t>Forbes1557</t>
  </si>
  <si>
    <t>Wellex Industries</t>
  </si>
  <si>
    <t>Wendel</t>
  </si>
  <si>
    <t>Forbes793</t>
  </si>
  <si>
    <t>Wolseley</t>
  </si>
  <si>
    <t>dbpedia_4709</t>
  </si>
  <si>
    <t>dbpedia_470</t>
  </si>
  <si>
    <t>Ball Corporation</t>
  </si>
  <si>
    <t>Forbes1979</t>
  </si>
  <si>
    <t>Belle International Holdings</t>
  </si>
  <si>
    <t>Forbes93</t>
  </si>
  <si>
    <t>BASF</t>
  </si>
  <si>
    <t>dbpedia_4713</t>
  </si>
  <si>
    <t>WesBanco</t>
  </si>
  <si>
    <t>dbpedia_4714</t>
  </si>
  <si>
    <t>Forbes1583</t>
  </si>
  <si>
    <t>Wescam</t>
  </si>
  <si>
    <t>Westlake Chemical</t>
  </si>
  <si>
    <t>Forbes462</t>
  </si>
  <si>
    <t>Wesfarmers</t>
  </si>
  <si>
    <t>dbpedia_4715</t>
  </si>
  <si>
    <t>dbpedia_4716</t>
  </si>
  <si>
    <t>West Fraser Timber</t>
  </si>
  <si>
    <t>dbpedia_4717</t>
  </si>
  <si>
    <t>Forbes661</t>
  </si>
  <si>
    <t>West Japan Railway Company</t>
  </si>
  <si>
    <t>West Japan Railway</t>
  </si>
  <si>
    <t>dbpedia_4718</t>
  </si>
  <si>
    <t>dbpedia_4719</t>
  </si>
  <si>
    <t>Forbes1668</t>
  </si>
  <si>
    <t>Wistron</t>
  </si>
  <si>
    <t>dbpedia_471</t>
  </si>
  <si>
    <t>Forbes365</t>
  </si>
  <si>
    <t>Ballard Power Systems</t>
  </si>
  <si>
    <t>BAE Systems</t>
  </si>
  <si>
    <t>dbpedia_4720</t>
  </si>
  <si>
    <t>Westamerica Bank</t>
  </si>
  <si>
    <t>dbpedia_4723</t>
  </si>
  <si>
    <t>Western Mining Co., Ltd.</t>
  </si>
  <si>
    <t>Forbes757</t>
  </si>
  <si>
    <t>Western Digital</t>
  </si>
  <si>
    <t>dbpedia_4724</t>
  </si>
  <si>
    <t>dbpedia_4725</t>
  </si>
  <si>
    <t>Westpac</t>
  </si>
  <si>
    <t>Forbes76</t>
  </si>
  <si>
    <t>Westpac Banking Group</t>
  </si>
  <si>
    <t>dbpedia_4726</t>
  </si>
  <si>
    <t>dbpedia_4727</t>
  </si>
  <si>
    <t>Forbes683</t>
  </si>
  <si>
    <t>Weyerhaeuser</t>
  </si>
  <si>
    <t>dbpedia_4730</t>
  </si>
  <si>
    <t>Forbes841</t>
  </si>
  <si>
    <t>Wilbooks</t>
  </si>
  <si>
    <t>Williams</t>
  </si>
  <si>
    <t>dbpedia_4734</t>
  </si>
  <si>
    <t>dbpedia_4738</t>
  </si>
  <si>
    <t>Windstream Holdings</t>
  </si>
  <si>
    <t>dbpedia_4740</t>
  </si>
  <si>
    <t>Wintrust Financial</t>
  </si>
  <si>
    <t>dbpedia_4741</t>
  </si>
  <si>
    <t>Wipro</t>
  </si>
  <si>
    <t>Forbes765</t>
  </si>
  <si>
    <t>dbpedia_4742</t>
  </si>
  <si>
    <t>Wison Group</t>
  </si>
  <si>
    <t>dbpedia_4744</t>
  </si>
  <si>
    <t>Wizcom Technologies</t>
  </si>
  <si>
    <t>dbpedia_4746</t>
  </si>
  <si>
    <t>Wolfspeed</t>
  </si>
  <si>
    <t>dbpedia_4748</t>
  </si>
  <si>
    <t>Forbes684</t>
  </si>
  <si>
    <t>Woolworths Group (Australia)</t>
  </si>
  <si>
    <t>Woolworths</t>
  </si>
  <si>
    <t>dbpedia_474</t>
  </si>
  <si>
    <t>Baltika Group</t>
  </si>
  <si>
    <t>dbpedia_4751</t>
  </si>
  <si>
    <t>dbpedia_4752</t>
  </si>
  <si>
    <t>Woori Financial Group</t>
  </si>
  <si>
    <t>dbpedia_4753</t>
  </si>
  <si>
    <t>Forbes1883</t>
  </si>
  <si>
    <t>Workday, Inc.</t>
  </si>
  <si>
    <t>Workday</t>
  </si>
  <si>
    <t>dbpedia_4754</t>
  </si>
  <si>
    <t>WorldCall</t>
  </si>
  <si>
    <t>dbpedia_475</t>
  </si>
  <si>
    <t>Forbes1802</t>
  </si>
  <si>
    <t>Bambino Mio</t>
  </si>
  <si>
    <t>Bandai Namco Holdings</t>
  </si>
  <si>
    <t>dbpedia_4763</t>
  </si>
  <si>
    <t>Forbes1371</t>
  </si>
  <si>
    <t>XP Inc.</t>
  </si>
  <si>
    <t>Xilinx</t>
  </si>
  <si>
    <t>dbpedia_4767</t>
  </si>
  <si>
    <t>Forbes1203</t>
  </si>
  <si>
    <t>Xerox</t>
  </si>
  <si>
    <t>dbpedia_4772</t>
  </si>
  <si>
    <t>Xilam</t>
  </si>
  <si>
    <t>dbpedia_4775</t>
  </si>
  <si>
    <t>Forbes452</t>
  </si>
  <si>
    <t>Xped</t>
  </si>
  <si>
    <t>Xcel Energy</t>
  </si>
  <si>
    <t>dbpedia_4777</t>
  </si>
  <si>
    <t>Forbes1280</t>
  </si>
  <si>
    <t>Yamabiko Corporation</t>
  </si>
  <si>
    <t>Yamato Holdings</t>
  </si>
  <si>
    <t>dbpedia_4778</t>
  </si>
  <si>
    <t>dbpedia_4779</t>
  </si>
  <si>
    <t>Forbes1574</t>
  </si>
  <si>
    <t>Yamada Denki</t>
  </si>
  <si>
    <t>dbpedia_477</t>
  </si>
  <si>
    <t>Forbes1274</t>
  </si>
  <si>
    <t>BancFirst</t>
  </si>
  <si>
    <t>Banca MPS</t>
  </si>
  <si>
    <t>Forbes1952</t>
  </si>
  <si>
    <t>Banca IFIS</t>
  </si>
  <si>
    <t>dbpedia_4780</t>
  </si>
  <si>
    <t>dbpedia_4781</t>
  </si>
  <si>
    <t>dbpedia_4782</t>
  </si>
  <si>
    <t>Forbes1050</t>
  </si>
  <si>
    <t>Yamagata Bank</t>
  </si>
  <si>
    <t>Yamaha Motor</t>
  </si>
  <si>
    <t>Forbes1352</t>
  </si>
  <si>
    <t>Yuanta Financial Holding</t>
  </si>
  <si>
    <t>Forbes1484</t>
  </si>
  <si>
    <t>Yamaguchi Financial</t>
  </si>
  <si>
    <t>dbpedia_4783</t>
  </si>
  <si>
    <t>Yamaha Pro Audio</t>
  </si>
  <si>
    <t>dbpedia_4785</t>
  </si>
  <si>
    <t>Yamazaki Baking</t>
  </si>
  <si>
    <t>dbpedia_4786</t>
  </si>
  <si>
    <t>dbpedia_4788</t>
  </si>
  <si>
    <t>Forbes1239</t>
  </si>
  <si>
    <t>Yes Bank</t>
  </si>
  <si>
    <t>dbpedia_478</t>
  </si>
  <si>
    <t>Banca Finnat</t>
  </si>
  <si>
    <t>dbpedia_47</t>
  </si>
  <si>
    <t>AMP Limited</t>
  </si>
  <si>
    <t>dbpedia_4800</t>
  </si>
  <si>
    <t>Forbes1224</t>
  </si>
  <si>
    <t>Yum China</t>
  </si>
  <si>
    <t>Yum China Holdings</t>
  </si>
  <si>
    <t>dbpedia_4806</t>
  </si>
  <si>
    <t>Forbes1053</t>
  </si>
  <si>
    <t>ZTE</t>
  </si>
  <si>
    <t>dbpedia_4807</t>
  </si>
  <si>
    <t>dbpedia_480</t>
  </si>
  <si>
    <t>Banca di Sassari</t>
  </si>
  <si>
    <t>dbpedia_4818</t>
  </si>
  <si>
    <t>Forbes1201</t>
  </si>
  <si>
    <t>0.617948717948718</t>
  </si>
  <si>
    <t>Zhaojin Mining</t>
  </si>
  <si>
    <t>Zijin Mining Group</t>
  </si>
  <si>
    <t>dbpedia_4819</t>
  </si>
  <si>
    <t>Zijin Mining</t>
  </si>
  <si>
    <t>dbpedia_481</t>
  </si>
  <si>
    <t>Forbes1374</t>
  </si>
  <si>
    <t>Banco Filipino</t>
  </si>
  <si>
    <t>Banco Davivienda</t>
  </si>
  <si>
    <t>Forbes1536</t>
  </si>
  <si>
    <t>Banco BPI</t>
  </si>
  <si>
    <t>dbpedia_4821</t>
  </si>
  <si>
    <t>Forbes1047</t>
  </si>
  <si>
    <t>Zoetis</t>
  </si>
  <si>
    <t>dbpedia_4822</t>
  </si>
  <si>
    <t>Zoke</t>
  </si>
  <si>
    <t>dbpedia_4825</t>
  </si>
  <si>
    <t>Zovio</t>
  </si>
  <si>
    <t>dbpedia_4826</t>
  </si>
  <si>
    <t>dbpedia_482</t>
  </si>
  <si>
    <t>dbpedia_4834</t>
  </si>
  <si>
    <t>?DO</t>
  </si>
  <si>
    <t>dbpedia_487</t>
  </si>
  <si>
    <t>Forbes1742</t>
  </si>
  <si>
    <t>Banco Pichincha</t>
  </si>
  <si>
    <t>Banco de Chile</t>
  </si>
  <si>
    <t>Forbes724</t>
  </si>
  <si>
    <t>Bancolombia</t>
  </si>
  <si>
    <t>dbpedia_488</t>
  </si>
  <si>
    <t>Banco de Crédito del Perú</t>
  </si>
  <si>
    <t>dbpedia_489</t>
  </si>
  <si>
    <t>Forbes1225</t>
  </si>
  <si>
    <t>Banco de Valencia</t>
  </si>
  <si>
    <t>Banco De Venezuela</t>
  </si>
  <si>
    <t>Forbes613</t>
  </si>
  <si>
    <t>Banco de Sabadell</t>
  </si>
  <si>
    <t>Forbes62</t>
  </si>
  <si>
    <t>Banco Bradesco</t>
  </si>
  <si>
    <t>dbpedia_48</t>
  </si>
  <si>
    <t>AMR Corporation</t>
  </si>
  <si>
    <t>dbpedia_490</t>
  </si>
  <si>
    <t>Banco di Sardegna</t>
  </si>
  <si>
    <t>dbpedia_491</t>
  </si>
  <si>
    <t>BancorpSouth</t>
  </si>
  <si>
    <t>Forbes1554</t>
  </si>
  <si>
    <t>Banco BPM SpA</t>
  </si>
  <si>
    <t>dbpedia_492</t>
  </si>
  <si>
    <t>Forbes309</t>
  </si>
  <si>
    <t>Bandhan Bank</t>
  </si>
  <si>
    <t>Bank Of Shanghai</t>
  </si>
  <si>
    <t>dbpedia_494</t>
  </si>
  <si>
    <t>Forbes804</t>
  </si>
  <si>
    <t>Bangkok Land</t>
  </si>
  <si>
    <t>Bangkok Bank</t>
  </si>
  <si>
    <t>dbpedia_498</t>
  </si>
  <si>
    <t>Bank Banten</t>
  </si>
  <si>
    <t>Forbes1988</t>
  </si>
  <si>
    <t>Bankunited</t>
  </si>
  <si>
    <t>Forbes372</t>
  </si>
  <si>
    <t>Biogen</t>
  </si>
  <si>
    <t>Forbes520</t>
  </si>
  <si>
    <t>Baxter International</t>
  </si>
  <si>
    <t>Forbes638</t>
  </si>
  <si>
    <t>Bunge</t>
  </si>
  <si>
    <t>Forbes89</t>
  </si>
  <si>
    <t>Bayer</t>
  </si>
  <si>
    <t>dbpedia_499</t>
  </si>
  <si>
    <t>Forbes564</t>
  </si>
  <si>
    <t>Bank Central Asia</t>
  </si>
  <si>
    <t>dbpedia_49</t>
  </si>
  <si>
    <t>dbpedia_500</t>
  </si>
  <si>
    <t>Bank Danamon</t>
  </si>
  <si>
    <t>dbpedia_503</t>
  </si>
  <si>
    <t>Forbes1028</t>
  </si>
  <si>
    <t>Bank Leumi</t>
  </si>
  <si>
    <t>dbpedia_504</t>
  </si>
  <si>
    <t>Forbes494</t>
  </si>
  <si>
    <t>Bank Mandiri</t>
  </si>
  <si>
    <t>dbpedia_505</t>
  </si>
  <si>
    <t>Forbes386</t>
  </si>
  <si>
    <t>0.5028409090909091</t>
  </si>
  <si>
    <t>Bank Maybank Indonesia</t>
  </si>
  <si>
    <t>Bank Rakyat Indonesia</t>
  </si>
  <si>
    <t>Forbes924</t>
  </si>
  <si>
    <t>Bank Negara Indonesia</t>
  </si>
  <si>
    <t>dbpedia_506</t>
  </si>
  <si>
    <t>Forbes1507</t>
  </si>
  <si>
    <t>Bank Mellat</t>
  </si>
  <si>
    <t>Bank Muscat</t>
  </si>
  <si>
    <t>dbpedia_507</t>
  </si>
  <si>
    <t>dbpedia_509</t>
  </si>
  <si>
    <t>dbpedia_50</t>
  </si>
  <si>
    <t>ANSCOR</t>
  </si>
  <si>
    <t>dbpedia_510</t>
  </si>
  <si>
    <t>dbpedia_515</t>
  </si>
  <si>
    <t>Bank Syariah Indonesia</t>
  </si>
  <si>
    <t>dbpedia_517</t>
  </si>
  <si>
    <t>Forbes7</t>
  </si>
  <si>
    <t>Bank of America</t>
  </si>
  <si>
    <t>dbpedia_518</t>
  </si>
  <si>
    <t>dbpedia_519</t>
  </si>
  <si>
    <t>dbpedia_520</t>
  </si>
  <si>
    <t>Forbes122</t>
  </si>
  <si>
    <t>Barclays</t>
  </si>
  <si>
    <t>Forbes1916</t>
  </si>
  <si>
    <t>Bank of Nagoya</t>
  </si>
  <si>
    <t>dbpedia_521</t>
  </si>
  <si>
    <t>dbpedia_522</t>
  </si>
  <si>
    <t>dbpedia_523</t>
  </si>
  <si>
    <t>dbpedia_524</t>
  </si>
  <si>
    <t>dbpedia_525</t>
  </si>
  <si>
    <t>dbpedia_526</t>
  </si>
  <si>
    <t>dbpedia_527</t>
  </si>
  <si>
    <t>dbpedia_528</t>
  </si>
  <si>
    <t>dbpedia_529</t>
  </si>
  <si>
    <t>dbpedia_52</t>
  </si>
  <si>
    <t>APA Corporation</t>
  </si>
  <si>
    <t>dbpedia_530</t>
  </si>
  <si>
    <t>dbpedia_531</t>
  </si>
  <si>
    <t>dbpedia_532</t>
  </si>
  <si>
    <t>dbpedia_533</t>
  </si>
  <si>
    <t>dbpedia_534</t>
  </si>
  <si>
    <t>dbpedia_535</t>
  </si>
  <si>
    <t>dbpedia_536</t>
  </si>
  <si>
    <t>dbpedia_53</t>
  </si>
  <si>
    <t>ARBED</t>
  </si>
  <si>
    <t>dbpedia_542</t>
  </si>
  <si>
    <t>Forbes1004</t>
  </si>
  <si>
    <t>Bank of East Asia</t>
  </si>
  <si>
    <t>dbpedia_546</t>
  </si>
  <si>
    <t>Forbes1984</t>
  </si>
  <si>
    <t>Bank of Iwate</t>
  </si>
  <si>
    <t>dbpedia_54</t>
  </si>
  <si>
    <t>dbpedia_550</t>
  </si>
  <si>
    <t>Forbes1815</t>
  </si>
  <si>
    <t>Bank of Queensland</t>
  </si>
  <si>
    <t>Forbes853</t>
  </si>
  <si>
    <t>Bank of Ireland</t>
  </si>
  <si>
    <t>dbpedia_554</t>
  </si>
  <si>
    <t>BankUnited</t>
  </si>
  <si>
    <t>dbpedia_556</t>
  </si>
  <si>
    <t>Forbes944</t>
  </si>
  <si>
    <t>Banque Saudi Fransi</t>
  </si>
  <si>
    <t>dbpedia_557</t>
  </si>
  <si>
    <t>Forbes1807</t>
  </si>
  <si>
    <t>Banque cantonale de Genève</t>
  </si>
  <si>
    <t>Banque Centrale Populaire</t>
  </si>
  <si>
    <t>dbpedia_559</t>
  </si>
  <si>
    <t>Barkat Pharmaceutical Group</t>
  </si>
  <si>
    <t>dbpedia_55</t>
  </si>
  <si>
    <t>Forbes272</t>
  </si>
  <si>
    <t>ARC Resources</t>
  </si>
  <si>
    <t>Accenture</t>
  </si>
  <si>
    <t>dbpedia_561</t>
  </si>
  <si>
    <t>Barnes Group</t>
  </si>
  <si>
    <t>Forbes1418</t>
  </si>
  <si>
    <t>Brambles</t>
  </si>
  <si>
    <t>Forbes1651</t>
  </si>
  <si>
    <t>BorgWarner</t>
  </si>
  <si>
    <t>dbpedia_562</t>
  </si>
  <si>
    <t>Barwa Group</t>
  </si>
  <si>
    <t>dbpedia_568</t>
  </si>
  <si>
    <t>Baytex Energy</t>
  </si>
  <si>
    <t>dbpedia_56</t>
  </si>
  <si>
    <t>ARCO</t>
  </si>
  <si>
    <t>dbpedia_570</t>
  </si>
  <si>
    <t>Forbes592</t>
  </si>
  <si>
    <t>Beacon Pharmaceuticals</t>
  </si>
  <si>
    <t>Broadcom</t>
  </si>
  <si>
    <t>dbpedia_573</t>
  </si>
  <si>
    <t>Forbes532</t>
  </si>
  <si>
    <t>Beasley Broadcast Group</t>
  </si>
  <si>
    <t>British Sky Broadcasting</t>
  </si>
  <si>
    <t>dbpedia_574</t>
  </si>
  <si>
    <t>dbpedia_575</t>
  </si>
  <si>
    <t>dbpedia_576</t>
  </si>
  <si>
    <t>dbpedia_579</t>
  </si>
  <si>
    <t>Beazley Group</t>
  </si>
  <si>
    <t>dbpedia_57</t>
  </si>
  <si>
    <t>dbpedia_580</t>
  </si>
  <si>
    <t>Forbes927</t>
  </si>
  <si>
    <t>Bebe Stores</t>
  </si>
  <si>
    <t>Beiersdorf</t>
  </si>
  <si>
    <t>dbpedia_581</t>
  </si>
  <si>
    <t>Forbes1275</t>
  </si>
  <si>
    <t>Bed Bath &amp; Beyond</t>
  </si>
  <si>
    <t>dbpedia_586</t>
  </si>
  <si>
    <t>Forbes1868</t>
  </si>
  <si>
    <t>Beijing Capital International Airport (company)</t>
  </si>
  <si>
    <t>Beijing Capital Development</t>
  </si>
  <si>
    <t>dbpedia_588</t>
  </si>
  <si>
    <t>Forbes1610</t>
  </si>
  <si>
    <t>Belize Bank</t>
  </si>
  <si>
    <t>Boliden</t>
  </si>
  <si>
    <t>Forbes855</t>
  </si>
  <si>
    <t>Bâloise Group</t>
  </si>
  <si>
    <t>dbpedia_589</t>
  </si>
  <si>
    <t>Bellway</t>
  </si>
  <si>
    <t>dbpedia_58</t>
  </si>
  <si>
    <t>dbpedia_590</t>
  </si>
  <si>
    <t>dbpedia_593</t>
  </si>
  <si>
    <t>Forbes1570</t>
  </si>
  <si>
    <t>Bendigo and Adelaide Bank</t>
  </si>
  <si>
    <t>Bendigo &amp; Adelaide Bank</t>
  </si>
  <si>
    <t>dbpedia_594</t>
  </si>
  <si>
    <t>Forbes133</t>
  </si>
  <si>
    <t>Bentoel Group</t>
  </si>
  <si>
    <t>Bank of Montreal</t>
  </si>
  <si>
    <t>dbpedia_595</t>
  </si>
  <si>
    <t>dbpedia_596</t>
  </si>
  <si>
    <t>dbpedia_597</t>
  </si>
  <si>
    <t>dbpedia_599</t>
  </si>
  <si>
    <t>Forbes3</t>
  </si>
  <si>
    <t>Berkshire Hathaway</t>
  </si>
  <si>
    <t>dbpedia_59</t>
  </si>
  <si>
    <t>dbpedia_601</t>
  </si>
  <si>
    <t>Best &amp; Less</t>
  </si>
  <si>
    <t>Forbes569</t>
  </si>
  <si>
    <t>Best Buy</t>
  </si>
  <si>
    <t>dbpedia_602</t>
  </si>
  <si>
    <t>dbpedia_603</t>
  </si>
  <si>
    <t>Forbes1897</t>
  </si>
  <si>
    <t>Best Lock Corporation</t>
  </si>
  <si>
    <t>Babcock International Group</t>
  </si>
  <si>
    <t>dbpedia_604</t>
  </si>
  <si>
    <t>Forbes1064</t>
  </si>
  <si>
    <t>Best Products</t>
  </si>
  <si>
    <t>Boston Properties</t>
  </si>
  <si>
    <t>dbpedia_606</t>
  </si>
  <si>
    <t>Bexel</t>
  </si>
  <si>
    <t>dbpedia_609</t>
  </si>
  <si>
    <t>Bif Bang Pow!</t>
  </si>
  <si>
    <t>dbpedia_60</t>
  </si>
  <si>
    <t>ARIAD Pharmaceuticals</t>
  </si>
  <si>
    <t>dbpedia_610</t>
  </si>
  <si>
    <t>Big C</t>
  </si>
  <si>
    <t>dbpedia_611</t>
  </si>
  <si>
    <t>dbpedia_615</t>
  </si>
  <si>
    <t>Biglari Holdings</t>
  </si>
  <si>
    <t>dbpedia_617</t>
  </si>
  <si>
    <t>Forbes1495</t>
  </si>
  <si>
    <t>Bill.com</t>
  </si>
  <si>
    <t>Blom Bank</t>
  </si>
  <si>
    <t>dbpedia_618</t>
  </si>
  <si>
    <t>Binani Industries</t>
  </si>
  <si>
    <t>dbpedia_61</t>
  </si>
  <si>
    <t>ASAHI Net</t>
  </si>
  <si>
    <t>dbpedia_620</t>
  </si>
  <si>
    <t>dbpedia_621</t>
  </si>
  <si>
    <t>Forbes1250</t>
  </si>
  <si>
    <t>BiondVax</t>
  </si>
  <si>
    <t>Bank of India</t>
  </si>
  <si>
    <t>dbpedia_624</t>
  </si>
  <si>
    <t>Biovail</t>
  </si>
  <si>
    <t>dbpedia_625</t>
  </si>
  <si>
    <t>dbpedia_626</t>
  </si>
  <si>
    <t>Forbes1597</t>
  </si>
  <si>
    <t>Biovest</t>
  </si>
  <si>
    <t>BM&amp;F Bovespa</t>
  </si>
  <si>
    <t>dbpedia_62</t>
  </si>
  <si>
    <t>ASIX</t>
  </si>
  <si>
    <t>dbpedia_632</t>
  </si>
  <si>
    <t>BlackRock</t>
  </si>
  <si>
    <t>Forbes205</t>
  </si>
  <si>
    <t>dbpedia_633</t>
  </si>
  <si>
    <t>Blis Technologies</t>
  </si>
  <si>
    <t>dbpedia_635</t>
  </si>
  <si>
    <t>Blom</t>
  </si>
  <si>
    <t>Forbes1901</t>
  </si>
  <si>
    <t>BOK Financial</t>
  </si>
  <si>
    <t>dbpedia_636</t>
  </si>
  <si>
    <t>dbpedia_649</t>
  </si>
  <si>
    <t>Forbes1257</t>
  </si>
  <si>
    <t>Brenntag</t>
  </si>
  <si>
    <t>Forbes257</t>
  </si>
  <si>
    <t>Bank of Beijing</t>
  </si>
  <si>
    <t>dbpedia_651</t>
  </si>
  <si>
    <t>Boiron</t>
  </si>
  <si>
    <t>dbpedia_652</t>
  </si>
  <si>
    <t>Boliden AB</t>
  </si>
  <si>
    <t>dbpedia_656</t>
  </si>
  <si>
    <t>Forbes1258</t>
  </si>
  <si>
    <t>Bombardier Inc.</t>
  </si>
  <si>
    <t>Bombardier</t>
  </si>
  <si>
    <t>dbpedia_65</t>
  </si>
  <si>
    <t>AT&amp;S</t>
  </si>
  <si>
    <t>Forbes11</t>
  </si>
  <si>
    <t>AT&amp;T</t>
  </si>
  <si>
    <t>dbpedia_660</t>
  </si>
  <si>
    <t>Boral</t>
  </si>
  <si>
    <t>dbpedia_661</t>
  </si>
  <si>
    <t>Boralex</t>
  </si>
  <si>
    <t>dbpedia_665</t>
  </si>
  <si>
    <t>Bosideng</t>
  </si>
  <si>
    <t>dbpedia_666</t>
  </si>
  <si>
    <t>dbpedia_667</t>
  </si>
  <si>
    <t>Bossini</t>
  </si>
  <si>
    <t>dbpedia_668</t>
  </si>
  <si>
    <t>Forbes848</t>
  </si>
  <si>
    <t>Boston Scientific</t>
  </si>
  <si>
    <t>dbpedia_66</t>
  </si>
  <si>
    <t>dbpedia_670</t>
  </si>
  <si>
    <t>Forbes1018</t>
  </si>
  <si>
    <t>Boubyan Bank</t>
  </si>
  <si>
    <t>BDO Unibank</t>
  </si>
  <si>
    <t>dbpedia_671</t>
  </si>
  <si>
    <t>Forbes454</t>
  </si>
  <si>
    <t>Bourjois</t>
  </si>
  <si>
    <t>Bouygues</t>
  </si>
  <si>
    <t>dbpedia_672</t>
  </si>
  <si>
    <t>dbpedia_674</t>
  </si>
  <si>
    <t>Bplats</t>
  </si>
  <si>
    <t>dbpedia_677</t>
  </si>
  <si>
    <t>Forbes1233</t>
  </si>
  <si>
    <t>Brambles Limited</t>
  </si>
  <si>
    <t>Braskem</t>
  </si>
  <si>
    <t>dbpedia_67</t>
  </si>
  <si>
    <t>ATCO</t>
  </si>
  <si>
    <t>dbpedia_681</t>
  </si>
  <si>
    <t>Braze, Inc</t>
  </si>
  <si>
    <t>dbpedia_683</t>
  </si>
  <si>
    <t>Breville Group</t>
  </si>
  <si>
    <t>dbpedia_685</t>
  </si>
  <si>
    <t>Bricomarché</t>
  </si>
  <si>
    <t>dbpedia_687</t>
  </si>
  <si>
    <t>Forbes279</t>
  </si>
  <si>
    <t>Bridgestone</t>
  </si>
  <si>
    <t>dbpedia_688</t>
  </si>
  <si>
    <t>Bridgewater Systems</t>
  </si>
  <si>
    <t>dbpedia_68</t>
  </si>
  <si>
    <t>ATEN International</t>
  </si>
  <si>
    <t>dbpedia_690</t>
  </si>
  <si>
    <t>Forbes1316</t>
  </si>
  <si>
    <t>Brink's</t>
  </si>
  <si>
    <t>BNK Financial Group</t>
  </si>
  <si>
    <t>dbpedia_691</t>
  </si>
  <si>
    <t>Brinker International</t>
  </si>
  <si>
    <t>Forbes1977</t>
  </si>
  <si>
    <t>Brother Industries</t>
  </si>
  <si>
    <t>dbpedia_692</t>
  </si>
  <si>
    <t>Forbes234</t>
  </si>
  <si>
    <t>Bristol Myers Squibb</t>
  </si>
  <si>
    <t>Bristol-Myers Squibb</t>
  </si>
  <si>
    <t>dbpedia_693</t>
  </si>
  <si>
    <t>Britannia Industries</t>
  </si>
  <si>
    <t>dbpedia_694</t>
  </si>
  <si>
    <t>dbpedia_696</t>
  </si>
  <si>
    <t>Brixmor Property Group</t>
  </si>
  <si>
    <t>dbpedia_69</t>
  </si>
  <si>
    <t>ATI Technologies</t>
  </si>
  <si>
    <t>dbpedia_702</t>
  </si>
  <si>
    <t>Forbes202</t>
  </si>
  <si>
    <t>Brookfield Asset Management</t>
  </si>
  <si>
    <t>dbpedia_703</t>
  </si>
  <si>
    <t>dbpedia_704</t>
  </si>
  <si>
    <t>dbpedia_70</t>
  </si>
  <si>
    <t>dbpedia_711</t>
  </si>
  <si>
    <t>Forbes1300</t>
  </si>
  <si>
    <t>Bunge Limited</t>
  </si>
  <si>
    <t>Bunzl</t>
  </si>
  <si>
    <t>dbpedia_712</t>
  </si>
  <si>
    <t>Forbes23</t>
  </si>
  <si>
    <t>Bupa Arabia</t>
  </si>
  <si>
    <t>BNP Paribas</t>
  </si>
  <si>
    <t>dbpedia_715</t>
  </si>
  <si>
    <t>Busan Bank</t>
  </si>
  <si>
    <t>dbpedia_716</t>
  </si>
  <si>
    <t>Forbes1881</t>
  </si>
  <si>
    <t>Busey Bank</t>
  </si>
  <si>
    <t>Burberry Group</t>
  </si>
  <si>
    <t>dbpedia_718</t>
  </si>
  <si>
    <t>Byblos Bank</t>
  </si>
  <si>
    <t>dbpedia_719</t>
  </si>
  <si>
    <t>Byline Bank</t>
  </si>
  <si>
    <t>dbpedia_720</t>
  </si>
  <si>
    <t>Forbes1226</t>
  </si>
  <si>
    <t>C&amp;A</t>
  </si>
  <si>
    <t>CJ Corp</t>
  </si>
  <si>
    <t>Forbes1227</t>
  </si>
  <si>
    <t>CA</t>
  </si>
  <si>
    <t>dbpedia_721</t>
  </si>
  <si>
    <t>dbpedia_722</t>
  </si>
  <si>
    <t>C-Media</t>
  </si>
  <si>
    <t>dbpedia_723</t>
  </si>
  <si>
    <t>C. H. Robinson</t>
  </si>
  <si>
    <t>dbpedia_724</t>
  </si>
  <si>
    <t>CACI</t>
  </si>
  <si>
    <t>Forbes1572</t>
  </si>
  <si>
    <t>CCR</t>
  </si>
  <si>
    <t>Forbes525</t>
  </si>
  <si>
    <t>CIC Group</t>
  </si>
  <si>
    <t>Forbes997</t>
  </si>
  <si>
    <t>CGI Group</t>
  </si>
  <si>
    <t>dbpedia_725</t>
  </si>
  <si>
    <t>Forbes1706</t>
  </si>
  <si>
    <t>CAE Inc.</t>
  </si>
  <si>
    <t>Calpine</t>
  </si>
  <si>
    <t>Forbes266</t>
  </si>
  <si>
    <t>Canon</t>
  </si>
  <si>
    <t>dbpedia_726</t>
  </si>
  <si>
    <t>CAMECA</t>
  </si>
  <si>
    <t>dbpedia_727</t>
  </si>
  <si>
    <t>dbpedia_728</t>
  </si>
  <si>
    <t>CANTV</t>
  </si>
  <si>
    <t>dbpedia_729</t>
  </si>
  <si>
    <t>CAST (company)</t>
  </si>
  <si>
    <t>dbpedia_72</t>
  </si>
  <si>
    <t>AU Optronics</t>
  </si>
  <si>
    <t>Forbes1682</t>
  </si>
  <si>
    <t>dbpedia_730</t>
  </si>
  <si>
    <t>dbpedia_731</t>
  </si>
  <si>
    <t>CATY</t>
  </si>
  <si>
    <t>Forbes1272</t>
  </si>
  <si>
    <t>CIT Group</t>
  </si>
  <si>
    <t>Forbes238</t>
  </si>
  <si>
    <t>Cathay Financial</t>
  </si>
  <si>
    <t>dbpedia_732</t>
  </si>
  <si>
    <t>Forbes459</t>
  </si>
  <si>
    <t>CBS</t>
  </si>
  <si>
    <t>dbpedia_733</t>
  </si>
  <si>
    <t>Forbes1700</t>
  </si>
  <si>
    <t>CBS Corporation</t>
  </si>
  <si>
    <t>Cybg</t>
  </si>
  <si>
    <t>dbpedia_734</t>
  </si>
  <si>
    <t>dbpedia_735</t>
  </si>
  <si>
    <t>dbpedia_736</t>
  </si>
  <si>
    <t>dbpedia_738</t>
  </si>
  <si>
    <t>dbpedia_739</t>
  </si>
  <si>
    <t>CECO Environmental</t>
  </si>
  <si>
    <t>dbpedia_73</t>
  </si>
  <si>
    <t>AVTECH Corporation</t>
  </si>
  <si>
    <t>dbpedia_740</t>
  </si>
  <si>
    <t>CETIN</t>
  </si>
  <si>
    <t>Forbes551</t>
  </si>
  <si>
    <t>Citizens Financial Group</t>
  </si>
  <si>
    <t>Forbes651</t>
  </si>
  <si>
    <t>Centene</t>
  </si>
  <si>
    <t>dbpedia_741</t>
  </si>
  <si>
    <t>CGI Inc.</t>
  </si>
  <si>
    <t>dbpedia_743</t>
  </si>
  <si>
    <t>CI Financial</t>
  </si>
  <si>
    <t>Forbes671</t>
  </si>
  <si>
    <t>CIMB Group Holdings</t>
  </si>
  <si>
    <t>dbpedia_744</t>
  </si>
  <si>
    <t>Forbes1121</t>
  </si>
  <si>
    <t>CI Games</t>
  </si>
  <si>
    <t>Celanese</t>
  </si>
  <si>
    <t>dbpedia_745</t>
  </si>
  <si>
    <t>CIB Bank</t>
  </si>
  <si>
    <t>dbpedia_747</t>
  </si>
  <si>
    <t>CIC Holdings</t>
  </si>
  <si>
    <t>dbpedia_74</t>
  </si>
  <si>
    <t>Aabsal</t>
  </si>
  <si>
    <t>dbpedia_750</t>
  </si>
  <si>
    <t>Forbes142</t>
  </si>
  <si>
    <t>CITIC Telecom International</t>
  </si>
  <si>
    <t>China Telecom</t>
  </si>
  <si>
    <t>Forbes720</t>
  </si>
  <si>
    <t>Chunghwa Telecom</t>
  </si>
  <si>
    <t>dbpedia_751</t>
  </si>
  <si>
    <t>CJ Group</t>
  </si>
  <si>
    <t>dbpedia_753</t>
  </si>
  <si>
    <t>CLS Holdings</t>
  </si>
  <si>
    <t>Forbes469</t>
  </si>
  <si>
    <t>CLP Holdings</t>
  </si>
  <si>
    <t>dbpedia_754</t>
  </si>
  <si>
    <t>0.6073529411764705</t>
  </si>
  <si>
    <t>CMC Electronics</t>
  </si>
  <si>
    <t>dbpedia_756</t>
  </si>
  <si>
    <t>CMON Limited</t>
  </si>
  <si>
    <t>dbpedia_757</t>
  </si>
  <si>
    <t>dbpedia_758</t>
  </si>
  <si>
    <t>CNK International</t>
  </si>
  <si>
    <t>dbpedia_759</t>
  </si>
  <si>
    <t>dbpedia_760</t>
  </si>
  <si>
    <t>CNX Resources</t>
  </si>
  <si>
    <t>0.5611111111111111</t>
  </si>
  <si>
    <t>Forbes345</t>
  </si>
  <si>
    <t>Carrefour</t>
  </si>
  <si>
    <t>Forbes775</t>
  </si>
  <si>
    <t>China Resources Power</t>
  </si>
  <si>
    <t>dbpedia_761</t>
  </si>
  <si>
    <t>COMEC (company)</t>
  </si>
  <si>
    <t>dbpedia_762</t>
  </si>
  <si>
    <t>COSCO Shipping International</t>
  </si>
  <si>
    <t>dbpedia_763</t>
  </si>
  <si>
    <t>0.7048611111111112</t>
  </si>
  <si>
    <t>COSCO Shipping Ports</t>
  </si>
  <si>
    <t>dbpedia_764</t>
  </si>
  <si>
    <t>dbpedia_765</t>
  </si>
  <si>
    <t>CRA International</t>
  </si>
  <si>
    <t>dbpedia_766</t>
  </si>
  <si>
    <t>CRDB Bank</t>
  </si>
  <si>
    <t>dbpedia_767</t>
  </si>
  <si>
    <t>dbpedia_768</t>
  </si>
  <si>
    <t>CSL Limited</t>
  </si>
  <si>
    <t>Forbes354</t>
  </si>
  <si>
    <t>CSX</t>
  </si>
  <si>
    <t>dbpedia_769</t>
  </si>
  <si>
    <t>CSX Corporation</t>
  </si>
  <si>
    <t>dbpedia_770</t>
  </si>
  <si>
    <t>CTC Media</t>
  </si>
  <si>
    <t>dbpedia_771</t>
  </si>
  <si>
    <t>Forbes128</t>
  </si>
  <si>
    <t>Cable One</t>
  </si>
  <si>
    <t>Capital One Financial</t>
  </si>
  <si>
    <t>dbpedia_775</t>
  </si>
  <si>
    <t>CalAmp</t>
  </si>
  <si>
    <t>dbpedia_776</t>
  </si>
  <si>
    <t>CalBank</t>
  </si>
  <si>
    <t>Forbes321</t>
  </si>
  <si>
    <t>CaixaBank</t>
  </si>
  <si>
    <t>dbpedia_777</t>
  </si>
  <si>
    <t>0.5160183066361557</t>
  </si>
  <si>
    <t>California Resources Corporation</t>
  </si>
  <si>
    <t>dbpedia_77</t>
  </si>
  <si>
    <t>Abcdin</t>
  </si>
  <si>
    <t>dbpedia_782</t>
  </si>
  <si>
    <t>Camden National Bank</t>
  </si>
  <si>
    <t>Forbes373</t>
  </si>
  <si>
    <t>Canadian National Railway</t>
  </si>
  <si>
    <t>dbpedia_783</t>
  </si>
  <si>
    <t>Forbes1103</t>
  </si>
  <si>
    <t>Cameco</t>
  </si>
  <si>
    <t>Cielo</t>
  </si>
  <si>
    <t>dbpedia_786</t>
  </si>
  <si>
    <t>Forbes1079</t>
  </si>
  <si>
    <t>Campbell Soup Company</t>
  </si>
  <si>
    <t>Campbell Soup</t>
  </si>
  <si>
    <t>dbpedia_788</t>
  </si>
  <si>
    <t>Can-Am Off-Road</t>
  </si>
  <si>
    <t>dbpedia_789</t>
  </si>
  <si>
    <t>Forbes1146</t>
  </si>
  <si>
    <t>Canaan Creative</t>
  </si>
  <si>
    <t>Canadian Tire</t>
  </si>
  <si>
    <t>dbpedia_78</t>
  </si>
  <si>
    <t>Abgent</t>
  </si>
  <si>
    <t>dbpedia_792</t>
  </si>
  <si>
    <t>Forbes193</t>
  </si>
  <si>
    <t>Canadian Imperial Bank of Commerce</t>
  </si>
  <si>
    <t>Canadian Imperial Bank</t>
  </si>
  <si>
    <t>dbpedia_793</t>
  </si>
  <si>
    <t>Forbes1584</t>
  </si>
  <si>
    <t>Canadian Utilities</t>
  </si>
  <si>
    <t>dbpedia_794</t>
  </si>
  <si>
    <t>Canadian Solar</t>
  </si>
  <si>
    <t>dbpedia_795</t>
  </si>
  <si>
    <t>Forbes1750</t>
  </si>
  <si>
    <t>CalAtlantic Group</t>
  </si>
  <si>
    <t>dbpedia_797</t>
  </si>
  <si>
    <t>Forbes1652</t>
  </si>
  <si>
    <t>Candover Investments</t>
  </si>
  <si>
    <t>Chimera Investment</t>
  </si>
  <si>
    <t>dbpedia_798</t>
  </si>
  <si>
    <t>Canfor</t>
  </si>
  <si>
    <t>Forbes718</t>
  </si>
  <si>
    <t>CGN Power</t>
  </si>
  <si>
    <t>dbpedia_799</t>
  </si>
  <si>
    <t>Canon Inc.</t>
  </si>
  <si>
    <t>dbpedia_800</t>
  </si>
  <si>
    <t>Capcom</t>
  </si>
  <si>
    <t>dbpedia_801</t>
  </si>
  <si>
    <t>Capital &amp; Regional</t>
  </si>
  <si>
    <t>Forbes948</t>
  </si>
  <si>
    <t>CapitaLand</t>
  </si>
  <si>
    <t>dbpedia_802</t>
  </si>
  <si>
    <t>Capital Bank (Ghana)</t>
  </si>
  <si>
    <t>dbpedia_803</t>
  </si>
  <si>
    <t>Capital First Ltd.</t>
  </si>
  <si>
    <t>dbpedia_804</t>
  </si>
  <si>
    <t>Capital One</t>
  </si>
  <si>
    <t>dbpedia_806</t>
  </si>
  <si>
    <t>CapitalSource</t>
  </si>
  <si>
    <t>0.5461538461538462</t>
  </si>
  <si>
    <t>dbpedia_807</t>
  </si>
  <si>
    <t>Capitec Bank</t>
  </si>
  <si>
    <t>dbpedia_808</t>
  </si>
  <si>
    <t>CarTrade.com</t>
  </si>
  <si>
    <t>dbpedia_809</t>
  </si>
  <si>
    <t>Carbios</t>
  </si>
  <si>
    <t>dbpedia_812</t>
  </si>
  <si>
    <t>Forbes281</t>
  </si>
  <si>
    <t>Cardinal Health</t>
  </si>
  <si>
    <t>Forbes59</t>
  </si>
  <si>
    <t>Commonwealth Bank</t>
  </si>
  <si>
    <t>dbpedia_816</t>
  </si>
  <si>
    <t>Forbes787</t>
  </si>
  <si>
    <t>Carl Kühne KG</t>
  </si>
  <si>
    <t>Carlsberg</t>
  </si>
  <si>
    <t>dbpedia_817</t>
  </si>
  <si>
    <t>Carlsson (car company)</t>
  </si>
  <si>
    <t>dbpedia_818</t>
  </si>
  <si>
    <t>Carnival Corporation &amp; plc</t>
  </si>
  <si>
    <t>dbpedia_819</t>
  </si>
  <si>
    <t>dbpedia_820</t>
  </si>
  <si>
    <t>dbpedia_821</t>
  </si>
  <si>
    <t>0.6075514874141876</t>
  </si>
  <si>
    <t>Carpenter Technology Corporation</t>
  </si>
  <si>
    <t>dbpedia_824</t>
  </si>
  <si>
    <t>Carvana</t>
  </si>
  <si>
    <t>dbpedia_827</t>
  </si>
  <si>
    <t>Cash America International</t>
  </si>
  <si>
    <t>dbpedia_828</t>
  </si>
  <si>
    <t>Cash Converters</t>
  </si>
  <si>
    <t>dbpedia_829</t>
  </si>
  <si>
    <t>dbpedia_830</t>
  </si>
  <si>
    <t>Cashcade</t>
  </si>
  <si>
    <t>dbpedia_832</t>
  </si>
  <si>
    <t>Casio</t>
  </si>
  <si>
    <t>dbpedia_834</t>
  </si>
  <si>
    <t>Casumina</t>
  </si>
  <si>
    <t>dbpedia_836</t>
  </si>
  <si>
    <t>Catalyst Pharmaceuticals</t>
  </si>
  <si>
    <t>dbpedia_837</t>
  </si>
  <si>
    <t>Catamaran Corporation</t>
  </si>
  <si>
    <t>Forbes1594</t>
  </si>
  <si>
    <t>China International Marine</t>
  </si>
  <si>
    <t>dbpedia_838</t>
  </si>
  <si>
    <t>dbpedia_839</t>
  </si>
  <si>
    <t>dbpedia_83</t>
  </si>
  <si>
    <t>dbpedia_841</t>
  </si>
  <si>
    <t>dbpedia_843</t>
  </si>
  <si>
    <t>Forbes503</t>
  </si>
  <si>
    <t>0.7692307692307693</t>
  </si>
  <si>
    <t>0.7774725274725275</t>
  </si>
  <si>
    <t>Caterpillar Inc.</t>
  </si>
  <si>
    <t>Caterpillar</t>
  </si>
  <si>
    <t>dbpedia_844</t>
  </si>
  <si>
    <t>dbpedia_845</t>
  </si>
  <si>
    <t>Catlin Group</t>
  </si>
  <si>
    <t>dbpedia_846</t>
  </si>
  <si>
    <t>Cave (company)</t>
  </si>
  <si>
    <t>dbpedia_847</t>
  </si>
  <si>
    <t>Cavmont Bank</t>
  </si>
  <si>
    <t>dbpedia_850</t>
  </si>
  <si>
    <t>Cegedel</t>
  </si>
  <si>
    <t>dbpedia_851</t>
  </si>
  <si>
    <t>Cel-Sci Corporation</t>
  </si>
  <si>
    <t>dbpedia_852</t>
  </si>
  <si>
    <t>Celestica</t>
  </si>
  <si>
    <t>dbpedia_853</t>
  </si>
  <si>
    <t>Forbes894</t>
  </si>
  <si>
    <t>Cencosud</t>
  </si>
  <si>
    <t>dbpedia_854</t>
  </si>
  <si>
    <t>Forbes1664</t>
  </si>
  <si>
    <t>Centennial Communications</t>
  </si>
  <si>
    <t>Central Bank of India</t>
  </si>
  <si>
    <t>dbpedia_855</t>
  </si>
  <si>
    <t>dbpedia_856</t>
  </si>
  <si>
    <t>Forbes1767</t>
  </si>
  <si>
    <t>Central Cooperative Bank</t>
  </si>
  <si>
    <t>Central Puerto</t>
  </si>
  <si>
    <t>dbpedia_857</t>
  </si>
  <si>
    <t>Central Dupon Images</t>
  </si>
  <si>
    <t>dbpedia_858</t>
  </si>
  <si>
    <t>Forbes262</t>
  </si>
  <si>
    <t>Central Finance Company</t>
  </si>
  <si>
    <t>Central Japan Railway</t>
  </si>
  <si>
    <t>dbpedia_859</t>
  </si>
  <si>
    <t>0.7307692307692308</t>
  </si>
  <si>
    <t>0.7403846153846154</t>
  </si>
  <si>
    <t>Central Japan Railway Company</t>
  </si>
  <si>
    <t>dbpedia_865</t>
  </si>
  <si>
    <t>Forbes1466</t>
  </si>
  <si>
    <t>Century Bank Limited</t>
  </si>
  <si>
    <t>Cheniere Energy</t>
  </si>
  <si>
    <t>Forbes548</t>
  </si>
  <si>
    <t>CenturyLink</t>
  </si>
  <si>
    <t>dbpedia_866</t>
  </si>
  <si>
    <t>Forbes72</t>
  </si>
  <si>
    <t>Century Pacific Food</t>
  </si>
  <si>
    <t>Citic Pacific</t>
  </si>
  <si>
    <t>dbpedia_868</t>
  </si>
  <si>
    <t>Cerillion</t>
  </si>
  <si>
    <t>dbpedia_869</t>
  </si>
  <si>
    <t>Cerro Verde</t>
  </si>
  <si>
    <t>dbpedia_871</t>
  </si>
  <si>
    <t>Cetelem</t>
  </si>
  <si>
    <t>dbpedia_872</t>
  </si>
  <si>
    <t>Cettire</t>
  </si>
  <si>
    <t>dbpedia_873</t>
  </si>
  <si>
    <t>Cewe</t>
  </si>
  <si>
    <t>dbpedia_876</t>
  </si>
  <si>
    <t>Chang Hwa Bank</t>
  </si>
  <si>
    <t>Forbes1416</t>
  </si>
  <si>
    <t>dbpedia_877</t>
  </si>
  <si>
    <t>dbpedia_878</t>
  </si>
  <si>
    <t>ChargePoint</t>
  </si>
  <si>
    <t>dbpedia_879</t>
  </si>
  <si>
    <t>Forbes303</t>
  </si>
  <si>
    <t>Charles Schwab Corporation</t>
  </si>
  <si>
    <t>Charles Schwab</t>
  </si>
  <si>
    <t>dbpedia_87</t>
  </si>
  <si>
    <t>0.8125</t>
  </si>
  <si>
    <t>0.5967261904761905</t>
  </si>
  <si>
    <t>Accton Technology Corporation</t>
  </si>
  <si>
    <t>dbpedia_880</t>
  </si>
  <si>
    <t>Forbes1149</t>
  </si>
  <si>
    <t>Charoen Pokphand Foods</t>
  </si>
  <si>
    <t>dbpedia_881</t>
  </si>
  <si>
    <t>Forbes107</t>
  </si>
  <si>
    <t>Charter Communications</t>
  </si>
  <si>
    <t>dbpedia_882</t>
  </si>
  <si>
    <t>Forbes1011</t>
  </si>
  <si>
    <t>Charter Court Financial Services</t>
  </si>
  <si>
    <t>China Grand Automotive Services</t>
  </si>
  <si>
    <t>Forbes1518</t>
  </si>
  <si>
    <t>China Communications Services</t>
  </si>
  <si>
    <t>dbpedia_883</t>
  </si>
  <si>
    <t>Charter International</t>
  </si>
  <si>
    <t>dbpedia_884</t>
  </si>
  <si>
    <t>dbpedia_887</t>
  </si>
  <si>
    <t>Forbes22</t>
  </si>
  <si>
    <t>Cheetah Mobile</t>
  </si>
  <si>
    <t>China Mobile</t>
  </si>
  <si>
    <t>dbpedia_889</t>
  </si>
  <si>
    <t>Forbes109</t>
  </si>
  <si>
    <t>Chenab Group</t>
  </si>
  <si>
    <t>Chubb</t>
  </si>
  <si>
    <t>dbpedia_88</t>
  </si>
  <si>
    <t>Acme United Corporation</t>
  </si>
  <si>
    <t>dbpedia_890</t>
  </si>
  <si>
    <t>Forbes1822</t>
  </si>
  <si>
    <t>Chesapeake Energy</t>
  </si>
  <si>
    <t>dbpedia_891</t>
  </si>
  <si>
    <t>Forbes1493</t>
  </si>
  <si>
    <t>Chenming Paper</t>
  </si>
  <si>
    <t>China Longyuan Power</t>
  </si>
  <si>
    <t>Forbes362</t>
  </si>
  <si>
    <t>Cheung Kong Property Holdings</t>
  </si>
  <si>
    <t>dbpedia_893</t>
  </si>
  <si>
    <t>dbpedia_894</t>
  </si>
  <si>
    <t>Chevron Corporation</t>
  </si>
  <si>
    <t>dbpedia_896</t>
  </si>
  <si>
    <t>Forbes1978</t>
  </si>
  <si>
    <t>0.7019927536231884</t>
  </si>
  <si>
    <t>Chicago Bridge &amp; Iron Company</t>
  </si>
  <si>
    <t>Chicago Bridge &amp; Iron</t>
  </si>
  <si>
    <t>dbpedia_897</t>
  </si>
  <si>
    <t>0.5208333333333334</t>
  </si>
  <si>
    <t>Chicony Electronics</t>
  </si>
  <si>
    <t>dbpedia_898</t>
  </si>
  <si>
    <t>China Agri-Industries Holdings</t>
  </si>
  <si>
    <t>Forbes1755</t>
  </si>
  <si>
    <t>China National Materials</t>
  </si>
  <si>
    <t>Forbes1925</t>
  </si>
  <si>
    <t>China Agri-Industries</t>
  </si>
  <si>
    <t>Forbes670</t>
  </si>
  <si>
    <t>China Reinsurance Group</t>
  </si>
  <si>
    <t>Forbes736</t>
  </si>
  <si>
    <t>CNH Industrial</t>
  </si>
  <si>
    <t>Forbes872</t>
  </si>
  <si>
    <t>China Merchants Securities</t>
  </si>
  <si>
    <t>dbpedia_899</t>
  </si>
  <si>
    <t>China Airlines Group</t>
  </si>
  <si>
    <t>Forbes1432</t>
  </si>
  <si>
    <t>China Merchants Holdings</t>
  </si>
  <si>
    <t>Forbes165</t>
  </si>
  <si>
    <t>China Railway Group</t>
  </si>
  <si>
    <t>Forbes1909</t>
  </si>
  <si>
    <t>China Aviation Oil</t>
  </si>
  <si>
    <t>Forbes42</t>
  </si>
  <si>
    <t>China Merchants Bank</t>
  </si>
  <si>
    <t>Forbes619</t>
  </si>
  <si>
    <t>China Eastern Airlines</t>
  </si>
  <si>
    <t>Forbes628</t>
  </si>
  <si>
    <t>0.5367965367965368</t>
  </si>
  <si>
    <t>China Southern Airlines</t>
  </si>
  <si>
    <t>dbpedia_89</t>
  </si>
  <si>
    <t>Acorn Energy</t>
  </si>
  <si>
    <t>dbpedia_8</t>
  </si>
  <si>
    <t>Forbes197</t>
  </si>
  <si>
    <t>3Com</t>
  </si>
  <si>
    <t>3M</t>
  </si>
  <si>
    <t>dbpedia_900</t>
  </si>
  <si>
    <t>Forbes1101</t>
  </si>
  <si>
    <t>China Aoyuan Group</t>
  </si>
  <si>
    <t>China Hongqiao Group</t>
  </si>
  <si>
    <t>Forbes161</t>
  </si>
  <si>
    <t>China Shenhua Energy</t>
  </si>
  <si>
    <t>Forbes1643</t>
  </si>
  <si>
    <t>China Jinmao</t>
  </si>
  <si>
    <t>Forbes1851</t>
  </si>
  <si>
    <t>China Molybdenum</t>
  </si>
  <si>
    <t>Forbes508</t>
  </si>
  <si>
    <t>Chinatrust Financial</t>
  </si>
  <si>
    <t>Forbes534</t>
  </si>
  <si>
    <t>China Zheshang Bank</t>
  </si>
  <si>
    <t>Forbes980</t>
  </si>
  <si>
    <t>China Coal Energy</t>
  </si>
  <si>
    <t>dbpedia_902</t>
  </si>
  <si>
    <t>China CITIC Bank</t>
  </si>
  <si>
    <t>Forbes524</t>
  </si>
  <si>
    <t>China Unicom</t>
  </si>
  <si>
    <t>dbpedia_903</t>
  </si>
  <si>
    <t>China CNR</t>
  </si>
  <si>
    <t>dbpedia_904</t>
  </si>
  <si>
    <t>China Clean Energy</t>
  </si>
  <si>
    <t>Forbes25</t>
  </si>
  <si>
    <t>China Petroleum &amp; Chemical</t>
  </si>
  <si>
    <t>Forbes347</t>
  </si>
  <si>
    <t>China Evergrande Group</t>
  </si>
  <si>
    <t>dbpedia_905</t>
  </si>
  <si>
    <t>dbpedia_906</t>
  </si>
  <si>
    <t>Forbes150</t>
  </si>
  <si>
    <t>China Everbright Bank</t>
  </si>
  <si>
    <t>Forbes1912</t>
  </si>
  <si>
    <t>Chinese Estates</t>
  </si>
  <si>
    <t>dbpedia_907</t>
  </si>
  <si>
    <t>Forbes1270</t>
  </si>
  <si>
    <t>China Construction Bank</t>
  </si>
  <si>
    <t>China Life Insurance (Taiwan)</t>
  </si>
  <si>
    <t>Forbes135</t>
  </si>
  <si>
    <t>China Communications Construction</t>
  </si>
  <si>
    <t>Forbes167</t>
  </si>
  <si>
    <t>0.6341666666666667</t>
  </si>
  <si>
    <t>China Railway Construction</t>
  </si>
  <si>
    <t>Forbes2</t>
  </si>
  <si>
    <t>dbpedia_908</t>
  </si>
  <si>
    <t>dbpedia_909</t>
  </si>
  <si>
    <t>dbpedia_90</t>
  </si>
  <si>
    <t>Acorn Stores</t>
  </si>
  <si>
    <t>dbpedia_910</t>
  </si>
  <si>
    <t>dbpedia_911</t>
  </si>
  <si>
    <t>China Dongxiang</t>
  </si>
  <si>
    <t>Forbes1769</t>
  </si>
  <si>
    <t>China Mengniu Dairy</t>
  </si>
  <si>
    <t>dbpedia_912</t>
  </si>
  <si>
    <t>China Everbright Limited</t>
  </si>
  <si>
    <t>dbpedia_913</t>
  </si>
  <si>
    <t>China Foods Limited</t>
  </si>
  <si>
    <t>dbpedia_914</t>
  </si>
  <si>
    <t>dbpedia_915</t>
  </si>
  <si>
    <t>China International Marine Containers</t>
  </si>
  <si>
    <t>0.525062656641604</t>
  </si>
  <si>
    <t>dbpedia_916</t>
  </si>
  <si>
    <t>China Life Insurance Company</t>
  </si>
  <si>
    <t>Forbes174</t>
  </si>
  <si>
    <t>China Pacific Insurance</t>
  </si>
  <si>
    <t>Forbes52</t>
  </si>
  <si>
    <t>0.7083333333333334</t>
  </si>
  <si>
    <t>0.72</t>
  </si>
  <si>
    <t>0.7141666666666666</t>
  </si>
  <si>
    <t>China Life Insurance</t>
  </si>
  <si>
    <t>0.5222222222222221</t>
  </si>
  <si>
    <t>dbpedia_917</t>
  </si>
  <si>
    <t>China Medical Technologies</t>
  </si>
  <si>
    <t>dbpedia_918</t>
  </si>
  <si>
    <t>dbpedia_919</t>
  </si>
  <si>
    <t>Forbes854</t>
  </si>
  <si>
    <t>China Gezhouba</t>
  </si>
  <si>
    <t>0.5652173913043478</t>
  </si>
  <si>
    <t>0.5742753623188406</t>
  </si>
  <si>
    <t>dbpedia_91</t>
  </si>
  <si>
    <t>Acotel Group</t>
  </si>
  <si>
    <t>dbpedia_920</t>
  </si>
  <si>
    <t>dbpedia_921</t>
  </si>
  <si>
    <t>dbpedia_922</t>
  </si>
  <si>
    <t>dbpedia_923</t>
  </si>
  <si>
    <t>0.7712418300653594</t>
  </si>
  <si>
    <t>China Merchants Port</t>
  </si>
  <si>
    <t>0.5740740740740741</t>
  </si>
  <si>
    <t>dbpedia_924</t>
  </si>
  <si>
    <t>0.6277056277056277</t>
  </si>
  <si>
    <t>China Merchants Property</t>
  </si>
  <si>
    <t>0.5221774193548387</t>
  </si>
  <si>
    <t>dbpedia_925</t>
  </si>
  <si>
    <t>China Minsheng Bank</t>
  </si>
  <si>
    <t>Forbes75</t>
  </si>
  <si>
    <t>0.6407894736842106</t>
  </si>
  <si>
    <t>China Minsheng Banking</t>
  </si>
  <si>
    <t>dbpedia_926</t>
  </si>
  <si>
    <t>dbpedia_927</t>
  </si>
  <si>
    <t>dbpedia_928</t>
  </si>
  <si>
    <t>dbpedia_929</t>
  </si>
  <si>
    <t>dbpedia_930</t>
  </si>
  <si>
    <t>dbpedia_931</t>
  </si>
  <si>
    <t>dbpedia_932</t>
  </si>
  <si>
    <t>dbpedia_933</t>
  </si>
  <si>
    <t>dbpedia_934</t>
  </si>
  <si>
    <t>China Natural Gas</t>
  </si>
  <si>
    <t>dbpedia_935</t>
  </si>
  <si>
    <t>dbpedia_936</t>
  </si>
  <si>
    <t>China Re</t>
  </si>
  <si>
    <t>dbpedia_937</t>
  </si>
  <si>
    <t>0.7416666666666667</t>
  </si>
  <si>
    <t>0.5909090909090909</t>
  </si>
  <si>
    <t>0.6638755980861244</t>
  </si>
  <si>
    <t>dbpedia_938</t>
  </si>
  <si>
    <t>China Sandi Holdings</t>
  </si>
  <si>
    <t>Forbes189</t>
  </si>
  <si>
    <t>Christian Dior</t>
  </si>
  <si>
    <t>dbpedia_939</t>
  </si>
  <si>
    <t>dbpedia_93</t>
  </si>
  <si>
    <t>Acron Group</t>
  </si>
  <si>
    <t>dbpedia_940</t>
  </si>
  <si>
    <t>China Water Affairs Group</t>
  </si>
  <si>
    <t>dbpedia_941</t>
  </si>
  <si>
    <t>Chino Corporation</t>
  </si>
  <si>
    <t>dbpedia_942</t>
  </si>
  <si>
    <t>dbpedia_943</t>
  </si>
  <si>
    <t>Chip PC Technologies</t>
  </si>
  <si>
    <t>dbpedia_944</t>
  </si>
  <si>
    <t>Chiyoda Corporation</t>
  </si>
  <si>
    <t>dbpedia_945</t>
  </si>
  <si>
    <t>dbpedia_947</t>
  </si>
  <si>
    <t>Chordiant</t>
  </si>
  <si>
    <t>dbpedia_948</t>
  </si>
  <si>
    <t>Forbes1102</t>
  </si>
  <si>
    <t>Chorus Limited</t>
  </si>
  <si>
    <t>Clorox</t>
  </si>
  <si>
    <t>dbpedia_949</t>
  </si>
  <si>
    <t>Chr. Hansen</t>
  </si>
  <si>
    <t>dbpedia_94</t>
  </si>
  <si>
    <t>Forbes692</t>
  </si>
  <si>
    <t>Activision Blizzard</t>
  </si>
  <si>
    <t>dbpedia_950</t>
  </si>
  <si>
    <t>ChromaDex</t>
  </si>
  <si>
    <t>dbpedia_951</t>
  </si>
  <si>
    <t>Chrysalis Investments</t>
  </si>
  <si>
    <t>dbpedia_952</t>
  </si>
  <si>
    <t>Forbes1331</t>
  </si>
  <si>
    <t>0.85</t>
  </si>
  <si>
    <t>0.7431818181818182</t>
  </si>
  <si>
    <t>Chubu Electric Power</t>
  </si>
  <si>
    <t>Chugoku Electric Power</t>
  </si>
  <si>
    <t>Forbes450</t>
  </si>
  <si>
    <t>dbpedia_954</t>
  </si>
  <si>
    <t>Churchill China</t>
  </si>
  <si>
    <t>dbpedia_955</t>
  </si>
  <si>
    <t>dbpedia_956</t>
  </si>
  <si>
    <t>dbpedia_957</t>
  </si>
  <si>
    <t>dbpedia_958</t>
  </si>
  <si>
    <t>dbpedia_959</t>
  </si>
  <si>
    <t>Cimpress</t>
  </si>
  <si>
    <t>dbpedia_95</t>
  </si>
  <si>
    <t>Acura Pharmaceuticals</t>
  </si>
  <si>
    <t>dbpedia_960</t>
  </si>
  <si>
    <t>Forbes1001</t>
  </si>
  <si>
    <t>Cincinnati Financial</t>
  </si>
  <si>
    <t>dbpedia_961</t>
  </si>
  <si>
    <t>CineMAX</t>
  </si>
  <si>
    <t>dbpedia_963</t>
  </si>
  <si>
    <t>Cinema City International</t>
  </si>
  <si>
    <t>dbpedia_971</t>
  </si>
  <si>
    <t>dbpedia_972</t>
  </si>
  <si>
    <t>dbpedia_973</t>
  </si>
  <si>
    <t>dbpedia_974</t>
  </si>
  <si>
    <t>dbpedia_975</t>
  </si>
  <si>
    <t>Cipla</t>
  </si>
  <si>
    <t>dbpedia_976</t>
  </si>
  <si>
    <t>Cisco</t>
  </si>
  <si>
    <t>dbpedia_978</t>
  </si>
  <si>
    <t>Forbes12</t>
  </si>
  <si>
    <t>Citigroup</t>
  </si>
  <si>
    <t>dbpedia_979</t>
  </si>
  <si>
    <t>Citizens Business Bank</t>
  </si>
  <si>
    <t>dbpedia_981</t>
  </si>
  <si>
    <t>dbpedia_982</t>
  </si>
  <si>
    <t>Forbes1341</t>
  </si>
  <si>
    <t>City Pacific</t>
  </si>
  <si>
    <t>Cathay Pacific Airways</t>
  </si>
  <si>
    <t>dbpedia_984</t>
  </si>
  <si>
    <t>Civeo Corporation</t>
  </si>
  <si>
    <t>dbpedia_985</t>
  </si>
  <si>
    <t>Civil Bank</t>
  </si>
  <si>
    <t>dbpedia_986</t>
  </si>
  <si>
    <t>Clarcor</t>
  </si>
  <si>
    <t>dbpedia_987</t>
  </si>
  <si>
    <t>dbpedia_989</t>
  </si>
  <si>
    <t>Class Editori</t>
  </si>
  <si>
    <t>dbpedia_98</t>
  </si>
  <si>
    <t>Adabank</t>
  </si>
  <si>
    <t>dbpedia_997</t>
  </si>
  <si>
    <t>Clover Health</t>
  </si>
  <si>
    <t>dbpedia_99</t>
  </si>
  <si>
    <t>Adama Agricultural Solutions</t>
  </si>
  <si>
    <t>id1</t>
  </si>
  <si>
    <t>id2</t>
  </si>
  <si>
    <t>sim1</t>
  </si>
  <si>
    <t>sim2</t>
  </si>
  <si>
    <t>sim3</t>
  </si>
  <si>
    <t>name1</t>
  </si>
  <si>
    <t>name2</t>
  </si>
  <si>
    <t>sim1 num</t>
  </si>
  <si>
    <t>sim2 num</t>
  </si>
  <si>
    <t>sim3 num</t>
  </si>
  <si>
    <t>at least one match</t>
  </si>
  <si>
    <t>sim delta</t>
  </si>
  <si>
    <t>Label</t>
  </si>
  <si>
    <t>non-fuzzy</t>
  </si>
  <si>
    <t>Category</t>
  </si>
  <si>
    <t>fuzzy</t>
  </si>
  <si>
    <t>nonfuzzy match</t>
  </si>
  <si>
    <t>non fuzzy nonmatch</t>
  </si>
  <si>
    <t>random number</t>
  </si>
  <si>
    <t>goal</t>
  </si>
  <si>
    <t>percentage</t>
  </si>
  <si>
    <t>fuzzy sample</t>
  </si>
  <si>
    <t>nonfuzzy match sample</t>
  </si>
  <si>
    <t>nonfuzzy nonmatch sample</t>
  </si>
  <si>
    <t>count</t>
  </si>
  <si>
    <t>in 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</si>
</sst>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7067"/>
  <sheetViews>
    <sheetView topLeftCell="A7017" workbookViewId="0">
      <selection sqref="A1:S7064"/>
    </sheetView>
  </sheetViews>
  <sheetFormatPr defaultRowHeight="15" x14ac:dyDescent="0.25"/>
  <cols>
    <col min="1" max="1" width="22.28515625" customWidth="1"/>
    <col min="6" max="6" width="44.42578125" bestFit="1" customWidth="1"/>
    <col min="7" max="7" width="36.5703125" bestFit="1" customWidth="1"/>
    <col min="21" max="21" width="15.85546875" customWidth="1"/>
  </cols>
  <sheetData>
    <row r="1" spans="1:30" x14ac:dyDescent="0.25">
      <c r="A1" t="s">
        <v>7800</v>
      </c>
      <c r="B1" t="s">
        <v>7801</v>
      </c>
      <c r="C1" t="s">
        <v>7802</v>
      </c>
      <c r="D1" t="s">
        <v>7803</v>
      </c>
      <c r="E1" t="s">
        <v>7804</v>
      </c>
      <c r="F1" t="s">
        <v>7805</v>
      </c>
      <c r="G1" t="s">
        <v>7806</v>
      </c>
      <c r="H1" t="s">
        <v>7807</v>
      </c>
      <c r="I1" t="s">
        <v>7808</v>
      </c>
      <c r="J1" t="s">
        <v>7809</v>
      </c>
      <c r="K1" t="s">
        <v>7810</v>
      </c>
      <c r="L1" t="s">
        <v>7811</v>
      </c>
      <c r="M1" t="s">
        <v>7812</v>
      </c>
      <c r="N1" t="s">
        <v>7814</v>
      </c>
      <c r="O1" t="s">
        <v>7818</v>
      </c>
      <c r="P1" t="s">
        <v>7821</v>
      </c>
      <c r="Q1" t="s">
        <v>7822</v>
      </c>
      <c r="R1" t="s">
        <v>7823</v>
      </c>
      <c r="S1" t="s">
        <v>7825</v>
      </c>
    </row>
    <row r="2" spans="1:30" hidden="1" x14ac:dyDescent="0.25">
      <c r="A2" t="s">
        <v>74</v>
      </c>
      <c r="B2" t="s">
        <v>75</v>
      </c>
      <c r="C2" t="s">
        <v>76</v>
      </c>
      <c r="D2" t="s">
        <v>76</v>
      </c>
      <c r="E2" t="s">
        <v>76</v>
      </c>
      <c r="F2" t="s">
        <v>77</v>
      </c>
      <c r="G2" t="s">
        <v>77</v>
      </c>
      <c r="H2">
        <f>_xlfn.NUMBERVALUE(C2,".")</f>
        <v>1</v>
      </c>
      <c r="I2">
        <f>_xlfn.NUMBERVALUE(D2,".")</f>
        <v>1</v>
      </c>
      <c r="J2">
        <f>_xlfn.NUMBERVALUE(E2,".")</f>
        <v>1</v>
      </c>
      <c r="K2" t="b">
        <f>OR(H2=1,I2=1)</f>
        <v>1</v>
      </c>
      <c r="L2">
        <f>ABS(H2-I2)</f>
        <v>0</v>
      </c>
      <c r="M2">
        <v>1</v>
      </c>
      <c r="N2" t="s">
        <v>7813</v>
      </c>
      <c r="O2">
        <v>0.47902424611893446</v>
      </c>
      <c r="P2" t="b">
        <f>AND($N2="fuzzy",$O2&lt;$AC$4)</f>
        <v>0</v>
      </c>
      <c r="Q2" t="b">
        <f>AND($N2="non-fuzzy",$O2&lt;$AC$5,M2=1)</f>
        <v>0</v>
      </c>
      <c r="R2" t="b">
        <f>AND($N2="non-fuzzy",$O2&lt;$AC$6,M2=0)</f>
        <v>0</v>
      </c>
      <c r="S2" t="b">
        <f>OR(R2,Q2,P2)</f>
        <v>0</v>
      </c>
      <c r="AB2">
        <f>AB4/0.3</f>
        <v>833.33333333333337</v>
      </c>
    </row>
    <row r="3" spans="1:30" hidden="1" x14ac:dyDescent="0.25">
      <c r="A3" t="s">
        <v>83</v>
      </c>
      <c r="B3" t="s">
        <v>84</v>
      </c>
      <c r="C3" t="s">
        <v>76</v>
      </c>
      <c r="D3" t="s">
        <v>76</v>
      </c>
      <c r="E3" t="s">
        <v>76</v>
      </c>
      <c r="F3" t="s">
        <v>85</v>
      </c>
      <c r="G3" t="s">
        <v>85</v>
      </c>
      <c r="H3">
        <f>_xlfn.NUMBERVALUE(C3,".")</f>
        <v>1</v>
      </c>
      <c r="I3">
        <f>_xlfn.NUMBERVALUE(D3,".")</f>
        <v>1</v>
      </c>
      <c r="J3">
        <f>_xlfn.NUMBERVALUE(E3,".")</f>
        <v>1</v>
      </c>
      <c r="K3" t="b">
        <f>OR(H3=1,I3=1)</f>
        <v>1</v>
      </c>
      <c r="L3">
        <f>ABS(H3-I3)</f>
        <v>0</v>
      </c>
      <c r="M3">
        <v>1</v>
      </c>
      <c r="N3" t="s">
        <v>7813</v>
      </c>
      <c r="O3">
        <v>0.46660688618911117</v>
      </c>
      <c r="P3" t="b">
        <f>AND($N3="fuzzy",$O3&lt;$AC$4)</f>
        <v>0</v>
      </c>
      <c r="Q3" t="b">
        <f>AND($N3="non-fuzzy",$O3&lt;$AC$5,M3=1)</f>
        <v>0</v>
      </c>
      <c r="R3" t="b">
        <f>AND($N3="non-fuzzy",$O3&lt;$AC$6,M3=0)</f>
        <v>0</v>
      </c>
      <c r="S3" t="b">
        <f t="shared" ref="S3:S66" si="0">OR(R3,Q3,P3)</f>
        <v>0</v>
      </c>
      <c r="AB3" t="s">
        <v>7819</v>
      </c>
      <c r="AC3" t="s">
        <v>7820</v>
      </c>
      <c r="AD3" t="s">
        <v>7824</v>
      </c>
    </row>
    <row r="4" spans="1:30" x14ac:dyDescent="0.25">
      <c r="A4" t="s">
        <v>86</v>
      </c>
      <c r="B4" t="s">
        <v>60</v>
      </c>
      <c r="C4" t="s">
        <v>76</v>
      </c>
      <c r="D4" t="s">
        <v>76</v>
      </c>
      <c r="E4" t="s">
        <v>76</v>
      </c>
      <c r="F4" t="s">
        <v>61</v>
      </c>
      <c r="G4" t="s">
        <v>61</v>
      </c>
      <c r="H4">
        <f>_xlfn.NUMBERVALUE(C4,".")</f>
        <v>1</v>
      </c>
      <c r="I4">
        <f>_xlfn.NUMBERVALUE(D4,".")</f>
        <v>1</v>
      </c>
      <c r="J4">
        <f>_xlfn.NUMBERVALUE(E4,".")</f>
        <v>1</v>
      </c>
      <c r="K4" t="b">
        <f>OR(H4=1,I4=1)</f>
        <v>1</v>
      </c>
      <c r="L4">
        <f>ABS(H4-I4)</f>
        <v>0</v>
      </c>
      <c r="M4">
        <v>1</v>
      </c>
      <c r="N4" t="s">
        <v>7813</v>
      </c>
      <c r="O4">
        <v>7.7062431214274141E-2</v>
      </c>
      <c r="P4" t="b">
        <f>AND($N4="fuzzy",$O4&lt;$AC$4)</f>
        <v>0</v>
      </c>
      <c r="Q4" t="b">
        <f>AND($N4="non-fuzzy",$O4&lt;$AC$5,M4=1)</f>
        <v>1</v>
      </c>
      <c r="R4" t="b">
        <f>AND($N4="non-fuzzy",$O4&lt;$AC$6,M4=0)</f>
        <v>0</v>
      </c>
      <c r="S4" t="b">
        <f t="shared" si="0"/>
        <v>1</v>
      </c>
      <c r="U4" t="s">
        <v>7815</v>
      </c>
      <c r="V4">
        <f>COUNTIF($N$2:$N$7067,"fuzzy")</f>
        <v>375</v>
      </c>
      <c r="W4">
        <v>0.3</v>
      </c>
      <c r="Y4">
        <f>V4/W4</f>
        <v>1250</v>
      </c>
      <c r="Z4">
        <f>Y4*W4</f>
        <v>375</v>
      </c>
      <c r="AB4">
        <v>250</v>
      </c>
      <c r="AC4">
        <f>AB4/Z4</f>
        <v>0.66666666666666663</v>
      </c>
      <c r="AD4">
        <f>COUNTIF($P$2:$P$7067,TRUE)</f>
        <v>250</v>
      </c>
    </row>
    <row r="5" spans="1:30" hidden="1" x14ac:dyDescent="0.25">
      <c r="A5" t="s">
        <v>97</v>
      </c>
      <c r="B5" t="s">
        <v>101</v>
      </c>
      <c r="C5" t="s">
        <v>76</v>
      </c>
      <c r="D5" t="s">
        <v>76</v>
      </c>
      <c r="E5" t="s">
        <v>76</v>
      </c>
      <c r="F5" t="s">
        <v>99</v>
      </c>
      <c r="G5" t="s">
        <v>99</v>
      </c>
      <c r="H5">
        <f>_xlfn.NUMBERVALUE(C5,".")</f>
        <v>1</v>
      </c>
      <c r="I5">
        <f>_xlfn.NUMBERVALUE(D5,".")</f>
        <v>1</v>
      </c>
      <c r="J5">
        <f>_xlfn.NUMBERVALUE(E5,".")</f>
        <v>1</v>
      </c>
      <c r="K5" t="b">
        <f>OR(H5=1,I5=1)</f>
        <v>1</v>
      </c>
      <c r="L5">
        <f>ABS(H5-I5)</f>
        <v>0</v>
      </c>
      <c r="M5">
        <v>1</v>
      </c>
      <c r="N5" t="s">
        <v>7813</v>
      </c>
      <c r="O5">
        <v>0.76271442616972696</v>
      </c>
      <c r="P5" t="b">
        <f>AND($N5="fuzzy",$O5&lt;$AC$4)</f>
        <v>0</v>
      </c>
      <c r="Q5" t="b">
        <f>AND($N5="non-fuzzy",$O5&lt;$AC$5,M5=1)</f>
        <v>0</v>
      </c>
      <c r="R5" t="b">
        <f>AND($N5="non-fuzzy",$O5&lt;$AC$6,M5=0)</f>
        <v>0</v>
      </c>
      <c r="S5" t="b">
        <f t="shared" si="0"/>
        <v>0</v>
      </c>
      <c r="U5" t="s">
        <v>7816</v>
      </c>
      <c r="V5">
        <f>COUNTIFS($N$2:$N$7067,"non-fuzzy",$M$2:$M$7067,1)</f>
        <v>672</v>
      </c>
      <c r="W5">
        <v>0.2</v>
      </c>
      <c r="Z5">
        <f>Y4*W5</f>
        <v>250</v>
      </c>
      <c r="AB5">
        <f>AB2*W5</f>
        <v>166.66666666666669</v>
      </c>
      <c r="AC5">
        <f>AB5/V5</f>
        <v>0.24801587301587305</v>
      </c>
      <c r="AD5">
        <f>COUNTIF($Q$2:$Q$7067,TRUE)</f>
        <v>172</v>
      </c>
    </row>
    <row r="6" spans="1:30" hidden="1" x14ac:dyDescent="0.25">
      <c r="A6" t="s">
        <v>110</v>
      </c>
      <c r="B6" t="s">
        <v>98</v>
      </c>
      <c r="C6" t="s">
        <v>76</v>
      </c>
      <c r="D6" t="s">
        <v>76</v>
      </c>
      <c r="E6" t="s">
        <v>76</v>
      </c>
      <c r="F6" t="s">
        <v>100</v>
      </c>
      <c r="G6" t="s">
        <v>100</v>
      </c>
      <c r="H6">
        <f>_xlfn.NUMBERVALUE(C6,".")</f>
        <v>1</v>
      </c>
      <c r="I6">
        <f>_xlfn.NUMBERVALUE(D6,".")</f>
        <v>1</v>
      </c>
      <c r="J6">
        <f>_xlfn.NUMBERVALUE(E6,".")</f>
        <v>1</v>
      </c>
      <c r="K6" t="b">
        <f>OR(H6=1,I6=1)</f>
        <v>1</v>
      </c>
      <c r="L6">
        <f>ABS(H6-I6)</f>
        <v>0</v>
      </c>
      <c r="M6">
        <v>1</v>
      </c>
      <c r="N6" t="s">
        <v>7813</v>
      </c>
      <c r="O6">
        <v>0.63056710686022588</v>
      </c>
      <c r="P6" t="b">
        <f>AND($N6="fuzzy",$O6&lt;$AC$4)</f>
        <v>0</v>
      </c>
      <c r="Q6" t="b">
        <f>AND($N6="non-fuzzy",$O6&lt;$AC$5,M6=1)</f>
        <v>0</v>
      </c>
      <c r="R6" t="b">
        <f>AND($N6="non-fuzzy",$O6&lt;$AC$6,M6=0)</f>
        <v>0</v>
      </c>
      <c r="S6" t="b">
        <f t="shared" si="0"/>
        <v>0</v>
      </c>
      <c r="U6" t="s">
        <v>7817</v>
      </c>
      <c r="V6">
        <f>COUNTIFS($N$2:$N$7067,"non-fuzzy",$M$2:$M$7067,0)</f>
        <v>654</v>
      </c>
      <c r="W6">
        <v>0.5</v>
      </c>
      <c r="Z6">
        <f>Y4*W6</f>
        <v>625</v>
      </c>
      <c r="AB6">
        <f>W6*AB2</f>
        <v>416.66666666666669</v>
      </c>
      <c r="AC6">
        <f>AB6/V6</f>
        <v>0.63710499490316008</v>
      </c>
      <c r="AD6">
        <f>COUNTIF($R$2:$R$7067,TRUE)</f>
        <v>425</v>
      </c>
    </row>
    <row r="7" spans="1:30" hidden="1" x14ac:dyDescent="0.25">
      <c r="A7" t="s">
        <v>121</v>
      </c>
      <c r="B7" t="s">
        <v>122</v>
      </c>
      <c r="C7" t="s">
        <v>76</v>
      </c>
      <c r="D7" t="s">
        <v>76</v>
      </c>
      <c r="E7" t="s">
        <v>76</v>
      </c>
      <c r="F7" t="s">
        <v>123</v>
      </c>
      <c r="G7" t="s">
        <v>123</v>
      </c>
      <c r="H7">
        <f>_xlfn.NUMBERVALUE(C7,".")</f>
        <v>1</v>
      </c>
      <c r="I7">
        <f>_xlfn.NUMBERVALUE(D7,".")</f>
        <v>1</v>
      </c>
      <c r="J7">
        <f>_xlfn.NUMBERVALUE(E7,".")</f>
        <v>1</v>
      </c>
      <c r="K7" t="b">
        <f>OR(H7=1,I7=1)</f>
        <v>1</v>
      </c>
      <c r="L7">
        <f>ABS(H7-I7)</f>
        <v>0</v>
      </c>
      <c r="M7">
        <v>1</v>
      </c>
      <c r="N7" t="s">
        <v>7813</v>
      </c>
      <c r="O7">
        <v>0.9846258942783489</v>
      </c>
      <c r="P7" t="b">
        <f>AND($N7="fuzzy",$O7&lt;$AC$4)</f>
        <v>0</v>
      </c>
      <c r="Q7" t="b">
        <f>AND($N7="non-fuzzy",$O7&lt;$AC$5,M7=1)</f>
        <v>0</v>
      </c>
      <c r="R7" t="b">
        <f>AND($N7="non-fuzzy",$O7&lt;$AC$6,M7=0)</f>
        <v>0</v>
      </c>
      <c r="S7" t="b">
        <f t="shared" si="0"/>
        <v>0</v>
      </c>
    </row>
    <row r="8" spans="1:30" hidden="1" x14ac:dyDescent="0.25">
      <c r="A8" t="s">
        <v>171</v>
      </c>
      <c r="B8" t="s">
        <v>179</v>
      </c>
      <c r="C8" t="s">
        <v>76</v>
      </c>
      <c r="D8" t="s">
        <v>76</v>
      </c>
      <c r="E8" t="s">
        <v>76</v>
      </c>
      <c r="F8" t="s">
        <v>174</v>
      </c>
      <c r="G8" t="s">
        <v>174</v>
      </c>
      <c r="H8">
        <f>_xlfn.NUMBERVALUE(C8,".")</f>
        <v>1</v>
      </c>
      <c r="I8">
        <f>_xlfn.NUMBERVALUE(D8,".")</f>
        <v>1</v>
      </c>
      <c r="J8">
        <f>_xlfn.NUMBERVALUE(E8,".")</f>
        <v>1</v>
      </c>
      <c r="K8" t="b">
        <f>OR(H8=1,I8=1)</f>
        <v>1</v>
      </c>
      <c r="L8">
        <f>ABS(H8-I8)</f>
        <v>0</v>
      </c>
      <c r="M8">
        <v>1</v>
      </c>
      <c r="N8" t="s">
        <v>7813</v>
      </c>
      <c r="O8">
        <v>0.41174582724386777</v>
      </c>
      <c r="P8" t="b">
        <f>AND($N8="fuzzy",$O8&lt;$AC$4)</f>
        <v>0</v>
      </c>
      <c r="Q8" t="b">
        <f>AND($N8="non-fuzzy",$O8&lt;$AC$5,M8=1)</f>
        <v>0</v>
      </c>
      <c r="R8" t="b">
        <f>AND($N8="non-fuzzy",$O8&lt;$AC$6,M8=0)</f>
        <v>0</v>
      </c>
      <c r="S8" t="b">
        <f t="shared" si="0"/>
        <v>0</v>
      </c>
    </row>
    <row r="9" spans="1:30" x14ac:dyDescent="0.25">
      <c r="A9" t="s">
        <v>194</v>
      </c>
      <c r="B9" t="s">
        <v>198</v>
      </c>
      <c r="C9" t="s">
        <v>76</v>
      </c>
      <c r="D9" t="s">
        <v>76</v>
      </c>
      <c r="E9" t="s">
        <v>76</v>
      </c>
      <c r="F9" t="s">
        <v>196</v>
      </c>
      <c r="G9" t="s">
        <v>196</v>
      </c>
      <c r="H9">
        <f>_xlfn.NUMBERVALUE(C9,".")</f>
        <v>1</v>
      </c>
      <c r="I9">
        <f>_xlfn.NUMBERVALUE(D9,".")</f>
        <v>1</v>
      </c>
      <c r="J9">
        <f>_xlfn.NUMBERVALUE(E9,".")</f>
        <v>1</v>
      </c>
      <c r="K9" t="b">
        <f>OR(H9=1,I9=1)</f>
        <v>1</v>
      </c>
      <c r="L9">
        <f>ABS(H9-I9)</f>
        <v>0</v>
      </c>
      <c r="M9">
        <v>1</v>
      </c>
      <c r="N9" t="s">
        <v>7813</v>
      </c>
      <c r="O9">
        <v>2.3410262366658996E-2</v>
      </c>
      <c r="P9" t="b">
        <f>AND($N9="fuzzy",$O9&lt;$AC$4)</f>
        <v>0</v>
      </c>
      <c r="Q9" t="b">
        <f>AND($N9="non-fuzzy",$O9&lt;$AC$5,M9=1)</f>
        <v>1</v>
      </c>
      <c r="R9" t="b">
        <f>AND($N9="non-fuzzy",$O9&lt;$AC$6,M9=0)</f>
        <v>0</v>
      </c>
      <c r="S9" t="b">
        <f t="shared" si="0"/>
        <v>1</v>
      </c>
    </row>
    <row r="10" spans="1:30" hidden="1" x14ac:dyDescent="0.25">
      <c r="A10" t="s">
        <v>215</v>
      </c>
      <c r="B10" t="s">
        <v>176</v>
      </c>
      <c r="C10" t="s">
        <v>76</v>
      </c>
      <c r="D10" t="s">
        <v>76</v>
      </c>
      <c r="E10" t="s">
        <v>76</v>
      </c>
      <c r="F10" t="s">
        <v>178</v>
      </c>
      <c r="G10" t="s">
        <v>178</v>
      </c>
      <c r="H10">
        <f>_xlfn.NUMBERVALUE(C10,".")</f>
        <v>1</v>
      </c>
      <c r="I10">
        <f>_xlfn.NUMBERVALUE(D10,".")</f>
        <v>1</v>
      </c>
      <c r="J10">
        <f>_xlfn.NUMBERVALUE(E10,".")</f>
        <v>1</v>
      </c>
      <c r="K10" t="b">
        <f>OR(H10=1,I10=1)</f>
        <v>1</v>
      </c>
      <c r="L10">
        <f>ABS(H10-I10)</f>
        <v>0</v>
      </c>
      <c r="M10">
        <v>1</v>
      </c>
      <c r="N10" t="s">
        <v>7813</v>
      </c>
      <c r="O10">
        <v>0.47618253865982429</v>
      </c>
      <c r="P10" t="b">
        <f>AND($N10="fuzzy",$O10&lt;$AC$4)</f>
        <v>0</v>
      </c>
      <c r="Q10" t="b">
        <f>AND($N10="non-fuzzy",$O10&lt;$AC$5,M10=1)</f>
        <v>0</v>
      </c>
      <c r="R10" t="b">
        <f>AND($N10="non-fuzzy",$O10&lt;$AC$6,M10=0)</f>
        <v>0</v>
      </c>
      <c r="S10" t="b">
        <f t="shared" si="0"/>
        <v>0</v>
      </c>
    </row>
    <row r="11" spans="1:30" x14ac:dyDescent="0.25">
      <c r="A11" t="s">
        <v>240</v>
      </c>
      <c r="B11" t="s">
        <v>134</v>
      </c>
      <c r="C11" t="s">
        <v>76</v>
      </c>
      <c r="D11" t="s">
        <v>76</v>
      </c>
      <c r="E11" t="s">
        <v>76</v>
      </c>
      <c r="F11" t="s">
        <v>135</v>
      </c>
      <c r="G11" t="s">
        <v>135</v>
      </c>
      <c r="H11">
        <f>_xlfn.NUMBERVALUE(C11,".")</f>
        <v>1</v>
      </c>
      <c r="I11">
        <f>_xlfn.NUMBERVALUE(D11,".")</f>
        <v>1</v>
      </c>
      <c r="J11">
        <f>_xlfn.NUMBERVALUE(E11,".")</f>
        <v>1</v>
      </c>
      <c r="K11" t="b">
        <f>OR(H11=1,I11=1)</f>
        <v>1</v>
      </c>
      <c r="L11">
        <f>ABS(H11-I11)</f>
        <v>0</v>
      </c>
      <c r="M11">
        <v>1</v>
      </c>
      <c r="N11" t="s">
        <v>7813</v>
      </c>
      <c r="O11">
        <v>0.10794332714058952</v>
      </c>
      <c r="P11" t="b">
        <f>AND($N11="fuzzy",$O11&lt;$AC$4)</f>
        <v>0</v>
      </c>
      <c r="Q11" t="b">
        <f>AND($N11="non-fuzzy",$O11&lt;$AC$5,M11=1)</f>
        <v>1</v>
      </c>
      <c r="R11" t="b">
        <f>AND($N11="non-fuzzy",$O11&lt;$AC$6,M11=0)</f>
        <v>0</v>
      </c>
      <c r="S11" t="b">
        <f t="shared" si="0"/>
        <v>1</v>
      </c>
    </row>
    <row r="12" spans="1:30" x14ac:dyDescent="0.25">
      <c r="A12" t="s">
        <v>316</v>
      </c>
      <c r="B12" t="s">
        <v>320</v>
      </c>
      <c r="C12" t="s">
        <v>76</v>
      </c>
      <c r="D12" t="s">
        <v>76</v>
      </c>
      <c r="E12" t="s">
        <v>76</v>
      </c>
      <c r="F12" t="s">
        <v>318</v>
      </c>
      <c r="G12" t="s">
        <v>318</v>
      </c>
      <c r="H12">
        <f>_xlfn.NUMBERVALUE(C12,".")</f>
        <v>1</v>
      </c>
      <c r="I12">
        <f>_xlfn.NUMBERVALUE(D12,".")</f>
        <v>1</v>
      </c>
      <c r="J12">
        <f>_xlfn.NUMBERVALUE(E12,".")</f>
        <v>1</v>
      </c>
      <c r="K12" t="b">
        <f>OR(H12=1,I12=1)</f>
        <v>1</v>
      </c>
      <c r="L12">
        <f>ABS(H12-I12)</f>
        <v>0</v>
      </c>
      <c r="M12">
        <v>1</v>
      </c>
      <c r="N12" t="s">
        <v>7813</v>
      </c>
      <c r="O12">
        <v>0.22681056052412951</v>
      </c>
      <c r="P12" t="b">
        <f>AND($N12="fuzzy",$O12&lt;$AC$4)</f>
        <v>0</v>
      </c>
      <c r="Q12" t="b">
        <f>AND($N12="non-fuzzy",$O12&lt;$AC$5,M12=1)</f>
        <v>1</v>
      </c>
      <c r="R12" t="b">
        <f>AND($N12="non-fuzzy",$O12&lt;$AC$6,M12=0)</f>
        <v>0</v>
      </c>
      <c r="S12" t="b">
        <f t="shared" si="0"/>
        <v>1</v>
      </c>
    </row>
    <row r="13" spans="1:30" x14ac:dyDescent="0.25">
      <c r="A13" t="s">
        <v>321</v>
      </c>
      <c r="B13" t="s">
        <v>325</v>
      </c>
      <c r="C13" t="s">
        <v>76</v>
      </c>
      <c r="D13" t="s">
        <v>76</v>
      </c>
      <c r="E13" t="s">
        <v>76</v>
      </c>
      <c r="F13" t="s">
        <v>323</v>
      </c>
      <c r="G13" t="s">
        <v>323</v>
      </c>
      <c r="H13">
        <f>_xlfn.NUMBERVALUE(C13,".")</f>
        <v>1</v>
      </c>
      <c r="I13">
        <f>_xlfn.NUMBERVALUE(D13,".")</f>
        <v>1</v>
      </c>
      <c r="J13">
        <f>_xlfn.NUMBERVALUE(E13,".")</f>
        <v>1</v>
      </c>
      <c r="K13" t="b">
        <f>OR(H13=1,I13=1)</f>
        <v>1</v>
      </c>
      <c r="L13">
        <f>ABS(H13-I13)</f>
        <v>0</v>
      </c>
      <c r="M13">
        <v>1</v>
      </c>
      <c r="N13" t="s">
        <v>7813</v>
      </c>
      <c r="O13">
        <v>0.18267345234575505</v>
      </c>
      <c r="P13" t="b">
        <f>AND($N13="fuzzy",$O13&lt;$AC$4)</f>
        <v>0</v>
      </c>
      <c r="Q13" t="b">
        <f>AND($N13="non-fuzzy",$O13&lt;$AC$5,M13=1)</f>
        <v>1</v>
      </c>
      <c r="R13" t="b">
        <f>AND($N13="non-fuzzy",$O13&lt;$AC$6,M13=0)</f>
        <v>0</v>
      </c>
      <c r="S13" t="b">
        <f t="shared" si="0"/>
        <v>1</v>
      </c>
    </row>
    <row r="14" spans="1:30" hidden="1" x14ac:dyDescent="0.25">
      <c r="A14" t="s">
        <v>338</v>
      </c>
      <c r="B14" t="s">
        <v>329</v>
      </c>
      <c r="C14" t="s">
        <v>76</v>
      </c>
      <c r="D14" t="s">
        <v>76</v>
      </c>
      <c r="E14" t="s">
        <v>76</v>
      </c>
      <c r="F14" t="s">
        <v>339</v>
      </c>
      <c r="G14" t="s">
        <v>332</v>
      </c>
      <c r="H14">
        <f>_xlfn.NUMBERVALUE(C14,".")</f>
        <v>1</v>
      </c>
      <c r="I14">
        <f>_xlfn.NUMBERVALUE(D14,".")</f>
        <v>1</v>
      </c>
      <c r="J14">
        <f>_xlfn.NUMBERVALUE(E14,".")</f>
        <v>1</v>
      </c>
      <c r="K14" t="b">
        <f>OR(H14=1,I14=1)</f>
        <v>1</v>
      </c>
      <c r="L14">
        <f>ABS(H14-I14)</f>
        <v>0</v>
      </c>
      <c r="M14">
        <v>1</v>
      </c>
      <c r="N14" t="s">
        <v>7813</v>
      </c>
      <c r="O14">
        <v>0.45765144838679217</v>
      </c>
      <c r="P14" t="b">
        <f>AND($N14="fuzzy",$O14&lt;$AC$4)</f>
        <v>0</v>
      </c>
      <c r="Q14" t="b">
        <f>AND($N14="non-fuzzy",$O14&lt;$AC$5,M14=1)</f>
        <v>0</v>
      </c>
      <c r="R14" t="b">
        <f>AND($N14="non-fuzzy",$O14&lt;$AC$6,M14=0)</f>
        <v>0</v>
      </c>
      <c r="S14" t="b">
        <f t="shared" si="0"/>
        <v>0</v>
      </c>
    </row>
    <row r="15" spans="1:30" hidden="1" x14ac:dyDescent="0.25">
      <c r="A15" t="s">
        <v>363</v>
      </c>
      <c r="B15" t="s">
        <v>278</v>
      </c>
      <c r="C15" t="s">
        <v>76</v>
      </c>
      <c r="D15" t="s">
        <v>76</v>
      </c>
      <c r="E15" t="s">
        <v>76</v>
      </c>
      <c r="F15" t="s">
        <v>279</v>
      </c>
      <c r="G15" t="s">
        <v>279</v>
      </c>
      <c r="H15">
        <f>_xlfn.NUMBERVALUE(C15,".")</f>
        <v>1</v>
      </c>
      <c r="I15">
        <f>_xlfn.NUMBERVALUE(D15,".")</f>
        <v>1</v>
      </c>
      <c r="J15">
        <f>_xlfn.NUMBERVALUE(E15,".")</f>
        <v>1</v>
      </c>
      <c r="K15" t="b">
        <f>OR(H15=1,I15=1)</f>
        <v>1</v>
      </c>
      <c r="L15">
        <f>ABS(H15-I15)</f>
        <v>0</v>
      </c>
      <c r="M15">
        <v>1</v>
      </c>
      <c r="N15" t="s">
        <v>7813</v>
      </c>
      <c r="O15">
        <v>0.61751093979156602</v>
      </c>
      <c r="P15" t="b">
        <f>AND($N15="fuzzy",$O15&lt;$AC$4)</f>
        <v>0</v>
      </c>
      <c r="Q15" t="b">
        <f>AND($N15="non-fuzzy",$O15&lt;$AC$5,M15=1)</f>
        <v>0</v>
      </c>
      <c r="R15" t="b">
        <f>AND($N15="non-fuzzy",$O15&lt;$AC$6,M15=0)</f>
        <v>0</v>
      </c>
      <c r="S15" t="b">
        <f t="shared" si="0"/>
        <v>0</v>
      </c>
    </row>
    <row r="16" spans="1:30" hidden="1" x14ac:dyDescent="0.25">
      <c r="A16" t="s">
        <v>364</v>
      </c>
      <c r="B16" t="s">
        <v>371</v>
      </c>
      <c r="C16" t="s">
        <v>76</v>
      </c>
      <c r="D16" t="s">
        <v>76</v>
      </c>
      <c r="E16" t="s">
        <v>76</v>
      </c>
      <c r="F16" t="s">
        <v>366</v>
      </c>
      <c r="G16" t="s">
        <v>366</v>
      </c>
      <c r="H16">
        <f>_xlfn.NUMBERVALUE(C16,".")</f>
        <v>1</v>
      </c>
      <c r="I16">
        <f>_xlfn.NUMBERVALUE(D16,".")</f>
        <v>1</v>
      </c>
      <c r="J16">
        <f>_xlfn.NUMBERVALUE(E16,".")</f>
        <v>1</v>
      </c>
      <c r="K16" t="b">
        <f>OR(H16=1,I16=1)</f>
        <v>1</v>
      </c>
      <c r="L16">
        <f>ABS(H16-I16)</f>
        <v>0</v>
      </c>
      <c r="M16">
        <v>1</v>
      </c>
      <c r="N16" t="s">
        <v>7813</v>
      </c>
      <c r="O16">
        <v>0.90099627381770364</v>
      </c>
      <c r="P16" t="b">
        <f>AND($N16="fuzzy",$O16&lt;$AC$4)</f>
        <v>0</v>
      </c>
      <c r="Q16" t="b">
        <f>AND($N16="non-fuzzy",$O16&lt;$AC$5,M16=1)</f>
        <v>0</v>
      </c>
      <c r="R16" t="b">
        <f>AND($N16="non-fuzzy",$O16&lt;$AC$6,M16=0)</f>
        <v>0</v>
      </c>
      <c r="S16" t="b">
        <f t="shared" si="0"/>
        <v>0</v>
      </c>
    </row>
    <row r="17" spans="1:19" x14ac:dyDescent="0.25">
      <c r="A17" t="s">
        <v>405</v>
      </c>
      <c r="B17" t="s">
        <v>406</v>
      </c>
      <c r="C17" t="s">
        <v>76</v>
      </c>
      <c r="D17" t="s">
        <v>76</v>
      </c>
      <c r="E17" t="s">
        <v>76</v>
      </c>
      <c r="F17" t="s">
        <v>407</v>
      </c>
      <c r="G17" t="s">
        <v>408</v>
      </c>
      <c r="H17">
        <f>_xlfn.NUMBERVALUE(C17,".")</f>
        <v>1</v>
      </c>
      <c r="I17">
        <f>_xlfn.NUMBERVALUE(D17,".")</f>
        <v>1</v>
      </c>
      <c r="J17">
        <f>_xlfn.NUMBERVALUE(E17,".")</f>
        <v>1</v>
      </c>
      <c r="K17" t="b">
        <f>OR(H17=1,I17=1)</f>
        <v>1</v>
      </c>
      <c r="L17">
        <f>ABS(H17-I17)</f>
        <v>0</v>
      </c>
      <c r="M17">
        <v>1</v>
      </c>
      <c r="N17" t="s">
        <v>7813</v>
      </c>
      <c r="O17">
        <v>9.6749212211649338E-2</v>
      </c>
      <c r="P17" t="b">
        <f>AND($N17="fuzzy",$O17&lt;$AC$4)</f>
        <v>0</v>
      </c>
      <c r="Q17" t="b">
        <f>AND($N17="non-fuzzy",$O17&lt;$AC$5,M17=1)</f>
        <v>1</v>
      </c>
      <c r="R17" t="b">
        <f>AND($N17="non-fuzzy",$O17&lt;$AC$6,M17=0)</f>
        <v>0</v>
      </c>
      <c r="S17" t="b">
        <f t="shared" si="0"/>
        <v>1</v>
      </c>
    </row>
    <row r="18" spans="1:19" hidden="1" x14ac:dyDescent="0.25">
      <c r="A18" t="s">
        <v>429</v>
      </c>
      <c r="B18" t="s">
        <v>414</v>
      </c>
      <c r="C18" t="s">
        <v>76</v>
      </c>
      <c r="D18" t="s">
        <v>76</v>
      </c>
      <c r="E18" t="s">
        <v>76</v>
      </c>
      <c r="F18" t="s">
        <v>416</v>
      </c>
      <c r="G18" t="s">
        <v>416</v>
      </c>
      <c r="H18">
        <f>_xlfn.NUMBERVALUE(C18,".")</f>
        <v>1</v>
      </c>
      <c r="I18">
        <f>_xlfn.NUMBERVALUE(D18,".")</f>
        <v>1</v>
      </c>
      <c r="J18">
        <f>_xlfn.NUMBERVALUE(E18,".")</f>
        <v>1</v>
      </c>
      <c r="K18" t="b">
        <f>OR(H18=1,I18=1)</f>
        <v>1</v>
      </c>
      <c r="L18">
        <f>ABS(H18-I18)</f>
        <v>0</v>
      </c>
      <c r="M18">
        <v>1</v>
      </c>
      <c r="N18" t="s">
        <v>7813</v>
      </c>
      <c r="O18">
        <v>0.5368384871336267</v>
      </c>
      <c r="P18" t="b">
        <f>AND($N18="fuzzy",$O18&lt;$AC$4)</f>
        <v>0</v>
      </c>
      <c r="Q18" t="b">
        <f>AND($N18="non-fuzzy",$O18&lt;$AC$5,M18=1)</f>
        <v>0</v>
      </c>
      <c r="R18" t="b">
        <f>AND($N18="non-fuzzy",$O18&lt;$AC$6,M18=0)</f>
        <v>0</v>
      </c>
      <c r="S18" t="b">
        <f t="shared" si="0"/>
        <v>0</v>
      </c>
    </row>
    <row r="19" spans="1:19" hidden="1" x14ac:dyDescent="0.25">
      <c r="A19" t="s">
        <v>480</v>
      </c>
      <c r="B19" t="s">
        <v>481</v>
      </c>
      <c r="C19" t="s">
        <v>76</v>
      </c>
      <c r="D19" t="s">
        <v>76</v>
      </c>
      <c r="E19" t="s">
        <v>76</v>
      </c>
      <c r="F19" t="s">
        <v>482</v>
      </c>
      <c r="G19" t="s">
        <v>483</v>
      </c>
      <c r="H19">
        <f>_xlfn.NUMBERVALUE(C19,".")</f>
        <v>1</v>
      </c>
      <c r="I19">
        <f>_xlfn.NUMBERVALUE(D19,".")</f>
        <v>1</v>
      </c>
      <c r="J19">
        <f>_xlfn.NUMBERVALUE(E19,".")</f>
        <v>1</v>
      </c>
      <c r="K19" t="b">
        <f>OR(H19=1,I19=1)</f>
        <v>1</v>
      </c>
      <c r="L19">
        <f>ABS(H19-I19)</f>
        <v>0</v>
      </c>
      <c r="M19">
        <v>1</v>
      </c>
      <c r="N19" t="s">
        <v>7813</v>
      </c>
      <c r="O19">
        <v>0.80259813329109575</v>
      </c>
      <c r="P19" t="b">
        <f>AND($N19="fuzzy",$O19&lt;$AC$4)</f>
        <v>0</v>
      </c>
      <c r="Q19" t="b">
        <f>AND($N19="non-fuzzy",$O19&lt;$AC$5,M19=1)</f>
        <v>0</v>
      </c>
      <c r="R19" t="b">
        <f>AND($N19="non-fuzzy",$O19&lt;$AC$6,M19=0)</f>
        <v>0</v>
      </c>
      <c r="S19" t="b">
        <f t="shared" si="0"/>
        <v>0</v>
      </c>
    </row>
    <row r="20" spans="1:19" hidden="1" x14ac:dyDescent="0.25">
      <c r="A20" t="s">
        <v>501</v>
      </c>
      <c r="B20" t="s">
        <v>502</v>
      </c>
      <c r="C20" t="s">
        <v>76</v>
      </c>
      <c r="D20" t="s">
        <v>76</v>
      </c>
      <c r="E20" t="s">
        <v>76</v>
      </c>
      <c r="F20" t="s">
        <v>503</v>
      </c>
      <c r="G20" t="s">
        <v>504</v>
      </c>
      <c r="H20">
        <f>_xlfn.NUMBERVALUE(C20,".")</f>
        <v>1</v>
      </c>
      <c r="I20">
        <f>_xlfn.NUMBERVALUE(D20,".")</f>
        <v>1</v>
      </c>
      <c r="J20">
        <f>_xlfn.NUMBERVALUE(E20,".")</f>
        <v>1</v>
      </c>
      <c r="K20" t="b">
        <f>OR(H20=1,I20=1)</f>
        <v>1</v>
      </c>
      <c r="L20">
        <f>ABS(H20-I20)</f>
        <v>0</v>
      </c>
      <c r="M20">
        <v>1</v>
      </c>
      <c r="N20" t="s">
        <v>7813</v>
      </c>
      <c r="O20">
        <v>0.34318838756169812</v>
      </c>
      <c r="P20" t="b">
        <f>AND($N20="fuzzy",$O20&lt;$AC$4)</f>
        <v>0</v>
      </c>
      <c r="Q20" t="b">
        <f>AND($N20="non-fuzzy",$O20&lt;$AC$5,M20=1)</f>
        <v>0</v>
      </c>
      <c r="R20" t="b">
        <f>AND($N20="non-fuzzy",$O20&lt;$AC$6,M20=0)</f>
        <v>0</v>
      </c>
      <c r="S20" t="b">
        <f t="shared" si="0"/>
        <v>0</v>
      </c>
    </row>
    <row r="21" spans="1:19" hidden="1" x14ac:dyDescent="0.25">
      <c r="A21" t="s">
        <v>515</v>
      </c>
      <c r="B21" t="s">
        <v>516</v>
      </c>
      <c r="C21" t="s">
        <v>76</v>
      </c>
      <c r="D21" t="s">
        <v>76</v>
      </c>
      <c r="E21" t="s">
        <v>76</v>
      </c>
      <c r="F21" t="s">
        <v>517</v>
      </c>
      <c r="G21" t="s">
        <v>517</v>
      </c>
      <c r="H21">
        <f>_xlfn.NUMBERVALUE(C21,".")</f>
        <v>1</v>
      </c>
      <c r="I21">
        <f>_xlfn.NUMBERVALUE(D21,".")</f>
        <v>1</v>
      </c>
      <c r="J21">
        <f>_xlfn.NUMBERVALUE(E21,".")</f>
        <v>1</v>
      </c>
      <c r="K21" t="b">
        <f>OR(H21=1,I21=1)</f>
        <v>1</v>
      </c>
      <c r="L21">
        <f>ABS(H21-I21)</f>
        <v>0</v>
      </c>
      <c r="M21">
        <v>1</v>
      </c>
      <c r="N21" t="s">
        <v>7813</v>
      </c>
      <c r="O21">
        <v>0.74349677499529976</v>
      </c>
      <c r="P21" t="b">
        <f>AND($N21="fuzzy",$O21&lt;$AC$4)</f>
        <v>0</v>
      </c>
      <c r="Q21" t="b">
        <f>AND($N21="non-fuzzy",$O21&lt;$AC$5,M21=1)</f>
        <v>0</v>
      </c>
      <c r="R21" t="b">
        <f>AND($N21="non-fuzzy",$O21&lt;$AC$6,M21=0)</f>
        <v>0</v>
      </c>
      <c r="S21" t="b">
        <f t="shared" si="0"/>
        <v>0</v>
      </c>
    </row>
    <row r="22" spans="1:19" hidden="1" x14ac:dyDescent="0.25">
      <c r="A22" t="s">
        <v>518</v>
      </c>
      <c r="B22" t="s">
        <v>516</v>
      </c>
      <c r="C22" t="s">
        <v>76</v>
      </c>
      <c r="D22" t="s">
        <v>76</v>
      </c>
      <c r="E22" t="s">
        <v>76</v>
      </c>
      <c r="F22" t="s">
        <v>517</v>
      </c>
      <c r="G22" t="s">
        <v>517</v>
      </c>
      <c r="H22">
        <f>_xlfn.NUMBERVALUE(C22,".")</f>
        <v>1</v>
      </c>
      <c r="I22">
        <f>_xlfn.NUMBERVALUE(D22,".")</f>
        <v>1</v>
      </c>
      <c r="J22">
        <f>_xlfn.NUMBERVALUE(E22,".")</f>
        <v>1</v>
      </c>
      <c r="K22" t="b">
        <f>OR(H22=1,I22=1)</f>
        <v>1</v>
      </c>
      <c r="L22">
        <f>ABS(H22-I22)</f>
        <v>0</v>
      </c>
      <c r="M22">
        <v>1</v>
      </c>
      <c r="N22" t="s">
        <v>7813</v>
      </c>
      <c r="O22">
        <v>0.70652488932647184</v>
      </c>
      <c r="P22" t="b">
        <f>AND($N22="fuzzy",$O22&lt;$AC$4)</f>
        <v>0</v>
      </c>
      <c r="Q22" t="b">
        <f>AND($N22="non-fuzzy",$O22&lt;$AC$5,M22=1)</f>
        <v>0</v>
      </c>
      <c r="R22" t="b">
        <f>AND($N22="non-fuzzy",$O22&lt;$AC$6,M22=0)</f>
        <v>0</v>
      </c>
      <c r="S22" t="b">
        <f t="shared" si="0"/>
        <v>0</v>
      </c>
    </row>
    <row r="23" spans="1:19" hidden="1" x14ac:dyDescent="0.25">
      <c r="A23" t="s">
        <v>519</v>
      </c>
      <c r="B23" t="s">
        <v>485</v>
      </c>
      <c r="C23" t="s">
        <v>76</v>
      </c>
      <c r="D23" t="s">
        <v>76</v>
      </c>
      <c r="E23" t="s">
        <v>76</v>
      </c>
      <c r="F23" t="s">
        <v>520</v>
      </c>
      <c r="G23" t="s">
        <v>487</v>
      </c>
      <c r="H23">
        <f>_xlfn.NUMBERVALUE(C23,".")</f>
        <v>1</v>
      </c>
      <c r="I23">
        <f>_xlfn.NUMBERVALUE(D23,".")</f>
        <v>1</v>
      </c>
      <c r="J23">
        <f>_xlfn.NUMBERVALUE(E23,".")</f>
        <v>1</v>
      </c>
      <c r="K23" t="b">
        <f>OR(H23=1,I23=1)</f>
        <v>1</v>
      </c>
      <c r="L23">
        <f>ABS(H23-I23)</f>
        <v>0</v>
      </c>
      <c r="M23">
        <v>1</v>
      </c>
      <c r="N23" t="s">
        <v>7813</v>
      </c>
      <c r="O23">
        <v>0.52748577668364127</v>
      </c>
      <c r="P23" t="b">
        <f>AND($N23="fuzzy",$O23&lt;$AC$4)</f>
        <v>0</v>
      </c>
      <c r="Q23" t="b">
        <f>AND($N23="non-fuzzy",$O23&lt;$AC$5,M23=1)</f>
        <v>0</v>
      </c>
      <c r="R23" t="b">
        <f>AND($N23="non-fuzzy",$O23&lt;$AC$6,M23=0)</f>
        <v>0</v>
      </c>
      <c r="S23" t="b">
        <f t="shared" si="0"/>
        <v>0</v>
      </c>
    </row>
    <row r="24" spans="1:19" x14ac:dyDescent="0.25">
      <c r="A24" t="s">
        <v>521</v>
      </c>
      <c r="B24" t="s">
        <v>485</v>
      </c>
      <c r="C24" t="s">
        <v>76</v>
      </c>
      <c r="D24" t="s">
        <v>76</v>
      </c>
      <c r="E24" t="s">
        <v>76</v>
      </c>
      <c r="F24" t="s">
        <v>520</v>
      </c>
      <c r="G24" t="s">
        <v>487</v>
      </c>
      <c r="H24">
        <f>_xlfn.NUMBERVALUE(C24,".")</f>
        <v>1</v>
      </c>
      <c r="I24">
        <f>_xlfn.NUMBERVALUE(D24,".")</f>
        <v>1</v>
      </c>
      <c r="J24">
        <f>_xlfn.NUMBERVALUE(E24,".")</f>
        <v>1</v>
      </c>
      <c r="K24" t="b">
        <f>OR(H24=1,I24=1)</f>
        <v>1</v>
      </c>
      <c r="L24">
        <f>ABS(H24-I24)</f>
        <v>0</v>
      </c>
      <c r="M24">
        <v>1</v>
      </c>
      <c r="N24" t="s">
        <v>7813</v>
      </c>
      <c r="O24">
        <v>3.2695237328585147E-2</v>
      </c>
      <c r="P24" t="b">
        <f>AND($N24="fuzzy",$O24&lt;$AC$4)</f>
        <v>0</v>
      </c>
      <c r="Q24" t="b">
        <f>AND($N24="non-fuzzy",$O24&lt;$AC$5,M24=1)</f>
        <v>1</v>
      </c>
      <c r="R24" t="b">
        <f>AND($N24="non-fuzzy",$O24&lt;$AC$6,M24=0)</f>
        <v>0</v>
      </c>
      <c r="S24" t="b">
        <f t="shared" si="0"/>
        <v>1</v>
      </c>
    </row>
    <row r="25" spans="1:19" hidden="1" x14ac:dyDescent="0.25">
      <c r="A25" t="s">
        <v>536</v>
      </c>
      <c r="B25" t="s">
        <v>537</v>
      </c>
      <c r="C25" t="s">
        <v>76</v>
      </c>
      <c r="D25" t="s">
        <v>76</v>
      </c>
      <c r="E25" t="s">
        <v>76</v>
      </c>
      <c r="F25" t="s">
        <v>538</v>
      </c>
      <c r="G25" t="s">
        <v>539</v>
      </c>
      <c r="H25">
        <f>_xlfn.NUMBERVALUE(C25,".")</f>
        <v>1</v>
      </c>
      <c r="I25">
        <f>_xlfn.NUMBERVALUE(D25,".")</f>
        <v>1</v>
      </c>
      <c r="J25">
        <f>_xlfn.NUMBERVALUE(E25,".")</f>
        <v>1</v>
      </c>
      <c r="K25" t="b">
        <f>OR(H25=1,I25=1)</f>
        <v>1</v>
      </c>
      <c r="L25">
        <f>ABS(H25-I25)</f>
        <v>0</v>
      </c>
      <c r="M25">
        <v>1</v>
      </c>
      <c r="N25" t="s">
        <v>7813</v>
      </c>
      <c r="O25">
        <v>0.67947579711447326</v>
      </c>
      <c r="P25" t="b">
        <f>AND($N25="fuzzy",$O25&lt;$AC$4)</f>
        <v>0</v>
      </c>
      <c r="Q25" t="b">
        <f>AND($N25="non-fuzzy",$O25&lt;$AC$5,M25=1)</f>
        <v>0</v>
      </c>
      <c r="R25" t="b">
        <f>AND($N25="non-fuzzy",$O25&lt;$AC$6,M25=0)</f>
        <v>0</v>
      </c>
      <c r="S25" t="b">
        <f t="shared" si="0"/>
        <v>0</v>
      </c>
    </row>
    <row r="26" spans="1:19" hidden="1" x14ac:dyDescent="0.25">
      <c r="A26" t="s">
        <v>550</v>
      </c>
      <c r="B26" t="s">
        <v>478</v>
      </c>
      <c r="C26" t="s">
        <v>76</v>
      </c>
      <c r="D26" t="s">
        <v>76</v>
      </c>
      <c r="E26" t="s">
        <v>76</v>
      </c>
      <c r="F26" t="s">
        <v>551</v>
      </c>
      <c r="G26" t="s">
        <v>479</v>
      </c>
      <c r="H26">
        <f>_xlfn.NUMBERVALUE(C26,".")</f>
        <v>1</v>
      </c>
      <c r="I26">
        <f>_xlfn.NUMBERVALUE(D26,".")</f>
        <v>1</v>
      </c>
      <c r="J26">
        <f>_xlfn.NUMBERVALUE(E26,".")</f>
        <v>1</v>
      </c>
      <c r="K26" t="b">
        <f>OR(H26=1,I26=1)</f>
        <v>1</v>
      </c>
      <c r="L26">
        <f>ABS(H26-I26)</f>
        <v>0</v>
      </c>
      <c r="M26">
        <v>1</v>
      </c>
      <c r="N26" t="s">
        <v>7813</v>
      </c>
      <c r="O26">
        <v>0.42937907971419909</v>
      </c>
      <c r="P26" t="b">
        <f>AND($N26="fuzzy",$O26&lt;$AC$4)</f>
        <v>0</v>
      </c>
      <c r="Q26" t="b">
        <f>AND($N26="non-fuzzy",$O26&lt;$AC$5,M26=1)</f>
        <v>0</v>
      </c>
      <c r="R26" t="b">
        <f>AND($N26="non-fuzzy",$O26&lt;$AC$6,M26=0)</f>
        <v>0</v>
      </c>
      <c r="S26" t="b">
        <f t="shared" si="0"/>
        <v>0</v>
      </c>
    </row>
    <row r="27" spans="1:19" hidden="1" x14ac:dyDescent="0.25">
      <c r="A27" t="s">
        <v>563</v>
      </c>
      <c r="B27" t="s">
        <v>564</v>
      </c>
      <c r="C27" t="s">
        <v>76</v>
      </c>
      <c r="D27" t="s">
        <v>76</v>
      </c>
      <c r="E27" t="s">
        <v>76</v>
      </c>
      <c r="F27" t="s">
        <v>565</v>
      </c>
      <c r="G27" t="s">
        <v>565</v>
      </c>
      <c r="H27">
        <f>_xlfn.NUMBERVALUE(C27,".")</f>
        <v>1</v>
      </c>
      <c r="I27">
        <f>_xlfn.NUMBERVALUE(D27,".")</f>
        <v>1</v>
      </c>
      <c r="J27">
        <f>_xlfn.NUMBERVALUE(E27,".")</f>
        <v>1</v>
      </c>
      <c r="K27" t="b">
        <f>OR(H27=1,I27=1)</f>
        <v>1</v>
      </c>
      <c r="L27">
        <f>ABS(H27-I27)</f>
        <v>0</v>
      </c>
      <c r="M27">
        <v>1</v>
      </c>
      <c r="N27" t="s">
        <v>7813</v>
      </c>
      <c r="O27">
        <v>0.26022984044522035</v>
      </c>
      <c r="P27" t="b">
        <f>AND($N27="fuzzy",$O27&lt;$AC$4)</f>
        <v>0</v>
      </c>
      <c r="Q27" t="b">
        <f>AND($N27="non-fuzzy",$O27&lt;$AC$5,M27=1)</f>
        <v>0</v>
      </c>
      <c r="R27" t="b">
        <f>AND($N27="non-fuzzy",$O27&lt;$AC$6,M27=0)</f>
        <v>0</v>
      </c>
      <c r="S27" t="b">
        <f t="shared" si="0"/>
        <v>0</v>
      </c>
    </row>
    <row r="28" spans="1:19" hidden="1" x14ac:dyDescent="0.25">
      <c r="A28" t="s">
        <v>566</v>
      </c>
      <c r="B28" t="s">
        <v>564</v>
      </c>
      <c r="C28" t="s">
        <v>76</v>
      </c>
      <c r="D28" t="s">
        <v>76</v>
      </c>
      <c r="E28" t="s">
        <v>76</v>
      </c>
      <c r="F28" t="s">
        <v>565</v>
      </c>
      <c r="G28" t="s">
        <v>565</v>
      </c>
      <c r="H28">
        <f>_xlfn.NUMBERVALUE(C28,".")</f>
        <v>1</v>
      </c>
      <c r="I28">
        <f>_xlfn.NUMBERVALUE(D28,".")</f>
        <v>1</v>
      </c>
      <c r="J28">
        <f>_xlfn.NUMBERVALUE(E28,".")</f>
        <v>1</v>
      </c>
      <c r="K28" t="b">
        <f>OR(H28=1,I28=1)</f>
        <v>1</v>
      </c>
      <c r="L28">
        <f>ABS(H28-I28)</f>
        <v>0</v>
      </c>
      <c r="M28">
        <v>1</v>
      </c>
      <c r="N28" t="s">
        <v>7813</v>
      </c>
      <c r="O28">
        <v>0.32774621360730238</v>
      </c>
      <c r="P28" t="b">
        <f>AND($N28="fuzzy",$O28&lt;$AC$4)</f>
        <v>0</v>
      </c>
      <c r="Q28" t="b">
        <f>AND($N28="non-fuzzy",$O28&lt;$AC$5,M28=1)</f>
        <v>0</v>
      </c>
      <c r="R28" t="b">
        <f>AND($N28="non-fuzzy",$O28&lt;$AC$6,M28=0)</f>
        <v>0</v>
      </c>
      <c r="S28" t="b">
        <f t="shared" si="0"/>
        <v>0</v>
      </c>
    </row>
    <row r="29" spans="1:19" hidden="1" x14ac:dyDescent="0.25">
      <c r="A29" t="s">
        <v>567</v>
      </c>
      <c r="B29" t="s">
        <v>564</v>
      </c>
      <c r="C29" t="s">
        <v>76</v>
      </c>
      <c r="D29" t="s">
        <v>76</v>
      </c>
      <c r="E29" t="s">
        <v>76</v>
      </c>
      <c r="F29" t="s">
        <v>565</v>
      </c>
      <c r="G29" t="s">
        <v>565</v>
      </c>
      <c r="H29">
        <f>_xlfn.NUMBERVALUE(C29,".")</f>
        <v>1</v>
      </c>
      <c r="I29">
        <f>_xlfn.NUMBERVALUE(D29,".")</f>
        <v>1</v>
      </c>
      <c r="J29">
        <f>_xlfn.NUMBERVALUE(E29,".")</f>
        <v>1</v>
      </c>
      <c r="K29" t="b">
        <f>OR(H29=1,I29=1)</f>
        <v>1</v>
      </c>
      <c r="L29">
        <f>ABS(H29-I29)</f>
        <v>0</v>
      </c>
      <c r="M29">
        <v>1</v>
      </c>
      <c r="N29" t="s">
        <v>7813</v>
      </c>
      <c r="O29">
        <v>0.42679562149252592</v>
      </c>
      <c r="P29" t="b">
        <f>AND($N29="fuzzy",$O29&lt;$AC$4)</f>
        <v>0</v>
      </c>
      <c r="Q29" t="b">
        <f>AND($N29="non-fuzzy",$O29&lt;$AC$5,M29=1)</f>
        <v>0</v>
      </c>
      <c r="R29" t="b">
        <f>AND($N29="non-fuzzy",$O29&lt;$AC$6,M29=0)</f>
        <v>0</v>
      </c>
      <c r="S29" t="b">
        <f t="shared" si="0"/>
        <v>0</v>
      </c>
    </row>
    <row r="30" spans="1:19" x14ac:dyDescent="0.25">
      <c r="A30" t="s">
        <v>633</v>
      </c>
      <c r="B30" t="s">
        <v>634</v>
      </c>
      <c r="C30" t="s">
        <v>76</v>
      </c>
      <c r="D30" t="s">
        <v>76</v>
      </c>
      <c r="E30" t="s">
        <v>76</v>
      </c>
      <c r="F30" t="s">
        <v>635</v>
      </c>
      <c r="G30" t="s">
        <v>636</v>
      </c>
      <c r="H30">
        <f>_xlfn.NUMBERVALUE(C30,".")</f>
        <v>1</v>
      </c>
      <c r="I30">
        <f>_xlfn.NUMBERVALUE(D30,".")</f>
        <v>1</v>
      </c>
      <c r="J30">
        <f>_xlfn.NUMBERVALUE(E30,".")</f>
        <v>1</v>
      </c>
      <c r="K30" t="b">
        <f>OR(H30=1,I30=1)</f>
        <v>1</v>
      </c>
      <c r="L30">
        <f>ABS(H30-I30)</f>
        <v>0</v>
      </c>
      <c r="M30">
        <v>1</v>
      </c>
      <c r="N30" t="s">
        <v>7813</v>
      </c>
      <c r="O30">
        <v>0.23805033973594647</v>
      </c>
      <c r="P30" t="b">
        <f>AND($N30="fuzzy",$O30&lt;$AC$4)</f>
        <v>0</v>
      </c>
      <c r="Q30" t="b">
        <f>AND($N30="non-fuzzy",$O30&lt;$AC$5,M30=1)</f>
        <v>1</v>
      </c>
      <c r="R30" t="b">
        <f>AND($N30="non-fuzzy",$O30&lt;$AC$6,M30=0)</f>
        <v>0</v>
      </c>
      <c r="S30" t="b">
        <f t="shared" si="0"/>
        <v>1</v>
      </c>
    </row>
    <row r="31" spans="1:19" hidden="1" x14ac:dyDescent="0.25">
      <c r="A31" t="s">
        <v>669</v>
      </c>
      <c r="B31" t="s">
        <v>670</v>
      </c>
      <c r="C31" t="s">
        <v>76</v>
      </c>
      <c r="D31" t="s">
        <v>76</v>
      </c>
      <c r="E31" t="s">
        <v>76</v>
      </c>
      <c r="F31" t="s">
        <v>671</v>
      </c>
      <c r="G31" t="s">
        <v>672</v>
      </c>
      <c r="H31">
        <f>_xlfn.NUMBERVALUE(C31,".")</f>
        <v>1</v>
      </c>
      <c r="I31">
        <f>_xlfn.NUMBERVALUE(D31,".")</f>
        <v>1</v>
      </c>
      <c r="J31">
        <f>_xlfn.NUMBERVALUE(E31,".")</f>
        <v>1</v>
      </c>
      <c r="K31" t="b">
        <f>OR(H31=1,I31=1)</f>
        <v>1</v>
      </c>
      <c r="L31">
        <f>ABS(H31-I31)</f>
        <v>0</v>
      </c>
      <c r="M31">
        <v>1</v>
      </c>
      <c r="N31" t="s">
        <v>7813</v>
      </c>
      <c r="O31">
        <v>0.90228412940206482</v>
      </c>
      <c r="P31" t="b">
        <f>AND($N31="fuzzy",$O31&lt;$AC$4)</f>
        <v>0</v>
      </c>
      <c r="Q31" t="b">
        <f>AND($N31="non-fuzzy",$O31&lt;$AC$5,M31=1)</f>
        <v>0</v>
      </c>
      <c r="R31" t="b">
        <f>AND($N31="non-fuzzy",$O31&lt;$AC$6,M31=0)</f>
        <v>0</v>
      </c>
      <c r="S31" t="b">
        <f t="shared" si="0"/>
        <v>0</v>
      </c>
    </row>
    <row r="32" spans="1:19" hidden="1" x14ac:dyDescent="0.25">
      <c r="A32" t="s">
        <v>699</v>
      </c>
      <c r="B32" t="s">
        <v>651</v>
      </c>
      <c r="C32" t="s">
        <v>76</v>
      </c>
      <c r="D32" t="s">
        <v>76</v>
      </c>
      <c r="E32" t="s">
        <v>76</v>
      </c>
      <c r="F32" t="s">
        <v>652</v>
      </c>
      <c r="G32" t="s">
        <v>652</v>
      </c>
      <c r="H32">
        <f>_xlfn.NUMBERVALUE(C32,".")</f>
        <v>1</v>
      </c>
      <c r="I32">
        <f>_xlfn.NUMBERVALUE(D32,".")</f>
        <v>1</v>
      </c>
      <c r="J32">
        <f>_xlfn.NUMBERVALUE(E32,".")</f>
        <v>1</v>
      </c>
      <c r="K32" t="b">
        <f>OR(H32=1,I32=1)</f>
        <v>1</v>
      </c>
      <c r="L32">
        <f>ABS(H32-I32)</f>
        <v>0</v>
      </c>
      <c r="M32">
        <v>1</v>
      </c>
      <c r="N32" t="s">
        <v>7813</v>
      </c>
      <c r="O32">
        <v>0.25026804551251958</v>
      </c>
      <c r="P32" t="b">
        <f>AND($N32="fuzzy",$O32&lt;$AC$4)</f>
        <v>0</v>
      </c>
      <c r="Q32" t="b">
        <f>AND($N32="non-fuzzy",$O32&lt;$AC$5,M32=1)</f>
        <v>0</v>
      </c>
      <c r="R32" t="b">
        <f>AND($N32="non-fuzzy",$O32&lt;$AC$6,M32=0)</f>
        <v>0</v>
      </c>
      <c r="S32" t="b">
        <f t="shared" si="0"/>
        <v>0</v>
      </c>
    </row>
    <row r="33" spans="1:19" x14ac:dyDescent="0.25">
      <c r="A33" t="s">
        <v>700</v>
      </c>
      <c r="B33" t="s">
        <v>653</v>
      </c>
      <c r="C33" t="s">
        <v>76</v>
      </c>
      <c r="D33" t="s">
        <v>76</v>
      </c>
      <c r="E33" t="s">
        <v>76</v>
      </c>
      <c r="F33" t="s">
        <v>654</v>
      </c>
      <c r="G33" t="s">
        <v>654</v>
      </c>
      <c r="H33">
        <f>_xlfn.NUMBERVALUE(C33,".")</f>
        <v>1</v>
      </c>
      <c r="I33">
        <f>_xlfn.NUMBERVALUE(D33,".")</f>
        <v>1</v>
      </c>
      <c r="J33">
        <f>_xlfn.NUMBERVALUE(E33,".")</f>
        <v>1</v>
      </c>
      <c r="K33" t="b">
        <f>OR(H33=1,I33=1)</f>
        <v>1</v>
      </c>
      <c r="L33">
        <f>ABS(H33-I33)</f>
        <v>0</v>
      </c>
      <c r="M33">
        <v>1</v>
      </c>
      <c r="N33" t="s">
        <v>7813</v>
      </c>
      <c r="O33">
        <v>7.9546472195853868E-2</v>
      </c>
      <c r="P33" t="b">
        <f>AND($N33="fuzzy",$O33&lt;$AC$4)</f>
        <v>0</v>
      </c>
      <c r="Q33" t="b">
        <f>AND($N33="non-fuzzy",$O33&lt;$AC$5,M33=1)</f>
        <v>1</v>
      </c>
      <c r="R33" t="b">
        <f>AND($N33="non-fuzzy",$O33&lt;$AC$6,M33=0)</f>
        <v>0</v>
      </c>
      <c r="S33" t="b">
        <f t="shared" si="0"/>
        <v>1</v>
      </c>
    </row>
    <row r="34" spans="1:19" hidden="1" x14ac:dyDescent="0.25">
      <c r="A34" t="s">
        <v>746</v>
      </c>
      <c r="B34" t="s">
        <v>747</v>
      </c>
      <c r="C34" t="s">
        <v>76</v>
      </c>
      <c r="D34" t="s">
        <v>76</v>
      </c>
      <c r="E34" t="s">
        <v>76</v>
      </c>
      <c r="F34" t="s">
        <v>748</v>
      </c>
      <c r="G34" t="s">
        <v>748</v>
      </c>
      <c r="H34">
        <f>_xlfn.NUMBERVALUE(C34,".")</f>
        <v>1</v>
      </c>
      <c r="I34">
        <f>_xlfn.NUMBERVALUE(D34,".")</f>
        <v>1</v>
      </c>
      <c r="J34">
        <f>_xlfn.NUMBERVALUE(E34,".")</f>
        <v>1</v>
      </c>
      <c r="K34" t="b">
        <f>OR(H34=1,I34=1)</f>
        <v>1</v>
      </c>
      <c r="L34">
        <f>ABS(H34-I34)</f>
        <v>0</v>
      </c>
      <c r="M34">
        <v>1</v>
      </c>
      <c r="N34" t="s">
        <v>7813</v>
      </c>
      <c r="O34">
        <v>0.74962967595168295</v>
      </c>
      <c r="P34" t="b">
        <f>AND($N34="fuzzy",$O34&lt;$AC$4)</f>
        <v>0</v>
      </c>
      <c r="Q34" t="b">
        <f>AND($N34="non-fuzzy",$O34&lt;$AC$5,M34=1)</f>
        <v>0</v>
      </c>
      <c r="R34" t="b">
        <f>AND($N34="non-fuzzy",$O34&lt;$AC$6,M34=0)</f>
        <v>0</v>
      </c>
      <c r="S34" t="b">
        <f t="shared" si="0"/>
        <v>0</v>
      </c>
    </row>
    <row r="35" spans="1:19" hidden="1" x14ac:dyDescent="0.25">
      <c r="A35" t="s">
        <v>749</v>
      </c>
      <c r="B35" t="s">
        <v>728</v>
      </c>
      <c r="C35" t="s">
        <v>76</v>
      </c>
      <c r="D35" t="s">
        <v>76</v>
      </c>
      <c r="E35" t="s">
        <v>76</v>
      </c>
      <c r="F35" t="s">
        <v>732</v>
      </c>
      <c r="G35" t="s">
        <v>732</v>
      </c>
      <c r="H35">
        <f>_xlfn.NUMBERVALUE(C35,".")</f>
        <v>1</v>
      </c>
      <c r="I35">
        <f>_xlfn.NUMBERVALUE(D35,".")</f>
        <v>1</v>
      </c>
      <c r="J35">
        <f>_xlfn.NUMBERVALUE(E35,".")</f>
        <v>1</v>
      </c>
      <c r="K35" t="b">
        <f>OR(H35=1,I35=1)</f>
        <v>1</v>
      </c>
      <c r="L35">
        <f>ABS(H35-I35)</f>
        <v>0</v>
      </c>
      <c r="M35">
        <v>1</v>
      </c>
      <c r="N35" t="s">
        <v>7813</v>
      </c>
      <c r="O35">
        <v>0.63089119974068741</v>
      </c>
      <c r="P35" t="b">
        <f>AND($N35="fuzzy",$O35&lt;$AC$4)</f>
        <v>0</v>
      </c>
      <c r="Q35" t="b">
        <f>AND($N35="non-fuzzy",$O35&lt;$AC$5,M35=1)</f>
        <v>0</v>
      </c>
      <c r="R35" t="b">
        <f>AND($N35="non-fuzzy",$O35&lt;$AC$6,M35=0)</f>
        <v>0</v>
      </c>
      <c r="S35" t="b">
        <f t="shared" si="0"/>
        <v>0</v>
      </c>
    </row>
    <row r="36" spans="1:19" hidden="1" x14ac:dyDescent="0.25">
      <c r="A36" t="s">
        <v>753</v>
      </c>
      <c r="B36" t="s">
        <v>739</v>
      </c>
      <c r="C36" t="s">
        <v>76</v>
      </c>
      <c r="D36" t="s">
        <v>76</v>
      </c>
      <c r="E36" t="s">
        <v>76</v>
      </c>
      <c r="F36" t="s">
        <v>740</v>
      </c>
      <c r="G36" t="s">
        <v>740</v>
      </c>
      <c r="H36">
        <f>_xlfn.NUMBERVALUE(C36,".")</f>
        <v>1</v>
      </c>
      <c r="I36">
        <f>_xlfn.NUMBERVALUE(D36,".")</f>
        <v>1</v>
      </c>
      <c r="J36">
        <f>_xlfn.NUMBERVALUE(E36,".")</f>
        <v>1</v>
      </c>
      <c r="K36" t="b">
        <f>OR(H36=1,I36=1)</f>
        <v>1</v>
      </c>
      <c r="L36">
        <f>ABS(H36-I36)</f>
        <v>0</v>
      </c>
      <c r="M36">
        <v>1</v>
      </c>
      <c r="N36" t="s">
        <v>7813</v>
      </c>
      <c r="O36">
        <v>0.92750911834540528</v>
      </c>
      <c r="P36" t="b">
        <f>AND($N36="fuzzy",$O36&lt;$AC$4)</f>
        <v>0</v>
      </c>
      <c r="Q36" t="b">
        <f>AND($N36="non-fuzzy",$O36&lt;$AC$5,M36=1)</f>
        <v>0</v>
      </c>
      <c r="R36" t="b">
        <f>AND($N36="non-fuzzy",$O36&lt;$AC$6,M36=0)</f>
        <v>0</v>
      </c>
      <c r="S36" t="b">
        <f t="shared" si="0"/>
        <v>0</v>
      </c>
    </row>
    <row r="37" spans="1:19" hidden="1" x14ac:dyDescent="0.25">
      <c r="A37" t="s">
        <v>755</v>
      </c>
      <c r="B37" t="s">
        <v>647</v>
      </c>
      <c r="C37" t="s">
        <v>76</v>
      </c>
      <c r="D37" t="s">
        <v>76</v>
      </c>
      <c r="E37" t="s">
        <v>76</v>
      </c>
      <c r="F37" t="s">
        <v>648</v>
      </c>
      <c r="G37" t="s">
        <v>648</v>
      </c>
      <c r="H37">
        <f>_xlfn.NUMBERVALUE(C37,".")</f>
        <v>1</v>
      </c>
      <c r="I37">
        <f>_xlfn.NUMBERVALUE(D37,".")</f>
        <v>1</v>
      </c>
      <c r="J37">
        <f>_xlfn.NUMBERVALUE(E37,".")</f>
        <v>1</v>
      </c>
      <c r="K37" t="b">
        <f>OR(H37=1,I37=1)</f>
        <v>1</v>
      </c>
      <c r="L37">
        <f>ABS(H37-I37)</f>
        <v>0</v>
      </c>
      <c r="M37">
        <v>1</v>
      </c>
      <c r="N37" t="s">
        <v>7813</v>
      </c>
      <c r="O37">
        <v>0.90960446519483318</v>
      </c>
      <c r="P37" t="b">
        <f>AND($N37="fuzzy",$O37&lt;$AC$4)</f>
        <v>0</v>
      </c>
      <c r="Q37" t="b">
        <f>AND($N37="non-fuzzy",$O37&lt;$AC$5,M37=1)</f>
        <v>0</v>
      </c>
      <c r="R37" t="b">
        <f>AND($N37="non-fuzzy",$O37&lt;$AC$6,M37=0)</f>
        <v>0</v>
      </c>
      <c r="S37" t="b">
        <f t="shared" si="0"/>
        <v>0</v>
      </c>
    </row>
    <row r="38" spans="1:19" hidden="1" x14ac:dyDescent="0.25">
      <c r="A38" t="s">
        <v>760</v>
      </c>
      <c r="B38" t="s">
        <v>747</v>
      </c>
      <c r="C38" t="s">
        <v>76</v>
      </c>
      <c r="D38" t="s">
        <v>76</v>
      </c>
      <c r="E38" t="s">
        <v>76</v>
      </c>
      <c r="F38" t="s">
        <v>748</v>
      </c>
      <c r="G38" t="s">
        <v>748</v>
      </c>
      <c r="H38">
        <f>_xlfn.NUMBERVALUE(C38,".")</f>
        <v>1</v>
      </c>
      <c r="I38">
        <f>_xlfn.NUMBERVALUE(D38,".")</f>
        <v>1</v>
      </c>
      <c r="J38">
        <f>_xlfn.NUMBERVALUE(E38,".")</f>
        <v>1</v>
      </c>
      <c r="K38" t="b">
        <f>OR(H38=1,I38=1)</f>
        <v>1</v>
      </c>
      <c r="L38">
        <f>ABS(H38-I38)</f>
        <v>0</v>
      </c>
      <c r="M38">
        <v>1</v>
      </c>
      <c r="N38" t="s">
        <v>7813</v>
      </c>
      <c r="O38">
        <v>0.38415395576225286</v>
      </c>
      <c r="P38" t="b">
        <f>AND($N38="fuzzy",$O38&lt;$AC$4)</f>
        <v>0</v>
      </c>
      <c r="Q38" t="b">
        <f>AND($N38="non-fuzzy",$O38&lt;$AC$5,M38=1)</f>
        <v>0</v>
      </c>
      <c r="R38" t="b">
        <f>AND($N38="non-fuzzy",$O38&lt;$AC$6,M38=0)</f>
        <v>0</v>
      </c>
      <c r="S38" t="b">
        <f t="shared" si="0"/>
        <v>0</v>
      </c>
    </row>
    <row r="39" spans="1:19" hidden="1" x14ac:dyDescent="0.25">
      <c r="A39" t="s">
        <v>767</v>
      </c>
      <c r="B39" t="s">
        <v>747</v>
      </c>
      <c r="C39" t="s">
        <v>76</v>
      </c>
      <c r="D39" t="s">
        <v>76</v>
      </c>
      <c r="E39" t="s">
        <v>76</v>
      </c>
      <c r="F39" t="s">
        <v>748</v>
      </c>
      <c r="G39" t="s">
        <v>748</v>
      </c>
      <c r="H39">
        <f>_xlfn.NUMBERVALUE(C39,".")</f>
        <v>1</v>
      </c>
      <c r="I39">
        <f>_xlfn.NUMBERVALUE(D39,".")</f>
        <v>1</v>
      </c>
      <c r="J39">
        <f>_xlfn.NUMBERVALUE(E39,".")</f>
        <v>1</v>
      </c>
      <c r="K39" t="b">
        <f>OR(H39=1,I39=1)</f>
        <v>1</v>
      </c>
      <c r="L39">
        <f>ABS(H39-I39)</f>
        <v>0</v>
      </c>
      <c r="M39">
        <v>1</v>
      </c>
      <c r="N39" t="s">
        <v>7813</v>
      </c>
      <c r="O39">
        <v>0.3889196116138508</v>
      </c>
      <c r="P39" t="b">
        <f>AND($N39="fuzzy",$O39&lt;$AC$4)</f>
        <v>0</v>
      </c>
      <c r="Q39" t="b">
        <f>AND($N39="non-fuzzy",$O39&lt;$AC$5,M39=1)</f>
        <v>0</v>
      </c>
      <c r="R39" t="b">
        <f>AND($N39="non-fuzzy",$O39&lt;$AC$6,M39=0)</f>
        <v>0</v>
      </c>
      <c r="S39" t="b">
        <f t="shared" si="0"/>
        <v>0</v>
      </c>
    </row>
    <row r="40" spans="1:19" hidden="1" x14ac:dyDescent="0.25">
      <c r="A40" t="s">
        <v>789</v>
      </c>
      <c r="B40" t="s">
        <v>790</v>
      </c>
      <c r="C40" t="s">
        <v>76</v>
      </c>
      <c r="D40" t="s">
        <v>76</v>
      </c>
      <c r="E40" t="s">
        <v>76</v>
      </c>
      <c r="F40" t="s">
        <v>791</v>
      </c>
      <c r="G40" t="s">
        <v>792</v>
      </c>
      <c r="H40">
        <f>_xlfn.NUMBERVALUE(C40,".")</f>
        <v>1</v>
      </c>
      <c r="I40">
        <f>_xlfn.NUMBERVALUE(D40,".")</f>
        <v>1</v>
      </c>
      <c r="J40">
        <f>_xlfn.NUMBERVALUE(E40,".")</f>
        <v>1</v>
      </c>
      <c r="K40" t="b">
        <f>OR(H40=1,I40=1)</f>
        <v>1</v>
      </c>
      <c r="L40">
        <f>ABS(H40-I40)</f>
        <v>0</v>
      </c>
      <c r="M40">
        <v>1</v>
      </c>
      <c r="N40" t="s">
        <v>7813</v>
      </c>
      <c r="O40">
        <v>0.45830648344542246</v>
      </c>
      <c r="P40" t="b">
        <f>AND($N40="fuzzy",$O40&lt;$AC$4)</f>
        <v>0</v>
      </c>
      <c r="Q40" t="b">
        <f>AND($N40="non-fuzzy",$O40&lt;$AC$5,M40=1)</f>
        <v>0</v>
      </c>
      <c r="R40" t="b">
        <f>AND($N40="non-fuzzy",$O40&lt;$AC$6,M40=0)</f>
        <v>0</v>
      </c>
      <c r="S40" t="b">
        <f t="shared" si="0"/>
        <v>0</v>
      </c>
    </row>
    <row r="41" spans="1:19" hidden="1" x14ac:dyDescent="0.25">
      <c r="A41" t="s">
        <v>793</v>
      </c>
      <c r="B41" t="s">
        <v>790</v>
      </c>
      <c r="C41" t="s">
        <v>76</v>
      </c>
      <c r="D41" t="s">
        <v>76</v>
      </c>
      <c r="E41" t="s">
        <v>76</v>
      </c>
      <c r="F41" t="s">
        <v>791</v>
      </c>
      <c r="G41" t="s">
        <v>792</v>
      </c>
      <c r="H41">
        <f>_xlfn.NUMBERVALUE(C41,".")</f>
        <v>1</v>
      </c>
      <c r="I41">
        <f>_xlfn.NUMBERVALUE(D41,".")</f>
        <v>1</v>
      </c>
      <c r="J41">
        <f>_xlfn.NUMBERVALUE(E41,".")</f>
        <v>1</v>
      </c>
      <c r="K41" t="b">
        <f>OR(H41=1,I41=1)</f>
        <v>1</v>
      </c>
      <c r="L41">
        <f>ABS(H41-I41)</f>
        <v>0</v>
      </c>
      <c r="M41">
        <v>1</v>
      </c>
      <c r="N41" t="s">
        <v>7813</v>
      </c>
      <c r="O41">
        <v>0.60328531581819533</v>
      </c>
      <c r="P41" t="b">
        <f>AND($N41="fuzzy",$O41&lt;$AC$4)</f>
        <v>0</v>
      </c>
      <c r="Q41" t="b">
        <f>AND($N41="non-fuzzy",$O41&lt;$AC$5,M41=1)</f>
        <v>0</v>
      </c>
      <c r="R41" t="b">
        <f>AND($N41="non-fuzzy",$O41&lt;$AC$6,M41=0)</f>
        <v>0</v>
      </c>
      <c r="S41" t="b">
        <f t="shared" si="0"/>
        <v>0</v>
      </c>
    </row>
    <row r="42" spans="1:19" x14ac:dyDescent="0.25">
      <c r="A42" t="s">
        <v>794</v>
      </c>
      <c r="B42" t="s">
        <v>747</v>
      </c>
      <c r="C42" t="s">
        <v>76</v>
      </c>
      <c r="D42" t="s">
        <v>76</v>
      </c>
      <c r="E42" t="s">
        <v>76</v>
      </c>
      <c r="F42" t="s">
        <v>748</v>
      </c>
      <c r="G42" t="s">
        <v>748</v>
      </c>
      <c r="H42">
        <f>_xlfn.NUMBERVALUE(C42,".")</f>
        <v>1</v>
      </c>
      <c r="I42">
        <f>_xlfn.NUMBERVALUE(D42,".")</f>
        <v>1</v>
      </c>
      <c r="J42">
        <f>_xlfn.NUMBERVALUE(E42,".")</f>
        <v>1</v>
      </c>
      <c r="K42" t="b">
        <f>OR(H42=1,I42=1)</f>
        <v>1</v>
      </c>
      <c r="L42">
        <f>ABS(H42-I42)</f>
        <v>0</v>
      </c>
      <c r="M42">
        <v>1</v>
      </c>
      <c r="N42" t="s">
        <v>7813</v>
      </c>
      <c r="O42">
        <v>0.14514107311449409</v>
      </c>
      <c r="P42" t="b">
        <f>AND($N42="fuzzy",$O42&lt;$AC$4)</f>
        <v>0</v>
      </c>
      <c r="Q42" t="b">
        <f>AND($N42="non-fuzzy",$O42&lt;$AC$5,M42=1)</f>
        <v>1</v>
      </c>
      <c r="R42" t="b">
        <f>AND($N42="non-fuzzy",$O42&lt;$AC$6,M42=0)</f>
        <v>0</v>
      </c>
      <c r="S42" t="b">
        <f t="shared" si="0"/>
        <v>1</v>
      </c>
    </row>
    <row r="43" spans="1:19" hidden="1" x14ac:dyDescent="0.25">
      <c r="A43" t="s">
        <v>805</v>
      </c>
      <c r="B43" t="s">
        <v>772</v>
      </c>
      <c r="C43" t="s">
        <v>76</v>
      </c>
      <c r="D43" t="s">
        <v>76</v>
      </c>
      <c r="E43" t="s">
        <v>76</v>
      </c>
      <c r="F43" t="s">
        <v>773</v>
      </c>
      <c r="G43" t="s">
        <v>773</v>
      </c>
      <c r="H43">
        <f>_xlfn.NUMBERVALUE(C43,".")</f>
        <v>1</v>
      </c>
      <c r="I43">
        <f>_xlfn.NUMBERVALUE(D43,".")</f>
        <v>1</v>
      </c>
      <c r="J43">
        <f>_xlfn.NUMBERVALUE(E43,".")</f>
        <v>1</v>
      </c>
      <c r="K43" t="b">
        <f>OR(H43=1,I43=1)</f>
        <v>1</v>
      </c>
      <c r="L43">
        <f>ABS(H43-I43)</f>
        <v>0</v>
      </c>
      <c r="M43">
        <v>1</v>
      </c>
      <c r="N43" t="s">
        <v>7813</v>
      </c>
      <c r="O43">
        <v>0.40315783793223825</v>
      </c>
      <c r="P43" t="b">
        <f>AND($N43="fuzzy",$O43&lt;$AC$4)</f>
        <v>0</v>
      </c>
      <c r="Q43" t="b">
        <f>AND($N43="non-fuzzy",$O43&lt;$AC$5,M43=1)</f>
        <v>0</v>
      </c>
      <c r="R43" t="b">
        <f>AND($N43="non-fuzzy",$O43&lt;$AC$6,M43=0)</f>
        <v>0</v>
      </c>
      <c r="S43" t="b">
        <f t="shared" si="0"/>
        <v>0</v>
      </c>
    </row>
    <row r="44" spans="1:19" hidden="1" x14ac:dyDescent="0.25">
      <c r="A44" t="s">
        <v>809</v>
      </c>
      <c r="B44" t="s">
        <v>769</v>
      </c>
      <c r="C44" t="s">
        <v>76</v>
      </c>
      <c r="D44" t="s">
        <v>76</v>
      </c>
      <c r="E44" t="s">
        <v>76</v>
      </c>
      <c r="F44" t="s">
        <v>771</v>
      </c>
      <c r="G44" t="s">
        <v>771</v>
      </c>
      <c r="H44">
        <f>_xlfn.NUMBERVALUE(C44,".")</f>
        <v>1</v>
      </c>
      <c r="I44">
        <f>_xlfn.NUMBERVALUE(D44,".")</f>
        <v>1</v>
      </c>
      <c r="J44">
        <f>_xlfn.NUMBERVALUE(E44,".")</f>
        <v>1</v>
      </c>
      <c r="K44" t="b">
        <f>OR(H44=1,I44=1)</f>
        <v>1</v>
      </c>
      <c r="L44">
        <f>ABS(H44-I44)</f>
        <v>0</v>
      </c>
      <c r="M44">
        <v>1</v>
      </c>
      <c r="N44" t="s">
        <v>7813</v>
      </c>
      <c r="O44">
        <v>0.89478675944199859</v>
      </c>
      <c r="P44" t="b">
        <f>AND($N44="fuzzy",$O44&lt;$AC$4)</f>
        <v>0</v>
      </c>
      <c r="Q44" t="b">
        <f>AND($N44="non-fuzzy",$O44&lt;$AC$5,M44=1)</f>
        <v>0</v>
      </c>
      <c r="R44" t="b">
        <f>AND($N44="non-fuzzy",$O44&lt;$AC$6,M44=0)</f>
        <v>0</v>
      </c>
      <c r="S44" t="b">
        <f t="shared" si="0"/>
        <v>0</v>
      </c>
    </row>
    <row r="45" spans="1:19" hidden="1" x14ac:dyDescent="0.25">
      <c r="A45" t="s">
        <v>827</v>
      </c>
      <c r="B45" t="s">
        <v>440</v>
      </c>
      <c r="C45" t="s">
        <v>76</v>
      </c>
      <c r="D45" t="s">
        <v>76</v>
      </c>
      <c r="E45" t="s">
        <v>76</v>
      </c>
      <c r="F45" t="s">
        <v>828</v>
      </c>
      <c r="G45" t="s">
        <v>442</v>
      </c>
      <c r="H45">
        <f>_xlfn.NUMBERVALUE(C45,".")</f>
        <v>1</v>
      </c>
      <c r="I45">
        <f>_xlfn.NUMBERVALUE(D45,".")</f>
        <v>1</v>
      </c>
      <c r="J45">
        <f>_xlfn.NUMBERVALUE(E45,".")</f>
        <v>1</v>
      </c>
      <c r="K45" t="b">
        <f>OR(H45=1,I45=1)</f>
        <v>1</v>
      </c>
      <c r="L45">
        <f>ABS(H45-I45)</f>
        <v>0</v>
      </c>
      <c r="M45">
        <v>1</v>
      </c>
      <c r="N45" t="s">
        <v>7813</v>
      </c>
      <c r="O45">
        <v>0.60440787753962111</v>
      </c>
      <c r="P45" t="b">
        <f>AND($N45="fuzzy",$O45&lt;$AC$4)</f>
        <v>0</v>
      </c>
      <c r="Q45" t="b">
        <f>AND($N45="non-fuzzy",$O45&lt;$AC$5,M45=1)</f>
        <v>0</v>
      </c>
      <c r="R45" t="b">
        <f>AND($N45="non-fuzzy",$O45&lt;$AC$6,M45=0)</f>
        <v>0</v>
      </c>
      <c r="S45" t="b">
        <f t="shared" si="0"/>
        <v>0</v>
      </c>
    </row>
    <row r="46" spans="1:19" hidden="1" x14ac:dyDescent="0.25">
      <c r="A46" t="s">
        <v>852</v>
      </c>
      <c r="B46" t="s">
        <v>853</v>
      </c>
      <c r="C46" t="s">
        <v>76</v>
      </c>
      <c r="D46" t="s">
        <v>76</v>
      </c>
      <c r="E46" t="s">
        <v>76</v>
      </c>
      <c r="F46" t="s">
        <v>854</v>
      </c>
      <c r="G46" t="s">
        <v>854</v>
      </c>
      <c r="H46">
        <f>_xlfn.NUMBERVALUE(C46,".")</f>
        <v>1</v>
      </c>
      <c r="I46">
        <f>_xlfn.NUMBERVALUE(D46,".")</f>
        <v>1</v>
      </c>
      <c r="J46">
        <f>_xlfn.NUMBERVALUE(E46,".")</f>
        <v>1</v>
      </c>
      <c r="K46" t="b">
        <f>OR(H46=1,I46=1)</f>
        <v>1</v>
      </c>
      <c r="L46">
        <f>ABS(H46-I46)</f>
        <v>0</v>
      </c>
      <c r="M46">
        <v>1</v>
      </c>
      <c r="N46" t="s">
        <v>7813</v>
      </c>
      <c r="O46">
        <v>0.62688297391951819</v>
      </c>
      <c r="P46" t="b">
        <f>AND($N46="fuzzy",$O46&lt;$AC$4)</f>
        <v>0</v>
      </c>
      <c r="Q46" t="b">
        <f>AND($N46="non-fuzzy",$O46&lt;$AC$5,M46=1)</f>
        <v>0</v>
      </c>
      <c r="R46" t="b">
        <f>AND($N46="non-fuzzy",$O46&lt;$AC$6,M46=0)</f>
        <v>0</v>
      </c>
      <c r="S46" t="b">
        <f t="shared" si="0"/>
        <v>0</v>
      </c>
    </row>
    <row r="47" spans="1:19" hidden="1" x14ac:dyDescent="0.25">
      <c r="A47" t="s">
        <v>855</v>
      </c>
      <c r="B47" t="s">
        <v>685</v>
      </c>
      <c r="C47" t="s">
        <v>76</v>
      </c>
      <c r="D47" t="s">
        <v>76</v>
      </c>
      <c r="E47" t="s">
        <v>76</v>
      </c>
      <c r="F47" t="s">
        <v>687</v>
      </c>
      <c r="G47" t="s">
        <v>687</v>
      </c>
      <c r="H47">
        <f>_xlfn.NUMBERVALUE(C47,".")</f>
        <v>1</v>
      </c>
      <c r="I47">
        <f>_xlfn.NUMBERVALUE(D47,".")</f>
        <v>1</v>
      </c>
      <c r="J47">
        <f>_xlfn.NUMBERVALUE(E47,".")</f>
        <v>1</v>
      </c>
      <c r="K47" t="b">
        <f>OR(H47=1,I47=1)</f>
        <v>1</v>
      </c>
      <c r="L47">
        <f>ABS(H47-I47)</f>
        <v>0</v>
      </c>
      <c r="M47">
        <v>1</v>
      </c>
      <c r="N47" t="s">
        <v>7813</v>
      </c>
      <c r="O47">
        <v>0.46483293428328021</v>
      </c>
      <c r="P47" t="b">
        <f>AND($N47="fuzzy",$O47&lt;$AC$4)</f>
        <v>0</v>
      </c>
      <c r="Q47" t="b">
        <f>AND($N47="non-fuzzy",$O47&lt;$AC$5,M47=1)</f>
        <v>0</v>
      </c>
      <c r="R47" t="b">
        <f>AND($N47="non-fuzzy",$O47&lt;$AC$6,M47=0)</f>
        <v>0</v>
      </c>
      <c r="S47" t="b">
        <f t="shared" si="0"/>
        <v>0</v>
      </c>
    </row>
    <row r="48" spans="1:19" x14ac:dyDescent="0.25">
      <c r="A48" t="s">
        <v>860</v>
      </c>
      <c r="B48" t="s">
        <v>861</v>
      </c>
      <c r="C48" t="s">
        <v>76</v>
      </c>
      <c r="D48" t="s">
        <v>76</v>
      </c>
      <c r="E48" t="s">
        <v>76</v>
      </c>
      <c r="F48" t="s">
        <v>862</v>
      </c>
      <c r="G48" t="s">
        <v>862</v>
      </c>
      <c r="H48">
        <f>_xlfn.NUMBERVALUE(C48,".")</f>
        <v>1</v>
      </c>
      <c r="I48">
        <f>_xlfn.NUMBERVALUE(D48,".")</f>
        <v>1</v>
      </c>
      <c r="J48">
        <f>_xlfn.NUMBERVALUE(E48,".")</f>
        <v>1</v>
      </c>
      <c r="K48" t="b">
        <f>OR(H48=1,I48=1)</f>
        <v>1</v>
      </c>
      <c r="L48">
        <f>ABS(H48-I48)</f>
        <v>0</v>
      </c>
      <c r="M48">
        <v>1</v>
      </c>
      <c r="N48" t="s">
        <v>7813</v>
      </c>
      <c r="O48">
        <v>8.2074563342882878E-2</v>
      </c>
      <c r="P48" t="b">
        <f>AND($N48="fuzzy",$O48&lt;$AC$4)</f>
        <v>0</v>
      </c>
      <c r="Q48" t="b">
        <f>AND($N48="non-fuzzy",$O48&lt;$AC$5,M48=1)</f>
        <v>1</v>
      </c>
      <c r="R48" t="b">
        <f>AND($N48="non-fuzzy",$O48&lt;$AC$6,M48=0)</f>
        <v>0</v>
      </c>
      <c r="S48" t="b">
        <f t="shared" si="0"/>
        <v>1</v>
      </c>
    </row>
    <row r="49" spans="1:19" hidden="1" x14ac:dyDescent="0.25">
      <c r="A49" t="s">
        <v>891</v>
      </c>
      <c r="B49" t="s">
        <v>879</v>
      </c>
      <c r="C49" t="s">
        <v>76</v>
      </c>
      <c r="D49" t="s">
        <v>76</v>
      </c>
      <c r="E49" t="s">
        <v>76</v>
      </c>
      <c r="F49" t="s">
        <v>892</v>
      </c>
      <c r="G49" t="s">
        <v>880</v>
      </c>
      <c r="H49">
        <f>_xlfn.NUMBERVALUE(C49,".")</f>
        <v>1</v>
      </c>
      <c r="I49">
        <f>_xlfn.NUMBERVALUE(D49,".")</f>
        <v>1</v>
      </c>
      <c r="J49">
        <f>_xlfn.NUMBERVALUE(E49,".")</f>
        <v>1</v>
      </c>
      <c r="K49" t="b">
        <f>OR(H49=1,I49=1)</f>
        <v>1</v>
      </c>
      <c r="L49">
        <f>ABS(H49-I49)</f>
        <v>0</v>
      </c>
      <c r="M49">
        <v>1</v>
      </c>
      <c r="N49" t="s">
        <v>7813</v>
      </c>
      <c r="O49">
        <v>0.31436176568495078</v>
      </c>
      <c r="P49" t="b">
        <f>AND($N49="fuzzy",$O49&lt;$AC$4)</f>
        <v>0</v>
      </c>
      <c r="Q49" t="b">
        <f>AND($N49="non-fuzzy",$O49&lt;$AC$5,M49=1)</f>
        <v>0</v>
      </c>
      <c r="R49" t="b">
        <f>AND($N49="non-fuzzy",$O49&lt;$AC$6,M49=0)</f>
        <v>0</v>
      </c>
      <c r="S49" t="b">
        <f t="shared" si="0"/>
        <v>0</v>
      </c>
    </row>
    <row r="50" spans="1:19" hidden="1" x14ac:dyDescent="0.25">
      <c r="A50" t="s">
        <v>915</v>
      </c>
      <c r="B50" t="s">
        <v>919</v>
      </c>
      <c r="C50" t="s">
        <v>76</v>
      </c>
      <c r="D50" t="s">
        <v>76</v>
      </c>
      <c r="E50" t="s">
        <v>76</v>
      </c>
      <c r="F50" t="s">
        <v>917</v>
      </c>
      <c r="G50" t="s">
        <v>917</v>
      </c>
      <c r="H50">
        <f>_xlfn.NUMBERVALUE(C50,".")</f>
        <v>1</v>
      </c>
      <c r="I50">
        <f>_xlfn.NUMBERVALUE(D50,".")</f>
        <v>1</v>
      </c>
      <c r="J50">
        <f>_xlfn.NUMBERVALUE(E50,".")</f>
        <v>1</v>
      </c>
      <c r="K50" t="b">
        <f>OR(H50=1,I50=1)</f>
        <v>1</v>
      </c>
      <c r="L50">
        <f>ABS(H50-I50)</f>
        <v>0</v>
      </c>
      <c r="M50">
        <v>1</v>
      </c>
      <c r="N50" t="s">
        <v>7813</v>
      </c>
      <c r="O50">
        <v>0.94766275394028865</v>
      </c>
      <c r="P50" t="b">
        <f>AND($N50="fuzzy",$O50&lt;$AC$4)</f>
        <v>0</v>
      </c>
      <c r="Q50" t="b">
        <f>AND($N50="non-fuzzy",$O50&lt;$AC$5,M50=1)</f>
        <v>0</v>
      </c>
      <c r="R50" t="b">
        <f>AND($N50="non-fuzzy",$O50&lt;$AC$6,M50=0)</f>
        <v>0</v>
      </c>
      <c r="S50" t="b">
        <f t="shared" si="0"/>
        <v>0</v>
      </c>
    </row>
    <row r="51" spans="1:19" x14ac:dyDescent="0.25">
      <c r="A51" t="s">
        <v>928</v>
      </c>
      <c r="B51" t="s">
        <v>929</v>
      </c>
      <c r="C51" t="s">
        <v>76</v>
      </c>
      <c r="D51" t="s">
        <v>76</v>
      </c>
      <c r="E51" t="s">
        <v>76</v>
      </c>
      <c r="F51" t="s">
        <v>930</v>
      </c>
      <c r="G51" t="s">
        <v>930</v>
      </c>
      <c r="H51">
        <f>_xlfn.NUMBERVALUE(C51,".")</f>
        <v>1</v>
      </c>
      <c r="I51">
        <f>_xlfn.NUMBERVALUE(D51,".")</f>
        <v>1</v>
      </c>
      <c r="J51">
        <f>_xlfn.NUMBERVALUE(E51,".")</f>
        <v>1</v>
      </c>
      <c r="K51" t="b">
        <f>OR(H51=1,I51=1)</f>
        <v>1</v>
      </c>
      <c r="L51">
        <f>ABS(H51-I51)</f>
        <v>0</v>
      </c>
      <c r="M51">
        <v>1</v>
      </c>
      <c r="N51" t="s">
        <v>7813</v>
      </c>
      <c r="O51">
        <v>0.1277390329973549</v>
      </c>
      <c r="P51" t="b">
        <f>AND($N51="fuzzy",$O51&lt;$AC$4)</f>
        <v>0</v>
      </c>
      <c r="Q51" t="b">
        <f>AND($N51="non-fuzzy",$O51&lt;$AC$5,M51=1)</f>
        <v>1</v>
      </c>
      <c r="R51" t="b">
        <f>AND($N51="non-fuzzy",$O51&lt;$AC$6,M51=0)</f>
        <v>0</v>
      </c>
      <c r="S51" t="b">
        <f t="shared" si="0"/>
        <v>1</v>
      </c>
    </row>
    <row r="52" spans="1:19" x14ac:dyDescent="0.25">
      <c r="A52" t="s">
        <v>971</v>
      </c>
      <c r="B52" t="s">
        <v>969</v>
      </c>
      <c r="C52" t="s">
        <v>76</v>
      </c>
      <c r="D52" t="s">
        <v>76</v>
      </c>
      <c r="E52" t="s">
        <v>76</v>
      </c>
      <c r="F52" t="s">
        <v>970</v>
      </c>
      <c r="G52" t="s">
        <v>970</v>
      </c>
      <c r="H52">
        <f>_xlfn.NUMBERVALUE(C52,".")</f>
        <v>1</v>
      </c>
      <c r="I52">
        <f>_xlfn.NUMBERVALUE(D52,".")</f>
        <v>1</v>
      </c>
      <c r="J52">
        <f>_xlfn.NUMBERVALUE(E52,".")</f>
        <v>1</v>
      </c>
      <c r="K52" t="b">
        <f>OR(H52=1,I52=1)</f>
        <v>1</v>
      </c>
      <c r="L52">
        <f>ABS(H52-I52)</f>
        <v>0</v>
      </c>
      <c r="M52">
        <v>1</v>
      </c>
      <c r="N52" t="s">
        <v>7813</v>
      </c>
      <c r="O52">
        <v>0.20966741912244125</v>
      </c>
      <c r="P52" t="b">
        <f>AND($N52="fuzzy",$O52&lt;$AC$4)</f>
        <v>0</v>
      </c>
      <c r="Q52" t="b">
        <f>AND($N52="non-fuzzy",$O52&lt;$AC$5,M52=1)</f>
        <v>1</v>
      </c>
      <c r="R52" t="b">
        <f>AND($N52="non-fuzzy",$O52&lt;$AC$6,M52=0)</f>
        <v>0</v>
      </c>
      <c r="S52" t="b">
        <f t="shared" si="0"/>
        <v>1</v>
      </c>
    </row>
    <row r="53" spans="1:19" hidden="1" x14ac:dyDescent="0.25">
      <c r="A53" t="s">
        <v>1021</v>
      </c>
      <c r="B53" t="s">
        <v>1003</v>
      </c>
      <c r="C53" t="s">
        <v>76</v>
      </c>
      <c r="D53" t="s">
        <v>76</v>
      </c>
      <c r="E53" t="s">
        <v>76</v>
      </c>
      <c r="F53" t="s">
        <v>1022</v>
      </c>
      <c r="G53" t="s">
        <v>1005</v>
      </c>
      <c r="H53">
        <f>_xlfn.NUMBERVALUE(C53,".")</f>
        <v>1</v>
      </c>
      <c r="I53">
        <f>_xlfn.NUMBERVALUE(D53,".")</f>
        <v>1</v>
      </c>
      <c r="J53">
        <f>_xlfn.NUMBERVALUE(E53,".")</f>
        <v>1</v>
      </c>
      <c r="K53" t="b">
        <f>OR(H53=1,I53=1)</f>
        <v>1</v>
      </c>
      <c r="L53">
        <f>ABS(H53-I53)</f>
        <v>0</v>
      </c>
      <c r="M53">
        <v>1</v>
      </c>
      <c r="N53" t="s">
        <v>7813</v>
      </c>
      <c r="O53">
        <v>0.88868388879815674</v>
      </c>
      <c r="P53" t="b">
        <f>AND($N53="fuzzy",$O53&lt;$AC$4)</f>
        <v>0</v>
      </c>
      <c r="Q53" t="b">
        <f>AND($N53="non-fuzzy",$O53&lt;$AC$5,M53=1)</f>
        <v>0</v>
      </c>
      <c r="R53" t="b">
        <f>AND($N53="non-fuzzy",$O53&lt;$AC$6,M53=0)</f>
        <v>0</v>
      </c>
      <c r="S53" t="b">
        <f t="shared" si="0"/>
        <v>0</v>
      </c>
    </row>
    <row r="54" spans="1:19" hidden="1" x14ac:dyDescent="0.25">
      <c r="A54" t="s">
        <v>1025</v>
      </c>
      <c r="B54" t="s">
        <v>1018</v>
      </c>
      <c r="C54" t="s">
        <v>76</v>
      </c>
      <c r="D54" t="s">
        <v>76</v>
      </c>
      <c r="E54" t="s">
        <v>76</v>
      </c>
      <c r="F54" t="s">
        <v>1020</v>
      </c>
      <c r="G54" t="s">
        <v>1020</v>
      </c>
      <c r="H54">
        <f>_xlfn.NUMBERVALUE(C54,".")</f>
        <v>1</v>
      </c>
      <c r="I54">
        <f>_xlfn.NUMBERVALUE(D54,".")</f>
        <v>1</v>
      </c>
      <c r="J54">
        <f>_xlfn.NUMBERVALUE(E54,".")</f>
        <v>1</v>
      </c>
      <c r="K54" t="b">
        <f>OR(H54=1,I54=1)</f>
        <v>1</v>
      </c>
      <c r="L54">
        <f>ABS(H54-I54)</f>
        <v>0</v>
      </c>
      <c r="M54">
        <v>1</v>
      </c>
      <c r="N54" t="s">
        <v>7813</v>
      </c>
      <c r="O54">
        <v>0.75271928004298194</v>
      </c>
      <c r="P54" t="b">
        <f>AND($N54="fuzzy",$O54&lt;$AC$4)</f>
        <v>0</v>
      </c>
      <c r="Q54" t="b">
        <f>AND($N54="non-fuzzy",$O54&lt;$AC$5,M54=1)</f>
        <v>0</v>
      </c>
      <c r="R54" t="b">
        <f>AND($N54="non-fuzzy",$O54&lt;$AC$6,M54=0)</f>
        <v>0</v>
      </c>
      <c r="S54" t="b">
        <f t="shared" si="0"/>
        <v>0</v>
      </c>
    </row>
    <row r="55" spans="1:19" hidden="1" x14ac:dyDescent="0.25">
      <c r="A55" t="s">
        <v>1046</v>
      </c>
      <c r="B55" t="s">
        <v>1056</v>
      </c>
      <c r="C55" t="s">
        <v>76</v>
      </c>
      <c r="D55" t="s">
        <v>76</v>
      </c>
      <c r="E55" t="s">
        <v>76</v>
      </c>
      <c r="F55" t="s">
        <v>1048</v>
      </c>
      <c r="G55" t="s">
        <v>1048</v>
      </c>
      <c r="H55">
        <f>_xlfn.NUMBERVALUE(C55,".")</f>
        <v>1</v>
      </c>
      <c r="I55">
        <f>_xlfn.NUMBERVALUE(D55,".")</f>
        <v>1</v>
      </c>
      <c r="J55">
        <f>_xlfn.NUMBERVALUE(E55,".")</f>
        <v>1</v>
      </c>
      <c r="K55" t="b">
        <f>OR(H55=1,I55=1)</f>
        <v>1</v>
      </c>
      <c r="L55">
        <f>ABS(H55-I55)</f>
        <v>0</v>
      </c>
      <c r="M55">
        <v>1</v>
      </c>
      <c r="N55" t="s">
        <v>7813</v>
      </c>
      <c r="O55">
        <v>0.42548638295659869</v>
      </c>
      <c r="P55" t="b">
        <f>AND($N55="fuzzy",$O55&lt;$AC$4)</f>
        <v>0</v>
      </c>
      <c r="Q55" t="b">
        <f>AND($N55="non-fuzzy",$O55&lt;$AC$5,M55=1)</f>
        <v>0</v>
      </c>
      <c r="R55" t="b">
        <f>AND($N55="non-fuzzy",$O55&lt;$AC$6,M55=0)</f>
        <v>0</v>
      </c>
      <c r="S55" t="b">
        <f t="shared" si="0"/>
        <v>0</v>
      </c>
    </row>
    <row r="56" spans="1:19" hidden="1" x14ac:dyDescent="0.25">
      <c r="A56" t="s">
        <v>1057</v>
      </c>
      <c r="B56" t="s">
        <v>1058</v>
      </c>
      <c r="C56" t="s">
        <v>76</v>
      </c>
      <c r="D56" t="s">
        <v>76</v>
      </c>
      <c r="E56" t="s">
        <v>76</v>
      </c>
      <c r="F56" t="s">
        <v>1059</v>
      </c>
      <c r="G56" t="s">
        <v>1059</v>
      </c>
      <c r="H56">
        <f>_xlfn.NUMBERVALUE(C56,".")</f>
        <v>1</v>
      </c>
      <c r="I56">
        <f>_xlfn.NUMBERVALUE(D56,".")</f>
        <v>1</v>
      </c>
      <c r="J56">
        <f>_xlfn.NUMBERVALUE(E56,".")</f>
        <v>1</v>
      </c>
      <c r="K56" t="b">
        <f>OR(H56=1,I56=1)</f>
        <v>1</v>
      </c>
      <c r="L56">
        <f>ABS(H56-I56)</f>
        <v>0</v>
      </c>
      <c r="M56">
        <v>1</v>
      </c>
      <c r="N56" t="s">
        <v>7813</v>
      </c>
      <c r="O56">
        <v>0.51103350463146358</v>
      </c>
      <c r="P56" t="b">
        <f>AND($N56="fuzzy",$O56&lt;$AC$4)</f>
        <v>0</v>
      </c>
      <c r="Q56" t="b">
        <f>AND($N56="non-fuzzy",$O56&lt;$AC$5,M56=1)</f>
        <v>0</v>
      </c>
      <c r="R56" t="b">
        <f>AND($N56="non-fuzzy",$O56&lt;$AC$6,M56=0)</f>
        <v>0</v>
      </c>
      <c r="S56" t="b">
        <f t="shared" si="0"/>
        <v>0</v>
      </c>
    </row>
    <row r="57" spans="1:19" x14ac:dyDescent="0.25">
      <c r="A57" t="s">
        <v>1095</v>
      </c>
      <c r="B57" t="s">
        <v>1096</v>
      </c>
      <c r="C57" t="s">
        <v>76</v>
      </c>
      <c r="D57" t="s">
        <v>76</v>
      </c>
      <c r="E57" t="s">
        <v>76</v>
      </c>
      <c r="F57" t="s">
        <v>1097</v>
      </c>
      <c r="G57" t="s">
        <v>1097</v>
      </c>
      <c r="H57">
        <f>_xlfn.NUMBERVALUE(C57,".")</f>
        <v>1</v>
      </c>
      <c r="I57">
        <f>_xlfn.NUMBERVALUE(D57,".")</f>
        <v>1</v>
      </c>
      <c r="J57">
        <f>_xlfn.NUMBERVALUE(E57,".")</f>
        <v>1</v>
      </c>
      <c r="K57" t="b">
        <f>OR(H57=1,I57=1)</f>
        <v>1</v>
      </c>
      <c r="L57">
        <f>ABS(H57-I57)</f>
        <v>0</v>
      </c>
      <c r="M57">
        <v>1</v>
      </c>
      <c r="N57" t="s">
        <v>7813</v>
      </c>
      <c r="O57">
        <v>3.8173061517657869E-2</v>
      </c>
      <c r="P57" t="b">
        <f>AND($N57="fuzzy",$O57&lt;$AC$4)</f>
        <v>0</v>
      </c>
      <c r="Q57" t="b">
        <f>AND($N57="non-fuzzy",$O57&lt;$AC$5,M57=1)</f>
        <v>1</v>
      </c>
      <c r="R57" t="b">
        <f>AND($N57="non-fuzzy",$O57&lt;$AC$6,M57=0)</f>
        <v>0</v>
      </c>
      <c r="S57" t="b">
        <f t="shared" si="0"/>
        <v>1</v>
      </c>
    </row>
    <row r="58" spans="1:19" hidden="1" x14ac:dyDescent="0.25">
      <c r="A58" t="s">
        <v>1102</v>
      </c>
      <c r="B58" t="s">
        <v>978</v>
      </c>
      <c r="C58" t="s">
        <v>76</v>
      </c>
      <c r="D58" t="s">
        <v>76</v>
      </c>
      <c r="E58" t="s">
        <v>76</v>
      </c>
      <c r="F58" t="s">
        <v>979</v>
      </c>
      <c r="G58" t="s">
        <v>979</v>
      </c>
      <c r="H58">
        <f>_xlfn.NUMBERVALUE(C58,".")</f>
        <v>1</v>
      </c>
      <c r="I58">
        <f>_xlfn.NUMBERVALUE(D58,".")</f>
        <v>1</v>
      </c>
      <c r="J58">
        <f>_xlfn.NUMBERVALUE(E58,".")</f>
        <v>1</v>
      </c>
      <c r="K58" t="b">
        <f>OR(H58=1,I58=1)</f>
        <v>1</v>
      </c>
      <c r="L58">
        <f>ABS(H58-I58)</f>
        <v>0</v>
      </c>
      <c r="M58">
        <v>1</v>
      </c>
      <c r="N58" t="s">
        <v>7813</v>
      </c>
      <c r="O58">
        <v>0.45633768626122728</v>
      </c>
      <c r="P58" t="b">
        <f>AND($N58="fuzzy",$O58&lt;$AC$4)</f>
        <v>0</v>
      </c>
      <c r="Q58" t="b">
        <f>AND($N58="non-fuzzy",$O58&lt;$AC$5,M58=1)</f>
        <v>0</v>
      </c>
      <c r="R58" t="b">
        <f>AND($N58="non-fuzzy",$O58&lt;$AC$6,M58=0)</f>
        <v>0</v>
      </c>
      <c r="S58" t="b">
        <f t="shared" si="0"/>
        <v>0</v>
      </c>
    </row>
    <row r="59" spans="1:19" hidden="1" x14ac:dyDescent="0.25">
      <c r="A59" t="s">
        <v>1105</v>
      </c>
      <c r="B59" t="s">
        <v>1106</v>
      </c>
      <c r="C59" t="s">
        <v>76</v>
      </c>
      <c r="D59" t="s">
        <v>76</v>
      </c>
      <c r="E59" t="s">
        <v>76</v>
      </c>
      <c r="F59" t="s">
        <v>1107</v>
      </c>
      <c r="G59" t="s">
        <v>1107</v>
      </c>
      <c r="H59">
        <f>_xlfn.NUMBERVALUE(C59,".")</f>
        <v>1</v>
      </c>
      <c r="I59">
        <f>_xlfn.NUMBERVALUE(D59,".")</f>
        <v>1</v>
      </c>
      <c r="J59">
        <f>_xlfn.NUMBERVALUE(E59,".")</f>
        <v>1</v>
      </c>
      <c r="K59" t="b">
        <f>OR(H59=1,I59=1)</f>
        <v>1</v>
      </c>
      <c r="L59">
        <f>ABS(H59-I59)</f>
        <v>0</v>
      </c>
      <c r="M59">
        <v>1</v>
      </c>
      <c r="N59" t="s">
        <v>7813</v>
      </c>
      <c r="O59">
        <v>0.43189353981831868</v>
      </c>
      <c r="P59" t="b">
        <f>AND($N59="fuzzy",$O59&lt;$AC$4)</f>
        <v>0</v>
      </c>
      <c r="Q59" t="b">
        <f>AND($N59="non-fuzzy",$O59&lt;$AC$5,M59=1)</f>
        <v>0</v>
      </c>
      <c r="R59" t="b">
        <f>AND($N59="non-fuzzy",$O59&lt;$AC$6,M59=0)</f>
        <v>0</v>
      </c>
      <c r="S59" t="b">
        <f t="shared" si="0"/>
        <v>0</v>
      </c>
    </row>
    <row r="60" spans="1:19" x14ac:dyDescent="0.25">
      <c r="A60" t="s">
        <v>1110</v>
      </c>
      <c r="B60" t="s">
        <v>1112</v>
      </c>
      <c r="C60" t="s">
        <v>76</v>
      </c>
      <c r="D60" t="s">
        <v>76</v>
      </c>
      <c r="E60" t="s">
        <v>76</v>
      </c>
      <c r="F60" t="s">
        <v>1111</v>
      </c>
      <c r="G60" t="s">
        <v>1111</v>
      </c>
      <c r="H60">
        <f>_xlfn.NUMBERVALUE(C60,".")</f>
        <v>1</v>
      </c>
      <c r="I60">
        <f>_xlfn.NUMBERVALUE(D60,".")</f>
        <v>1</v>
      </c>
      <c r="J60">
        <f>_xlfn.NUMBERVALUE(E60,".")</f>
        <v>1</v>
      </c>
      <c r="K60" t="b">
        <f>OR(H60=1,I60=1)</f>
        <v>1</v>
      </c>
      <c r="L60">
        <f>ABS(H60-I60)</f>
        <v>0</v>
      </c>
      <c r="M60">
        <v>1</v>
      </c>
      <c r="N60" t="s">
        <v>7813</v>
      </c>
      <c r="O60">
        <v>0.21695879498232207</v>
      </c>
      <c r="P60" t="b">
        <f>AND($N60="fuzzy",$O60&lt;$AC$4)</f>
        <v>0</v>
      </c>
      <c r="Q60" t="b">
        <f>AND($N60="non-fuzzy",$O60&lt;$AC$5,M60=1)</f>
        <v>1</v>
      </c>
      <c r="R60" t="b">
        <f>AND($N60="non-fuzzy",$O60&lt;$AC$6,M60=0)</f>
        <v>0</v>
      </c>
      <c r="S60" t="b">
        <f t="shared" si="0"/>
        <v>1</v>
      </c>
    </row>
    <row r="61" spans="1:19" hidden="1" x14ac:dyDescent="0.25">
      <c r="A61" t="s">
        <v>1153</v>
      </c>
      <c r="B61" t="s">
        <v>916</v>
      </c>
      <c r="C61" t="s">
        <v>76</v>
      </c>
      <c r="D61" t="s">
        <v>76</v>
      </c>
      <c r="E61" t="s">
        <v>76</v>
      </c>
      <c r="F61" t="s">
        <v>918</v>
      </c>
      <c r="G61" t="s">
        <v>918</v>
      </c>
      <c r="H61">
        <f>_xlfn.NUMBERVALUE(C61,".")</f>
        <v>1</v>
      </c>
      <c r="I61">
        <f>_xlfn.NUMBERVALUE(D61,".")</f>
        <v>1</v>
      </c>
      <c r="J61">
        <f>_xlfn.NUMBERVALUE(E61,".")</f>
        <v>1</v>
      </c>
      <c r="K61" t="b">
        <f>OR(H61=1,I61=1)</f>
        <v>1</v>
      </c>
      <c r="L61">
        <f>ABS(H61-I61)</f>
        <v>0</v>
      </c>
      <c r="M61">
        <v>1</v>
      </c>
      <c r="N61" t="s">
        <v>7813</v>
      </c>
      <c r="O61">
        <v>0.56387769773849261</v>
      </c>
      <c r="P61" t="b">
        <f>AND($N61="fuzzy",$O61&lt;$AC$4)</f>
        <v>0</v>
      </c>
      <c r="Q61" t="b">
        <f>AND($N61="non-fuzzy",$O61&lt;$AC$5,M61=1)</f>
        <v>0</v>
      </c>
      <c r="R61" t="b">
        <f>AND($N61="non-fuzzy",$O61&lt;$AC$6,M61=0)</f>
        <v>0</v>
      </c>
      <c r="S61" t="b">
        <f t="shared" si="0"/>
        <v>0</v>
      </c>
    </row>
    <row r="62" spans="1:19" hidden="1" x14ac:dyDescent="0.25">
      <c r="A62" t="s">
        <v>1165</v>
      </c>
      <c r="B62" t="s">
        <v>1063</v>
      </c>
      <c r="C62" t="s">
        <v>76</v>
      </c>
      <c r="D62" t="s">
        <v>76</v>
      </c>
      <c r="E62" t="s">
        <v>76</v>
      </c>
      <c r="F62" t="s">
        <v>1166</v>
      </c>
      <c r="G62" t="s">
        <v>1065</v>
      </c>
      <c r="H62">
        <f>_xlfn.NUMBERVALUE(C62,".")</f>
        <v>1</v>
      </c>
      <c r="I62">
        <f>_xlfn.NUMBERVALUE(D62,".")</f>
        <v>1</v>
      </c>
      <c r="J62">
        <f>_xlfn.NUMBERVALUE(E62,".")</f>
        <v>1</v>
      </c>
      <c r="K62" t="b">
        <f>OR(H62=1,I62=1)</f>
        <v>1</v>
      </c>
      <c r="L62">
        <f>ABS(H62-I62)</f>
        <v>0</v>
      </c>
      <c r="M62">
        <v>1</v>
      </c>
      <c r="N62" t="s">
        <v>7813</v>
      </c>
      <c r="O62">
        <v>0.29431313510751833</v>
      </c>
      <c r="P62" t="b">
        <f>AND($N62="fuzzy",$O62&lt;$AC$4)</f>
        <v>0</v>
      </c>
      <c r="Q62" t="b">
        <f>AND($N62="non-fuzzy",$O62&lt;$AC$5,M62=1)</f>
        <v>0</v>
      </c>
      <c r="R62" t="b">
        <f>AND($N62="non-fuzzy",$O62&lt;$AC$6,M62=0)</f>
        <v>0</v>
      </c>
      <c r="S62" t="b">
        <f t="shared" si="0"/>
        <v>0</v>
      </c>
    </row>
    <row r="63" spans="1:19" hidden="1" x14ac:dyDescent="0.25">
      <c r="A63" t="s">
        <v>1187</v>
      </c>
      <c r="B63" t="s">
        <v>1188</v>
      </c>
      <c r="C63" t="s">
        <v>76</v>
      </c>
      <c r="D63" t="s">
        <v>76</v>
      </c>
      <c r="E63" t="s">
        <v>76</v>
      </c>
      <c r="F63" t="s">
        <v>1189</v>
      </c>
      <c r="G63" t="s">
        <v>1189</v>
      </c>
      <c r="H63">
        <f>_xlfn.NUMBERVALUE(C63,".")</f>
        <v>1</v>
      </c>
      <c r="I63">
        <f>_xlfn.NUMBERVALUE(D63,".")</f>
        <v>1</v>
      </c>
      <c r="J63">
        <f>_xlfn.NUMBERVALUE(E63,".")</f>
        <v>1</v>
      </c>
      <c r="K63" t="b">
        <f>OR(H63=1,I63=1)</f>
        <v>1</v>
      </c>
      <c r="L63">
        <f>ABS(H63-I63)</f>
        <v>0</v>
      </c>
      <c r="M63">
        <v>1</v>
      </c>
      <c r="N63" t="s">
        <v>7813</v>
      </c>
      <c r="O63">
        <v>0.83946568640674701</v>
      </c>
      <c r="P63" t="b">
        <f>AND($N63="fuzzy",$O63&lt;$AC$4)</f>
        <v>0</v>
      </c>
      <c r="Q63" t="b">
        <f>AND($N63="non-fuzzy",$O63&lt;$AC$5,M63=1)</f>
        <v>0</v>
      </c>
      <c r="R63" t="b">
        <f>AND($N63="non-fuzzy",$O63&lt;$AC$6,M63=0)</f>
        <v>0</v>
      </c>
      <c r="S63" t="b">
        <f t="shared" si="0"/>
        <v>0</v>
      </c>
    </row>
    <row r="64" spans="1:19" x14ac:dyDescent="0.25">
      <c r="A64" t="s">
        <v>1190</v>
      </c>
      <c r="B64" t="s">
        <v>1191</v>
      </c>
      <c r="C64" t="s">
        <v>76</v>
      </c>
      <c r="D64" t="s">
        <v>76</v>
      </c>
      <c r="E64" t="s">
        <v>76</v>
      </c>
      <c r="F64" t="s">
        <v>1192</v>
      </c>
      <c r="G64" t="s">
        <v>1193</v>
      </c>
      <c r="H64">
        <f>_xlfn.NUMBERVALUE(C64,".")</f>
        <v>1</v>
      </c>
      <c r="I64">
        <f>_xlfn.NUMBERVALUE(D64,".")</f>
        <v>1</v>
      </c>
      <c r="J64">
        <f>_xlfn.NUMBERVALUE(E64,".")</f>
        <v>1</v>
      </c>
      <c r="K64" t="b">
        <f>OR(H64=1,I64=1)</f>
        <v>1</v>
      </c>
      <c r="L64">
        <f>ABS(H64-I64)</f>
        <v>0</v>
      </c>
      <c r="M64">
        <v>1</v>
      </c>
      <c r="N64" t="s">
        <v>7813</v>
      </c>
      <c r="O64">
        <v>0.24345755594385354</v>
      </c>
      <c r="P64" t="b">
        <f>AND($N64="fuzzy",$O64&lt;$AC$4)</f>
        <v>0</v>
      </c>
      <c r="Q64" t="b">
        <f>AND($N64="non-fuzzy",$O64&lt;$AC$5,M64=1)</f>
        <v>1</v>
      </c>
      <c r="R64" t="b">
        <f>AND($N64="non-fuzzy",$O64&lt;$AC$6,M64=0)</f>
        <v>0</v>
      </c>
      <c r="S64" t="b">
        <f t="shared" si="0"/>
        <v>1</v>
      </c>
    </row>
    <row r="65" spans="1:19" hidden="1" x14ac:dyDescent="0.25">
      <c r="A65" t="s">
        <v>1218</v>
      </c>
      <c r="B65" t="s">
        <v>1219</v>
      </c>
      <c r="C65" t="s">
        <v>76</v>
      </c>
      <c r="D65" t="s">
        <v>76</v>
      </c>
      <c r="E65" t="s">
        <v>76</v>
      </c>
      <c r="F65" t="s">
        <v>1220</v>
      </c>
      <c r="G65" t="s">
        <v>1220</v>
      </c>
      <c r="H65">
        <f>_xlfn.NUMBERVALUE(C65,".")</f>
        <v>1</v>
      </c>
      <c r="I65">
        <f>_xlfn.NUMBERVALUE(D65,".")</f>
        <v>1</v>
      </c>
      <c r="J65">
        <f>_xlfn.NUMBERVALUE(E65,".")</f>
        <v>1</v>
      </c>
      <c r="K65" t="b">
        <f>OR(H65=1,I65=1)</f>
        <v>1</v>
      </c>
      <c r="L65">
        <f>ABS(H65-I65)</f>
        <v>0</v>
      </c>
      <c r="M65">
        <v>1</v>
      </c>
      <c r="N65" t="s">
        <v>7813</v>
      </c>
      <c r="O65">
        <v>0.62556145099891858</v>
      </c>
      <c r="P65" t="b">
        <f>AND($N65="fuzzy",$O65&lt;$AC$4)</f>
        <v>0</v>
      </c>
      <c r="Q65" t="b">
        <f>AND($N65="non-fuzzy",$O65&lt;$AC$5,M65=1)</f>
        <v>0</v>
      </c>
      <c r="R65" t="b">
        <f>AND($N65="non-fuzzy",$O65&lt;$AC$6,M65=0)</f>
        <v>0</v>
      </c>
      <c r="S65" t="b">
        <f t="shared" si="0"/>
        <v>0</v>
      </c>
    </row>
    <row r="66" spans="1:19" x14ac:dyDescent="0.25">
      <c r="A66" t="s">
        <v>1229</v>
      </c>
      <c r="B66" t="s">
        <v>709</v>
      </c>
      <c r="C66" t="s">
        <v>76</v>
      </c>
      <c r="D66" t="s">
        <v>76</v>
      </c>
      <c r="E66" t="s">
        <v>76</v>
      </c>
      <c r="F66" t="s">
        <v>1230</v>
      </c>
      <c r="G66" t="s">
        <v>710</v>
      </c>
      <c r="H66">
        <f>_xlfn.NUMBERVALUE(C66,".")</f>
        <v>1</v>
      </c>
      <c r="I66">
        <f>_xlfn.NUMBERVALUE(D66,".")</f>
        <v>1</v>
      </c>
      <c r="J66">
        <f>_xlfn.NUMBERVALUE(E66,".")</f>
        <v>1</v>
      </c>
      <c r="K66" t="b">
        <f>OR(H66=1,I66=1)</f>
        <v>1</v>
      </c>
      <c r="L66">
        <f>ABS(H66-I66)</f>
        <v>0</v>
      </c>
      <c r="M66">
        <v>1</v>
      </c>
      <c r="N66" t="s">
        <v>7813</v>
      </c>
      <c r="O66">
        <v>0.10108738214461754</v>
      </c>
      <c r="P66" t="b">
        <f>AND($N66="fuzzy",$O66&lt;$AC$4)</f>
        <v>0</v>
      </c>
      <c r="Q66" t="b">
        <f>AND($N66="non-fuzzy",$O66&lt;$AC$5,M66=1)</f>
        <v>1</v>
      </c>
      <c r="R66" t="b">
        <f>AND($N66="non-fuzzy",$O66&lt;$AC$6,M66=0)</f>
        <v>0</v>
      </c>
      <c r="S66" t="b">
        <f t="shared" si="0"/>
        <v>1</v>
      </c>
    </row>
    <row r="67" spans="1:19" hidden="1" x14ac:dyDescent="0.25">
      <c r="A67" t="s">
        <v>1243</v>
      </c>
      <c r="B67" t="s">
        <v>1245</v>
      </c>
      <c r="C67" t="s">
        <v>76</v>
      </c>
      <c r="D67" t="s">
        <v>76</v>
      </c>
      <c r="E67" t="s">
        <v>76</v>
      </c>
      <c r="F67" t="s">
        <v>1244</v>
      </c>
      <c r="G67" t="s">
        <v>1244</v>
      </c>
      <c r="H67">
        <f>_xlfn.NUMBERVALUE(C67,".")</f>
        <v>1</v>
      </c>
      <c r="I67">
        <f>_xlfn.NUMBERVALUE(D67,".")</f>
        <v>1</v>
      </c>
      <c r="J67">
        <f>_xlfn.NUMBERVALUE(E67,".")</f>
        <v>1</v>
      </c>
      <c r="K67" t="b">
        <f>OR(H67=1,I67=1)</f>
        <v>1</v>
      </c>
      <c r="L67">
        <f>ABS(H67-I67)</f>
        <v>0</v>
      </c>
      <c r="M67">
        <v>1</v>
      </c>
      <c r="N67" t="s">
        <v>7813</v>
      </c>
      <c r="O67">
        <v>0.69487236989401402</v>
      </c>
      <c r="P67" t="b">
        <f>AND($N67="fuzzy",$O67&lt;$AC$4)</f>
        <v>0</v>
      </c>
      <c r="Q67" t="b">
        <f>AND($N67="non-fuzzy",$O67&lt;$AC$5,M67=1)</f>
        <v>0</v>
      </c>
      <c r="R67" t="b">
        <f>AND($N67="non-fuzzy",$O67&lt;$AC$6,M67=0)</f>
        <v>0</v>
      </c>
      <c r="S67" t="b">
        <f t="shared" ref="S67:S130" si="1">OR(R67,Q67,P67)</f>
        <v>0</v>
      </c>
    </row>
    <row r="68" spans="1:19" hidden="1" x14ac:dyDescent="0.25">
      <c r="A68" t="s">
        <v>1248</v>
      </c>
      <c r="B68" t="s">
        <v>1250</v>
      </c>
      <c r="C68" t="s">
        <v>76</v>
      </c>
      <c r="D68" t="s">
        <v>76</v>
      </c>
      <c r="E68" t="s">
        <v>76</v>
      </c>
      <c r="F68" t="s">
        <v>1249</v>
      </c>
      <c r="G68" t="s">
        <v>1249</v>
      </c>
      <c r="H68">
        <f>_xlfn.NUMBERVALUE(C68,".")</f>
        <v>1</v>
      </c>
      <c r="I68">
        <f>_xlfn.NUMBERVALUE(D68,".")</f>
        <v>1</v>
      </c>
      <c r="J68">
        <f>_xlfn.NUMBERVALUE(E68,".")</f>
        <v>1</v>
      </c>
      <c r="K68" t="b">
        <f>OR(H68=1,I68=1)</f>
        <v>1</v>
      </c>
      <c r="L68">
        <f>ABS(H68-I68)</f>
        <v>0</v>
      </c>
      <c r="M68">
        <v>1</v>
      </c>
      <c r="N68" t="s">
        <v>7813</v>
      </c>
      <c r="O68">
        <v>0.51698153604749697</v>
      </c>
      <c r="P68" t="b">
        <f>AND($N68="fuzzy",$O68&lt;$AC$4)</f>
        <v>0</v>
      </c>
      <c r="Q68" t="b">
        <f>AND($N68="non-fuzzy",$O68&lt;$AC$5,M68=1)</f>
        <v>0</v>
      </c>
      <c r="R68" t="b">
        <f>AND($N68="non-fuzzy",$O68&lt;$AC$6,M68=0)</f>
        <v>0</v>
      </c>
      <c r="S68" t="b">
        <f t="shared" si="1"/>
        <v>0</v>
      </c>
    </row>
    <row r="69" spans="1:19" x14ac:dyDescent="0.25">
      <c r="A69" t="s">
        <v>1255</v>
      </c>
      <c r="B69" t="s">
        <v>1256</v>
      </c>
      <c r="C69" t="s">
        <v>76</v>
      </c>
      <c r="D69" t="s">
        <v>76</v>
      </c>
      <c r="E69" t="s">
        <v>76</v>
      </c>
      <c r="F69" t="s">
        <v>1257</v>
      </c>
      <c r="G69" t="s">
        <v>1257</v>
      </c>
      <c r="H69">
        <f>_xlfn.NUMBERVALUE(C69,".")</f>
        <v>1</v>
      </c>
      <c r="I69">
        <f>_xlfn.NUMBERVALUE(D69,".")</f>
        <v>1</v>
      </c>
      <c r="J69">
        <f>_xlfn.NUMBERVALUE(E69,".")</f>
        <v>1</v>
      </c>
      <c r="K69" t="b">
        <f>OR(H69=1,I69=1)</f>
        <v>1</v>
      </c>
      <c r="L69">
        <f>ABS(H69-I69)</f>
        <v>0</v>
      </c>
      <c r="M69">
        <v>1</v>
      </c>
      <c r="N69" t="s">
        <v>7813</v>
      </c>
      <c r="O69">
        <v>1.2292173186082334E-2</v>
      </c>
      <c r="P69" t="b">
        <f>AND($N69="fuzzy",$O69&lt;$AC$4)</f>
        <v>0</v>
      </c>
      <c r="Q69" t="b">
        <f>AND($N69="non-fuzzy",$O69&lt;$AC$5,M69=1)</f>
        <v>1</v>
      </c>
      <c r="R69" t="b">
        <f>AND($N69="non-fuzzy",$O69&lt;$AC$6,M69=0)</f>
        <v>0</v>
      </c>
      <c r="S69" t="b">
        <f t="shared" si="1"/>
        <v>1</v>
      </c>
    </row>
    <row r="70" spans="1:19" x14ac:dyDescent="0.25">
      <c r="A70" t="s">
        <v>1272</v>
      </c>
      <c r="B70" t="s">
        <v>1273</v>
      </c>
      <c r="C70" t="s">
        <v>76</v>
      </c>
      <c r="D70" t="s">
        <v>76</v>
      </c>
      <c r="E70" t="s">
        <v>76</v>
      </c>
      <c r="F70" t="s">
        <v>1274</v>
      </c>
      <c r="G70" t="s">
        <v>1274</v>
      </c>
      <c r="H70">
        <f>_xlfn.NUMBERVALUE(C70,".")</f>
        <v>1</v>
      </c>
      <c r="I70">
        <f>_xlfn.NUMBERVALUE(D70,".")</f>
        <v>1</v>
      </c>
      <c r="J70">
        <f>_xlfn.NUMBERVALUE(E70,".")</f>
        <v>1</v>
      </c>
      <c r="K70" t="b">
        <f>OR(H70=1,I70=1)</f>
        <v>1</v>
      </c>
      <c r="L70">
        <f>ABS(H70-I70)</f>
        <v>0</v>
      </c>
      <c r="M70">
        <v>1</v>
      </c>
      <c r="N70" t="s">
        <v>7813</v>
      </c>
      <c r="O70">
        <v>0.22555998648513675</v>
      </c>
      <c r="P70" t="b">
        <f>AND($N70="fuzzy",$O70&lt;$AC$4)</f>
        <v>0</v>
      </c>
      <c r="Q70" t="b">
        <f>AND($N70="non-fuzzy",$O70&lt;$AC$5,M70=1)</f>
        <v>1</v>
      </c>
      <c r="R70" t="b">
        <f>AND($N70="non-fuzzy",$O70&lt;$AC$6,M70=0)</f>
        <v>0</v>
      </c>
      <c r="S70" t="b">
        <f t="shared" si="1"/>
        <v>1</v>
      </c>
    </row>
    <row r="71" spans="1:19" hidden="1" x14ac:dyDescent="0.25">
      <c r="A71" t="s">
        <v>1369</v>
      </c>
      <c r="B71" t="s">
        <v>1361</v>
      </c>
      <c r="C71" t="s">
        <v>76</v>
      </c>
      <c r="D71" t="s">
        <v>76</v>
      </c>
      <c r="E71" t="s">
        <v>76</v>
      </c>
      <c r="F71" t="s">
        <v>1362</v>
      </c>
      <c r="G71" t="s">
        <v>1362</v>
      </c>
      <c r="H71">
        <f>_xlfn.NUMBERVALUE(C71,".")</f>
        <v>1</v>
      </c>
      <c r="I71">
        <f>_xlfn.NUMBERVALUE(D71,".")</f>
        <v>1</v>
      </c>
      <c r="J71">
        <f>_xlfn.NUMBERVALUE(E71,".")</f>
        <v>1</v>
      </c>
      <c r="K71" t="b">
        <f>OR(H71=1,I71=1)</f>
        <v>1</v>
      </c>
      <c r="L71">
        <f>ABS(H71-I71)</f>
        <v>0</v>
      </c>
      <c r="M71">
        <v>1</v>
      </c>
      <c r="N71" t="s">
        <v>7813</v>
      </c>
      <c r="O71">
        <v>0.34997368107404847</v>
      </c>
      <c r="P71" t="b">
        <f>AND($N71="fuzzy",$O71&lt;$AC$4)</f>
        <v>0</v>
      </c>
      <c r="Q71" t="b">
        <f>AND($N71="non-fuzzy",$O71&lt;$AC$5,M71=1)</f>
        <v>0</v>
      </c>
      <c r="R71" t="b">
        <f>AND($N71="non-fuzzy",$O71&lt;$AC$6,M71=0)</f>
        <v>0</v>
      </c>
      <c r="S71" t="b">
        <f t="shared" si="1"/>
        <v>0</v>
      </c>
    </row>
    <row r="72" spans="1:19" hidden="1" x14ac:dyDescent="0.25">
      <c r="A72" t="s">
        <v>1370</v>
      </c>
      <c r="B72" t="s">
        <v>1334</v>
      </c>
      <c r="C72" t="s">
        <v>76</v>
      </c>
      <c r="D72" t="s">
        <v>76</v>
      </c>
      <c r="E72" t="s">
        <v>76</v>
      </c>
      <c r="F72" t="s">
        <v>1335</v>
      </c>
      <c r="G72" t="s">
        <v>1335</v>
      </c>
      <c r="H72">
        <f>_xlfn.NUMBERVALUE(C72,".")</f>
        <v>1</v>
      </c>
      <c r="I72">
        <f>_xlfn.NUMBERVALUE(D72,".")</f>
        <v>1</v>
      </c>
      <c r="J72">
        <f>_xlfn.NUMBERVALUE(E72,".")</f>
        <v>1</v>
      </c>
      <c r="K72" t="b">
        <f>OR(H72=1,I72=1)</f>
        <v>1</v>
      </c>
      <c r="L72">
        <f>ABS(H72-I72)</f>
        <v>0</v>
      </c>
      <c r="M72">
        <v>1</v>
      </c>
      <c r="N72" t="s">
        <v>7813</v>
      </c>
      <c r="O72">
        <v>0.64458781789136066</v>
      </c>
      <c r="P72" t="b">
        <f>AND($N72="fuzzy",$O72&lt;$AC$4)</f>
        <v>0</v>
      </c>
      <c r="Q72" t="b">
        <f>AND($N72="non-fuzzy",$O72&lt;$AC$5,M72=1)</f>
        <v>0</v>
      </c>
      <c r="R72" t="b">
        <f>AND($N72="non-fuzzy",$O72&lt;$AC$6,M72=0)</f>
        <v>0</v>
      </c>
      <c r="S72" t="b">
        <f t="shared" si="1"/>
        <v>0</v>
      </c>
    </row>
    <row r="73" spans="1:19" hidden="1" x14ac:dyDescent="0.25">
      <c r="A73" t="s">
        <v>1375</v>
      </c>
      <c r="B73" t="s">
        <v>453</v>
      </c>
      <c r="C73" t="s">
        <v>76</v>
      </c>
      <c r="D73" t="s">
        <v>76</v>
      </c>
      <c r="E73" t="s">
        <v>76</v>
      </c>
      <c r="F73" t="s">
        <v>454</v>
      </c>
      <c r="G73" t="s">
        <v>454</v>
      </c>
      <c r="H73">
        <f>_xlfn.NUMBERVALUE(C73,".")</f>
        <v>1</v>
      </c>
      <c r="I73">
        <f>_xlfn.NUMBERVALUE(D73,".")</f>
        <v>1</v>
      </c>
      <c r="J73">
        <f>_xlfn.NUMBERVALUE(E73,".")</f>
        <v>1</v>
      </c>
      <c r="K73" t="b">
        <f>OR(H73=1,I73=1)</f>
        <v>1</v>
      </c>
      <c r="L73">
        <f>ABS(H73-I73)</f>
        <v>0</v>
      </c>
      <c r="M73">
        <v>1</v>
      </c>
      <c r="N73" t="s">
        <v>7813</v>
      </c>
      <c r="O73">
        <v>0.28993937232053379</v>
      </c>
      <c r="P73" t="b">
        <f>AND($N73="fuzzy",$O73&lt;$AC$4)</f>
        <v>0</v>
      </c>
      <c r="Q73" t="b">
        <f>AND($N73="non-fuzzy",$O73&lt;$AC$5,M73=1)</f>
        <v>0</v>
      </c>
      <c r="R73" t="b">
        <f>AND($N73="non-fuzzy",$O73&lt;$AC$6,M73=0)</f>
        <v>0</v>
      </c>
      <c r="S73" t="b">
        <f t="shared" si="1"/>
        <v>0</v>
      </c>
    </row>
    <row r="74" spans="1:19" hidden="1" x14ac:dyDescent="0.25">
      <c r="A74" t="s">
        <v>1403</v>
      </c>
      <c r="B74" t="s">
        <v>639</v>
      </c>
      <c r="C74" t="s">
        <v>76</v>
      </c>
      <c r="D74" t="s">
        <v>76</v>
      </c>
      <c r="E74" t="s">
        <v>76</v>
      </c>
      <c r="F74" t="s">
        <v>640</v>
      </c>
      <c r="G74" t="s">
        <v>640</v>
      </c>
      <c r="H74">
        <f>_xlfn.NUMBERVALUE(C74,".")</f>
        <v>1</v>
      </c>
      <c r="I74">
        <f>_xlfn.NUMBERVALUE(D74,".")</f>
        <v>1</v>
      </c>
      <c r="J74">
        <f>_xlfn.NUMBERVALUE(E74,".")</f>
        <v>1</v>
      </c>
      <c r="K74" t="b">
        <f>OR(H74=1,I74=1)</f>
        <v>1</v>
      </c>
      <c r="L74">
        <f>ABS(H74-I74)</f>
        <v>0</v>
      </c>
      <c r="M74">
        <v>1</v>
      </c>
      <c r="N74" t="s">
        <v>7813</v>
      </c>
      <c r="O74">
        <v>0.73354877880681735</v>
      </c>
      <c r="P74" t="b">
        <f>AND($N74="fuzzy",$O74&lt;$AC$4)</f>
        <v>0</v>
      </c>
      <c r="Q74" t="b">
        <f>AND($N74="non-fuzzy",$O74&lt;$AC$5,M74=1)</f>
        <v>0</v>
      </c>
      <c r="R74" t="b">
        <f>AND($N74="non-fuzzy",$O74&lt;$AC$6,M74=0)</f>
        <v>0</v>
      </c>
      <c r="S74" t="b">
        <f t="shared" si="1"/>
        <v>0</v>
      </c>
    </row>
    <row r="75" spans="1:19" hidden="1" x14ac:dyDescent="0.25">
      <c r="A75" t="s">
        <v>1411</v>
      </c>
      <c r="B75" t="s">
        <v>1417</v>
      </c>
      <c r="C75" t="s">
        <v>76</v>
      </c>
      <c r="D75" t="s">
        <v>76</v>
      </c>
      <c r="E75" t="s">
        <v>76</v>
      </c>
      <c r="F75" t="s">
        <v>1413</v>
      </c>
      <c r="G75" t="s">
        <v>1418</v>
      </c>
      <c r="H75">
        <f>_xlfn.NUMBERVALUE(C75,".")</f>
        <v>1</v>
      </c>
      <c r="I75">
        <f>_xlfn.NUMBERVALUE(D75,".")</f>
        <v>1</v>
      </c>
      <c r="J75">
        <f>_xlfn.NUMBERVALUE(E75,".")</f>
        <v>1</v>
      </c>
      <c r="K75" t="b">
        <f>OR(H75=1,I75=1)</f>
        <v>1</v>
      </c>
      <c r="L75">
        <f>ABS(H75-I75)</f>
        <v>0</v>
      </c>
      <c r="M75">
        <v>1</v>
      </c>
      <c r="N75" t="s">
        <v>7813</v>
      </c>
      <c r="O75">
        <v>0.30865606256985945</v>
      </c>
      <c r="P75" t="b">
        <f>AND($N75="fuzzy",$O75&lt;$AC$4)</f>
        <v>0</v>
      </c>
      <c r="Q75" t="b">
        <f>AND($N75="non-fuzzy",$O75&lt;$AC$5,M75=1)</f>
        <v>0</v>
      </c>
      <c r="R75" t="b">
        <f>AND($N75="non-fuzzy",$O75&lt;$AC$6,M75=0)</f>
        <v>0</v>
      </c>
      <c r="S75" t="b">
        <f t="shared" si="1"/>
        <v>0</v>
      </c>
    </row>
    <row r="76" spans="1:19" hidden="1" x14ac:dyDescent="0.25">
      <c r="A76" t="s">
        <v>1419</v>
      </c>
      <c r="B76" t="s">
        <v>1421</v>
      </c>
      <c r="C76" t="s">
        <v>76</v>
      </c>
      <c r="D76" t="s">
        <v>76</v>
      </c>
      <c r="E76" t="s">
        <v>76</v>
      </c>
      <c r="F76" t="s">
        <v>1420</v>
      </c>
      <c r="G76" t="s">
        <v>1420</v>
      </c>
      <c r="H76">
        <f>_xlfn.NUMBERVALUE(C76,".")</f>
        <v>1</v>
      </c>
      <c r="I76">
        <f>_xlfn.NUMBERVALUE(D76,".")</f>
        <v>1</v>
      </c>
      <c r="J76">
        <f>_xlfn.NUMBERVALUE(E76,".")</f>
        <v>1</v>
      </c>
      <c r="K76" t="b">
        <f>OR(H76=1,I76=1)</f>
        <v>1</v>
      </c>
      <c r="L76">
        <f>ABS(H76-I76)</f>
        <v>0</v>
      </c>
      <c r="M76">
        <v>1</v>
      </c>
      <c r="N76" t="s">
        <v>7813</v>
      </c>
      <c r="O76">
        <v>0.91709956351798649</v>
      </c>
      <c r="P76" t="b">
        <f>AND($N76="fuzzy",$O76&lt;$AC$4)</f>
        <v>0</v>
      </c>
      <c r="Q76" t="b">
        <f>AND($N76="non-fuzzy",$O76&lt;$AC$5,M76=1)</f>
        <v>0</v>
      </c>
      <c r="R76" t="b">
        <f>AND($N76="non-fuzzy",$O76&lt;$AC$6,M76=0)</f>
        <v>0</v>
      </c>
      <c r="S76" t="b">
        <f t="shared" si="1"/>
        <v>0</v>
      </c>
    </row>
    <row r="77" spans="1:19" hidden="1" x14ac:dyDescent="0.25">
      <c r="A77" t="s">
        <v>1443</v>
      </c>
      <c r="B77" t="s">
        <v>1441</v>
      </c>
      <c r="C77" t="s">
        <v>76</v>
      </c>
      <c r="D77" t="s">
        <v>76</v>
      </c>
      <c r="E77" t="s">
        <v>76</v>
      </c>
      <c r="F77" t="s">
        <v>1442</v>
      </c>
      <c r="G77" t="s">
        <v>1442</v>
      </c>
      <c r="H77">
        <f>_xlfn.NUMBERVALUE(C77,".")</f>
        <v>1</v>
      </c>
      <c r="I77">
        <f>_xlfn.NUMBERVALUE(D77,".")</f>
        <v>1</v>
      </c>
      <c r="J77">
        <f>_xlfn.NUMBERVALUE(E77,".")</f>
        <v>1</v>
      </c>
      <c r="K77" t="b">
        <f>OR(H77=1,I77=1)</f>
        <v>1</v>
      </c>
      <c r="L77">
        <f>ABS(H77-I77)</f>
        <v>0</v>
      </c>
      <c r="M77">
        <v>1</v>
      </c>
      <c r="N77" t="s">
        <v>7813</v>
      </c>
      <c r="O77">
        <v>0.39751238608434725</v>
      </c>
      <c r="P77" t="b">
        <f>AND($N77="fuzzy",$O77&lt;$AC$4)</f>
        <v>0</v>
      </c>
      <c r="Q77" t="b">
        <f>AND($N77="non-fuzzy",$O77&lt;$AC$5,M77=1)</f>
        <v>0</v>
      </c>
      <c r="R77" t="b">
        <f>AND($N77="non-fuzzy",$O77&lt;$AC$6,M77=0)</f>
        <v>0</v>
      </c>
      <c r="S77" t="b">
        <f t="shared" si="1"/>
        <v>0</v>
      </c>
    </row>
    <row r="78" spans="1:19" hidden="1" x14ac:dyDescent="0.25">
      <c r="A78" t="s">
        <v>1448</v>
      </c>
      <c r="B78" t="s">
        <v>1449</v>
      </c>
      <c r="C78" t="s">
        <v>76</v>
      </c>
      <c r="D78" t="s">
        <v>76</v>
      </c>
      <c r="E78" t="s">
        <v>76</v>
      </c>
      <c r="F78" t="s">
        <v>1450</v>
      </c>
      <c r="G78" t="s">
        <v>1451</v>
      </c>
      <c r="H78">
        <f>_xlfn.NUMBERVALUE(C78,".")</f>
        <v>1</v>
      </c>
      <c r="I78">
        <f>_xlfn.NUMBERVALUE(D78,".")</f>
        <v>1</v>
      </c>
      <c r="J78">
        <f>_xlfn.NUMBERVALUE(E78,".")</f>
        <v>1</v>
      </c>
      <c r="K78" t="b">
        <f>OR(H78=1,I78=1)</f>
        <v>1</v>
      </c>
      <c r="L78">
        <f>ABS(H78-I78)</f>
        <v>0</v>
      </c>
      <c r="M78">
        <v>1</v>
      </c>
      <c r="N78" t="s">
        <v>7813</v>
      </c>
      <c r="O78">
        <v>0.56109879575503596</v>
      </c>
      <c r="P78" t="b">
        <f>AND($N78="fuzzy",$O78&lt;$AC$4)</f>
        <v>0</v>
      </c>
      <c r="Q78" t="b">
        <f>AND($N78="non-fuzzy",$O78&lt;$AC$5,M78=1)</f>
        <v>0</v>
      </c>
      <c r="R78" t="b">
        <f>AND($N78="non-fuzzy",$O78&lt;$AC$6,M78=0)</f>
        <v>0</v>
      </c>
      <c r="S78" t="b">
        <f t="shared" si="1"/>
        <v>0</v>
      </c>
    </row>
    <row r="79" spans="1:19" hidden="1" x14ac:dyDescent="0.25">
      <c r="A79" t="s">
        <v>1452</v>
      </c>
      <c r="B79" t="s">
        <v>1449</v>
      </c>
      <c r="C79" t="s">
        <v>76</v>
      </c>
      <c r="D79" t="s">
        <v>76</v>
      </c>
      <c r="E79" t="s">
        <v>76</v>
      </c>
      <c r="F79" t="s">
        <v>1450</v>
      </c>
      <c r="G79" t="s">
        <v>1451</v>
      </c>
      <c r="H79">
        <f>_xlfn.NUMBERVALUE(C79,".")</f>
        <v>1</v>
      </c>
      <c r="I79">
        <f>_xlfn.NUMBERVALUE(D79,".")</f>
        <v>1</v>
      </c>
      <c r="J79">
        <f>_xlfn.NUMBERVALUE(E79,".")</f>
        <v>1</v>
      </c>
      <c r="K79" t="b">
        <f>OR(H79=1,I79=1)</f>
        <v>1</v>
      </c>
      <c r="L79">
        <f>ABS(H79-I79)</f>
        <v>0</v>
      </c>
      <c r="M79">
        <v>1</v>
      </c>
      <c r="N79" t="s">
        <v>7813</v>
      </c>
      <c r="O79">
        <v>0.31980475565719935</v>
      </c>
      <c r="P79" t="b">
        <f>AND($N79="fuzzy",$O79&lt;$AC$4)</f>
        <v>0</v>
      </c>
      <c r="Q79" t="b">
        <f>AND($N79="non-fuzzy",$O79&lt;$AC$5,M79=1)</f>
        <v>0</v>
      </c>
      <c r="R79" t="b">
        <f>AND($N79="non-fuzzy",$O79&lt;$AC$6,M79=0)</f>
        <v>0</v>
      </c>
      <c r="S79" t="b">
        <f t="shared" si="1"/>
        <v>0</v>
      </c>
    </row>
    <row r="80" spans="1:19" x14ac:dyDescent="0.25">
      <c r="A80" t="s">
        <v>1453</v>
      </c>
      <c r="B80" t="s">
        <v>1449</v>
      </c>
      <c r="C80" t="s">
        <v>76</v>
      </c>
      <c r="D80" t="s">
        <v>76</v>
      </c>
      <c r="E80" t="s">
        <v>76</v>
      </c>
      <c r="F80" t="s">
        <v>1450</v>
      </c>
      <c r="G80" t="s">
        <v>1451</v>
      </c>
      <c r="H80">
        <f>_xlfn.NUMBERVALUE(C80,".")</f>
        <v>1</v>
      </c>
      <c r="I80">
        <f>_xlfn.NUMBERVALUE(D80,".")</f>
        <v>1</v>
      </c>
      <c r="J80">
        <f>_xlfn.NUMBERVALUE(E80,".")</f>
        <v>1</v>
      </c>
      <c r="K80" t="b">
        <f>OR(H80=1,I80=1)</f>
        <v>1</v>
      </c>
      <c r="L80">
        <f>ABS(H80-I80)</f>
        <v>0</v>
      </c>
      <c r="M80">
        <v>1</v>
      </c>
      <c r="N80" t="s">
        <v>7813</v>
      </c>
      <c r="O80">
        <v>0.22030911902408645</v>
      </c>
      <c r="P80" t="b">
        <f>AND($N80="fuzzy",$O80&lt;$AC$4)</f>
        <v>0</v>
      </c>
      <c r="Q80" t="b">
        <f>AND($N80="non-fuzzy",$O80&lt;$AC$5,M80=1)</f>
        <v>1</v>
      </c>
      <c r="R80" t="b">
        <f>AND($N80="non-fuzzy",$O80&lt;$AC$6,M80=0)</f>
        <v>0</v>
      </c>
      <c r="S80" t="b">
        <f t="shared" si="1"/>
        <v>1</v>
      </c>
    </row>
    <row r="81" spans="1:19" hidden="1" x14ac:dyDescent="0.25">
      <c r="A81" t="s">
        <v>1454</v>
      </c>
      <c r="B81" t="s">
        <v>1449</v>
      </c>
      <c r="C81" t="s">
        <v>76</v>
      </c>
      <c r="D81" t="s">
        <v>76</v>
      </c>
      <c r="E81" t="s">
        <v>76</v>
      </c>
      <c r="F81" t="s">
        <v>1450</v>
      </c>
      <c r="G81" t="s">
        <v>1451</v>
      </c>
      <c r="H81">
        <f>_xlfn.NUMBERVALUE(C81,".")</f>
        <v>1</v>
      </c>
      <c r="I81">
        <f>_xlfn.NUMBERVALUE(D81,".")</f>
        <v>1</v>
      </c>
      <c r="J81">
        <f>_xlfn.NUMBERVALUE(E81,".")</f>
        <v>1</v>
      </c>
      <c r="K81" t="b">
        <f>OR(H81=1,I81=1)</f>
        <v>1</v>
      </c>
      <c r="L81">
        <f>ABS(H81-I81)</f>
        <v>0</v>
      </c>
      <c r="M81">
        <v>1</v>
      </c>
      <c r="N81" t="s">
        <v>7813</v>
      </c>
      <c r="O81">
        <v>0.50423754319661684</v>
      </c>
      <c r="P81" t="b">
        <f>AND($N81="fuzzy",$O81&lt;$AC$4)</f>
        <v>0</v>
      </c>
      <c r="Q81" t="b">
        <f>AND($N81="non-fuzzy",$O81&lt;$AC$5,M81=1)</f>
        <v>0</v>
      </c>
      <c r="R81" t="b">
        <f>AND($N81="non-fuzzy",$O81&lt;$AC$6,M81=0)</f>
        <v>0</v>
      </c>
      <c r="S81" t="b">
        <f t="shared" si="1"/>
        <v>0</v>
      </c>
    </row>
    <row r="82" spans="1:19" hidden="1" x14ac:dyDescent="0.25">
      <c r="A82" t="s">
        <v>1546</v>
      </c>
      <c r="B82" t="s">
        <v>1547</v>
      </c>
      <c r="C82" t="s">
        <v>76</v>
      </c>
      <c r="D82" t="s">
        <v>76</v>
      </c>
      <c r="E82" t="s">
        <v>76</v>
      </c>
      <c r="F82" t="s">
        <v>1548</v>
      </c>
      <c r="G82" t="s">
        <v>1548</v>
      </c>
      <c r="H82">
        <f>_xlfn.NUMBERVALUE(C82,".")</f>
        <v>1</v>
      </c>
      <c r="I82">
        <f>_xlfn.NUMBERVALUE(D82,".")</f>
        <v>1</v>
      </c>
      <c r="J82">
        <f>_xlfn.NUMBERVALUE(E82,".")</f>
        <v>1</v>
      </c>
      <c r="K82" t="b">
        <f>OR(H82=1,I82=1)</f>
        <v>1</v>
      </c>
      <c r="L82">
        <f>ABS(H82-I82)</f>
        <v>0</v>
      </c>
      <c r="M82">
        <v>1</v>
      </c>
      <c r="N82" t="s">
        <v>7813</v>
      </c>
      <c r="O82">
        <v>0.92741569955809922</v>
      </c>
      <c r="P82" t="b">
        <f>AND($N82="fuzzy",$O82&lt;$AC$4)</f>
        <v>0</v>
      </c>
      <c r="Q82" t="b">
        <f>AND($N82="non-fuzzy",$O82&lt;$AC$5,M82=1)</f>
        <v>0</v>
      </c>
      <c r="R82" t="b">
        <f>AND($N82="non-fuzzy",$O82&lt;$AC$6,M82=0)</f>
        <v>0</v>
      </c>
      <c r="S82" t="b">
        <f t="shared" si="1"/>
        <v>0</v>
      </c>
    </row>
    <row r="83" spans="1:19" hidden="1" x14ac:dyDescent="0.25">
      <c r="A83" t="s">
        <v>1577</v>
      </c>
      <c r="B83" t="s">
        <v>1579</v>
      </c>
      <c r="C83" t="s">
        <v>76</v>
      </c>
      <c r="D83" t="s">
        <v>76</v>
      </c>
      <c r="E83" t="s">
        <v>76</v>
      </c>
      <c r="F83" t="s">
        <v>1578</v>
      </c>
      <c r="G83" t="s">
        <v>1578</v>
      </c>
      <c r="H83">
        <f>_xlfn.NUMBERVALUE(C83,".")</f>
        <v>1</v>
      </c>
      <c r="I83">
        <f>_xlfn.NUMBERVALUE(D83,".")</f>
        <v>1</v>
      </c>
      <c r="J83">
        <f>_xlfn.NUMBERVALUE(E83,".")</f>
        <v>1</v>
      </c>
      <c r="K83" t="b">
        <f>OR(H83=1,I83=1)</f>
        <v>1</v>
      </c>
      <c r="L83">
        <f>ABS(H83-I83)</f>
        <v>0</v>
      </c>
      <c r="M83">
        <v>1</v>
      </c>
      <c r="N83" t="s">
        <v>7813</v>
      </c>
      <c r="O83">
        <v>0.57200041669392043</v>
      </c>
      <c r="P83" t="b">
        <f>AND($N83="fuzzy",$O83&lt;$AC$4)</f>
        <v>0</v>
      </c>
      <c r="Q83" t="b">
        <f>AND($N83="non-fuzzy",$O83&lt;$AC$5,M83=1)</f>
        <v>0</v>
      </c>
      <c r="R83" t="b">
        <f>AND($N83="non-fuzzy",$O83&lt;$AC$6,M83=0)</f>
        <v>0</v>
      </c>
      <c r="S83" t="b">
        <f t="shared" si="1"/>
        <v>0</v>
      </c>
    </row>
    <row r="84" spans="1:19" hidden="1" x14ac:dyDescent="0.25">
      <c r="A84" t="s">
        <v>1585</v>
      </c>
      <c r="B84" t="s">
        <v>1575</v>
      </c>
      <c r="C84" t="s">
        <v>76</v>
      </c>
      <c r="D84" t="s">
        <v>76</v>
      </c>
      <c r="E84" t="s">
        <v>76</v>
      </c>
      <c r="F84" t="s">
        <v>1576</v>
      </c>
      <c r="G84" t="s">
        <v>1576</v>
      </c>
      <c r="H84">
        <f>_xlfn.NUMBERVALUE(C84,".")</f>
        <v>1</v>
      </c>
      <c r="I84">
        <f>_xlfn.NUMBERVALUE(D84,".")</f>
        <v>1</v>
      </c>
      <c r="J84">
        <f>_xlfn.NUMBERVALUE(E84,".")</f>
        <v>1</v>
      </c>
      <c r="K84" t="b">
        <f>OR(H84=1,I84=1)</f>
        <v>1</v>
      </c>
      <c r="L84">
        <f>ABS(H84-I84)</f>
        <v>0</v>
      </c>
      <c r="M84">
        <v>1</v>
      </c>
      <c r="N84" t="s">
        <v>7813</v>
      </c>
      <c r="O84">
        <v>0.40594972460244516</v>
      </c>
      <c r="P84" t="b">
        <f>AND($N84="fuzzy",$O84&lt;$AC$4)</f>
        <v>0</v>
      </c>
      <c r="Q84" t="b">
        <f>AND($N84="non-fuzzy",$O84&lt;$AC$5,M84=1)</f>
        <v>0</v>
      </c>
      <c r="R84" t="b">
        <f>AND($N84="non-fuzzy",$O84&lt;$AC$6,M84=0)</f>
        <v>0</v>
      </c>
      <c r="S84" t="b">
        <f t="shared" si="1"/>
        <v>0</v>
      </c>
    </row>
    <row r="85" spans="1:19" hidden="1" x14ac:dyDescent="0.25">
      <c r="A85" t="s">
        <v>1586</v>
      </c>
      <c r="B85" t="s">
        <v>1567</v>
      </c>
      <c r="C85" t="s">
        <v>76</v>
      </c>
      <c r="D85" t="s">
        <v>76</v>
      </c>
      <c r="E85" t="s">
        <v>76</v>
      </c>
      <c r="F85" t="s">
        <v>1568</v>
      </c>
      <c r="G85" t="s">
        <v>1568</v>
      </c>
      <c r="H85">
        <f>_xlfn.NUMBERVALUE(C85,".")</f>
        <v>1</v>
      </c>
      <c r="I85">
        <f>_xlfn.NUMBERVALUE(D85,".")</f>
        <v>1</v>
      </c>
      <c r="J85">
        <f>_xlfn.NUMBERVALUE(E85,".")</f>
        <v>1</v>
      </c>
      <c r="K85" t="b">
        <f>OR(H85=1,I85=1)</f>
        <v>1</v>
      </c>
      <c r="L85">
        <f>ABS(H85-I85)</f>
        <v>0</v>
      </c>
      <c r="M85">
        <v>1</v>
      </c>
      <c r="N85" t="s">
        <v>7813</v>
      </c>
      <c r="O85">
        <v>0.46140873488940393</v>
      </c>
      <c r="P85" t="b">
        <f>AND($N85="fuzzy",$O85&lt;$AC$4)</f>
        <v>0</v>
      </c>
      <c r="Q85" t="b">
        <f>AND($N85="non-fuzzy",$O85&lt;$AC$5,M85=1)</f>
        <v>0</v>
      </c>
      <c r="R85" t="b">
        <f>AND($N85="non-fuzzy",$O85&lt;$AC$6,M85=0)</f>
        <v>0</v>
      </c>
      <c r="S85" t="b">
        <f t="shared" si="1"/>
        <v>0</v>
      </c>
    </row>
    <row r="86" spans="1:19" hidden="1" x14ac:dyDescent="0.25">
      <c r="A86" t="s">
        <v>1591</v>
      </c>
      <c r="B86" t="s">
        <v>1567</v>
      </c>
      <c r="C86" t="s">
        <v>76</v>
      </c>
      <c r="D86" t="s">
        <v>76</v>
      </c>
      <c r="E86" t="s">
        <v>76</v>
      </c>
      <c r="F86" t="s">
        <v>1568</v>
      </c>
      <c r="G86" t="s">
        <v>1568</v>
      </c>
      <c r="H86">
        <f>_xlfn.NUMBERVALUE(C86,".")</f>
        <v>1</v>
      </c>
      <c r="I86">
        <f>_xlfn.NUMBERVALUE(D86,".")</f>
        <v>1</v>
      </c>
      <c r="J86">
        <f>_xlfn.NUMBERVALUE(E86,".")</f>
        <v>1</v>
      </c>
      <c r="K86" t="b">
        <f>OR(H86=1,I86=1)</f>
        <v>1</v>
      </c>
      <c r="L86">
        <f>ABS(H86-I86)</f>
        <v>0</v>
      </c>
      <c r="M86">
        <v>1</v>
      </c>
      <c r="N86" t="s">
        <v>7813</v>
      </c>
      <c r="O86">
        <v>0.64288747107300259</v>
      </c>
      <c r="P86" t="b">
        <f>AND($N86="fuzzy",$O86&lt;$AC$4)</f>
        <v>0</v>
      </c>
      <c r="Q86" t="b">
        <f>AND($N86="non-fuzzy",$O86&lt;$AC$5,M86=1)</f>
        <v>0</v>
      </c>
      <c r="R86" t="b">
        <f>AND($N86="non-fuzzy",$O86&lt;$AC$6,M86=0)</f>
        <v>0</v>
      </c>
      <c r="S86" t="b">
        <f t="shared" si="1"/>
        <v>0</v>
      </c>
    </row>
    <row r="87" spans="1:19" x14ac:dyDescent="0.25">
      <c r="A87" t="s">
        <v>1608</v>
      </c>
      <c r="B87" t="s">
        <v>1597</v>
      </c>
      <c r="C87" t="s">
        <v>76</v>
      </c>
      <c r="D87" t="s">
        <v>76</v>
      </c>
      <c r="E87" t="s">
        <v>76</v>
      </c>
      <c r="F87" t="s">
        <v>1609</v>
      </c>
      <c r="G87" t="s">
        <v>1599</v>
      </c>
      <c r="H87">
        <f>_xlfn.NUMBERVALUE(C87,".")</f>
        <v>1</v>
      </c>
      <c r="I87">
        <f>_xlfn.NUMBERVALUE(D87,".")</f>
        <v>1</v>
      </c>
      <c r="J87">
        <f>_xlfn.NUMBERVALUE(E87,".")</f>
        <v>1</v>
      </c>
      <c r="K87" t="b">
        <f>OR(H87=1,I87=1)</f>
        <v>1</v>
      </c>
      <c r="L87">
        <f>ABS(H87-I87)</f>
        <v>0</v>
      </c>
      <c r="M87">
        <v>1</v>
      </c>
      <c r="N87" t="s">
        <v>7813</v>
      </c>
      <c r="O87">
        <v>5.5204856113502565E-2</v>
      </c>
      <c r="P87" t="b">
        <f>AND($N87="fuzzy",$O87&lt;$AC$4)</f>
        <v>0</v>
      </c>
      <c r="Q87" t="b">
        <f>AND($N87="non-fuzzy",$O87&lt;$AC$5,M87=1)</f>
        <v>1</v>
      </c>
      <c r="R87" t="b">
        <f>AND($N87="non-fuzzy",$O87&lt;$AC$6,M87=0)</f>
        <v>0</v>
      </c>
      <c r="S87" t="b">
        <f t="shared" si="1"/>
        <v>1</v>
      </c>
    </row>
    <row r="88" spans="1:19" hidden="1" x14ac:dyDescent="0.25">
      <c r="A88" t="s">
        <v>1617</v>
      </c>
      <c r="B88" t="s">
        <v>1618</v>
      </c>
      <c r="C88" t="s">
        <v>76</v>
      </c>
      <c r="D88" t="s">
        <v>76</v>
      </c>
      <c r="E88" t="s">
        <v>76</v>
      </c>
      <c r="F88" t="s">
        <v>1619</v>
      </c>
      <c r="G88" t="s">
        <v>1620</v>
      </c>
      <c r="H88">
        <f>_xlfn.NUMBERVALUE(C88,".")</f>
        <v>1</v>
      </c>
      <c r="I88">
        <f>_xlfn.NUMBERVALUE(D88,".")</f>
        <v>1</v>
      </c>
      <c r="J88">
        <f>_xlfn.NUMBERVALUE(E88,".")</f>
        <v>1</v>
      </c>
      <c r="K88" t="b">
        <f>OR(H88=1,I88=1)</f>
        <v>1</v>
      </c>
      <c r="L88">
        <f>ABS(H88-I88)</f>
        <v>0</v>
      </c>
      <c r="M88">
        <v>1</v>
      </c>
      <c r="N88" t="s">
        <v>7813</v>
      </c>
      <c r="O88">
        <v>0.78196707313492309</v>
      </c>
      <c r="P88" t="b">
        <f>AND($N88="fuzzy",$O88&lt;$AC$4)</f>
        <v>0</v>
      </c>
      <c r="Q88" t="b">
        <f>AND($N88="non-fuzzy",$O88&lt;$AC$5,M88=1)</f>
        <v>0</v>
      </c>
      <c r="R88" t="b">
        <f>AND($N88="non-fuzzy",$O88&lt;$AC$6,M88=0)</f>
        <v>0</v>
      </c>
      <c r="S88" t="b">
        <f t="shared" si="1"/>
        <v>0</v>
      </c>
    </row>
    <row r="89" spans="1:19" hidden="1" x14ac:dyDescent="0.25">
      <c r="A89" t="s">
        <v>1631</v>
      </c>
      <c r="B89" t="s">
        <v>1632</v>
      </c>
      <c r="C89" t="s">
        <v>76</v>
      </c>
      <c r="D89" t="s">
        <v>76</v>
      </c>
      <c r="E89" t="s">
        <v>76</v>
      </c>
      <c r="F89" t="s">
        <v>1633</v>
      </c>
      <c r="G89" t="s">
        <v>1634</v>
      </c>
      <c r="H89">
        <f>_xlfn.NUMBERVALUE(C89,".")</f>
        <v>1</v>
      </c>
      <c r="I89">
        <f>_xlfn.NUMBERVALUE(D89,".")</f>
        <v>1</v>
      </c>
      <c r="J89">
        <f>_xlfn.NUMBERVALUE(E89,".")</f>
        <v>1</v>
      </c>
      <c r="K89" t="b">
        <f>OR(H89=1,I89=1)</f>
        <v>1</v>
      </c>
      <c r="L89">
        <f>ABS(H89-I89)</f>
        <v>0</v>
      </c>
      <c r="M89">
        <v>1</v>
      </c>
      <c r="N89" t="s">
        <v>7813</v>
      </c>
      <c r="O89">
        <v>0.52813821788421567</v>
      </c>
      <c r="P89" t="b">
        <f>AND($N89="fuzzy",$O89&lt;$AC$4)</f>
        <v>0</v>
      </c>
      <c r="Q89" t="b">
        <f>AND($N89="non-fuzzy",$O89&lt;$AC$5,M89=1)</f>
        <v>0</v>
      </c>
      <c r="R89" t="b">
        <f>AND($N89="non-fuzzy",$O89&lt;$AC$6,M89=0)</f>
        <v>0</v>
      </c>
      <c r="S89" t="b">
        <f t="shared" si="1"/>
        <v>0</v>
      </c>
    </row>
    <row r="90" spans="1:19" hidden="1" x14ac:dyDescent="0.25">
      <c r="A90" t="s">
        <v>1641</v>
      </c>
      <c r="B90" t="s">
        <v>1636</v>
      </c>
      <c r="C90" t="s">
        <v>76</v>
      </c>
      <c r="D90" t="s">
        <v>76</v>
      </c>
      <c r="E90" t="s">
        <v>76</v>
      </c>
      <c r="F90" t="s">
        <v>1638</v>
      </c>
      <c r="G90" t="s">
        <v>1638</v>
      </c>
      <c r="H90">
        <f>_xlfn.NUMBERVALUE(C90,".")</f>
        <v>1</v>
      </c>
      <c r="I90">
        <f>_xlfn.NUMBERVALUE(D90,".")</f>
        <v>1</v>
      </c>
      <c r="J90">
        <f>_xlfn.NUMBERVALUE(E90,".")</f>
        <v>1</v>
      </c>
      <c r="K90" t="b">
        <f>OR(H90=1,I90=1)</f>
        <v>1</v>
      </c>
      <c r="L90">
        <f>ABS(H90-I90)</f>
        <v>0</v>
      </c>
      <c r="M90">
        <v>1</v>
      </c>
      <c r="N90" t="s">
        <v>7813</v>
      </c>
      <c r="O90">
        <v>0.65317683437955631</v>
      </c>
      <c r="P90" t="b">
        <f>AND($N90="fuzzy",$O90&lt;$AC$4)</f>
        <v>0</v>
      </c>
      <c r="Q90" t="b">
        <f>AND($N90="non-fuzzy",$O90&lt;$AC$5,M90=1)</f>
        <v>0</v>
      </c>
      <c r="R90" t="b">
        <f>AND($N90="non-fuzzy",$O90&lt;$AC$6,M90=0)</f>
        <v>0</v>
      </c>
      <c r="S90" t="b">
        <f t="shared" si="1"/>
        <v>0</v>
      </c>
    </row>
    <row r="91" spans="1:19" x14ac:dyDescent="0.25">
      <c r="A91" t="s">
        <v>1642</v>
      </c>
      <c r="B91" t="s">
        <v>1636</v>
      </c>
      <c r="C91" t="s">
        <v>76</v>
      </c>
      <c r="D91" t="s">
        <v>76</v>
      </c>
      <c r="E91" t="s">
        <v>76</v>
      </c>
      <c r="F91" t="s">
        <v>1638</v>
      </c>
      <c r="G91" t="s">
        <v>1638</v>
      </c>
      <c r="H91">
        <f>_xlfn.NUMBERVALUE(C91,".")</f>
        <v>1</v>
      </c>
      <c r="I91">
        <f>_xlfn.NUMBERVALUE(D91,".")</f>
        <v>1</v>
      </c>
      <c r="J91">
        <f>_xlfn.NUMBERVALUE(E91,".")</f>
        <v>1</v>
      </c>
      <c r="K91" t="b">
        <f>OR(H91=1,I91=1)</f>
        <v>1</v>
      </c>
      <c r="L91">
        <f>ABS(H91-I91)</f>
        <v>0</v>
      </c>
      <c r="M91">
        <v>1</v>
      </c>
      <c r="N91" t="s">
        <v>7813</v>
      </c>
      <c r="O91">
        <v>0.19639104755023928</v>
      </c>
      <c r="P91" t="b">
        <f>AND($N91="fuzzy",$O91&lt;$AC$4)</f>
        <v>0</v>
      </c>
      <c r="Q91" t="b">
        <f>AND($N91="non-fuzzy",$O91&lt;$AC$5,M91=1)</f>
        <v>1</v>
      </c>
      <c r="R91" t="b">
        <f>AND($N91="non-fuzzy",$O91&lt;$AC$6,M91=0)</f>
        <v>0</v>
      </c>
      <c r="S91" t="b">
        <f t="shared" si="1"/>
        <v>1</v>
      </c>
    </row>
    <row r="92" spans="1:19" hidden="1" x14ac:dyDescent="0.25">
      <c r="A92" t="s">
        <v>1643</v>
      </c>
      <c r="B92" t="s">
        <v>1636</v>
      </c>
      <c r="C92" t="s">
        <v>76</v>
      </c>
      <c r="D92" t="s">
        <v>76</v>
      </c>
      <c r="E92" t="s">
        <v>76</v>
      </c>
      <c r="F92" t="s">
        <v>1638</v>
      </c>
      <c r="G92" t="s">
        <v>1638</v>
      </c>
      <c r="H92">
        <f>_xlfn.NUMBERVALUE(C92,".")</f>
        <v>1</v>
      </c>
      <c r="I92">
        <f>_xlfn.NUMBERVALUE(D92,".")</f>
        <v>1</v>
      </c>
      <c r="J92">
        <f>_xlfn.NUMBERVALUE(E92,".")</f>
        <v>1</v>
      </c>
      <c r="K92" t="b">
        <f>OR(H92=1,I92=1)</f>
        <v>1</v>
      </c>
      <c r="L92">
        <f>ABS(H92-I92)</f>
        <v>0</v>
      </c>
      <c r="M92">
        <v>1</v>
      </c>
      <c r="N92" t="s">
        <v>7813</v>
      </c>
      <c r="O92">
        <v>0.27437091298433847</v>
      </c>
      <c r="P92" t="b">
        <f>AND($N92="fuzzy",$O92&lt;$AC$4)</f>
        <v>0</v>
      </c>
      <c r="Q92" t="b">
        <f>AND($N92="non-fuzzy",$O92&lt;$AC$5,M92=1)</f>
        <v>0</v>
      </c>
      <c r="R92" t="b">
        <f>AND($N92="non-fuzzy",$O92&lt;$AC$6,M92=0)</f>
        <v>0</v>
      </c>
      <c r="S92" t="b">
        <f t="shared" si="1"/>
        <v>0</v>
      </c>
    </row>
    <row r="93" spans="1:19" hidden="1" x14ac:dyDescent="0.25">
      <c r="A93" t="s">
        <v>1644</v>
      </c>
      <c r="B93" t="s">
        <v>1636</v>
      </c>
      <c r="C93" t="s">
        <v>76</v>
      </c>
      <c r="D93" t="s">
        <v>76</v>
      </c>
      <c r="E93" t="s">
        <v>76</v>
      </c>
      <c r="F93" t="s">
        <v>1638</v>
      </c>
      <c r="G93" t="s">
        <v>1638</v>
      </c>
      <c r="H93">
        <f>_xlfn.NUMBERVALUE(C93,".")</f>
        <v>1</v>
      </c>
      <c r="I93">
        <f>_xlfn.NUMBERVALUE(D93,".")</f>
        <v>1</v>
      </c>
      <c r="J93">
        <f>_xlfn.NUMBERVALUE(E93,".")</f>
        <v>1</v>
      </c>
      <c r="K93" t="b">
        <f>OR(H93=1,I93=1)</f>
        <v>1</v>
      </c>
      <c r="L93">
        <f>ABS(H93-I93)</f>
        <v>0</v>
      </c>
      <c r="M93">
        <v>1</v>
      </c>
      <c r="N93" t="s">
        <v>7813</v>
      </c>
      <c r="O93">
        <v>0.50647747161264522</v>
      </c>
      <c r="P93" t="b">
        <f>AND($N93="fuzzy",$O93&lt;$AC$4)</f>
        <v>0</v>
      </c>
      <c r="Q93" t="b">
        <f>AND($N93="non-fuzzy",$O93&lt;$AC$5,M93=1)</f>
        <v>0</v>
      </c>
      <c r="R93" t="b">
        <f>AND($N93="non-fuzzy",$O93&lt;$AC$6,M93=0)</f>
        <v>0</v>
      </c>
      <c r="S93" t="b">
        <f t="shared" si="1"/>
        <v>0</v>
      </c>
    </row>
    <row r="94" spans="1:19" hidden="1" x14ac:dyDescent="0.25">
      <c r="A94" t="s">
        <v>1671</v>
      </c>
      <c r="B94" t="s">
        <v>1673</v>
      </c>
      <c r="C94" t="s">
        <v>76</v>
      </c>
      <c r="D94" t="s">
        <v>76</v>
      </c>
      <c r="E94" t="s">
        <v>76</v>
      </c>
      <c r="F94" t="s">
        <v>1672</v>
      </c>
      <c r="G94" t="s">
        <v>1674</v>
      </c>
      <c r="H94">
        <f>_xlfn.NUMBERVALUE(C94,".")</f>
        <v>1</v>
      </c>
      <c r="I94">
        <f>_xlfn.NUMBERVALUE(D94,".")</f>
        <v>1</v>
      </c>
      <c r="J94">
        <f>_xlfn.NUMBERVALUE(E94,".")</f>
        <v>1</v>
      </c>
      <c r="K94" t="b">
        <f>OR(H94=1,I94=1)</f>
        <v>1</v>
      </c>
      <c r="L94">
        <f>ABS(H94-I94)</f>
        <v>0</v>
      </c>
      <c r="M94">
        <v>1</v>
      </c>
      <c r="N94" t="s">
        <v>7813</v>
      </c>
      <c r="O94">
        <v>0.52683734789535552</v>
      </c>
      <c r="P94" t="b">
        <f>AND($N94="fuzzy",$O94&lt;$AC$4)</f>
        <v>0</v>
      </c>
      <c r="Q94" t="b">
        <f>AND($N94="non-fuzzy",$O94&lt;$AC$5,M94=1)</f>
        <v>0</v>
      </c>
      <c r="R94" t="b">
        <f>AND($N94="non-fuzzy",$O94&lt;$AC$6,M94=0)</f>
        <v>0</v>
      </c>
      <c r="S94" t="b">
        <f t="shared" si="1"/>
        <v>0</v>
      </c>
    </row>
    <row r="95" spans="1:19" hidden="1" x14ac:dyDescent="0.25">
      <c r="A95" t="s">
        <v>1675</v>
      </c>
      <c r="B95" t="s">
        <v>1673</v>
      </c>
      <c r="C95" t="s">
        <v>76</v>
      </c>
      <c r="D95" t="s">
        <v>76</v>
      </c>
      <c r="E95" t="s">
        <v>76</v>
      </c>
      <c r="F95" t="s">
        <v>1672</v>
      </c>
      <c r="G95" t="s">
        <v>1674</v>
      </c>
      <c r="H95">
        <f>_xlfn.NUMBERVALUE(C95,".")</f>
        <v>1</v>
      </c>
      <c r="I95">
        <f>_xlfn.NUMBERVALUE(D95,".")</f>
        <v>1</v>
      </c>
      <c r="J95">
        <f>_xlfn.NUMBERVALUE(E95,".")</f>
        <v>1</v>
      </c>
      <c r="K95" t="b">
        <f>OR(H95=1,I95=1)</f>
        <v>1</v>
      </c>
      <c r="L95">
        <f>ABS(H95-I95)</f>
        <v>0</v>
      </c>
      <c r="M95">
        <v>1</v>
      </c>
      <c r="N95" t="s">
        <v>7813</v>
      </c>
      <c r="O95">
        <v>0.36052627011732474</v>
      </c>
      <c r="P95" t="b">
        <f>AND($N95="fuzzy",$O95&lt;$AC$4)</f>
        <v>0</v>
      </c>
      <c r="Q95" t="b">
        <f>AND($N95="non-fuzzy",$O95&lt;$AC$5,M95=1)</f>
        <v>0</v>
      </c>
      <c r="R95" t="b">
        <f>AND($N95="non-fuzzy",$O95&lt;$AC$6,M95=0)</f>
        <v>0</v>
      </c>
      <c r="S95" t="b">
        <f t="shared" si="1"/>
        <v>0</v>
      </c>
    </row>
    <row r="96" spans="1:19" hidden="1" x14ac:dyDescent="0.25">
      <c r="A96" t="s">
        <v>1680</v>
      </c>
      <c r="B96" t="s">
        <v>1629</v>
      </c>
      <c r="C96" t="s">
        <v>76</v>
      </c>
      <c r="D96" t="s">
        <v>76</v>
      </c>
      <c r="E96" t="s">
        <v>76</v>
      </c>
      <c r="F96" t="s">
        <v>1630</v>
      </c>
      <c r="G96" t="s">
        <v>1630</v>
      </c>
      <c r="H96">
        <f>_xlfn.NUMBERVALUE(C96,".")</f>
        <v>1</v>
      </c>
      <c r="I96">
        <f>_xlfn.NUMBERVALUE(D96,".")</f>
        <v>1</v>
      </c>
      <c r="J96">
        <f>_xlfn.NUMBERVALUE(E96,".")</f>
        <v>1</v>
      </c>
      <c r="K96" t="b">
        <f>OR(H96=1,I96=1)</f>
        <v>1</v>
      </c>
      <c r="L96">
        <f>ABS(H96-I96)</f>
        <v>0</v>
      </c>
      <c r="M96">
        <v>1</v>
      </c>
      <c r="N96" t="s">
        <v>7813</v>
      </c>
      <c r="O96">
        <v>0.84841529185703923</v>
      </c>
      <c r="P96" t="b">
        <f>AND($N96="fuzzy",$O96&lt;$AC$4)</f>
        <v>0</v>
      </c>
      <c r="Q96" t="b">
        <f>AND($N96="non-fuzzy",$O96&lt;$AC$5,M96=1)</f>
        <v>0</v>
      </c>
      <c r="R96" t="b">
        <f>AND($N96="non-fuzzy",$O96&lt;$AC$6,M96=0)</f>
        <v>0</v>
      </c>
      <c r="S96" t="b">
        <f t="shared" si="1"/>
        <v>0</v>
      </c>
    </row>
    <row r="97" spans="1:19" hidden="1" x14ac:dyDescent="0.25">
      <c r="A97" t="s">
        <v>1687</v>
      </c>
      <c r="B97" t="s">
        <v>1494</v>
      </c>
      <c r="C97" t="s">
        <v>76</v>
      </c>
      <c r="D97" t="s">
        <v>76</v>
      </c>
      <c r="E97" t="s">
        <v>76</v>
      </c>
      <c r="F97" t="s">
        <v>1496</v>
      </c>
      <c r="G97" t="s">
        <v>1496</v>
      </c>
      <c r="H97">
        <f>_xlfn.NUMBERVALUE(C97,".")</f>
        <v>1</v>
      </c>
      <c r="I97">
        <f>_xlfn.NUMBERVALUE(D97,".")</f>
        <v>1</v>
      </c>
      <c r="J97">
        <f>_xlfn.NUMBERVALUE(E97,".")</f>
        <v>1</v>
      </c>
      <c r="K97" t="b">
        <f>OR(H97=1,I97=1)</f>
        <v>1</v>
      </c>
      <c r="L97">
        <f>ABS(H97-I97)</f>
        <v>0</v>
      </c>
      <c r="M97">
        <v>1</v>
      </c>
      <c r="N97" t="s">
        <v>7813</v>
      </c>
      <c r="O97">
        <v>0.85275052631102521</v>
      </c>
      <c r="P97" t="b">
        <f>AND($N97="fuzzy",$O97&lt;$AC$4)</f>
        <v>0</v>
      </c>
      <c r="Q97" t="b">
        <f>AND($N97="non-fuzzy",$O97&lt;$AC$5,M97=1)</f>
        <v>0</v>
      </c>
      <c r="R97" t="b">
        <f>AND($N97="non-fuzzy",$O97&lt;$AC$6,M97=0)</f>
        <v>0</v>
      </c>
      <c r="S97" t="b">
        <f t="shared" si="1"/>
        <v>0</v>
      </c>
    </row>
    <row r="98" spans="1:19" hidden="1" x14ac:dyDescent="0.25">
      <c r="A98" t="s">
        <v>1702</v>
      </c>
      <c r="B98" t="s">
        <v>1703</v>
      </c>
      <c r="C98" t="s">
        <v>76</v>
      </c>
      <c r="D98" t="s">
        <v>76</v>
      </c>
      <c r="E98" t="s">
        <v>76</v>
      </c>
      <c r="F98" t="s">
        <v>1704</v>
      </c>
      <c r="G98" t="s">
        <v>1704</v>
      </c>
      <c r="H98">
        <f>_xlfn.NUMBERVALUE(C98,".")</f>
        <v>1</v>
      </c>
      <c r="I98">
        <f>_xlfn.NUMBERVALUE(D98,".")</f>
        <v>1</v>
      </c>
      <c r="J98">
        <f>_xlfn.NUMBERVALUE(E98,".")</f>
        <v>1</v>
      </c>
      <c r="K98" t="b">
        <f>OR(H98=1,I98=1)</f>
        <v>1</v>
      </c>
      <c r="L98">
        <f>ABS(H98-I98)</f>
        <v>0</v>
      </c>
      <c r="M98">
        <v>1</v>
      </c>
      <c r="N98" t="s">
        <v>7813</v>
      </c>
      <c r="O98">
        <v>0.5778358352458437</v>
      </c>
      <c r="P98" t="b">
        <f>AND($N98="fuzzy",$O98&lt;$AC$4)</f>
        <v>0</v>
      </c>
      <c r="Q98" t="b">
        <f>AND($N98="non-fuzzy",$O98&lt;$AC$5,M98=1)</f>
        <v>0</v>
      </c>
      <c r="R98" t="b">
        <f>AND($N98="non-fuzzy",$O98&lt;$AC$6,M98=0)</f>
        <v>0</v>
      </c>
      <c r="S98" t="b">
        <f t="shared" si="1"/>
        <v>0</v>
      </c>
    </row>
    <row r="99" spans="1:19" hidden="1" x14ac:dyDescent="0.25">
      <c r="A99" t="s">
        <v>1705</v>
      </c>
      <c r="B99" t="s">
        <v>1703</v>
      </c>
      <c r="C99" t="s">
        <v>76</v>
      </c>
      <c r="D99" t="s">
        <v>76</v>
      </c>
      <c r="E99" t="s">
        <v>76</v>
      </c>
      <c r="F99" t="s">
        <v>1704</v>
      </c>
      <c r="G99" t="s">
        <v>1704</v>
      </c>
      <c r="H99">
        <f>_xlfn.NUMBERVALUE(C99,".")</f>
        <v>1</v>
      </c>
      <c r="I99">
        <f>_xlfn.NUMBERVALUE(D99,".")</f>
        <v>1</v>
      </c>
      <c r="J99">
        <f>_xlfn.NUMBERVALUE(E99,".")</f>
        <v>1</v>
      </c>
      <c r="K99" t="b">
        <f>OR(H99=1,I99=1)</f>
        <v>1</v>
      </c>
      <c r="L99">
        <f>ABS(H99-I99)</f>
        <v>0</v>
      </c>
      <c r="M99">
        <v>1</v>
      </c>
      <c r="N99" t="s">
        <v>7813</v>
      </c>
      <c r="O99">
        <v>0.71034464912049211</v>
      </c>
      <c r="P99" t="b">
        <f>AND($N99="fuzzy",$O99&lt;$AC$4)</f>
        <v>0</v>
      </c>
      <c r="Q99" t="b">
        <f>AND($N99="non-fuzzy",$O99&lt;$AC$5,M99=1)</f>
        <v>0</v>
      </c>
      <c r="R99" t="b">
        <f>AND($N99="non-fuzzy",$O99&lt;$AC$6,M99=0)</f>
        <v>0</v>
      </c>
      <c r="S99" t="b">
        <f t="shared" si="1"/>
        <v>0</v>
      </c>
    </row>
    <row r="100" spans="1:19" hidden="1" x14ac:dyDescent="0.25">
      <c r="A100" t="s">
        <v>1722</v>
      </c>
      <c r="B100" t="s">
        <v>1726</v>
      </c>
      <c r="C100" t="s">
        <v>76</v>
      </c>
      <c r="D100" t="s">
        <v>76</v>
      </c>
      <c r="E100" t="s">
        <v>76</v>
      </c>
      <c r="F100" t="s">
        <v>1724</v>
      </c>
      <c r="G100" t="s">
        <v>1724</v>
      </c>
      <c r="H100">
        <f>_xlfn.NUMBERVALUE(C100,".")</f>
        <v>1</v>
      </c>
      <c r="I100">
        <f>_xlfn.NUMBERVALUE(D100,".")</f>
        <v>1</v>
      </c>
      <c r="J100">
        <f>_xlfn.NUMBERVALUE(E100,".")</f>
        <v>1</v>
      </c>
      <c r="K100" t="b">
        <f>OR(H100=1,I100=1)</f>
        <v>1</v>
      </c>
      <c r="L100">
        <f>ABS(H100-I100)</f>
        <v>0</v>
      </c>
      <c r="M100">
        <v>1</v>
      </c>
      <c r="N100" t="s">
        <v>7813</v>
      </c>
      <c r="O100">
        <v>0.65897076832845003</v>
      </c>
      <c r="P100" t="b">
        <f>AND($N100="fuzzy",$O100&lt;$AC$4)</f>
        <v>0</v>
      </c>
      <c r="Q100" t="b">
        <f>AND($N100="non-fuzzy",$O100&lt;$AC$5,M100=1)</f>
        <v>0</v>
      </c>
      <c r="R100" t="b">
        <f>AND($N100="non-fuzzy",$O100&lt;$AC$6,M100=0)</f>
        <v>0</v>
      </c>
      <c r="S100" t="b">
        <f t="shared" si="1"/>
        <v>0</v>
      </c>
    </row>
    <row r="101" spans="1:19" hidden="1" x14ac:dyDescent="0.25">
      <c r="A101" t="s">
        <v>1727</v>
      </c>
      <c r="B101" t="s">
        <v>1726</v>
      </c>
      <c r="C101" t="s">
        <v>76</v>
      </c>
      <c r="D101" t="s">
        <v>76</v>
      </c>
      <c r="E101" t="s">
        <v>76</v>
      </c>
      <c r="F101" t="s">
        <v>1724</v>
      </c>
      <c r="G101" t="s">
        <v>1724</v>
      </c>
      <c r="H101">
        <f>_xlfn.NUMBERVALUE(C101,".")</f>
        <v>1</v>
      </c>
      <c r="I101">
        <f>_xlfn.NUMBERVALUE(D101,".")</f>
        <v>1</v>
      </c>
      <c r="J101">
        <f>_xlfn.NUMBERVALUE(E101,".")</f>
        <v>1</v>
      </c>
      <c r="K101" t="b">
        <f>OR(H101=1,I101=1)</f>
        <v>1</v>
      </c>
      <c r="L101">
        <f>ABS(H101-I101)</f>
        <v>0</v>
      </c>
      <c r="M101">
        <v>1</v>
      </c>
      <c r="N101" t="s">
        <v>7813</v>
      </c>
      <c r="O101">
        <v>0.90516718936462193</v>
      </c>
      <c r="P101" t="b">
        <f>AND($N101="fuzzy",$O101&lt;$AC$4)</f>
        <v>0</v>
      </c>
      <c r="Q101" t="b">
        <f>AND($N101="non-fuzzy",$O101&lt;$AC$5,M101=1)</f>
        <v>0</v>
      </c>
      <c r="R101" t="b">
        <f>AND($N101="non-fuzzy",$O101&lt;$AC$6,M101=0)</f>
        <v>0</v>
      </c>
      <c r="S101" t="b">
        <f t="shared" si="1"/>
        <v>0</v>
      </c>
    </row>
    <row r="102" spans="1:19" hidden="1" x14ac:dyDescent="0.25">
      <c r="A102" t="s">
        <v>1755</v>
      </c>
      <c r="B102" t="s">
        <v>1514</v>
      </c>
      <c r="C102" t="s">
        <v>76</v>
      </c>
      <c r="D102" t="s">
        <v>76</v>
      </c>
      <c r="E102" t="s">
        <v>76</v>
      </c>
      <c r="F102" t="s">
        <v>1516</v>
      </c>
      <c r="G102" t="s">
        <v>1516</v>
      </c>
      <c r="H102">
        <f>_xlfn.NUMBERVALUE(C102,".")</f>
        <v>1</v>
      </c>
      <c r="I102">
        <f>_xlfn.NUMBERVALUE(D102,".")</f>
        <v>1</v>
      </c>
      <c r="J102">
        <f>_xlfn.NUMBERVALUE(E102,".")</f>
        <v>1</v>
      </c>
      <c r="K102" t="b">
        <f>OR(H102=1,I102=1)</f>
        <v>1</v>
      </c>
      <c r="L102">
        <f>ABS(H102-I102)</f>
        <v>0</v>
      </c>
      <c r="M102">
        <v>1</v>
      </c>
      <c r="N102" t="s">
        <v>7813</v>
      </c>
      <c r="O102">
        <v>0.27917435451951433</v>
      </c>
      <c r="P102" t="b">
        <f>AND($N102="fuzzy",$O102&lt;$AC$4)</f>
        <v>0</v>
      </c>
      <c r="Q102" t="b">
        <f>AND($N102="non-fuzzy",$O102&lt;$AC$5,M102=1)</f>
        <v>0</v>
      </c>
      <c r="R102" t="b">
        <f>AND($N102="non-fuzzy",$O102&lt;$AC$6,M102=0)</f>
        <v>0</v>
      </c>
      <c r="S102" t="b">
        <f t="shared" si="1"/>
        <v>0</v>
      </c>
    </row>
    <row r="103" spans="1:19" hidden="1" x14ac:dyDescent="0.25">
      <c r="A103" t="s">
        <v>1758</v>
      </c>
      <c r="B103" t="s">
        <v>1759</v>
      </c>
      <c r="C103" t="s">
        <v>76</v>
      </c>
      <c r="D103" t="s">
        <v>76</v>
      </c>
      <c r="E103" t="s">
        <v>76</v>
      </c>
      <c r="F103" t="s">
        <v>1760</v>
      </c>
      <c r="G103" t="s">
        <v>1760</v>
      </c>
      <c r="H103">
        <f>_xlfn.NUMBERVALUE(C103,".")</f>
        <v>1</v>
      </c>
      <c r="I103">
        <f>_xlfn.NUMBERVALUE(D103,".")</f>
        <v>1</v>
      </c>
      <c r="J103">
        <f>_xlfn.NUMBERVALUE(E103,".")</f>
        <v>1</v>
      </c>
      <c r="K103" t="b">
        <f>OR(H103=1,I103=1)</f>
        <v>1</v>
      </c>
      <c r="L103">
        <f>ABS(H103-I103)</f>
        <v>0</v>
      </c>
      <c r="M103">
        <v>1</v>
      </c>
      <c r="N103" t="s">
        <v>7813</v>
      </c>
      <c r="O103">
        <v>0.49502589086763749</v>
      </c>
      <c r="P103" t="b">
        <f>AND($N103="fuzzy",$O103&lt;$AC$4)</f>
        <v>0</v>
      </c>
      <c r="Q103" t="b">
        <f>AND($N103="non-fuzzy",$O103&lt;$AC$5,M103=1)</f>
        <v>0</v>
      </c>
      <c r="R103" t="b">
        <f>AND($N103="non-fuzzy",$O103&lt;$AC$6,M103=0)</f>
        <v>0</v>
      </c>
      <c r="S103" t="b">
        <f t="shared" si="1"/>
        <v>0</v>
      </c>
    </row>
    <row r="104" spans="1:19" x14ac:dyDescent="0.25">
      <c r="A104" t="s">
        <v>1770</v>
      </c>
      <c r="B104" t="s">
        <v>1774</v>
      </c>
      <c r="C104" t="s">
        <v>76</v>
      </c>
      <c r="D104" t="s">
        <v>76</v>
      </c>
      <c r="E104" t="s">
        <v>76</v>
      </c>
      <c r="F104" t="s">
        <v>1772</v>
      </c>
      <c r="G104" t="s">
        <v>1772</v>
      </c>
      <c r="H104">
        <f>_xlfn.NUMBERVALUE(C104,".")</f>
        <v>1</v>
      </c>
      <c r="I104">
        <f>_xlfn.NUMBERVALUE(D104,".")</f>
        <v>1</v>
      </c>
      <c r="J104">
        <f>_xlfn.NUMBERVALUE(E104,".")</f>
        <v>1</v>
      </c>
      <c r="K104" t="b">
        <f>OR(H104=1,I104=1)</f>
        <v>1</v>
      </c>
      <c r="L104">
        <f>ABS(H104-I104)</f>
        <v>0</v>
      </c>
      <c r="M104">
        <v>1</v>
      </c>
      <c r="N104" t="s">
        <v>7813</v>
      </c>
      <c r="O104">
        <v>0.15271134153181465</v>
      </c>
      <c r="P104" t="b">
        <f>AND($N104="fuzzy",$O104&lt;$AC$4)</f>
        <v>0</v>
      </c>
      <c r="Q104" t="b">
        <f>AND($N104="non-fuzzy",$O104&lt;$AC$5,M104=1)</f>
        <v>1</v>
      </c>
      <c r="R104" t="b">
        <f>AND($N104="non-fuzzy",$O104&lt;$AC$6,M104=0)</f>
        <v>0</v>
      </c>
      <c r="S104" t="b">
        <f t="shared" si="1"/>
        <v>1</v>
      </c>
    </row>
    <row r="105" spans="1:19" hidden="1" x14ac:dyDescent="0.25">
      <c r="A105" t="s">
        <v>1784</v>
      </c>
      <c r="B105" t="s">
        <v>1790</v>
      </c>
      <c r="C105" t="s">
        <v>76</v>
      </c>
      <c r="D105" t="s">
        <v>76</v>
      </c>
      <c r="E105" t="s">
        <v>76</v>
      </c>
      <c r="F105" t="s">
        <v>1786</v>
      </c>
      <c r="G105" t="s">
        <v>1786</v>
      </c>
      <c r="H105">
        <f>_xlfn.NUMBERVALUE(C105,".")</f>
        <v>1</v>
      </c>
      <c r="I105">
        <f>_xlfn.NUMBERVALUE(D105,".")</f>
        <v>1</v>
      </c>
      <c r="J105">
        <f>_xlfn.NUMBERVALUE(E105,".")</f>
        <v>1</v>
      </c>
      <c r="K105" t="b">
        <f>OR(H105=1,I105=1)</f>
        <v>1</v>
      </c>
      <c r="L105">
        <f>ABS(H105-I105)</f>
        <v>0</v>
      </c>
      <c r="M105">
        <v>1</v>
      </c>
      <c r="N105" t="s">
        <v>7813</v>
      </c>
      <c r="O105">
        <v>0.77712058854471788</v>
      </c>
      <c r="P105" t="b">
        <f>AND($N105="fuzzy",$O105&lt;$AC$4)</f>
        <v>0</v>
      </c>
      <c r="Q105" t="b">
        <f>AND($N105="non-fuzzy",$O105&lt;$AC$5,M105=1)</f>
        <v>0</v>
      </c>
      <c r="R105" t="b">
        <f>AND($N105="non-fuzzy",$O105&lt;$AC$6,M105=0)</f>
        <v>0</v>
      </c>
      <c r="S105" t="b">
        <f t="shared" si="1"/>
        <v>0</v>
      </c>
    </row>
    <row r="106" spans="1:19" hidden="1" x14ac:dyDescent="0.25">
      <c r="A106" t="s">
        <v>1843</v>
      </c>
      <c r="B106" t="s">
        <v>1779</v>
      </c>
      <c r="C106" t="s">
        <v>76</v>
      </c>
      <c r="D106" t="s">
        <v>76</v>
      </c>
      <c r="E106" t="s">
        <v>76</v>
      </c>
      <c r="F106" t="s">
        <v>1781</v>
      </c>
      <c r="G106" t="s">
        <v>1781</v>
      </c>
      <c r="H106">
        <f>_xlfn.NUMBERVALUE(C106,".")</f>
        <v>1</v>
      </c>
      <c r="I106">
        <f>_xlfn.NUMBERVALUE(D106,".")</f>
        <v>1</v>
      </c>
      <c r="J106">
        <f>_xlfn.NUMBERVALUE(E106,".")</f>
        <v>1</v>
      </c>
      <c r="K106" t="b">
        <f>OR(H106=1,I106=1)</f>
        <v>1</v>
      </c>
      <c r="L106">
        <f>ABS(H106-I106)</f>
        <v>0</v>
      </c>
      <c r="M106">
        <v>1</v>
      </c>
      <c r="N106" t="s">
        <v>7813</v>
      </c>
      <c r="O106">
        <v>0.2495766625754573</v>
      </c>
      <c r="P106" t="b">
        <f>AND($N106="fuzzy",$O106&lt;$AC$4)</f>
        <v>0</v>
      </c>
      <c r="Q106" t="b">
        <f>AND($N106="non-fuzzy",$O106&lt;$AC$5,M106=1)</f>
        <v>0</v>
      </c>
      <c r="R106" t="b">
        <f>AND($N106="non-fuzzy",$O106&lt;$AC$6,M106=0)</f>
        <v>0</v>
      </c>
      <c r="S106" t="b">
        <f t="shared" si="1"/>
        <v>0</v>
      </c>
    </row>
    <row r="107" spans="1:19" hidden="1" x14ac:dyDescent="0.25">
      <c r="A107" t="s">
        <v>1850</v>
      </c>
      <c r="B107" t="s">
        <v>1867</v>
      </c>
      <c r="C107" t="s">
        <v>76</v>
      </c>
      <c r="D107" t="s">
        <v>76</v>
      </c>
      <c r="E107" t="s">
        <v>76</v>
      </c>
      <c r="F107" t="s">
        <v>1852</v>
      </c>
      <c r="G107" t="s">
        <v>1852</v>
      </c>
      <c r="H107">
        <f>_xlfn.NUMBERVALUE(C107,".")</f>
        <v>1</v>
      </c>
      <c r="I107">
        <f>_xlfn.NUMBERVALUE(D107,".")</f>
        <v>1</v>
      </c>
      <c r="J107">
        <f>_xlfn.NUMBERVALUE(E107,".")</f>
        <v>1</v>
      </c>
      <c r="K107" t="b">
        <f>OR(H107=1,I107=1)</f>
        <v>1</v>
      </c>
      <c r="L107">
        <f>ABS(H107-I107)</f>
        <v>0</v>
      </c>
      <c r="M107">
        <v>1</v>
      </c>
      <c r="N107" t="s">
        <v>7813</v>
      </c>
      <c r="O107">
        <v>0.95471079721269547</v>
      </c>
      <c r="P107" t="b">
        <f>AND($N107="fuzzy",$O107&lt;$AC$4)</f>
        <v>0</v>
      </c>
      <c r="Q107" t="b">
        <f>AND($N107="non-fuzzy",$O107&lt;$AC$5,M107=1)</f>
        <v>0</v>
      </c>
      <c r="R107" t="b">
        <f>AND($N107="non-fuzzy",$O107&lt;$AC$6,M107=0)</f>
        <v>0</v>
      </c>
      <c r="S107" t="b">
        <f t="shared" si="1"/>
        <v>0</v>
      </c>
    </row>
    <row r="108" spans="1:19" hidden="1" x14ac:dyDescent="0.25">
      <c r="A108" t="s">
        <v>1924</v>
      </c>
      <c r="B108" t="s">
        <v>1926</v>
      </c>
      <c r="C108" t="s">
        <v>76</v>
      </c>
      <c r="D108" t="s">
        <v>76</v>
      </c>
      <c r="E108" t="s">
        <v>76</v>
      </c>
      <c r="F108" t="s">
        <v>1925</v>
      </c>
      <c r="G108" t="s">
        <v>1925</v>
      </c>
      <c r="H108">
        <f>_xlfn.NUMBERVALUE(C108,".")</f>
        <v>1</v>
      </c>
      <c r="I108">
        <f>_xlfn.NUMBERVALUE(D108,".")</f>
        <v>1</v>
      </c>
      <c r="J108">
        <f>_xlfn.NUMBERVALUE(E108,".")</f>
        <v>1</v>
      </c>
      <c r="K108" t="b">
        <f>OR(H108=1,I108=1)</f>
        <v>1</v>
      </c>
      <c r="L108">
        <f>ABS(H108-I108)</f>
        <v>0</v>
      </c>
      <c r="M108">
        <v>1</v>
      </c>
      <c r="N108" t="s">
        <v>7813</v>
      </c>
      <c r="O108">
        <v>0.36239777986064436</v>
      </c>
      <c r="P108" t="b">
        <f>AND($N108="fuzzy",$O108&lt;$AC$4)</f>
        <v>0</v>
      </c>
      <c r="Q108" t="b">
        <f>AND($N108="non-fuzzy",$O108&lt;$AC$5,M108=1)</f>
        <v>0</v>
      </c>
      <c r="R108" t="b">
        <f>AND($N108="non-fuzzy",$O108&lt;$AC$6,M108=0)</f>
        <v>0</v>
      </c>
      <c r="S108" t="b">
        <f t="shared" si="1"/>
        <v>0</v>
      </c>
    </row>
    <row r="109" spans="1:19" x14ac:dyDescent="0.25">
      <c r="A109" t="s">
        <v>1927</v>
      </c>
      <c r="B109" t="s">
        <v>1908</v>
      </c>
      <c r="C109" t="s">
        <v>76</v>
      </c>
      <c r="D109" t="s">
        <v>76</v>
      </c>
      <c r="E109" t="s">
        <v>76</v>
      </c>
      <c r="F109" t="s">
        <v>1909</v>
      </c>
      <c r="G109" t="s">
        <v>1909</v>
      </c>
      <c r="H109">
        <f>_xlfn.NUMBERVALUE(C109,".")</f>
        <v>1</v>
      </c>
      <c r="I109">
        <f>_xlfn.NUMBERVALUE(D109,".")</f>
        <v>1</v>
      </c>
      <c r="J109">
        <f>_xlfn.NUMBERVALUE(E109,".")</f>
        <v>1</v>
      </c>
      <c r="K109" t="b">
        <f>OR(H109=1,I109=1)</f>
        <v>1</v>
      </c>
      <c r="L109">
        <f>ABS(H109-I109)</f>
        <v>0</v>
      </c>
      <c r="M109">
        <v>1</v>
      </c>
      <c r="N109" t="s">
        <v>7813</v>
      </c>
      <c r="O109">
        <v>0.10211471807192996</v>
      </c>
      <c r="P109" t="b">
        <f>AND($N109="fuzzy",$O109&lt;$AC$4)</f>
        <v>0</v>
      </c>
      <c r="Q109" t="b">
        <f>AND($N109="non-fuzzy",$O109&lt;$AC$5,M109=1)</f>
        <v>1</v>
      </c>
      <c r="R109" t="b">
        <f>AND($N109="non-fuzzy",$O109&lt;$AC$6,M109=0)</f>
        <v>0</v>
      </c>
      <c r="S109" t="b">
        <f t="shared" si="1"/>
        <v>1</v>
      </c>
    </row>
    <row r="110" spans="1:19" hidden="1" x14ac:dyDescent="0.25">
      <c r="A110" t="s">
        <v>1930</v>
      </c>
      <c r="B110" t="s">
        <v>1908</v>
      </c>
      <c r="C110" t="s">
        <v>76</v>
      </c>
      <c r="D110" t="s">
        <v>76</v>
      </c>
      <c r="E110" t="s">
        <v>76</v>
      </c>
      <c r="F110" t="s">
        <v>1909</v>
      </c>
      <c r="G110" t="s">
        <v>1909</v>
      </c>
      <c r="H110">
        <f>_xlfn.NUMBERVALUE(C110,".")</f>
        <v>1</v>
      </c>
      <c r="I110">
        <f>_xlfn.NUMBERVALUE(D110,".")</f>
        <v>1</v>
      </c>
      <c r="J110">
        <f>_xlfn.NUMBERVALUE(E110,".")</f>
        <v>1</v>
      </c>
      <c r="K110" t="b">
        <f>OR(H110=1,I110=1)</f>
        <v>1</v>
      </c>
      <c r="L110">
        <f>ABS(H110-I110)</f>
        <v>0</v>
      </c>
      <c r="M110">
        <v>1</v>
      </c>
      <c r="N110" t="s">
        <v>7813</v>
      </c>
      <c r="O110">
        <v>0.87110127713846375</v>
      </c>
      <c r="P110" t="b">
        <f>AND($N110="fuzzy",$O110&lt;$AC$4)</f>
        <v>0</v>
      </c>
      <c r="Q110" t="b">
        <f>AND($N110="non-fuzzy",$O110&lt;$AC$5,M110=1)</f>
        <v>0</v>
      </c>
      <c r="R110" t="b">
        <f>AND($N110="non-fuzzy",$O110&lt;$AC$6,M110=0)</f>
        <v>0</v>
      </c>
      <c r="S110" t="b">
        <f t="shared" si="1"/>
        <v>0</v>
      </c>
    </row>
    <row r="111" spans="1:19" x14ac:dyDescent="0.25">
      <c r="A111" t="s">
        <v>1948</v>
      </c>
      <c r="B111" t="s">
        <v>1933</v>
      </c>
      <c r="C111" t="s">
        <v>76</v>
      </c>
      <c r="D111" t="s">
        <v>76</v>
      </c>
      <c r="E111" t="s">
        <v>76</v>
      </c>
      <c r="F111" t="s">
        <v>1934</v>
      </c>
      <c r="G111" t="s">
        <v>1934</v>
      </c>
      <c r="H111">
        <f>_xlfn.NUMBERVALUE(C111,".")</f>
        <v>1</v>
      </c>
      <c r="I111">
        <f>_xlfn.NUMBERVALUE(D111,".")</f>
        <v>1</v>
      </c>
      <c r="J111">
        <f>_xlfn.NUMBERVALUE(E111,".")</f>
        <v>1</v>
      </c>
      <c r="K111" t="b">
        <f>OR(H111=1,I111=1)</f>
        <v>1</v>
      </c>
      <c r="L111">
        <f>ABS(H111-I111)</f>
        <v>0</v>
      </c>
      <c r="M111">
        <v>1</v>
      </c>
      <c r="N111" t="s">
        <v>7813</v>
      </c>
      <c r="O111">
        <v>0.16241759425329727</v>
      </c>
      <c r="P111" t="b">
        <f>AND($N111="fuzzy",$O111&lt;$AC$4)</f>
        <v>0</v>
      </c>
      <c r="Q111" t="b">
        <f>AND($N111="non-fuzzy",$O111&lt;$AC$5,M111=1)</f>
        <v>1</v>
      </c>
      <c r="R111" t="b">
        <f>AND($N111="non-fuzzy",$O111&lt;$AC$6,M111=0)</f>
        <v>0</v>
      </c>
      <c r="S111" t="b">
        <f t="shared" si="1"/>
        <v>1</v>
      </c>
    </row>
    <row r="112" spans="1:19" x14ac:dyDescent="0.25">
      <c r="A112" t="s">
        <v>1957</v>
      </c>
      <c r="B112" t="s">
        <v>1054</v>
      </c>
      <c r="C112" t="s">
        <v>76</v>
      </c>
      <c r="D112" t="s">
        <v>76</v>
      </c>
      <c r="E112" t="s">
        <v>76</v>
      </c>
      <c r="F112" t="s">
        <v>1055</v>
      </c>
      <c r="G112" t="s">
        <v>1055</v>
      </c>
      <c r="H112">
        <f>_xlfn.NUMBERVALUE(C112,".")</f>
        <v>1</v>
      </c>
      <c r="I112">
        <f>_xlfn.NUMBERVALUE(D112,".")</f>
        <v>1</v>
      </c>
      <c r="J112">
        <f>_xlfn.NUMBERVALUE(E112,".")</f>
        <v>1</v>
      </c>
      <c r="K112" t="b">
        <f>OR(H112=1,I112=1)</f>
        <v>1</v>
      </c>
      <c r="L112">
        <f>ABS(H112-I112)</f>
        <v>0</v>
      </c>
      <c r="M112">
        <v>1</v>
      </c>
      <c r="N112" t="s">
        <v>7813</v>
      </c>
      <c r="O112">
        <v>0.23703860765374773</v>
      </c>
      <c r="P112" t="b">
        <f>AND($N112="fuzzy",$O112&lt;$AC$4)</f>
        <v>0</v>
      </c>
      <c r="Q112" t="b">
        <f>AND($N112="non-fuzzy",$O112&lt;$AC$5,M112=1)</f>
        <v>1</v>
      </c>
      <c r="R112" t="b">
        <f>AND($N112="non-fuzzy",$O112&lt;$AC$6,M112=0)</f>
        <v>0</v>
      </c>
      <c r="S112" t="b">
        <f t="shared" si="1"/>
        <v>1</v>
      </c>
    </row>
    <row r="113" spans="1:19" x14ac:dyDescent="0.25">
      <c r="A113" t="s">
        <v>1958</v>
      </c>
      <c r="B113" t="s">
        <v>1803</v>
      </c>
      <c r="C113" t="s">
        <v>76</v>
      </c>
      <c r="D113" t="s">
        <v>76</v>
      </c>
      <c r="E113" t="s">
        <v>76</v>
      </c>
      <c r="F113" t="s">
        <v>1959</v>
      </c>
      <c r="G113" t="s">
        <v>1804</v>
      </c>
      <c r="H113">
        <f>_xlfn.NUMBERVALUE(C113,".")</f>
        <v>1</v>
      </c>
      <c r="I113">
        <f>_xlfn.NUMBERVALUE(D113,".")</f>
        <v>1</v>
      </c>
      <c r="J113">
        <f>_xlfn.NUMBERVALUE(E113,".")</f>
        <v>1</v>
      </c>
      <c r="K113" t="b">
        <f>OR(H113=1,I113=1)</f>
        <v>1</v>
      </c>
      <c r="L113">
        <f>ABS(H113-I113)</f>
        <v>0</v>
      </c>
      <c r="M113">
        <v>1</v>
      </c>
      <c r="N113" t="s">
        <v>7813</v>
      </c>
      <c r="O113">
        <v>0.19675834070972209</v>
      </c>
      <c r="P113" t="b">
        <f>AND($N113="fuzzy",$O113&lt;$AC$4)</f>
        <v>0</v>
      </c>
      <c r="Q113" t="b">
        <f>AND($N113="non-fuzzy",$O113&lt;$AC$5,M113=1)</f>
        <v>1</v>
      </c>
      <c r="R113" t="b">
        <f>AND($N113="non-fuzzy",$O113&lt;$AC$6,M113=0)</f>
        <v>0</v>
      </c>
      <c r="S113" t="b">
        <f t="shared" si="1"/>
        <v>1</v>
      </c>
    </row>
    <row r="114" spans="1:19" hidden="1" x14ac:dyDescent="0.25">
      <c r="A114" t="s">
        <v>1960</v>
      </c>
      <c r="B114" t="s">
        <v>1961</v>
      </c>
      <c r="C114" t="s">
        <v>76</v>
      </c>
      <c r="D114" t="s">
        <v>76</v>
      </c>
      <c r="E114" t="s">
        <v>76</v>
      </c>
      <c r="F114" t="s">
        <v>1962</v>
      </c>
      <c r="G114" t="s">
        <v>1963</v>
      </c>
      <c r="H114">
        <f>_xlfn.NUMBERVALUE(C114,".")</f>
        <v>1</v>
      </c>
      <c r="I114">
        <f>_xlfn.NUMBERVALUE(D114,".")</f>
        <v>1</v>
      </c>
      <c r="J114">
        <f>_xlfn.NUMBERVALUE(E114,".")</f>
        <v>1</v>
      </c>
      <c r="K114" t="b">
        <f>OR(H114=1,I114=1)</f>
        <v>1</v>
      </c>
      <c r="L114">
        <f>ABS(H114-I114)</f>
        <v>0</v>
      </c>
      <c r="M114">
        <v>1</v>
      </c>
      <c r="N114" t="s">
        <v>7813</v>
      </c>
      <c r="O114">
        <v>0.41156787844936393</v>
      </c>
      <c r="P114" t="b">
        <f>AND($N114="fuzzy",$O114&lt;$AC$4)</f>
        <v>0</v>
      </c>
      <c r="Q114" t="b">
        <f>AND($N114="non-fuzzy",$O114&lt;$AC$5,M114=1)</f>
        <v>0</v>
      </c>
      <c r="R114" t="b">
        <f>AND($N114="non-fuzzy",$O114&lt;$AC$6,M114=0)</f>
        <v>0</v>
      </c>
      <c r="S114" t="b">
        <f t="shared" si="1"/>
        <v>0</v>
      </c>
    </row>
    <row r="115" spans="1:19" x14ac:dyDescent="0.25">
      <c r="A115" t="s">
        <v>1968</v>
      </c>
      <c r="B115" t="s">
        <v>1798</v>
      </c>
      <c r="C115" t="s">
        <v>76</v>
      </c>
      <c r="D115" t="s">
        <v>76</v>
      </c>
      <c r="E115" t="s">
        <v>76</v>
      </c>
      <c r="F115" t="s">
        <v>1969</v>
      </c>
      <c r="G115" t="s">
        <v>1800</v>
      </c>
      <c r="H115">
        <f>_xlfn.NUMBERVALUE(C115,".")</f>
        <v>1</v>
      </c>
      <c r="I115">
        <f>_xlfn.NUMBERVALUE(D115,".")</f>
        <v>1</v>
      </c>
      <c r="J115">
        <f>_xlfn.NUMBERVALUE(E115,".")</f>
        <v>1</v>
      </c>
      <c r="K115" t="b">
        <f>OR(H115=1,I115=1)</f>
        <v>1</v>
      </c>
      <c r="L115">
        <f>ABS(H115-I115)</f>
        <v>0</v>
      </c>
      <c r="M115">
        <v>1</v>
      </c>
      <c r="N115" t="s">
        <v>7813</v>
      </c>
      <c r="O115">
        <v>7.4458589125062757E-2</v>
      </c>
      <c r="P115" t="b">
        <f>AND($N115="fuzzy",$O115&lt;$AC$4)</f>
        <v>0</v>
      </c>
      <c r="Q115" t="b">
        <f>AND($N115="non-fuzzy",$O115&lt;$AC$5,M115=1)</f>
        <v>1</v>
      </c>
      <c r="R115" t="b">
        <f>AND($N115="non-fuzzy",$O115&lt;$AC$6,M115=0)</f>
        <v>0</v>
      </c>
      <c r="S115" t="b">
        <f t="shared" si="1"/>
        <v>1</v>
      </c>
    </row>
    <row r="116" spans="1:19" x14ac:dyDescent="0.25">
      <c r="A116" t="s">
        <v>1970</v>
      </c>
      <c r="B116" t="s">
        <v>1971</v>
      </c>
      <c r="C116" t="s">
        <v>76</v>
      </c>
      <c r="D116" t="s">
        <v>76</v>
      </c>
      <c r="E116" t="s">
        <v>76</v>
      </c>
      <c r="F116" t="s">
        <v>1972</v>
      </c>
      <c r="G116" t="s">
        <v>1972</v>
      </c>
      <c r="H116">
        <f>_xlfn.NUMBERVALUE(C116,".")</f>
        <v>1</v>
      </c>
      <c r="I116">
        <f>_xlfn.NUMBERVALUE(D116,".")</f>
        <v>1</v>
      </c>
      <c r="J116">
        <f>_xlfn.NUMBERVALUE(E116,".")</f>
        <v>1</v>
      </c>
      <c r="K116" t="b">
        <f>OR(H116=1,I116=1)</f>
        <v>1</v>
      </c>
      <c r="L116">
        <f>ABS(H116-I116)</f>
        <v>0</v>
      </c>
      <c r="M116">
        <v>1</v>
      </c>
      <c r="N116" t="s">
        <v>7813</v>
      </c>
      <c r="O116">
        <v>0.17569192884168305</v>
      </c>
      <c r="P116" t="b">
        <f>AND($N116="fuzzy",$O116&lt;$AC$4)</f>
        <v>0</v>
      </c>
      <c r="Q116" t="b">
        <f>AND($N116="non-fuzzy",$O116&lt;$AC$5,M116=1)</f>
        <v>1</v>
      </c>
      <c r="R116" t="b">
        <f>AND($N116="non-fuzzy",$O116&lt;$AC$6,M116=0)</f>
        <v>0</v>
      </c>
      <c r="S116" t="b">
        <f t="shared" si="1"/>
        <v>1</v>
      </c>
    </row>
    <row r="117" spans="1:19" hidden="1" x14ac:dyDescent="0.25">
      <c r="A117" t="s">
        <v>1989</v>
      </c>
      <c r="B117" t="s">
        <v>1821</v>
      </c>
      <c r="C117" t="s">
        <v>76</v>
      </c>
      <c r="D117" t="s">
        <v>76</v>
      </c>
      <c r="E117" t="s">
        <v>76</v>
      </c>
      <c r="F117" t="s">
        <v>1823</v>
      </c>
      <c r="G117" t="s">
        <v>1823</v>
      </c>
      <c r="H117">
        <f>_xlfn.NUMBERVALUE(C117,".")</f>
        <v>1</v>
      </c>
      <c r="I117">
        <f>_xlfn.NUMBERVALUE(D117,".")</f>
        <v>1</v>
      </c>
      <c r="J117">
        <f>_xlfn.NUMBERVALUE(E117,".")</f>
        <v>1</v>
      </c>
      <c r="K117" t="b">
        <f>OR(H117=1,I117=1)</f>
        <v>1</v>
      </c>
      <c r="L117">
        <f>ABS(H117-I117)</f>
        <v>0</v>
      </c>
      <c r="M117">
        <v>1</v>
      </c>
      <c r="N117" t="s">
        <v>7813</v>
      </c>
      <c r="O117">
        <v>0.80501025826469552</v>
      </c>
      <c r="P117" t="b">
        <f>AND($N117="fuzzy",$O117&lt;$AC$4)</f>
        <v>0</v>
      </c>
      <c r="Q117" t="b">
        <f>AND($N117="non-fuzzy",$O117&lt;$AC$5,M117=1)</f>
        <v>0</v>
      </c>
      <c r="R117" t="b">
        <f>AND($N117="non-fuzzy",$O117&lt;$AC$6,M117=0)</f>
        <v>0</v>
      </c>
      <c r="S117" t="b">
        <f t="shared" si="1"/>
        <v>0</v>
      </c>
    </row>
    <row r="118" spans="1:19" hidden="1" x14ac:dyDescent="0.25">
      <c r="A118" t="s">
        <v>2046</v>
      </c>
      <c r="B118" t="s">
        <v>2048</v>
      </c>
      <c r="C118" t="s">
        <v>76</v>
      </c>
      <c r="D118" t="s">
        <v>76</v>
      </c>
      <c r="E118" t="s">
        <v>76</v>
      </c>
      <c r="F118" t="s">
        <v>2047</v>
      </c>
      <c r="G118" t="s">
        <v>2047</v>
      </c>
      <c r="H118">
        <f>_xlfn.NUMBERVALUE(C118,".")</f>
        <v>1</v>
      </c>
      <c r="I118">
        <f>_xlfn.NUMBERVALUE(D118,".")</f>
        <v>1</v>
      </c>
      <c r="J118">
        <f>_xlfn.NUMBERVALUE(E118,".")</f>
        <v>1</v>
      </c>
      <c r="K118" t="b">
        <f>OR(H118=1,I118=1)</f>
        <v>1</v>
      </c>
      <c r="L118">
        <f>ABS(H118-I118)</f>
        <v>0</v>
      </c>
      <c r="M118">
        <v>1</v>
      </c>
      <c r="N118" t="s">
        <v>7813</v>
      </c>
      <c r="O118">
        <v>0.44373892340533749</v>
      </c>
      <c r="P118" t="b">
        <f>AND($N118="fuzzy",$O118&lt;$AC$4)</f>
        <v>0</v>
      </c>
      <c r="Q118" t="b">
        <f>AND($N118="non-fuzzy",$O118&lt;$AC$5,M118=1)</f>
        <v>0</v>
      </c>
      <c r="R118" t="b">
        <f>AND($N118="non-fuzzy",$O118&lt;$AC$6,M118=0)</f>
        <v>0</v>
      </c>
      <c r="S118" t="b">
        <f t="shared" si="1"/>
        <v>0</v>
      </c>
    </row>
    <row r="119" spans="1:19" hidden="1" x14ac:dyDescent="0.25">
      <c r="A119" t="s">
        <v>2065</v>
      </c>
      <c r="B119" t="s">
        <v>1980</v>
      </c>
      <c r="C119" t="s">
        <v>76</v>
      </c>
      <c r="D119" t="s">
        <v>76</v>
      </c>
      <c r="E119" t="s">
        <v>76</v>
      </c>
      <c r="F119" t="s">
        <v>1982</v>
      </c>
      <c r="G119" t="s">
        <v>1982</v>
      </c>
      <c r="H119">
        <f>_xlfn.NUMBERVALUE(C119,".")</f>
        <v>1</v>
      </c>
      <c r="I119">
        <f>_xlfn.NUMBERVALUE(D119,".")</f>
        <v>1</v>
      </c>
      <c r="J119">
        <f>_xlfn.NUMBERVALUE(E119,".")</f>
        <v>1</v>
      </c>
      <c r="K119" t="b">
        <f>OR(H119=1,I119=1)</f>
        <v>1</v>
      </c>
      <c r="L119">
        <f>ABS(H119-I119)</f>
        <v>0</v>
      </c>
      <c r="M119">
        <v>1</v>
      </c>
      <c r="N119" t="s">
        <v>7813</v>
      </c>
      <c r="O119">
        <v>0.78577278564714736</v>
      </c>
      <c r="P119" t="b">
        <f>AND($N119="fuzzy",$O119&lt;$AC$4)</f>
        <v>0</v>
      </c>
      <c r="Q119" t="b">
        <f>AND($N119="non-fuzzy",$O119&lt;$AC$5,M119=1)</f>
        <v>0</v>
      </c>
      <c r="R119" t="b">
        <f>AND($N119="non-fuzzy",$O119&lt;$AC$6,M119=0)</f>
        <v>0</v>
      </c>
      <c r="S119" t="b">
        <f t="shared" si="1"/>
        <v>0</v>
      </c>
    </row>
    <row r="120" spans="1:19" hidden="1" x14ac:dyDescent="0.25">
      <c r="A120" t="s">
        <v>2066</v>
      </c>
      <c r="B120" t="s">
        <v>1980</v>
      </c>
      <c r="C120" t="s">
        <v>76</v>
      </c>
      <c r="D120" t="s">
        <v>76</v>
      </c>
      <c r="E120" t="s">
        <v>76</v>
      </c>
      <c r="F120" t="s">
        <v>1982</v>
      </c>
      <c r="G120" t="s">
        <v>1982</v>
      </c>
      <c r="H120">
        <f>_xlfn.NUMBERVALUE(C120,".")</f>
        <v>1</v>
      </c>
      <c r="I120">
        <f>_xlfn.NUMBERVALUE(D120,".")</f>
        <v>1</v>
      </c>
      <c r="J120">
        <f>_xlfn.NUMBERVALUE(E120,".")</f>
        <v>1</v>
      </c>
      <c r="K120" t="b">
        <f>OR(H120=1,I120=1)</f>
        <v>1</v>
      </c>
      <c r="L120">
        <f>ABS(H120-I120)</f>
        <v>0</v>
      </c>
      <c r="M120">
        <v>1</v>
      </c>
      <c r="N120" t="s">
        <v>7813</v>
      </c>
      <c r="O120">
        <v>0.96278347988318447</v>
      </c>
      <c r="P120" t="b">
        <f>AND($N120="fuzzy",$O120&lt;$AC$4)</f>
        <v>0</v>
      </c>
      <c r="Q120" t="b">
        <f>AND($N120="non-fuzzy",$O120&lt;$AC$5,M120=1)</f>
        <v>0</v>
      </c>
      <c r="R120" t="b">
        <f>AND($N120="non-fuzzy",$O120&lt;$AC$6,M120=0)</f>
        <v>0</v>
      </c>
      <c r="S120" t="b">
        <f t="shared" si="1"/>
        <v>0</v>
      </c>
    </row>
    <row r="121" spans="1:19" hidden="1" x14ac:dyDescent="0.25">
      <c r="A121" t="s">
        <v>2088</v>
      </c>
      <c r="B121" t="s">
        <v>2089</v>
      </c>
      <c r="C121" t="s">
        <v>76</v>
      </c>
      <c r="D121" t="s">
        <v>76</v>
      </c>
      <c r="E121" t="s">
        <v>76</v>
      </c>
      <c r="F121" t="s">
        <v>2090</v>
      </c>
      <c r="G121" t="s">
        <v>2091</v>
      </c>
      <c r="H121">
        <f>_xlfn.NUMBERVALUE(C121,".")</f>
        <v>1</v>
      </c>
      <c r="I121">
        <f>_xlfn.NUMBERVALUE(D121,".")</f>
        <v>1</v>
      </c>
      <c r="J121">
        <f>_xlfn.NUMBERVALUE(E121,".")</f>
        <v>1</v>
      </c>
      <c r="K121" t="b">
        <f>OR(H121=1,I121=1)</f>
        <v>1</v>
      </c>
      <c r="L121">
        <f>ABS(H121-I121)</f>
        <v>0</v>
      </c>
      <c r="M121">
        <v>1</v>
      </c>
      <c r="N121" t="s">
        <v>7813</v>
      </c>
      <c r="O121">
        <v>0.99567393697580009</v>
      </c>
      <c r="P121" t="b">
        <f>AND($N121="fuzzy",$O121&lt;$AC$4)</f>
        <v>0</v>
      </c>
      <c r="Q121" t="b">
        <f>AND($N121="non-fuzzy",$O121&lt;$AC$5,M121=1)</f>
        <v>0</v>
      </c>
      <c r="R121" t="b">
        <f>AND($N121="non-fuzzy",$O121&lt;$AC$6,M121=0)</f>
        <v>0</v>
      </c>
      <c r="S121" t="b">
        <f t="shared" si="1"/>
        <v>0</v>
      </c>
    </row>
    <row r="122" spans="1:19" x14ac:dyDescent="0.25">
      <c r="A122" t="s">
        <v>2092</v>
      </c>
      <c r="B122" t="s">
        <v>2089</v>
      </c>
      <c r="C122" t="s">
        <v>76</v>
      </c>
      <c r="D122" t="s">
        <v>76</v>
      </c>
      <c r="E122" t="s">
        <v>76</v>
      </c>
      <c r="F122" t="s">
        <v>2090</v>
      </c>
      <c r="G122" t="s">
        <v>2091</v>
      </c>
      <c r="H122">
        <f>_xlfn.NUMBERVALUE(C122,".")</f>
        <v>1</v>
      </c>
      <c r="I122">
        <f>_xlfn.NUMBERVALUE(D122,".")</f>
        <v>1</v>
      </c>
      <c r="J122">
        <f>_xlfn.NUMBERVALUE(E122,".")</f>
        <v>1</v>
      </c>
      <c r="K122" t="b">
        <f>OR(H122=1,I122=1)</f>
        <v>1</v>
      </c>
      <c r="L122">
        <f>ABS(H122-I122)</f>
        <v>0</v>
      </c>
      <c r="M122">
        <v>1</v>
      </c>
      <c r="N122" t="s">
        <v>7813</v>
      </c>
      <c r="O122">
        <v>0.22205992849128431</v>
      </c>
      <c r="P122" t="b">
        <f>AND($N122="fuzzy",$O122&lt;$AC$4)</f>
        <v>0</v>
      </c>
      <c r="Q122" t="b">
        <f>AND($N122="non-fuzzy",$O122&lt;$AC$5,M122=1)</f>
        <v>1</v>
      </c>
      <c r="R122" t="b">
        <f>AND($N122="non-fuzzy",$O122&lt;$AC$6,M122=0)</f>
        <v>0</v>
      </c>
      <c r="S122" t="b">
        <f t="shared" si="1"/>
        <v>1</v>
      </c>
    </row>
    <row r="123" spans="1:19" hidden="1" x14ac:dyDescent="0.25">
      <c r="A123" t="s">
        <v>2102</v>
      </c>
      <c r="B123" t="s">
        <v>2103</v>
      </c>
      <c r="C123" t="s">
        <v>76</v>
      </c>
      <c r="D123" t="s">
        <v>76</v>
      </c>
      <c r="E123" t="s">
        <v>76</v>
      </c>
      <c r="F123" t="s">
        <v>2104</v>
      </c>
      <c r="G123" t="s">
        <v>2104</v>
      </c>
      <c r="H123">
        <f>_xlfn.NUMBERVALUE(C123,".")</f>
        <v>1</v>
      </c>
      <c r="I123">
        <f>_xlfn.NUMBERVALUE(D123,".")</f>
        <v>1</v>
      </c>
      <c r="J123">
        <f>_xlfn.NUMBERVALUE(E123,".")</f>
        <v>1</v>
      </c>
      <c r="K123" t="b">
        <f>OR(H123=1,I123=1)</f>
        <v>1</v>
      </c>
      <c r="L123">
        <f>ABS(H123-I123)</f>
        <v>0</v>
      </c>
      <c r="M123">
        <v>1</v>
      </c>
      <c r="N123" t="s">
        <v>7813</v>
      </c>
      <c r="O123">
        <v>0.56387303203319095</v>
      </c>
      <c r="P123" t="b">
        <f>AND($N123="fuzzy",$O123&lt;$AC$4)</f>
        <v>0</v>
      </c>
      <c r="Q123" t="b">
        <f>AND($N123="non-fuzzy",$O123&lt;$AC$5,M123=1)</f>
        <v>0</v>
      </c>
      <c r="R123" t="b">
        <f>AND($N123="non-fuzzy",$O123&lt;$AC$6,M123=0)</f>
        <v>0</v>
      </c>
      <c r="S123" t="b">
        <f t="shared" si="1"/>
        <v>0</v>
      </c>
    </row>
    <row r="124" spans="1:19" x14ac:dyDescent="0.25">
      <c r="A124" t="s">
        <v>2113</v>
      </c>
      <c r="B124" t="s">
        <v>1851</v>
      </c>
      <c r="C124" t="s">
        <v>76</v>
      </c>
      <c r="D124" t="s">
        <v>76</v>
      </c>
      <c r="E124" t="s">
        <v>76</v>
      </c>
      <c r="F124" t="s">
        <v>2114</v>
      </c>
      <c r="G124" t="s">
        <v>1853</v>
      </c>
      <c r="H124">
        <f>_xlfn.NUMBERVALUE(C124,".")</f>
        <v>1</v>
      </c>
      <c r="I124">
        <f>_xlfn.NUMBERVALUE(D124,".")</f>
        <v>1</v>
      </c>
      <c r="J124">
        <f>_xlfn.NUMBERVALUE(E124,".")</f>
        <v>1</v>
      </c>
      <c r="K124" t="b">
        <f>OR(H124=1,I124=1)</f>
        <v>1</v>
      </c>
      <c r="L124">
        <f>ABS(H124-I124)</f>
        <v>0</v>
      </c>
      <c r="M124">
        <v>1</v>
      </c>
      <c r="N124" t="s">
        <v>7813</v>
      </c>
      <c r="O124">
        <v>0.18893550553571037</v>
      </c>
      <c r="P124" t="b">
        <f>AND($N124="fuzzy",$O124&lt;$AC$4)</f>
        <v>0</v>
      </c>
      <c r="Q124" t="b">
        <f>AND($N124="non-fuzzy",$O124&lt;$AC$5,M124=1)</f>
        <v>1</v>
      </c>
      <c r="R124" t="b">
        <f>AND($N124="non-fuzzy",$O124&lt;$AC$6,M124=0)</f>
        <v>0</v>
      </c>
      <c r="S124" t="b">
        <f t="shared" si="1"/>
        <v>1</v>
      </c>
    </row>
    <row r="125" spans="1:19" x14ac:dyDescent="0.25">
      <c r="A125" t="s">
        <v>2115</v>
      </c>
      <c r="B125" t="s">
        <v>1851</v>
      </c>
      <c r="C125" t="s">
        <v>76</v>
      </c>
      <c r="D125" t="s">
        <v>76</v>
      </c>
      <c r="E125" t="s">
        <v>76</v>
      </c>
      <c r="F125" t="s">
        <v>2114</v>
      </c>
      <c r="G125" t="s">
        <v>1853</v>
      </c>
      <c r="H125">
        <f>_xlfn.NUMBERVALUE(C125,".")</f>
        <v>1</v>
      </c>
      <c r="I125">
        <f>_xlfn.NUMBERVALUE(D125,".")</f>
        <v>1</v>
      </c>
      <c r="J125">
        <f>_xlfn.NUMBERVALUE(E125,".")</f>
        <v>1</v>
      </c>
      <c r="K125" t="b">
        <f>OR(H125=1,I125=1)</f>
        <v>1</v>
      </c>
      <c r="L125">
        <f>ABS(H125-I125)</f>
        <v>0</v>
      </c>
      <c r="M125">
        <v>1</v>
      </c>
      <c r="N125" t="s">
        <v>7813</v>
      </c>
      <c r="O125">
        <v>0.2263113570193005</v>
      </c>
      <c r="P125" t="b">
        <f>AND($N125="fuzzy",$O125&lt;$AC$4)</f>
        <v>0</v>
      </c>
      <c r="Q125" t="b">
        <f>AND($N125="non-fuzzy",$O125&lt;$AC$5,M125=1)</f>
        <v>1</v>
      </c>
      <c r="R125" t="b">
        <f>AND($N125="non-fuzzy",$O125&lt;$AC$6,M125=0)</f>
        <v>0</v>
      </c>
      <c r="S125" t="b">
        <f t="shared" si="1"/>
        <v>1</v>
      </c>
    </row>
    <row r="126" spans="1:19" hidden="1" x14ac:dyDescent="0.25">
      <c r="A126" t="s">
        <v>2116</v>
      </c>
      <c r="B126" t="s">
        <v>560</v>
      </c>
      <c r="C126" t="s">
        <v>76</v>
      </c>
      <c r="D126" t="s">
        <v>76</v>
      </c>
      <c r="E126" t="s">
        <v>76</v>
      </c>
      <c r="F126" t="s">
        <v>562</v>
      </c>
      <c r="G126" t="s">
        <v>562</v>
      </c>
      <c r="H126">
        <f>_xlfn.NUMBERVALUE(C126,".")</f>
        <v>1</v>
      </c>
      <c r="I126">
        <f>_xlfn.NUMBERVALUE(D126,".")</f>
        <v>1</v>
      </c>
      <c r="J126">
        <f>_xlfn.NUMBERVALUE(E126,".")</f>
        <v>1</v>
      </c>
      <c r="K126" t="b">
        <f>OR(H126=1,I126=1)</f>
        <v>1</v>
      </c>
      <c r="L126">
        <f>ABS(H126-I126)</f>
        <v>0</v>
      </c>
      <c r="M126">
        <v>1</v>
      </c>
      <c r="N126" t="s">
        <v>7813</v>
      </c>
      <c r="O126">
        <v>0.68192650660723719</v>
      </c>
      <c r="P126" t="b">
        <f>AND($N126="fuzzy",$O126&lt;$AC$4)</f>
        <v>0</v>
      </c>
      <c r="Q126" t="b">
        <f>AND($N126="non-fuzzy",$O126&lt;$AC$5,M126=1)</f>
        <v>0</v>
      </c>
      <c r="R126" t="b">
        <f>AND($N126="non-fuzzy",$O126&lt;$AC$6,M126=0)</f>
        <v>0</v>
      </c>
      <c r="S126" t="b">
        <f t="shared" si="1"/>
        <v>0</v>
      </c>
    </row>
    <row r="127" spans="1:19" hidden="1" x14ac:dyDescent="0.25">
      <c r="A127" t="s">
        <v>2121</v>
      </c>
      <c r="B127" t="s">
        <v>1863</v>
      </c>
      <c r="C127" t="s">
        <v>76</v>
      </c>
      <c r="D127" t="s">
        <v>76</v>
      </c>
      <c r="E127" t="s">
        <v>76</v>
      </c>
      <c r="F127" t="s">
        <v>1864</v>
      </c>
      <c r="G127" t="s">
        <v>1864</v>
      </c>
      <c r="H127">
        <f>_xlfn.NUMBERVALUE(C127,".")</f>
        <v>1</v>
      </c>
      <c r="I127">
        <f>_xlfn.NUMBERVALUE(D127,".")</f>
        <v>1</v>
      </c>
      <c r="J127">
        <f>_xlfn.NUMBERVALUE(E127,".")</f>
        <v>1</v>
      </c>
      <c r="K127" t="b">
        <f>OR(H127=1,I127=1)</f>
        <v>1</v>
      </c>
      <c r="L127">
        <f>ABS(H127-I127)</f>
        <v>0</v>
      </c>
      <c r="M127">
        <v>1</v>
      </c>
      <c r="N127" t="s">
        <v>7813</v>
      </c>
      <c r="O127">
        <v>0.27800224866660839</v>
      </c>
      <c r="P127" t="b">
        <f>AND($N127="fuzzy",$O127&lt;$AC$4)</f>
        <v>0</v>
      </c>
      <c r="Q127" t="b">
        <f>AND($N127="non-fuzzy",$O127&lt;$AC$5,M127=1)</f>
        <v>0</v>
      </c>
      <c r="R127" t="b">
        <f>AND($N127="non-fuzzy",$O127&lt;$AC$6,M127=0)</f>
        <v>0</v>
      </c>
      <c r="S127" t="b">
        <f t="shared" si="1"/>
        <v>0</v>
      </c>
    </row>
    <row r="128" spans="1:19" hidden="1" x14ac:dyDescent="0.25">
      <c r="A128" t="s">
        <v>2122</v>
      </c>
      <c r="B128" t="s">
        <v>1865</v>
      </c>
      <c r="C128" t="s">
        <v>76</v>
      </c>
      <c r="D128" t="s">
        <v>76</v>
      </c>
      <c r="E128" t="s">
        <v>76</v>
      </c>
      <c r="F128" t="s">
        <v>1866</v>
      </c>
      <c r="G128" t="s">
        <v>1866</v>
      </c>
      <c r="H128">
        <f>_xlfn.NUMBERVALUE(C128,".")</f>
        <v>1</v>
      </c>
      <c r="I128">
        <f>_xlfn.NUMBERVALUE(D128,".")</f>
        <v>1</v>
      </c>
      <c r="J128">
        <f>_xlfn.NUMBERVALUE(E128,".")</f>
        <v>1</v>
      </c>
      <c r="K128" t="b">
        <f>OR(H128=1,I128=1)</f>
        <v>1</v>
      </c>
      <c r="L128">
        <f>ABS(H128-I128)</f>
        <v>0</v>
      </c>
      <c r="M128">
        <v>1</v>
      </c>
      <c r="N128" t="s">
        <v>7813</v>
      </c>
      <c r="O128">
        <v>0.58800472878267029</v>
      </c>
      <c r="P128" t="b">
        <f>AND($N128="fuzzy",$O128&lt;$AC$4)</f>
        <v>0</v>
      </c>
      <c r="Q128" t="b">
        <f>AND($N128="non-fuzzy",$O128&lt;$AC$5,M128=1)</f>
        <v>0</v>
      </c>
      <c r="R128" t="b">
        <f>AND($N128="non-fuzzy",$O128&lt;$AC$6,M128=0)</f>
        <v>0</v>
      </c>
      <c r="S128" t="b">
        <f t="shared" si="1"/>
        <v>0</v>
      </c>
    </row>
    <row r="129" spans="1:19" hidden="1" x14ac:dyDescent="0.25">
      <c r="A129" t="s">
        <v>2131</v>
      </c>
      <c r="B129" t="s">
        <v>1928</v>
      </c>
      <c r="C129" t="s">
        <v>76</v>
      </c>
      <c r="D129" t="s">
        <v>76</v>
      </c>
      <c r="E129" t="s">
        <v>76</v>
      </c>
      <c r="F129" t="s">
        <v>1929</v>
      </c>
      <c r="G129" t="s">
        <v>1929</v>
      </c>
      <c r="H129">
        <f>_xlfn.NUMBERVALUE(C129,".")</f>
        <v>1</v>
      </c>
      <c r="I129">
        <f>_xlfn.NUMBERVALUE(D129,".")</f>
        <v>1</v>
      </c>
      <c r="J129">
        <f>_xlfn.NUMBERVALUE(E129,".")</f>
        <v>1</v>
      </c>
      <c r="K129" t="b">
        <f>OR(H129=1,I129=1)</f>
        <v>1</v>
      </c>
      <c r="L129">
        <f>ABS(H129-I129)</f>
        <v>0</v>
      </c>
      <c r="M129">
        <v>1</v>
      </c>
      <c r="N129" t="s">
        <v>7813</v>
      </c>
      <c r="O129">
        <v>0.39330425684559145</v>
      </c>
      <c r="P129" t="b">
        <f>AND($N129="fuzzy",$O129&lt;$AC$4)</f>
        <v>0</v>
      </c>
      <c r="Q129" t="b">
        <f>AND($N129="non-fuzzy",$O129&lt;$AC$5,M129=1)</f>
        <v>0</v>
      </c>
      <c r="R129" t="b">
        <f>AND($N129="non-fuzzy",$O129&lt;$AC$6,M129=0)</f>
        <v>0</v>
      </c>
      <c r="S129" t="b">
        <f t="shared" si="1"/>
        <v>0</v>
      </c>
    </row>
    <row r="130" spans="1:19" hidden="1" x14ac:dyDescent="0.25">
      <c r="A130" t="s">
        <v>2136</v>
      </c>
      <c r="B130" t="s">
        <v>2133</v>
      </c>
      <c r="C130" t="s">
        <v>76</v>
      </c>
      <c r="D130" t="s">
        <v>76</v>
      </c>
      <c r="E130" t="s">
        <v>76</v>
      </c>
      <c r="F130" t="s">
        <v>2135</v>
      </c>
      <c r="G130" t="s">
        <v>2135</v>
      </c>
      <c r="H130">
        <f>_xlfn.NUMBERVALUE(C130,".")</f>
        <v>1</v>
      </c>
      <c r="I130">
        <f>_xlfn.NUMBERVALUE(D130,".")</f>
        <v>1</v>
      </c>
      <c r="J130">
        <f>_xlfn.NUMBERVALUE(E130,".")</f>
        <v>1</v>
      </c>
      <c r="K130" t="b">
        <f>OR(H130=1,I130=1)</f>
        <v>1</v>
      </c>
      <c r="L130">
        <f>ABS(H130-I130)</f>
        <v>0</v>
      </c>
      <c r="M130">
        <v>1</v>
      </c>
      <c r="N130" t="s">
        <v>7813</v>
      </c>
      <c r="O130">
        <v>0.77442158690606888</v>
      </c>
      <c r="P130" t="b">
        <f>AND($N130="fuzzy",$O130&lt;$AC$4)</f>
        <v>0</v>
      </c>
      <c r="Q130" t="b">
        <f>AND($N130="non-fuzzy",$O130&lt;$AC$5,M130=1)</f>
        <v>0</v>
      </c>
      <c r="R130" t="b">
        <f>AND($N130="non-fuzzy",$O130&lt;$AC$6,M130=0)</f>
        <v>0</v>
      </c>
      <c r="S130" t="b">
        <f t="shared" si="1"/>
        <v>0</v>
      </c>
    </row>
    <row r="131" spans="1:19" hidden="1" x14ac:dyDescent="0.25">
      <c r="A131" t="s">
        <v>2137</v>
      </c>
      <c r="B131" t="s">
        <v>2133</v>
      </c>
      <c r="C131" t="s">
        <v>76</v>
      </c>
      <c r="D131" t="s">
        <v>76</v>
      </c>
      <c r="E131" t="s">
        <v>76</v>
      </c>
      <c r="F131" t="s">
        <v>2135</v>
      </c>
      <c r="G131" t="s">
        <v>2135</v>
      </c>
      <c r="H131">
        <f>_xlfn.NUMBERVALUE(C131,".")</f>
        <v>1</v>
      </c>
      <c r="I131">
        <f>_xlfn.NUMBERVALUE(D131,".")</f>
        <v>1</v>
      </c>
      <c r="J131">
        <f>_xlfn.NUMBERVALUE(E131,".")</f>
        <v>1</v>
      </c>
      <c r="K131" t="b">
        <f>OR(H131=1,I131=1)</f>
        <v>1</v>
      </c>
      <c r="L131">
        <f>ABS(H131-I131)</f>
        <v>0</v>
      </c>
      <c r="M131">
        <v>1</v>
      </c>
      <c r="N131" t="s">
        <v>7813</v>
      </c>
      <c r="O131">
        <v>0.74364215800766609</v>
      </c>
      <c r="P131" t="b">
        <f>AND($N131="fuzzy",$O131&lt;$AC$4)</f>
        <v>0</v>
      </c>
      <c r="Q131" t="b">
        <f>AND($N131="non-fuzzy",$O131&lt;$AC$5,M131=1)</f>
        <v>0</v>
      </c>
      <c r="R131" t="b">
        <f>AND($N131="non-fuzzy",$O131&lt;$AC$6,M131=0)</f>
        <v>0</v>
      </c>
      <c r="S131" t="b">
        <f t="shared" ref="S131:S194" si="2">OR(R131,Q131,P131)</f>
        <v>0</v>
      </c>
    </row>
    <row r="132" spans="1:19" hidden="1" x14ac:dyDescent="0.25">
      <c r="A132" t="s">
        <v>2138</v>
      </c>
      <c r="B132" t="s">
        <v>2133</v>
      </c>
      <c r="C132" t="s">
        <v>76</v>
      </c>
      <c r="D132" t="s">
        <v>76</v>
      </c>
      <c r="E132" t="s">
        <v>76</v>
      </c>
      <c r="F132" t="s">
        <v>2135</v>
      </c>
      <c r="G132" t="s">
        <v>2135</v>
      </c>
      <c r="H132">
        <f>_xlfn.NUMBERVALUE(C132,".")</f>
        <v>1</v>
      </c>
      <c r="I132">
        <f>_xlfn.NUMBERVALUE(D132,".")</f>
        <v>1</v>
      </c>
      <c r="J132">
        <f>_xlfn.NUMBERVALUE(E132,".")</f>
        <v>1</v>
      </c>
      <c r="K132" t="b">
        <f>OR(H132=1,I132=1)</f>
        <v>1</v>
      </c>
      <c r="L132">
        <f>ABS(H132-I132)</f>
        <v>0</v>
      </c>
      <c r="M132">
        <v>1</v>
      </c>
      <c r="N132" t="s">
        <v>7813</v>
      </c>
      <c r="O132">
        <v>0.91675357067229546</v>
      </c>
      <c r="P132" t="b">
        <f>AND($N132="fuzzy",$O132&lt;$AC$4)</f>
        <v>0</v>
      </c>
      <c r="Q132" t="b">
        <f>AND($N132="non-fuzzy",$O132&lt;$AC$5,M132=1)</f>
        <v>0</v>
      </c>
      <c r="R132" t="b">
        <f>AND($N132="non-fuzzy",$O132&lt;$AC$6,M132=0)</f>
        <v>0</v>
      </c>
      <c r="S132" t="b">
        <f t="shared" si="2"/>
        <v>0</v>
      </c>
    </row>
    <row r="133" spans="1:19" hidden="1" x14ac:dyDescent="0.25">
      <c r="A133" t="s">
        <v>2156</v>
      </c>
      <c r="B133" t="s">
        <v>2158</v>
      </c>
      <c r="C133" t="s">
        <v>76</v>
      </c>
      <c r="D133" t="s">
        <v>76</v>
      </c>
      <c r="E133" t="s">
        <v>76</v>
      </c>
      <c r="F133" t="s">
        <v>2157</v>
      </c>
      <c r="G133" t="s">
        <v>2157</v>
      </c>
      <c r="H133">
        <f>_xlfn.NUMBERVALUE(C133,".")</f>
        <v>1</v>
      </c>
      <c r="I133">
        <f>_xlfn.NUMBERVALUE(D133,".")</f>
        <v>1</v>
      </c>
      <c r="J133">
        <f>_xlfn.NUMBERVALUE(E133,".")</f>
        <v>1</v>
      </c>
      <c r="K133" t="b">
        <f>OR(H133=1,I133=1)</f>
        <v>1</v>
      </c>
      <c r="L133">
        <f>ABS(H133-I133)</f>
        <v>0</v>
      </c>
      <c r="M133">
        <v>1</v>
      </c>
      <c r="N133" t="s">
        <v>7813</v>
      </c>
      <c r="O133">
        <v>0.60436934094524841</v>
      </c>
      <c r="P133" t="b">
        <f>AND($N133="fuzzy",$O133&lt;$AC$4)</f>
        <v>0</v>
      </c>
      <c r="Q133" t="b">
        <f>AND($N133="non-fuzzy",$O133&lt;$AC$5,M133=1)</f>
        <v>0</v>
      </c>
      <c r="R133" t="b">
        <f>AND($N133="non-fuzzy",$O133&lt;$AC$6,M133=0)</f>
        <v>0</v>
      </c>
      <c r="S133" t="b">
        <f t="shared" si="2"/>
        <v>0</v>
      </c>
    </row>
    <row r="134" spans="1:19" x14ac:dyDescent="0.25">
      <c r="A134" t="s">
        <v>2163</v>
      </c>
      <c r="B134" t="s">
        <v>1897</v>
      </c>
      <c r="C134" t="s">
        <v>76</v>
      </c>
      <c r="D134" t="s">
        <v>76</v>
      </c>
      <c r="E134" t="s">
        <v>76</v>
      </c>
      <c r="F134" t="s">
        <v>1899</v>
      </c>
      <c r="G134" t="s">
        <v>1899</v>
      </c>
      <c r="H134">
        <f>_xlfn.NUMBERVALUE(C134,".")</f>
        <v>1</v>
      </c>
      <c r="I134">
        <f>_xlfn.NUMBERVALUE(D134,".")</f>
        <v>1</v>
      </c>
      <c r="J134">
        <f>_xlfn.NUMBERVALUE(E134,".")</f>
        <v>1</v>
      </c>
      <c r="K134" t="b">
        <f>OR(H134=1,I134=1)</f>
        <v>1</v>
      </c>
      <c r="L134">
        <f>ABS(H134-I134)</f>
        <v>0</v>
      </c>
      <c r="M134">
        <v>1</v>
      </c>
      <c r="N134" t="s">
        <v>7813</v>
      </c>
      <c r="O134">
        <v>1.7816302648745008E-2</v>
      </c>
      <c r="P134" t="b">
        <f>AND($N134="fuzzy",$O134&lt;$AC$4)</f>
        <v>0</v>
      </c>
      <c r="Q134" t="b">
        <f>AND($N134="non-fuzzy",$O134&lt;$AC$5,M134=1)</f>
        <v>1</v>
      </c>
      <c r="R134" t="b">
        <f>AND($N134="non-fuzzy",$O134&lt;$AC$6,M134=0)</f>
        <v>0</v>
      </c>
      <c r="S134" t="b">
        <f t="shared" si="2"/>
        <v>1</v>
      </c>
    </row>
    <row r="135" spans="1:19" hidden="1" x14ac:dyDescent="0.25">
      <c r="A135" t="s">
        <v>2164</v>
      </c>
      <c r="B135" t="s">
        <v>1897</v>
      </c>
      <c r="C135" t="s">
        <v>76</v>
      </c>
      <c r="D135" t="s">
        <v>76</v>
      </c>
      <c r="E135" t="s">
        <v>76</v>
      </c>
      <c r="F135" t="s">
        <v>1899</v>
      </c>
      <c r="G135" t="s">
        <v>1899</v>
      </c>
      <c r="H135">
        <f>_xlfn.NUMBERVALUE(C135,".")</f>
        <v>1</v>
      </c>
      <c r="I135">
        <f>_xlfn.NUMBERVALUE(D135,".")</f>
        <v>1</v>
      </c>
      <c r="J135">
        <f>_xlfn.NUMBERVALUE(E135,".")</f>
        <v>1</v>
      </c>
      <c r="K135" t="b">
        <f>OR(H135=1,I135=1)</f>
        <v>1</v>
      </c>
      <c r="L135">
        <f>ABS(H135-I135)</f>
        <v>0</v>
      </c>
      <c r="M135">
        <v>1</v>
      </c>
      <c r="N135" t="s">
        <v>7813</v>
      </c>
      <c r="O135">
        <v>0.53188040341242349</v>
      </c>
      <c r="P135" t="b">
        <f>AND($N135="fuzzy",$O135&lt;$AC$4)</f>
        <v>0</v>
      </c>
      <c r="Q135" t="b">
        <f>AND($N135="non-fuzzy",$O135&lt;$AC$5,M135=1)</f>
        <v>0</v>
      </c>
      <c r="R135" t="b">
        <f>AND($N135="non-fuzzy",$O135&lt;$AC$6,M135=0)</f>
        <v>0</v>
      </c>
      <c r="S135" t="b">
        <f t="shared" si="2"/>
        <v>0</v>
      </c>
    </row>
    <row r="136" spans="1:19" hidden="1" x14ac:dyDescent="0.25">
      <c r="A136" t="s">
        <v>2167</v>
      </c>
      <c r="B136" t="s">
        <v>2159</v>
      </c>
      <c r="C136" t="s">
        <v>76</v>
      </c>
      <c r="D136" t="s">
        <v>76</v>
      </c>
      <c r="E136" t="s">
        <v>76</v>
      </c>
      <c r="F136" t="s">
        <v>2162</v>
      </c>
      <c r="G136" t="s">
        <v>2162</v>
      </c>
      <c r="H136">
        <f>_xlfn.NUMBERVALUE(C136,".")</f>
        <v>1</v>
      </c>
      <c r="I136">
        <f>_xlfn.NUMBERVALUE(D136,".")</f>
        <v>1</v>
      </c>
      <c r="J136">
        <f>_xlfn.NUMBERVALUE(E136,".")</f>
        <v>1</v>
      </c>
      <c r="K136" t="b">
        <f>OR(H136=1,I136=1)</f>
        <v>1</v>
      </c>
      <c r="L136">
        <f>ABS(H136-I136)</f>
        <v>0</v>
      </c>
      <c r="M136">
        <v>1</v>
      </c>
      <c r="N136" t="s">
        <v>7813</v>
      </c>
      <c r="O136">
        <v>0.75500047954904925</v>
      </c>
      <c r="P136" t="b">
        <f>AND($N136="fuzzy",$O136&lt;$AC$4)</f>
        <v>0</v>
      </c>
      <c r="Q136" t="b">
        <f>AND($N136="non-fuzzy",$O136&lt;$AC$5,M136=1)</f>
        <v>0</v>
      </c>
      <c r="R136" t="b">
        <f>AND($N136="non-fuzzy",$O136&lt;$AC$6,M136=0)</f>
        <v>0</v>
      </c>
      <c r="S136" t="b">
        <f t="shared" si="2"/>
        <v>0</v>
      </c>
    </row>
    <row r="137" spans="1:19" hidden="1" x14ac:dyDescent="0.25">
      <c r="A137" t="s">
        <v>2171</v>
      </c>
      <c r="B137" t="s">
        <v>1910</v>
      </c>
      <c r="C137" t="s">
        <v>76</v>
      </c>
      <c r="D137" t="s">
        <v>76</v>
      </c>
      <c r="E137" t="s">
        <v>76</v>
      </c>
      <c r="F137" t="s">
        <v>1911</v>
      </c>
      <c r="G137" t="s">
        <v>1911</v>
      </c>
      <c r="H137">
        <f>_xlfn.NUMBERVALUE(C137,".")</f>
        <v>1</v>
      </c>
      <c r="I137">
        <f>_xlfn.NUMBERVALUE(D137,".")</f>
        <v>1</v>
      </c>
      <c r="J137">
        <f>_xlfn.NUMBERVALUE(E137,".")</f>
        <v>1</v>
      </c>
      <c r="K137" t="b">
        <f>OR(H137=1,I137=1)</f>
        <v>1</v>
      </c>
      <c r="L137">
        <f>ABS(H137-I137)</f>
        <v>0</v>
      </c>
      <c r="M137">
        <v>1</v>
      </c>
      <c r="N137" t="s">
        <v>7813</v>
      </c>
      <c r="O137">
        <v>0.28756684812680067</v>
      </c>
      <c r="P137" t="b">
        <f>AND($N137="fuzzy",$O137&lt;$AC$4)</f>
        <v>0</v>
      </c>
      <c r="Q137" t="b">
        <f>AND($N137="non-fuzzy",$O137&lt;$AC$5,M137=1)</f>
        <v>0</v>
      </c>
      <c r="R137" t="b">
        <f>AND($N137="non-fuzzy",$O137&lt;$AC$6,M137=0)</f>
        <v>0</v>
      </c>
      <c r="S137" t="b">
        <f t="shared" si="2"/>
        <v>0</v>
      </c>
    </row>
    <row r="138" spans="1:19" x14ac:dyDescent="0.25">
      <c r="A138" t="s">
        <v>2190</v>
      </c>
      <c r="B138" t="s">
        <v>2177</v>
      </c>
      <c r="C138" t="s">
        <v>76</v>
      </c>
      <c r="D138" t="s">
        <v>76</v>
      </c>
      <c r="E138" t="s">
        <v>76</v>
      </c>
      <c r="F138" t="s">
        <v>2179</v>
      </c>
      <c r="G138" t="s">
        <v>2179</v>
      </c>
      <c r="H138">
        <f>_xlfn.NUMBERVALUE(C138,".")</f>
        <v>1</v>
      </c>
      <c r="I138">
        <f>_xlfn.NUMBERVALUE(D138,".")</f>
        <v>1</v>
      </c>
      <c r="J138">
        <f>_xlfn.NUMBERVALUE(E138,".")</f>
        <v>1</v>
      </c>
      <c r="K138" t="b">
        <f>OR(H138=1,I138=1)</f>
        <v>1</v>
      </c>
      <c r="L138">
        <f>ABS(H138-I138)</f>
        <v>0</v>
      </c>
      <c r="M138">
        <v>1</v>
      </c>
      <c r="N138" t="s">
        <v>7813</v>
      </c>
      <c r="O138">
        <v>0.16118998260183404</v>
      </c>
      <c r="P138" t="b">
        <f>AND($N138="fuzzy",$O138&lt;$AC$4)</f>
        <v>0</v>
      </c>
      <c r="Q138" t="b">
        <f>AND($N138="non-fuzzy",$O138&lt;$AC$5,M138=1)</f>
        <v>1</v>
      </c>
      <c r="R138" t="b">
        <f>AND($N138="non-fuzzy",$O138&lt;$AC$6,M138=0)</f>
        <v>0</v>
      </c>
      <c r="S138" t="b">
        <f t="shared" si="2"/>
        <v>1</v>
      </c>
    </row>
    <row r="139" spans="1:19" x14ac:dyDescent="0.25">
      <c r="A139" t="s">
        <v>2203</v>
      </c>
      <c r="B139" t="s">
        <v>2205</v>
      </c>
      <c r="C139" t="s">
        <v>76</v>
      </c>
      <c r="D139" t="s">
        <v>76</v>
      </c>
      <c r="E139" t="s">
        <v>76</v>
      </c>
      <c r="F139" t="s">
        <v>2204</v>
      </c>
      <c r="G139" t="s">
        <v>2204</v>
      </c>
      <c r="H139">
        <f>_xlfn.NUMBERVALUE(C139,".")</f>
        <v>1</v>
      </c>
      <c r="I139">
        <f>_xlfn.NUMBERVALUE(D139,".")</f>
        <v>1</v>
      </c>
      <c r="J139">
        <f>_xlfn.NUMBERVALUE(E139,".")</f>
        <v>1</v>
      </c>
      <c r="K139" t="b">
        <f>OR(H139=1,I139=1)</f>
        <v>1</v>
      </c>
      <c r="L139">
        <f>ABS(H139-I139)</f>
        <v>0</v>
      </c>
      <c r="M139">
        <v>1</v>
      </c>
      <c r="N139" t="s">
        <v>7813</v>
      </c>
      <c r="O139">
        <v>0.1031897744119068</v>
      </c>
      <c r="P139" t="b">
        <f>AND($N139="fuzzy",$O139&lt;$AC$4)</f>
        <v>0</v>
      </c>
      <c r="Q139" t="b">
        <f>AND($N139="non-fuzzy",$O139&lt;$AC$5,M139=1)</f>
        <v>1</v>
      </c>
      <c r="R139" t="b">
        <f>AND($N139="non-fuzzy",$O139&lt;$AC$6,M139=0)</f>
        <v>0</v>
      </c>
      <c r="S139" t="b">
        <f t="shared" si="2"/>
        <v>1</v>
      </c>
    </row>
    <row r="140" spans="1:19" x14ac:dyDescent="0.25">
      <c r="A140" t="s">
        <v>2216</v>
      </c>
      <c r="B140" t="s">
        <v>2193</v>
      </c>
      <c r="C140" t="s">
        <v>76</v>
      </c>
      <c r="D140" t="s">
        <v>76</v>
      </c>
      <c r="E140" t="s">
        <v>76</v>
      </c>
      <c r="F140" t="s">
        <v>2194</v>
      </c>
      <c r="G140" t="s">
        <v>2194</v>
      </c>
      <c r="H140">
        <f>_xlfn.NUMBERVALUE(C140,".")</f>
        <v>1</v>
      </c>
      <c r="I140">
        <f>_xlfn.NUMBERVALUE(D140,".")</f>
        <v>1</v>
      </c>
      <c r="J140">
        <f>_xlfn.NUMBERVALUE(E140,".")</f>
        <v>1</v>
      </c>
      <c r="K140" t="b">
        <f>OR(H140=1,I140=1)</f>
        <v>1</v>
      </c>
      <c r="L140">
        <f>ABS(H140-I140)</f>
        <v>0</v>
      </c>
      <c r="M140">
        <v>1</v>
      </c>
      <c r="N140" t="s">
        <v>7813</v>
      </c>
      <c r="O140">
        <v>0.11349180484487853</v>
      </c>
      <c r="P140" t="b">
        <f>AND($N140="fuzzy",$O140&lt;$AC$4)</f>
        <v>0</v>
      </c>
      <c r="Q140" t="b">
        <f>AND($N140="non-fuzzy",$O140&lt;$AC$5,M140=1)</f>
        <v>1</v>
      </c>
      <c r="R140" t="b">
        <f>AND($N140="non-fuzzy",$O140&lt;$AC$6,M140=0)</f>
        <v>0</v>
      </c>
      <c r="S140" t="b">
        <f t="shared" si="2"/>
        <v>1</v>
      </c>
    </row>
    <row r="141" spans="1:19" x14ac:dyDescent="0.25">
      <c r="A141" t="s">
        <v>2229</v>
      </c>
      <c r="B141" t="s">
        <v>2217</v>
      </c>
      <c r="C141" t="s">
        <v>76</v>
      </c>
      <c r="D141" t="s">
        <v>76</v>
      </c>
      <c r="E141" t="s">
        <v>76</v>
      </c>
      <c r="F141" t="s">
        <v>2230</v>
      </c>
      <c r="G141" t="s">
        <v>2218</v>
      </c>
      <c r="H141">
        <f>_xlfn.NUMBERVALUE(C141,".")</f>
        <v>1</v>
      </c>
      <c r="I141">
        <f>_xlfn.NUMBERVALUE(D141,".")</f>
        <v>1</v>
      </c>
      <c r="J141">
        <f>_xlfn.NUMBERVALUE(E141,".")</f>
        <v>1</v>
      </c>
      <c r="K141" t="b">
        <f>OR(H141=1,I141=1)</f>
        <v>1</v>
      </c>
      <c r="L141">
        <f>ABS(H141-I141)</f>
        <v>0</v>
      </c>
      <c r="M141">
        <v>1</v>
      </c>
      <c r="N141" t="s">
        <v>7813</v>
      </c>
      <c r="O141">
        <v>0.21055065155157859</v>
      </c>
      <c r="P141" t="b">
        <f>AND($N141="fuzzy",$O141&lt;$AC$4)</f>
        <v>0</v>
      </c>
      <c r="Q141" t="b">
        <f>AND($N141="non-fuzzy",$O141&lt;$AC$5,M141=1)</f>
        <v>1</v>
      </c>
      <c r="R141" t="b">
        <f>AND($N141="non-fuzzy",$O141&lt;$AC$6,M141=0)</f>
        <v>0</v>
      </c>
      <c r="S141" t="b">
        <f t="shared" si="2"/>
        <v>1</v>
      </c>
    </row>
    <row r="142" spans="1:19" hidden="1" x14ac:dyDescent="0.25">
      <c r="A142" t="s">
        <v>2231</v>
      </c>
      <c r="B142" t="s">
        <v>1141</v>
      </c>
      <c r="C142" t="s">
        <v>76</v>
      </c>
      <c r="D142" t="s">
        <v>76</v>
      </c>
      <c r="E142" t="s">
        <v>76</v>
      </c>
      <c r="F142" t="s">
        <v>2232</v>
      </c>
      <c r="G142" t="s">
        <v>1142</v>
      </c>
      <c r="H142">
        <f>_xlfn.NUMBERVALUE(C142,".")</f>
        <v>1</v>
      </c>
      <c r="I142">
        <f>_xlfn.NUMBERVALUE(D142,".")</f>
        <v>1</v>
      </c>
      <c r="J142">
        <f>_xlfn.NUMBERVALUE(E142,".")</f>
        <v>1</v>
      </c>
      <c r="K142" t="b">
        <f>OR(H142=1,I142=1)</f>
        <v>1</v>
      </c>
      <c r="L142">
        <f>ABS(H142-I142)</f>
        <v>0</v>
      </c>
      <c r="M142">
        <v>1</v>
      </c>
      <c r="N142" t="s">
        <v>7813</v>
      </c>
      <c r="O142">
        <v>0.95920030597277717</v>
      </c>
      <c r="P142" t="b">
        <f>AND($N142="fuzzy",$O142&lt;$AC$4)</f>
        <v>0</v>
      </c>
      <c r="Q142" t="b">
        <f>AND($N142="non-fuzzy",$O142&lt;$AC$5,M142=1)</f>
        <v>0</v>
      </c>
      <c r="R142" t="b">
        <f>AND($N142="non-fuzzy",$O142&lt;$AC$6,M142=0)</f>
        <v>0</v>
      </c>
      <c r="S142" t="b">
        <f t="shared" si="2"/>
        <v>0</v>
      </c>
    </row>
    <row r="143" spans="1:19" hidden="1" x14ac:dyDescent="0.25">
      <c r="A143" t="s">
        <v>2249</v>
      </c>
      <c r="B143" t="s">
        <v>2253</v>
      </c>
      <c r="C143" t="s">
        <v>76</v>
      </c>
      <c r="D143" t="s">
        <v>76</v>
      </c>
      <c r="E143" t="s">
        <v>76</v>
      </c>
      <c r="F143" t="s">
        <v>2250</v>
      </c>
      <c r="G143" t="s">
        <v>2250</v>
      </c>
      <c r="H143">
        <f>_xlfn.NUMBERVALUE(C143,".")</f>
        <v>1</v>
      </c>
      <c r="I143">
        <f>_xlfn.NUMBERVALUE(D143,".")</f>
        <v>1</v>
      </c>
      <c r="J143">
        <f>_xlfn.NUMBERVALUE(E143,".")</f>
        <v>1</v>
      </c>
      <c r="K143" t="b">
        <f>OR(H143=1,I143=1)</f>
        <v>1</v>
      </c>
      <c r="L143">
        <f>ABS(H143-I143)</f>
        <v>0</v>
      </c>
      <c r="M143">
        <v>1</v>
      </c>
      <c r="N143" t="s">
        <v>7813</v>
      </c>
      <c r="O143">
        <v>0.570663334508828</v>
      </c>
      <c r="P143" t="b">
        <f>AND($N143="fuzzy",$O143&lt;$AC$4)</f>
        <v>0</v>
      </c>
      <c r="Q143" t="b">
        <f>AND($N143="non-fuzzy",$O143&lt;$AC$5,M143=1)</f>
        <v>0</v>
      </c>
      <c r="R143" t="b">
        <f>AND($N143="non-fuzzy",$O143&lt;$AC$6,M143=0)</f>
        <v>0</v>
      </c>
      <c r="S143" t="b">
        <f t="shared" si="2"/>
        <v>0</v>
      </c>
    </row>
    <row r="144" spans="1:19" x14ac:dyDescent="0.25">
      <c r="A144" t="s">
        <v>2262</v>
      </c>
      <c r="B144" t="s">
        <v>2184</v>
      </c>
      <c r="C144" t="s">
        <v>76</v>
      </c>
      <c r="D144" t="s">
        <v>76</v>
      </c>
      <c r="E144" t="s">
        <v>76</v>
      </c>
      <c r="F144" t="s">
        <v>2263</v>
      </c>
      <c r="G144" t="s">
        <v>2185</v>
      </c>
      <c r="H144">
        <f>_xlfn.NUMBERVALUE(C144,".")</f>
        <v>1</v>
      </c>
      <c r="I144">
        <f>_xlfn.NUMBERVALUE(D144,".")</f>
        <v>1</v>
      </c>
      <c r="J144">
        <f>_xlfn.NUMBERVALUE(E144,".")</f>
        <v>1</v>
      </c>
      <c r="K144" t="b">
        <f>OR(H144=1,I144=1)</f>
        <v>1</v>
      </c>
      <c r="L144">
        <f>ABS(H144-I144)</f>
        <v>0</v>
      </c>
      <c r="M144">
        <v>1</v>
      </c>
      <c r="N144" t="s">
        <v>7813</v>
      </c>
      <c r="O144">
        <v>0.24335112504329781</v>
      </c>
      <c r="P144" t="b">
        <f>AND($N144="fuzzy",$O144&lt;$AC$4)</f>
        <v>0</v>
      </c>
      <c r="Q144" t="b">
        <f>AND($N144="non-fuzzy",$O144&lt;$AC$5,M144=1)</f>
        <v>1</v>
      </c>
      <c r="R144" t="b">
        <f>AND($N144="non-fuzzy",$O144&lt;$AC$6,M144=0)</f>
        <v>0</v>
      </c>
      <c r="S144" t="b">
        <f t="shared" si="2"/>
        <v>1</v>
      </c>
    </row>
    <row r="145" spans="1:19" hidden="1" x14ac:dyDescent="0.25">
      <c r="A145" t="s">
        <v>2308</v>
      </c>
      <c r="B145" t="s">
        <v>2309</v>
      </c>
      <c r="C145" t="s">
        <v>76</v>
      </c>
      <c r="D145" t="s">
        <v>76</v>
      </c>
      <c r="E145" t="s">
        <v>76</v>
      </c>
      <c r="F145" t="s">
        <v>2310</v>
      </c>
      <c r="G145" t="s">
        <v>2310</v>
      </c>
      <c r="H145">
        <f>_xlfn.NUMBERVALUE(C145,".")</f>
        <v>1</v>
      </c>
      <c r="I145">
        <f>_xlfn.NUMBERVALUE(D145,".")</f>
        <v>1</v>
      </c>
      <c r="J145">
        <f>_xlfn.NUMBERVALUE(E145,".")</f>
        <v>1</v>
      </c>
      <c r="K145" t="b">
        <f>OR(H145=1,I145=1)</f>
        <v>1</v>
      </c>
      <c r="L145">
        <f>ABS(H145-I145)</f>
        <v>0</v>
      </c>
      <c r="M145">
        <v>1</v>
      </c>
      <c r="N145" t="s">
        <v>7813</v>
      </c>
      <c r="O145">
        <v>0.97172460211455125</v>
      </c>
      <c r="P145" t="b">
        <f>AND($N145="fuzzy",$O145&lt;$AC$4)</f>
        <v>0</v>
      </c>
      <c r="Q145" t="b">
        <f>AND($N145="non-fuzzy",$O145&lt;$AC$5,M145=1)</f>
        <v>0</v>
      </c>
      <c r="R145" t="b">
        <f>AND($N145="non-fuzzy",$O145&lt;$AC$6,M145=0)</f>
        <v>0</v>
      </c>
      <c r="S145" t="b">
        <f t="shared" si="2"/>
        <v>0</v>
      </c>
    </row>
    <row r="146" spans="1:19" x14ac:dyDescent="0.25">
      <c r="A146" t="s">
        <v>2354</v>
      </c>
      <c r="B146" t="s">
        <v>2355</v>
      </c>
      <c r="C146" t="s">
        <v>76</v>
      </c>
      <c r="D146" t="s">
        <v>76</v>
      </c>
      <c r="E146" t="s">
        <v>76</v>
      </c>
      <c r="F146" t="s">
        <v>2356</v>
      </c>
      <c r="G146" t="s">
        <v>2356</v>
      </c>
      <c r="H146">
        <f>_xlfn.NUMBERVALUE(C146,".")</f>
        <v>1</v>
      </c>
      <c r="I146">
        <f>_xlfn.NUMBERVALUE(D146,".")</f>
        <v>1</v>
      </c>
      <c r="J146">
        <f>_xlfn.NUMBERVALUE(E146,".")</f>
        <v>1</v>
      </c>
      <c r="K146" t="b">
        <f>OR(H146=1,I146=1)</f>
        <v>1</v>
      </c>
      <c r="L146">
        <f>ABS(H146-I146)</f>
        <v>0</v>
      </c>
      <c r="M146">
        <v>1</v>
      </c>
      <c r="N146" t="s">
        <v>7813</v>
      </c>
      <c r="O146">
        <v>0.20447718003619708</v>
      </c>
      <c r="P146" t="b">
        <f>AND($N146="fuzzy",$O146&lt;$AC$4)</f>
        <v>0</v>
      </c>
      <c r="Q146" t="b">
        <f>AND($N146="non-fuzzy",$O146&lt;$AC$5,M146=1)</f>
        <v>1</v>
      </c>
      <c r="R146" t="b">
        <f>AND($N146="non-fuzzy",$O146&lt;$AC$6,M146=0)</f>
        <v>0</v>
      </c>
      <c r="S146" t="b">
        <f t="shared" si="2"/>
        <v>1</v>
      </c>
    </row>
    <row r="147" spans="1:19" hidden="1" x14ac:dyDescent="0.25">
      <c r="A147" t="s">
        <v>2387</v>
      </c>
      <c r="B147" t="s">
        <v>2376</v>
      </c>
      <c r="C147" t="s">
        <v>76</v>
      </c>
      <c r="D147" t="s">
        <v>76</v>
      </c>
      <c r="E147" t="s">
        <v>76</v>
      </c>
      <c r="F147" t="s">
        <v>2377</v>
      </c>
      <c r="G147" t="s">
        <v>2377</v>
      </c>
      <c r="H147">
        <f>_xlfn.NUMBERVALUE(C147,".")</f>
        <v>1</v>
      </c>
      <c r="I147">
        <f>_xlfn.NUMBERVALUE(D147,".")</f>
        <v>1</v>
      </c>
      <c r="J147">
        <f>_xlfn.NUMBERVALUE(E147,".")</f>
        <v>1</v>
      </c>
      <c r="K147" t="b">
        <f>OR(H147=1,I147=1)</f>
        <v>1</v>
      </c>
      <c r="L147">
        <f>ABS(H147-I147)</f>
        <v>0</v>
      </c>
      <c r="M147">
        <v>1</v>
      </c>
      <c r="N147" t="s">
        <v>7813</v>
      </c>
      <c r="O147">
        <v>0.46682357665992313</v>
      </c>
      <c r="P147" t="b">
        <f>AND($N147="fuzzy",$O147&lt;$AC$4)</f>
        <v>0</v>
      </c>
      <c r="Q147" t="b">
        <f>AND($N147="non-fuzzy",$O147&lt;$AC$5,M147=1)</f>
        <v>0</v>
      </c>
      <c r="R147" t="b">
        <f>AND($N147="non-fuzzy",$O147&lt;$AC$6,M147=0)</f>
        <v>0</v>
      </c>
      <c r="S147" t="b">
        <f t="shared" si="2"/>
        <v>0</v>
      </c>
    </row>
    <row r="148" spans="1:19" x14ac:dyDescent="0.25">
      <c r="A148" t="s">
        <v>2390</v>
      </c>
      <c r="B148" t="s">
        <v>2376</v>
      </c>
      <c r="C148" t="s">
        <v>76</v>
      </c>
      <c r="D148" t="s">
        <v>76</v>
      </c>
      <c r="E148" t="s">
        <v>76</v>
      </c>
      <c r="F148" t="s">
        <v>2377</v>
      </c>
      <c r="G148" t="s">
        <v>2377</v>
      </c>
      <c r="H148">
        <f>_xlfn.NUMBERVALUE(C148,".")</f>
        <v>1</v>
      </c>
      <c r="I148">
        <f>_xlfn.NUMBERVALUE(D148,".")</f>
        <v>1</v>
      </c>
      <c r="J148">
        <f>_xlfn.NUMBERVALUE(E148,".")</f>
        <v>1</v>
      </c>
      <c r="K148" t="b">
        <f>OR(H148=1,I148=1)</f>
        <v>1</v>
      </c>
      <c r="L148">
        <f>ABS(H148-I148)</f>
        <v>0</v>
      </c>
      <c r="M148">
        <v>1</v>
      </c>
      <c r="N148" t="s">
        <v>7813</v>
      </c>
      <c r="O148">
        <v>0.12774980443635853</v>
      </c>
      <c r="P148" t="b">
        <f>AND($N148="fuzzy",$O148&lt;$AC$4)</f>
        <v>0</v>
      </c>
      <c r="Q148" t="b">
        <f>AND($N148="non-fuzzy",$O148&lt;$AC$5,M148=1)</f>
        <v>1</v>
      </c>
      <c r="R148" t="b">
        <f>AND($N148="non-fuzzy",$O148&lt;$AC$6,M148=0)</f>
        <v>0</v>
      </c>
      <c r="S148" t="b">
        <f t="shared" si="2"/>
        <v>1</v>
      </c>
    </row>
    <row r="149" spans="1:19" x14ac:dyDescent="0.25">
      <c r="A149" t="s">
        <v>2391</v>
      </c>
      <c r="B149" t="s">
        <v>2212</v>
      </c>
      <c r="C149" t="s">
        <v>76</v>
      </c>
      <c r="D149" t="s">
        <v>76</v>
      </c>
      <c r="E149" t="s">
        <v>76</v>
      </c>
      <c r="F149" t="s">
        <v>2213</v>
      </c>
      <c r="G149" t="s">
        <v>2213</v>
      </c>
      <c r="H149">
        <f>_xlfn.NUMBERVALUE(C149,".")</f>
        <v>1</v>
      </c>
      <c r="I149">
        <f>_xlfn.NUMBERVALUE(D149,".")</f>
        <v>1</v>
      </c>
      <c r="J149">
        <f>_xlfn.NUMBERVALUE(E149,".")</f>
        <v>1</v>
      </c>
      <c r="K149" t="b">
        <f>OR(H149=1,I149=1)</f>
        <v>1</v>
      </c>
      <c r="L149">
        <f>ABS(H149-I149)</f>
        <v>0</v>
      </c>
      <c r="M149">
        <v>1</v>
      </c>
      <c r="N149" t="s">
        <v>7813</v>
      </c>
      <c r="O149">
        <v>0.21968608130465683</v>
      </c>
      <c r="P149" t="b">
        <f>AND($N149="fuzzy",$O149&lt;$AC$4)</f>
        <v>0</v>
      </c>
      <c r="Q149" t="b">
        <f>AND($N149="non-fuzzy",$O149&lt;$AC$5,M149=1)</f>
        <v>1</v>
      </c>
      <c r="R149" t="b">
        <f>AND($N149="non-fuzzy",$O149&lt;$AC$6,M149=0)</f>
        <v>0</v>
      </c>
      <c r="S149" t="b">
        <f t="shared" si="2"/>
        <v>1</v>
      </c>
    </row>
    <row r="150" spans="1:19" x14ac:dyDescent="0.25">
      <c r="A150" t="s">
        <v>2402</v>
      </c>
      <c r="B150" t="s">
        <v>2388</v>
      </c>
      <c r="C150" t="s">
        <v>76</v>
      </c>
      <c r="D150" t="s">
        <v>76</v>
      </c>
      <c r="E150" t="s">
        <v>76</v>
      </c>
      <c r="F150" t="s">
        <v>2389</v>
      </c>
      <c r="G150" t="s">
        <v>2389</v>
      </c>
      <c r="H150">
        <f>_xlfn.NUMBERVALUE(C150,".")</f>
        <v>1</v>
      </c>
      <c r="I150">
        <f>_xlfn.NUMBERVALUE(D150,".")</f>
        <v>1</v>
      </c>
      <c r="J150">
        <f>_xlfn.NUMBERVALUE(E150,".")</f>
        <v>1</v>
      </c>
      <c r="K150" t="b">
        <f>OR(H150=1,I150=1)</f>
        <v>1</v>
      </c>
      <c r="L150">
        <f>ABS(H150-I150)</f>
        <v>0</v>
      </c>
      <c r="M150">
        <v>1</v>
      </c>
      <c r="N150" t="s">
        <v>7813</v>
      </c>
      <c r="O150">
        <v>0.22905762044689348</v>
      </c>
      <c r="P150" t="b">
        <f>AND($N150="fuzzy",$O150&lt;$AC$4)</f>
        <v>0</v>
      </c>
      <c r="Q150" t="b">
        <f>AND($N150="non-fuzzy",$O150&lt;$AC$5,M150=1)</f>
        <v>1</v>
      </c>
      <c r="R150" t="b">
        <f>AND($N150="non-fuzzy",$O150&lt;$AC$6,M150=0)</f>
        <v>0</v>
      </c>
      <c r="S150" t="b">
        <f t="shared" si="2"/>
        <v>1</v>
      </c>
    </row>
    <row r="151" spans="1:19" hidden="1" x14ac:dyDescent="0.25">
      <c r="A151" t="s">
        <v>2404</v>
      </c>
      <c r="B151" t="s">
        <v>2234</v>
      </c>
      <c r="C151" t="s">
        <v>76</v>
      </c>
      <c r="D151" t="s">
        <v>76</v>
      </c>
      <c r="E151" t="s">
        <v>76</v>
      </c>
      <c r="F151" t="s">
        <v>2405</v>
      </c>
      <c r="G151" t="s">
        <v>2236</v>
      </c>
      <c r="H151">
        <f>_xlfn.NUMBERVALUE(C151,".")</f>
        <v>1</v>
      </c>
      <c r="I151">
        <f>_xlfn.NUMBERVALUE(D151,".")</f>
        <v>1</v>
      </c>
      <c r="J151">
        <f>_xlfn.NUMBERVALUE(E151,".")</f>
        <v>1</v>
      </c>
      <c r="K151" t="b">
        <f>OR(H151=1,I151=1)</f>
        <v>1</v>
      </c>
      <c r="L151">
        <f>ABS(H151-I151)</f>
        <v>0</v>
      </c>
      <c r="M151">
        <v>1</v>
      </c>
      <c r="N151" t="s">
        <v>7813</v>
      </c>
      <c r="O151">
        <v>0.29465112913529568</v>
      </c>
      <c r="P151" t="b">
        <f>AND($N151="fuzzy",$O151&lt;$AC$4)</f>
        <v>0</v>
      </c>
      <c r="Q151" t="b">
        <f>AND($N151="non-fuzzy",$O151&lt;$AC$5,M151=1)</f>
        <v>0</v>
      </c>
      <c r="R151" t="b">
        <f>AND($N151="non-fuzzy",$O151&lt;$AC$6,M151=0)</f>
        <v>0</v>
      </c>
      <c r="S151" t="b">
        <f t="shared" si="2"/>
        <v>0</v>
      </c>
    </row>
    <row r="152" spans="1:19" hidden="1" x14ac:dyDescent="0.25">
      <c r="A152" t="s">
        <v>2410</v>
      </c>
      <c r="B152" t="s">
        <v>2411</v>
      </c>
      <c r="C152" t="s">
        <v>76</v>
      </c>
      <c r="D152" t="s">
        <v>76</v>
      </c>
      <c r="E152" t="s">
        <v>76</v>
      </c>
      <c r="F152" t="s">
        <v>2412</v>
      </c>
      <c r="G152" t="s">
        <v>2413</v>
      </c>
      <c r="H152">
        <f>_xlfn.NUMBERVALUE(C152,".")</f>
        <v>1</v>
      </c>
      <c r="I152">
        <f>_xlfn.NUMBERVALUE(D152,".")</f>
        <v>1</v>
      </c>
      <c r="J152">
        <f>_xlfn.NUMBERVALUE(E152,".")</f>
        <v>1</v>
      </c>
      <c r="K152" t="b">
        <f>OR(H152=1,I152=1)</f>
        <v>1</v>
      </c>
      <c r="L152">
        <f>ABS(H152-I152)</f>
        <v>0</v>
      </c>
      <c r="M152">
        <v>1</v>
      </c>
      <c r="N152" t="s">
        <v>7813</v>
      </c>
      <c r="O152">
        <v>0.98121292731095289</v>
      </c>
      <c r="P152" t="b">
        <f>AND($N152="fuzzy",$O152&lt;$AC$4)</f>
        <v>0</v>
      </c>
      <c r="Q152" t="b">
        <f>AND($N152="non-fuzzy",$O152&lt;$AC$5,M152=1)</f>
        <v>0</v>
      </c>
      <c r="R152" t="b">
        <f>AND($N152="non-fuzzy",$O152&lt;$AC$6,M152=0)</f>
        <v>0</v>
      </c>
      <c r="S152" t="b">
        <f t="shared" si="2"/>
        <v>0</v>
      </c>
    </row>
    <row r="153" spans="1:19" hidden="1" x14ac:dyDescent="0.25">
      <c r="A153" t="s">
        <v>2428</v>
      </c>
      <c r="B153" t="s">
        <v>2312</v>
      </c>
      <c r="C153" t="s">
        <v>76</v>
      </c>
      <c r="D153" t="s">
        <v>76</v>
      </c>
      <c r="E153" t="s">
        <v>76</v>
      </c>
      <c r="F153" t="s">
        <v>2429</v>
      </c>
      <c r="G153" t="s">
        <v>2314</v>
      </c>
      <c r="H153">
        <f>_xlfn.NUMBERVALUE(C153,".")</f>
        <v>1</v>
      </c>
      <c r="I153">
        <f>_xlfn.NUMBERVALUE(D153,".")</f>
        <v>1</v>
      </c>
      <c r="J153">
        <f>_xlfn.NUMBERVALUE(E153,".")</f>
        <v>1</v>
      </c>
      <c r="K153" t="b">
        <f>OR(H153=1,I153=1)</f>
        <v>1</v>
      </c>
      <c r="L153">
        <f>ABS(H153-I153)</f>
        <v>0</v>
      </c>
      <c r="M153">
        <v>1</v>
      </c>
      <c r="N153" t="s">
        <v>7813</v>
      </c>
      <c r="O153">
        <v>0.40483717917252093</v>
      </c>
      <c r="P153" t="b">
        <f>AND($N153="fuzzy",$O153&lt;$AC$4)</f>
        <v>0</v>
      </c>
      <c r="Q153" t="b">
        <f>AND($N153="non-fuzzy",$O153&lt;$AC$5,M153=1)</f>
        <v>0</v>
      </c>
      <c r="R153" t="b">
        <f>AND($N153="non-fuzzy",$O153&lt;$AC$6,M153=0)</f>
        <v>0</v>
      </c>
      <c r="S153" t="b">
        <f t="shared" si="2"/>
        <v>0</v>
      </c>
    </row>
    <row r="154" spans="1:19" hidden="1" x14ac:dyDescent="0.25">
      <c r="A154" t="s">
        <v>2446</v>
      </c>
      <c r="B154" t="s">
        <v>2442</v>
      </c>
      <c r="C154" t="s">
        <v>76</v>
      </c>
      <c r="D154" t="s">
        <v>76</v>
      </c>
      <c r="E154" t="s">
        <v>76</v>
      </c>
      <c r="F154" t="s">
        <v>2443</v>
      </c>
      <c r="G154" t="s">
        <v>2443</v>
      </c>
      <c r="H154">
        <f>_xlfn.NUMBERVALUE(C154,".")</f>
        <v>1</v>
      </c>
      <c r="I154">
        <f>_xlfn.NUMBERVALUE(D154,".")</f>
        <v>1</v>
      </c>
      <c r="J154">
        <f>_xlfn.NUMBERVALUE(E154,".")</f>
        <v>1</v>
      </c>
      <c r="K154" t="b">
        <f>OR(H154=1,I154=1)</f>
        <v>1</v>
      </c>
      <c r="L154">
        <f>ABS(H154-I154)</f>
        <v>0</v>
      </c>
      <c r="M154">
        <v>1</v>
      </c>
      <c r="N154" t="s">
        <v>7813</v>
      </c>
      <c r="O154">
        <v>0.6028190654327511</v>
      </c>
      <c r="P154" t="b">
        <f>AND($N154="fuzzy",$O154&lt;$AC$4)</f>
        <v>0</v>
      </c>
      <c r="Q154" t="b">
        <f>AND($N154="non-fuzzy",$O154&lt;$AC$5,M154=1)</f>
        <v>0</v>
      </c>
      <c r="R154" t="b">
        <f>AND($N154="non-fuzzy",$O154&lt;$AC$6,M154=0)</f>
        <v>0</v>
      </c>
      <c r="S154" t="b">
        <f t="shared" si="2"/>
        <v>0</v>
      </c>
    </row>
    <row r="155" spans="1:19" hidden="1" x14ac:dyDescent="0.25">
      <c r="A155" t="s">
        <v>2447</v>
      </c>
      <c r="B155" t="s">
        <v>2442</v>
      </c>
      <c r="C155" t="s">
        <v>76</v>
      </c>
      <c r="D155" t="s">
        <v>76</v>
      </c>
      <c r="E155" t="s">
        <v>76</v>
      </c>
      <c r="F155" t="s">
        <v>2443</v>
      </c>
      <c r="G155" t="s">
        <v>2443</v>
      </c>
      <c r="H155">
        <f>_xlfn.NUMBERVALUE(C155,".")</f>
        <v>1</v>
      </c>
      <c r="I155">
        <f>_xlfn.NUMBERVALUE(D155,".")</f>
        <v>1</v>
      </c>
      <c r="J155">
        <f>_xlfn.NUMBERVALUE(E155,".")</f>
        <v>1</v>
      </c>
      <c r="K155" t="b">
        <f>OR(H155=1,I155=1)</f>
        <v>1</v>
      </c>
      <c r="L155">
        <f>ABS(H155-I155)</f>
        <v>0</v>
      </c>
      <c r="M155">
        <v>1</v>
      </c>
      <c r="N155" t="s">
        <v>7813</v>
      </c>
      <c r="O155">
        <v>0.83474362853250272</v>
      </c>
      <c r="P155" t="b">
        <f>AND($N155="fuzzy",$O155&lt;$AC$4)</f>
        <v>0</v>
      </c>
      <c r="Q155" t="b">
        <f>AND($N155="non-fuzzy",$O155&lt;$AC$5,M155=1)</f>
        <v>0</v>
      </c>
      <c r="R155" t="b">
        <f>AND($N155="non-fuzzy",$O155&lt;$AC$6,M155=0)</f>
        <v>0</v>
      </c>
      <c r="S155" t="b">
        <f t="shared" si="2"/>
        <v>0</v>
      </c>
    </row>
    <row r="156" spans="1:19" hidden="1" x14ac:dyDescent="0.25">
      <c r="A156" t="s">
        <v>2448</v>
      </c>
      <c r="B156" t="s">
        <v>2392</v>
      </c>
      <c r="C156" t="s">
        <v>76</v>
      </c>
      <c r="D156" t="s">
        <v>76</v>
      </c>
      <c r="E156" t="s">
        <v>76</v>
      </c>
      <c r="F156" t="s">
        <v>2393</v>
      </c>
      <c r="G156" t="s">
        <v>2393</v>
      </c>
      <c r="H156">
        <f>_xlfn.NUMBERVALUE(C156,".")</f>
        <v>1</v>
      </c>
      <c r="I156">
        <f>_xlfn.NUMBERVALUE(D156,".")</f>
        <v>1</v>
      </c>
      <c r="J156">
        <f>_xlfn.NUMBERVALUE(E156,".")</f>
        <v>1</v>
      </c>
      <c r="K156" t="b">
        <f>OR(H156=1,I156=1)</f>
        <v>1</v>
      </c>
      <c r="L156">
        <f>ABS(H156-I156)</f>
        <v>0</v>
      </c>
      <c r="M156">
        <v>1</v>
      </c>
      <c r="N156" t="s">
        <v>7813</v>
      </c>
      <c r="O156">
        <v>0.96905901896300151</v>
      </c>
      <c r="P156" t="b">
        <f>AND($N156="fuzzy",$O156&lt;$AC$4)</f>
        <v>0</v>
      </c>
      <c r="Q156" t="b">
        <f>AND($N156="non-fuzzy",$O156&lt;$AC$5,M156=1)</f>
        <v>0</v>
      </c>
      <c r="R156" t="b">
        <f>AND($N156="non-fuzzy",$O156&lt;$AC$6,M156=0)</f>
        <v>0</v>
      </c>
      <c r="S156" t="b">
        <f t="shared" si="2"/>
        <v>0</v>
      </c>
    </row>
    <row r="157" spans="1:19" x14ac:dyDescent="0.25">
      <c r="A157" t="s">
        <v>2449</v>
      </c>
      <c r="B157" t="s">
        <v>2364</v>
      </c>
      <c r="C157" t="s">
        <v>76</v>
      </c>
      <c r="D157" t="s">
        <v>76</v>
      </c>
      <c r="E157" t="s">
        <v>76</v>
      </c>
      <c r="F157" t="s">
        <v>2365</v>
      </c>
      <c r="G157" t="s">
        <v>2365</v>
      </c>
      <c r="H157">
        <f>_xlfn.NUMBERVALUE(C157,".")</f>
        <v>1</v>
      </c>
      <c r="I157">
        <f>_xlfn.NUMBERVALUE(D157,".")</f>
        <v>1</v>
      </c>
      <c r="J157">
        <f>_xlfn.NUMBERVALUE(E157,".")</f>
        <v>1</v>
      </c>
      <c r="K157" t="b">
        <f>OR(H157=1,I157=1)</f>
        <v>1</v>
      </c>
      <c r="L157">
        <f>ABS(H157-I157)</f>
        <v>0</v>
      </c>
      <c r="M157">
        <v>1</v>
      </c>
      <c r="N157" t="s">
        <v>7813</v>
      </c>
      <c r="O157">
        <v>1.0110680235176916E-3</v>
      </c>
      <c r="P157" t="b">
        <f>AND($N157="fuzzy",$O157&lt;$AC$4)</f>
        <v>0</v>
      </c>
      <c r="Q157" t="b">
        <f>AND($N157="non-fuzzy",$O157&lt;$AC$5,M157=1)</f>
        <v>1</v>
      </c>
      <c r="R157" t="b">
        <f>AND($N157="non-fuzzy",$O157&lt;$AC$6,M157=0)</f>
        <v>0</v>
      </c>
      <c r="S157" t="b">
        <f t="shared" si="2"/>
        <v>1</v>
      </c>
    </row>
    <row r="158" spans="1:19" hidden="1" x14ac:dyDescent="0.25">
      <c r="A158" t="s">
        <v>2451</v>
      </c>
      <c r="B158" t="s">
        <v>2406</v>
      </c>
      <c r="C158" t="s">
        <v>76</v>
      </c>
      <c r="D158" t="s">
        <v>76</v>
      </c>
      <c r="E158" t="s">
        <v>76</v>
      </c>
      <c r="F158" t="s">
        <v>2407</v>
      </c>
      <c r="G158" t="s">
        <v>2407</v>
      </c>
      <c r="H158">
        <f>_xlfn.NUMBERVALUE(C158,".")</f>
        <v>1</v>
      </c>
      <c r="I158">
        <f>_xlfn.NUMBERVALUE(D158,".")</f>
        <v>1</v>
      </c>
      <c r="J158">
        <f>_xlfn.NUMBERVALUE(E158,".")</f>
        <v>1</v>
      </c>
      <c r="K158" t="b">
        <f>OR(H158=1,I158=1)</f>
        <v>1</v>
      </c>
      <c r="L158">
        <f>ABS(H158-I158)</f>
        <v>0</v>
      </c>
      <c r="M158">
        <v>1</v>
      </c>
      <c r="N158" t="s">
        <v>7813</v>
      </c>
      <c r="O158">
        <v>0.59380621081642548</v>
      </c>
      <c r="P158" t="b">
        <f>AND($N158="fuzzy",$O158&lt;$AC$4)</f>
        <v>0</v>
      </c>
      <c r="Q158" t="b">
        <f>AND($N158="non-fuzzy",$O158&lt;$AC$5,M158=1)</f>
        <v>0</v>
      </c>
      <c r="R158" t="b">
        <f>AND($N158="non-fuzzy",$O158&lt;$AC$6,M158=0)</f>
        <v>0</v>
      </c>
      <c r="S158" t="b">
        <f t="shared" si="2"/>
        <v>0</v>
      </c>
    </row>
    <row r="159" spans="1:19" hidden="1" x14ac:dyDescent="0.25">
      <c r="A159" t="s">
        <v>2453</v>
      </c>
      <c r="B159" t="s">
        <v>2366</v>
      </c>
      <c r="C159" t="s">
        <v>76</v>
      </c>
      <c r="D159" t="s">
        <v>76</v>
      </c>
      <c r="E159" t="s">
        <v>76</v>
      </c>
      <c r="F159" t="s">
        <v>2367</v>
      </c>
      <c r="G159" t="s">
        <v>2367</v>
      </c>
      <c r="H159">
        <f>_xlfn.NUMBERVALUE(C159,".")</f>
        <v>1</v>
      </c>
      <c r="I159">
        <f>_xlfn.NUMBERVALUE(D159,".")</f>
        <v>1</v>
      </c>
      <c r="J159">
        <f>_xlfn.NUMBERVALUE(E159,".")</f>
        <v>1</v>
      </c>
      <c r="K159" t="b">
        <f>OR(H159=1,I159=1)</f>
        <v>1</v>
      </c>
      <c r="L159">
        <f>ABS(H159-I159)</f>
        <v>0</v>
      </c>
      <c r="M159">
        <v>1</v>
      </c>
      <c r="N159" t="s">
        <v>7813</v>
      </c>
      <c r="O159">
        <v>0.75764512731682343</v>
      </c>
      <c r="P159" t="b">
        <f>AND($N159="fuzzy",$O159&lt;$AC$4)</f>
        <v>0</v>
      </c>
      <c r="Q159" t="b">
        <f>AND($N159="non-fuzzy",$O159&lt;$AC$5,M159=1)</f>
        <v>0</v>
      </c>
      <c r="R159" t="b">
        <f>AND($N159="non-fuzzy",$O159&lt;$AC$6,M159=0)</f>
        <v>0</v>
      </c>
      <c r="S159" t="b">
        <f t="shared" si="2"/>
        <v>0</v>
      </c>
    </row>
    <row r="160" spans="1:19" hidden="1" x14ac:dyDescent="0.25">
      <c r="A160" t="s">
        <v>2465</v>
      </c>
      <c r="B160" t="s">
        <v>455</v>
      </c>
      <c r="C160" t="s">
        <v>76</v>
      </c>
      <c r="D160" t="s">
        <v>76</v>
      </c>
      <c r="E160" t="s">
        <v>76</v>
      </c>
      <c r="F160" t="s">
        <v>456</v>
      </c>
      <c r="G160" t="s">
        <v>456</v>
      </c>
      <c r="H160">
        <f>_xlfn.NUMBERVALUE(C160,".")</f>
        <v>1</v>
      </c>
      <c r="I160">
        <f>_xlfn.NUMBERVALUE(D160,".")</f>
        <v>1</v>
      </c>
      <c r="J160">
        <f>_xlfn.NUMBERVALUE(E160,".")</f>
        <v>1</v>
      </c>
      <c r="K160" t="b">
        <f>OR(H160=1,I160=1)</f>
        <v>1</v>
      </c>
      <c r="L160">
        <f>ABS(H160-I160)</f>
        <v>0</v>
      </c>
      <c r="M160">
        <v>1</v>
      </c>
      <c r="N160" t="s">
        <v>7813</v>
      </c>
      <c r="O160">
        <v>0.78186961288444001</v>
      </c>
      <c r="P160" t="b">
        <f>AND($N160="fuzzy",$O160&lt;$AC$4)</f>
        <v>0</v>
      </c>
      <c r="Q160" t="b">
        <f>AND($N160="non-fuzzy",$O160&lt;$AC$5,M160=1)</f>
        <v>0</v>
      </c>
      <c r="R160" t="b">
        <f>AND($N160="non-fuzzy",$O160&lt;$AC$6,M160=0)</f>
        <v>0</v>
      </c>
      <c r="S160" t="b">
        <f t="shared" si="2"/>
        <v>0</v>
      </c>
    </row>
    <row r="161" spans="1:19" hidden="1" x14ac:dyDescent="0.25">
      <c r="A161" t="s">
        <v>2468</v>
      </c>
      <c r="B161" t="s">
        <v>2469</v>
      </c>
      <c r="C161" t="s">
        <v>76</v>
      </c>
      <c r="D161" t="s">
        <v>76</v>
      </c>
      <c r="E161" t="s">
        <v>76</v>
      </c>
      <c r="F161" t="s">
        <v>2470</v>
      </c>
      <c r="G161" t="s">
        <v>2470</v>
      </c>
      <c r="H161">
        <f>_xlfn.NUMBERVALUE(C161,".")</f>
        <v>1</v>
      </c>
      <c r="I161">
        <f>_xlfn.NUMBERVALUE(D161,".")</f>
        <v>1</v>
      </c>
      <c r="J161">
        <f>_xlfn.NUMBERVALUE(E161,".")</f>
        <v>1</v>
      </c>
      <c r="K161" t="b">
        <f>OR(H161=1,I161=1)</f>
        <v>1</v>
      </c>
      <c r="L161">
        <f>ABS(H161-I161)</f>
        <v>0</v>
      </c>
      <c r="M161">
        <v>1</v>
      </c>
      <c r="N161" t="s">
        <v>7813</v>
      </c>
      <c r="O161">
        <v>0.85061005889084473</v>
      </c>
      <c r="P161" t="b">
        <f>AND($N161="fuzzy",$O161&lt;$AC$4)</f>
        <v>0</v>
      </c>
      <c r="Q161" t="b">
        <f>AND($N161="non-fuzzy",$O161&lt;$AC$5,M161=1)</f>
        <v>0</v>
      </c>
      <c r="R161" t="b">
        <f>AND($N161="non-fuzzy",$O161&lt;$AC$6,M161=0)</f>
        <v>0</v>
      </c>
      <c r="S161" t="b">
        <f t="shared" si="2"/>
        <v>0</v>
      </c>
    </row>
    <row r="162" spans="1:19" hidden="1" x14ac:dyDescent="0.25">
      <c r="A162" t="s">
        <v>2475</v>
      </c>
      <c r="B162" t="s">
        <v>472</v>
      </c>
      <c r="C162" t="s">
        <v>76</v>
      </c>
      <c r="D162" t="s">
        <v>76</v>
      </c>
      <c r="E162" t="s">
        <v>76</v>
      </c>
      <c r="F162" t="s">
        <v>473</v>
      </c>
      <c r="G162" t="s">
        <v>473</v>
      </c>
      <c r="H162">
        <f>_xlfn.NUMBERVALUE(C162,".")</f>
        <v>1</v>
      </c>
      <c r="I162">
        <f>_xlfn.NUMBERVALUE(D162,".")</f>
        <v>1</v>
      </c>
      <c r="J162">
        <f>_xlfn.NUMBERVALUE(E162,".")</f>
        <v>1</v>
      </c>
      <c r="K162" t="b">
        <f>OR(H162=1,I162=1)</f>
        <v>1</v>
      </c>
      <c r="L162">
        <f>ABS(H162-I162)</f>
        <v>0</v>
      </c>
      <c r="M162">
        <v>1</v>
      </c>
      <c r="N162" t="s">
        <v>7813</v>
      </c>
      <c r="O162">
        <v>0.40260087885273022</v>
      </c>
      <c r="P162" t="b">
        <f>AND($N162="fuzzy",$O162&lt;$AC$4)</f>
        <v>0</v>
      </c>
      <c r="Q162" t="b">
        <f>AND($N162="non-fuzzy",$O162&lt;$AC$5,M162=1)</f>
        <v>0</v>
      </c>
      <c r="R162" t="b">
        <f>AND($N162="non-fuzzy",$O162&lt;$AC$6,M162=0)</f>
        <v>0</v>
      </c>
      <c r="S162" t="b">
        <f t="shared" si="2"/>
        <v>0</v>
      </c>
    </row>
    <row r="163" spans="1:19" hidden="1" x14ac:dyDescent="0.25">
      <c r="A163" t="s">
        <v>2476</v>
      </c>
      <c r="B163" t="s">
        <v>2477</v>
      </c>
      <c r="C163" t="s">
        <v>76</v>
      </c>
      <c r="D163" t="s">
        <v>76</v>
      </c>
      <c r="E163" t="s">
        <v>76</v>
      </c>
      <c r="F163" t="s">
        <v>2478</v>
      </c>
      <c r="G163" t="s">
        <v>2479</v>
      </c>
      <c r="H163">
        <f>_xlfn.NUMBERVALUE(C163,".")</f>
        <v>1</v>
      </c>
      <c r="I163">
        <f>_xlfn.NUMBERVALUE(D163,".")</f>
        <v>1</v>
      </c>
      <c r="J163">
        <f>_xlfn.NUMBERVALUE(E163,".")</f>
        <v>1</v>
      </c>
      <c r="K163" t="b">
        <f>OR(H163=1,I163=1)</f>
        <v>1</v>
      </c>
      <c r="L163">
        <f>ABS(H163-I163)</f>
        <v>0</v>
      </c>
      <c r="M163">
        <v>1</v>
      </c>
      <c r="N163" t="s">
        <v>7813</v>
      </c>
      <c r="O163">
        <v>0.27159697186796006</v>
      </c>
      <c r="P163" t="b">
        <f>AND($N163="fuzzy",$O163&lt;$AC$4)</f>
        <v>0</v>
      </c>
      <c r="Q163" t="b">
        <f>AND($N163="non-fuzzy",$O163&lt;$AC$5,M163=1)</f>
        <v>0</v>
      </c>
      <c r="R163" t="b">
        <f>AND($N163="non-fuzzy",$O163&lt;$AC$6,M163=0)</f>
        <v>0</v>
      </c>
      <c r="S163" t="b">
        <f t="shared" si="2"/>
        <v>0</v>
      </c>
    </row>
    <row r="164" spans="1:19" hidden="1" x14ac:dyDescent="0.25">
      <c r="A164" t="s">
        <v>2502</v>
      </c>
      <c r="B164" t="s">
        <v>2503</v>
      </c>
      <c r="C164" t="s">
        <v>76</v>
      </c>
      <c r="D164" t="s">
        <v>76</v>
      </c>
      <c r="E164" t="s">
        <v>76</v>
      </c>
      <c r="F164" t="s">
        <v>2504</v>
      </c>
      <c r="G164" t="s">
        <v>2504</v>
      </c>
      <c r="H164">
        <f>_xlfn.NUMBERVALUE(C164,".")</f>
        <v>1</v>
      </c>
      <c r="I164">
        <f>_xlfn.NUMBERVALUE(D164,".")</f>
        <v>1</v>
      </c>
      <c r="J164">
        <f>_xlfn.NUMBERVALUE(E164,".")</f>
        <v>1</v>
      </c>
      <c r="K164" t="b">
        <f>OR(H164=1,I164=1)</f>
        <v>1</v>
      </c>
      <c r="L164">
        <f>ABS(H164-I164)</f>
        <v>0</v>
      </c>
      <c r="M164">
        <v>1</v>
      </c>
      <c r="N164" t="s">
        <v>7813</v>
      </c>
      <c r="O164">
        <v>0.54219401862993266</v>
      </c>
      <c r="P164" t="b">
        <f>AND($N164="fuzzy",$O164&lt;$AC$4)</f>
        <v>0</v>
      </c>
      <c r="Q164" t="b">
        <f>AND($N164="non-fuzzy",$O164&lt;$AC$5,M164=1)</f>
        <v>0</v>
      </c>
      <c r="R164" t="b">
        <f>AND($N164="non-fuzzy",$O164&lt;$AC$6,M164=0)</f>
        <v>0</v>
      </c>
      <c r="S164" t="b">
        <f t="shared" si="2"/>
        <v>0</v>
      </c>
    </row>
    <row r="165" spans="1:19" hidden="1" x14ac:dyDescent="0.25">
      <c r="A165" t="s">
        <v>2505</v>
      </c>
      <c r="B165" t="s">
        <v>2503</v>
      </c>
      <c r="C165" t="s">
        <v>76</v>
      </c>
      <c r="D165" t="s">
        <v>76</v>
      </c>
      <c r="E165" t="s">
        <v>76</v>
      </c>
      <c r="F165" t="s">
        <v>2504</v>
      </c>
      <c r="G165" t="s">
        <v>2504</v>
      </c>
      <c r="H165">
        <f>_xlfn.NUMBERVALUE(C165,".")</f>
        <v>1</v>
      </c>
      <c r="I165">
        <f>_xlfn.NUMBERVALUE(D165,".")</f>
        <v>1</v>
      </c>
      <c r="J165">
        <f>_xlfn.NUMBERVALUE(E165,".")</f>
        <v>1</v>
      </c>
      <c r="K165" t="b">
        <f>OR(H165=1,I165=1)</f>
        <v>1</v>
      </c>
      <c r="L165">
        <f>ABS(H165-I165)</f>
        <v>0</v>
      </c>
      <c r="M165">
        <v>1</v>
      </c>
      <c r="N165" t="s">
        <v>7813</v>
      </c>
      <c r="O165">
        <v>0.40541135155706753</v>
      </c>
      <c r="P165" t="b">
        <f>AND($N165="fuzzy",$O165&lt;$AC$4)</f>
        <v>0</v>
      </c>
      <c r="Q165" t="b">
        <f>AND($N165="non-fuzzy",$O165&lt;$AC$5,M165=1)</f>
        <v>0</v>
      </c>
      <c r="R165" t="b">
        <f>AND($N165="non-fuzzy",$O165&lt;$AC$6,M165=0)</f>
        <v>0</v>
      </c>
      <c r="S165" t="b">
        <f t="shared" si="2"/>
        <v>0</v>
      </c>
    </row>
    <row r="166" spans="1:19" hidden="1" x14ac:dyDescent="0.25">
      <c r="A166" t="s">
        <v>2514</v>
      </c>
      <c r="B166" t="s">
        <v>2515</v>
      </c>
      <c r="C166" t="s">
        <v>76</v>
      </c>
      <c r="D166" t="s">
        <v>76</v>
      </c>
      <c r="E166" t="s">
        <v>76</v>
      </c>
      <c r="F166" t="s">
        <v>2516</v>
      </c>
      <c r="G166" t="s">
        <v>2516</v>
      </c>
      <c r="H166">
        <f>_xlfn.NUMBERVALUE(C166,".")</f>
        <v>1</v>
      </c>
      <c r="I166">
        <f>_xlfn.NUMBERVALUE(D166,".")</f>
        <v>1</v>
      </c>
      <c r="J166">
        <f>_xlfn.NUMBERVALUE(E166,".")</f>
        <v>1</v>
      </c>
      <c r="K166" t="b">
        <f>OR(H166=1,I166=1)</f>
        <v>1</v>
      </c>
      <c r="L166">
        <f>ABS(H166-I166)</f>
        <v>0</v>
      </c>
      <c r="M166">
        <v>1</v>
      </c>
      <c r="N166" t="s">
        <v>7813</v>
      </c>
      <c r="O166">
        <v>0.35642525176462281</v>
      </c>
      <c r="P166" t="b">
        <f>AND($N166="fuzzy",$O166&lt;$AC$4)</f>
        <v>0</v>
      </c>
      <c r="Q166" t="b">
        <f>AND($N166="non-fuzzy",$O166&lt;$AC$5,M166=1)</f>
        <v>0</v>
      </c>
      <c r="R166" t="b">
        <f>AND($N166="non-fuzzy",$O166&lt;$AC$6,M166=0)</f>
        <v>0</v>
      </c>
      <c r="S166" t="b">
        <f t="shared" si="2"/>
        <v>0</v>
      </c>
    </row>
    <row r="167" spans="1:19" hidden="1" x14ac:dyDescent="0.25">
      <c r="A167" t="s">
        <v>2517</v>
      </c>
      <c r="B167" t="s">
        <v>2518</v>
      </c>
      <c r="C167" t="s">
        <v>76</v>
      </c>
      <c r="D167" t="s">
        <v>76</v>
      </c>
      <c r="E167" t="s">
        <v>76</v>
      </c>
      <c r="F167" t="s">
        <v>2519</v>
      </c>
      <c r="G167" t="s">
        <v>2520</v>
      </c>
      <c r="H167">
        <f>_xlfn.NUMBERVALUE(C167,".")</f>
        <v>1</v>
      </c>
      <c r="I167">
        <f>_xlfn.NUMBERVALUE(D167,".")</f>
        <v>1</v>
      </c>
      <c r="J167">
        <f>_xlfn.NUMBERVALUE(E167,".")</f>
        <v>1</v>
      </c>
      <c r="K167" t="b">
        <f>OR(H167=1,I167=1)</f>
        <v>1</v>
      </c>
      <c r="L167">
        <f>ABS(H167-I167)</f>
        <v>0</v>
      </c>
      <c r="M167">
        <v>1</v>
      </c>
      <c r="N167" t="s">
        <v>7813</v>
      </c>
      <c r="O167">
        <v>0.74119910328081784</v>
      </c>
      <c r="P167" t="b">
        <f>AND($N167="fuzzy",$O167&lt;$AC$4)</f>
        <v>0</v>
      </c>
      <c r="Q167" t="b">
        <f>AND($N167="non-fuzzy",$O167&lt;$AC$5,M167=1)</f>
        <v>0</v>
      </c>
      <c r="R167" t="b">
        <f>AND($N167="non-fuzzy",$O167&lt;$AC$6,M167=0)</f>
        <v>0</v>
      </c>
      <c r="S167" t="b">
        <f t="shared" si="2"/>
        <v>0</v>
      </c>
    </row>
    <row r="168" spans="1:19" hidden="1" x14ac:dyDescent="0.25">
      <c r="A168" t="s">
        <v>2528</v>
      </c>
      <c r="B168" t="s">
        <v>2512</v>
      </c>
      <c r="C168" t="s">
        <v>76</v>
      </c>
      <c r="D168" t="s">
        <v>76</v>
      </c>
      <c r="E168" t="s">
        <v>76</v>
      </c>
      <c r="F168" t="s">
        <v>2513</v>
      </c>
      <c r="G168" t="s">
        <v>2513</v>
      </c>
      <c r="H168">
        <f>_xlfn.NUMBERVALUE(C168,".")</f>
        <v>1</v>
      </c>
      <c r="I168">
        <f>_xlfn.NUMBERVALUE(D168,".")</f>
        <v>1</v>
      </c>
      <c r="J168">
        <f>_xlfn.NUMBERVALUE(E168,".")</f>
        <v>1</v>
      </c>
      <c r="K168" t="b">
        <f>OR(H168=1,I168=1)</f>
        <v>1</v>
      </c>
      <c r="L168">
        <f>ABS(H168-I168)</f>
        <v>0</v>
      </c>
      <c r="M168">
        <v>1</v>
      </c>
      <c r="N168" t="s">
        <v>7813</v>
      </c>
      <c r="O168">
        <v>0.80664107615693048</v>
      </c>
      <c r="P168" t="b">
        <f>AND($N168="fuzzy",$O168&lt;$AC$4)</f>
        <v>0</v>
      </c>
      <c r="Q168" t="b">
        <f>AND($N168="non-fuzzy",$O168&lt;$AC$5,M168=1)</f>
        <v>0</v>
      </c>
      <c r="R168" t="b">
        <f>AND($N168="non-fuzzy",$O168&lt;$AC$6,M168=0)</f>
        <v>0</v>
      </c>
      <c r="S168" t="b">
        <f t="shared" si="2"/>
        <v>0</v>
      </c>
    </row>
    <row r="169" spans="1:19" hidden="1" x14ac:dyDescent="0.25">
      <c r="A169" t="s">
        <v>2534</v>
      </c>
      <c r="B169" t="s">
        <v>2535</v>
      </c>
      <c r="C169" t="s">
        <v>76</v>
      </c>
      <c r="D169" t="s">
        <v>76</v>
      </c>
      <c r="E169" t="s">
        <v>76</v>
      </c>
      <c r="F169" t="s">
        <v>2536</v>
      </c>
      <c r="G169" t="s">
        <v>2536</v>
      </c>
      <c r="H169">
        <f>_xlfn.NUMBERVALUE(C169,".")</f>
        <v>1</v>
      </c>
      <c r="I169">
        <f>_xlfn.NUMBERVALUE(D169,".")</f>
        <v>1</v>
      </c>
      <c r="J169">
        <f>_xlfn.NUMBERVALUE(E169,".")</f>
        <v>1</v>
      </c>
      <c r="K169" t="b">
        <f>OR(H169=1,I169=1)</f>
        <v>1</v>
      </c>
      <c r="L169">
        <f>ABS(H169-I169)</f>
        <v>0</v>
      </c>
      <c r="M169">
        <v>1</v>
      </c>
      <c r="N169" t="s">
        <v>7813</v>
      </c>
      <c r="O169">
        <v>0.32063832623128474</v>
      </c>
      <c r="P169" t="b">
        <f>AND($N169="fuzzy",$O169&lt;$AC$4)</f>
        <v>0</v>
      </c>
      <c r="Q169" t="b">
        <f>AND($N169="non-fuzzy",$O169&lt;$AC$5,M169=1)</f>
        <v>0</v>
      </c>
      <c r="R169" t="b">
        <f>AND($N169="non-fuzzy",$O169&lt;$AC$6,M169=0)</f>
        <v>0</v>
      </c>
      <c r="S169" t="b">
        <f t="shared" si="2"/>
        <v>0</v>
      </c>
    </row>
    <row r="170" spans="1:19" hidden="1" x14ac:dyDescent="0.25">
      <c r="A170" t="s">
        <v>2537</v>
      </c>
      <c r="B170" t="s">
        <v>2535</v>
      </c>
      <c r="C170" t="s">
        <v>76</v>
      </c>
      <c r="D170" t="s">
        <v>76</v>
      </c>
      <c r="E170" t="s">
        <v>76</v>
      </c>
      <c r="F170" t="s">
        <v>2536</v>
      </c>
      <c r="G170" t="s">
        <v>2536</v>
      </c>
      <c r="H170">
        <f>_xlfn.NUMBERVALUE(C170,".")</f>
        <v>1</v>
      </c>
      <c r="I170">
        <f>_xlfn.NUMBERVALUE(D170,".")</f>
        <v>1</v>
      </c>
      <c r="J170">
        <f>_xlfn.NUMBERVALUE(E170,".")</f>
        <v>1</v>
      </c>
      <c r="K170" t="b">
        <f>OR(H170=1,I170=1)</f>
        <v>1</v>
      </c>
      <c r="L170">
        <f>ABS(H170-I170)</f>
        <v>0</v>
      </c>
      <c r="M170">
        <v>1</v>
      </c>
      <c r="N170" t="s">
        <v>7813</v>
      </c>
      <c r="O170">
        <v>0.68684772885807133</v>
      </c>
      <c r="P170" t="b">
        <f>AND($N170="fuzzy",$O170&lt;$AC$4)</f>
        <v>0</v>
      </c>
      <c r="Q170" t="b">
        <f>AND($N170="non-fuzzy",$O170&lt;$AC$5,M170=1)</f>
        <v>0</v>
      </c>
      <c r="R170" t="b">
        <f>AND($N170="non-fuzzy",$O170&lt;$AC$6,M170=0)</f>
        <v>0</v>
      </c>
      <c r="S170" t="b">
        <f t="shared" si="2"/>
        <v>0</v>
      </c>
    </row>
    <row r="171" spans="1:19" hidden="1" x14ac:dyDescent="0.25">
      <c r="A171" t="s">
        <v>2542</v>
      </c>
      <c r="B171" t="s">
        <v>2530</v>
      </c>
      <c r="C171" t="s">
        <v>76</v>
      </c>
      <c r="D171" t="s">
        <v>76</v>
      </c>
      <c r="E171" t="s">
        <v>76</v>
      </c>
      <c r="F171" t="s">
        <v>2532</v>
      </c>
      <c r="G171" t="s">
        <v>2532</v>
      </c>
      <c r="H171">
        <f>_xlfn.NUMBERVALUE(C171,".")</f>
        <v>1</v>
      </c>
      <c r="I171">
        <f>_xlfn.NUMBERVALUE(D171,".")</f>
        <v>1</v>
      </c>
      <c r="J171">
        <f>_xlfn.NUMBERVALUE(E171,".")</f>
        <v>1</v>
      </c>
      <c r="K171" t="b">
        <f>OR(H171=1,I171=1)</f>
        <v>1</v>
      </c>
      <c r="L171">
        <f>ABS(H171-I171)</f>
        <v>0</v>
      </c>
      <c r="M171">
        <v>1</v>
      </c>
      <c r="N171" t="s">
        <v>7813</v>
      </c>
      <c r="O171">
        <v>0.81947798268611971</v>
      </c>
      <c r="P171" t="b">
        <f>AND($N171="fuzzy",$O171&lt;$AC$4)</f>
        <v>0</v>
      </c>
      <c r="Q171" t="b">
        <f>AND($N171="non-fuzzy",$O171&lt;$AC$5,M171=1)</f>
        <v>0</v>
      </c>
      <c r="R171" t="b">
        <f>AND($N171="non-fuzzy",$O171&lt;$AC$6,M171=0)</f>
        <v>0</v>
      </c>
      <c r="S171" t="b">
        <f t="shared" si="2"/>
        <v>0</v>
      </c>
    </row>
    <row r="172" spans="1:19" hidden="1" x14ac:dyDescent="0.25">
      <c r="A172" t="s">
        <v>2545</v>
      </c>
      <c r="B172" t="s">
        <v>461</v>
      </c>
      <c r="C172" t="s">
        <v>76</v>
      </c>
      <c r="D172" t="s">
        <v>76</v>
      </c>
      <c r="E172" t="s">
        <v>76</v>
      </c>
      <c r="F172" t="s">
        <v>471</v>
      </c>
      <c r="G172" t="s">
        <v>462</v>
      </c>
      <c r="H172">
        <f>_xlfn.NUMBERVALUE(C172,".")</f>
        <v>1</v>
      </c>
      <c r="I172">
        <f>_xlfn.NUMBERVALUE(D172,".")</f>
        <v>1</v>
      </c>
      <c r="J172">
        <f>_xlfn.NUMBERVALUE(E172,".")</f>
        <v>1</v>
      </c>
      <c r="K172" t="b">
        <f>OR(H172=1,I172=1)</f>
        <v>1</v>
      </c>
      <c r="L172">
        <f>ABS(H172-I172)</f>
        <v>0</v>
      </c>
      <c r="M172">
        <v>1</v>
      </c>
      <c r="N172" t="s">
        <v>7813</v>
      </c>
      <c r="O172">
        <v>0.64651117702313177</v>
      </c>
      <c r="P172" t="b">
        <f>AND($N172="fuzzy",$O172&lt;$AC$4)</f>
        <v>0</v>
      </c>
      <c r="Q172" t="b">
        <f>AND($N172="non-fuzzy",$O172&lt;$AC$5,M172=1)</f>
        <v>0</v>
      </c>
      <c r="R172" t="b">
        <f>AND($N172="non-fuzzy",$O172&lt;$AC$6,M172=0)</f>
        <v>0</v>
      </c>
      <c r="S172" t="b">
        <f t="shared" si="2"/>
        <v>0</v>
      </c>
    </row>
    <row r="173" spans="1:19" hidden="1" x14ac:dyDescent="0.25">
      <c r="A173" t="s">
        <v>2545</v>
      </c>
      <c r="B173" t="s">
        <v>470</v>
      </c>
      <c r="C173" t="s">
        <v>76</v>
      </c>
      <c r="D173" t="s">
        <v>76</v>
      </c>
      <c r="E173" t="s">
        <v>76</v>
      </c>
      <c r="F173" t="s">
        <v>471</v>
      </c>
      <c r="G173" t="s">
        <v>471</v>
      </c>
      <c r="H173">
        <f>_xlfn.NUMBERVALUE(C173,".")</f>
        <v>1</v>
      </c>
      <c r="I173">
        <f>_xlfn.NUMBERVALUE(D173,".")</f>
        <v>1</v>
      </c>
      <c r="J173">
        <f>_xlfn.NUMBERVALUE(E173,".")</f>
        <v>1</v>
      </c>
      <c r="K173" t="b">
        <f>OR(H173=1,I173=1)</f>
        <v>1</v>
      </c>
      <c r="L173">
        <f>ABS(H173-I173)</f>
        <v>0</v>
      </c>
      <c r="M173">
        <v>1</v>
      </c>
      <c r="N173" t="s">
        <v>7813</v>
      </c>
      <c r="O173">
        <v>0.59069056210316018</v>
      </c>
      <c r="P173" t="b">
        <f>AND($N173="fuzzy",$O173&lt;$AC$4)</f>
        <v>0</v>
      </c>
      <c r="Q173" t="b">
        <f>AND($N173="non-fuzzy",$O173&lt;$AC$5,M173=1)</f>
        <v>0</v>
      </c>
      <c r="R173" t="b">
        <f>AND($N173="non-fuzzy",$O173&lt;$AC$6,M173=0)</f>
        <v>0</v>
      </c>
      <c r="S173" t="b">
        <f t="shared" si="2"/>
        <v>0</v>
      </c>
    </row>
    <row r="174" spans="1:19" hidden="1" x14ac:dyDescent="0.25">
      <c r="A174" t="s">
        <v>2549</v>
      </c>
      <c r="B174" t="s">
        <v>2543</v>
      </c>
      <c r="C174" t="s">
        <v>76</v>
      </c>
      <c r="D174" t="s">
        <v>76</v>
      </c>
      <c r="E174" t="s">
        <v>76</v>
      </c>
      <c r="F174" t="s">
        <v>2544</v>
      </c>
      <c r="G174" t="s">
        <v>2544</v>
      </c>
      <c r="H174">
        <f>_xlfn.NUMBERVALUE(C174,".")</f>
        <v>1</v>
      </c>
      <c r="I174">
        <f>_xlfn.NUMBERVALUE(D174,".")</f>
        <v>1</v>
      </c>
      <c r="J174">
        <f>_xlfn.NUMBERVALUE(E174,".")</f>
        <v>1</v>
      </c>
      <c r="K174" t="b">
        <f>OR(H174=1,I174=1)</f>
        <v>1</v>
      </c>
      <c r="L174">
        <f>ABS(H174-I174)</f>
        <v>0</v>
      </c>
      <c r="M174">
        <v>1</v>
      </c>
      <c r="N174" t="s">
        <v>7813</v>
      </c>
      <c r="O174">
        <v>0.76339712423912354</v>
      </c>
      <c r="P174" t="b">
        <f>AND($N174="fuzzy",$O174&lt;$AC$4)</f>
        <v>0</v>
      </c>
      <c r="Q174" t="b">
        <f>AND($N174="non-fuzzy",$O174&lt;$AC$5,M174=1)</f>
        <v>0</v>
      </c>
      <c r="R174" t="b">
        <f>AND($N174="non-fuzzy",$O174&lt;$AC$6,M174=0)</f>
        <v>0</v>
      </c>
      <c r="S174" t="b">
        <f t="shared" si="2"/>
        <v>0</v>
      </c>
    </row>
    <row r="175" spans="1:19" x14ac:dyDescent="0.25">
      <c r="A175" t="s">
        <v>2550</v>
      </c>
      <c r="B175" t="s">
        <v>2543</v>
      </c>
      <c r="C175" t="s">
        <v>76</v>
      </c>
      <c r="D175" t="s">
        <v>76</v>
      </c>
      <c r="E175" t="s">
        <v>76</v>
      </c>
      <c r="F175" t="s">
        <v>2544</v>
      </c>
      <c r="G175" t="s">
        <v>2544</v>
      </c>
      <c r="H175">
        <f>_xlfn.NUMBERVALUE(C175,".")</f>
        <v>1</v>
      </c>
      <c r="I175">
        <f>_xlfn.NUMBERVALUE(D175,".")</f>
        <v>1</v>
      </c>
      <c r="J175">
        <f>_xlfn.NUMBERVALUE(E175,".")</f>
        <v>1</v>
      </c>
      <c r="K175" t="b">
        <f>OR(H175=1,I175=1)</f>
        <v>1</v>
      </c>
      <c r="L175">
        <f>ABS(H175-I175)</f>
        <v>0</v>
      </c>
      <c r="M175">
        <v>1</v>
      </c>
      <c r="N175" t="s">
        <v>7813</v>
      </c>
      <c r="O175">
        <v>0.1970907146291333</v>
      </c>
      <c r="P175" t="b">
        <f>AND($N175="fuzzy",$O175&lt;$AC$4)</f>
        <v>0</v>
      </c>
      <c r="Q175" t="b">
        <f>AND($N175="non-fuzzy",$O175&lt;$AC$5,M175=1)</f>
        <v>1</v>
      </c>
      <c r="R175" t="b">
        <f>AND($N175="non-fuzzy",$O175&lt;$AC$6,M175=0)</f>
        <v>0</v>
      </c>
      <c r="S175" t="b">
        <f t="shared" si="2"/>
        <v>1</v>
      </c>
    </row>
    <row r="176" spans="1:19" x14ac:dyDescent="0.25">
      <c r="A176" t="s">
        <v>2551</v>
      </c>
      <c r="B176" t="s">
        <v>2543</v>
      </c>
      <c r="C176" t="s">
        <v>76</v>
      </c>
      <c r="D176" t="s">
        <v>76</v>
      </c>
      <c r="E176" t="s">
        <v>76</v>
      </c>
      <c r="F176" t="s">
        <v>2544</v>
      </c>
      <c r="G176" t="s">
        <v>2544</v>
      </c>
      <c r="H176">
        <f>_xlfn.NUMBERVALUE(C176,".")</f>
        <v>1</v>
      </c>
      <c r="I176">
        <f>_xlfn.NUMBERVALUE(D176,".")</f>
        <v>1</v>
      </c>
      <c r="J176">
        <f>_xlfn.NUMBERVALUE(E176,".")</f>
        <v>1</v>
      </c>
      <c r="K176" t="b">
        <f>OR(H176=1,I176=1)</f>
        <v>1</v>
      </c>
      <c r="L176">
        <f>ABS(H176-I176)</f>
        <v>0</v>
      </c>
      <c r="M176">
        <v>1</v>
      </c>
      <c r="N176" t="s">
        <v>7813</v>
      </c>
      <c r="O176">
        <v>0.20906161567192405</v>
      </c>
      <c r="P176" t="b">
        <f>AND($N176="fuzzy",$O176&lt;$AC$4)</f>
        <v>0</v>
      </c>
      <c r="Q176" t="b">
        <f>AND($N176="non-fuzzy",$O176&lt;$AC$5,M176=1)</f>
        <v>1</v>
      </c>
      <c r="R176" t="b">
        <f>AND($N176="non-fuzzy",$O176&lt;$AC$6,M176=0)</f>
        <v>0</v>
      </c>
      <c r="S176" t="b">
        <f t="shared" si="2"/>
        <v>1</v>
      </c>
    </row>
    <row r="177" spans="1:19" hidden="1" x14ac:dyDescent="0.25">
      <c r="A177" t="s">
        <v>2563</v>
      </c>
      <c r="B177" t="s">
        <v>2564</v>
      </c>
      <c r="C177" t="s">
        <v>76</v>
      </c>
      <c r="D177" t="s">
        <v>76</v>
      </c>
      <c r="E177" t="s">
        <v>76</v>
      </c>
      <c r="F177" t="s">
        <v>2565</v>
      </c>
      <c r="G177" t="s">
        <v>2565</v>
      </c>
      <c r="H177">
        <f>_xlfn.NUMBERVALUE(C177,".")</f>
        <v>1</v>
      </c>
      <c r="I177">
        <f>_xlfn.NUMBERVALUE(D177,".")</f>
        <v>1</v>
      </c>
      <c r="J177">
        <f>_xlfn.NUMBERVALUE(E177,".")</f>
        <v>1</v>
      </c>
      <c r="K177" t="b">
        <f>OR(H177=1,I177=1)</f>
        <v>1</v>
      </c>
      <c r="L177">
        <f>ABS(H177-I177)</f>
        <v>0</v>
      </c>
      <c r="M177">
        <v>1</v>
      </c>
      <c r="N177" t="s">
        <v>7813</v>
      </c>
      <c r="O177">
        <v>0.89792287307679564</v>
      </c>
      <c r="P177" t="b">
        <f>AND($N177="fuzzy",$O177&lt;$AC$4)</f>
        <v>0</v>
      </c>
      <c r="Q177" t="b">
        <f>AND($N177="non-fuzzy",$O177&lt;$AC$5,M177=1)</f>
        <v>0</v>
      </c>
      <c r="R177" t="b">
        <f>AND($N177="non-fuzzy",$O177&lt;$AC$6,M177=0)</f>
        <v>0</v>
      </c>
      <c r="S177" t="b">
        <f t="shared" si="2"/>
        <v>0</v>
      </c>
    </row>
    <row r="178" spans="1:19" x14ac:dyDescent="0.25">
      <c r="A178" t="s">
        <v>2570</v>
      </c>
      <c r="B178" t="s">
        <v>981</v>
      </c>
      <c r="C178" t="s">
        <v>76</v>
      </c>
      <c r="D178" t="s">
        <v>76</v>
      </c>
      <c r="E178" t="s">
        <v>76</v>
      </c>
      <c r="F178" t="s">
        <v>983</v>
      </c>
      <c r="G178" t="s">
        <v>983</v>
      </c>
      <c r="H178">
        <f>_xlfn.NUMBERVALUE(C178,".")</f>
        <v>1</v>
      </c>
      <c r="I178">
        <f>_xlfn.NUMBERVALUE(D178,".")</f>
        <v>1</v>
      </c>
      <c r="J178">
        <f>_xlfn.NUMBERVALUE(E178,".")</f>
        <v>1</v>
      </c>
      <c r="K178" t="b">
        <f>OR(H178=1,I178=1)</f>
        <v>1</v>
      </c>
      <c r="L178">
        <f>ABS(H178-I178)</f>
        <v>0</v>
      </c>
      <c r="M178">
        <v>1</v>
      </c>
      <c r="N178" t="s">
        <v>7813</v>
      </c>
      <c r="O178">
        <v>0.12795491319756003</v>
      </c>
      <c r="P178" t="b">
        <f>AND($N178="fuzzy",$O178&lt;$AC$4)</f>
        <v>0</v>
      </c>
      <c r="Q178" t="b">
        <f>AND($N178="non-fuzzy",$O178&lt;$AC$5,M178=1)</f>
        <v>1</v>
      </c>
      <c r="R178" t="b">
        <f>AND($N178="non-fuzzy",$O178&lt;$AC$6,M178=0)</f>
        <v>0</v>
      </c>
      <c r="S178" t="b">
        <f t="shared" si="2"/>
        <v>1</v>
      </c>
    </row>
    <row r="179" spans="1:19" hidden="1" x14ac:dyDescent="0.25">
      <c r="A179" t="s">
        <v>2577</v>
      </c>
      <c r="B179" t="s">
        <v>2581</v>
      </c>
      <c r="C179" t="s">
        <v>76</v>
      </c>
      <c r="D179" t="s">
        <v>76</v>
      </c>
      <c r="E179" t="s">
        <v>76</v>
      </c>
      <c r="F179" t="s">
        <v>2579</v>
      </c>
      <c r="G179" t="s">
        <v>2579</v>
      </c>
      <c r="H179">
        <f>_xlfn.NUMBERVALUE(C179,".")</f>
        <v>1</v>
      </c>
      <c r="I179">
        <f>_xlfn.NUMBERVALUE(D179,".")</f>
        <v>1</v>
      </c>
      <c r="J179">
        <f>_xlfn.NUMBERVALUE(E179,".")</f>
        <v>1</v>
      </c>
      <c r="K179" t="b">
        <f>OR(H179=1,I179=1)</f>
        <v>1</v>
      </c>
      <c r="L179">
        <f>ABS(H179-I179)</f>
        <v>0</v>
      </c>
      <c r="M179">
        <v>1</v>
      </c>
      <c r="N179" t="s">
        <v>7813</v>
      </c>
      <c r="O179">
        <v>0.48290519034450219</v>
      </c>
      <c r="P179" t="b">
        <f>AND($N179="fuzzy",$O179&lt;$AC$4)</f>
        <v>0</v>
      </c>
      <c r="Q179" t="b">
        <f>AND($N179="non-fuzzy",$O179&lt;$AC$5,M179=1)</f>
        <v>0</v>
      </c>
      <c r="R179" t="b">
        <f>AND($N179="non-fuzzy",$O179&lt;$AC$6,M179=0)</f>
        <v>0</v>
      </c>
      <c r="S179" t="b">
        <f t="shared" si="2"/>
        <v>0</v>
      </c>
    </row>
    <row r="180" spans="1:19" hidden="1" x14ac:dyDescent="0.25">
      <c r="A180" t="s">
        <v>2589</v>
      </c>
      <c r="B180" t="s">
        <v>617</v>
      </c>
      <c r="C180" t="s">
        <v>76</v>
      </c>
      <c r="D180" t="s">
        <v>76</v>
      </c>
      <c r="E180" t="s">
        <v>76</v>
      </c>
      <c r="F180" t="s">
        <v>619</v>
      </c>
      <c r="G180" t="s">
        <v>619</v>
      </c>
      <c r="H180">
        <f>_xlfn.NUMBERVALUE(C180,".")</f>
        <v>1</v>
      </c>
      <c r="I180">
        <f>_xlfn.NUMBERVALUE(D180,".")</f>
        <v>1</v>
      </c>
      <c r="J180">
        <f>_xlfn.NUMBERVALUE(E180,".")</f>
        <v>1</v>
      </c>
      <c r="K180" t="b">
        <f>OR(H180=1,I180=1)</f>
        <v>1</v>
      </c>
      <c r="L180">
        <f>ABS(H180-I180)</f>
        <v>0</v>
      </c>
      <c r="M180">
        <v>1</v>
      </c>
      <c r="N180" t="s">
        <v>7813</v>
      </c>
      <c r="O180">
        <v>0.97951309255098307</v>
      </c>
      <c r="P180" t="b">
        <f>AND($N180="fuzzy",$O180&lt;$AC$4)</f>
        <v>0</v>
      </c>
      <c r="Q180" t="b">
        <f>AND($N180="non-fuzzy",$O180&lt;$AC$5,M180=1)</f>
        <v>0</v>
      </c>
      <c r="R180" t="b">
        <f>AND($N180="non-fuzzy",$O180&lt;$AC$6,M180=0)</f>
        <v>0</v>
      </c>
      <c r="S180" t="b">
        <f t="shared" si="2"/>
        <v>0</v>
      </c>
    </row>
    <row r="181" spans="1:19" x14ac:dyDescent="0.25">
      <c r="A181" t="s">
        <v>2598</v>
      </c>
      <c r="B181" t="s">
        <v>2599</v>
      </c>
      <c r="C181" t="s">
        <v>76</v>
      </c>
      <c r="D181" t="s">
        <v>76</v>
      </c>
      <c r="E181" t="s">
        <v>76</v>
      </c>
      <c r="F181" t="s">
        <v>2600</v>
      </c>
      <c r="G181" t="s">
        <v>2600</v>
      </c>
      <c r="H181">
        <f>_xlfn.NUMBERVALUE(C181,".")</f>
        <v>1</v>
      </c>
      <c r="I181">
        <f>_xlfn.NUMBERVALUE(D181,".")</f>
        <v>1</v>
      </c>
      <c r="J181">
        <f>_xlfn.NUMBERVALUE(E181,".")</f>
        <v>1</v>
      </c>
      <c r="K181" t="b">
        <f>OR(H181=1,I181=1)</f>
        <v>1</v>
      </c>
      <c r="L181">
        <f>ABS(H181-I181)</f>
        <v>0</v>
      </c>
      <c r="M181">
        <v>1</v>
      </c>
      <c r="N181" t="s">
        <v>7813</v>
      </c>
      <c r="O181">
        <v>3.7153685598150354E-2</v>
      </c>
      <c r="P181" t="b">
        <f>AND($N181="fuzzy",$O181&lt;$AC$4)</f>
        <v>0</v>
      </c>
      <c r="Q181" t="b">
        <f>AND($N181="non-fuzzy",$O181&lt;$AC$5,M181=1)</f>
        <v>1</v>
      </c>
      <c r="R181" t="b">
        <f>AND($N181="non-fuzzy",$O181&lt;$AC$6,M181=0)</f>
        <v>0</v>
      </c>
      <c r="S181" t="b">
        <f t="shared" si="2"/>
        <v>1</v>
      </c>
    </row>
    <row r="182" spans="1:19" x14ac:dyDescent="0.25">
      <c r="A182" t="s">
        <v>2633</v>
      </c>
      <c r="B182" t="s">
        <v>2582</v>
      </c>
      <c r="C182" t="s">
        <v>76</v>
      </c>
      <c r="D182" t="s">
        <v>76</v>
      </c>
      <c r="E182" t="s">
        <v>76</v>
      </c>
      <c r="F182" t="s">
        <v>2635</v>
      </c>
      <c r="G182" t="s">
        <v>2583</v>
      </c>
      <c r="H182">
        <f>_xlfn.NUMBERVALUE(C182,".")</f>
        <v>1</v>
      </c>
      <c r="I182">
        <f>_xlfn.NUMBERVALUE(D182,".")</f>
        <v>1</v>
      </c>
      <c r="J182">
        <f>_xlfn.NUMBERVALUE(E182,".")</f>
        <v>1</v>
      </c>
      <c r="K182" t="b">
        <f>OR(H182=1,I182=1)</f>
        <v>1</v>
      </c>
      <c r="L182">
        <f>ABS(H182-I182)</f>
        <v>0</v>
      </c>
      <c r="M182">
        <v>1</v>
      </c>
      <c r="N182" t="s">
        <v>7813</v>
      </c>
      <c r="O182">
        <v>0.16631874856056095</v>
      </c>
      <c r="P182" t="b">
        <f>AND($N182="fuzzy",$O182&lt;$AC$4)</f>
        <v>0</v>
      </c>
      <c r="Q182" t="b">
        <f>AND($N182="non-fuzzy",$O182&lt;$AC$5,M182=1)</f>
        <v>1</v>
      </c>
      <c r="R182" t="b">
        <f>AND($N182="non-fuzzy",$O182&lt;$AC$6,M182=0)</f>
        <v>0</v>
      </c>
      <c r="S182" t="b">
        <f t="shared" si="2"/>
        <v>1</v>
      </c>
    </row>
    <row r="183" spans="1:19" x14ac:dyDescent="0.25">
      <c r="A183" t="s">
        <v>2637</v>
      </c>
      <c r="B183" t="s">
        <v>2582</v>
      </c>
      <c r="C183" t="s">
        <v>76</v>
      </c>
      <c r="D183" t="s">
        <v>76</v>
      </c>
      <c r="E183" t="s">
        <v>76</v>
      </c>
      <c r="F183" t="s">
        <v>2635</v>
      </c>
      <c r="G183" t="s">
        <v>2583</v>
      </c>
      <c r="H183">
        <f>_xlfn.NUMBERVALUE(C183,".")</f>
        <v>1</v>
      </c>
      <c r="I183">
        <f>_xlfn.NUMBERVALUE(D183,".")</f>
        <v>1</v>
      </c>
      <c r="J183">
        <f>_xlfn.NUMBERVALUE(E183,".")</f>
        <v>1</v>
      </c>
      <c r="K183" t="b">
        <f>OR(H183=1,I183=1)</f>
        <v>1</v>
      </c>
      <c r="L183">
        <f>ABS(H183-I183)</f>
        <v>0</v>
      </c>
      <c r="M183">
        <v>1</v>
      </c>
      <c r="N183" t="s">
        <v>7813</v>
      </c>
      <c r="O183">
        <v>0.22109470509325269</v>
      </c>
      <c r="P183" t="b">
        <f>AND($N183="fuzzy",$O183&lt;$AC$4)</f>
        <v>0</v>
      </c>
      <c r="Q183" t="b">
        <f>AND($N183="non-fuzzy",$O183&lt;$AC$5,M183=1)</f>
        <v>1</v>
      </c>
      <c r="R183" t="b">
        <f>AND($N183="non-fuzzy",$O183&lt;$AC$6,M183=0)</f>
        <v>0</v>
      </c>
      <c r="S183" t="b">
        <f t="shared" si="2"/>
        <v>1</v>
      </c>
    </row>
    <row r="184" spans="1:19" hidden="1" x14ac:dyDescent="0.25">
      <c r="A184" t="s">
        <v>2653</v>
      </c>
      <c r="B184" t="s">
        <v>2650</v>
      </c>
      <c r="C184" t="s">
        <v>76</v>
      </c>
      <c r="D184" t="s">
        <v>76</v>
      </c>
      <c r="E184" t="s">
        <v>76</v>
      </c>
      <c r="F184" t="s">
        <v>2652</v>
      </c>
      <c r="G184" t="s">
        <v>2652</v>
      </c>
      <c r="H184">
        <f>_xlfn.NUMBERVALUE(C184,".")</f>
        <v>1</v>
      </c>
      <c r="I184">
        <f>_xlfn.NUMBERVALUE(D184,".")</f>
        <v>1</v>
      </c>
      <c r="J184">
        <f>_xlfn.NUMBERVALUE(E184,".")</f>
        <v>1</v>
      </c>
      <c r="K184" t="b">
        <f>OR(H184=1,I184=1)</f>
        <v>1</v>
      </c>
      <c r="L184">
        <f>ABS(H184-I184)</f>
        <v>0</v>
      </c>
      <c r="M184">
        <v>1</v>
      </c>
      <c r="N184" t="s">
        <v>7813</v>
      </c>
      <c r="O184">
        <v>0.71062317303804334</v>
      </c>
      <c r="P184" t="b">
        <f>AND($N184="fuzzy",$O184&lt;$AC$4)</f>
        <v>0</v>
      </c>
      <c r="Q184" t="b">
        <f>AND($N184="non-fuzzy",$O184&lt;$AC$5,M184=1)</f>
        <v>0</v>
      </c>
      <c r="R184" t="b">
        <f>AND($N184="non-fuzzy",$O184&lt;$AC$6,M184=0)</f>
        <v>0</v>
      </c>
      <c r="S184" t="b">
        <f t="shared" si="2"/>
        <v>0</v>
      </c>
    </row>
    <row r="185" spans="1:19" x14ac:dyDescent="0.25">
      <c r="A185" t="s">
        <v>2654</v>
      </c>
      <c r="B185" t="s">
        <v>2655</v>
      </c>
      <c r="C185" t="s">
        <v>76</v>
      </c>
      <c r="D185" t="s">
        <v>76</v>
      </c>
      <c r="E185" t="s">
        <v>76</v>
      </c>
      <c r="F185" t="s">
        <v>2656</v>
      </c>
      <c r="G185" t="s">
        <v>2656</v>
      </c>
      <c r="H185">
        <f>_xlfn.NUMBERVALUE(C185,".")</f>
        <v>1</v>
      </c>
      <c r="I185">
        <f>_xlfn.NUMBERVALUE(D185,".")</f>
        <v>1</v>
      </c>
      <c r="J185">
        <f>_xlfn.NUMBERVALUE(E185,".")</f>
        <v>1</v>
      </c>
      <c r="K185" t="b">
        <f>OR(H185=1,I185=1)</f>
        <v>1</v>
      </c>
      <c r="L185">
        <f>ABS(H185-I185)</f>
        <v>0</v>
      </c>
      <c r="M185">
        <v>1</v>
      </c>
      <c r="N185" t="s">
        <v>7813</v>
      </c>
      <c r="O185">
        <v>0.22622362875301927</v>
      </c>
      <c r="P185" t="b">
        <f>AND($N185="fuzzy",$O185&lt;$AC$4)</f>
        <v>0</v>
      </c>
      <c r="Q185" t="b">
        <f>AND($N185="non-fuzzy",$O185&lt;$AC$5,M185=1)</f>
        <v>1</v>
      </c>
      <c r="R185" t="b">
        <f>AND($N185="non-fuzzy",$O185&lt;$AC$6,M185=0)</f>
        <v>0</v>
      </c>
      <c r="S185" t="b">
        <f t="shared" si="2"/>
        <v>1</v>
      </c>
    </row>
    <row r="186" spans="1:19" hidden="1" x14ac:dyDescent="0.25">
      <c r="A186" t="s">
        <v>2657</v>
      </c>
      <c r="B186" t="s">
        <v>2650</v>
      </c>
      <c r="C186" t="s">
        <v>76</v>
      </c>
      <c r="D186" t="s">
        <v>76</v>
      </c>
      <c r="E186" t="s">
        <v>76</v>
      </c>
      <c r="F186" t="s">
        <v>2652</v>
      </c>
      <c r="G186" t="s">
        <v>2652</v>
      </c>
      <c r="H186">
        <f>_xlfn.NUMBERVALUE(C186,".")</f>
        <v>1</v>
      </c>
      <c r="I186">
        <f>_xlfn.NUMBERVALUE(D186,".")</f>
        <v>1</v>
      </c>
      <c r="J186">
        <f>_xlfn.NUMBERVALUE(E186,".")</f>
        <v>1</v>
      </c>
      <c r="K186" t="b">
        <f>OR(H186=1,I186=1)</f>
        <v>1</v>
      </c>
      <c r="L186">
        <f>ABS(H186-I186)</f>
        <v>0</v>
      </c>
      <c r="M186">
        <v>1</v>
      </c>
      <c r="N186" t="s">
        <v>7813</v>
      </c>
      <c r="O186">
        <v>0.32444369552045937</v>
      </c>
      <c r="P186" t="b">
        <f>AND($N186="fuzzy",$O186&lt;$AC$4)</f>
        <v>0</v>
      </c>
      <c r="Q186" t="b">
        <f>AND($N186="non-fuzzy",$O186&lt;$AC$5,M186=1)</f>
        <v>0</v>
      </c>
      <c r="R186" t="b">
        <f>AND($N186="non-fuzzy",$O186&lt;$AC$6,M186=0)</f>
        <v>0</v>
      </c>
      <c r="S186" t="b">
        <f t="shared" si="2"/>
        <v>0</v>
      </c>
    </row>
    <row r="187" spans="1:19" hidden="1" x14ac:dyDescent="0.25">
      <c r="A187" t="s">
        <v>2658</v>
      </c>
      <c r="B187" t="s">
        <v>2650</v>
      </c>
      <c r="C187" t="s">
        <v>76</v>
      </c>
      <c r="D187" t="s">
        <v>76</v>
      </c>
      <c r="E187" t="s">
        <v>76</v>
      </c>
      <c r="F187" t="s">
        <v>2652</v>
      </c>
      <c r="G187" t="s">
        <v>2652</v>
      </c>
      <c r="H187">
        <f>_xlfn.NUMBERVALUE(C187,".")</f>
        <v>1</v>
      </c>
      <c r="I187">
        <f>_xlfn.NUMBERVALUE(D187,".")</f>
        <v>1</v>
      </c>
      <c r="J187">
        <f>_xlfn.NUMBERVALUE(E187,".")</f>
        <v>1</v>
      </c>
      <c r="K187" t="b">
        <f>OR(H187=1,I187=1)</f>
        <v>1</v>
      </c>
      <c r="L187">
        <f>ABS(H187-I187)</f>
        <v>0</v>
      </c>
      <c r="M187">
        <v>1</v>
      </c>
      <c r="N187" t="s">
        <v>7813</v>
      </c>
      <c r="O187">
        <v>0.99949885873608713</v>
      </c>
      <c r="P187" t="b">
        <f>AND($N187="fuzzy",$O187&lt;$AC$4)</f>
        <v>0</v>
      </c>
      <c r="Q187" t="b">
        <f>AND($N187="non-fuzzy",$O187&lt;$AC$5,M187=1)</f>
        <v>0</v>
      </c>
      <c r="R187" t="b">
        <f>AND($N187="non-fuzzy",$O187&lt;$AC$6,M187=0)</f>
        <v>0</v>
      </c>
      <c r="S187" t="b">
        <f t="shared" si="2"/>
        <v>0</v>
      </c>
    </row>
    <row r="188" spans="1:19" x14ac:dyDescent="0.25">
      <c r="A188" t="s">
        <v>2659</v>
      </c>
      <c r="B188" t="s">
        <v>2650</v>
      </c>
      <c r="C188" t="s">
        <v>76</v>
      </c>
      <c r="D188" t="s">
        <v>76</v>
      </c>
      <c r="E188" t="s">
        <v>76</v>
      </c>
      <c r="F188" t="s">
        <v>2652</v>
      </c>
      <c r="G188" t="s">
        <v>2652</v>
      </c>
      <c r="H188">
        <f>_xlfn.NUMBERVALUE(C188,".")</f>
        <v>1</v>
      </c>
      <c r="I188">
        <f>_xlfn.NUMBERVALUE(D188,".")</f>
        <v>1</v>
      </c>
      <c r="J188">
        <f>_xlfn.NUMBERVALUE(E188,".")</f>
        <v>1</v>
      </c>
      <c r="K188" t="b">
        <f>OR(H188=1,I188=1)</f>
        <v>1</v>
      </c>
      <c r="L188">
        <f>ABS(H188-I188)</f>
        <v>0</v>
      </c>
      <c r="M188">
        <v>1</v>
      </c>
      <c r="N188" t="s">
        <v>7813</v>
      </c>
      <c r="O188">
        <v>0.22969154351395116</v>
      </c>
      <c r="P188" t="b">
        <f>AND($N188="fuzzy",$O188&lt;$AC$4)</f>
        <v>0</v>
      </c>
      <c r="Q188" t="b">
        <f>AND($N188="non-fuzzy",$O188&lt;$AC$5,M188=1)</f>
        <v>1</v>
      </c>
      <c r="R188" t="b">
        <f>AND($N188="non-fuzzy",$O188&lt;$AC$6,M188=0)</f>
        <v>0</v>
      </c>
      <c r="S188" t="b">
        <f t="shared" si="2"/>
        <v>1</v>
      </c>
    </row>
    <row r="189" spans="1:19" hidden="1" x14ac:dyDescent="0.25">
      <c r="A189" t="s">
        <v>2691</v>
      </c>
      <c r="B189" t="s">
        <v>2436</v>
      </c>
      <c r="C189" t="s">
        <v>76</v>
      </c>
      <c r="D189" t="s">
        <v>76</v>
      </c>
      <c r="E189" t="s">
        <v>76</v>
      </c>
      <c r="F189" t="s">
        <v>2437</v>
      </c>
      <c r="G189" t="s">
        <v>2437</v>
      </c>
      <c r="H189">
        <f>_xlfn.NUMBERVALUE(C189,".")</f>
        <v>1</v>
      </c>
      <c r="I189">
        <f>_xlfn.NUMBERVALUE(D189,".")</f>
        <v>1</v>
      </c>
      <c r="J189">
        <f>_xlfn.NUMBERVALUE(E189,".")</f>
        <v>1</v>
      </c>
      <c r="K189" t="b">
        <f>OR(H189=1,I189=1)</f>
        <v>1</v>
      </c>
      <c r="L189">
        <f>ABS(H189-I189)</f>
        <v>0</v>
      </c>
      <c r="M189">
        <v>1</v>
      </c>
      <c r="N189" t="s">
        <v>7813</v>
      </c>
      <c r="O189">
        <v>0.75289991838795811</v>
      </c>
      <c r="P189" t="b">
        <f>AND($N189="fuzzy",$O189&lt;$AC$4)</f>
        <v>0</v>
      </c>
      <c r="Q189" t="b">
        <f>AND($N189="non-fuzzy",$O189&lt;$AC$5,M189=1)</f>
        <v>0</v>
      </c>
      <c r="R189" t="b">
        <f>AND($N189="non-fuzzy",$O189&lt;$AC$6,M189=0)</f>
        <v>0</v>
      </c>
      <c r="S189" t="b">
        <f t="shared" si="2"/>
        <v>0</v>
      </c>
    </row>
    <row r="190" spans="1:19" x14ac:dyDescent="0.25">
      <c r="A190" t="s">
        <v>2711</v>
      </c>
      <c r="B190" t="s">
        <v>2320</v>
      </c>
      <c r="C190" t="s">
        <v>76</v>
      </c>
      <c r="D190" t="s">
        <v>76</v>
      </c>
      <c r="E190" t="s">
        <v>76</v>
      </c>
      <c r="F190" t="s">
        <v>2322</v>
      </c>
      <c r="G190" t="s">
        <v>2322</v>
      </c>
      <c r="H190">
        <f>_xlfn.NUMBERVALUE(C190,".")</f>
        <v>1</v>
      </c>
      <c r="I190">
        <f>_xlfn.NUMBERVALUE(D190,".")</f>
        <v>1</v>
      </c>
      <c r="J190">
        <f>_xlfn.NUMBERVALUE(E190,".")</f>
        <v>1</v>
      </c>
      <c r="K190" t="b">
        <f>OR(H190=1,I190=1)</f>
        <v>1</v>
      </c>
      <c r="L190">
        <f>ABS(H190-I190)</f>
        <v>0</v>
      </c>
      <c r="M190">
        <v>1</v>
      </c>
      <c r="N190" t="s">
        <v>7813</v>
      </c>
      <c r="O190">
        <v>0.12322601473218908</v>
      </c>
      <c r="P190" t="b">
        <f>AND($N190="fuzzy",$O190&lt;$AC$4)</f>
        <v>0</v>
      </c>
      <c r="Q190" t="b">
        <f>AND($N190="non-fuzzy",$O190&lt;$AC$5,M190=1)</f>
        <v>1</v>
      </c>
      <c r="R190" t="b">
        <f>AND($N190="non-fuzzy",$O190&lt;$AC$6,M190=0)</f>
        <v>0</v>
      </c>
      <c r="S190" t="b">
        <f t="shared" si="2"/>
        <v>1</v>
      </c>
    </row>
    <row r="191" spans="1:19" x14ac:dyDescent="0.25">
      <c r="A191" t="s">
        <v>2737</v>
      </c>
      <c r="B191" t="s">
        <v>2738</v>
      </c>
      <c r="C191" t="s">
        <v>76</v>
      </c>
      <c r="D191" t="s">
        <v>76</v>
      </c>
      <c r="E191" t="s">
        <v>76</v>
      </c>
      <c r="F191" t="s">
        <v>2739</v>
      </c>
      <c r="G191" t="s">
        <v>2739</v>
      </c>
      <c r="H191">
        <f>_xlfn.NUMBERVALUE(C191,".")</f>
        <v>1</v>
      </c>
      <c r="I191">
        <f>_xlfn.NUMBERVALUE(D191,".")</f>
        <v>1</v>
      </c>
      <c r="J191">
        <f>_xlfn.NUMBERVALUE(E191,".")</f>
        <v>1</v>
      </c>
      <c r="K191" t="b">
        <f>OR(H191=1,I191=1)</f>
        <v>1</v>
      </c>
      <c r="L191">
        <f>ABS(H191-I191)</f>
        <v>0</v>
      </c>
      <c r="M191">
        <v>1</v>
      </c>
      <c r="N191" t="s">
        <v>7813</v>
      </c>
      <c r="O191">
        <v>1.5242866347706219E-2</v>
      </c>
      <c r="P191" t="b">
        <f>AND($N191="fuzzy",$O191&lt;$AC$4)</f>
        <v>0</v>
      </c>
      <c r="Q191" t="b">
        <f>AND($N191="non-fuzzy",$O191&lt;$AC$5,M191=1)</f>
        <v>1</v>
      </c>
      <c r="R191" t="b">
        <f>AND($N191="non-fuzzy",$O191&lt;$AC$6,M191=0)</f>
        <v>0</v>
      </c>
      <c r="S191" t="b">
        <f t="shared" si="2"/>
        <v>1</v>
      </c>
    </row>
    <row r="192" spans="1:19" x14ac:dyDescent="0.25">
      <c r="A192" t="s">
        <v>2740</v>
      </c>
      <c r="B192" t="s">
        <v>2320</v>
      </c>
      <c r="C192" t="s">
        <v>76</v>
      </c>
      <c r="D192" t="s">
        <v>76</v>
      </c>
      <c r="E192" t="s">
        <v>76</v>
      </c>
      <c r="F192" t="s">
        <v>2322</v>
      </c>
      <c r="G192" t="s">
        <v>2322</v>
      </c>
      <c r="H192">
        <f>_xlfn.NUMBERVALUE(C192,".")</f>
        <v>1</v>
      </c>
      <c r="I192">
        <f>_xlfn.NUMBERVALUE(D192,".")</f>
        <v>1</v>
      </c>
      <c r="J192">
        <f>_xlfn.NUMBERVALUE(E192,".")</f>
        <v>1</v>
      </c>
      <c r="K192" t="b">
        <f>OR(H192=1,I192=1)</f>
        <v>1</v>
      </c>
      <c r="L192">
        <f>ABS(H192-I192)</f>
        <v>0</v>
      </c>
      <c r="M192">
        <v>1</v>
      </c>
      <c r="N192" t="s">
        <v>7813</v>
      </c>
      <c r="O192">
        <v>0.21185302690842878</v>
      </c>
      <c r="P192" t="b">
        <f>AND($N192="fuzzy",$O192&lt;$AC$4)</f>
        <v>0</v>
      </c>
      <c r="Q192" t="b">
        <f>AND($N192="non-fuzzy",$O192&lt;$AC$5,M192=1)</f>
        <v>1</v>
      </c>
      <c r="R192" t="b">
        <f>AND($N192="non-fuzzy",$O192&lt;$AC$6,M192=0)</f>
        <v>0</v>
      </c>
      <c r="S192" t="b">
        <f t="shared" si="2"/>
        <v>1</v>
      </c>
    </row>
    <row r="193" spans="1:19" hidden="1" x14ac:dyDescent="0.25">
      <c r="A193" t="s">
        <v>2745</v>
      </c>
      <c r="B193" t="s">
        <v>2612</v>
      </c>
      <c r="C193" t="s">
        <v>76</v>
      </c>
      <c r="D193" t="s">
        <v>76</v>
      </c>
      <c r="E193" t="s">
        <v>76</v>
      </c>
      <c r="F193" t="s">
        <v>2746</v>
      </c>
      <c r="G193" t="s">
        <v>2614</v>
      </c>
      <c r="H193">
        <f>_xlfn.NUMBERVALUE(C193,".")</f>
        <v>1</v>
      </c>
      <c r="I193">
        <f>_xlfn.NUMBERVALUE(D193,".")</f>
        <v>1</v>
      </c>
      <c r="J193">
        <f>_xlfn.NUMBERVALUE(E193,".")</f>
        <v>1</v>
      </c>
      <c r="K193" t="b">
        <f>OR(H193=1,I193=1)</f>
        <v>1</v>
      </c>
      <c r="L193">
        <f>ABS(H193-I193)</f>
        <v>0</v>
      </c>
      <c r="M193">
        <v>1</v>
      </c>
      <c r="N193" t="s">
        <v>7813</v>
      </c>
      <c r="O193">
        <v>0.33456104658854724</v>
      </c>
      <c r="P193" t="b">
        <f>AND($N193="fuzzy",$O193&lt;$AC$4)</f>
        <v>0</v>
      </c>
      <c r="Q193" t="b">
        <f>AND($N193="non-fuzzy",$O193&lt;$AC$5,M193=1)</f>
        <v>0</v>
      </c>
      <c r="R193" t="b">
        <f>AND($N193="non-fuzzy",$O193&lt;$AC$6,M193=0)</f>
        <v>0</v>
      </c>
      <c r="S193" t="b">
        <f t="shared" si="2"/>
        <v>0</v>
      </c>
    </row>
    <row r="194" spans="1:19" hidden="1" x14ac:dyDescent="0.25">
      <c r="A194" t="s">
        <v>2747</v>
      </c>
      <c r="B194" t="s">
        <v>2748</v>
      </c>
      <c r="C194" t="s">
        <v>76</v>
      </c>
      <c r="D194" t="s">
        <v>76</v>
      </c>
      <c r="E194" t="s">
        <v>76</v>
      </c>
      <c r="F194" t="s">
        <v>2749</v>
      </c>
      <c r="G194" t="s">
        <v>2749</v>
      </c>
      <c r="H194">
        <f>_xlfn.NUMBERVALUE(C194,".")</f>
        <v>1</v>
      </c>
      <c r="I194">
        <f>_xlfn.NUMBERVALUE(D194,".")</f>
        <v>1</v>
      </c>
      <c r="J194">
        <f>_xlfn.NUMBERVALUE(E194,".")</f>
        <v>1</v>
      </c>
      <c r="K194" t="b">
        <f>OR(H194=1,I194=1)</f>
        <v>1</v>
      </c>
      <c r="L194">
        <f>ABS(H194-I194)</f>
        <v>0</v>
      </c>
      <c r="M194">
        <v>1</v>
      </c>
      <c r="N194" t="s">
        <v>7813</v>
      </c>
      <c r="O194">
        <v>0.53458742997949549</v>
      </c>
      <c r="P194" t="b">
        <f>AND($N194="fuzzy",$O194&lt;$AC$4)</f>
        <v>0</v>
      </c>
      <c r="Q194" t="b">
        <f>AND($N194="non-fuzzy",$O194&lt;$AC$5,M194=1)</f>
        <v>0</v>
      </c>
      <c r="R194" t="b">
        <f>AND($N194="non-fuzzy",$O194&lt;$AC$6,M194=0)</f>
        <v>0</v>
      </c>
      <c r="S194" t="b">
        <f t="shared" si="2"/>
        <v>0</v>
      </c>
    </row>
    <row r="195" spans="1:19" hidden="1" x14ac:dyDescent="0.25">
      <c r="A195" t="s">
        <v>2760</v>
      </c>
      <c r="B195" t="s">
        <v>2680</v>
      </c>
      <c r="C195" t="s">
        <v>76</v>
      </c>
      <c r="D195" t="s">
        <v>76</v>
      </c>
      <c r="E195" t="s">
        <v>76</v>
      </c>
      <c r="F195" t="s">
        <v>2761</v>
      </c>
      <c r="G195" t="s">
        <v>2682</v>
      </c>
      <c r="H195">
        <f>_xlfn.NUMBERVALUE(C195,".")</f>
        <v>1</v>
      </c>
      <c r="I195">
        <f>_xlfn.NUMBERVALUE(D195,".")</f>
        <v>1</v>
      </c>
      <c r="J195">
        <f>_xlfn.NUMBERVALUE(E195,".")</f>
        <v>1</v>
      </c>
      <c r="K195" t="b">
        <f>OR(H195=1,I195=1)</f>
        <v>1</v>
      </c>
      <c r="L195">
        <f>ABS(H195-I195)</f>
        <v>0</v>
      </c>
      <c r="M195">
        <v>1</v>
      </c>
      <c r="N195" t="s">
        <v>7813</v>
      </c>
      <c r="O195">
        <v>0.40350595148644497</v>
      </c>
      <c r="P195" t="b">
        <f>AND($N195="fuzzy",$O195&lt;$AC$4)</f>
        <v>0</v>
      </c>
      <c r="Q195" t="b">
        <f>AND($N195="non-fuzzy",$O195&lt;$AC$5,M195=1)</f>
        <v>0</v>
      </c>
      <c r="R195" t="b">
        <f>AND($N195="non-fuzzy",$O195&lt;$AC$6,M195=0)</f>
        <v>0</v>
      </c>
      <c r="S195" t="b">
        <f t="shared" ref="S195:S258" si="3">OR(R195,Q195,P195)</f>
        <v>0</v>
      </c>
    </row>
    <row r="196" spans="1:19" hidden="1" x14ac:dyDescent="0.25">
      <c r="A196" t="s">
        <v>2773</v>
      </c>
      <c r="B196" t="s">
        <v>2742</v>
      </c>
      <c r="C196" t="s">
        <v>76</v>
      </c>
      <c r="D196" t="s">
        <v>76</v>
      </c>
      <c r="E196" t="s">
        <v>76</v>
      </c>
      <c r="F196" t="s">
        <v>2744</v>
      </c>
      <c r="G196" t="s">
        <v>2744</v>
      </c>
      <c r="H196">
        <f>_xlfn.NUMBERVALUE(C196,".")</f>
        <v>1</v>
      </c>
      <c r="I196">
        <f>_xlfn.NUMBERVALUE(D196,".")</f>
        <v>1</v>
      </c>
      <c r="J196">
        <f>_xlfn.NUMBERVALUE(E196,".")</f>
        <v>1</v>
      </c>
      <c r="K196" t="b">
        <f>OR(H196=1,I196=1)</f>
        <v>1</v>
      </c>
      <c r="L196">
        <f>ABS(H196-I196)</f>
        <v>0</v>
      </c>
      <c r="M196">
        <v>1</v>
      </c>
      <c r="N196" t="s">
        <v>7813</v>
      </c>
      <c r="O196">
        <v>0.90135982887730226</v>
      </c>
      <c r="P196" t="b">
        <f>AND($N196="fuzzy",$O196&lt;$AC$4)</f>
        <v>0</v>
      </c>
      <c r="Q196" t="b">
        <f>AND($N196="non-fuzzy",$O196&lt;$AC$5,M196=1)</f>
        <v>0</v>
      </c>
      <c r="R196" t="b">
        <f>AND($N196="non-fuzzy",$O196&lt;$AC$6,M196=0)</f>
        <v>0</v>
      </c>
      <c r="S196" t="b">
        <f t="shared" si="3"/>
        <v>0</v>
      </c>
    </row>
    <row r="197" spans="1:19" x14ac:dyDescent="0.25">
      <c r="A197" t="s">
        <v>2774</v>
      </c>
      <c r="B197" t="s">
        <v>2742</v>
      </c>
      <c r="C197" t="s">
        <v>76</v>
      </c>
      <c r="D197" t="s">
        <v>76</v>
      </c>
      <c r="E197" t="s">
        <v>76</v>
      </c>
      <c r="F197" t="s">
        <v>2744</v>
      </c>
      <c r="G197" t="s">
        <v>2744</v>
      </c>
      <c r="H197">
        <f>_xlfn.NUMBERVALUE(C197,".")</f>
        <v>1</v>
      </c>
      <c r="I197">
        <f>_xlfn.NUMBERVALUE(D197,".")</f>
        <v>1</v>
      </c>
      <c r="J197">
        <f>_xlfn.NUMBERVALUE(E197,".")</f>
        <v>1</v>
      </c>
      <c r="K197" t="b">
        <f>OR(H197=1,I197=1)</f>
        <v>1</v>
      </c>
      <c r="L197">
        <f>ABS(H197-I197)</f>
        <v>0</v>
      </c>
      <c r="M197">
        <v>1</v>
      </c>
      <c r="N197" t="s">
        <v>7813</v>
      </c>
      <c r="O197">
        <v>0.14207530083425757</v>
      </c>
      <c r="P197" t="b">
        <f>AND($N197="fuzzy",$O197&lt;$AC$4)</f>
        <v>0</v>
      </c>
      <c r="Q197" t="b">
        <f>AND($N197="non-fuzzy",$O197&lt;$AC$5,M197=1)</f>
        <v>1</v>
      </c>
      <c r="R197" t="b">
        <f>AND($N197="non-fuzzy",$O197&lt;$AC$6,M197=0)</f>
        <v>0</v>
      </c>
      <c r="S197" t="b">
        <f t="shared" si="3"/>
        <v>1</v>
      </c>
    </row>
    <row r="198" spans="1:19" hidden="1" x14ac:dyDescent="0.25">
      <c r="A198" t="s">
        <v>2780</v>
      </c>
      <c r="B198" t="s">
        <v>2630</v>
      </c>
      <c r="C198" t="s">
        <v>76</v>
      </c>
      <c r="D198" t="s">
        <v>76</v>
      </c>
      <c r="E198" t="s">
        <v>76</v>
      </c>
      <c r="F198" t="s">
        <v>2632</v>
      </c>
      <c r="G198" t="s">
        <v>2632</v>
      </c>
      <c r="H198">
        <f>_xlfn.NUMBERVALUE(C198,".")</f>
        <v>1</v>
      </c>
      <c r="I198">
        <f>_xlfn.NUMBERVALUE(D198,".")</f>
        <v>1</v>
      </c>
      <c r="J198">
        <f>_xlfn.NUMBERVALUE(E198,".")</f>
        <v>1</v>
      </c>
      <c r="K198" t="b">
        <f>OR(H198=1,I198=1)</f>
        <v>1</v>
      </c>
      <c r="L198">
        <f>ABS(H198-I198)</f>
        <v>0</v>
      </c>
      <c r="M198">
        <v>1</v>
      </c>
      <c r="N198" t="s">
        <v>7813</v>
      </c>
      <c r="O198">
        <v>0.9606849559912285</v>
      </c>
      <c r="P198" t="b">
        <f>AND($N198="fuzzy",$O198&lt;$AC$4)</f>
        <v>0</v>
      </c>
      <c r="Q198" t="b">
        <f>AND($N198="non-fuzzy",$O198&lt;$AC$5,M198=1)</f>
        <v>0</v>
      </c>
      <c r="R198" t="b">
        <f>AND($N198="non-fuzzy",$O198&lt;$AC$6,M198=0)</f>
        <v>0</v>
      </c>
      <c r="S198" t="b">
        <f t="shared" si="3"/>
        <v>0</v>
      </c>
    </row>
    <row r="199" spans="1:19" x14ac:dyDescent="0.25">
      <c r="A199" t="s">
        <v>2781</v>
      </c>
      <c r="B199" t="s">
        <v>2689</v>
      </c>
      <c r="C199" t="s">
        <v>76</v>
      </c>
      <c r="D199" t="s">
        <v>76</v>
      </c>
      <c r="E199" t="s">
        <v>76</v>
      </c>
      <c r="F199" t="s">
        <v>2782</v>
      </c>
      <c r="G199" t="s">
        <v>2690</v>
      </c>
      <c r="H199">
        <f>_xlfn.NUMBERVALUE(C199,".")</f>
        <v>1</v>
      </c>
      <c r="I199">
        <f>_xlfn.NUMBERVALUE(D199,".")</f>
        <v>1</v>
      </c>
      <c r="J199">
        <f>_xlfn.NUMBERVALUE(E199,".")</f>
        <v>1</v>
      </c>
      <c r="K199" t="b">
        <f>OR(H199=1,I199=1)</f>
        <v>1</v>
      </c>
      <c r="L199">
        <f>ABS(H199-I199)</f>
        <v>0</v>
      </c>
      <c r="M199">
        <v>1</v>
      </c>
      <c r="N199" t="s">
        <v>7813</v>
      </c>
      <c r="O199">
        <v>7.5220737584510311E-2</v>
      </c>
      <c r="P199" t="b">
        <f>AND($N199="fuzzy",$O199&lt;$AC$4)</f>
        <v>0</v>
      </c>
      <c r="Q199" t="b">
        <f>AND($N199="non-fuzzy",$O199&lt;$AC$5,M199=1)</f>
        <v>1</v>
      </c>
      <c r="R199" t="b">
        <f>AND($N199="non-fuzzy",$O199&lt;$AC$6,M199=0)</f>
        <v>0</v>
      </c>
      <c r="S199" t="b">
        <f t="shared" si="3"/>
        <v>1</v>
      </c>
    </row>
    <row r="200" spans="1:19" x14ac:dyDescent="0.25">
      <c r="A200" t="s">
        <v>2791</v>
      </c>
      <c r="B200" t="s">
        <v>2693</v>
      </c>
      <c r="C200" t="s">
        <v>76</v>
      </c>
      <c r="D200" t="s">
        <v>76</v>
      </c>
      <c r="E200" t="s">
        <v>76</v>
      </c>
      <c r="F200" t="s">
        <v>2792</v>
      </c>
      <c r="G200" t="s">
        <v>2695</v>
      </c>
      <c r="H200">
        <f>_xlfn.NUMBERVALUE(C200,".")</f>
        <v>1</v>
      </c>
      <c r="I200">
        <f>_xlfn.NUMBERVALUE(D200,".")</f>
        <v>1</v>
      </c>
      <c r="J200">
        <f>_xlfn.NUMBERVALUE(E200,".")</f>
        <v>1</v>
      </c>
      <c r="K200" t="b">
        <f>OR(H200=1,I200=1)</f>
        <v>1</v>
      </c>
      <c r="L200">
        <f>ABS(H200-I200)</f>
        <v>0</v>
      </c>
      <c r="M200">
        <v>1</v>
      </c>
      <c r="N200" t="s">
        <v>7813</v>
      </c>
      <c r="O200">
        <v>4.0735216233190763E-2</v>
      </c>
      <c r="P200" t="b">
        <f>AND($N200="fuzzy",$O200&lt;$AC$4)</f>
        <v>0</v>
      </c>
      <c r="Q200" t="b">
        <f>AND($N200="non-fuzzy",$O200&lt;$AC$5,M200=1)</f>
        <v>1</v>
      </c>
      <c r="R200" t="b">
        <f>AND($N200="non-fuzzy",$O200&lt;$AC$6,M200=0)</f>
        <v>0</v>
      </c>
      <c r="S200" t="b">
        <f t="shared" si="3"/>
        <v>1</v>
      </c>
    </row>
    <row r="201" spans="1:19" hidden="1" x14ac:dyDescent="0.25">
      <c r="A201" t="s">
        <v>2797</v>
      </c>
      <c r="B201" t="s">
        <v>2693</v>
      </c>
      <c r="C201" t="s">
        <v>76</v>
      </c>
      <c r="D201" t="s">
        <v>76</v>
      </c>
      <c r="E201" t="s">
        <v>76</v>
      </c>
      <c r="F201" t="s">
        <v>2792</v>
      </c>
      <c r="G201" t="s">
        <v>2695</v>
      </c>
      <c r="H201">
        <f>_xlfn.NUMBERVALUE(C201,".")</f>
        <v>1</v>
      </c>
      <c r="I201">
        <f>_xlfn.NUMBERVALUE(D201,".")</f>
        <v>1</v>
      </c>
      <c r="J201">
        <f>_xlfn.NUMBERVALUE(E201,".")</f>
        <v>1</v>
      </c>
      <c r="K201" t="b">
        <f>OR(H201=1,I201=1)</f>
        <v>1</v>
      </c>
      <c r="L201">
        <f>ABS(H201-I201)</f>
        <v>0</v>
      </c>
      <c r="M201">
        <v>1</v>
      </c>
      <c r="N201" t="s">
        <v>7813</v>
      </c>
      <c r="O201">
        <v>0.31050029284090463</v>
      </c>
      <c r="P201" t="b">
        <f>AND($N201="fuzzy",$O201&lt;$AC$4)</f>
        <v>0</v>
      </c>
      <c r="Q201" t="b">
        <f>AND($N201="non-fuzzy",$O201&lt;$AC$5,M201=1)</f>
        <v>0</v>
      </c>
      <c r="R201" t="b">
        <f>AND($N201="non-fuzzy",$O201&lt;$AC$6,M201=0)</f>
        <v>0</v>
      </c>
      <c r="S201" t="b">
        <f t="shared" si="3"/>
        <v>0</v>
      </c>
    </row>
    <row r="202" spans="1:19" x14ac:dyDescent="0.25">
      <c r="A202" t="s">
        <v>2818</v>
      </c>
      <c r="B202" t="s">
        <v>2617</v>
      </c>
      <c r="C202" t="s">
        <v>76</v>
      </c>
      <c r="D202" t="s">
        <v>76</v>
      </c>
      <c r="E202" t="s">
        <v>76</v>
      </c>
      <c r="F202" t="s">
        <v>2618</v>
      </c>
      <c r="G202" t="s">
        <v>2618</v>
      </c>
      <c r="H202">
        <f>_xlfn.NUMBERVALUE(C202,".")</f>
        <v>1</v>
      </c>
      <c r="I202">
        <f>_xlfn.NUMBERVALUE(D202,".")</f>
        <v>1</v>
      </c>
      <c r="J202">
        <f>_xlfn.NUMBERVALUE(E202,".")</f>
        <v>1</v>
      </c>
      <c r="K202" t="b">
        <f>OR(H202=1,I202=1)</f>
        <v>1</v>
      </c>
      <c r="L202">
        <f>ABS(H202-I202)</f>
        <v>0</v>
      </c>
      <c r="M202">
        <v>1</v>
      </c>
      <c r="N202" t="s">
        <v>7813</v>
      </c>
      <c r="O202">
        <v>0.13383919372163733</v>
      </c>
      <c r="P202" t="b">
        <f>AND($N202="fuzzy",$O202&lt;$AC$4)</f>
        <v>0</v>
      </c>
      <c r="Q202" t="b">
        <f>AND($N202="non-fuzzy",$O202&lt;$AC$5,M202=1)</f>
        <v>1</v>
      </c>
      <c r="R202" t="b">
        <f>AND($N202="non-fuzzy",$O202&lt;$AC$6,M202=0)</f>
        <v>0</v>
      </c>
      <c r="S202" t="b">
        <f t="shared" si="3"/>
        <v>1</v>
      </c>
    </row>
    <row r="203" spans="1:19" hidden="1" x14ac:dyDescent="0.25">
      <c r="A203" t="s">
        <v>2819</v>
      </c>
      <c r="B203" t="s">
        <v>2617</v>
      </c>
      <c r="C203" t="s">
        <v>76</v>
      </c>
      <c r="D203" t="s">
        <v>76</v>
      </c>
      <c r="E203" t="s">
        <v>76</v>
      </c>
      <c r="F203" t="s">
        <v>2618</v>
      </c>
      <c r="G203" t="s">
        <v>2618</v>
      </c>
      <c r="H203">
        <f>_xlfn.NUMBERVALUE(C203,".")</f>
        <v>1</v>
      </c>
      <c r="I203">
        <f>_xlfn.NUMBERVALUE(D203,".")</f>
        <v>1</v>
      </c>
      <c r="J203">
        <f>_xlfn.NUMBERVALUE(E203,".")</f>
        <v>1</v>
      </c>
      <c r="K203" t="b">
        <f>OR(H203=1,I203=1)</f>
        <v>1</v>
      </c>
      <c r="L203">
        <f>ABS(H203-I203)</f>
        <v>0</v>
      </c>
      <c r="M203">
        <v>1</v>
      </c>
      <c r="N203" t="s">
        <v>7813</v>
      </c>
      <c r="O203">
        <v>0.87515030294142893</v>
      </c>
      <c r="P203" t="b">
        <f>AND($N203="fuzzy",$O203&lt;$AC$4)</f>
        <v>0</v>
      </c>
      <c r="Q203" t="b">
        <f>AND($N203="non-fuzzy",$O203&lt;$AC$5,M203=1)</f>
        <v>0</v>
      </c>
      <c r="R203" t="b">
        <f>AND($N203="non-fuzzy",$O203&lt;$AC$6,M203=0)</f>
        <v>0</v>
      </c>
      <c r="S203" t="b">
        <f t="shared" si="3"/>
        <v>0</v>
      </c>
    </row>
    <row r="204" spans="1:19" hidden="1" x14ac:dyDescent="0.25">
      <c r="A204" t="s">
        <v>2828</v>
      </c>
      <c r="B204" t="s">
        <v>2829</v>
      </c>
      <c r="C204" t="s">
        <v>76</v>
      </c>
      <c r="D204" t="s">
        <v>76</v>
      </c>
      <c r="E204" t="s">
        <v>76</v>
      </c>
      <c r="F204" t="s">
        <v>2830</v>
      </c>
      <c r="G204" t="s">
        <v>2830</v>
      </c>
      <c r="H204">
        <f>_xlfn.NUMBERVALUE(C204,".")</f>
        <v>1</v>
      </c>
      <c r="I204">
        <f>_xlfn.NUMBERVALUE(D204,".")</f>
        <v>1</v>
      </c>
      <c r="J204">
        <f>_xlfn.NUMBERVALUE(E204,".")</f>
        <v>1</v>
      </c>
      <c r="K204" t="b">
        <f>OR(H204=1,I204=1)</f>
        <v>1</v>
      </c>
      <c r="L204">
        <f>ABS(H204-I204)</f>
        <v>0</v>
      </c>
      <c r="M204">
        <v>1</v>
      </c>
      <c r="N204" t="s">
        <v>7813</v>
      </c>
      <c r="O204">
        <v>0.98574205958324113</v>
      </c>
      <c r="P204" t="b">
        <f>AND($N204="fuzzy",$O204&lt;$AC$4)</f>
        <v>0</v>
      </c>
      <c r="Q204" t="b">
        <f>AND($N204="non-fuzzy",$O204&lt;$AC$5,M204=1)</f>
        <v>0</v>
      </c>
      <c r="R204" t="b">
        <f>AND($N204="non-fuzzy",$O204&lt;$AC$6,M204=0)</f>
        <v>0</v>
      </c>
      <c r="S204" t="b">
        <f t="shared" si="3"/>
        <v>0</v>
      </c>
    </row>
    <row r="205" spans="1:19" hidden="1" x14ac:dyDescent="0.25">
      <c r="A205" t="s">
        <v>2832</v>
      </c>
      <c r="B205" t="s">
        <v>2833</v>
      </c>
      <c r="C205" t="s">
        <v>76</v>
      </c>
      <c r="D205" t="s">
        <v>76</v>
      </c>
      <c r="E205" t="s">
        <v>76</v>
      </c>
      <c r="F205" t="s">
        <v>2834</v>
      </c>
      <c r="G205" t="s">
        <v>2834</v>
      </c>
      <c r="H205">
        <f>_xlfn.NUMBERVALUE(C205,".")</f>
        <v>1</v>
      </c>
      <c r="I205">
        <f>_xlfn.NUMBERVALUE(D205,".")</f>
        <v>1</v>
      </c>
      <c r="J205">
        <f>_xlfn.NUMBERVALUE(E205,".")</f>
        <v>1</v>
      </c>
      <c r="K205" t="b">
        <f>OR(H205=1,I205=1)</f>
        <v>1</v>
      </c>
      <c r="L205">
        <f>ABS(H205-I205)</f>
        <v>0</v>
      </c>
      <c r="M205">
        <v>1</v>
      </c>
      <c r="N205" t="s">
        <v>7813</v>
      </c>
      <c r="O205">
        <v>0.3986108268715467</v>
      </c>
      <c r="P205" t="b">
        <f>AND($N205="fuzzy",$O205&lt;$AC$4)</f>
        <v>0</v>
      </c>
      <c r="Q205" t="b">
        <f>AND($N205="non-fuzzy",$O205&lt;$AC$5,M205=1)</f>
        <v>0</v>
      </c>
      <c r="R205" t="b">
        <f>AND($N205="non-fuzzy",$O205&lt;$AC$6,M205=0)</f>
        <v>0</v>
      </c>
      <c r="S205" t="b">
        <f t="shared" si="3"/>
        <v>0</v>
      </c>
    </row>
    <row r="206" spans="1:19" hidden="1" x14ac:dyDescent="0.25">
      <c r="A206" t="s">
        <v>2835</v>
      </c>
      <c r="B206" t="s">
        <v>2836</v>
      </c>
      <c r="C206" t="s">
        <v>76</v>
      </c>
      <c r="D206" t="s">
        <v>76</v>
      </c>
      <c r="E206" t="s">
        <v>76</v>
      </c>
      <c r="F206" t="s">
        <v>2837</v>
      </c>
      <c r="G206" t="s">
        <v>2838</v>
      </c>
      <c r="H206">
        <f>_xlfn.NUMBERVALUE(C206,".")</f>
        <v>1</v>
      </c>
      <c r="I206">
        <f>_xlfn.NUMBERVALUE(D206,".")</f>
        <v>1</v>
      </c>
      <c r="J206">
        <f>_xlfn.NUMBERVALUE(E206,".")</f>
        <v>1</v>
      </c>
      <c r="K206" t="b">
        <f>OR(H206=1,I206=1)</f>
        <v>1</v>
      </c>
      <c r="L206">
        <f>ABS(H206-I206)</f>
        <v>0</v>
      </c>
      <c r="M206">
        <v>1</v>
      </c>
      <c r="N206" t="s">
        <v>7813</v>
      </c>
      <c r="O206">
        <v>0.41571658505367759</v>
      </c>
      <c r="P206" t="b">
        <f>AND($N206="fuzzy",$O206&lt;$AC$4)</f>
        <v>0</v>
      </c>
      <c r="Q206" t="b">
        <f>AND($N206="non-fuzzy",$O206&lt;$AC$5,M206=1)</f>
        <v>0</v>
      </c>
      <c r="R206" t="b">
        <f>AND($N206="non-fuzzy",$O206&lt;$AC$6,M206=0)</f>
        <v>0</v>
      </c>
      <c r="S206" t="b">
        <f t="shared" si="3"/>
        <v>0</v>
      </c>
    </row>
    <row r="207" spans="1:19" hidden="1" x14ac:dyDescent="0.25">
      <c r="A207" t="s">
        <v>2841</v>
      </c>
      <c r="B207" t="s">
        <v>2842</v>
      </c>
      <c r="C207" t="s">
        <v>76</v>
      </c>
      <c r="D207" t="s">
        <v>76</v>
      </c>
      <c r="E207" t="s">
        <v>76</v>
      </c>
      <c r="F207" t="s">
        <v>2843</v>
      </c>
      <c r="G207" t="s">
        <v>2843</v>
      </c>
      <c r="H207">
        <f>_xlfn.NUMBERVALUE(C207,".")</f>
        <v>1</v>
      </c>
      <c r="I207">
        <f>_xlfn.NUMBERVALUE(D207,".")</f>
        <v>1</v>
      </c>
      <c r="J207">
        <f>_xlfn.NUMBERVALUE(E207,".")</f>
        <v>1</v>
      </c>
      <c r="K207" t="b">
        <f>OR(H207=1,I207=1)</f>
        <v>1</v>
      </c>
      <c r="L207">
        <f>ABS(H207-I207)</f>
        <v>0</v>
      </c>
      <c r="M207">
        <v>1</v>
      </c>
      <c r="N207" t="s">
        <v>7813</v>
      </c>
      <c r="O207">
        <v>0.79376521749743767</v>
      </c>
      <c r="P207" t="b">
        <f>AND($N207="fuzzy",$O207&lt;$AC$4)</f>
        <v>0</v>
      </c>
      <c r="Q207" t="b">
        <f>AND($N207="non-fuzzy",$O207&lt;$AC$5,M207=1)</f>
        <v>0</v>
      </c>
      <c r="R207" t="b">
        <f>AND($N207="non-fuzzy",$O207&lt;$AC$6,M207=0)</f>
        <v>0</v>
      </c>
      <c r="S207" t="b">
        <f t="shared" si="3"/>
        <v>0</v>
      </c>
    </row>
    <row r="208" spans="1:19" x14ac:dyDescent="0.25">
      <c r="A208" t="s">
        <v>2845</v>
      </c>
      <c r="B208" t="s">
        <v>2846</v>
      </c>
      <c r="C208" t="s">
        <v>76</v>
      </c>
      <c r="D208" t="s">
        <v>76</v>
      </c>
      <c r="E208" t="s">
        <v>76</v>
      </c>
      <c r="F208" t="s">
        <v>2847</v>
      </c>
      <c r="G208" t="s">
        <v>2847</v>
      </c>
      <c r="H208">
        <f>_xlfn.NUMBERVALUE(C208,".")</f>
        <v>1</v>
      </c>
      <c r="I208">
        <f>_xlfn.NUMBERVALUE(D208,".")</f>
        <v>1</v>
      </c>
      <c r="J208">
        <f>_xlfn.NUMBERVALUE(E208,".")</f>
        <v>1</v>
      </c>
      <c r="K208" t="b">
        <f>OR(H208=1,I208=1)</f>
        <v>1</v>
      </c>
      <c r="L208">
        <f>ABS(H208-I208)</f>
        <v>0</v>
      </c>
      <c r="M208">
        <v>1</v>
      </c>
      <c r="N208" t="s">
        <v>7813</v>
      </c>
      <c r="O208">
        <v>0.17630042881498154</v>
      </c>
      <c r="P208" t="b">
        <f>AND($N208="fuzzy",$O208&lt;$AC$4)</f>
        <v>0</v>
      </c>
      <c r="Q208" t="b">
        <f>AND($N208="non-fuzzy",$O208&lt;$AC$5,M208=1)</f>
        <v>1</v>
      </c>
      <c r="R208" t="b">
        <f>AND($N208="non-fuzzy",$O208&lt;$AC$6,M208=0)</f>
        <v>0</v>
      </c>
      <c r="S208" t="b">
        <f t="shared" si="3"/>
        <v>1</v>
      </c>
    </row>
    <row r="209" spans="1:19" hidden="1" x14ac:dyDescent="0.25">
      <c r="A209" t="s">
        <v>2848</v>
      </c>
      <c r="B209" t="s">
        <v>2849</v>
      </c>
      <c r="C209" t="s">
        <v>76</v>
      </c>
      <c r="D209" t="s">
        <v>76</v>
      </c>
      <c r="E209" t="s">
        <v>76</v>
      </c>
      <c r="F209" t="s">
        <v>2850</v>
      </c>
      <c r="G209" t="s">
        <v>2850</v>
      </c>
      <c r="H209">
        <f>_xlfn.NUMBERVALUE(C209,".")</f>
        <v>1</v>
      </c>
      <c r="I209">
        <f>_xlfn.NUMBERVALUE(D209,".")</f>
        <v>1</v>
      </c>
      <c r="J209">
        <f>_xlfn.NUMBERVALUE(E209,".")</f>
        <v>1</v>
      </c>
      <c r="K209" t="b">
        <f>OR(H209=1,I209=1)</f>
        <v>1</v>
      </c>
      <c r="L209">
        <f>ABS(H209-I209)</f>
        <v>0</v>
      </c>
      <c r="M209">
        <v>1</v>
      </c>
      <c r="N209" t="s">
        <v>7813</v>
      </c>
      <c r="O209">
        <v>0.55135143056421854</v>
      </c>
      <c r="P209" t="b">
        <f>AND($N209="fuzzy",$O209&lt;$AC$4)</f>
        <v>0</v>
      </c>
      <c r="Q209" t="b">
        <f>AND($N209="non-fuzzy",$O209&lt;$AC$5,M209=1)</f>
        <v>0</v>
      </c>
      <c r="R209" t="b">
        <f>AND($N209="non-fuzzy",$O209&lt;$AC$6,M209=0)</f>
        <v>0</v>
      </c>
      <c r="S209" t="b">
        <f t="shared" si="3"/>
        <v>0</v>
      </c>
    </row>
    <row r="210" spans="1:19" hidden="1" x14ac:dyDescent="0.25">
      <c r="A210" t="s">
        <v>2851</v>
      </c>
      <c r="B210" t="s">
        <v>2852</v>
      </c>
      <c r="C210" t="s">
        <v>76</v>
      </c>
      <c r="D210" t="s">
        <v>76</v>
      </c>
      <c r="E210" t="s">
        <v>76</v>
      </c>
      <c r="F210" t="s">
        <v>2853</v>
      </c>
      <c r="G210" t="s">
        <v>2853</v>
      </c>
      <c r="H210">
        <f>_xlfn.NUMBERVALUE(C210,".")</f>
        <v>1</v>
      </c>
      <c r="I210">
        <f>_xlfn.NUMBERVALUE(D210,".")</f>
        <v>1</v>
      </c>
      <c r="J210">
        <f>_xlfn.NUMBERVALUE(E210,".")</f>
        <v>1</v>
      </c>
      <c r="K210" t="b">
        <f>OR(H210=1,I210=1)</f>
        <v>1</v>
      </c>
      <c r="L210">
        <f>ABS(H210-I210)</f>
        <v>0</v>
      </c>
      <c r="M210">
        <v>1</v>
      </c>
      <c r="N210" t="s">
        <v>7813</v>
      </c>
      <c r="O210">
        <v>0.93402506761068105</v>
      </c>
      <c r="P210" t="b">
        <f>AND($N210="fuzzy",$O210&lt;$AC$4)</f>
        <v>0</v>
      </c>
      <c r="Q210" t="b">
        <f>AND($N210="non-fuzzy",$O210&lt;$AC$5,M210=1)</f>
        <v>0</v>
      </c>
      <c r="R210" t="b">
        <f>AND($N210="non-fuzzy",$O210&lt;$AC$6,M210=0)</f>
        <v>0</v>
      </c>
      <c r="S210" t="b">
        <f t="shared" si="3"/>
        <v>0</v>
      </c>
    </row>
    <row r="211" spans="1:19" hidden="1" x14ac:dyDescent="0.25">
      <c r="A211" t="s">
        <v>2878</v>
      </c>
      <c r="B211" t="s">
        <v>2879</v>
      </c>
      <c r="C211" t="s">
        <v>76</v>
      </c>
      <c r="D211" t="s">
        <v>76</v>
      </c>
      <c r="E211" t="s">
        <v>76</v>
      </c>
      <c r="F211" t="s">
        <v>2880</v>
      </c>
      <c r="G211" t="s">
        <v>2880</v>
      </c>
      <c r="H211">
        <f>_xlfn.NUMBERVALUE(C211,".")</f>
        <v>1</v>
      </c>
      <c r="I211">
        <f>_xlfn.NUMBERVALUE(D211,".")</f>
        <v>1</v>
      </c>
      <c r="J211">
        <f>_xlfn.NUMBERVALUE(E211,".")</f>
        <v>1</v>
      </c>
      <c r="K211" t="b">
        <f>OR(H211=1,I211=1)</f>
        <v>1</v>
      </c>
      <c r="L211">
        <f>ABS(H211-I211)</f>
        <v>0</v>
      </c>
      <c r="M211">
        <v>1</v>
      </c>
      <c r="N211" t="s">
        <v>7813</v>
      </c>
      <c r="O211">
        <v>0.32771383152288402</v>
      </c>
      <c r="P211" t="b">
        <f>AND($N211="fuzzy",$O211&lt;$AC$4)</f>
        <v>0</v>
      </c>
      <c r="Q211" t="b">
        <f>AND($N211="non-fuzzy",$O211&lt;$AC$5,M211=1)</f>
        <v>0</v>
      </c>
      <c r="R211" t="b">
        <f>AND($N211="non-fuzzy",$O211&lt;$AC$6,M211=0)</f>
        <v>0</v>
      </c>
      <c r="S211" t="b">
        <f t="shared" si="3"/>
        <v>0</v>
      </c>
    </row>
    <row r="212" spans="1:19" x14ac:dyDescent="0.25">
      <c r="A212" t="s">
        <v>2896</v>
      </c>
      <c r="B212" t="s">
        <v>2897</v>
      </c>
      <c r="C212" t="s">
        <v>76</v>
      </c>
      <c r="D212" t="s">
        <v>76</v>
      </c>
      <c r="E212" t="s">
        <v>76</v>
      </c>
      <c r="F212" t="s">
        <v>2898</v>
      </c>
      <c r="G212" t="s">
        <v>2898</v>
      </c>
      <c r="H212">
        <f>_xlfn.NUMBERVALUE(C212,".")</f>
        <v>1</v>
      </c>
      <c r="I212">
        <f>_xlfn.NUMBERVALUE(D212,".")</f>
        <v>1</v>
      </c>
      <c r="J212">
        <f>_xlfn.NUMBERVALUE(E212,".")</f>
        <v>1</v>
      </c>
      <c r="K212" t="b">
        <f>OR(H212=1,I212=1)</f>
        <v>1</v>
      </c>
      <c r="L212">
        <f>ABS(H212-I212)</f>
        <v>0</v>
      </c>
      <c r="M212">
        <v>1</v>
      </c>
      <c r="N212" t="s">
        <v>7813</v>
      </c>
      <c r="O212">
        <v>0.13453997629053838</v>
      </c>
      <c r="P212" t="b">
        <f>AND($N212="fuzzy",$O212&lt;$AC$4)</f>
        <v>0</v>
      </c>
      <c r="Q212" t="b">
        <f>AND($N212="non-fuzzy",$O212&lt;$AC$5,M212=1)</f>
        <v>1</v>
      </c>
      <c r="R212" t="b">
        <f>AND($N212="non-fuzzy",$O212&lt;$AC$6,M212=0)</f>
        <v>0</v>
      </c>
      <c r="S212" t="b">
        <f t="shared" si="3"/>
        <v>1</v>
      </c>
    </row>
    <row r="213" spans="1:19" hidden="1" x14ac:dyDescent="0.25">
      <c r="A213" t="s">
        <v>2899</v>
      </c>
      <c r="B213" t="s">
        <v>2900</v>
      </c>
      <c r="C213" t="s">
        <v>76</v>
      </c>
      <c r="D213" t="s">
        <v>76</v>
      </c>
      <c r="E213" t="s">
        <v>76</v>
      </c>
      <c r="F213" t="s">
        <v>2901</v>
      </c>
      <c r="G213" t="s">
        <v>2902</v>
      </c>
      <c r="H213">
        <f>_xlfn.NUMBERVALUE(C213,".")</f>
        <v>1</v>
      </c>
      <c r="I213">
        <f>_xlfn.NUMBERVALUE(D213,".")</f>
        <v>1</v>
      </c>
      <c r="J213">
        <f>_xlfn.NUMBERVALUE(E213,".")</f>
        <v>1</v>
      </c>
      <c r="K213" t="b">
        <f>OR(H213=1,I213=1)</f>
        <v>1</v>
      </c>
      <c r="L213">
        <f>ABS(H213-I213)</f>
        <v>0</v>
      </c>
      <c r="M213">
        <v>1</v>
      </c>
      <c r="N213" t="s">
        <v>7813</v>
      </c>
      <c r="O213">
        <v>0.83977172705824743</v>
      </c>
      <c r="P213" t="b">
        <f>AND($N213="fuzzy",$O213&lt;$AC$4)</f>
        <v>0</v>
      </c>
      <c r="Q213" t="b">
        <f>AND($N213="non-fuzzy",$O213&lt;$AC$5,M213=1)</f>
        <v>0</v>
      </c>
      <c r="R213" t="b">
        <f>AND($N213="non-fuzzy",$O213&lt;$AC$6,M213=0)</f>
        <v>0</v>
      </c>
      <c r="S213" t="b">
        <f t="shared" si="3"/>
        <v>0</v>
      </c>
    </row>
    <row r="214" spans="1:19" hidden="1" x14ac:dyDescent="0.25">
      <c r="A214" t="s">
        <v>2905</v>
      </c>
      <c r="B214" t="s">
        <v>2900</v>
      </c>
      <c r="C214" t="s">
        <v>76</v>
      </c>
      <c r="D214" t="s">
        <v>76</v>
      </c>
      <c r="E214" t="s">
        <v>76</v>
      </c>
      <c r="F214" t="s">
        <v>2901</v>
      </c>
      <c r="G214" t="s">
        <v>2902</v>
      </c>
      <c r="H214">
        <f>_xlfn.NUMBERVALUE(C214,".")</f>
        <v>1</v>
      </c>
      <c r="I214">
        <f>_xlfn.NUMBERVALUE(D214,".")</f>
        <v>1</v>
      </c>
      <c r="J214">
        <f>_xlfn.NUMBERVALUE(E214,".")</f>
        <v>1</v>
      </c>
      <c r="K214" t="b">
        <f>OR(H214=1,I214=1)</f>
        <v>1</v>
      </c>
      <c r="L214">
        <f>ABS(H214-I214)</f>
        <v>0</v>
      </c>
      <c r="M214">
        <v>1</v>
      </c>
      <c r="N214" t="s">
        <v>7813</v>
      </c>
      <c r="O214">
        <v>0.95702211697940864</v>
      </c>
      <c r="P214" t="b">
        <f>AND($N214="fuzzy",$O214&lt;$AC$4)</f>
        <v>0</v>
      </c>
      <c r="Q214" t="b">
        <f>AND($N214="non-fuzzy",$O214&lt;$AC$5,M214=1)</f>
        <v>0</v>
      </c>
      <c r="R214" t="b">
        <f>AND($N214="non-fuzzy",$O214&lt;$AC$6,M214=0)</f>
        <v>0</v>
      </c>
      <c r="S214" t="b">
        <f t="shared" si="3"/>
        <v>0</v>
      </c>
    </row>
    <row r="215" spans="1:19" hidden="1" x14ac:dyDescent="0.25">
      <c r="A215" t="s">
        <v>2907</v>
      </c>
      <c r="B215" t="s">
        <v>2900</v>
      </c>
      <c r="C215" t="s">
        <v>76</v>
      </c>
      <c r="D215" t="s">
        <v>76</v>
      </c>
      <c r="E215" t="s">
        <v>76</v>
      </c>
      <c r="F215" t="s">
        <v>2901</v>
      </c>
      <c r="G215" t="s">
        <v>2902</v>
      </c>
      <c r="H215">
        <f>_xlfn.NUMBERVALUE(C215,".")</f>
        <v>1</v>
      </c>
      <c r="I215">
        <f>_xlfn.NUMBERVALUE(D215,".")</f>
        <v>1</v>
      </c>
      <c r="J215">
        <f>_xlfn.NUMBERVALUE(E215,".")</f>
        <v>1</v>
      </c>
      <c r="K215" t="b">
        <f>OR(H215=1,I215=1)</f>
        <v>1</v>
      </c>
      <c r="L215">
        <f>ABS(H215-I215)</f>
        <v>0</v>
      </c>
      <c r="M215">
        <v>1</v>
      </c>
      <c r="N215" t="s">
        <v>7813</v>
      </c>
      <c r="O215">
        <v>0.78953393969111108</v>
      </c>
      <c r="P215" t="b">
        <f>AND($N215="fuzzy",$O215&lt;$AC$4)</f>
        <v>0</v>
      </c>
      <c r="Q215" t="b">
        <f>AND($N215="non-fuzzy",$O215&lt;$AC$5,M215=1)</f>
        <v>0</v>
      </c>
      <c r="R215" t="b">
        <f>AND($N215="non-fuzzy",$O215&lt;$AC$6,M215=0)</f>
        <v>0</v>
      </c>
      <c r="S215" t="b">
        <f t="shared" si="3"/>
        <v>0</v>
      </c>
    </row>
    <row r="216" spans="1:19" x14ac:dyDescent="0.25">
      <c r="A216" t="s">
        <v>2908</v>
      </c>
      <c r="B216" t="s">
        <v>2900</v>
      </c>
      <c r="C216" t="s">
        <v>76</v>
      </c>
      <c r="D216" t="s">
        <v>76</v>
      </c>
      <c r="E216" t="s">
        <v>76</v>
      </c>
      <c r="F216" t="s">
        <v>2901</v>
      </c>
      <c r="G216" t="s">
        <v>2902</v>
      </c>
      <c r="H216">
        <f>_xlfn.NUMBERVALUE(C216,".")</f>
        <v>1</v>
      </c>
      <c r="I216">
        <f>_xlfn.NUMBERVALUE(D216,".")</f>
        <v>1</v>
      </c>
      <c r="J216">
        <f>_xlfn.NUMBERVALUE(E216,".")</f>
        <v>1</v>
      </c>
      <c r="K216" t="b">
        <f>OR(H216=1,I216=1)</f>
        <v>1</v>
      </c>
      <c r="L216">
        <f>ABS(H216-I216)</f>
        <v>0</v>
      </c>
      <c r="M216">
        <v>1</v>
      </c>
      <c r="N216" t="s">
        <v>7813</v>
      </c>
      <c r="O216">
        <v>0.20598651462605699</v>
      </c>
      <c r="P216" t="b">
        <f>AND($N216="fuzzy",$O216&lt;$AC$4)</f>
        <v>0</v>
      </c>
      <c r="Q216" t="b">
        <f>AND($N216="non-fuzzy",$O216&lt;$AC$5,M216=1)</f>
        <v>1</v>
      </c>
      <c r="R216" t="b">
        <f>AND($N216="non-fuzzy",$O216&lt;$AC$6,M216=0)</f>
        <v>0</v>
      </c>
      <c r="S216" t="b">
        <f t="shared" si="3"/>
        <v>1</v>
      </c>
    </row>
    <row r="217" spans="1:19" hidden="1" x14ac:dyDescent="0.25">
      <c r="A217" t="s">
        <v>2952</v>
      </c>
      <c r="B217" t="s">
        <v>2938</v>
      </c>
      <c r="C217" t="s">
        <v>76</v>
      </c>
      <c r="D217" t="s">
        <v>76</v>
      </c>
      <c r="E217" t="s">
        <v>76</v>
      </c>
      <c r="F217" t="s">
        <v>2940</v>
      </c>
      <c r="G217" t="s">
        <v>2940</v>
      </c>
      <c r="H217">
        <f>_xlfn.NUMBERVALUE(C217,".")</f>
        <v>1</v>
      </c>
      <c r="I217">
        <f>_xlfn.NUMBERVALUE(D217,".")</f>
        <v>1</v>
      </c>
      <c r="J217">
        <f>_xlfn.NUMBERVALUE(E217,".")</f>
        <v>1</v>
      </c>
      <c r="K217" t="b">
        <f>OR(H217=1,I217=1)</f>
        <v>1</v>
      </c>
      <c r="L217">
        <f>ABS(H217-I217)</f>
        <v>0</v>
      </c>
      <c r="M217">
        <v>1</v>
      </c>
      <c r="N217" t="s">
        <v>7813</v>
      </c>
      <c r="O217">
        <v>0.8819481272941726</v>
      </c>
      <c r="P217" t="b">
        <f>AND($N217="fuzzy",$O217&lt;$AC$4)</f>
        <v>0</v>
      </c>
      <c r="Q217" t="b">
        <f>AND($N217="non-fuzzy",$O217&lt;$AC$5,M217=1)</f>
        <v>0</v>
      </c>
      <c r="R217" t="b">
        <f>AND($N217="non-fuzzy",$O217&lt;$AC$6,M217=0)</f>
        <v>0</v>
      </c>
      <c r="S217" t="b">
        <f t="shared" si="3"/>
        <v>0</v>
      </c>
    </row>
    <row r="218" spans="1:19" hidden="1" x14ac:dyDescent="0.25">
      <c r="A218" t="s">
        <v>2955</v>
      </c>
      <c r="B218" t="s">
        <v>2938</v>
      </c>
      <c r="C218" t="s">
        <v>76</v>
      </c>
      <c r="D218" t="s">
        <v>76</v>
      </c>
      <c r="E218" t="s">
        <v>76</v>
      </c>
      <c r="F218" t="s">
        <v>2940</v>
      </c>
      <c r="G218" t="s">
        <v>2940</v>
      </c>
      <c r="H218">
        <f>_xlfn.NUMBERVALUE(C218,".")</f>
        <v>1</v>
      </c>
      <c r="I218">
        <f>_xlfn.NUMBERVALUE(D218,".")</f>
        <v>1</v>
      </c>
      <c r="J218">
        <f>_xlfn.NUMBERVALUE(E218,".")</f>
        <v>1</v>
      </c>
      <c r="K218" t="b">
        <f>OR(H218=1,I218=1)</f>
        <v>1</v>
      </c>
      <c r="L218">
        <f>ABS(H218-I218)</f>
        <v>0</v>
      </c>
      <c r="M218">
        <v>1</v>
      </c>
      <c r="N218" t="s">
        <v>7813</v>
      </c>
      <c r="O218">
        <v>0.62439141295913436</v>
      </c>
      <c r="P218" t="b">
        <f>AND($N218="fuzzy",$O218&lt;$AC$4)</f>
        <v>0</v>
      </c>
      <c r="Q218" t="b">
        <f>AND($N218="non-fuzzy",$O218&lt;$AC$5,M218=1)</f>
        <v>0</v>
      </c>
      <c r="R218" t="b">
        <f>AND($N218="non-fuzzy",$O218&lt;$AC$6,M218=0)</f>
        <v>0</v>
      </c>
      <c r="S218" t="b">
        <f t="shared" si="3"/>
        <v>0</v>
      </c>
    </row>
    <row r="219" spans="1:19" hidden="1" x14ac:dyDescent="0.25">
      <c r="A219" t="s">
        <v>2982</v>
      </c>
      <c r="B219" t="s">
        <v>2966</v>
      </c>
      <c r="C219" t="s">
        <v>76</v>
      </c>
      <c r="D219" t="s">
        <v>76</v>
      </c>
      <c r="E219" t="s">
        <v>76</v>
      </c>
      <c r="F219" t="s">
        <v>2968</v>
      </c>
      <c r="G219" t="s">
        <v>2968</v>
      </c>
      <c r="H219">
        <f>_xlfn.NUMBERVALUE(C219,".")</f>
        <v>1</v>
      </c>
      <c r="I219">
        <f>_xlfn.NUMBERVALUE(D219,".")</f>
        <v>1</v>
      </c>
      <c r="J219">
        <f>_xlfn.NUMBERVALUE(E219,".")</f>
        <v>1</v>
      </c>
      <c r="K219" t="b">
        <f>OR(H219=1,I219=1)</f>
        <v>1</v>
      </c>
      <c r="L219">
        <f>ABS(H219-I219)</f>
        <v>0</v>
      </c>
      <c r="M219">
        <v>1</v>
      </c>
      <c r="N219" t="s">
        <v>7813</v>
      </c>
      <c r="O219">
        <v>0.34963207511017402</v>
      </c>
      <c r="P219" t="b">
        <f>AND($N219="fuzzy",$O219&lt;$AC$4)</f>
        <v>0</v>
      </c>
      <c r="Q219" t="b">
        <f>AND($N219="non-fuzzy",$O219&lt;$AC$5,M219=1)</f>
        <v>0</v>
      </c>
      <c r="R219" t="b">
        <f>AND($N219="non-fuzzy",$O219&lt;$AC$6,M219=0)</f>
        <v>0</v>
      </c>
      <c r="S219" t="b">
        <f t="shared" si="3"/>
        <v>0</v>
      </c>
    </row>
    <row r="220" spans="1:19" hidden="1" x14ac:dyDescent="0.25">
      <c r="A220" t="s">
        <v>2995</v>
      </c>
      <c r="B220" t="s">
        <v>2988</v>
      </c>
      <c r="C220" t="s">
        <v>76</v>
      </c>
      <c r="D220" t="s">
        <v>76</v>
      </c>
      <c r="E220" t="s">
        <v>76</v>
      </c>
      <c r="F220" t="s">
        <v>2996</v>
      </c>
      <c r="G220" t="s">
        <v>2990</v>
      </c>
      <c r="H220">
        <f>_xlfn.NUMBERVALUE(C220,".")</f>
        <v>1</v>
      </c>
      <c r="I220">
        <f>_xlfn.NUMBERVALUE(D220,".")</f>
        <v>1</v>
      </c>
      <c r="J220">
        <f>_xlfn.NUMBERVALUE(E220,".")</f>
        <v>1</v>
      </c>
      <c r="K220" t="b">
        <f>OR(H220=1,I220=1)</f>
        <v>1</v>
      </c>
      <c r="L220">
        <f>ABS(H220-I220)</f>
        <v>0</v>
      </c>
      <c r="M220">
        <v>1</v>
      </c>
      <c r="N220" t="s">
        <v>7813</v>
      </c>
      <c r="O220">
        <v>0.93646483309652639</v>
      </c>
      <c r="P220" t="b">
        <f>AND($N220="fuzzy",$O220&lt;$AC$4)</f>
        <v>0</v>
      </c>
      <c r="Q220" t="b">
        <f>AND($N220="non-fuzzy",$O220&lt;$AC$5,M220=1)</f>
        <v>0</v>
      </c>
      <c r="R220" t="b">
        <f>AND($N220="non-fuzzy",$O220&lt;$AC$6,M220=0)</f>
        <v>0</v>
      </c>
      <c r="S220" t="b">
        <f t="shared" si="3"/>
        <v>0</v>
      </c>
    </row>
    <row r="221" spans="1:19" hidden="1" x14ac:dyDescent="0.25">
      <c r="A221" t="s">
        <v>3001</v>
      </c>
      <c r="B221" t="s">
        <v>3003</v>
      </c>
      <c r="C221" t="s">
        <v>76</v>
      </c>
      <c r="D221" t="s">
        <v>76</v>
      </c>
      <c r="E221" t="s">
        <v>76</v>
      </c>
      <c r="F221" t="s">
        <v>3002</v>
      </c>
      <c r="G221" t="s">
        <v>3004</v>
      </c>
      <c r="H221">
        <f>_xlfn.NUMBERVALUE(C221,".")</f>
        <v>1</v>
      </c>
      <c r="I221">
        <f>_xlfn.NUMBERVALUE(D221,".")</f>
        <v>1</v>
      </c>
      <c r="J221">
        <f>_xlfn.NUMBERVALUE(E221,".")</f>
        <v>1</v>
      </c>
      <c r="K221" t="b">
        <f>OR(H221=1,I221=1)</f>
        <v>1</v>
      </c>
      <c r="L221">
        <f>ABS(H221-I221)</f>
        <v>0</v>
      </c>
      <c r="M221">
        <v>1</v>
      </c>
      <c r="N221" t="s">
        <v>7813</v>
      </c>
      <c r="O221">
        <v>0.46471626400435806</v>
      </c>
      <c r="P221" t="b">
        <f>AND($N221="fuzzy",$O221&lt;$AC$4)</f>
        <v>0</v>
      </c>
      <c r="Q221" t="b">
        <f>AND($N221="non-fuzzy",$O221&lt;$AC$5,M221=1)</f>
        <v>0</v>
      </c>
      <c r="R221" t="b">
        <f>AND($N221="non-fuzzy",$O221&lt;$AC$6,M221=0)</f>
        <v>0</v>
      </c>
      <c r="S221" t="b">
        <f t="shared" si="3"/>
        <v>0</v>
      </c>
    </row>
    <row r="222" spans="1:19" x14ac:dyDescent="0.25">
      <c r="A222" t="s">
        <v>3009</v>
      </c>
      <c r="B222" t="s">
        <v>3013</v>
      </c>
      <c r="C222" t="s">
        <v>76</v>
      </c>
      <c r="D222" t="s">
        <v>76</v>
      </c>
      <c r="E222" t="s">
        <v>76</v>
      </c>
      <c r="F222" t="s">
        <v>3011</v>
      </c>
      <c r="G222" t="s">
        <v>3011</v>
      </c>
      <c r="H222">
        <f>_xlfn.NUMBERVALUE(C222,".")</f>
        <v>1</v>
      </c>
      <c r="I222">
        <f>_xlfn.NUMBERVALUE(D222,".")</f>
        <v>1</v>
      </c>
      <c r="J222">
        <f>_xlfn.NUMBERVALUE(E222,".")</f>
        <v>1</v>
      </c>
      <c r="K222" t="b">
        <f>OR(H222=1,I222=1)</f>
        <v>1</v>
      </c>
      <c r="L222">
        <f>ABS(H222-I222)</f>
        <v>0</v>
      </c>
      <c r="M222">
        <v>1</v>
      </c>
      <c r="N222" t="s">
        <v>7813</v>
      </c>
      <c r="O222">
        <v>0.20851172926151573</v>
      </c>
      <c r="P222" t="b">
        <f>AND($N222="fuzzy",$O222&lt;$AC$4)</f>
        <v>0</v>
      </c>
      <c r="Q222" t="b">
        <f>AND($N222="non-fuzzy",$O222&lt;$AC$5,M222=1)</f>
        <v>1</v>
      </c>
      <c r="R222" t="b">
        <f>AND($N222="non-fuzzy",$O222&lt;$AC$6,M222=0)</f>
        <v>0</v>
      </c>
      <c r="S222" t="b">
        <f t="shared" si="3"/>
        <v>1</v>
      </c>
    </row>
    <row r="223" spans="1:19" hidden="1" x14ac:dyDescent="0.25">
      <c r="A223" t="s">
        <v>3078</v>
      </c>
      <c r="B223" t="s">
        <v>3010</v>
      </c>
      <c r="C223" t="s">
        <v>76</v>
      </c>
      <c r="D223" t="s">
        <v>76</v>
      </c>
      <c r="E223" t="s">
        <v>76</v>
      </c>
      <c r="F223" t="s">
        <v>3012</v>
      </c>
      <c r="G223" t="s">
        <v>3012</v>
      </c>
      <c r="H223">
        <f>_xlfn.NUMBERVALUE(C223,".")</f>
        <v>1</v>
      </c>
      <c r="I223">
        <f>_xlfn.NUMBERVALUE(D223,".")</f>
        <v>1</v>
      </c>
      <c r="J223">
        <f>_xlfn.NUMBERVALUE(E223,".")</f>
        <v>1</v>
      </c>
      <c r="K223" t="b">
        <f>OR(H223=1,I223=1)</f>
        <v>1</v>
      </c>
      <c r="L223">
        <f>ABS(H223-I223)</f>
        <v>0</v>
      </c>
      <c r="M223">
        <v>1</v>
      </c>
      <c r="N223" t="s">
        <v>7813</v>
      </c>
      <c r="O223">
        <v>0.62661285926728316</v>
      </c>
      <c r="P223" t="b">
        <f>AND($N223="fuzzy",$O223&lt;$AC$4)</f>
        <v>0</v>
      </c>
      <c r="Q223" t="b">
        <f>AND($N223="non-fuzzy",$O223&lt;$AC$5,M223=1)</f>
        <v>0</v>
      </c>
      <c r="R223" t="b">
        <f>AND($N223="non-fuzzy",$O223&lt;$AC$6,M223=0)</f>
        <v>0</v>
      </c>
      <c r="S223" t="b">
        <f t="shared" si="3"/>
        <v>0</v>
      </c>
    </row>
    <row r="224" spans="1:19" x14ac:dyDescent="0.25">
      <c r="A224" t="s">
        <v>3079</v>
      </c>
      <c r="B224" t="s">
        <v>3010</v>
      </c>
      <c r="C224" t="s">
        <v>76</v>
      </c>
      <c r="D224" t="s">
        <v>76</v>
      </c>
      <c r="E224" t="s">
        <v>76</v>
      </c>
      <c r="F224" t="s">
        <v>3012</v>
      </c>
      <c r="G224" t="s">
        <v>3012</v>
      </c>
      <c r="H224">
        <f>_xlfn.NUMBERVALUE(C224,".")</f>
        <v>1</v>
      </c>
      <c r="I224">
        <f>_xlfn.NUMBERVALUE(D224,".")</f>
        <v>1</v>
      </c>
      <c r="J224">
        <f>_xlfn.NUMBERVALUE(E224,".")</f>
        <v>1</v>
      </c>
      <c r="K224" t="b">
        <f>OR(H224=1,I224=1)</f>
        <v>1</v>
      </c>
      <c r="L224">
        <f>ABS(H224-I224)</f>
        <v>0</v>
      </c>
      <c r="M224">
        <v>1</v>
      </c>
      <c r="N224" t="s">
        <v>7813</v>
      </c>
      <c r="O224">
        <v>0.22882791174665618</v>
      </c>
      <c r="P224" t="b">
        <f>AND($N224="fuzzy",$O224&lt;$AC$4)</f>
        <v>0</v>
      </c>
      <c r="Q224" t="b">
        <f>AND($N224="non-fuzzy",$O224&lt;$AC$5,M224=1)</f>
        <v>1</v>
      </c>
      <c r="R224" t="b">
        <f>AND($N224="non-fuzzy",$O224&lt;$AC$6,M224=0)</f>
        <v>0</v>
      </c>
      <c r="S224" t="b">
        <f t="shared" si="3"/>
        <v>1</v>
      </c>
    </row>
    <row r="225" spans="1:19" hidden="1" x14ac:dyDescent="0.25">
      <c r="A225" t="s">
        <v>3080</v>
      </c>
      <c r="B225" t="s">
        <v>3081</v>
      </c>
      <c r="C225" t="s">
        <v>76</v>
      </c>
      <c r="D225" t="s">
        <v>76</v>
      </c>
      <c r="E225" t="s">
        <v>76</v>
      </c>
      <c r="F225" t="s">
        <v>3082</v>
      </c>
      <c r="G225" t="s">
        <v>3082</v>
      </c>
      <c r="H225">
        <f>_xlfn.NUMBERVALUE(C225,".")</f>
        <v>1</v>
      </c>
      <c r="I225">
        <f>_xlfn.NUMBERVALUE(D225,".")</f>
        <v>1</v>
      </c>
      <c r="J225">
        <f>_xlfn.NUMBERVALUE(E225,".")</f>
        <v>1</v>
      </c>
      <c r="K225" t="b">
        <f>OR(H225=1,I225=1)</f>
        <v>1</v>
      </c>
      <c r="L225">
        <f>ABS(H225-I225)</f>
        <v>0</v>
      </c>
      <c r="M225">
        <v>1</v>
      </c>
      <c r="N225" t="s">
        <v>7813</v>
      </c>
      <c r="O225">
        <v>0.74833389004939177</v>
      </c>
      <c r="P225" t="b">
        <f>AND($N225="fuzzy",$O225&lt;$AC$4)</f>
        <v>0</v>
      </c>
      <c r="Q225" t="b">
        <f>AND($N225="non-fuzzy",$O225&lt;$AC$5,M225=1)</f>
        <v>0</v>
      </c>
      <c r="R225" t="b">
        <f>AND($N225="non-fuzzy",$O225&lt;$AC$6,M225=0)</f>
        <v>0</v>
      </c>
      <c r="S225" t="b">
        <f t="shared" si="3"/>
        <v>0</v>
      </c>
    </row>
    <row r="226" spans="1:19" hidden="1" x14ac:dyDescent="0.25">
      <c r="A226" t="s">
        <v>3092</v>
      </c>
      <c r="B226" t="s">
        <v>3093</v>
      </c>
      <c r="C226" t="s">
        <v>76</v>
      </c>
      <c r="D226" t="s">
        <v>76</v>
      </c>
      <c r="E226" t="s">
        <v>76</v>
      </c>
      <c r="F226" t="s">
        <v>3094</v>
      </c>
      <c r="G226" t="s">
        <v>3094</v>
      </c>
      <c r="H226">
        <f>_xlfn.NUMBERVALUE(C226,".")</f>
        <v>1</v>
      </c>
      <c r="I226">
        <f>_xlfn.NUMBERVALUE(D226,".")</f>
        <v>1</v>
      </c>
      <c r="J226">
        <f>_xlfn.NUMBERVALUE(E226,".")</f>
        <v>1</v>
      </c>
      <c r="K226" t="b">
        <f>OR(H226=1,I226=1)</f>
        <v>1</v>
      </c>
      <c r="L226">
        <f>ABS(H226-I226)</f>
        <v>0</v>
      </c>
      <c r="M226">
        <v>1</v>
      </c>
      <c r="N226" t="s">
        <v>7813</v>
      </c>
      <c r="O226">
        <v>0.88117817929516995</v>
      </c>
      <c r="P226" t="b">
        <f>AND($N226="fuzzy",$O226&lt;$AC$4)</f>
        <v>0</v>
      </c>
      <c r="Q226" t="b">
        <f>AND($N226="non-fuzzy",$O226&lt;$AC$5,M226=1)</f>
        <v>0</v>
      </c>
      <c r="R226" t="b">
        <f>AND($N226="non-fuzzy",$O226&lt;$AC$6,M226=0)</f>
        <v>0</v>
      </c>
      <c r="S226" t="b">
        <f t="shared" si="3"/>
        <v>0</v>
      </c>
    </row>
    <row r="227" spans="1:19" x14ac:dyDescent="0.25">
      <c r="A227" t="s">
        <v>3095</v>
      </c>
      <c r="B227" t="s">
        <v>3081</v>
      </c>
      <c r="C227" t="s">
        <v>76</v>
      </c>
      <c r="D227" t="s">
        <v>76</v>
      </c>
      <c r="E227" t="s">
        <v>76</v>
      </c>
      <c r="F227" t="s">
        <v>3082</v>
      </c>
      <c r="G227" t="s">
        <v>3082</v>
      </c>
      <c r="H227">
        <f>_xlfn.NUMBERVALUE(C227,".")</f>
        <v>1</v>
      </c>
      <c r="I227">
        <f>_xlfn.NUMBERVALUE(D227,".")</f>
        <v>1</v>
      </c>
      <c r="J227">
        <f>_xlfn.NUMBERVALUE(E227,".")</f>
        <v>1</v>
      </c>
      <c r="K227" t="b">
        <f>OR(H227=1,I227=1)</f>
        <v>1</v>
      </c>
      <c r="L227">
        <f>ABS(H227-I227)</f>
        <v>0</v>
      </c>
      <c r="M227">
        <v>1</v>
      </c>
      <c r="N227" t="s">
        <v>7813</v>
      </c>
      <c r="O227">
        <v>0.14832224449907772</v>
      </c>
      <c r="P227" t="b">
        <f>AND($N227="fuzzy",$O227&lt;$AC$4)</f>
        <v>0</v>
      </c>
      <c r="Q227" t="b">
        <f>AND($N227="non-fuzzy",$O227&lt;$AC$5,M227=1)</f>
        <v>1</v>
      </c>
      <c r="R227" t="b">
        <f>AND($N227="non-fuzzy",$O227&lt;$AC$6,M227=0)</f>
        <v>0</v>
      </c>
      <c r="S227" t="b">
        <f t="shared" si="3"/>
        <v>1</v>
      </c>
    </row>
    <row r="228" spans="1:19" x14ac:dyDescent="0.25">
      <c r="A228" t="s">
        <v>3119</v>
      </c>
      <c r="B228" t="s">
        <v>3024</v>
      </c>
      <c r="C228" t="s">
        <v>76</v>
      </c>
      <c r="D228" t="s">
        <v>76</v>
      </c>
      <c r="E228" t="s">
        <v>76</v>
      </c>
      <c r="F228" t="s">
        <v>3025</v>
      </c>
      <c r="G228" t="s">
        <v>3025</v>
      </c>
      <c r="H228">
        <f>_xlfn.NUMBERVALUE(C228,".")</f>
        <v>1</v>
      </c>
      <c r="I228">
        <f>_xlfn.NUMBERVALUE(D228,".")</f>
        <v>1</v>
      </c>
      <c r="J228">
        <f>_xlfn.NUMBERVALUE(E228,".")</f>
        <v>1</v>
      </c>
      <c r="K228" t="b">
        <f>OR(H228=1,I228=1)</f>
        <v>1</v>
      </c>
      <c r="L228">
        <f>ABS(H228-I228)</f>
        <v>0</v>
      </c>
      <c r="M228">
        <v>1</v>
      </c>
      <c r="N228" t="s">
        <v>7813</v>
      </c>
      <c r="O228">
        <v>0.15409818725436708</v>
      </c>
      <c r="P228" t="b">
        <f>AND($N228="fuzzy",$O228&lt;$AC$4)</f>
        <v>0</v>
      </c>
      <c r="Q228" t="b">
        <f>AND($N228="non-fuzzy",$O228&lt;$AC$5,M228=1)</f>
        <v>1</v>
      </c>
      <c r="R228" t="b">
        <f>AND($N228="non-fuzzy",$O228&lt;$AC$6,M228=0)</f>
        <v>0</v>
      </c>
      <c r="S228" t="b">
        <f t="shared" si="3"/>
        <v>1</v>
      </c>
    </row>
    <row r="229" spans="1:19" hidden="1" x14ac:dyDescent="0.25">
      <c r="A229" t="s">
        <v>3120</v>
      </c>
      <c r="B229" t="s">
        <v>3026</v>
      </c>
      <c r="C229" t="s">
        <v>76</v>
      </c>
      <c r="D229" t="s">
        <v>76</v>
      </c>
      <c r="E229" t="s">
        <v>76</v>
      </c>
      <c r="F229" t="s">
        <v>3027</v>
      </c>
      <c r="G229" t="s">
        <v>3027</v>
      </c>
      <c r="H229">
        <f>_xlfn.NUMBERVALUE(C229,".")</f>
        <v>1</v>
      </c>
      <c r="I229">
        <f>_xlfn.NUMBERVALUE(D229,".")</f>
        <v>1</v>
      </c>
      <c r="J229">
        <f>_xlfn.NUMBERVALUE(E229,".")</f>
        <v>1</v>
      </c>
      <c r="K229" t="b">
        <f>OR(H229=1,I229=1)</f>
        <v>1</v>
      </c>
      <c r="L229">
        <f>ABS(H229-I229)</f>
        <v>0</v>
      </c>
      <c r="M229">
        <v>1</v>
      </c>
      <c r="N229" t="s">
        <v>7813</v>
      </c>
      <c r="O229">
        <v>0.37392073780984569</v>
      </c>
      <c r="P229" t="b">
        <f>AND($N229="fuzzy",$O229&lt;$AC$4)</f>
        <v>0</v>
      </c>
      <c r="Q229" t="b">
        <f>AND($N229="non-fuzzy",$O229&lt;$AC$5,M229=1)</f>
        <v>0</v>
      </c>
      <c r="R229" t="b">
        <f>AND($N229="non-fuzzy",$O229&lt;$AC$6,M229=0)</f>
        <v>0</v>
      </c>
      <c r="S229" t="b">
        <f t="shared" si="3"/>
        <v>0</v>
      </c>
    </row>
    <row r="230" spans="1:19" hidden="1" x14ac:dyDescent="0.25">
      <c r="A230" t="s">
        <v>3129</v>
      </c>
      <c r="B230" t="s">
        <v>3130</v>
      </c>
      <c r="C230" t="s">
        <v>76</v>
      </c>
      <c r="D230" t="s">
        <v>76</v>
      </c>
      <c r="E230" t="s">
        <v>76</v>
      </c>
      <c r="F230" t="s">
        <v>3131</v>
      </c>
      <c r="G230" t="s">
        <v>3131</v>
      </c>
      <c r="H230">
        <f>_xlfn.NUMBERVALUE(C230,".")</f>
        <v>1</v>
      </c>
      <c r="I230">
        <f>_xlfn.NUMBERVALUE(D230,".")</f>
        <v>1</v>
      </c>
      <c r="J230">
        <f>_xlfn.NUMBERVALUE(E230,".")</f>
        <v>1</v>
      </c>
      <c r="K230" t="b">
        <f>OR(H230=1,I230=1)</f>
        <v>1</v>
      </c>
      <c r="L230">
        <f>ABS(H230-I230)</f>
        <v>0</v>
      </c>
      <c r="M230">
        <v>1</v>
      </c>
      <c r="N230" t="s">
        <v>7813</v>
      </c>
      <c r="O230">
        <v>0.78410309966058189</v>
      </c>
      <c r="P230" t="b">
        <f>AND($N230="fuzzy",$O230&lt;$AC$4)</f>
        <v>0</v>
      </c>
      <c r="Q230" t="b">
        <f>AND($N230="non-fuzzy",$O230&lt;$AC$5,M230=1)</f>
        <v>0</v>
      </c>
      <c r="R230" t="b">
        <f>AND($N230="non-fuzzy",$O230&lt;$AC$6,M230=0)</f>
        <v>0</v>
      </c>
      <c r="S230" t="b">
        <f t="shared" si="3"/>
        <v>0</v>
      </c>
    </row>
    <row r="231" spans="1:19" x14ac:dyDescent="0.25">
      <c r="A231" t="s">
        <v>3171</v>
      </c>
      <c r="B231" t="s">
        <v>3172</v>
      </c>
      <c r="C231" t="s">
        <v>76</v>
      </c>
      <c r="D231" t="s">
        <v>76</v>
      </c>
      <c r="E231" t="s">
        <v>76</v>
      </c>
      <c r="F231" t="s">
        <v>3173</v>
      </c>
      <c r="G231" t="s">
        <v>3173</v>
      </c>
      <c r="H231">
        <f>_xlfn.NUMBERVALUE(C231,".")</f>
        <v>1</v>
      </c>
      <c r="I231">
        <f>_xlfn.NUMBERVALUE(D231,".")</f>
        <v>1</v>
      </c>
      <c r="J231">
        <f>_xlfn.NUMBERVALUE(E231,".")</f>
        <v>1</v>
      </c>
      <c r="K231" t="b">
        <f>OR(H231=1,I231=1)</f>
        <v>1</v>
      </c>
      <c r="L231">
        <f>ABS(H231-I231)</f>
        <v>0</v>
      </c>
      <c r="M231">
        <v>1</v>
      </c>
      <c r="N231" t="s">
        <v>7813</v>
      </c>
      <c r="O231">
        <v>1.642960936991078E-2</v>
      </c>
      <c r="P231" t="b">
        <f>AND($N231="fuzzy",$O231&lt;$AC$4)</f>
        <v>0</v>
      </c>
      <c r="Q231" t="b">
        <f>AND($N231="non-fuzzy",$O231&lt;$AC$5,M231=1)</f>
        <v>1</v>
      </c>
      <c r="R231" t="b">
        <f>AND($N231="non-fuzzy",$O231&lt;$AC$6,M231=0)</f>
        <v>0</v>
      </c>
      <c r="S231" t="b">
        <f t="shared" si="3"/>
        <v>1</v>
      </c>
    </row>
    <row r="232" spans="1:19" hidden="1" x14ac:dyDescent="0.25">
      <c r="A232" t="s">
        <v>3184</v>
      </c>
      <c r="B232" t="s">
        <v>3126</v>
      </c>
      <c r="C232" t="s">
        <v>76</v>
      </c>
      <c r="D232" t="s">
        <v>76</v>
      </c>
      <c r="E232" t="s">
        <v>76</v>
      </c>
      <c r="F232" t="s">
        <v>3128</v>
      </c>
      <c r="G232" t="s">
        <v>3128</v>
      </c>
      <c r="H232">
        <f>_xlfn.NUMBERVALUE(C232,".")</f>
        <v>1</v>
      </c>
      <c r="I232">
        <f>_xlfn.NUMBERVALUE(D232,".")</f>
        <v>1</v>
      </c>
      <c r="J232">
        <f>_xlfn.NUMBERVALUE(E232,".")</f>
        <v>1</v>
      </c>
      <c r="K232" t="b">
        <f>OR(H232=1,I232=1)</f>
        <v>1</v>
      </c>
      <c r="L232">
        <f>ABS(H232-I232)</f>
        <v>0</v>
      </c>
      <c r="M232">
        <v>1</v>
      </c>
      <c r="N232" t="s">
        <v>7813</v>
      </c>
      <c r="O232">
        <v>0.75027985184493162</v>
      </c>
      <c r="P232" t="b">
        <f>AND($N232="fuzzy",$O232&lt;$AC$4)</f>
        <v>0</v>
      </c>
      <c r="Q232" t="b">
        <f>AND($N232="non-fuzzy",$O232&lt;$AC$5,M232=1)</f>
        <v>0</v>
      </c>
      <c r="R232" t="b">
        <f>AND($N232="non-fuzzy",$O232&lt;$AC$6,M232=0)</f>
        <v>0</v>
      </c>
      <c r="S232" t="b">
        <f t="shared" si="3"/>
        <v>0</v>
      </c>
    </row>
    <row r="233" spans="1:19" hidden="1" x14ac:dyDescent="0.25">
      <c r="A233" t="s">
        <v>3187</v>
      </c>
      <c r="B233" t="s">
        <v>3126</v>
      </c>
      <c r="C233" t="s">
        <v>76</v>
      </c>
      <c r="D233" t="s">
        <v>76</v>
      </c>
      <c r="E233" t="s">
        <v>76</v>
      </c>
      <c r="F233" t="s">
        <v>3128</v>
      </c>
      <c r="G233" t="s">
        <v>3128</v>
      </c>
      <c r="H233">
        <f>_xlfn.NUMBERVALUE(C233,".")</f>
        <v>1</v>
      </c>
      <c r="I233">
        <f>_xlfn.NUMBERVALUE(D233,".")</f>
        <v>1</v>
      </c>
      <c r="J233">
        <f>_xlfn.NUMBERVALUE(E233,".")</f>
        <v>1</v>
      </c>
      <c r="K233" t="b">
        <f>OR(H233=1,I233=1)</f>
        <v>1</v>
      </c>
      <c r="L233">
        <f>ABS(H233-I233)</f>
        <v>0</v>
      </c>
      <c r="M233">
        <v>1</v>
      </c>
      <c r="N233" t="s">
        <v>7813</v>
      </c>
      <c r="O233">
        <v>0.73705761721822427</v>
      </c>
      <c r="P233" t="b">
        <f>AND($N233="fuzzy",$O233&lt;$AC$4)</f>
        <v>0</v>
      </c>
      <c r="Q233" t="b">
        <f>AND($N233="non-fuzzy",$O233&lt;$AC$5,M233=1)</f>
        <v>0</v>
      </c>
      <c r="R233" t="b">
        <f>AND($N233="non-fuzzy",$O233&lt;$AC$6,M233=0)</f>
        <v>0</v>
      </c>
      <c r="S233" t="b">
        <f t="shared" si="3"/>
        <v>0</v>
      </c>
    </row>
    <row r="234" spans="1:19" hidden="1" x14ac:dyDescent="0.25">
      <c r="A234" t="s">
        <v>3199</v>
      </c>
      <c r="B234" t="s">
        <v>3182</v>
      </c>
      <c r="C234" t="s">
        <v>76</v>
      </c>
      <c r="D234" t="s">
        <v>76</v>
      </c>
      <c r="E234" t="s">
        <v>76</v>
      </c>
      <c r="F234" t="s">
        <v>3200</v>
      </c>
      <c r="G234" t="s">
        <v>3183</v>
      </c>
      <c r="H234">
        <f>_xlfn.NUMBERVALUE(C234,".")</f>
        <v>1</v>
      </c>
      <c r="I234">
        <f>_xlfn.NUMBERVALUE(D234,".")</f>
        <v>1</v>
      </c>
      <c r="J234">
        <f>_xlfn.NUMBERVALUE(E234,".")</f>
        <v>1</v>
      </c>
      <c r="K234" t="b">
        <f>OR(H234=1,I234=1)</f>
        <v>1</v>
      </c>
      <c r="L234">
        <f>ABS(H234-I234)</f>
        <v>0</v>
      </c>
      <c r="M234">
        <v>1</v>
      </c>
      <c r="N234" t="s">
        <v>7813</v>
      </c>
      <c r="O234">
        <v>0.45205920475012673</v>
      </c>
      <c r="P234" t="b">
        <f>AND($N234="fuzzy",$O234&lt;$AC$4)</f>
        <v>0</v>
      </c>
      <c r="Q234" t="b">
        <f>AND($N234="non-fuzzy",$O234&lt;$AC$5,M234=1)</f>
        <v>0</v>
      </c>
      <c r="R234" t="b">
        <f>AND($N234="non-fuzzy",$O234&lt;$AC$6,M234=0)</f>
        <v>0</v>
      </c>
      <c r="S234" t="b">
        <f t="shared" si="3"/>
        <v>0</v>
      </c>
    </row>
    <row r="235" spans="1:19" hidden="1" x14ac:dyDescent="0.25">
      <c r="A235" t="s">
        <v>3203</v>
      </c>
      <c r="B235" t="s">
        <v>3123</v>
      </c>
      <c r="C235" t="s">
        <v>76</v>
      </c>
      <c r="D235" t="s">
        <v>76</v>
      </c>
      <c r="E235" t="s">
        <v>76</v>
      </c>
      <c r="F235" t="s">
        <v>3124</v>
      </c>
      <c r="G235" t="s">
        <v>3124</v>
      </c>
      <c r="H235">
        <f>_xlfn.NUMBERVALUE(C235,".")</f>
        <v>1</v>
      </c>
      <c r="I235">
        <f>_xlfn.NUMBERVALUE(D235,".")</f>
        <v>1</v>
      </c>
      <c r="J235">
        <f>_xlfn.NUMBERVALUE(E235,".")</f>
        <v>1</v>
      </c>
      <c r="K235" t="b">
        <f>OR(H235=1,I235=1)</f>
        <v>1</v>
      </c>
      <c r="L235">
        <f>ABS(H235-I235)</f>
        <v>0</v>
      </c>
      <c r="M235">
        <v>1</v>
      </c>
      <c r="N235" t="s">
        <v>7813</v>
      </c>
      <c r="O235">
        <v>0.90611664061252428</v>
      </c>
      <c r="P235" t="b">
        <f>AND($N235="fuzzy",$O235&lt;$AC$4)</f>
        <v>0</v>
      </c>
      <c r="Q235" t="b">
        <f>AND($N235="non-fuzzy",$O235&lt;$AC$5,M235=1)</f>
        <v>0</v>
      </c>
      <c r="R235" t="b">
        <f>AND($N235="non-fuzzy",$O235&lt;$AC$6,M235=0)</f>
        <v>0</v>
      </c>
      <c r="S235" t="b">
        <f t="shared" si="3"/>
        <v>0</v>
      </c>
    </row>
    <row r="236" spans="1:19" hidden="1" x14ac:dyDescent="0.25">
      <c r="A236" t="s">
        <v>3204</v>
      </c>
      <c r="B236" t="s">
        <v>3205</v>
      </c>
      <c r="C236" t="s">
        <v>76</v>
      </c>
      <c r="D236" t="s">
        <v>76</v>
      </c>
      <c r="E236" t="s">
        <v>76</v>
      </c>
      <c r="F236" t="s">
        <v>3206</v>
      </c>
      <c r="G236" t="s">
        <v>3207</v>
      </c>
      <c r="H236">
        <f>_xlfn.NUMBERVALUE(C236,".")</f>
        <v>1</v>
      </c>
      <c r="I236">
        <f>_xlfn.NUMBERVALUE(D236,".")</f>
        <v>1</v>
      </c>
      <c r="J236">
        <f>_xlfn.NUMBERVALUE(E236,".")</f>
        <v>1</v>
      </c>
      <c r="K236" t="b">
        <f>OR(H236=1,I236=1)</f>
        <v>1</v>
      </c>
      <c r="L236">
        <f>ABS(H236-I236)</f>
        <v>0</v>
      </c>
      <c r="M236">
        <v>1</v>
      </c>
      <c r="N236" t="s">
        <v>7813</v>
      </c>
      <c r="O236">
        <v>0.72327417484155465</v>
      </c>
      <c r="P236" t="b">
        <f>AND($N236="fuzzy",$O236&lt;$AC$4)</f>
        <v>0</v>
      </c>
      <c r="Q236" t="b">
        <f>AND($N236="non-fuzzy",$O236&lt;$AC$5,M236=1)</f>
        <v>0</v>
      </c>
      <c r="R236" t="b">
        <f>AND($N236="non-fuzzy",$O236&lt;$AC$6,M236=0)</f>
        <v>0</v>
      </c>
      <c r="S236" t="b">
        <f t="shared" si="3"/>
        <v>0</v>
      </c>
    </row>
    <row r="237" spans="1:19" x14ac:dyDescent="0.25">
      <c r="A237" t="s">
        <v>3226</v>
      </c>
      <c r="B237" t="s">
        <v>3075</v>
      </c>
      <c r="C237" t="s">
        <v>76</v>
      </c>
      <c r="D237" t="s">
        <v>76</v>
      </c>
      <c r="E237" t="s">
        <v>76</v>
      </c>
      <c r="F237" t="s">
        <v>3077</v>
      </c>
      <c r="G237" t="s">
        <v>3077</v>
      </c>
      <c r="H237">
        <f>_xlfn.NUMBERVALUE(C237,".")</f>
        <v>1</v>
      </c>
      <c r="I237">
        <f>_xlfn.NUMBERVALUE(D237,".")</f>
        <v>1</v>
      </c>
      <c r="J237">
        <f>_xlfn.NUMBERVALUE(E237,".")</f>
        <v>1</v>
      </c>
      <c r="K237" t="b">
        <f>OR(H237=1,I237=1)</f>
        <v>1</v>
      </c>
      <c r="L237">
        <f>ABS(H237-I237)</f>
        <v>0</v>
      </c>
      <c r="M237">
        <v>1</v>
      </c>
      <c r="N237" t="s">
        <v>7813</v>
      </c>
      <c r="O237">
        <v>0.22896564493316129</v>
      </c>
      <c r="P237" t="b">
        <f>AND($N237="fuzzy",$O237&lt;$AC$4)</f>
        <v>0</v>
      </c>
      <c r="Q237" t="b">
        <f>AND($N237="non-fuzzy",$O237&lt;$AC$5,M237=1)</f>
        <v>1</v>
      </c>
      <c r="R237" t="b">
        <f>AND($N237="non-fuzzy",$O237&lt;$AC$6,M237=0)</f>
        <v>0</v>
      </c>
      <c r="S237" t="b">
        <f t="shared" si="3"/>
        <v>1</v>
      </c>
    </row>
    <row r="238" spans="1:19" x14ac:dyDescent="0.25">
      <c r="A238" t="s">
        <v>3227</v>
      </c>
      <c r="B238" t="s">
        <v>3075</v>
      </c>
      <c r="C238" t="s">
        <v>76</v>
      </c>
      <c r="D238" t="s">
        <v>76</v>
      </c>
      <c r="E238" t="s">
        <v>76</v>
      </c>
      <c r="F238" t="s">
        <v>3077</v>
      </c>
      <c r="G238" t="s">
        <v>3077</v>
      </c>
      <c r="H238">
        <f>_xlfn.NUMBERVALUE(C238,".")</f>
        <v>1</v>
      </c>
      <c r="I238">
        <f>_xlfn.NUMBERVALUE(D238,".")</f>
        <v>1</v>
      </c>
      <c r="J238">
        <f>_xlfn.NUMBERVALUE(E238,".")</f>
        <v>1</v>
      </c>
      <c r="K238" t="b">
        <f>OR(H238=1,I238=1)</f>
        <v>1</v>
      </c>
      <c r="L238">
        <f>ABS(H238-I238)</f>
        <v>0</v>
      </c>
      <c r="M238">
        <v>1</v>
      </c>
      <c r="N238" t="s">
        <v>7813</v>
      </c>
      <c r="O238">
        <v>4.0111462210227211E-2</v>
      </c>
      <c r="P238" t="b">
        <f>AND($N238="fuzzy",$O238&lt;$AC$4)</f>
        <v>0</v>
      </c>
      <c r="Q238" t="b">
        <f>AND($N238="non-fuzzy",$O238&lt;$AC$5,M238=1)</f>
        <v>1</v>
      </c>
      <c r="R238" t="b">
        <f>AND($N238="non-fuzzy",$O238&lt;$AC$6,M238=0)</f>
        <v>0</v>
      </c>
      <c r="S238" t="b">
        <f t="shared" si="3"/>
        <v>1</v>
      </c>
    </row>
    <row r="239" spans="1:19" hidden="1" x14ac:dyDescent="0.25">
      <c r="A239" t="s">
        <v>3263</v>
      </c>
      <c r="B239" t="s">
        <v>3264</v>
      </c>
      <c r="C239" t="s">
        <v>76</v>
      </c>
      <c r="D239" t="s">
        <v>76</v>
      </c>
      <c r="E239" t="s">
        <v>76</v>
      </c>
      <c r="F239" t="s">
        <v>3265</v>
      </c>
      <c r="G239" t="s">
        <v>3265</v>
      </c>
      <c r="H239">
        <f>_xlfn.NUMBERVALUE(C239,".")</f>
        <v>1</v>
      </c>
      <c r="I239">
        <f>_xlfn.NUMBERVALUE(D239,".")</f>
        <v>1</v>
      </c>
      <c r="J239">
        <f>_xlfn.NUMBERVALUE(E239,".")</f>
        <v>1</v>
      </c>
      <c r="K239" t="b">
        <f>OR(H239=1,I239=1)</f>
        <v>1</v>
      </c>
      <c r="L239">
        <f>ABS(H239-I239)</f>
        <v>0</v>
      </c>
      <c r="M239">
        <v>1</v>
      </c>
      <c r="N239" t="s">
        <v>7813</v>
      </c>
      <c r="O239">
        <v>0.96401689347890751</v>
      </c>
      <c r="P239" t="b">
        <f>AND($N239="fuzzy",$O239&lt;$AC$4)</f>
        <v>0</v>
      </c>
      <c r="Q239" t="b">
        <f>AND($N239="non-fuzzy",$O239&lt;$AC$5,M239=1)</f>
        <v>0</v>
      </c>
      <c r="R239" t="b">
        <f>AND($N239="non-fuzzy",$O239&lt;$AC$6,M239=0)</f>
        <v>0</v>
      </c>
      <c r="S239" t="b">
        <f t="shared" si="3"/>
        <v>0</v>
      </c>
    </row>
    <row r="240" spans="1:19" hidden="1" x14ac:dyDescent="0.25">
      <c r="A240" t="s">
        <v>3274</v>
      </c>
      <c r="B240" t="s">
        <v>3104</v>
      </c>
      <c r="C240" t="s">
        <v>76</v>
      </c>
      <c r="D240" t="s">
        <v>76</v>
      </c>
      <c r="E240" t="s">
        <v>76</v>
      </c>
      <c r="F240" t="s">
        <v>3276</v>
      </c>
      <c r="G240" t="s">
        <v>3106</v>
      </c>
      <c r="H240">
        <f>_xlfn.NUMBERVALUE(C240,".")</f>
        <v>1</v>
      </c>
      <c r="I240">
        <f>_xlfn.NUMBERVALUE(D240,".")</f>
        <v>1</v>
      </c>
      <c r="J240">
        <f>_xlfn.NUMBERVALUE(E240,".")</f>
        <v>1</v>
      </c>
      <c r="K240" t="b">
        <f>OR(H240=1,I240=1)</f>
        <v>1</v>
      </c>
      <c r="L240">
        <f>ABS(H240-I240)</f>
        <v>0</v>
      </c>
      <c r="M240">
        <v>1</v>
      </c>
      <c r="N240" t="s">
        <v>7813</v>
      </c>
      <c r="O240">
        <v>0.54347129046158249</v>
      </c>
      <c r="P240" t="b">
        <f>AND($N240="fuzzy",$O240&lt;$AC$4)</f>
        <v>0</v>
      </c>
      <c r="Q240" t="b">
        <f>AND($N240="non-fuzzy",$O240&lt;$AC$5,M240=1)</f>
        <v>0</v>
      </c>
      <c r="R240" t="b">
        <f>AND($N240="non-fuzzy",$O240&lt;$AC$6,M240=0)</f>
        <v>0</v>
      </c>
      <c r="S240" t="b">
        <f t="shared" si="3"/>
        <v>0</v>
      </c>
    </row>
    <row r="241" spans="1:19" hidden="1" x14ac:dyDescent="0.25">
      <c r="A241" t="s">
        <v>3340</v>
      </c>
      <c r="B241" t="s">
        <v>3268</v>
      </c>
      <c r="C241" t="s">
        <v>76</v>
      </c>
      <c r="D241" t="s">
        <v>76</v>
      </c>
      <c r="E241" t="s">
        <v>76</v>
      </c>
      <c r="F241" t="s">
        <v>3342</v>
      </c>
      <c r="G241" t="s">
        <v>3269</v>
      </c>
      <c r="H241">
        <f>_xlfn.NUMBERVALUE(C241,".")</f>
        <v>1</v>
      </c>
      <c r="I241">
        <f>_xlfn.NUMBERVALUE(D241,".")</f>
        <v>1</v>
      </c>
      <c r="J241">
        <f>_xlfn.NUMBERVALUE(E241,".")</f>
        <v>1</v>
      </c>
      <c r="K241" t="b">
        <f>OR(H241=1,I241=1)</f>
        <v>1</v>
      </c>
      <c r="L241">
        <f>ABS(H241-I241)</f>
        <v>0</v>
      </c>
      <c r="M241">
        <v>1</v>
      </c>
      <c r="N241" t="s">
        <v>7813</v>
      </c>
      <c r="O241">
        <v>0.80591774510955361</v>
      </c>
      <c r="P241" t="b">
        <f>AND($N241="fuzzy",$O241&lt;$AC$4)</f>
        <v>0</v>
      </c>
      <c r="Q241" t="b">
        <f>AND($N241="non-fuzzy",$O241&lt;$AC$5,M241=1)</f>
        <v>0</v>
      </c>
      <c r="R241" t="b">
        <f>AND($N241="non-fuzzy",$O241&lt;$AC$6,M241=0)</f>
        <v>0</v>
      </c>
      <c r="S241" t="b">
        <f t="shared" si="3"/>
        <v>0</v>
      </c>
    </row>
    <row r="242" spans="1:19" hidden="1" x14ac:dyDescent="0.25">
      <c r="A242" t="s">
        <v>3353</v>
      </c>
      <c r="B242" t="s">
        <v>1376</v>
      </c>
      <c r="C242" t="s">
        <v>76</v>
      </c>
      <c r="D242" t="s">
        <v>76</v>
      </c>
      <c r="E242" t="s">
        <v>76</v>
      </c>
      <c r="F242" t="s">
        <v>1377</v>
      </c>
      <c r="G242" t="s">
        <v>1377</v>
      </c>
      <c r="H242">
        <f>_xlfn.NUMBERVALUE(C242,".")</f>
        <v>1</v>
      </c>
      <c r="I242">
        <f>_xlfn.NUMBERVALUE(D242,".")</f>
        <v>1</v>
      </c>
      <c r="J242">
        <f>_xlfn.NUMBERVALUE(E242,".")</f>
        <v>1</v>
      </c>
      <c r="K242" t="b">
        <f>OR(H242=1,I242=1)</f>
        <v>1</v>
      </c>
      <c r="L242">
        <f>ABS(H242-I242)</f>
        <v>0</v>
      </c>
      <c r="M242">
        <v>1</v>
      </c>
      <c r="N242" t="s">
        <v>7813</v>
      </c>
      <c r="O242">
        <v>0.48505188505525842</v>
      </c>
      <c r="P242" t="b">
        <f>AND($N242="fuzzy",$O242&lt;$AC$4)</f>
        <v>0</v>
      </c>
      <c r="Q242" t="b">
        <f>AND($N242="non-fuzzy",$O242&lt;$AC$5,M242=1)</f>
        <v>0</v>
      </c>
      <c r="R242" t="b">
        <f>AND($N242="non-fuzzy",$O242&lt;$AC$6,M242=0)</f>
        <v>0</v>
      </c>
      <c r="S242" t="b">
        <f t="shared" si="3"/>
        <v>0</v>
      </c>
    </row>
    <row r="243" spans="1:19" hidden="1" x14ac:dyDescent="0.25">
      <c r="A243" t="s">
        <v>3358</v>
      </c>
      <c r="B243" t="s">
        <v>3231</v>
      </c>
      <c r="C243" t="s">
        <v>76</v>
      </c>
      <c r="D243" t="s">
        <v>76</v>
      </c>
      <c r="E243" t="s">
        <v>76</v>
      </c>
      <c r="F243" t="s">
        <v>3233</v>
      </c>
      <c r="G243" t="s">
        <v>3233</v>
      </c>
      <c r="H243">
        <f>_xlfn.NUMBERVALUE(C243,".")</f>
        <v>1</v>
      </c>
      <c r="I243">
        <f>_xlfn.NUMBERVALUE(D243,".")</f>
        <v>1</v>
      </c>
      <c r="J243">
        <f>_xlfn.NUMBERVALUE(E243,".")</f>
        <v>1</v>
      </c>
      <c r="K243" t="b">
        <f>OR(H243=1,I243=1)</f>
        <v>1</v>
      </c>
      <c r="L243">
        <f>ABS(H243-I243)</f>
        <v>0</v>
      </c>
      <c r="M243">
        <v>1</v>
      </c>
      <c r="N243" t="s">
        <v>7813</v>
      </c>
      <c r="O243">
        <v>0.41447854717188926</v>
      </c>
      <c r="P243" t="b">
        <f>AND($N243="fuzzy",$O243&lt;$AC$4)</f>
        <v>0</v>
      </c>
      <c r="Q243" t="b">
        <f>AND($N243="non-fuzzy",$O243&lt;$AC$5,M243=1)</f>
        <v>0</v>
      </c>
      <c r="R243" t="b">
        <f>AND($N243="non-fuzzy",$O243&lt;$AC$6,M243=0)</f>
        <v>0</v>
      </c>
      <c r="S243" t="b">
        <f t="shared" si="3"/>
        <v>0</v>
      </c>
    </row>
    <row r="244" spans="1:19" hidden="1" x14ac:dyDescent="0.25">
      <c r="A244" t="s">
        <v>3366</v>
      </c>
      <c r="B244" t="s">
        <v>3367</v>
      </c>
      <c r="C244" t="s">
        <v>76</v>
      </c>
      <c r="D244" t="s">
        <v>76</v>
      </c>
      <c r="E244" t="s">
        <v>76</v>
      </c>
      <c r="F244" t="s">
        <v>3368</v>
      </c>
      <c r="G244" t="s">
        <v>3369</v>
      </c>
      <c r="H244">
        <f>_xlfn.NUMBERVALUE(C244,".")</f>
        <v>1</v>
      </c>
      <c r="I244">
        <f>_xlfn.NUMBERVALUE(D244,".")</f>
        <v>1</v>
      </c>
      <c r="J244">
        <f>_xlfn.NUMBERVALUE(E244,".")</f>
        <v>1</v>
      </c>
      <c r="K244" t="b">
        <f>OR(H244=1,I244=1)</f>
        <v>1</v>
      </c>
      <c r="L244">
        <f>ABS(H244-I244)</f>
        <v>0</v>
      </c>
      <c r="M244">
        <v>1</v>
      </c>
      <c r="N244" t="s">
        <v>7813</v>
      </c>
      <c r="O244">
        <v>0.32579238794636656</v>
      </c>
      <c r="P244" t="b">
        <f>AND($N244="fuzzy",$O244&lt;$AC$4)</f>
        <v>0</v>
      </c>
      <c r="Q244" t="b">
        <f>AND($N244="non-fuzzy",$O244&lt;$AC$5,M244=1)</f>
        <v>0</v>
      </c>
      <c r="R244" t="b">
        <f>AND($N244="non-fuzzy",$O244&lt;$AC$6,M244=0)</f>
        <v>0</v>
      </c>
      <c r="S244" t="b">
        <f t="shared" si="3"/>
        <v>0</v>
      </c>
    </row>
    <row r="245" spans="1:19" x14ac:dyDescent="0.25">
      <c r="A245" t="s">
        <v>3421</v>
      </c>
      <c r="B245" t="s">
        <v>3413</v>
      </c>
      <c r="C245" t="s">
        <v>76</v>
      </c>
      <c r="D245" t="s">
        <v>76</v>
      </c>
      <c r="E245" t="s">
        <v>76</v>
      </c>
      <c r="F245" t="s">
        <v>3423</v>
      </c>
      <c r="G245" t="s">
        <v>3415</v>
      </c>
      <c r="H245">
        <f>_xlfn.NUMBERVALUE(C245,".")</f>
        <v>1</v>
      </c>
      <c r="I245">
        <f>_xlfn.NUMBERVALUE(D245,".")</f>
        <v>1</v>
      </c>
      <c r="J245">
        <f>_xlfn.NUMBERVALUE(E245,".")</f>
        <v>1</v>
      </c>
      <c r="K245" t="b">
        <f>OR(H245=1,I245=1)</f>
        <v>1</v>
      </c>
      <c r="L245">
        <f>ABS(H245-I245)</f>
        <v>0</v>
      </c>
      <c r="M245">
        <v>1</v>
      </c>
      <c r="N245" t="s">
        <v>7813</v>
      </c>
      <c r="O245">
        <v>0.16341962856919046</v>
      </c>
      <c r="P245" t="b">
        <f>AND($N245="fuzzy",$O245&lt;$AC$4)</f>
        <v>0</v>
      </c>
      <c r="Q245" t="b">
        <f>AND($N245="non-fuzzy",$O245&lt;$AC$5,M245=1)</f>
        <v>1</v>
      </c>
      <c r="R245" t="b">
        <f>AND($N245="non-fuzzy",$O245&lt;$AC$6,M245=0)</f>
        <v>0</v>
      </c>
      <c r="S245" t="b">
        <f t="shared" si="3"/>
        <v>1</v>
      </c>
    </row>
    <row r="246" spans="1:19" x14ac:dyDescent="0.25">
      <c r="A246" t="s">
        <v>3421</v>
      </c>
      <c r="B246" t="s">
        <v>3416</v>
      </c>
      <c r="C246" t="s">
        <v>76</v>
      </c>
      <c r="D246" t="s">
        <v>76</v>
      </c>
      <c r="E246" t="s">
        <v>76</v>
      </c>
      <c r="F246" t="s">
        <v>3423</v>
      </c>
      <c r="G246" t="s">
        <v>3417</v>
      </c>
      <c r="H246">
        <f>_xlfn.NUMBERVALUE(C246,".")</f>
        <v>1</v>
      </c>
      <c r="I246">
        <f>_xlfn.NUMBERVALUE(D246,".")</f>
        <v>1</v>
      </c>
      <c r="J246">
        <f>_xlfn.NUMBERVALUE(E246,".")</f>
        <v>1</v>
      </c>
      <c r="K246" t="b">
        <f>OR(H246=1,I246=1)</f>
        <v>1</v>
      </c>
      <c r="L246">
        <f>ABS(H246-I246)</f>
        <v>0</v>
      </c>
      <c r="M246">
        <v>1</v>
      </c>
      <c r="N246" t="s">
        <v>7813</v>
      </c>
      <c r="O246">
        <v>0.16366964740373002</v>
      </c>
      <c r="P246" t="b">
        <f>AND($N246="fuzzy",$O246&lt;$AC$4)</f>
        <v>0</v>
      </c>
      <c r="Q246" t="b">
        <f>AND($N246="non-fuzzy",$O246&lt;$AC$5,M246=1)</f>
        <v>1</v>
      </c>
      <c r="R246" t="b">
        <f>AND($N246="non-fuzzy",$O246&lt;$AC$6,M246=0)</f>
        <v>0</v>
      </c>
      <c r="S246" t="b">
        <f t="shared" si="3"/>
        <v>1</v>
      </c>
    </row>
    <row r="247" spans="1:19" hidden="1" x14ac:dyDescent="0.25">
      <c r="A247" t="s">
        <v>3421</v>
      </c>
      <c r="B247" t="s">
        <v>3418</v>
      </c>
      <c r="C247" t="s">
        <v>76</v>
      </c>
      <c r="D247" t="s">
        <v>76</v>
      </c>
      <c r="E247" t="s">
        <v>76</v>
      </c>
      <c r="F247" t="s">
        <v>3423</v>
      </c>
      <c r="G247" t="s">
        <v>3419</v>
      </c>
      <c r="H247">
        <f>_xlfn.NUMBERVALUE(C247,".")</f>
        <v>1</v>
      </c>
      <c r="I247">
        <f>_xlfn.NUMBERVALUE(D247,".")</f>
        <v>1</v>
      </c>
      <c r="J247">
        <f>_xlfn.NUMBERVALUE(E247,".")</f>
        <v>1</v>
      </c>
      <c r="K247" t="b">
        <f>OR(H247=1,I247=1)</f>
        <v>1</v>
      </c>
      <c r="L247">
        <f>ABS(H247-I247)</f>
        <v>0</v>
      </c>
      <c r="M247">
        <v>1</v>
      </c>
      <c r="N247" t="s">
        <v>7813</v>
      </c>
      <c r="O247">
        <v>0.54578479634665855</v>
      </c>
      <c r="P247" t="b">
        <f>AND($N247="fuzzy",$O247&lt;$AC$4)</f>
        <v>0</v>
      </c>
      <c r="Q247" t="b">
        <f>AND($N247="non-fuzzy",$O247&lt;$AC$5,M247=1)</f>
        <v>0</v>
      </c>
      <c r="R247" t="b">
        <f>AND($N247="non-fuzzy",$O247&lt;$AC$6,M247=0)</f>
        <v>0</v>
      </c>
      <c r="S247" t="b">
        <f t="shared" si="3"/>
        <v>0</v>
      </c>
    </row>
    <row r="248" spans="1:19" x14ac:dyDescent="0.25">
      <c r="A248" t="s">
        <v>3438</v>
      </c>
      <c r="B248" t="s">
        <v>3436</v>
      </c>
      <c r="C248" t="s">
        <v>76</v>
      </c>
      <c r="D248" t="s">
        <v>76</v>
      </c>
      <c r="E248" t="s">
        <v>76</v>
      </c>
      <c r="F248" t="s">
        <v>3437</v>
      </c>
      <c r="G248" t="s">
        <v>3437</v>
      </c>
      <c r="H248">
        <f>_xlfn.NUMBERVALUE(C248,".")</f>
        <v>1</v>
      </c>
      <c r="I248">
        <f>_xlfn.NUMBERVALUE(D248,".")</f>
        <v>1</v>
      </c>
      <c r="J248">
        <f>_xlfn.NUMBERVALUE(E248,".")</f>
        <v>1</v>
      </c>
      <c r="K248" t="b">
        <f>OR(H248=1,I248=1)</f>
        <v>1</v>
      </c>
      <c r="L248">
        <f>ABS(H248-I248)</f>
        <v>0</v>
      </c>
      <c r="M248">
        <v>1</v>
      </c>
      <c r="N248" t="s">
        <v>7813</v>
      </c>
      <c r="O248">
        <v>3.9711354998627435E-2</v>
      </c>
      <c r="P248" t="b">
        <f>AND($N248="fuzzy",$O248&lt;$AC$4)</f>
        <v>0</v>
      </c>
      <c r="Q248" t="b">
        <f>AND($N248="non-fuzzy",$O248&lt;$AC$5,M248=1)</f>
        <v>1</v>
      </c>
      <c r="R248" t="b">
        <f>AND($N248="non-fuzzy",$O248&lt;$AC$6,M248=0)</f>
        <v>0</v>
      </c>
      <c r="S248" t="b">
        <f t="shared" si="3"/>
        <v>1</v>
      </c>
    </row>
    <row r="249" spans="1:19" hidden="1" x14ac:dyDescent="0.25">
      <c r="A249" t="s">
        <v>3443</v>
      </c>
      <c r="B249" t="s">
        <v>3436</v>
      </c>
      <c r="C249" t="s">
        <v>76</v>
      </c>
      <c r="D249" t="s">
        <v>76</v>
      </c>
      <c r="E249" t="s">
        <v>76</v>
      </c>
      <c r="F249" t="s">
        <v>3437</v>
      </c>
      <c r="G249" t="s">
        <v>3437</v>
      </c>
      <c r="H249">
        <f>_xlfn.NUMBERVALUE(C249,".")</f>
        <v>1</v>
      </c>
      <c r="I249">
        <f>_xlfn.NUMBERVALUE(D249,".")</f>
        <v>1</v>
      </c>
      <c r="J249">
        <f>_xlfn.NUMBERVALUE(E249,".")</f>
        <v>1</v>
      </c>
      <c r="K249" t="b">
        <f>OR(H249=1,I249=1)</f>
        <v>1</v>
      </c>
      <c r="L249">
        <f>ABS(H249-I249)</f>
        <v>0</v>
      </c>
      <c r="M249">
        <v>1</v>
      </c>
      <c r="N249" t="s">
        <v>7813</v>
      </c>
      <c r="O249">
        <v>0.42363795509213054</v>
      </c>
      <c r="P249" t="b">
        <f>AND($N249="fuzzy",$O249&lt;$AC$4)</f>
        <v>0</v>
      </c>
      <c r="Q249" t="b">
        <f>AND($N249="non-fuzzy",$O249&lt;$AC$5,M249=1)</f>
        <v>0</v>
      </c>
      <c r="R249" t="b">
        <f>AND($N249="non-fuzzy",$O249&lt;$AC$6,M249=0)</f>
        <v>0</v>
      </c>
      <c r="S249" t="b">
        <f t="shared" si="3"/>
        <v>0</v>
      </c>
    </row>
    <row r="250" spans="1:19" x14ac:dyDescent="0.25">
      <c r="A250" t="s">
        <v>3444</v>
      </c>
      <c r="B250" t="s">
        <v>3425</v>
      </c>
      <c r="C250" t="s">
        <v>76</v>
      </c>
      <c r="D250" t="s">
        <v>76</v>
      </c>
      <c r="E250" t="s">
        <v>76</v>
      </c>
      <c r="F250" t="s">
        <v>3427</v>
      </c>
      <c r="G250" t="s">
        <v>3427</v>
      </c>
      <c r="H250">
        <f>_xlfn.NUMBERVALUE(C250,".")</f>
        <v>1</v>
      </c>
      <c r="I250">
        <f>_xlfn.NUMBERVALUE(D250,".")</f>
        <v>1</v>
      </c>
      <c r="J250">
        <f>_xlfn.NUMBERVALUE(E250,".")</f>
        <v>1</v>
      </c>
      <c r="K250" t="b">
        <f>OR(H250=1,I250=1)</f>
        <v>1</v>
      </c>
      <c r="L250">
        <f>ABS(H250-I250)</f>
        <v>0</v>
      </c>
      <c r="M250">
        <v>1</v>
      </c>
      <c r="N250" t="s">
        <v>7813</v>
      </c>
      <c r="O250">
        <v>0.22699509835658638</v>
      </c>
      <c r="P250" t="b">
        <f>AND($N250="fuzzy",$O250&lt;$AC$4)</f>
        <v>0</v>
      </c>
      <c r="Q250" t="b">
        <f>AND($N250="non-fuzzy",$O250&lt;$AC$5,M250=1)</f>
        <v>1</v>
      </c>
      <c r="R250" t="b">
        <f>AND($N250="non-fuzzy",$O250&lt;$AC$6,M250=0)</f>
        <v>0</v>
      </c>
      <c r="S250" t="b">
        <f t="shared" si="3"/>
        <v>1</v>
      </c>
    </row>
    <row r="251" spans="1:19" hidden="1" x14ac:dyDescent="0.25">
      <c r="A251" t="s">
        <v>3446</v>
      </c>
      <c r="B251" t="s">
        <v>3425</v>
      </c>
      <c r="C251" t="s">
        <v>76</v>
      </c>
      <c r="D251" t="s">
        <v>76</v>
      </c>
      <c r="E251" t="s">
        <v>76</v>
      </c>
      <c r="F251" t="s">
        <v>3427</v>
      </c>
      <c r="G251" t="s">
        <v>3427</v>
      </c>
      <c r="H251">
        <f>_xlfn.NUMBERVALUE(C251,".")</f>
        <v>1</v>
      </c>
      <c r="I251">
        <f>_xlfn.NUMBERVALUE(D251,".")</f>
        <v>1</v>
      </c>
      <c r="J251">
        <f>_xlfn.NUMBERVALUE(E251,".")</f>
        <v>1</v>
      </c>
      <c r="K251" t="b">
        <f>OR(H251=1,I251=1)</f>
        <v>1</v>
      </c>
      <c r="L251">
        <f>ABS(H251-I251)</f>
        <v>0</v>
      </c>
      <c r="M251">
        <v>1</v>
      </c>
      <c r="N251" t="s">
        <v>7813</v>
      </c>
      <c r="O251">
        <v>0.79989783187959262</v>
      </c>
      <c r="P251" t="b">
        <f>AND($N251="fuzzy",$O251&lt;$AC$4)</f>
        <v>0</v>
      </c>
      <c r="Q251" t="b">
        <f>AND($N251="non-fuzzy",$O251&lt;$AC$5,M251=1)</f>
        <v>0</v>
      </c>
      <c r="R251" t="b">
        <f>AND($N251="non-fuzzy",$O251&lt;$AC$6,M251=0)</f>
        <v>0</v>
      </c>
      <c r="S251" t="b">
        <f t="shared" si="3"/>
        <v>0</v>
      </c>
    </row>
    <row r="252" spans="1:19" hidden="1" x14ac:dyDescent="0.25">
      <c r="A252" t="s">
        <v>3447</v>
      </c>
      <c r="B252" t="s">
        <v>3413</v>
      </c>
      <c r="C252" t="s">
        <v>76</v>
      </c>
      <c r="D252" t="s">
        <v>76</v>
      </c>
      <c r="E252" t="s">
        <v>76</v>
      </c>
      <c r="F252" t="s">
        <v>3415</v>
      </c>
      <c r="G252" t="s">
        <v>3415</v>
      </c>
      <c r="H252">
        <f>_xlfn.NUMBERVALUE(C252,".")</f>
        <v>1</v>
      </c>
      <c r="I252">
        <f>_xlfn.NUMBERVALUE(D252,".")</f>
        <v>1</v>
      </c>
      <c r="J252">
        <f>_xlfn.NUMBERVALUE(E252,".")</f>
        <v>1</v>
      </c>
      <c r="K252" t="b">
        <f>OR(H252=1,I252=1)</f>
        <v>1</v>
      </c>
      <c r="L252">
        <f>ABS(H252-I252)</f>
        <v>0</v>
      </c>
      <c r="M252">
        <v>1</v>
      </c>
      <c r="N252" t="s">
        <v>7813</v>
      </c>
      <c r="O252">
        <v>0.31365262691473839</v>
      </c>
      <c r="P252" t="b">
        <f>AND($N252="fuzzy",$O252&lt;$AC$4)</f>
        <v>0</v>
      </c>
      <c r="Q252" t="b">
        <f>AND($N252="non-fuzzy",$O252&lt;$AC$5,M252=1)</f>
        <v>0</v>
      </c>
      <c r="R252" t="b">
        <f>AND($N252="non-fuzzy",$O252&lt;$AC$6,M252=0)</f>
        <v>0</v>
      </c>
      <c r="S252" t="b">
        <f t="shared" si="3"/>
        <v>0</v>
      </c>
    </row>
    <row r="253" spans="1:19" hidden="1" x14ac:dyDescent="0.25">
      <c r="A253" t="s">
        <v>3447</v>
      </c>
      <c r="B253" t="s">
        <v>3416</v>
      </c>
      <c r="C253" t="s">
        <v>76</v>
      </c>
      <c r="D253" t="s">
        <v>76</v>
      </c>
      <c r="E253" t="s">
        <v>76</v>
      </c>
      <c r="F253" t="s">
        <v>3415</v>
      </c>
      <c r="G253" t="s">
        <v>3417</v>
      </c>
      <c r="H253">
        <f>_xlfn.NUMBERVALUE(C253,".")</f>
        <v>1</v>
      </c>
      <c r="I253">
        <f>_xlfn.NUMBERVALUE(D253,".")</f>
        <v>1</v>
      </c>
      <c r="J253">
        <f>_xlfn.NUMBERVALUE(E253,".")</f>
        <v>1</v>
      </c>
      <c r="K253" t="b">
        <f>OR(H253=1,I253=1)</f>
        <v>1</v>
      </c>
      <c r="L253">
        <f>ABS(H253-I253)</f>
        <v>0</v>
      </c>
      <c r="M253">
        <v>1</v>
      </c>
      <c r="N253" t="s">
        <v>7813</v>
      </c>
      <c r="O253">
        <v>0.94107166559672095</v>
      </c>
      <c r="P253" t="b">
        <f>AND($N253="fuzzy",$O253&lt;$AC$4)</f>
        <v>0</v>
      </c>
      <c r="Q253" t="b">
        <f>AND($N253="non-fuzzy",$O253&lt;$AC$5,M253=1)</f>
        <v>0</v>
      </c>
      <c r="R253" t="b">
        <f>AND($N253="non-fuzzy",$O253&lt;$AC$6,M253=0)</f>
        <v>0</v>
      </c>
      <c r="S253" t="b">
        <f t="shared" si="3"/>
        <v>0</v>
      </c>
    </row>
    <row r="254" spans="1:19" hidden="1" x14ac:dyDescent="0.25">
      <c r="A254" t="s">
        <v>3447</v>
      </c>
      <c r="B254" t="s">
        <v>3418</v>
      </c>
      <c r="C254" t="s">
        <v>76</v>
      </c>
      <c r="D254" t="s">
        <v>76</v>
      </c>
      <c r="E254" t="s">
        <v>76</v>
      </c>
      <c r="F254" t="s">
        <v>3415</v>
      </c>
      <c r="G254" t="s">
        <v>3419</v>
      </c>
      <c r="H254">
        <f>_xlfn.NUMBERVALUE(C254,".")</f>
        <v>1</v>
      </c>
      <c r="I254">
        <f>_xlfn.NUMBERVALUE(D254,".")</f>
        <v>1</v>
      </c>
      <c r="J254">
        <f>_xlfn.NUMBERVALUE(E254,".")</f>
        <v>1</v>
      </c>
      <c r="K254" t="b">
        <f>OR(H254=1,I254=1)</f>
        <v>1</v>
      </c>
      <c r="L254">
        <f>ABS(H254-I254)</f>
        <v>0</v>
      </c>
      <c r="M254">
        <v>1</v>
      </c>
      <c r="N254" t="s">
        <v>7813</v>
      </c>
      <c r="O254">
        <v>0.80627884126928206</v>
      </c>
      <c r="P254" t="b">
        <f>AND($N254="fuzzy",$O254&lt;$AC$4)</f>
        <v>0</v>
      </c>
      <c r="Q254" t="b">
        <f>AND($N254="non-fuzzy",$O254&lt;$AC$5,M254=1)</f>
        <v>0</v>
      </c>
      <c r="R254" t="b">
        <f>AND($N254="non-fuzzy",$O254&lt;$AC$6,M254=0)</f>
        <v>0</v>
      </c>
      <c r="S254" t="b">
        <f t="shared" si="3"/>
        <v>0</v>
      </c>
    </row>
    <row r="255" spans="1:19" hidden="1" x14ac:dyDescent="0.25">
      <c r="A255" t="s">
        <v>3448</v>
      </c>
      <c r="B255" t="s">
        <v>3407</v>
      </c>
      <c r="C255" t="s">
        <v>76</v>
      </c>
      <c r="D255" t="s">
        <v>76</v>
      </c>
      <c r="E255" t="s">
        <v>76</v>
      </c>
      <c r="F255" t="s">
        <v>3409</v>
      </c>
      <c r="G255" t="s">
        <v>3409</v>
      </c>
      <c r="H255">
        <f>_xlfn.NUMBERVALUE(C255,".")</f>
        <v>1</v>
      </c>
      <c r="I255">
        <f>_xlfn.NUMBERVALUE(D255,".")</f>
        <v>1</v>
      </c>
      <c r="J255">
        <f>_xlfn.NUMBERVALUE(E255,".")</f>
        <v>1</v>
      </c>
      <c r="K255" t="b">
        <f>OR(H255=1,I255=1)</f>
        <v>1</v>
      </c>
      <c r="L255">
        <f>ABS(H255-I255)</f>
        <v>0</v>
      </c>
      <c r="M255">
        <v>1</v>
      </c>
      <c r="N255" t="s">
        <v>7813</v>
      </c>
      <c r="O255">
        <v>0.29625257375656189</v>
      </c>
      <c r="P255" t="b">
        <f>AND($N255="fuzzy",$O255&lt;$AC$4)</f>
        <v>0</v>
      </c>
      <c r="Q255" t="b">
        <f>AND($N255="non-fuzzy",$O255&lt;$AC$5,M255=1)</f>
        <v>0</v>
      </c>
      <c r="R255" t="b">
        <f>AND($N255="non-fuzzy",$O255&lt;$AC$6,M255=0)</f>
        <v>0</v>
      </c>
      <c r="S255" t="b">
        <f t="shared" si="3"/>
        <v>0</v>
      </c>
    </row>
    <row r="256" spans="1:19" hidden="1" x14ac:dyDescent="0.25">
      <c r="A256" t="s">
        <v>3449</v>
      </c>
      <c r="B256" t="s">
        <v>3407</v>
      </c>
      <c r="C256" t="s">
        <v>76</v>
      </c>
      <c r="D256" t="s">
        <v>76</v>
      </c>
      <c r="E256" t="s">
        <v>76</v>
      </c>
      <c r="F256" t="s">
        <v>3409</v>
      </c>
      <c r="G256" t="s">
        <v>3409</v>
      </c>
      <c r="H256">
        <f>_xlfn.NUMBERVALUE(C256,".")</f>
        <v>1</v>
      </c>
      <c r="I256">
        <f>_xlfn.NUMBERVALUE(D256,".")</f>
        <v>1</v>
      </c>
      <c r="J256">
        <f>_xlfn.NUMBERVALUE(E256,".")</f>
        <v>1</v>
      </c>
      <c r="K256" t="b">
        <f>OR(H256=1,I256=1)</f>
        <v>1</v>
      </c>
      <c r="L256">
        <f>ABS(H256-I256)</f>
        <v>0</v>
      </c>
      <c r="M256">
        <v>1</v>
      </c>
      <c r="N256" t="s">
        <v>7813</v>
      </c>
      <c r="O256">
        <v>0.73386451868136648</v>
      </c>
      <c r="P256" t="b">
        <f>AND($N256="fuzzy",$O256&lt;$AC$4)</f>
        <v>0</v>
      </c>
      <c r="Q256" t="b">
        <f>AND($N256="non-fuzzy",$O256&lt;$AC$5,M256=1)</f>
        <v>0</v>
      </c>
      <c r="R256" t="b">
        <f>AND($N256="non-fuzzy",$O256&lt;$AC$6,M256=0)</f>
        <v>0</v>
      </c>
      <c r="S256" t="b">
        <f t="shared" si="3"/>
        <v>0</v>
      </c>
    </row>
    <row r="257" spans="1:19" hidden="1" x14ac:dyDescent="0.25">
      <c r="A257" t="s">
        <v>3450</v>
      </c>
      <c r="B257" t="s">
        <v>3451</v>
      </c>
      <c r="C257" t="s">
        <v>76</v>
      </c>
      <c r="D257" t="s">
        <v>76</v>
      </c>
      <c r="E257" t="s">
        <v>76</v>
      </c>
      <c r="F257" t="s">
        <v>3452</v>
      </c>
      <c r="G257" t="s">
        <v>3452</v>
      </c>
      <c r="H257">
        <f>_xlfn.NUMBERVALUE(C257,".")</f>
        <v>1</v>
      </c>
      <c r="I257">
        <f>_xlfn.NUMBERVALUE(D257,".")</f>
        <v>1</v>
      </c>
      <c r="J257">
        <f>_xlfn.NUMBERVALUE(E257,".")</f>
        <v>1</v>
      </c>
      <c r="K257" t="b">
        <f>OR(H257=1,I257=1)</f>
        <v>1</v>
      </c>
      <c r="L257">
        <f>ABS(H257-I257)</f>
        <v>0</v>
      </c>
      <c r="M257">
        <v>1</v>
      </c>
      <c r="N257" t="s">
        <v>7813</v>
      </c>
      <c r="O257">
        <v>0.85991324441220462</v>
      </c>
      <c r="P257" t="b">
        <f>AND($N257="fuzzy",$O257&lt;$AC$4)</f>
        <v>0</v>
      </c>
      <c r="Q257" t="b">
        <f>AND($N257="non-fuzzy",$O257&lt;$AC$5,M257=1)</f>
        <v>0</v>
      </c>
      <c r="R257" t="b">
        <f>AND($N257="non-fuzzy",$O257&lt;$AC$6,M257=0)</f>
        <v>0</v>
      </c>
      <c r="S257" t="b">
        <f t="shared" si="3"/>
        <v>0</v>
      </c>
    </row>
    <row r="258" spans="1:19" x14ac:dyDescent="0.25">
      <c r="A258" t="s">
        <v>3453</v>
      </c>
      <c r="B258" t="s">
        <v>3381</v>
      </c>
      <c r="C258" t="s">
        <v>76</v>
      </c>
      <c r="D258" t="s">
        <v>76</v>
      </c>
      <c r="E258" t="s">
        <v>76</v>
      </c>
      <c r="F258" t="s">
        <v>3454</v>
      </c>
      <c r="G258" t="s">
        <v>3383</v>
      </c>
      <c r="H258">
        <f>_xlfn.NUMBERVALUE(C258,".")</f>
        <v>1</v>
      </c>
      <c r="I258">
        <f>_xlfn.NUMBERVALUE(D258,".")</f>
        <v>1</v>
      </c>
      <c r="J258">
        <f>_xlfn.NUMBERVALUE(E258,".")</f>
        <v>1</v>
      </c>
      <c r="K258" t="b">
        <f>OR(H258=1,I258=1)</f>
        <v>1</v>
      </c>
      <c r="L258">
        <f>ABS(H258-I258)</f>
        <v>0</v>
      </c>
      <c r="M258">
        <v>1</v>
      </c>
      <c r="N258" t="s">
        <v>7813</v>
      </c>
      <c r="O258">
        <v>0.20197904370346254</v>
      </c>
      <c r="P258" t="b">
        <f>AND($N258="fuzzy",$O258&lt;$AC$4)</f>
        <v>0</v>
      </c>
      <c r="Q258" t="b">
        <f>AND($N258="non-fuzzy",$O258&lt;$AC$5,M258=1)</f>
        <v>1</v>
      </c>
      <c r="R258" t="b">
        <f>AND($N258="non-fuzzy",$O258&lt;$AC$6,M258=0)</f>
        <v>0</v>
      </c>
      <c r="S258" t="b">
        <f t="shared" si="3"/>
        <v>1</v>
      </c>
    </row>
    <row r="259" spans="1:19" hidden="1" x14ac:dyDescent="0.25">
      <c r="A259" t="s">
        <v>3466</v>
      </c>
      <c r="B259" t="s">
        <v>3246</v>
      </c>
      <c r="C259" t="s">
        <v>76</v>
      </c>
      <c r="D259" t="s">
        <v>76</v>
      </c>
      <c r="E259" t="s">
        <v>76</v>
      </c>
      <c r="F259" t="s">
        <v>3249</v>
      </c>
      <c r="G259" t="s">
        <v>3249</v>
      </c>
      <c r="H259">
        <f>_xlfn.NUMBERVALUE(C259,".")</f>
        <v>1</v>
      </c>
      <c r="I259">
        <f>_xlfn.NUMBERVALUE(D259,".")</f>
        <v>1</v>
      </c>
      <c r="J259">
        <f>_xlfn.NUMBERVALUE(E259,".")</f>
        <v>1</v>
      </c>
      <c r="K259" t="b">
        <f>OR(H259=1,I259=1)</f>
        <v>1</v>
      </c>
      <c r="L259">
        <f>ABS(H259-I259)</f>
        <v>0</v>
      </c>
      <c r="M259">
        <v>1</v>
      </c>
      <c r="N259" t="s">
        <v>7813</v>
      </c>
      <c r="O259">
        <v>0.48425993037763015</v>
      </c>
      <c r="P259" t="b">
        <f>AND($N259="fuzzy",$O259&lt;$AC$4)</f>
        <v>0</v>
      </c>
      <c r="Q259" t="b">
        <f>AND($N259="non-fuzzy",$O259&lt;$AC$5,M259=1)</f>
        <v>0</v>
      </c>
      <c r="R259" t="b">
        <f>AND($N259="non-fuzzy",$O259&lt;$AC$6,M259=0)</f>
        <v>0</v>
      </c>
      <c r="S259" t="b">
        <f t="shared" ref="S259:S322" si="4">OR(R259,Q259,P259)</f>
        <v>0</v>
      </c>
    </row>
    <row r="260" spans="1:19" hidden="1" x14ac:dyDescent="0.25">
      <c r="A260" t="s">
        <v>3467</v>
      </c>
      <c r="B260" t="s">
        <v>3246</v>
      </c>
      <c r="C260" t="s">
        <v>76</v>
      </c>
      <c r="D260" t="s">
        <v>76</v>
      </c>
      <c r="E260" t="s">
        <v>76</v>
      </c>
      <c r="F260" t="s">
        <v>3249</v>
      </c>
      <c r="G260" t="s">
        <v>3249</v>
      </c>
      <c r="H260">
        <f>_xlfn.NUMBERVALUE(C260,".")</f>
        <v>1</v>
      </c>
      <c r="I260">
        <f>_xlfn.NUMBERVALUE(D260,".")</f>
        <v>1</v>
      </c>
      <c r="J260">
        <f>_xlfn.NUMBERVALUE(E260,".")</f>
        <v>1</v>
      </c>
      <c r="K260" t="b">
        <f>OR(H260=1,I260=1)</f>
        <v>1</v>
      </c>
      <c r="L260">
        <f>ABS(H260-I260)</f>
        <v>0</v>
      </c>
      <c r="M260">
        <v>1</v>
      </c>
      <c r="N260" t="s">
        <v>7813</v>
      </c>
      <c r="O260">
        <v>0.37684979276849229</v>
      </c>
      <c r="P260" t="b">
        <f>AND($N260="fuzzy",$O260&lt;$AC$4)</f>
        <v>0</v>
      </c>
      <c r="Q260" t="b">
        <f>AND($N260="non-fuzzy",$O260&lt;$AC$5,M260=1)</f>
        <v>0</v>
      </c>
      <c r="R260" t="b">
        <f>AND($N260="non-fuzzy",$O260&lt;$AC$6,M260=0)</f>
        <v>0</v>
      </c>
      <c r="S260" t="b">
        <f t="shared" si="4"/>
        <v>0</v>
      </c>
    </row>
    <row r="261" spans="1:19" x14ac:dyDescent="0.25">
      <c r="A261" t="s">
        <v>3506</v>
      </c>
      <c r="B261" t="s">
        <v>3324</v>
      </c>
      <c r="C261" t="s">
        <v>76</v>
      </c>
      <c r="D261" t="s">
        <v>76</v>
      </c>
      <c r="E261" t="s">
        <v>76</v>
      </c>
      <c r="F261" t="s">
        <v>3325</v>
      </c>
      <c r="G261" t="s">
        <v>3325</v>
      </c>
      <c r="H261">
        <f>_xlfn.NUMBERVALUE(C261,".")</f>
        <v>1</v>
      </c>
      <c r="I261">
        <f>_xlfn.NUMBERVALUE(D261,".")</f>
        <v>1</v>
      </c>
      <c r="J261">
        <f>_xlfn.NUMBERVALUE(E261,".")</f>
        <v>1</v>
      </c>
      <c r="K261" t="b">
        <f>OR(H261=1,I261=1)</f>
        <v>1</v>
      </c>
      <c r="L261">
        <f>ABS(H261-I261)</f>
        <v>0</v>
      </c>
      <c r="M261">
        <v>1</v>
      </c>
      <c r="N261" t="s">
        <v>7813</v>
      </c>
      <c r="O261">
        <v>0.23386260584037577</v>
      </c>
      <c r="P261" t="b">
        <f>AND($N261="fuzzy",$O261&lt;$AC$4)</f>
        <v>0</v>
      </c>
      <c r="Q261" t="b">
        <f>AND($N261="non-fuzzy",$O261&lt;$AC$5,M261=1)</f>
        <v>1</v>
      </c>
      <c r="R261" t="b">
        <f>AND($N261="non-fuzzy",$O261&lt;$AC$6,M261=0)</f>
        <v>0</v>
      </c>
      <c r="S261" t="b">
        <f t="shared" si="4"/>
        <v>1</v>
      </c>
    </row>
    <row r="262" spans="1:19" hidden="1" x14ac:dyDescent="0.25">
      <c r="A262" t="s">
        <v>3507</v>
      </c>
      <c r="B262" t="s">
        <v>3271</v>
      </c>
      <c r="C262" t="s">
        <v>76</v>
      </c>
      <c r="D262" t="s">
        <v>76</v>
      </c>
      <c r="E262" t="s">
        <v>76</v>
      </c>
      <c r="F262" t="s">
        <v>3273</v>
      </c>
      <c r="G262" t="s">
        <v>3273</v>
      </c>
      <c r="H262">
        <f>_xlfn.NUMBERVALUE(C262,".")</f>
        <v>1</v>
      </c>
      <c r="I262">
        <f>_xlfn.NUMBERVALUE(D262,".")</f>
        <v>1</v>
      </c>
      <c r="J262">
        <f>_xlfn.NUMBERVALUE(E262,".")</f>
        <v>1</v>
      </c>
      <c r="K262" t="b">
        <f>OR(H262=1,I262=1)</f>
        <v>1</v>
      </c>
      <c r="L262">
        <f>ABS(H262-I262)</f>
        <v>0</v>
      </c>
      <c r="M262">
        <v>1</v>
      </c>
      <c r="N262" t="s">
        <v>7813</v>
      </c>
      <c r="O262">
        <v>0.78836649220027588</v>
      </c>
      <c r="P262" t="b">
        <f>AND($N262="fuzzy",$O262&lt;$AC$4)</f>
        <v>0</v>
      </c>
      <c r="Q262" t="b">
        <f>AND($N262="non-fuzzy",$O262&lt;$AC$5,M262=1)</f>
        <v>0</v>
      </c>
      <c r="R262" t="b">
        <f>AND($N262="non-fuzzy",$O262&lt;$AC$6,M262=0)</f>
        <v>0</v>
      </c>
      <c r="S262" t="b">
        <f t="shared" si="4"/>
        <v>0</v>
      </c>
    </row>
    <row r="263" spans="1:19" hidden="1" x14ac:dyDescent="0.25">
      <c r="A263" t="s">
        <v>3524</v>
      </c>
      <c r="B263" t="s">
        <v>3525</v>
      </c>
      <c r="C263" t="s">
        <v>76</v>
      </c>
      <c r="D263" t="s">
        <v>76</v>
      </c>
      <c r="E263" t="s">
        <v>76</v>
      </c>
      <c r="F263" t="s">
        <v>3526</v>
      </c>
      <c r="G263" t="s">
        <v>3526</v>
      </c>
      <c r="H263">
        <f>_xlfn.NUMBERVALUE(C263,".")</f>
        <v>1</v>
      </c>
      <c r="I263">
        <f>_xlfn.NUMBERVALUE(D263,".")</f>
        <v>1</v>
      </c>
      <c r="J263">
        <f>_xlfn.NUMBERVALUE(E263,".")</f>
        <v>1</v>
      </c>
      <c r="K263" t="b">
        <f>OR(H263=1,I263=1)</f>
        <v>1</v>
      </c>
      <c r="L263">
        <f>ABS(H263-I263)</f>
        <v>0</v>
      </c>
      <c r="M263">
        <v>1</v>
      </c>
      <c r="N263" t="s">
        <v>7813</v>
      </c>
      <c r="O263">
        <v>0.52736086481019229</v>
      </c>
      <c r="P263" t="b">
        <f>AND($N263="fuzzy",$O263&lt;$AC$4)</f>
        <v>0</v>
      </c>
      <c r="Q263" t="b">
        <f>AND($N263="non-fuzzy",$O263&lt;$AC$5,M263=1)</f>
        <v>0</v>
      </c>
      <c r="R263" t="b">
        <f>AND($N263="non-fuzzy",$O263&lt;$AC$6,M263=0)</f>
        <v>0</v>
      </c>
      <c r="S263" t="b">
        <f t="shared" si="4"/>
        <v>0</v>
      </c>
    </row>
    <row r="264" spans="1:19" hidden="1" x14ac:dyDescent="0.25">
      <c r="A264" t="s">
        <v>3557</v>
      </c>
      <c r="B264" t="s">
        <v>3558</v>
      </c>
      <c r="C264" t="s">
        <v>76</v>
      </c>
      <c r="D264" t="s">
        <v>76</v>
      </c>
      <c r="E264" t="s">
        <v>76</v>
      </c>
      <c r="F264" t="s">
        <v>3559</v>
      </c>
      <c r="G264" t="s">
        <v>3559</v>
      </c>
      <c r="H264">
        <f>_xlfn.NUMBERVALUE(C264,".")</f>
        <v>1</v>
      </c>
      <c r="I264">
        <f>_xlfn.NUMBERVALUE(D264,".")</f>
        <v>1</v>
      </c>
      <c r="J264">
        <f>_xlfn.NUMBERVALUE(E264,".")</f>
        <v>1</v>
      </c>
      <c r="K264" t="b">
        <f>OR(H264=1,I264=1)</f>
        <v>1</v>
      </c>
      <c r="L264">
        <f>ABS(H264-I264)</f>
        <v>0</v>
      </c>
      <c r="M264">
        <v>1</v>
      </c>
      <c r="N264" t="s">
        <v>7813</v>
      </c>
      <c r="O264">
        <v>0.43588037242014488</v>
      </c>
      <c r="P264" t="b">
        <f>AND($N264="fuzzy",$O264&lt;$AC$4)</f>
        <v>0</v>
      </c>
      <c r="Q264" t="b">
        <f>AND($N264="non-fuzzy",$O264&lt;$AC$5,M264=1)</f>
        <v>0</v>
      </c>
      <c r="R264" t="b">
        <f>AND($N264="non-fuzzy",$O264&lt;$AC$6,M264=0)</f>
        <v>0</v>
      </c>
      <c r="S264" t="b">
        <f t="shared" si="4"/>
        <v>0</v>
      </c>
    </row>
    <row r="265" spans="1:19" hidden="1" x14ac:dyDescent="0.25">
      <c r="A265" t="s">
        <v>3587</v>
      </c>
      <c r="B265" t="s">
        <v>705</v>
      </c>
      <c r="C265" t="s">
        <v>76</v>
      </c>
      <c r="D265" t="s">
        <v>76</v>
      </c>
      <c r="E265" t="s">
        <v>76</v>
      </c>
      <c r="F265" t="s">
        <v>706</v>
      </c>
      <c r="G265" t="s">
        <v>706</v>
      </c>
      <c r="H265">
        <f>_xlfn.NUMBERVALUE(C265,".")</f>
        <v>1</v>
      </c>
      <c r="I265">
        <f>_xlfn.NUMBERVALUE(D265,".")</f>
        <v>1</v>
      </c>
      <c r="J265">
        <f>_xlfn.NUMBERVALUE(E265,".")</f>
        <v>1</v>
      </c>
      <c r="K265" t="b">
        <f>OR(H265=1,I265=1)</f>
        <v>1</v>
      </c>
      <c r="L265">
        <f>ABS(H265-I265)</f>
        <v>0</v>
      </c>
      <c r="M265">
        <v>1</v>
      </c>
      <c r="N265" t="s">
        <v>7813</v>
      </c>
      <c r="O265">
        <v>0.25968546954369132</v>
      </c>
      <c r="P265" t="b">
        <f>AND($N265="fuzzy",$O265&lt;$AC$4)</f>
        <v>0</v>
      </c>
      <c r="Q265" t="b">
        <f>AND($N265="non-fuzzy",$O265&lt;$AC$5,M265=1)</f>
        <v>0</v>
      </c>
      <c r="R265" t="b">
        <f>AND($N265="non-fuzzy",$O265&lt;$AC$6,M265=0)</f>
        <v>0</v>
      </c>
      <c r="S265" t="b">
        <f t="shared" si="4"/>
        <v>0</v>
      </c>
    </row>
    <row r="266" spans="1:19" hidden="1" x14ac:dyDescent="0.25">
      <c r="A266" t="s">
        <v>3614</v>
      </c>
      <c r="B266" t="s">
        <v>3594</v>
      </c>
      <c r="C266" t="s">
        <v>76</v>
      </c>
      <c r="D266" t="s">
        <v>76</v>
      </c>
      <c r="E266" t="s">
        <v>76</v>
      </c>
      <c r="F266" t="s">
        <v>3595</v>
      </c>
      <c r="G266" t="s">
        <v>3595</v>
      </c>
      <c r="H266">
        <f>_xlfn.NUMBERVALUE(C266,".")</f>
        <v>1</v>
      </c>
      <c r="I266">
        <f>_xlfn.NUMBERVALUE(D266,".")</f>
        <v>1</v>
      </c>
      <c r="J266">
        <f>_xlfn.NUMBERVALUE(E266,".")</f>
        <v>1</v>
      </c>
      <c r="K266" t="b">
        <f>OR(H266=1,I266=1)</f>
        <v>1</v>
      </c>
      <c r="L266">
        <f>ABS(H266-I266)</f>
        <v>0</v>
      </c>
      <c r="M266">
        <v>1</v>
      </c>
      <c r="N266" t="s">
        <v>7813</v>
      </c>
      <c r="O266">
        <v>0.78025362316061375</v>
      </c>
      <c r="P266" t="b">
        <f>AND($N266="fuzzy",$O266&lt;$AC$4)</f>
        <v>0</v>
      </c>
      <c r="Q266" t="b">
        <f>AND($N266="non-fuzzy",$O266&lt;$AC$5,M266=1)</f>
        <v>0</v>
      </c>
      <c r="R266" t="b">
        <f>AND($N266="non-fuzzy",$O266&lt;$AC$6,M266=0)</f>
        <v>0</v>
      </c>
      <c r="S266" t="b">
        <f t="shared" si="4"/>
        <v>0</v>
      </c>
    </row>
    <row r="267" spans="1:19" hidden="1" x14ac:dyDescent="0.25">
      <c r="A267" t="s">
        <v>3623</v>
      </c>
      <c r="B267" t="s">
        <v>3633</v>
      </c>
      <c r="C267" t="s">
        <v>76</v>
      </c>
      <c r="D267" t="s">
        <v>76</v>
      </c>
      <c r="E267" t="s">
        <v>76</v>
      </c>
      <c r="F267" t="s">
        <v>3625</v>
      </c>
      <c r="G267" t="s">
        <v>3625</v>
      </c>
      <c r="H267">
        <f>_xlfn.NUMBERVALUE(C267,".")</f>
        <v>1</v>
      </c>
      <c r="I267">
        <f>_xlfn.NUMBERVALUE(D267,".")</f>
        <v>1</v>
      </c>
      <c r="J267">
        <f>_xlfn.NUMBERVALUE(E267,".")</f>
        <v>1</v>
      </c>
      <c r="K267" t="b">
        <f>OR(H267=1,I267=1)</f>
        <v>1</v>
      </c>
      <c r="L267">
        <f>ABS(H267-I267)</f>
        <v>0</v>
      </c>
      <c r="M267">
        <v>1</v>
      </c>
      <c r="N267" t="s">
        <v>7813</v>
      </c>
      <c r="O267">
        <v>0.48798431882788684</v>
      </c>
      <c r="P267" t="b">
        <f>AND($N267="fuzzy",$O267&lt;$AC$4)</f>
        <v>0</v>
      </c>
      <c r="Q267" t="b">
        <f>AND($N267="non-fuzzy",$O267&lt;$AC$5,M267=1)</f>
        <v>0</v>
      </c>
      <c r="R267" t="b">
        <f>AND($N267="non-fuzzy",$O267&lt;$AC$6,M267=0)</f>
        <v>0</v>
      </c>
      <c r="S267" t="b">
        <f t="shared" si="4"/>
        <v>0</v>
      </c>
    </row>
    <row r="268" spans="1:19" hidden="1" x14ac:dyDescent="0.25">
      <c r="A268" t="s">
        <v>3646</v>
      </c>
      <c r="B268" t="s">
        <v>3636</v>
      </c>
      <c r="C268" t="s">
        <v>76</v>
      </c>
      <c r="D268" t="s">
        <v>76</v>
      </c>
      <c r="E268" t="s">
        <v>76</v>
      </c>
      <c r="F268" t="s">
        <v>3638</v>
      </c>
      <c r="G268" t="s">
        <v>3638</v>
      </c>
      <c r="H268">
        <f>_xlfn.NUMBERVALUE(C268,".")</f>
        <v>1</v>
      </c>
      <c r="I268">
        <f>_xlfn.NUMBERVALUE(D268,".")</f>
        <v>1</v>
      </c>
      <c r="J268">
        <f>_xlfn.NUMBERVALUE(E268,".")</f>
        <v>1</v>
      </c>
      <c r="K268" t="b">
        <f>OR(H268=1,I268=1)</f>
        <v>1</v>
      </c>
      <c r="L268">
        <f>ABS(H268-I268)</f>
        <v>0</v>
      </c>
      <c r="M268">
        <v>1</v>
      </c>
      <c r="N268" t="s">
        <v>7813</v>
      </c>
      <c r="O268">
        <v>0.86213884019614895</v>
      </c>
      <c r="P268" t="b">
        <f>AND($N268="fuzzy",$O268&lt;$AC$4)</f>
        <v>0</v>
      </c>
      <c r="Q268" t="b">
        <f>AND($N268="non-fuzzy",$O268&lt;$AC$5,M268=1)</f>
        <v>0</v>
      </c>
      <c r="R268" t="b">
        <f>AND($N268="non-fuzzy",$O268&lt;$AC$6,M268=0)</f>
        <v>0</v>
      </c>
      <c r="S268" t="b">
        <f t="shared" si="4"/>
        <v>0</v>
      </c>
    </row>
    <row r="269" spans="1:19" x14ac:dyDescent="0.25">
      <c r="A269" t="s">
        <v>3669</v>
      </c>
      <c r="B269" t="s">
        <v>1050</v>
      </c>
      <c r="C269" t="s">
        <v>76</v>
      </c>
      <c r="D269" t="s">
        <v>76</v>
      </c>
      <c r="E269" t="s">
        <v>76</v>
      </c>
      <c r="F269" t="s">
        <v>1051</v>
      </c>
      <c r="G269" t="s">
        <v>1051</v>
      </c>
      <c r="H269">
        <f>_xlfn.NUMBERVALUE(C269,".")</f>
        <v>1</v>
      </c>
      <c r="I269">
        <f>_xlfn.NUMBERVALUE(D269,".")</f>
        <v>1</v>
      </c>
      <c r="J269">
        <f>_xlfn.NUMBERVALUE(E269,".")</f>
        <v>1</v>
      </c>
      <c r="K269" t="b">
        <f>OR(H269=1,I269=1)</f>
        <v>1</v>
      </c>
      <c r="L269">
        <f>ABS(H269-I269)</f>
        <v>0</v>
      </c>
      <c r="M269">
        <v>1</v>
      </c>
      <c r="N269" t="s">
        <v>7813</v>
      </c>
      <c r="O269">
        <v>0.2238163856478198</v>
      </c>
      <c r="P269" t="b">
        <f>AND($N269="fuzzy",$O269&lt;$AC$4)</f>
        <v>0</v>
      </c>
      <c r="Q269" t="b">
        <f>AND($N269="non-fuzzy",$O269&lt;$AC$5,M269=1)</f>
        <v>1</v>
      </c>
      <c r="R269" t="b">
        <f>AND($N269="non-fuzzy",$O269&lt;$AC$6,M269=0)</f>
        <v>0</v>
      </c>
      <c r="S269" t="b">
        <f t="shared" si="4"/>
        <v>1</v>
      </c>
    </row>
    <row r="270" spans="1:19" hidden="1" x14ac:dyDescent="0.25">
      <c r="A270" t="s">
        <v>3674</v>
      </c>
      <c r="B270" t="s">
        <v>1050</v>
      </c>
      <c r="C270" t="s">
        <v>76</v>
      </c>
      <c r="D270" t="s">
        <v>76</v>
      </c>
      <c r="E270" t="s">
        <v>76</v>
      </c>
      <c r="F270" t="s">
        <v>1051</v>
      </c>
      <c r="G270" t="s">
        <v>1051</v>
      </c>
      <c r="H270">
        <f>_xlfn.NUMBERVALUE(C270,".")</f>
        <v>1</v>
      </c>
      <c r="I270">
        <f>_xlfn.NUMBERVALUE(D270,".")</f>
        <v>1</v>
      </c>
      <c r="J270">
        <f>_xlfn.NUMBERVALUE(E270,".")</f>
        <v>1</v>
      </c>
      <c r="K270" t="b">
        <f>OR(H270=1,I270=1)</f>
        <v>1</v>
      </c>
      <c r="L270">
        <f>ABS(H270-I270)</f>
        <v>0</v>
      </c>
      <c r="M270">
        <v>1</v>
      </c>
      <c r="N270" t="s">
        <v>7813</v>
      </c>
      <c r="O270">
        <v>0.92867179629687546</v>
      </c>
      <c r="P270" t="b">
        <f>AND($N270="fuzzy",$O270&lt;$AC$4)</f>
        <v>0</v>
      </c>
      <c r="Q270" t="b">
        <f>AND($N270="non-fuzzy",$O270&lt;$AC$5,M270=1)</f>
        <v>0</v>
      </c>
      <c r="R270" t="b">
        <f>AND($N270="non-fuzzy",$O270&lt;$AC$6,M270=0)</f>
        <v>0</v>
      </c>
      <c r="S270" t="b">
        <f t="shared" si="4"/>
        <v>0</v>
      </c>
    </row>
    <row r="271" spans="1:19" x14ac:dyDescent="0.25">
      <c r="A271" t="s">
        <v>3718</v>
      </c>
      <c r="B271" t="s">
        <v>3719</v>
      </c>
      <c r="C271" t="s">
        <v>76</v>
      </c>
      <c r="D271" t="s">
        <v>76</v>
      </c>
      <c r="E271" t="s">
        <v>76</v>
      </c>
      <c r="F271" t="s">
        <v>3720</v>
      </c>
      <c r="G271" t="s">
        <v>3721</v>
      </c>
      <c r="H271">
        <f>_xlfn.NUMBERVALUE(C271,".")</f>
        <v>1</v>
      </c>
      <c r="I271">
        <f>_xlfn.NUMBERVALUE(D271,".")</f>
        <v>1</v>
      </c>
      <c r="J271">
        <f>_xlfn.NUMBERVALUE(E271,".")</f>
        <v>1</v>
      </c>
      <c r="K271" t="b">
        <f>OR(H271=1,I271=1)</f>
        <v>1</v>
      </c>
      <c r="L271">
        <f>ABS(H271-I271)</f>
        <v>0</v>
      </c>
      <c r="M271">
        <v>1</v>
      </c>
      <c r="N271" t="s">
        <v>7813</v>
      </c>
      <c r="O271">
        <v>6.509450448611509E-3</v>
      </c>
      <c r="P271" t="b">
        <f>AND($N271="fuzzy",$O271&lt;$AC$4)</f>
        <v>0</v>
      </c>
      <c r="Q271" t="b">
        <f>AND($N271="non-fuzzy",$O271&lt;$AC$5,M271=1)</f>
        <v>1</v>
      </c>
      <c r="R271" t="b">
        <f>AND($N271="non-fuzzy",$O271&lt;$AC$6,M271=0)</f>
        <v>0</v>
      </c>
      <c r="S271" t="b">
        <f t="shared" si="4"/>
        <v>1</v>
      </c>
    </row>
    <row r="272" spans="1:19" hidden="1" x14ac:dyDescent="0.25">
      <c r="A272" t="s">
        <v>3728</v>
      </c>
      <c r="B272" t="s">
        <v>3538</v>
      </c>
      <c r="C272" t="s">
        <v>76</v>
      </c>
      <c r="D272" t="s">
        <v>76</v>
      </c>
      <c r="E272" t="s">
        <v>76</v>
      </c>
      <c r="F272" t="s">
        <v>3729</v>
      </c>
      <c r="G272" t="s">
        <v>3540</v>
      </c>
      <c r="H272">
        <f>_xlfn.NUMBERVALUE(C272,".")</f>
        <v>1</v>
      </c>
      <c r="I272">
        <f>_xlfn.NUMBERVALUE(D272,".")</f>
        <v>1</v>
      </c>
      <c r="J272">
        <f>_xlfn.NUMBERVALUE(E272,".")</f>
        <v>1</v>
      </c>
      <c r="K272" t="b">
        <f>OR(H272=1,I272=1)</f>
        <v>1</v>
      </c>
      <c r="L272">
        <f>ABS(H272-I272)</f>
        <v>0</v>
      </c>
      <c r="M272">
        <v>1</v>
      </c>
      <c r="N272" t="s">
        <v>7813</v>
      </c>
      <c r="O272">
        <v>0.55116226006346669</v>
      </c>
      <c r="P272" t="b">
        <f>AND($N272="fuzzy",$O272&lt;$AC$4)</f>
        <v>0</v>
      </c>
      <c r="Q272" t="b">
        <f>AND($N272="non-fuzzy",$O272&lt;$AC$5,M272=1)</f>
        <v>0</v>
      </c>
      <c r="R272" t="b">
        <f>AND($N272="non-fuzzy",$O272&lt;$AC$6,M272=0)</f>
        <v>0</v>
      </c>
      <c r="S272" t="b">
        <f t="shared" si="4"/>
        <v>0</v>
      </c>
    </row>
    <row r="273" spans="1:19" x14ac:dyDescent="0.25">
      <c r="A273" t="s">
        <v>3732</v>
      </c>
      <c r="B273" t="s">
        <v>3538</v>
      </c>
      <c r="C273" t="s">
        <v>76</v>
      </c>
      <c r="D273" t="s">
        <v>76</v>
      </c>
      <c r="E273" t="s">
        <v>76</v>
      </c>
      <c r="F273" t="s">
        <v>3729</v>
      </c>
      <c r="G273" t="s">
        <v>3540</v>
      </c>
      <c r="H273">
        <f>_xlfn.NUMBERVALUE(C273,".")</f>
        <v>1</v>
      </c>
      <c r="I273">
        <f>_xlfn.NUMBERVALUE(D273,".")</f>
        <v>1</v>
      </c>
      <c r="J273">
        <f>_xlfn.NUMBERVALUE(E273,".")</f>
        <v>1</v>
      </c>
      <c r="K273" t="b">
        <f>OR(H273=1,I273=1)</f>
        <v>1</v>
      </c>
      <c r="L273">
        <f>ABS(H273-I273)</f>
        <v>0</v>
      </c>
      <c r="M273">
        <v>1</v>
      </c>
      <c r="N273" t="s">
        <v>7813</v>
      </c>
      <c r="O273">
        <v>0.16961197181083754</v>
      </c>
      <c r="P273" t="b">
        <f>AND($N273="fuzzy",$O273&lt;$AC$4)</f>
        <v>0</v>
      </c>
      <c r="Q273" t="b">
        <f>AND($N273="non-fuzzy",$O273&lt;$AC$5,M273=1)</f>
        <v>1</v>
      </c>
      <c r="R273" t="b">
        <f>AND($N273="non-fuzzy",$O273&lt;$AC$6,M273=0)</f>
        <v>0</v>
      </c>
      <c r="S273" t="b">
        <f t="shared" si="4"/>
        <v>1</v>
      </c>
    </row>
    <row r="274" spans="1:19" hidden="1" x14ac:dyDescent="0.25">
      <c r="A274" t="s">
        <v>3749</v>
      </c>
      <c r="B274" t="s">
        <v>3607</v>
      </c>
      <c r="C274" t="s">
        <v>76</v>
      </c>
      <c r="D274" t="s">
        <v>76</v>
      </c>
      <c r="E274" t="s">
        <v>76</v>
      </c>
      <c r="F274" t="s">
        <v>3608</v>
      </c>
      <c r="G274" t="s">
        <v>3608</v>
      </c>
      <c r="H274">
        <f>_xlfn.NUMBERVALUE(C274,".")</f>
        <v>1</v>
      </c>
      <c r="I274">
        <f>_xlfn.NUMBERVALUE(D274,".")</f>
        <v>1</v>
      </c>
      <c r="J274">
        <f>_xlfn.NUMBERVALUE(E274,".")</f>
        <v>1</v>
      </c>
      <c r="K274" t="b">
        <f>OR(H274=1,I274=1)</f>
        <v>1</v>
      </c>
      <c r="L274">
        <f>ABS(H274-I274)</f>
        <v>0</v>
      </c>
      <c r="M274">
        <v>1</v>
      </c>
      <c r="N274" t="s">
        <v>7813</v>
      </c>
      <c r="O274">
        <v>0.93615077419641124</v>
      </c>
      <c r="P274" t="b">
        <f>AND($N274="fuzzy",$O274&lt;$AC$4)</f>
        <v>0</v>
      </c>
      <c r="Q274" t="b">
        <f>AND($N274="non-fuzzy",$O274&lt;$AC$5,M274=1)</f>
        <v>0</v>
      </c>
      <c r="R274" t="b">
        <f>AND($N274="non-fuzzy",$O274&lt;$AC$6,M274=0)</f>
        <v>0</v>
      </c>
      <c r="S274" t="b">
        <f t="shared" si="4"/>
        <v>0</v>
      </c>
    </row>
    <row r="275" spans="1:19" x14ac:dyDescent="0.25">
      <c r="A275" t="s">
        <v>3750</v>
      </c>
      <c r="B275" t="s">
        <v>3607</v>
      </c>
      <c r="C275" t="s">
        <v>76</v>
      </c>
      <c r="D275" t="s">
        <v>76</v>
      </c>
      <c r="E275" t="s">
        <v>76</v>
      </c>
      <c r="F275" t="s">
        <v>3608</v>
      </c>
      <c r="G275" t="s">
        <v>3608</v>
      </c>
      <c r="H275">
        <f>_xlfn.NUMBERVALUE(C275,".")</f>
        <v>1</v>
      </c>
      <c r="I275">
        <f>_xlfn.NUMBERVALUE(D275,".")</f>
        <v>1</v>
      </c>
      <c r="J275">
        <f>_xlfn.NUMBERVALUE(E275,".")</f>
        <v>1</v>
      </c>
      <c r="K275" t="b">
        <f>OR(H275=1,I275=1)</f>
        <v>1</v>
      </c>
      <c r="L275">
        <f>ABS(H275-I275)</f>
        <v>0</v>
      </c>
      <c r="M275">
        <v>1</v>
      </c>
      <c r="N275" t="s">
        <v>7813</v>
      </c>
      <c r="O275">
        <v>0.22698495387646134</v>
      </c>
      <c r="P275" t="b">
        <f>AND($N275="fuzzy",$O275&lt;$AC$4)</f>
        <v>0</v>
      </c>
      <c r="Q275" t="b">
        <f>AND($N275="non-fuzzy",$O275&lt;$AC$5,M275=1)</f>
        <v>1</v>
      </c>
      <c r="R275" t="b">
        <f>AND($N275="non-fuzzy",$O275&lt;$AC$6,M275=0)</f>
        <v>0</v>
      </c>
      <c r="S275" t="b">
        <f t="shared" si="4"/>
        <v>1</v>
      </c>
    </row>
    <row r="276" spans="1:19" x14ac:dyDescent="0.25">
      <c r="A276" t="s">
        <v>3753</v>
      </c>
      <c r="B276" t="s">
        <v>1179</v>
      </c>
      <c r="C276" t="s">
        <v>76</v>
      </c>
      <c r="D276" t="s">
        <v>76</v>
      </c>
      <c r="E276" t="s">
        <v>76</v>
      </c>
      <c r="F276" t="s">
        <v>1180</v>
      </c>
      <c r="G276" t="s">
        <v>1180</v>
      </c>
      <c r="H276">
        <f>_xlfn.NUMBERVALUE(C276,".")</f>
        <v>1</v>
      </c>
      <c r="I276">
        <f>_xlfn.NUMBERVALUE(D276,".")</f>
        <v>1</v>
      </c>
      <c r="J276">
        <f>_xlfn.NUMBERVALUE(E276,".")</f>
        <v>1</v>
      </c>
      <c r="K276" t="b">
        <f>OR(H276=1,I276=1)</f>
        <v>1</v>
      </c>
      <c r="L276">
        <f>ABS(H276-I276)</f>
        <v>0</v>
      </c>
      <c r="M276">
        <v>1</v>
      </c>
      <c r="N276" t="s">
        <v>7813</v>
      </c>
      <c r="O276">
        <v>9.1448831262490482E-2</v>
      </c>
      <c r="P276" t="b">
        <f>AND($N276="fuzzy",$O276&lt;$AC$4)</f>
        <v>0</v>
      </c>
      <c r="Q276" t="b">
        <f>AND($N276="non-fuzzy",$O276&lt;$AC$5,M276=1)</f>
        <v>1</v>
      </c>
      <c r="R276" t="b">
        <f>AND($N276="non-fuzzy",$O276&lt;$AC$6,M276=0)</f>
        <v>0</v>
      </c>
      <c r="S276" t="b">
        <f t="shared" si="4"/>
        <v>1</v>
      </c>
    </row>
    <row r="277" spans="1:19" hidden="1" x14ac:dyDescent="0.25">
      <c r="A277" t="s">
        <v>3789</v>
      </c>
      <c r="B277" t="s">
        <v>3773</v>
      </c>
      <c r="C277" t="s">
        <v>76</v>
      </c>
      <c r="D277" t="s">
        <v>76</v>
      </c>
      <c r="E277" t="s">
        <v>76</v>
      </c>
      <c r="F277" t="s">
        <v>3775</v>
      </c>
      <c r="G277" t="s">
        <v>3775</v>
      </c>
      <c r="H277">
        <f>_xlfn.NUMBERVALUE(C277,".")</f>
        <v>1</v>
      </c>
      <c r="I277">
        <f>_xlfn.NUMBERVALUE(D277,".")</f>
        <v>1</v>
      </c>
      <c r="J277">
        <f>_xlfn.NUMBERVALUE(E277,".")</f>
        <v>1</v>
      </c>
      <c r="K277" t="b">
        <f>OR(H277=1,I277=1)</f>
        <v>1</v>
      </c>
      <c r="L277">
        <f>ABS(H277-I277)</f>
        <v>0</v>
      </c>
      <c r="M277">
        <v>1</v>
      </c>
      <c r="N277" t="s">
        <v>7813</v>
      </c>
      <c r="O277">
        <v>0.94625709197466157</v>
      </c>
      <c r="P277" t="b">
        <f>AND($N277="fuzzy",$O277&lt;$AC$4)</f>
        <v>0</v>
      </c>
      <c r="Q277" t="b">
        <f>AND($N277="non-fuzzy",$O277&lt;$AC$5,M277=1)</f>
        <v>0</v>
      </c>
      <c r="R277" t="b">
        <f>AND($N277="non-fuzzy",$O277&lt;$AC$6,M277=0)</f>
        <v>0</v>
      </c>
      <c r="S277" t="b">
        <f t="shared" si="4"/>
        <v>0</v>
      </c>
    </row>
    <row r="278" spans="1:19" hidden="1" x14ac:dyDescent="0.25">
      <c r="A278" t="s">
        <v>3805</v>
      </c>
      <c r="B278" t="s">
        <v>3764</v>
      </c>
      <c r="C278" t="s">
        <v>76</v>
      </c>
      <c r="D278" t="s">
        <v>76</v>
      </c>
      <c r="E278" t="s">
        <v>76</v>
      </c>
      <c r="F278" t="s">
        <v>3766</v>
      </c>
      <c r="G278" t="s">
        <v>3766</v>
      </c>
      <c r="H278">
        <f>_xlfn.NUMBERVALUE(C278,".")</f>
        <v>1</v>
      </c>
      <c r="I278">
        <f>_xlfn.NUMBERVALUE(D278,".")</f>
        <v>1</v>
      </c>
      <c r="J278">
        <f>_xlfn.NUMBERVALUE(E278,".")</f>
        <v>1</v>
      </c>
      <c r="K278" t="b">
        <f>OR(H278=1,I278=1)</f>
        <v>1</v>
      </c>
      <c r="L278">
        <f>ABS(H278-I278)</f>
        <v>0</v>
      </c>
      <c r="M278">
        <v>1</v>
      </c>
      <c r="N278" t="s">
        <v>7813</v>
      </c>
      <c r="O278">
        <v>0.82165888968738643</v>
      </c>
      <c r="P278" t="b">
        <f>AND($N278="fuzzy",$O278&lt;$AC$4)</f>
        <v>0</v>
      </c>
      <c r="Q278" t="b">
        <f>AND($N278="non-fuzzy",$O278&lt;$AC$5,M278=1)</f>
        <v>0</v>
      </c>
      <c r="R278" t="b">
        <f>AND($N278="non-fuzzy",$O278&lt;$AC$6,M278=0)</f>
        <v>0</v>
      </c>
      <c r="S278" t="b">
        <f t="shared" si="4"/>
        <v>0</v>
      </c>
    </row>
    <row r="279" spans="1:19" x14ac:dyDescent="0.25">
      <c r="A279" t="s">
        <v>3807</v>
      </c>
      <c r="B279" t="s">
        <v>3764</v>
      </c>
      <c r="C279" t="s">
        <v>76</v>
      </c>
      <c r="D279" t="s">
        <v>76</v>
      </c>
      <c r="E279" t="s">
        <v>76</v>
      </c>
      <c r="F279" t="s">
        <v>3766</v>
      </c>
      <c r="G279" t="s">
        <v>3766</v>
      </c>
      <c r="H279">
        <f>_xlfn.NUMBERVALUE(C279,".")</f>
        <v>1</v>
      </c>
      <c r="I279">
        <f>_xlfn.NUMBERVALUE(D279,".")</f>
        <v>1</v>
      </c>
      <c r="J279">
        <f>_xlfn.NUMBERVALUE(E279,".")</f>
        <v>1</v>
      </c>
      <c r="K279" t="b">
        <f>OR(H279=1,I279=1)</f>
        <v>1</v>
      </c>
      <c r="L279">
        <f>ABS(H279-I279)</f>
        <v>0</v>
      </c>
      <c r="M279">
        <v>1</v>
      </c>
      <c r="N279" t="s">
        <v>7813</v>
      </c>
      <c r="O279">
        <v>0.18614934532481031</v>
      </c>
      <c r="P279" t="b">
        <f>AND($N279="fuzzy",$O279&lt;$AC$4)</f>
        <v>0</v>
      </c>
      <c r="Q279" t="b">
        <f>AND($N279="non-fuzzy",$O279&lt;$AC$5,M279=1)</f>
        <v>1</v>
      </c>
      <c r="R279" t="b">
        <f>AND($N279="non-fuzzy",$O279&lt;$AC$6,M279=0)</f>
        <v>0</v>
      </c>
      <c r="S279" t="b">
        <f t="shared" si="4"/>
        <v>1</v>
      </c>
    </row>
    <row r="280" spans="1:19" hidden="1" x14ac:dyDescent="0.25">
      <c r="A280" t="s">
        <v>3823</v>
      </c>
      <c r="B280" t="s">
        <v>3779</v>
      </c>
      <c r="C280" t="s">
        <v>76</v>
      </c>
      <c r="D280" t="s">
        <v>76</v>
      </c>
      <c r="E280" t="s">
        <v>76</v>
      </c>
      <c r="F280" t="s">
        <v>3781</v>
      </c>
      <c r="G280" t="s">
        <v>3781</v>
      </c>
      <c r="H280">
        <f>_xlfn.NUMBERVALUE(C280,".")</f>
        <v>1</v>
      </c>
      <c r="I280">
        <f>_xlfn.NUMBERVALUE(D280,".")</f>
        <v>1</v>
      </c>
      <c r="J280">
        <f>_xlfn.NUMBERVALUE(E280,".")</f>
        <v>1</v>
      </c>
      <c r="K280" t="b">
        <f>OR(H280=1,I280=1)</f>
        <v>1</v>
      </c>
      <c r="L280">
        <f>ABS(H280-I280)</f>
        <v>0</v>
      </c>
      <c r="M280">
        <v>1</v>
      </c>
      <c r="N280" t="s">
        <v>7813</v>
      </c>
      <c r="O280">
        <v>0.58964960135234989</v>
      </c>
      <c r="P280" t="b">
        <f>AND($N280="fuzzy",$O280&lt;$AC$4)</f>
        <v>0</v>
      </c>
      <c r="Q280" t="b">
        <f>AND($N280="non-fuzzy",$O280&lt;$AC$5,M280=1)</f>
        <v>0</v>
      </c>
      <c r="R280" t="b">
        <f>AND($N280="non-fuzzy",$O280&lt;$AC$6,M280=0)</f>
        <v>0</v>
      </c>
      <c r="S280" t="b">
        <f t="shared" si="4"/>
        <v>0</v>
      </c>
    </row>
    <row r="281" spans="1:19" x14ac:dyDescent="0.25">
      <c r="A281" t="s">
        <v>3851</v>
      </c>
      <c r="B281" t="s">
        <v>3853</v>
      </c>
      <c r="C281" t="s">
        <v>76</v>
      </c>
      <c r="D281" t="s">
        <v>76</v>
      </c>
      <c r="E281" t="s">
        <v>76</v>
      </c>
      <c r="F281" t="s">
        <v>3852</v>
      </c>
      <c r="G281" t="s">
        <v>3854</v>
      </c>
      <c r="H281">
        <f>_xlfn.NUMBERVALUE(C281,".")</f>
        <v>1</v>
      </c>
      <c r="I281">
        <f>_xlfn.NUMBERVALUE(D281,".")</f>
        <v>1</v>
      </c>
      <c r="J281">
        <f>_xlfn.NUMBERVALUE(E281,".")</f>
        <v>1</v>
      </c>
      <c r="K281" t="b">
        <f>OR(H281=1,I281=1)</f>
        <v>1</v>
      </c>
      <c r="L281">
        <f>ABS(H281-I281)</f>
        <v>0</v>
      </c>
      <c r="M281">
        <v>1</v>
      </c>
      <c r="N281" t="s">
        <v>7813</v>
      </c>
      <c r="O281">
        <v>2.7051820186142828E-2</v>
      </c>
      <c r="P281" t="b">
        <f>AND($N281="fuzzy",$O281&lt;$AC$4)</f>
        <v>0</v>
      </c>
      <c r="Q281" t="b">
        <f>AND($N281="non-fuzzy",$O281&lt;$AC$5,M281=1)</f>
        <v>1</v>
      </c>
      <c r="R281" t="b">
        <f>AND($N281="non-fuzzy",$O281&lt;$AC$6,M281=0)</f>
        <v>0</v>
      </c>
      <c r="S281" t="b">
        <f t="shared" si="4"/>
        <v>1</v>
      </c>
    </row>
    <row r="282" spans="1:19" hidden="1" x14ac:dyDescent="0.25">
      <c r="A282" t="s">
        <v>3855</v>
      </c>
      <c r="B282" t="s">
        <v>3856</v>
      </c>
      <c r="C282" t="s">
        <v>76</v>
      </c>
      <c r="D282" t="s">
        <v>76</v>
      </c>
      <c r="E282" t="s">
        <v>76</v>
      </c>
      <c r="F282" t="s">
        <v>3857</v>
      </c>
      <c r="G282" t="s">
        <v>3857</v>
      </c>
      <c r="H282">
        <f>_xlfn.NUMBERVALUE(C282,".")</f>
        <v>1</v>
      </c>
      <c r="I282">
        <f>_xlfn.NUMBERVALUE(D282,".")</f>
        <v>1</v>
      </c>
      <c r="J282">
        <f>_xlfn.NUMBERVALUE(E282,".")</f>
        <v>1</v>
      </c>
      <c r="K282" t="b">
        <f>OR(H282=1,I282=1)</f>
        <v>1</v>
      </c>
      <c r="L282">
        <f>ABS(H282-I282)</f>
        <v>0</v>
      </c>
      <c r="M282">
        <v>1</v>
      </c>
      <c r="N282" t="s">
        <v>7813</v>
      </c>
      <c r="O282">
        <v>0.27888905189275393</v>
      </c>
      <c r="P282" t="b">
        <f>AND($N282="fuzzy",$O282&lt;$AC$4)</f>
        <v>0</v>
      </c>
      <c r="Q282" t="b">
        <f>AND($N282="non-fuzzy",$O282&lt;$AC$5,M282=1)</f>
        <v>0</v>
      </c>
      <c r="R282" t="b">
        <f>AND($N282="non-fuzzy",$O282&lt;$AC$6,M282=0)</f>
        <v>0</v>
      </c>
      <c r="S282" t="b">
        <f t="shared" si="4"/>
        <v>0</v>
      </c>
    </row>
    <row r="283" spans="1:19" hidden="1" x14ac:dyDescent="0.25">
      <c r="A283" t="s">
        <v>3873</v>
      </c>
      <c r="B283" t="s">
        <v>3871</v>
      </c>
      <c r="C283" t="s">
        <v>76</v>
      </c>
      <c r="D283" t="s">
        <v>76</v>
      </c>
      <c r="E283" t="s">
        <v>76</v>
      </c>
      <c r="F283" t="s">
        <v>3872</v>
      </c>
      <c r="G283" t="s">
        <v>3872</v>
      </c>
      <c r="H283">
        <f>_xlfn.NUMBERVALUE(C283,".")</f>
        <v>1</v>
      </c>
      <c r="I283">
        <f>_xlfn.NUMBERVALUE(D283,".")</f>
        <v>1</v>
      </c>
      <c r="J283">
        <f>_xlfn.NUMBERVALUE(E283,".")</f>
        <v>1</v>
      </c>
      <c r="K283" t="b">
        <f>OR(H283=1,I283=1)</f>
        <v>1</v>
      </c>
      <c r="L283">
        <f>ABS(H283-I283)</f>
        <v>0</v>
      </c>
      <c r="M283">
        <v>1</v>
      </c>
      <c r="N283" t="s">
        <v>7813</v>
      </c>
      <c r="O283">
        <v>0.78236688468818982</v>
      </c>
      <c r="P283" t="b">
        <f>AND($N283="fuzzy",$O283&lt;$AC$4)</f>
        <v>0</v>
      </c>
      <c r="Q283" t="b">
        <f>AND($N283="non-fuzzy",$O283&lt;$AC$5,M283=1)</f>
        <v>0</v>
      </c>
      <c r="R283" t="b">
        <f>AND($N283="non-fuzzy",$O283&lt;$AC$6,M283=0)</f>
        <v>0</v>
      </c>
      <c r="S283" t="b">
        <f t="shared" si="4"/>
        <v>0</v>
      </c>
    </row>
    <row r="284" spans="1:19" x14ac:dyDescent="0.25">
      <c r="A284" t="s">
        <v>3874</v>
      </c>
      <c r="B284" t="s">
        <v>3875</v>
      </c>
      <c r="C284" t="s">
        <v>76</v>
      </c>
      <c r="D284" t="s">
        <v>76</v>
      </c>
      <c r="E284" t="s">
        <v>76</v>
      </c>
      <c r="F284" t="s">
        <v>3876</v>
      </c>
      <c r="G284" t="s">
        <v>3876</v>
      </c>
      <c r="H284">
        <f>_xlfn.NUMBERVALUE(C284,".")</f>
        <v>1</v>
      </c>
      <c r="I284">
        <f>_xlfn.NUMBERVALUE(D284,".")</f>
        <v>1</v>
      </c>
      <c r="J284">
        <f>_xlfn.NUMBERVALUE(E284,".")</f>
        <v>1</v>
      </c>
      <c r="K284" t="b">
        <f>OR(H284=1,I284=1)</f>
        <v>1</v>
      </c>
      <c r="L284">
        <f>ABS(H284-I284)</f>
        <v>0</v>
      </c>
      <c r="M284">
        <v>1</v>
      </c>
      <c r="N284" t="s">
        <v>7813</v>
      </c>
      <c r="O284">
        <v>5.1368499729185224E-2</v>
      </c>
      <c r="P284" t="b">
        <f>AND($N284="fuzzy",$O284&lt;$AC$4)</f>
        <v>0</v>
      </c>
      <c r="Q284" t="b">
        <f>AND($N284="non-fuzzy",$O284&lt;$AC$5,M284=1)</f>
        <v>1</v>
      </c>
      <c r="R284" t="b">
        <f>AND($N284="non-fuzzy",$O284&lt;$AC$6,M284=0)</f>
        <v>0</v>
      </c>
      <c r="S284" t="b">
        <f t="shared" si="4"/>
        <v>1</v>
      </c>
    </row>
    <row r="285" spans="1:19" hidden="1" x14ac:dyDescent="0.25">
      <c r="A285" t="s">
        <v>3891</v>
      </c>
      <c r="B285" t="s">
        <v>3860</v>
      </c>
      <c r="C285" t="s">
        <v>76</v>
      </c>
      <c r="D285" t="s">
        <v>76</v>
      </c>
      <c r="E285" t="s">
        <v>76</v>
      </c>
      <c r="F285" t="s">
        <v>3861</v>
      </c>
      <c r="G285" t="s">
        <v>3861</v>
      </c>
      <c r="H285">
        <f>_xlfn.NUMBERVALUE(C285,".")</f>
        <v>1</v>
      </c>
      <c r="I285">
        <f>_xlfn.NUMBERVALUE(D285,".")</f>
        <v>1</v>
      </c>
      <c r="J285">
        <f>_xlfn.NUMBERVALUE(E285,".")</f>
        <v>1</v>
      </c>
      <c r="K285" t="b">
        <f>OR(H285=1,I285=1)</f>
        <v>1</v>
      </c>
      <c r="L285">
        <f>ABS(H285-I285)</f>
        <v>0</v>
      </c>
      <c r="M285">
        <v>1</v>
      </c>
      <c r="N285" t="s">
        <v>7813</v>
      </c>
      <c r="O285">
        <v>0.70463317933898695</v>
      </c>
      <c r="P285" t="b">
        <f>AND($N285="fuzzy",$O285&lt;$AC$4)</f>
        <v>0</v>
      </c>
      <c r="Q285" t="b">
        <f>AND($N285="non-fuzzy",$O285&lt;$AC$5,M285=1)</f>
        <v>0</v>
      </c>
      <c r="R285" t="b">
        <f>AND($N285="non-fuzzy",$O285&lt;$AC$6,M285=0)</f>
        <v>0</v>
      </c>
      <c r="S285" t="b">
        <f t="shared" si="4"/>
        <v>0</v>
      </c>
    </row>
    <row r="286" spans="1:19" x14ac:dyDescent="0.25">
      <c r="A286" t="s">
        <v>3892</v>
      </c>
      <c r="B286" t="s">
        <v>3815</v>
      </c>
      <c r="C286" t="s">
        <v>76</v>
      </c>
      <c r="D286" t="s">
        <v>76</v>
      </c>
      <c r="E286" t="s">
        <v>76</v>
      </c>
      <c r="F286" t="s">
        <v>3817</v>
      </c>
      <c r="G286" t="s">
        <v>3817</v>
      </c>
      <c r="H286">
        <f>_xlfn.NUMBERVALUE(C286,".")</f>
        <v>1</v>
      </c>
      <c r="I286">
        <f>_xlfn.NUMBERVALUE(D286,".")</f>
        <v>1</v>
      </c>
      <c r="J286">
        <f>_xlfn.NUMBERVALUE(E286,".")</f>
        <v>1</v>
      </c>
      <c r="K286" t="b">
        <f>OR(H286=1,I286=1)</f>
        <v>1</v>
      </c>
      <c r="L286">
        <f>ABS(H286-I286)</f>
        <v>0</v>
      </c>
      <c r="M286">
        <v>1</v>
      </c>
      <c r="N286" t="s">
        <v>7813</v>
      </c>
      <c r="O286">
        <v>7.3743784385238431E-4</v>
      </c>
      <c r="P286" t="b">
        <f>AND($N286="fuzzy",$O286&lt;$AC$4)</f>
        <v>0</v>
      </c>
      <c r="Q286" t="b">
        <f>AND($N286="non-fuzzy",$O286&lt;$AC$5,M286=1)</f>
        <v>1</v>
      </c>
      <c r="R286" t="b">
        <f>AND($N286="non-fuzzy",$O286&lt;$AC$6,M286=0)</f>
        <v>0</v>
      </c>
      <c r="S286" t="b">
        <f t="shared" si="4"/>
        <v>1</v>
      </c>
    </row>
    <row r="287" spans="1:19" hidden="1" x14ac:dyDescent="0.25">
      <c r="A287" t="s">
        <v>3900</v>
      </c>
      <c r="B287" t="s">
        <v>3598</v>
      </c>
      <c r="C287" t="s">
        <v>76</v>
      </c>
      <c r="D287" t="s">
        <v>76</v>
      </c>
      <c r="E287" t="s">
        <v>76</v>
      </c>
      <c r="F287" t="s">
        <v>3600</v>
      </c>
      <c r="G287" t="s">
        <v>3600</v>
      </c>
      <c r="H287">
        <f>_xlfn.NUMBERVALUE(C287,".")</f>
        <v>1</v>
      </c>
      <c r="I287">
        <f>_xlfn.NUMBERVALUE(D287,".")</f>
        <v>1</v>
      </c>
      <c r="J287">
        <f>_xlfn.NUMBERVALUE(E287,".")</f>
        <v>1</v>
      </c>
      <c r="K287" t="b">
        <f>OR(H287=1,I287=1)</f>
        <v>1</v>
      </c>
      <c r="L287">
        <f>ABS(H287-I287)</f>
        <v>0</v>
      </c>
      <c r="M287">
        <v>1</v>
      </c>
      <c r="N287" t="s">
        <v>7813</v>
      </c>
      <c r="O287">
        <v>0.59589505244122143</v>
      </c>
      <c r="P287" t="b">
        <f>AND($N287="fuzzy",$O287&lt;$AC$4)</f>
        <v>0</v>
      </c>
      <c r="Q287" t="b">
        <f>AND($N287="non-fuzzy",$O287&lt;$AC$5,M287=1)</f>
        <v>0</v>
      </c>
      <c r="R287" t="b">
        <f>AND($N287="non-fuzzy",$O287&lt;$AC$6,M287=0)</f>
        <v>0</v>
      </c>
      <c r="S287" t="b">
        <f t="shared" si="4"/>
        <v>0</v>
      </c>
    </row>
    <row r="288" spans="1:19" hidden="1" x14ac:dyDescent="0.25">
      <c r="A288" t="s">
        <v>3903</v>
      </c>
      <c r="B288" t="s">
        <v>3564</v>
      </c>
      <c r="C288" t="s">
        <v>76</v>
      </c>
      <c r="D288" t="s">
        <v>76</v>
      </c>
      <c r="E288" t="s">
        <v>76</v>
      </c>
      <c r="F288" t="s">
        <v>3904</v>
      </c>
      <c r="G288" t="s">
        <v>3565</v>
      </c>
      <c r="H288">
        <f>_xlfn.NUMBERVALUE(C288,".")</f>
        <v>1</v>
      </c>
      <c r="I288">
        <f>_xlfn.NUMBERVALUE(D288,".")</f>
        <v>1</v>
      </c>
      <c r="J288">
        <f>_xlfn.NUMBERVALUE(E288,".")</f>
        <v>1</v>
      </c>
      <c r="K288" t="b">
        <f>OR(H288=1,I288=1)</f>
        <v>1</v>
      </c>
      <c r="L288">
        <f>ABS(H288-I288)</f>
        <v>0</v>
      </c>
      <c r="M288">
        <v>1</v>
      </c>
      <c r="N288" t="s">
        <v>7813</v>
      </c>
      <c r="O288">
        <v>0.45612207701315666</v>
      </c>
      <c r="P288" t="b">
        <f>AND($N288="fuzzy",$O288&lt;$AC$4)</f>
        <v>0</v>
      </c>
      <c r="Q288" t="b">
        <f>AND($N288="non-fuzzy",$O288&lt;$AC$5,M288=1)</f>
        <v>0</v>
      </c>
      <c r="R288" t="b">
        <f>AND($N288="non-fuzzy",$O288&lt;$AC$6,M288=0)</f>
        <v>0</v>
      </c>
      <c r="S288" t="b">
        <f t="shared" si="4"/>
        <v>0</v>
      </c>
    </row>
    <row r="289" spans="1:19" hidden="1" x14ac:dyDescent="0.25">
      <c r="A289" t="s">
        <v>3905</v>
      </c>
      <c r="B289" t="s">
        <v>3564</v>
      </c>
      <c r="C289" t="s">
        <v>76</v>
      </c>
      <c r="D289" t="s">
        <v>76</v>
      </c>
      <c r="E289" t="s">
        <v>76</v>
      </c>
      <c r="F289" t="s">
        <v>3904</v>
      </c>
      <c r="G289" t="s">
        <v>3565</v>
      </c>
      <c r="H289">
        <f>_xlfn.NUMBERVALUE(C289,".")</f>
        <v>1</v>
      </c>
      <c r="I289">
        <f>_xlfn.NUMBERVALUE(D289,".")</f>
        <v>1</v>
      </c>
      <c r="J289">
        <f>_xlfn.NUMBERVALUE(E289,".")</f>
        <v>1</v>
      </c>
      <c r="K289" t="b">
        <f>OR(H289=1,I289=1)</f>
        <v>1</v>
      </c>
      <c r="L289">
        <f>ABS(H289-I289)</f>
        <v>0</v>
      </c>
      <c r="M289">
        <v>1</v>
      </c>
      <c r="N289" t="s">
        <v>7813</v>
      </c>
      <c r="O289">
        <v>0.63313453741818304</v>
      </c>
      <c r="P289" t="b">
        <f>AND($N289="fuzzy",$O289&lt;$AC$4)</f>
        <v>0</v>
      </c>
      <c r="Q289" t="b">
        <f>AND($N289="non-fuzzy",$O289&lt;$AC$5,M289=1)</f>
        <v>0</v>
      </c>
      <c r="R289" t="b">
        <f>AND($N289="non-fuzzy",$O289&lt;$AC$6,M289=0)</f>
        <v>0</v>
      </c>
      <c r="S289" t="b">
        <f t="shared" si="4"/>
        <v>0</v>
      </c>
    </row>
    <row r="290" spans="1:19" hidden="1" x14ac:dyDescent="0.25">
      <c r="A290" t="s">
        <v>3925</v>
      </c>
      <c r="B290" t="s">
        <v>3926</v>
      </c>
      <c r="C290" t="s">
        <v>76</v>
      </c>
      <c r="D290" t="s">
        <v>76</v>
      </c>
      <c r="E290" t="s">
        <v>76</v>
      </c>
      <c r="F290" t="s">
        <v>3927</v>
      </c>
      <c r="G290" t="s">
        <v>3927</v>
      </c>
      <c r="H290">
        <f>_xlfn.NUMBERVALUE(C290,".")</f>
        <v>1</v>
      </c>
      <c r="I290">
        <f>_xlfn.NUMBERVALUE(D290,".")</f>
        <v>1</v>
      </c>
      <c r="J290">
        <f>_xlfn.NUMBERVALUE(E290,".")</f>
        <v>1</v>
      </c>
      <c r="K290" t="b">
        <f>OR(H290=1,I290=1)</f>
        <v>1</v>
      </c>
      <c r="L290">
        <f>ABS(H290-I290)</f>
        <v>0</v>
      </c>
      <c r="M290">
        <v>1</v>
      </c>
      <c r="N290" t="s">
        <v>7813</v>
      </c>
      <c r="O290">
        <v>0.90407785335217117</v>
      </c>
      <c r="P290" t="b">
        <f>AND($N290="fuzzy",$O290&lt;$AC$4)</f>
        <v>0</v>
      </c>
      <c r="Q290" t="b">
        <f>AND($N290="non-fuzzy",$O290&lt;$AC$5,M290=1)</f>
        <v>0</v>
      </c>
      <c r="R290" t="b">
        <f>AND($N290="non-fuzzy",$O290&lt;$AC$6,M290=0)</f>
        <v>0</v>
      </c>
      <c r="S290" t="b">
        <f t="shared" si="4"/>
        <v>0</v>
      </c>
    </row>
    <row r="291" spans="1:19" hidden="1" x14ac:dyDescent="0.25">
      <c r="A291" t="s">
        <v>3942</v>
      </c>
      <c r="B291" t="s">
        <v>3943</v>
      </c>
      <c r="C291" t="s">
        <v>76</v>
      </c>
      <c r="D291" t="s">
        <v>76</v>
      </c>
      <c r="E291" t="s">
        <v>76</v>
      </c>
      <c r="F291" t="s">
        <v>3944</v>
      </c>
      <c r="G291" t="s">
        <v>3944</v>
      </c>
      <c r="H291">
        <f>_xlfn.NUMBERVALUE(C291,".")</f>
        <v>1</v>
      </c>
      <c r="I291">
        <f>_xlfn.NUMBERVALUE(D291,".")</f>
        <v>1</v>
      </c>
      <c r="J291">
        <f>_xlfn.NUMBERVALUE(E291,".")</f>
        <v>1</v>
      </c>
      <c r="K291" t="b">
        <f>OR(H291=1,I291=1)</f>
        <v>1</v>
      </c>
      <c r="L291">
        <f>ABS(H291-I291)</f>
        <v>0</v>
      </c>
      <c r="M291">
        <v>1</v>
      </c>
      <c r="N291" t="s">
        <v>7813</v>
      </c>
      <c r="O291">
        <v>0.46352053787265846</v>
      </c>
      <c r="P291" t="b">
        <f>AND($N291="fuzzy",$O291&lt;$AC$4)</f>
        <v>0</v>
      </c>
      <c r="Q291" t="b">
        <f>AND($N291="non-fuzzy",$O291&lt;$AC$5,M291=1)</f>
        <v>0</v>
      </c>
      <c r="R291" t="b">
        <f>AND($N291="non-fuzzy",$O291&lt;$AC$6,M291=0)</f>
        <v>0</v>
      </c>
      <c r="S291" t="b">
        <f t="shared" si="4"/>
        <v>0</v>
      </c>
    </row>
    <row r="292" spans="1:19" hidden="1" x14ac:dyDescent="0.25">
      <c r="A292" t="s">
        <v>3957</v>
      </c>
      <c r="B292" t="s">
        <v>3958</v>
      </c>
      <c r="C292" t="s">
        <v>76</v>
      </c>
      <c r="D292" t="s">
        <v>76</v>
      </c>
      <c r="E292" t="s">
        <v>76</v>
      </c>
      <c r="F292" t="s">
        <v>3959</v>
      </c>
      <c r="G292" t="s">
        <v>3960</v>
      </c>
      <c r="H292">
        <f>_xlfn.NUMBERVALUE(C292,".")</f>
        <v>1</v>
      </c>
      <c r="I292">
        <f>_xlfn.NUMBERVALUE(D292,".")</f>
        <v>1</v>
      </c>
      <c r="J292">
        <f>_xlfn.NUMBERVALUE(E292,".")</f>
        <v>1</v>
      </c>
      <c r="K292" t="b">
        <f>OR(H292=1,I292=1)</f>
        <v>1</v>
      </c>
      <c r="L292">
        <f>ABS(H292-I292)</f>
        <v>0</v>
      </c>
      <c r="M292">
        <v>1</v>
      </c>
      <c r="N292" t="s">
        <v>7813</v>
      </c>
      <c r="O292">
        <v>0.51176490481890424</v>
      </c>
      <c r="P292" t="b">
        <f>AND($N292="fuzzy",$O292&lt;$AC$4)</f>
        <v>0</v>
      </c>
      <c r="Q292" t="b">
        <f>AND($N292="non-fuzzy",$O292&lt;$AC$5,M292=1)</f>
        <v>0</v>
      </c>
      <c r="R292" t="b">
        <f>AND($N292="non-fuzzy",$O292&lt;$AC$6,M292=0)</f>
        <v>0</v>
      </c>
      <c r="S292" t="b">
        <f t="shared" si="4"/>
        <v>0</v>
      </c>
    </row>
    <row r="293" spans="1:19" hidden="1" x14ac:dyDescent="0.25">
      <c r="A293" t="s">
        <v>3978</v>
      </c>
      <c r="B293" t="s">
        <v>3975</v>
      </c>
      <c r="C293" t="s">
        <v>76</v>
      </c>
      <c r="D293" t="s">
        <v>76</v>
      </c>
      <c r="E293" t="s">
        <v>76</v>
      </c>
      <c r="F293" t="s">
        <v>3979</v>
      </c>
      <c r="G293" t="s">
        <v>3977</v>
      </c>
      <c r="H293">
        <f>_xlfn.NUMBERVALUE(C293,".")</f>
        <v>1</v>
      </c>
      <c r="I293">
        <f>_xlfn.NUMBERVALUE(D293,".")</f>
        <v>1</v>
      </c>
      <c r="J293">
        <f>_xlfn.NUMBERVALUE(E293,".")</f>
        <v>1</v>
      </c>
      <c r="K293" t="b">
        <f>OR(H293=1,I293=1)</f>
        <v>1</v>
      </c>
      <c r="L293">
        <f>ABS(H293-I293)</f>
        <v>0</v>
      </c>
      <c r="M293">
        <v>1</v>
      </c>
      <c r="N293" t="s">
        <v>7813</v>
      </c>
      <c r="O293">
        <v>0.46838241506498246</v>
      </c>
      <c r="P293" t="b">
        <f>AND($N293="fuzzy",$O293&lt;$AC$4)</f>
        <v>0</v>
      </c>
      <c r="Q293" t="b">
        <f>AND($N293="non-fuzzy",$O293&lt;$AC$5,M293=1)</f>
        <v>0</v>
      </c>
      <c r="R293" t="b">
        <f>AND($N293="non-fuzzy",$O293&lt;$AC$6,M293=0)</f>
        <v>0</v>
      </c>
      <c r="S293" t="b">
        <f t="shared" si="4"/>
        <v>0</v>
      </c>
    </row>
    <row r="294" spans="1:19" x14ac:dyDescent="0.25">
      <c r="A294" t="s">
        <v>3992</v>
      </c>
      <c r="B294" t="s">
        <v>3989</v>
      </c>
      <c r="C294" t="s">
        <v>76</v>
      </c>
      <c r="D294" t="s">
        <v>76</v>
      </c>
      <c r="E294" t="s">
        <v>76</v>
      </c>
      <c r="F294" t="s">
        <v>3991</v>
      </c>
      <c r="G294" t="s">
        <v>3991</v>
      </c>
      <c r="H294">
        <f>_xlfn.NUMBERVALUE(C294,".")</f>
        <v>1</v>
      </c>
      <c r="I294">
        <f>_xlfn.NUMBERVALUE(D294,".")</f>
        <v>1</v>
      </c>
      <c r="J294">
        <f>_xlfn.NUMBERVALUE(E294,".")</f>
        <v>1</v>
      </c>
      <c r="K294" t="b">
        <f>OR(H294=1,I294=1)</f>
        <v>1</v>
      </c>
      <c r="L294">
        <f>ABS(H294-I294)</f>
        <v>0</v>
      </c>
      <c r="M294">
        <v>1</v>
      </c>
      <c r="N294" t="s">
        <v>7813</v>
      </c>
      <c r="O294">
        <v>0.19282320533455599</v>
      </c>
      <c r="P294" t="b">
        <f>AND($N294="fuzzy",$O294&lt;$AC$4)</f>
        <v>0</v>
      </c>
      <c r="Q294" t="b">
        <f>AND($N294="non-fuzzy",$O294&lt;$AC$5,M294=1)</f>
        <v>1</v>
      </c>
      <c r="R294" t="b">
        <f>AND($N294="non-fuzzy",$O294&lt;$AC$6,M294=0)</f>
        <v>0</v>
      </c>
      <c r="S294" t="b">
        <f t="shared" si="4"/>
        <v>1</v>
      </c>
    </row>
    <row r="295" spans="1:19" x14ac:dyDescent="0.25">
      <c r="A295" t="s">
        <v>3993</v>
      </c>
      <c r="B295" t="s">
        <v>3994</v>
      </c>
      <c r="C295" t="s">
        <v>76</v>
      </c>
      <c r="D295" t="s">
        <v>76</v>
      </c>
      <c r="E295" t="s">
        <v>76</v>
      </c>
      <c r="F295" t="s">
        <v>3995</v>
      </c>
      <c r="G295" t="s">
        <v>3996</v>
      </c>
      <c r="H295">
        <f>_xlfn.NUMBERVALUE(C295,".")</f>
        <v>1</v>
      </c>
      <c r="I295">
        <f>_xlfn.NUMBERVALUE(D295,".")</f>
        <v>1</v>
      </c>
      <c r="J295">
        <f>_xlfn.NUMBERVALUE(E295,".")</f>
        <v>1</v>
      </c>
      <c r="K295" t="b">
        <f>OR(H295=1,I295=1)</f>
        <v>1</v>
      </c>
      <c r="L295">
        <f>ABS(H295-I295)</f>
        <v>0</v>
      </c>
      <c r="M295">
        <v>1</v>
      </c>
      <c r="N295" t="s">
        <v>7813</v>
      </c>
      <c r="O295">
        <v>8.3882480715804397E-2</v>
      </c>
      <c r="P295" t="b">
        <f>AND($N295="fuzzy",$O295&lt;$AC$4)</f>
        <v>0</v>
      </c>
      <c r="Q295" t="b">
        <f>AND($N295="non-fuzzy",$O295&lt;$AC$5,M295=1)</f>
        <v>1</v>
      </c>
      <c r="R295" t="b">
        <f>AND($N295="non-fuzzy",$O295&lt;$AC$6,M295=0)</f>
        <v>0</v>
      </c>
      <c r="S295" t="b">
        <f t="shared" si="4"/>
        <v>1</v>
      </c>
    </row>
    <row r="296" spans="1:19" x14ac:dyDescent="0.25">
      <c r="A296" t="s">
        <v>3997</v>
      </c>
      <c r="B296" t="s">
        <v>3919</v>
      </c>
      <c r="C296" t="s">
        <v>76</v>
      </c>
      <c r="D296" t="s">
        <v>76</v>
      </c>
      <c r="E296" t="s">
        <v>76</v>
      </c>
      <c r="F296" t="s">
        <v>3921</v>
      </c>
      <c r="G296" t="s">
        <v>3921</v>
      </c>
      <c r="H296">
        <f>_xlfn.NUMBERVALUE(C296,".")</f>
        <v>1</v>
      </c>
      <c r="I296">
        <f>_xlfn.NUMBERVALUE(D296,".")</f>
        <v>1</v>
      </c>
      <c r="J296">
        <f>_xlfn.NUMBERVALUE(E296,".")</f>
        <v>1</v>
      </c>
      <c r="K296" t="b">
        <f>OR(H296=1,I296=1)</f>
        <v>1</v>
      </c>
      <c r="L296">
        <f>ABS(H296-I296)</f>
        <v>0</v>
      </c>
      <c r="M296">
        <v>1</v>
      </c>
      <c r="N296" t="s">
        <v>7813</v>
      </c>
      <c r="O296">
        <v>0.1962830546379265</v>
      </c>
      <c r="P296" t="b">
        <f>AND($N296="fuzzy",$O296&lt;$AC$4)</f>
        <v>0</v>
      </c>
      <c r="Q296" t="b">
        <f>AND($N296="non-fuzzy",$O296&lt;$AC$5,M296=1)</f>
        <v>1</v>
      </c>
      <c r="R296" t="b">
        <f>AND($N296="non-fuzzy",$O296&lt;$AC$6,M296=0)</f>
        <v>0</v>
      </c>
      <c r="S296" t="b">
        <f t="shared" si="4"/>
        <v>1</v>
      </c>
    </row>
    <row r="297" spans="1:19" x14ac:dyDescent="0.25">
      <c r="A297" t="s">
        <v>3998</v>
      </c>
      <c r="B297" t="s">
        <v>3916</v>
      </c>
      <c r="C297" t="s">
        <v>76</v>
      </c>
      <c r="D297" t="s">
        <v>76</v>
      </c>
      <c r="E297" t="s">
        <v>76</v>
      </c>
      <c r="F297" t="s">
        <v>3999</v>
      </c>
      <c r="G297" t="s">
        <v>3917</v>
      </c>
      <c r="H297">
        <f>_xlfn.NUMBERVALUE(C297,".")</f>
        <v>1</v>
      </c>
      <c r="I297">
        <f>_xlfn.NUMBERVALUE(D297,".")</f>
        <v>1</v>
      </c>
      <c r="J297">
        <f>_xlfn.NUMBERVALUE(E297,".")</f>
        <v>1</v>
      </c>
      <c r="K297" t="b">
        <f>OR(H297=1,I297=1)</f>
        <v>1</v>
      </c>
      <c r="L297">
        <f>ABS(H297-I297)</f>
        <v>0</v>
      </c>
      <c r="M297">
        <v>1</v>
      </c>
      <c r="N297" t="s">
        <v>7813</v>
      </c>
      <c r="O297">
        <v>0.19703681968928366</v>
      </c>
      <c r="P297" t="b">
        <f>AND($N297="fuzzy",$O297&lt;$AC$4)</f>
        <v>0</v>
      </c>
      <c r="Q297" t="b">
        <f>AND($N297="non-fuzzy",$O297&lt;$AC$5,M297=1)</f>
        <v>1</v>
      </c>
      <c r="R297" t="b">
        <f>AND($N297="non-fuzzy",$O297&lt;$AC$6,M297=0)</f>
        <v>0</v>
      </c>
      <c r="S297" t="b">
        <f t="shared" si="4"/>
        <v>1</v>
      </c>
    </row>
    <row r="298" spans="1:19" x14ac:dyDescent="0.25">
      <c r="A298" t="s">
        <v>4000</v>
      </c>
      <c r="B298" t="s">
        <v>3913</v>
      </c>
      <c r="C298" t="s">
        <v>76</v>
      </c>
      <c r="D298" t="s">
        <v>76</v>
      </c>
      <c r="E298" t="s">
        <v>76</v>
      </c>
      <c r="F298" t="s">
        <v>4001</v>
      </c>
      <c r="G298" t="s">
        <v>3915</v>
      </c>
      <c r="H298">
        <f>_xlfn.NUMBERVALUE(C298,".")</f>
        <v>1</v>
      </c>
      <c r="I298">
        <f>_xlfn.NUMBERVALUE(D298,".")</f>
        <v>1</v>
      </c>
      <c r="J298">
        <f>_xlfn.NUMBERVALUE(E298,".")</f>
        <v>1</v>
      </c>
      <c r="K298" t="b">
        <f>OR(H298=1,I298=1)</f>
        <v>1</v>
      </c>
      <c r="L298">
        <f>ABS(H298-I298)</f>
        <v>0</v>
      </c>
      <c r="M298">
        <v>1</v>
      </c>
      <c r="N298" t="s">
        <v>7813</v>
      </c>
      <c r="O298">
        <v>0.15223013060654544</v>
      </c>
      <c r="P298" t="b">
        <f>AND($N298="fuzzy",$O298&lt;$AC$4)</f>
        <v>0</v>
      </c>
      <c r="Q298" t="b">
        <f>AND($N298="non-fuzzy",$O298&lt;$AC$5,M298=1)</f>
        <v>1</v>
      </c>
      <c r="R298" t="b">
        <f>AND($N298="non-fuzzy",$O298&lt;$AC$6,M298=0)</f>
        <v>0</v>
      </c>
      <c r="S298" t="b">
        <f t="shared" si="4"/>
        <v>1</v>
      </c>
    </row>
    <row r="299" spans="1:19" hidden="1" x14ac:dyDescent="0.25">
      <c r="A299" t="s">
        <v>4002</v>
      </c>
      <c r="B299" t="s">
        <v>3913</v>
      </c>
      <c r="C299" t="s">
        <v>76</v>
      </c>
      <c r="D299" t="s">
        <v>76</v>
      </c>
      <c r="E299" t="s">
        <v>76</v>
      </c>
      <c r="F299" t="s">
        <v>4001</v>
      </c>
      <c r="G299" t="s">
        <v>3915</v>
      </c>
      <c r="H299">
        <f>_xlfn.NUMBERVALUE(C299,".")</f>
        <v>1</v>
      </c>
      <c r="I299">
        <f>_xlfn.NUMBERVALUE(D299,".")</f>
        <v>1</v>
      </c>
      <c r="J299">
        <f>_xlfn.NUMBERVALUE(E299,".")</f>
        <v>1</v>
      </c>
      <c r="K299" t="b">
        <f>OR(H299=1,I299=1)</f>
        <v>1</v>
      </c>
      <c r="L299">
        <f>ABS(H299-I299)</f>
        <v>0</v>
      </c>
      <c r="M299">
        <v>1</v>
      </c>
      <c r="N299" t="s">
        <v>7813</v>
      </c>
      <c r="O299">
        <v>0.78606300798564943</v>
      </c>
      <c r="P299" t="b">
        <f>AND($N299="fuzzy",$O299&lt;$AC$4)</f>
        <v>0</v>
      </c>
      <c r="Q299" t="b">
        <f>AND($N299="non-fuzzy",$O299&lt;$AC$5,M299=1)</f>
        <v>0</v>
      </c>
      <c r="R299" t="b">
        <f>AND($N299="non-fuzzy",$O299&lt;$AC$6,M299=0)</f>
        <v>0</v>
      </c>
      <c r="S299" t="b">
        <f t="shared" si="4"/>
        <v>0</v>
      </c>
    </row>
    <row r="300" spans="1:19" hidden="1" x14ac:dyDescent="0.25">
      <c r="A300" t="s">
        <v>4018</v>
      </c>
      <c r="B300" t="s">
        <v>3985</v>
      </c>
      <c r="C300" t="s">
        <v>76</v>
      </c>
      <c r="D300" t="s">
        <v>76</v>
      </c>
      <c r="E300" t="s">
        <v>76</v>
      </c>
      <c r="F300" t="s">
        <v>4019</v>
      </c>
      <c r="G300" t="s">
        <v>3987</v>
      </c>
      <c r="H300">
        <f>_xlfn.NUMBERVALUE(C300,".")</f>
        <v>1</v>
      </c>
      <c r="I300">
        <f>_xlfn.NUMBERVALUE(D300,".")</f>
        <v>1</v>
      </c>
      <c r="J300">
        <f>_xlfn.NUMBERVALUE(E300,".")</f>
        <v>1</v>
      </c>
      <c r="K300" t="b">
        <f>OR(H300=1,I300=1)</f>
        <v>1</v>
      </c>
      <c r="L300">
        <f>ABS(H300-I300)</f>
        <v>0</v>
      </c>
      <c r="M300">
        <v>1</v>
      </c>
      <c r="N300" t="s">
        <v>7813</v>
      </c>
      <c r="O300">
        <v>0.95594529294507258</v>
      </c>
      <c r="P300" t="b">
        <f>AND($N300="fuzzy",$O300&lt;$AC$4)</f>
        <v>0</v>
      </c>
      <c r="Q300" t="b">
        <f>AND($N300="non-fuzzy",$O300&lt;$AC$5,M300=1)</f>
        <v>0</v>
      </c>
      <c r="R300" t="b">
        <f>AND($N300="non-fuzzy",$O300&lt;$AC$6,M300=0)</f>
        <v>0</v>
      </c>
      <c r="S300" t="b">
        <f t="shared" si="4"/>
        <v>0</v>
      </c>
    </row>
    <row r="301" spans="1:19" hidden="1" x14ac:dyDescent="0.25">
      <c r="A301" t="s">
        <v>4042</v>
      </c>
      <c r="B301" t="s">
        <v>3972</v>
      </c>
      <c r="C301" t="s">
        <v>76</v>
      </c>
      <c r="D301" t="s">
        <v>76</v>
      </c>
      <c r="E301" t="s">
        <v>76</v>
      </c>
      <c r="F301" t="s">
        <v>3973</v>
      </c>
      <c r="G301" t="s">
        <v>3973</v>
      </c>
      <c r="H301">
        <f>_xlfn.NUMBERVALUE(C301,".")</f>
        <v>1</v>
      </c>
      <c r="I301">
        <f>_xlfn.NUMBERVALUE(D301,".")</f>
        <v>1</v>
      </c>
      <c r="J301">
        <f>_xlfn.NUMBERVALUE(E301,".")</f>
        <v>1</v>
      </c>
      <c r="K301" t="b">
        <f>OR(H301=1,I301=1)</f>
        <v>1</v>
      </c>
      <c r="L301">
        <f>ABS(H301-I301)</f>
        <v>0</v>
      </c>
      <c r="M301">
        <v>1</v>
      </c>
      <c r="N301" t="s">
        <v>7813</v>
      </c>
      <c r="O301">
        <v>0.54556598570453163</v>
      </c>
      <c r="P301" t="b">
        <f>AND($N301="fuzzy",$O301&lt;$AC$4)</f>
        <v>0</v>
      </c>
      <c r="Q301" t="b">
        <f>AND($N301="non-fuzzy",$O301&lt;$AC$5,M301=1)</f>
        <v>0</v>
      </c>
      <c r="R301" t="b">
        <f>AND($N301="non-fuzzy",$O301&lt;$AC$6,M301=0)</f>
        <v>0</v>
      </c>
      <c r="S301" t="b">
        <f t="shared" si="4"/>
        <v>0</v>
      </c>
    </row>
    <row r="302" spans="1:19" hidden="1" x14ac:dyDescent="0.25">
      <c r="A302" t="s">
        <v>4043</v>
      </c>
      <c r="B302" t="s">
        <v>3972</v>
      </c>
      <c r="C302" t="s">
        <v>76</v>
      </c>
      <c r="D302" t="s">
        <v>76</v>
      </c>
      <c r="E302" t="s">
        <v>76</v>
      </c>
      <c r="F302" t="s">
        <v>3973</v>
      </c>
      <c r="G302" t="s">
        <v>3973</v>
      </c>
      <c r="H302">
        <f>_xlfn.NUMBERVALUE(C302,".")</f>
        <v>1</v>
      </c>
      <c r="I302">
        <f>_xlfn.NUMBERVALUE(D302,".")</f>
        <v>1</v>
      </c>
      <c r="J302">
        <f>_xlfn.NUMBERVALUE(E302,".")</f>
        <v>1</v>
      </c>
      <c r="K302" t="b">
        <f>OR(H302=1,I302=1)</f>
        <v>1</v>
      </c>
      <c r="L302">
        <f>ABS(H302-I302)</f>
        <v>0</v>
      </c>
      <c r="M302">
        <v>1</v>
      </c>
      <c r="N302" t="s">
        <v>7813</v>
      </c>
      <c r="O302">
        <v>0.75332495418743217</v>
      </c>
      <c r="P302" t="b">
        <f>AND($N302="fuzzy",$O302&lt;$AC$4)</f>
        <v>0</v>
      </c>
      <c r="Q302" t="b">
        <f>AND($N302="non-fuzzy",$O302&lt;$AC$5,M302=1)</f>
        <v>0</v>
      </c>
      <c r="R302" t="b">
        <f>AND($N302="non-fuzzy",$O302&lt;$AC$6,M302=0)</f>
        <v>0</v>
      </c>
      <c r="S302" t="b">
        <f t="shared" si="4"/>
        <v>0</v>
      </c>
    </row>
    <row r="303" spans="1:19" hidden="1" x14ac:dyDescent="0.25">
      <c r="A303" t="s">
        <v>4048</v>
      </c>
      <c r="B303" t="s">
        <v>3934</v>
      </c>
      <c r="C303" t="s">
        <v>76</v>
      </c>
      <c r="D303" t="s">
        <v>76</v>
      </c>
      <c r="E303" t="s">
        <v>76</v>
      </c>
      <c r="F303" t="s">
        <v>4049</v>
      </c>
      <c r="G303" t="s">
        <v>3935</v>
      </c>
      <c r="H303">
        <f>_xlfn.NUMBERVALUE(C303,".")</f>
        <v>1</v>
      </c>
      <c r="I303">
        <f>_xlfn.NUMBERVALUE(D303,".")</f>
        <v>1</v>
      </c>
      <c r="J303">
        <f>_xlfn.NUMBERVALUE(E303,".")</f>
        <v>1</v>
      </c>
      <c r="K303" t="b">
        <f>OR(H303=1,I303=1)</f>
        <v>1</v>
      </c>
      <c r="L303">
        <f>ABS(H303-I303)</f>
        <v>0</v>
      </c>
      <c r="M303">
        <v>1</v>
      </c>
      <c r="N303" t="s">
        <v>7813</v>
      </c>
      <c r="O303">
        <v>0.61466270005887136</v>
      </c>
      <c r="P303" t="b">
        <f>AND($N303="fuzzy",$O303&lt;$AC$4)</f>
        <v>0</v>
      </c>
      <c r="Q303" t="b">
        <f>AND($N303="non-fuzzy",$O303&lt;$AC$5,M303=1)</f>
        <v>0</v>
      </c>
      <c r="R303" t="b">
        <f>AND($N303="non-fuzzy",$O303&lt;$AC$6,M303=0)</f>
        <v>0</v>
      </c>
      <c r="S303" t="b">
        <f t="shared" si="4"/>
        <v>0</v>
      </c>
    </row>
    <row r="304" spans="1:19" hidden="1" x14ac:dyDescent="0.25">
      <c r="A304" t="s">
        <v>4072</v>
      </c>
      <c r="B304" t="s">
        <v>4078</v>
      </c>
      <c r="C304" t="s">
        <v>76</v>
      </c>
      <c r="D304" t="s">
        <v>76</v>
      </c>
      <c r="E304" t="s">
        <v>76</v>
      </c>
      <c r="F304" t="s">
        <v>4074</v>
      </c>
      <c r="G304" t="s">
        <v>4079</v>
      </c>
      <c r="H304">
        <f>_xlfn.NUMBERVALUE(C304,".")</f>
        <v>1</v>
      </c>
      <c r="I304">
        <f>_xlfn.NUMBERVALUE(D304,".")</f>
        <v>1</v>
      </c>
      <c r="J304">
        <f>_xlfn.NUMBERVALUE(E304,".")</f>
        <v>1</v>
      </c>
      <c r="K304" t="b">
        <f>OR(H304=1,I304=1)</f>
        <v>1</v>
      </c>
      <c r="L304">
        <f>ABS(H304-I304)</f>
        <v>0</v>
      </c>
      <c r="M304">
        <v>1</v>
      </c>
      <c r="N304" t="s">
        <v>7813</v>
      </c>
      <c r="O304">
        <v>0.73643637636760251</v>
      </c>
      <c r="P304" t="b">
        <f>AND($N304="fuzzy",$O304&lt;$AC$4)</f>
        <v>0</v>
      </c>
      <c r="Q304" t="b">
        <f>AND($N304="non-fuzzy",$O304&lt;$AC$5,M304=1)</f>
        <v>0</v>
      </c>
      <c r="R304" t="b">
        <f>AND($N304="non-fuzzy",$O304&lt;$AC$6,M304=0)</f>
        <v>0</v>
      </c>
      <c r="S304" t="b">
        <f t="shared" si="4"/>
        <v>0</v>
      </c>
    </row>
    <row r="305" spans="1:19" x14ac:dyDescent="0.25">
      <c r="A305" t="s">
        <v>4082</v>
      </c>
      <c r="B305" t="s">
        <v>4088</v>
      </c>
      <c r="C305" t="s">
        <v>76</v>
      </c>
      <c r="D305" t="s">
        <v>76</v>
      </c>
      <c r="E305" t="s">
        <v>76</v>
      </c>
      <c r="F305" t="s">
        <v>4084</v>
      </c>
      <c r="G305" t="s">
        <v>4089</v>
      </c>
      <c r="H305">
        <f>_xlfn.NUMBERVALUE(C305,".")</f>
        <v>1</v>
      </c>
      <c r="I305">
        <f>_xlfn.NUMBERVALUE(D305,".")</f>
        <v>1</v>
      </c>
      <c r="J305">
        <f>_xlfn.NUMBERVALUE(E305,".")</f>
        <v>1</v>
      </c>
      <c r="K305" t="b">
        <f>OR(H305=1,I305=1)</f>
        <v>1</v>
      </c>
      <c r="L305">
        <f>ABS(H305-I305)</f>
        <v>0</v>
      </c>
      <c r="M305">
        <v>1</v>
      </c>
      <c r="N305" t="s">
        <v>7813</v>
      </c>
      <c r="O305">
        <v>8.2832103008256608E-2</v>
      </c>
      <c r="P305" t="b">
        <f>AND($N305="fuzzy",$O305&lt;$AC$4)</f>
        <v>0</v>
      </c>
      <c r="Q305" t="b">
        <f>AND($N305="non-fuzzy",$O305&lt;$AC$5,M305=1)</f>
        <v>1</v>
      </c>
      <c r="R305" t="b">
        <f>AND($N305="non-fuzzy",$O305&lt;$AC$6,M305=0)</f>
        <v>0</v>
      </c>
      <c r="S305" t="b">
        <f t="shared" si="4"/>
        <v>1</v>
      </c>
    </row>
    <row r="306" spans="1:19" hidden="1" x14ac:dyDescent="0.25">
      <c r="A306" t="s">
        <v>4102</v>
      </c>
      <c r="B306" t="s">
        <v>4103</v>
      </c>
      <c r="C306" t="s">
        <v>76</v>
      </c>
      <c r="D306" t="s">
        <v>76</v>
      </c>
      <c r="E306" t="s">
        <v>76</v>
      </c>
      <c r="F306" t="s">
        <v>4104</v>
      </c>
      <c r="G306" t="s">
        <v>4104</v>
      </c>
      <c r="H306">
        <f>_xlfn.NUMBERVALUE(C306,".")</f>
        <v>1</v>
      </c>
      <c r="I306">
        <f>_xlfn.NUMBERVALUE(D306,".")</f>
        <v>1</v>
      </c>
      <c r="J306">
        <f>_xlfn.NUMBERVALUE(E306,".")</f>
        <v>1</v>
      </c>
      <c r="K306" t="b">
        <f>OR(H306=1,I306=1)</f>
        <v>1</v>
      </c>
      <c r="L306">
        <f>ABS(H306-I306)</f>
        <v>0</v>
      </c>
      <c r="M306">
        <v>1</v>
      </c>
      <c r="N306" t="s">
        <v>7813</v>
      </c>
      <c r="O306">
        <v>0.99824372185850574</v>
      </c>
      <c r="P306" t="b">
        <f>AND($N306="fuzzy",$O306&lt;$AC$4)</f>
        <v>0</v>
      </c>
      <c r="Q306" t="b">
        <f>AND($N306="non-fuzzy",$O306&lt;$AC$5,M306=1)</f>
        <v>0</v>
      </c>
      <c r="R306" t="b">
        <f>AND($N306="non-fuzzy",$O306&lt;$AC$6,M306=0)</f>
        <v>0</v>
      </c>
      <c r="S306" t="b">
        <f t="shared" si="4"/>
        <v>0</v>
      </c>
    </row>
    <row r="307" spans="1:19" hidden="1" x14ac:dyDescent="0.25">
      <c r="A307" t="s">
        <v>4105</v>
      </c>
      <c r="B307" t="s">
        <v>4058</v>
      </c>
      <c r="C307" t="s">
        <v>76</v>
      </c>
      <c r="D307" t="s">
        <v>76</v>
      </c>
      <c r="E307" t="s">
        <v>76</v>
      </c>
      <c r="F307" t="s">
        <v>4060</v>
      </c>
      <c r="G307" t="s">
        <v>4060</v>
      </c>
      <c r="H307">
        <f>_xlfn.NUMBERVALUE(C307,".")</f>
        <v>1</v>
      </c>
      <c r="I307">
        <f>_xlfn.NUMBERVALUE(D307,".")</f>
        <v>1</v>
      </c>
      <c r="J307">
        <f>_xlfn.NUMBERVALUE(E307,".")</f>
        <v>1</v>
      </c>
      <c r="K307" t="b">
        <f>OR(H307=1,I307=1)</f>
        <v>1</v>
      </c>
      <c r="L307">
        <f>ABS(H307-I307)</f>
        <v>0</v>
      </c>
      <c r="M307">
        <v>1</v>
      </c>
      <c r="N307" t="s">
        <v>7813</v>
      </c>
      <c r="O307">
        <v>0.45223531967776298</v>
      </c>
      <c r="P307" t="b">
        <f>AND($N307="fuzzy",$O307&lt;$AC$4)</f>
        <v>0</v>
      </c>
      <c r="Q307" t="b">
        <f>AND($N307="non-fuzzy",$O307&lt;$AC$5,M307=1)</f>
        <v>0</v>
      </c>
      <c r="R307" t="b">
        <f>AND($N307="non-fuzzy",$O307&lt;$AC$6,M307=0)</f>
        <v>0</v>
      </c>
      <c r="S307" t="b">
        <f t="shared" si="4"/>
        <v>0</v>
      </c>
    </row>
    <row r="308" spans="1:19" x14ac:dyDescent="0.25">
      <c r="A308" t="s">
        <v>4119</v>
      </c>
      <c r="B308" t="s">
        <v>4120</v>
      </c>
      <c r="C308" t="s">
        <v>76</v>
      </c>
      <c r="D308" t="s">
        <v>76</v>
      </c>
      <c r="E308" t="s">
        <v>76</v>
      </c>
      <c r="F308" t="s">
        <v>4121</v>
      </c>
      <c r="G308" t="s">
        <v>4121</v>
      </c>
      <c r="H308">
        <f>_xlfn.NUMBERVALUE(C308,".")</f>
        <v>1</v>
      </c>
      <c r="I308">
        <f>_xlfn.NUMBERVALUE(D308,".")</f>
        <v>1</v>
      </c>
      <c r="J308">
        <f>_xlfn.NUMBERVALUE(E308,".")</f>
        <v>1</v>
      </c>
      <c r="K308" t="b">
        <f>OR(H308=1,I308=1)</f>
        <v>1</v>
      </c>
      <c r="L308">
        <f>ABS(H308-I308)</f>
        <v>0</v>
      </c>
      <c r="M308">
        <v>1</v>
      </c>
      <c r="N308" t="s">
        <v>7813</v>
      </c>
      <c r="O308">
        <v>2.6140448089266188E-2</v>
      </c>
      <c r="P308" t="b">
        <f>AND($N308="fuzzy",$O308&lt;$AC$4)</f>
        <v>0</v>
      </c>
      <c r="Q308" t="b">
        <f>AND($N308="non-fuzzy",$O308&lt;$AC$5,M308=1)</f>
        <v>1</v>
      </c>
      <c r="R308" t="b">
        <f>AND($N308="non-fuzzy",$O308&lt;$AC$6,M308=0)</f>
        <v>0</v>
      </c>
      <c r="S308" t="b">
        <f t="shared" si="4"/>
        <v>1</v>
      </c>
    </row>
    <row r="309" spans="1:19" hidden="1" x14ac:dyDescent="0.25">
      <c r="A309" t="s">
        <v>4152</v>
      </c>
      <c r="B309" t="s">
        <v>4086</v>
      </c>
      <c r="C309" t="s">
        <v>76</v>
      </c>
      <c r="D309" t="s">
        <v>76</v>
      </c>
      <c r="E309" t="s">
        <v>76</v>
      </c>
      <c r="F309" t="s">
        <v>4087</v>
      </c>
      <c r="G309" t="s">
        <v>4087</v>
      </c>
      <c r="H309">
        <f>_xlfn.NUMBERVALUE(C309,".")</f>
        <v>1</v>
      </c>
      <c r="I309">
        <f>_xlfn.NUMBERVALUE(D309,".")</f>
        <v>1</v>
      </c>
      <c r="J309">
        <f>_xlfn.NUMBERVALUE(E309,".")</f>
        <v>1</v>
      </c>
      <c r="K309" t="b">
        <f>OR(H309=1,I309=1)</f>
        <v>1</v>
      </c>
      <c r="L309">
        <f>ABS(H309-I309)</f>
        <v>0</v>
      </c>
      <c r="M309">
        <v>1</v>
      </c>
      <c r="N309" t="s">
        <v>7813</v>
      </c>
      <c r="O309">
        <v>0.49378030527889838</v>
      </c>
      <c r="P309" t="b">
        <f>AND($N309="fuzzy",$O309&lt;$AC$4)</f>
        <v>0</v>
      </c>
      <c r="Q309" t="b">
        <f>AND($N309="non-fuzzy",$O309&lt;$AC$5,M309=1)</f>
        <v>0</v>
      </c>
      <c r="R309" t="b">
        <f>AND($N309="non-fuzzy",$O309&lt;$AC$6,M309=0)</f>
        <v>0</v>
      </c>
      <c r="S309" t="b">
        <f t="shared" si="4"/>
        <v>0</v>
      </c>
    </row>
    <row r="310" spans="1:19" hidden="1" x14ac:dyDescent="0.25">
      <c r="A310" t="s">
        <v>4153</v>
      </c>
      <c r="B310" t="s">
        <v>4086</v>
      </c>
      <c r="C310" t="s">
        <v>76</v>
      </c>
      <c r="D310" t="s">
        <v>76</v>
      </c>
      <c r="E310" t="s">
        <v>76</v>
      </c>
      <c r="F310" t="s">
        <v>4087</v>
      </c>
      <c r="G310" t="s">
        <v>4087</v>
      </c>
      <c r="H310">
        <f>_xlfn.NUMBERVALUE(C310,".")</f>
        <v>1</v>
      </c>
      <c r="I310">
        <f>_xlfn.NUMBERVALUE(D310,".")</f>
        <v>1</v>
      </c>
      <c r="J310">
        <f>_xlfn.NUMBERVALUE(E310,".")</f>
        <v>1</v>
      </c>
      <c r="K310" t="b">
        <f>OR(H310=1,I310=1)</f>
        <v>1</v>
      </c>
      <c r="L310">
        <f>ABS(H310-I310)</f>
        <v>0</v>
      </c>
      <c r="M310">
        <v>1</v>
      </c>
      <c r="N310" t="s">
        <v>7813</v>
      </c>
      <c r="O310">
        <v>0.5352134490933691</v>
      </c>
      <c r="P310" t="b">
        <f>AND($N310="fuzzy",$O310&lt;$AC$4)</f>
        <v>0</v>
      </c>
      <c r="Q310" t="b">
        <f>AND($N310="non-fuzzy",$O310&lt;$AC$5,M310=1)</f>
        <v>0</v>
      </c>
      <c r="R310" t="b">
        <f>AND($N310="non-fuzzy",$O310&lt;$AC$6,M310=0)</f>
        <v>0</v>
      </c>
      <c r="S310" t="b">
        <f t="shared" si="4"/>
        <v>0</v>
      </c>
    </row>
    <row r="311" spans="1:19" hidden="1" x14ac:dyDescent="0.25">
      <c r="A311" t="s">
        <v>4154</v>
      </c>
      <c r="B311" t="s">
        <v>4155</v>
      </c>
      <c r="C311" t="s">
        <v>76</v>
      </c>
      <c r="D311" t="s">
        <v>76</v>
      </c>
      <c r="E311" t="s">
        <v>76</v>
      </c>
      <c r="F311" t="s">
        <v>4156</v>
      </c>
      <c r="G311" t="s">
        <v>4156</v>
      </c>
      <c r="H311">
        <f>_xlfn.NUMBERVALUE(C311,".")</f>
        <v>1</v>
      </c>
      <c r="I311">
        <f>_xlfn.NUMBERVALUE(D311,".")</f>
        <v>1</v>
      </c>
      <c r="J311">
        <f>_xlfn.NUMBERVALUE(E311,".")</f>
        <v>1</v>
      </c>
      <c r="K311" t="b">
        <f>OR(H311=1,I311=1)</f>
        <v>1</v>
      </c>
      <c r="L311">
        <f>ABS(H311-I311)</f>
        <v>0</v>
      </c>
      <c r="M311">
        <v>1</v>
      </c>
      <c r="N311" t="s">
        <v>7813</v>
      </c>
      <c r="O311">
        <v>0.4895753143994539</v>
      </c>
      <c r="P311" t="b">
        <f>AND($N311="fuzzy",$O311&lt;$AC$4)</f>
        <v>0</v>
      </c>
      <c r="Q311" t="b">
        <f>AND($N311="non-fuzzy",$O311&lt;$AC$5,M311=1)</f>
        <v>0</v>
      </c>
      <c r="R311" t="b">
        <f>AND($N311="non-fuzzy",$O311&lt;$AC$6,M311=0)</f>
        <v>0</v>
      </c>
      <c r="S311" t="b">
        <f t="shared" si="4"/>
        <v>0</v>
      </c>
    </row>
    <row r="312" spans="1:19" hidden="1" x14ac:dyDescent="0.25">
      <c r="A312" t="s">
        <v>4172</v>
      </c>
      <c r="B312" t="s">
        <v>4149</v>
      </c>
      <c r="C312" t="s">
        <v>76</v>
      </c>
      <c r="D312" t="s">
        <v>76</v>
      </c>
      <c r="E312" t="s">
        <v>76</v>
      </c>
      <c r="F312" t="s">
        <v>4151</v>
      </c>
      <c r="G312" t="s">
        <v>4151</v>
      </c>
      <c r="H312">
        <f>_xlfn.NUMBERVALUE(C312,".")</f>
        <v>1</v>
      </c>
      <c r="I312">
        <f>_xlfn.NUMBERVALUE(D312,".")</f>
        <v>1</v>
      </c>
      <c r="J312">
        <f>_xlfn.NUMBERVALUE(E312,".")</f>
        <v>1</v>
      </c>
      <c r="K312" t="b">
        <f>OR(H312=1,I312=1)</f>
        <v>1</v>
      </c>
      <c r="L312">
        <f>ABS(H312-I312)</f>
        <v>0</v>
      </c>
      <c r="M312">
        <v>1</v>
      </c>
      <c r="N312" t="s">
        <v>7813</v>
      </c>
      <c r="O312">
        <v>0.84427846429619624</v>
      </c>
      <c r="P312" t="b">
        <f>AND($N312="fuzzy",$O312&lt;$AC$4)</f>
        <v>0</v>
      </c>
      <c r="Q312" t="b">
        <f>AND($N312="non-fuzzy",$O312&lt;$AC$5,M312=1)</f>
        <v>0</v>
      </c>
      <c r="R312" t="b">
        <f>AND($N312="non-fuzzy",$O312&lt;$AC$6,M312=0)</f>
        <v>0</v>
      </c>
      <c r="S312" t="b">
        <f t="shared" si="4"/>
        <v>0</v>
      </c>
    </row>
    <row r="313" spans="1:19" x14ac:dyDescent="0.25">
      <c r="A313" t="s">
        <v>4199</v>
      </c>
      <c r="B313" t="s">
        <v>4196</v>
      </c>
      <c r="C313" t="s">
        <v>76</v>
      </c>
      <c r="D313" t="s">
        <v>76</v>
      </c>
      <c r="E313" t="s">
        <v>76</v>
      </c>
      <c r="F313" t="s">
        <v>4198</v>
      </c>
      <c r="G313" t="s">
        <v>4198</v>
      </c>
      <c r="H313">
        <f>_xlfn.NUMBERVALUE(C313,".")</f>
        <v>1</v>
      </c>
      <c r="I313">
        <f>_xlfn.NUMBERVALUE(D313,".")</f>
        <v>1</v>
      </c>
      <c r="J313">
        <f>_xlfn.NUMBERVALUE(E313,".")</f>
        <v>1</v>
      </c>
      <c r="K313" t="b">
        <f>OR(H313=1,I313=1)</f>
        <v>1</v>
      </c>
      <c r="L313">
        <f>ABS(H313-I313)</f>
        <v>0</v>
      </c>
      <c r="M313">
        <v>1</v>
      </c>
      <c r="N313" t="s">
        <v>7813</v>
      </c>
      <c r="O313">
        <v>3.4882210556124171E-3</v>
      </c>
      <c r="P313" t="b">
        <f>AND($N313="fuzzy",$O313&lt;$AC$4)</f>
        <v>0</v>
      </c>
      <c r="Q313" t="b">
        <f>AND($N313="non-fuzzy",$O313&lt;$AC$5,M313=1)</f>
        <v>1</v>
      </c>
      <c r="R313" t="b">
        <f>AND($N313="non-fuzzy",$O313&lt;$AC$6,M313=0)</f>
        <v>0</v>
      </c>
      <c r="S313" t="b">
        <f t="shared" si="4"/>
        <v>1</v>
      </c>
    </row>
    <row r="314" spans="1:19" hidden="1" x14ac:dyDescent="0.25">
      <c r="A314" t="s">
        <v>4200</v>
      </c>
      <c r="B314" t="s">
        <v>4196</v>
      </c>
      <c r="C314" t="s">
        <v>76</v>
      </c>
      <c r="D314" t="s">
        <v>76</v>
      </c>
      <c r="E314" t="s">
        <v>76</v>
      </c>
      <c r="F314" t="s">
        <v>4198</v>
      </c>
      <c r="G314" t="s">
        <v>4198</v>
      </c>
      <c r="H314">
        <f>_xlfn.NUMBERVALUE(C314,".")</f>
        <v>1</v>
      </c>
      <c r="I314">
        <f>_xlfn.NUMBERVALUE(D314,".")</f>
        <v>1</v>
      </c>
      <c r="J314">
        <f>_xlfn.NUMBERVALUE(E314,".")</f>
        <v>1</v>
      </c>
      <c r="K314" t="b">
        <f>OR(H314=1,I314=1)</f>
        <v>1</v>
      </c>
      <c r="L314">
        <f>ABS(H314-I314)</f>
        <v>0</v>
      </c>
      <c r="M314">
        <v>1</v>
      </c>
      <c r="N314" t="s">
        <v>7813</v>
      </c>
      <c r="O314">
        <v>0.40640977856348126</v>
      </c>
      <c r="P314" t="b">
        <f>AND($N314="fuzzy",$O314&lt;$AC$4)</f>
        <v>0</v>
      </c>
      <c r="Q314" t="b">
        <f>AND($N314="non-fuzzy",$O314&lt;$AC$5,M314=1)</f>
        <v>0</v>
      </c>
      <c r="R314" t="b">
        <f>AND($N314="non-fuzzy",$O314&lt;$AC$6,M314=0)</f>
        <v>0</v>
      </c>
      <c r="S314" t="b">
        <f t="shared" si="4"/>
        <v>0</v>
      </c>
    </row>
    <row r="315" spans="1:19" x14ac:dyDescent="0.25">
      <c r="A315" t="s">
        <v>4201</v>
      </c>
      <c r="B315" t="s">
        <v>4196</v>
      </c>
      <c r="C315" t="s">
        <v>76</v>
      </c>
      <c r="D315" t="s">
        <v>76</v>
      </c>
      <c r="E315" t="s">
        <v>76</v>
      </c>
      <c r="F315" t="s">
        <v>4198</v>
      </c>
      <c r="G315" t="s">
        <v>4198</v>
      </c>
      <c r="H315">
        <f>_xlfn.NUMBERVALUE(C315,".")</f>
        <v>1</v>
      </c>
      <c r="I315">
        <f>_xlfn.NUMBERVALUE(D315,".")</f>
        <v>1</v>
      </c>
      <c r="J315">
        <f>_xlfn.NUMBERVALUE(E315,".")</f>
        <v>1</v>
      </c>
      <c r="K315" t="b">
        <f>OR(H315=1,I315=1)</f>
        <v>1</v>
      </c>
      <c r="L315">
        <f>ABS(H315-I315)</f>
        <v>0</v>
      </c>
      <c r="M315">
        <v>1</v>
      </c>
      <c r="N315" t="s">
        <v>7813</v>
      </c>
      <c r="O315">
        <v>0.16677991509337164</v>
      </c>
      <c r="P315" t="b">
        <f>AND($N315="fuzzy",$O315&lt;$AC$4)</f>
        <v>0</v>
      </c>
      <c r="Q315" t="b">
        <f>AND($N315="non-fuzzy",$O315&lt;$AC$5,M315=1)</f>
        <v>1</v>
      </c>
      <c r="R315" t="b">
        <f>AND($N315="non-fuzzy",$O315&lt;$AC$6,M315=0)</f>
        <v>0</v>
      </c>
      <c r="S315" t="b">
        <f t="shared" si="4"/>
        <v>1</v>
      </c>
    </row>
    <row r="316" spans="1:19" hidden="1" x14ac:dyDescent="0.25">
      <c r="A316" t="s">
        <v>4202</v>
      </c>
      <c r="B316" t="s">
        <v>4149</v>
      </c>
      <c r="C316" t="s">
        <v>76</v>
      </c>
      <c r="D316" t="s">
        <v>76</v>
      </c>
      <c r="E316" t="s">
        <v>76</v>
      </c>
      <c r="F316" t="s">
        <v>4151</v>
      </c>
      <c r="G316" t="s">
        <v>4151</v>
      </c>
      <c r="H316">
        <f>_xlfn.NUMBERVALUE(C316,".")</f>
        <v>1</v>
      </c>
      <c r="I316">
        <f>_xlfn.NUMBERVALUE(D316,".")</f>
        <v>1</v>
      </c>
      <c r="J316">
        <f>_xlfn.NUMBERVALUE(E316,".")</f>
        <v>1</v>
      </c>
      <c r="K316" t="b">
        <f>OR(H316=1,I316=1)</f>
        <v>1</v>
      </c>
      <c r="L316">
        <f>ABS(H316-I316)</f>
        <v>0</v>
      </c>
      <c r="M316">
        <v>1</v>
      </c>
      <c r="N316" t="s">
        <v>7813</v>
      </c>
      <c r="O316">
        <v>0.9587217303362251</v>
      </c>
      <c r="P316" t="b">
        <f>AND($N316="fuzzy",$O316&lt;$AC$4)</f>
        <v>0</v>
      </c>
      <c r="Q316" t="b">
        <f>AND($N316="non-fuzzy",$O316&lt;$AC$5,M316=1)</f>
        <v>0</v>
      </c>
      <c r="R316" t="b">
        <f>AND($N316="non-fuzzy",$O316&lt;$AC$6,M316=0)</f>
        <v>0</v>
      </c>
      <c r="S316" t="b">
        <f t="shared" si="4"/>
        <v>0</v>
      </c>
    </row>
    <row r="317" spans="1:19" hidden="1" x14ac:dyDescent="0.25">
      <c r="A317" t="s">
        <v>4203</v>
      </c>
      <c r="B317" t="s">
        <v>4196</v>
      </c>
      <c r="C317" t="s">
        <v>76</v>
      </c>
      <c r="D317" t="s">
        <v>76</v>
      </c>
      <c r="E317" t="s">
        <v>76</v>
      </c>
      <c r="F317" t="s">
        <v>4198</v>
      </c>
      <c r="G317" t="s">
        <v>4198</v>
      </c>
      <c r="H317">
        <f>_xlfn.NUMBERVALUE(C317,".")</f>
        <v>1</v>
      </c>
      <c r="I317">
        <f>_xlfn.NUMBERVALUE(D317,".")</f>
        <v>1</v>
      </c>
      <c r="J317">
        <f>_xlfn.NUMBERVALUE(E317,".")</f>
        <v>1</v>
      </c>
      <c r="K317" t="b">
        <f>OR(H317=1,I317=1)</f>
        <v>1</v>
      </c>
      <c r="L317">
        <f>ABS(H317-I317)</f>
        <v>0</v>
      </c>
      <c r="M317">
        <v>1</v>
      </c>
      <c r="N317" t="s">
        <v>7813</v>
      </c>
      <c r="O317">
        <v>0.454093641660962</v>
      </c>
      <c r="P317" t="b">
        <f>AND($N317="fuzzy",$O317&lt;$AC$4)</f>
        <v>0</v>
      </c>
      <c r="Q317" t="b">
        <f>AND($N317="non-fuzzy",$O317&lt;$AC$5,M317=1)</f>
        <v>0</v>
      </c>
      <c r="R317" t="b">
        <f>AND($N317="non-fuzzy",$O317&lt;$AC$6,M317=0)</f>
        <v>0</v>
      </c>
      <c r="S317" t="b">
        <f t="shared" si="4"/>
        <v>0</v>
      </c>
    </row>
    <row r="318" spans="1:19" hidden="1" x14ac:dyDescent="0.25">
      <c r="A318" t="s">
        <v>4204</v>
      </c>
      <c r="B318" t="s">
        <v>4196</v>
      </c>
      <c r="C318" t="s">
        <v>76</v>
      </c>
      <c r="D318" t="s">
        <v>76</v>
      </c>
      <c r="E318" t="s">
        <v>76</v>
      </c>
      <c r="F318" t="s">
        <v>4198</v>
      </c>
      <c r="G318" t="s">
        <v>4198</v>
      </c>
      <c r="H318">
        <f>_xlfn.NUMBERVALUE(C318,".")</f>
        <v>1</v>
      </c>
      <c r="I318">
        <f>_xlfn.NUMBERVALUE(D318,".")</f>
        <v>1</v>
      </c>
      <c r="J318">
        <f>_xlfn.NUMBERVALUE(E318,".")</f>
        <v>1</v>
      </c>
      <c r="K318" t="b">
        <f>OR(H318=1,I318=1)</f>
        <v>1</v>
      </c>
      <c r="L318">
        <f>ABS(H318-I318)</f>
        <v>0</v>
      </c>
      <c r="M318">
        <v>1</v>
      </c>
      <c r="N318" t="s">
        <v>7813</v>
      </c>
      <c r="O318">
        <v>0.33145461436083368</v>
      </c>
      <c r="P318" t="b">
        <f>AND($N318="fuzzy",$O318&lt;$AC$4)</f>
        <v>0</v>
      </c>
      <c r="Q318" t="b">
        <f>AND($N318="non-fuzzy",$O318&lt;$AC$5,M318=1)</f>
        <v>0</v>
      </c>
      <c r="R318" t="b">
        <f>AND($N318="non-fuzzy",$O318&lt;$AC$6,M318=0)</f>
        <v>0</v>
      </c>
      <c r="S318" t="b">
        <f t="shared" si="4"/>
        <v>0</v>
      </c>
    </row>
    <row r="319" spans="1:19" hidden="1" x14ac:dyDescent="0.25">
      <c r="A319" t="s">
        <v>4209</v>
      </c>
      <c r="B319" t="s">
        <v>4080</v>
      </c>
      <c r="C319" t="s">
        <v>76</v>
      </c>
      <c r="D319" t="s">
        <v>76</v>
      </c>
      <c r="E319" t="s">
        <v>76</v>
      </c>
      <c r="F319" t="s">
        <v>4081</v>
      </c>
      <c r="G319" t="s">
        <v>4081</v>
      </c>
      <c r="H319">
        <f>_xlfn.NUMBERVALUE(C319,".")</f>
        <v>1</v>
      </c>
      <c r="I319">
        <f>_xlfn.NUMBERVALUE(D319,".")</f>
        <v>1</v>
      </c>
      <c r="J319">
        <f>_xlfn.NUMBERVALUE(E319,".")</f>
        <v>1</v>
      </c>
      <c r="K319" t="b">
        <f>OR(H319=1,I319=1)</f>
        <v>1</v>
      </c>
      <c r="L319">
        <f>ABS(H319-I319)</f>
        <v>0</v>
      </c>
      <c r="M319">
        <v>1</v>
      </c>
      <c r="N319" t="s">
        <v>7813</v>
      </c>
      <c r="O319">
        <v>0.32657890819300184</v>
      </c>
      <c r="P319" t="b">
        <f>AND($N319="fuzzy",$O319&lt;$AC$4)</f>
        <v>0</v>
      </c>
      <c r="Q319" t="b">
        <f>AND($N319="non-fuzzy",$O319&lt;$AC$5,M319=1)</f>
        <v>0</v>
      </c>
      <c r="R319" t="b">
        <f>AND($N319="non-fuzzy",$O319&lt;$AC$6,M319=0)</f>
        <v>0</v>
      </c>
      <c r="S319" t="b">
        <f t="shared" si="4"/>
        <v>0</v>
      </c>
    </row>
    <row r="320" spans="1:19" hidden="1" x14ac:dyDescent="0.25">
      <c r="A320" t="s">
        <v>4218</v>
      </c>
      <c r="B320" t="s">
        <v>4219</v>
      </c>
      <c r="C320" t="s">
        <v>76</v>
      </c>
      <c r="D320" t="s">
        <v>76</v>
      </c>
      <c r="E320" t="s">
        <v>76</v>
      </c>
      <c r="F320" t="s">
        <v>4220</v>
      </c>
      <c r="G320" t="s">
        <v>4220</v>
      </c>
      <c r="H320">
        <f>_xlfn.NUMBERVALUE(C320,".")</f>
        <v>1</v>
      </c>
      <c r="I320">
        <f>_xlfn.NUMBERVALUE(D320,".")</f>
        <v>1</v>
      </c>
      <c r="J320">
        <f>_xlfn.NUMBERVALUE(E320,".")</f>
        <v>1</v>
      </c>
      <c r="K320" t="b">
        <f>OR(H320=1,I320=1)</f>
        <v>1</v>
      </c>
      <c r="L320">
        <f>ABS(H320-I320)</f>
        <v>0</v>
      </c>
      <c r="M320">
        <v>1</v>
      </c>
      <c r="N320" t="s">
        <v>7813</v>
      </c>
      <c r="O320">
        <v>0.86039860269078716</v>
      </c>
      <c r="P320" t="b">
        <f>AND($N320="fuzzy",$O320&lt;$AC$4)</f>
        <v>0</v>
      </c>
      <c r="Q320" t="b">
        <f>AND($N320="non-fuzzy",$O320&lt;$AC$5,M320=1)</f>
        <v>0</v>
      </c>
      <c r="R320" t="b">
        <f>AND($N320="non-fuzzy",$O320&lt;$AC$6,M320=0)</f>
        <v>0</v>
      </c>
      <c r="S320" t="b">
        <f t="shared" si="4"/>
        <v>0</v>
      </c>
    </row>
    <row r="321" spans="1:19" hidden="1" x14ac:dyDescent="0.25">
      <c r="A321" t="s">
        <v>4232</v>
      </c>
      <c r="B321" t="s">
        <v>4141</v>
      </c>
      <c r="C321" t="s">
        <v>76</v>
      </c>
      <c r="D321" t="s">
        <v>76</v>
      </c>
      <c r="E321" t="s">
        <v>76</v>
      </c>
      <c r="F321" t="s">
        <v>4143</v>
      </c>
      <c r="G321" t="s">
        <v>4143</v>
      </c>
      <c r="H321">
        <f>_xlfn.NUMBERVALUE(C321,".")</f>
        <v>1</v>
      </c>
      <c r="I321">
        <f>_xlfn.NUMBERVALUE(D321,".")</f>
        <v>1</v>
      </c>
      <c r="J321">
        <f>_xlfn.NUMBERVALUE(E321,".")</f>
        <v>1</v>
      </c>
      <c r="K321" t="b">
        <f>OR(H321=1,I321=1)</f>
        <v>1</v>
      </c>
      <c r="L321">
        <f>ABS(H321-I321)</f>
        <v>0</v>
      </c>
      <c r="M321">
        <v>1</v>
      </c>
      <c r="N321" t="s">
        <v>7813</v>
      </c>
      <c r="O321">
        <v>0.9610020470669457</v>
      </c>
      <c r="P321" t="b">
        <f>AND($N321="fuzzy",$O321&lt;$AC$4)</f>
        <v>0</v>
      </c>
      <c r="Q321" t="b">
        <f>AND($N321="non-fuzzy",$O321&lt;$AC$5,M321=1)</f>
        <v>0</v>
      </c>
      <c r="R321" t="b">
        <f>AND($N321="non-fuzzy",$O321&lt;$AC$6,M321=0)</f>
        <v>0</v>
      </c>
      <c r="S321" t="b">
        <f t="shared" si="4"/>
        <v>0</v>
      </c>
    </row>
    <row r="322" spans="1:19" hidden="1" x14ac:dyDescent="0.25">
      <c r="A322" t="s">
        <v>4239</v>
      </c>
      <c r="B322" t="s">
        <v>4186</v>
      </c>
      <c r="C322" t="s">
        <v>76</v>
      </c>
      <c r="D322" t="s">
        <v>76</v>
      </c>
      <c r="E322" t="s">
        <v>76</v>
      </c>
      <c r="F322" t="s">
        <v>4187</v>
      </c>
      <c r="G322" t="s">
        <v>4187</v>
      </c>
      <c r="H322">
        <f>_xlfn.NUMBERVALUE(C322,".")</f>
        <v>1</v>
      </c>
      <c r="I322">
        <f>_xlfn.NUMBERVALUE(D322,".")</f>
        <v>1</v>
      </c>
      <c r="J322">
        <f>_xlfn.NUMBERVALUE(E322,".")</f>
        <v>1</v>
      </c>
      <c r="K322" t="b">
        <f>OR(H322=1,I322=1)</f>
        <v>1</v>
      </c>
      <c r="L322">
        <f>ABS(H322-I322)</f>
        <v>0</v>
      </c>
      <c r="M322">
        <v>1</v>
      </c>
      <c r="N322" t="s">
        <v>7813</v>
      </c>
      <c r="O322">
        <v>0.67139272074946243</v>
      </c>
      <c r="P322" t="b">
        <f>AND($N322="fuzzy",$O322&lt;$AC$4)</f>
        <v>0</v>
      </c>
      <c r="Q322" t="b">
        <f>AND($N322="non-fuzzy",$O322&lt;$AC$5,M322=1)</f>
        <v>0</v>
      </c>
      <c r="R322" t="b">
        <f>AND($N322="non-fuzzy",$O322&lt;$AC$6,M322=0)</f>
        <v>0</v>
      </c>
      <c r="S322" t="b">
        <f t="shared" si="4"/>
        <v>0</v>
      </c>
    </row>
    <row r="323" spans="1:19" hidden="1" x14ac:dyDescent="0.25">
      <c r="A323" t="s">
        <v>4256</v>
      </c>
      <c r="B323" t="s">
        <v>4257</v>
      </c>
      <c r="C323" t="s">
        <v>76</v>
      </c>
      <c r="D323" t="s">
        <v>76</v>
      </c>
      <c r="E323" t="s">
        <v>76</v>
      </c>
      <c r="F323" t="s">
        <v>4258</v>
      </c>
      <c r="G323" t="s">
        <v>4258</v>
      </c>
      <c r="H323">
        <f>_xlfn.NUMBERVALUE(C323,".")</f>
        <v>1</v>
      </c>
      <c r="I323">
        <f>_xlfn.NUMBERVALUE(D323,".")</f>
        <v>1</v>
      </c>
      <c r="J323">
        <f>_xlfn.NUMBERVALUE(E323,".")</f>
        <v>1</v>
      </c>
      <c r="K323" t="b">
        <f>OR(H323=1,I323=1)</f>
        <v>1</v>
      </c>
      <c r="L323">
        <f>ABS(H323-I323)</f>
        <v>0</v>
      </c>
      <c r="M323">
        <v>1</v>
      </c>
      <c r="N323" t="s">
        <v>7813</v>
      </c>
      <c r="O323">
        <v>0.57740808245567754</v>
      </c>
      <c r="P323" t="b">
        <f>AND($N323="fuzzy",$O323&lt;$AC$4)</f>
        <v>0</v>
      </c>
      <c r="Q323" t="b">
        <f>AND($N323="non-fuzzy",$O323&lt;$AC$5,M323=1)</f>
        <v>0</v>
      </c>
      <c r="R323" t="b">
        <f>AND($N323="non-fuzzy",$O323&lt;$AC$6,M323=0)</f>
        <v>0</v>
      </c>
      <c r="S323" t="b">
        <f t="shared" ref="S323:S386" si="5">OR(R323,Q323,P323)</f>
        <v>0</v>
      </c>
    </row>
    <row r="324" spans="1:19" hidden="1" x14ac:dyDescent="0.25">
      <c r="A324" t="s">
        <v>4259</v>
      </c>
      <c r="B324" t="s">
        <v>4257</v>
      </c>
      <c r="C324" t="s">
        <v>76</v>
      </c>
      <c r="D324" t="s">
        <v>76</v>
      </c>
      <c r="E324" t="s">
        <v>76</v>
      </c>
      <c r="F324" t="s">
        <v>4258</v>
      </c>
      <c r="G324" t="s">
        <v>4258</v>
      </c>
      <c r="H324">
        <f>_xlfn.NUMBERVALUE(C324,".")</f>
        <v>1</v>
      </c>
      <c r="I324">
        <f>_xlfn.NUMBERVALUE(D324,".")</f>
        <v>1</v>
      </c>
      <c r="J324">
        <f>_xlfn.NUMBERVALUE(E324,".")</f>
        <v>1</v>
      </c>
      <c r="K324" t="b">
        <f>OR(H324=1,I324=1)</f>
        <v>1</v>
      </c>
      <c r="L324">
        <f>ABS(H324-I324)</f>
        <v>0</v>
      </c>
      <c r="M324">
        <v>1</v>
      </c>
      <c r="N324" t="s">
        <v>7813</v>
      </c>
      <c r="O324">
        <v>0.64093032564906693</v>
      </c>
      <c r="P324" t="b">
        <f>AND($N324="fuzzy",$O324&lt;$AC$4)</f>
        <v>0</v>
      </c>
      <c r="Q324" t="b">
        <f>AND($N324="non-fuzzy",$O324&lt;$AC$5,M324=1)</f>
        <v>0</v>
      </c>
      <c r="R324" t="b">
        <f>AND($N324="non-fuzzy",$O324&lt;$AC$6,M324=0)</f>
        <v>0</v>
      </c>
      <c r="S324" t="b">
        <f t="shared" si="5"/>
        <v>0</v>
      </c>
    </row>
    <row r="325" spans="1:19" hidden="1" x14ac:dyDescent="0.25">
      <c r="A325" t="s">
        <v>4260</v>
      </c>
      <c r="B325" t="s">
        <v>4253</v>
      </c>
      <c r="C325" t="s">
        <v>76</v>
      </c>
      <c r="D325" t="s">
        <v>76</v>
      </c>
      <c r="E325" t="s">
        <v>76</v>
      </c>
      <c r="F325" t="s">
        <v>4255</v>
      </c>
      <c r="G325" t="s">
        <v>4255</v>
      </c>
      <c r="H325">
        <f>_xlfn.NUMBERVALUE(C325,".")</f>
        <v>1</v>
      </c>
      <c r="I325">
        <f>_xlfn.NUMBERVALUE(D325,".")</f>
        <v>1</v>
      </c>
      <c r="J325">
        <f>_xlfn.NUMBERVALUE(E325,".")</f>
        <v>1</v>
      </c>
      <c r="K325" t="b">
        <f>OR(H325=1,I325=1)</f>
        <v>1</v>
      </c>
      <c r="L325">
        <f>ABS(H325-I325)</f>
        <v>0</v>
      </c>
      <c r="M325">
        <v>1</v>
      </c>
      <c r="N325" t="s">
        <v>7813</v>
      </c>
      <c r="O325">
        <v>0.3429464972054137</v>
      </c>
      <c r="P325" t="b">
        <f>AND($N325="fuzzy",$O325&lt;$AC$4)</f>
        <v>0</v>
      </c>
      <c r="Q325" t="b">
        <f>AND($N325="non-fuzzy",$O325&lt;$AC$5,M325=1)</f>
        <v>0</v>
      </c>
      <c r="R325" t="b">
        <f>AND($N325="non-fuzzy",$O325&lt;$AC$6,M325=0)</f>
        <v>0</v>
      </c>
      <c r="S325" t="b">
        <f t="shared" si="5"/>
        <v>0</v>
      </c>
    </row>
    <row r="326" spans="1:19" hidden="1" x14ac:dyDescent="0.25">
      <c r="A326" t="s">
        <v>4270</v>
      </c>
      <c r="B326" t="s">
        <v>4271</v>
      </c>
      <c r="C326" t="s">
        <v>76</v>
      </c>
      <c r="D326" t="s">
        <v>76</v>
      </c>
      <c r="E326" t="s">
        <v>76</v>
      </c>
      <c r="F326" t="s">
        <v>4272</v>
      </c>
      <c r="G326" t="s">
        <v>4273</v>
      </c>
      <c r="H326">
        <f>_xlfn.NUMBERVALUE(C326,".")</f>
        <v>1</v>
      </c>
      <c r="I326">
        <f>_xlfn.NUMBERVALUE(D326,".")</f>
        <v>1</v>
      </c>
      <c r="J326">
        <f>_xlfn.NUMBERVALUE(E326,".")</f>
        <v>1</v>
      </c>
      <c r="K326" t="b">
        <f>OR(H326=1,I326=1)</f>
        <v>1</v>
      </c>
      <c r="L326">
        <f>ABS(H326-I326)</f>
        <v>0</v>
      </c>
      <c r="M326">
        <v>1</v>
      </c>
      <c r="N326" t="s">
        <v>7813</v>
      </c>
      <c r="O326">
        <v>0.75156079390489272</v>
      </c>
      <c r="P326" t="b">
        <f>AND($N326="fuzzy",$O326&lt;$AC$4)</f>
        <v>0</v>
      </c>
      <c r="Q326" t="b">
        <f>AND($N326="non-fuzzy",$O326&lt;$AC$5,M326=1)</f>
        <v>0</v>
      </c>
      <c r="R326" t="b">
        <f>AND($N326="non-fuzzy",$O326&lt;$AC$6,M326=0)</f>
        <v>0</v>
      </c>
      <c r="S326" t="b">
        <f t="shared" si="5"/>
        <v>0</v>
      </c>
    </row>
    <row r="327" spans="1:19" hidden="1" x14ac:dyDescent="0.25">
      <c r="A327" t="s">
        <v>4276</v>
      </c>
      <c r="B327" t="s">
        <v>4076</v>
      </c>
      <c r="C327" t="s">
        <v>76</v>
      </c>
      <c r="D327" t="s">
        <v>76</v>
      </c>
      <c r="E327" t="s">
        <v>76</v>
      </c>
      <c r="F327" t="s">
        <v>4277</v>
      </c>
      <c r="G327" t="s">
        <v>4077</v>
      </c>
      <c r="H327">
        <f>_xlfn.NUMBERVALUE(C327,".")</f>
        <v>1</v>
      </c>
      <c r="I327">
        <f>_xlfn.NUMBERVALUE(D327,".")</f>
        <v>1</v>
      </c>
      <c r="J327">
        <f>_xlfn.NUMBERVALUE(E327,".")</f>
        <v>1</v>
      </c>
      <c r="K327" t="b">
        <f>OR(H327=1,I327=1)</f>
        <v>1</v>
      </c>
      <c r="L327">
        <f>ABS(H327-I327)</f>
        <v>0</v>
      </c>
      <c r="M327">
        <v>1</v>
      </c>
      <c r="N327" t="s">
        <v>7813</v>
      </c>
      <c r="O327">
        <v>0.72832634417516862</v>
      </c>
      <c r="P327" t="b">
        <f>AND($N327="fuzzy",$O327&lt;$AC$4)</f>
        <v>0</v>
      </c>
      <c r="Q327" t="b">
        <f>AND($N327="non-fuzzy",$O327&lt;$AC$5,M327=1)</f>
        <v>0</v>
      </c>
      <c r="R327" t="b">
        <f>AND($N327="non-fuzzy",$O327&lt;$AC$6,M327=0)</f>
        <v>0</v>
      </c>
      <c r="S327" t="b">
        <f t="shared" si="5"/>
        <v>0</v>
      </c>
    </row>
    <row r="328" spans="1:19" hidden="1" x14ac:dyDescent="0.25">
      <c r="A328" t="s">
        <v>4289</v>
      </c>
      <c r="B328" t="s">
        <v>4290</v>
      </c>
      <c r="C328" t="s">
        <v>76</v>
      </c>
      <c r="D328" t="s">
        <v>76</v>
      </c>
      <c r="E328" t="s">
        <v>76</v>
      </c>
      <c r="F328" t="s">
        <v>4291</v>
      </c>
      <c r="G328" t="s">
        <v>4292</v>
      </c>
      <c r="H328">
        <f>_xlfn.NUMBERVALUE(C328,".")</f>
        <v>1</v>
      </c>
      <c r="I328">
        <f>_xlfn.NUMBERVALUE(D328,".")</f>
        <v>1</v>
      </c>
      <c r="J328">
        <f>_xlfn.NUMBERVALUE(E328,".")</f>
        <v>1</v>
      </c>
      <c r="K328" t="b">
        <f>OR(H328=1,I328=1)</f>
        <v>1</v>
      </c>
      <c r="L328">
        <f>ABS(H328-I328)</f>
        <v>0</v>
      </c>
      <c r="M328">
        <v>1</v>
      </c>
      <c r="N328" t="s">
        <v>7813</v>
      </c>
      <c r="O328">
        <v>0.87096374651996611</v>
      </c>
      <c r="P328" t="b">
        <f>AND($N328="fuzzy",$O328&lt;$AC$4)</f>
        <v>0</v>
      </c>
      <c r="Q328" t="b">
        <f>AND($N328="non-fuzzy",$O328&lt;$AC$5,M328=1)</f>
        <v>0</v>
      </c>
      <c r="R328" t="b">
        <f>AND($N328="non-fuzzy",$O328&lt;$AC$6,M328=0)</f>
        <v>0</v>
      </c>
      <c r="S328" t="b">
        <f t="shared" si="5"/>
        <v>0</v>
      </c>
    </row>
    <row r="329" spans="1:19" hidden="1" x14ac:dyDescent="0.25">
      <c r="A329" t="s">
        <v>4297</v>
      </c>
      <c r="B329" t="s">
        <v>4123</v>
      </c>
      <c r="C329" t="s">
        <v>76</v>
      </c>
      <c r="D329" t="s">
        <v>76</v>
      </c>
      <c r="E329" t="s">
        <v>76</v>
      </c>
      <c r="F329" t="s">
        <v>4125</v>
      </c>
      <c r="G329" t="s">
        <v>4125</v>
      </c>
      <c r="H329">
        <f>_xlfn.NUMBERVALUE(C329,".")</f>
        <v>1</v>
      </c>
      <c r="I329">
        <f>_xlfn.NUMBERVALUE(D329,".")</f>
        <v>1</v>
      </c>
      <c r="J329">
        <f>_xlfn.NUMBERVALUE(E329,".")</f>
        <v>1</v>
      </c>
      <c r="K329" t="b">
        <f>OR(H329=1,I329=1)</f>
        <v>1</v>
      </c>
      <c r="L329">
        <f>ABS(H329-I329)</f>
        <v>0</v>
      </c>
      <c r="M329">
        <v>1</v>
      </c>
      <c r="N329" t="s">
        <v>7813</v>
      </c>
      <c r="O329">
        <v>0.99752300080940692</v>
      </c>
      <c r="P329" t="b">
        <f>AND($N329="fuzzy",$O329&lt;$AC$4)</f>
        <v>0</v>
      </c>
      <c r="Q329" t="b">
        <f>AND($N329="non-fuzzy",$O329&lt;$AC$5,M329=1)</f>
        <v>0</v>
      </c>
      <c r="R329" t="b">
        <f>AND($N329="non-fuzzy",$O329&lt;$AC$6,M329=0)</f>
        <v>0</v>
      </c>
      <c r="S329" t="b">
        <f t="shared" si="5"/>
        <v>0</v>
      </c>
    </row>
    <row r="330" spans="1:19" hidden="1" x14ac:dyDescent="0.25">
      <c r="A330" t="s">
        <v>4337</v>
      </c>
      <c r="B330" t="s">
        <v>4157</v>
      </c>
      <c r="C330" t="s">
        <v>76</v>
      </c>
      <c r="D330" t="s">
        <v>76</v>
      </c>
      <c r="E330" t="s">
        <v>76</v>
      </c>
      <c r="F330" t="s">
        <v>4338</v>
      </c>
      <c r="G330" t="s">
        <v>4158</v>
      </c>
      <c r="H330">
        <f>_xlfn.NUMBERVALUE(C330,".")</f>
        <v>1</v>
      </c>
      <c r="I330">
        <f>_xlfn.NUMBERVALUE(D330,".")</f>
        <v>1</v>
      </c>
      <c r="J330">
        <f>_xlfn.NUMBERVALUE(E330,".")</f>
        <v>1</v>
      </c>
      <c r="K330" t="b">
        <f>OR(H330=1,I330=1)</f>
        <v>1</v>
      </c>
      <c r="L330">
        <f>ABS(H330-I330)</f>
        <v>0</v>
      </c>
      <c r="M330">
        <v>1</v>
      </c>
      <c r="N330" t="s">
        <v>7813</v>
      </c>
      <c r="O330">
        <v>0.42832817328589234</v>
      </c>
      <c r="P330" t="b">
        <f>AND($N330="fuzzy",$O330&lt;$AC$4)</f>
        <v>0</v>
      </c>
      <c r="Q330" t="b">
        <f>AND($N330="non-fuzzy",$O330&lt;$AC$5,M330=1)</f>
        <v>0</v>
      </c>
      <c r="R330" t="b">
        <f>AND($N330="non-fuzzy",$O330&lt;$AC$6,M330=0)</f>
        <v>0</v>
      </c>
      <c r="S330" t="b">
        <f t="shared" si="5"/>
        <v>0</v>
      </c>
    </row>
    <row r="331" spans="1:19" x14ac:dyDescent="0.25">
      <c r="A331" t="s">
        <v>4339</v>
      </c>
      <c r="B331" t="s">
        <v>4311</v>
      </c>
      <c r="C331" t="s">
        <v>76</v>
      </c>
      <c r="D331" t="s">
        <v>76</v>
      </c>
      <c r="E331" t="s">
        <v>76</v>
      </c>
      <c r="F331" t="s">
        <v>4313</v>
      </c>
      <c r="G331" t="s">
        <v>4313</v>
      </c>
      <c r="H331">
        <f>_xlfn.NUMBERVALUE(C331,".")</f>
        <v>1</v>
      </c>
      <c r="I331">
        <f>_xlfn.NUMBERVALUE(D331,".")</f>
        <v>1</v>
      </c>
      <c r="J331">
        <f>_xlfn.NUMBERVALUE(E331,".")</f>
        <v>1</v>
      </c>
      <c r="K331" t="b">
        <f>OR(H331=1,I331=1)</f>
        <v>1</v>
      </c>
      <c r="L331">
        <f>ABS(H331-I331)</f>
        <v>0</v>
      </c>
      <c r="M331">
        <v>1</v>
      </c>
      <c r="N331" t="s">
        <v>7813</v>
      </c>
      <c r="O331">
        <v>6.6447979502555321E-2</v>
      </c>
      <c r="P331" t="b">
        <f>AND($N331="fuzzy",$O331&lt;$AC$4)</f>
        <v>0</v>
      </c>
      <c r="Q331" t="b">
        <f>AND($N331="non-fuzzy",$O331&lt;$AC$5,M331=1)</f>
        <v>1</v>
      </c>
      <c r="R331" t="b">
        <f>AND($N331="non-fuzzy",$O331&lt;$AC$6,M331=0)</f>
        <v>0</v>
      </c>
      <c r="S331" t="b">
        <f t="shared" si="5"/>
        <v>1</v>
      </c>
    </row>
    <row r="332" spans="1:19" hidden="1" x14ac:dyDescent="0.25">
      <c r="A332" t="s">
        <v>4340</v>
      </c>
      <c r="B332" t="s">
        <v>4342</v>
      </c>
      <c r="C332" t="s">
        <v>76</v>
      </c>
      <c r="D332" t="s">
        <v>76</v>
      </c>
      <c r="E332" t="s">
        <v>76</v>
      </c>
      <c r="F332" t="s">
        <v>4341</v>
      </c>
      <c r="G332" t="s">
        <v>4343</v>
      </c>
      <c r="H332">
        <f>_xlfn.NUMBERVALUE(C332,".")</f>
        <v>1</v>
      </c>
      <c r="I332">
        <f>_xlfn.NUMBERVALUE(D332,".")</f>
        <v>1</v>
      </c>
      <c r="J332">
        <f>_xlfn.NUMBERVALUE(E332,".")</f>
        <v>1</v>
      </c>
      <c r="K332" t="b">
        <f>OR(H332=1,I332=1)</f>
        <v>1</v>
      </c>
      <c r="L332">
        <f>ABS(H332-I332)</f>
        <v>0</v>
      </c>
      <c r="M332">
        <v>1</v>
      </c>
      <c r="N332" t="s">
        <v>7813</v>
      </c>
      <c r="O332">
        <v>0.60122258713347565</v>
      </c>
      <c r="P332" t="b">
        <f>AND($N332="fuzzy",$O332&lt;$AC$4)</f>
        <v>0</v>
      </c>
      <c r="Q332" t="b">
        <f>AND($N332="non-fuzzy",$O332&lt;$AC$5,M332=1)</f>
        <v>0</v>
      </c>
      <c r="R332" t="b">
        <f>AND($N332="non-fuzzy",$O332&lt;$AC$6,M332=0)</f>
        <v>0</v>
      </c>
      <c r="S332" t="b">
        <f t="shared" si="5"/>
        <v>0</v>
      </c>
    </row>
    <row r="333" spans="1:19" x14ac:dyDescent="0.25">
      <c r="A333" t="s">
        <v>4352</v>
      </c>
      <c r="B333" t="s">
        <v>4215</v>
      </c>
      <c r="C333" t="s">
        <v>76</v>
      </c>
      <c r="D333" t="s">
        <v>76</v>
      </c>
      <c r="E333" t="s">
        <v>76</v>
      </c>
      <c r="F333" t="s">
        <v>4217</v>
      </c>
      <c r="G333" t="s">
        <v>4217</v>
      </c>
      <c r="H333">
        <f>_xlfn.NUMBERVALUE(C333,".")</f>
        <v>1</v>
      </c>
      <c r="I333">
        <f>_xlfn.NUMBERVALUE(D333,".")</f>
        <v>1</v>
      </c>
      <c r="J333">
        <f>_xlfn.NUMBERVALUE(E333,".")</f>
        <v>1</v>
      </c>
      <c r="K333" t="b">
        <f>OR(H333=1,I333=1)</f>
        <v>1</v>
      </c>
      <c r="L333">
        <f>ABS(H333-I333)</f>
        <v>0</v>
      </c>
      <c r="M333">
        <v>1</v>
      </c>
      <c r="N333" t="s">
        <v>7813</v>
      </c>
      <c r="O333">
        <v>0.23762495881389434</v>
      </c>
      <c r="P333" t="b">
        <f>AND($N333="fuzzy",$O333&lt;$AC$4)</f>
        <v>0</v>
      </c>
      <c r="Q333" t="b">
        <f>AND($N333="non-fuzzy",$O333&lt;$AC$5,M333=1)</f>
        <v>1</v>
      </c>
      <c r="R333" t="b">
        <f>AND($N333="non-fuzzy",$O333&lt;$AC$6,M333=0)</f>
        <v>0</v>
      </c>
      <c r="S333" t="b">
        <f t="shared" si="5"/>
        <v>1</v>
      </c>
    </row>
    <row r="334" spans="1:19" hidden="1" x14ac:dyDescent="0.25">
      <c r="A334" t="s">
        <v>4376</v>
      </c>
      <c r="B334" t="s">
        <v>4377</v>
      </c>
      <c r="C334" t="s">
        <v>76</v>
      </c>
      <c r="D334" t="s">
        <v>76</v>
      </c>
      <c r="E334" t="s">
        <v>76</v>
      </c>
      <c r="F334" t="s">
        <v>4378</v>
      </c>
      <c r="G334" t="s">
        <v>4378</v>
      </c>
      <c r="H334">
        <f>_xlfn.NUMBERVALUE(C334,".")</f>
        <v>1</v>
      </c>
      <c r="I334">
        <f>_xlfn.NUMBERVALUE(D334,".")</f>
        <v>1</v>
      </c>
      <c r="J334">
        <f>_xlfn.NUMBERVALUE(E334,".")</f>
        <v>1</v>
      </c>
      <c r="K334" t="b">
        <f>OR(H334=1,I334=1)</f>
        <v>1</v>
      </c>
      <c r="L334">
        <f>ABS(H334-I334)</f>
        <v>0</v>
      </c>
      <c r="M334">
        <v>1</v>
      </c>
      <c r="N334" t="s">
        <v>7813</v>
      </c>
      <c r="O334">
        <v>0.86717905393219441</v>
      </c>
      <c r="P334" t="b">
        <f>AND($N334="fuzzy",$O334&lt;$AC$4)</f>
        <v>0</v>
      </c>
      <c r="Q334" t="b">
        <f>AND($N334="non-fuzzy",$O334&lt;$AC$5,M334=1)</f>
        <v>0</v>
      </c>
      <c r="R334" t="b">
        <f>AND($N334="non-fuzzy",$O334&lt;$AC$6,M334=0)</f>
        <v>0</v>
      </c>
      <c r="S334" t="b">
        <f t="shared" si="5"/>
        <v>0</v>
      </c>
    </row>
    <row r="335" spans="1:19" hidden="1" x14ac:dyDescent="0.25">
      <c r="A335" t="s">
        <v>4392</v>
      </c>
      <c r="B335" t="s">
        <v>4280</v>
      </c>
      <c r="C335" t="s">
        <v>76</v>
      </c>
      <c r="D335" t="s">
        <v>76</v>
      </c>
      <c r="E335" t="s">
        <v>76</v>
      </c>
      <c r="F335" t="s">
        <v>4281</v>
      </c>
      <c r="G335" t="s">
        <v>4281</v>
      </c>
      <c r="H335">
        <f>_xlfn.NUMBERVALUE(C335,".")</f>
        <v>1</v>
      </c>
      <c r="I335">
        <f>_xlfn.NUMBERVALUE(D335,".")</f>
        <v>1</v>
      </c>
      <c r="J335">
        <f>_xlfn.NUMBERVALUE(E335,".")</f>
        <v>1</v>
      </c>
      <c r="K335" t="b">
        <f>OR(H335=1,I335=1)</f>
        <v>1</v>
      </c>
      <c r="L335">
        <f>ABS(H335-I335)</f>
        <v>0</v>
      </c>
      <c r="M335">
        <v>1</v>
      </c>
      <c r="N335" t="s">
        <v>7813</v>
      </c>
      <c r="O335">
        <v>0.82818674549676274</v>
      </c>
      <c r="P335" t="b">
        <f>AND($N335="fuzzy",$O335&lt;$AC$4)</f>
        <v>0</v>
      </c>
      <c r="Q335" t="b">
        <f>AND($N335="non-fuzzy",$O335&lt;$AC$5,M335=1)</f>
        <v>0</v>
      </c>
      <c r="R335" t="b">
        <f>AND($N335="non-fuzzy",$O335&lt;$AC$6,M335=0)</f>
        <v>0</v>
      </c>
      <c r="S335" t="b">
        <f t="shared" si="5"/>
        <v>0</v>
      </c>
    </row>
    <row r="336" spans="1:19" hidden="1" x14ac:dyDescent="0.25">
      <c r="A336" t="s">
        <v>4397</v>
      </c>
      <c r="B336" t="s">
        <v>4191</v>
      </c>
      <c r="C336" t="s">
        <v>76</v>
      </c>
      <c r="D336" t="s">
        <v>76</v>
      </c>
      <c r="E336" t="s">
        <v>76</v>
      </c>
      <c r="F336" t="s">
        <v>4194</v>
      </c>
      <c r="G336" t="s">
        <v>4192</v>
      </c>
      <c r="H336">
        <f>_xlfn.NUMBERVALUE(C336,".")</f>
        <v>1</v>
      </c>
      <c r="I336">
        <f>_xlfn.NUMBERVALUE(D336,".")</f>
        <v>1</v>
      </c>
      <c r="J336">
        <f>_xlfn.NUMBERVALUE(E336,".")</f>
        <v>1</v>
      </c>
      <c r="K336" t="b">
        <f>OR(H336=1,I336=1)</f>
        <v>1</v>
      </c>
      <c r="L336">
        <f>ABS(H336-I336)</f>
        <v>0</v>
      </c>
      <c r="M336">
        <v>1</v>
      </c>
      <c r="N336" t="s">
        <v>7813</v>
      </c>
      <c r="O336">
        <v>0.76180006050399007</v>
      </c>
      <c r="P336" t="b">
        <f>AND($N336="fuzzy",$O336&lt;$AC$4)</f>
        <v>0</v>
      </c>
      <c r="Q336" t="b">
        <f>AND($N336="non-fuzzy",$O336&lt;$AC$5,M336=1)</f>
        <v>0</v>
      </c>
      <c r="R336" t="b">
        <f>AND($N336="non-fuzzy",$O336&lt;$AC$6,M336=0)</f>
        <v>0</v>
      </c>
      <c r="S336" t="b">
        <f t="shared" si="5"/>
        <v>0</v>
      </c>
    </row>
    <row r="337" spans="1:19" hidden="1" x14ac:dyDescent="0.25">
      <c r="A337" t="s">
        <v>4397</v>
      </c>
      <c r="B337" t="s">
        <v>4193</v>
      </c>
      <c r="C337" t="s">
        <v>76</v>
      </c>
      <c r="D337" t="s">
        <v>76</v>
      </c>
      <c r="E337" t="s">
        <v>76</v>
      </c>
      <c r="F337" t="s">
        <v>4194</v>
      </c>
      <c r="G337" t="s">
        <v>4194</v>
      </c>
      <c r="H337">
        <f>_xlfn.NUMBERVALUE(C337,".")</f>
        <v>1</v>
      </c>
      <c r="I337">
        <f>_xlfn.NUMBERVALUE(D337,".")</f>
        <v>1</v>
      </c>
      <c r="J337">
        <f>_xlfn.NUMBERVALUE(E337,".")</f>
        <v>1</v>
      </c>
      <c r="K337" t="b">
        <f>OR(H337=1,I337=1)</f>
        <v>1</v>
      </c>
      <c r="L337">
        <f>ABS(H337-I337)</f>
        <v>0</v>
      </c>
      <c r="M337">
        <v>1</v>
      </c>
      <c r="N337" t="s">
        <v>7813</v>
      </c>
      <c r="O337">
        <v>0.45175473161934931</v>
      </c>
      <c r="P337" t="b">
        <f>AND($N337="fuzzy",$O337&lt;$AC$4)</f>
        <v>0</v>
      </c>
      <c r="Q337" t="b">
        <f>AND($N337="non-fuzzy",$O337&lt;$AC$5,M337=1)</f>
        <v>0</v>
      </c>
      <c r="R337" t="b">
        <f>AND($N337="non-fuzzy",$O337&lt;$AC$6,M337=0)</f>
        <v>0</v>
      </c>
      <c r="S337" t="b">
        <f t="shared" si="5"/>
        <v>0</v>
      </c>
    </row>
    <row r="338" spans="1:19" x14ac:dyDescent="0.25">
      <c r="A338" t="s">
        <v>4408</v>
      </c>
      <c r="B338" t="s">
        <v>4412</v>
      </c>
      <c r="C338" t="s">
        <v>76</v>
      </c>
      <c r="D338" t="s">
        <v>76</v>
      </c>
      <c r="E338" t="s">
        <v>76</v>
      </c>
      <c r="F338" t="s">
        <v>4409</v>
      </c>
      <c r="G338" t="s">
        <v>4409</v>
      </c>
      <c r="H338">
        <f>_xlfn.NUMBERVALUE(C338,".")</f>
        <v>1</v>
      </c>
      <c r="I338">
        <f>_xlfn.NUMBERVALUE(D338,".")</f>
        <v>1</v>
      </c>
      <c r="J338">
        <f>_xlfn.NUMBERVALUE(E338,".")</f>
        <v>1</v>
      </c>
      <c r="K338" t="b">
        <f>OR(H338=1,I338=1)</f>
        <v>1</v>
      </c>
      <c r="L338">
        <f>ABS(H338-I338)</f>
        <v>0</v>
      </c>
      <c r="M338">
        <v>1</v>
      </c>
      <c r="N338" t="s">
        <v>7813</v>
      </c>
      <c r="O338">
        <v>1.2271332669583357E-2</v>
      </c>
      <c r="P338" t="b">
        <f>AND($N338="fuzzy",$O338&lt;$AC$4)</f>
        <v>0</v>
      </c>
      <c r="Q338" t="b">
        <f>AND($N338="non-fuzzy",$O338&lt;$AC$5,M338=1)</f>
        <v>1</v>
      </c>
      <c r="R338" t="b">
        <f>AND($N338="non-fuzzy",$O338&lt;$AC$6,M338=0)</f>
        <v>0</v>
      </c>
      <c r="S338" t="b">
        <f t="shared" si="5"/>
        <v>1</v>
      </c>
    </row>
    <row r="339" spans="1:19" hidden="1" x14ac:dyDescent="0.25">
      <c r="A339" t="s">
        <v>4417</v>
      </c>
      <c r="B339" t="s">
        <v>4107</v>
      </c>
      <c r="C339" t="s">
        <v>76</v>
      </c>
      <c r="D339" t="s">
        <v>76</v>
      </c>
      <c r="E339" t="s">
        <v>76</v>
      </c>
      <c r="F339" t="s">
        <v>4110</v>
      </c>
      <c r="G339" t="s">
        <v>4110</v>
      </c>
      <c r="H339">
        <f>_xlfn.NUMBERVALUE(C339,".")</f>
        <v>1</v>
      </c>
      <c r="I339">
        <f>_xlfn.NUMBERVALUE(D339,".")</f>
        <v>1</v>
      </c>
      <c r="J339">
        <f>_xlfn.NUMBERVALUE(E339,".")</f>
        <v>1</v>
      </c>
      <c r="K339" t="b">
        <f>OR(H339=1,I339=1)</f>
        <v>1</v>
      </c>
      <c r="L339">
        <f>ABS(H339-I339)</f>
        <v>0</v>
      </c>
      <c r="M339">
        <v>1</v>
      </c>
      <c r="N339" t="s">
        <v>7813</v>
      </c>
      <c r="O339">
        <v>0.90643597700905798</v>
      </c>
      <c r="P339" t="b">
        <f>AND($N339="fuzzy",$O339&lt;$AC$4)</f>
        <v>0</v>
      </c>
      <c r="Q339" t="b">
        <f>AND($N339="non-fuzzy",$O339&lt;$AC$5,M339=1)</f>
        <v>0</v>
      </c>
      <c r="R339" t="b">
        <f>AND($N339="non-fuzzy",$O339&lt;$AC$6,M339=0)</f>
        <v>0</v>
      </c>
      <c r="S339" t="b">
        <f t="shared" si="5"/>
        <v>0</v>
      </c>
    </row>
    <row r="340" spans="1:19" hidden="1" x14ac:dyDescent="0.25">
      <c r="A340" t="s">
        <v>4418</v>
      </c>
      <c r="B340" t="s">
        <v>4419</v>
      </c>
      <c r="C340" t="s">
        <v>76</v>
      </c>
      <c r="D340" t="s">
        <v>76</v>
      </c>
      <c r="E340" t="s">
        <v>76</v>
      </c>
      <c r="F340" t="s">
        <v>4420</v>
      </c>
      <c r="G340" t="s">
        <v>4420</v>
      </c>
      <c r="H340">
        <f>_xlfn.NUMBERVALUE(C340,".")</f>
        <v>1</v>
      </c>
      <c r="I340">
        <f>_xlfn.NUMBERVALUE(D340,".")</f>
        <v>1</v>
      </c>
      <c r="J340">
        <f>_xlfn.NUMBERVALUE(E340,".")</f>
        <v>1</v>
      </c>
      <c r="K340" t="b">
        <f>OR(H340=1,I340=1)</f>
        <v>1</v>
      </c>
      <c r="L340">
        <f>ABS(H340-I340)</f>
        <v>0</v>
      </c>
      <c r="M340">
        <v>1</v>
      </c>
      <c r="N340" t="s">
        <v>7813</v>
      </c>
      <c r="O340">
        <v>0.25597354462020094</v>
      </c>
      <c r="P340" t="b">
        <f>AND($N340="fuzzy",$O340&lt;$AC$4)</f>
        <v>0</v>
      </c>
      <c r="Q340" t="b">
        <f>AND($N340="non-fuzzy",$O340&lt;$AC$5,M340=1)</f>
        <v>0</v>
      </c>
      <c r="R340" t="b">
        <f>AND($N340="non-fuzzy",$O340&lt;$AC$6,M340=0)</f>
        <v>0</v>
      </c>
      <c r="S340" t="b">
        <f t="shared" si="5"/>
        <v>0</v>
      </c>
    </row>
    <row r="341" spans="1:19" hidden="1" x14ac:dyDescent="0.25">
      <c r="A341" t="s">
        <v>4426</v>
      </c>
      <c r="B341" t="s">
        <v>4427</v>
      </c>
      <c r="C341" t="s">
        <v>76</v>
      </c>
      <c r="D341" t="s">
        <v>76</v>
      </c>
      <c r="E341" t="s">
        <v>76</v>
      </c>
      <c r="F341" t="s">
        <v>4428</v>
      </c>
      <c r="G341" t="s">
        <v>4428</v>
      </c>
      <c r="H341">
        <f>_xlfn.NUMBERVALUE(C341,".")</f>
        <v>1</v>
      </c>
      <c r="I341">
        <f>_xlfn.NUMBERVALUE(D341,".")</f>
        <v>1</v>
      </c>
      <c r="J341">
        <f>_xlfn.NUMBERVALUE(E341,".")</f>
        <v>1</v>
      </c>
      <c r="K341" t="b">
        <f>OR(H341=1,I341=1)</f>
        <v>1</v>
      </c>
      <c r="L341">
        <f>ABS(H341-I341)</f>
        <v>0</v>
      </c>
      <c r="M341">
        <v>1</v>
      </c>
      <c r="N341" t="s">
        <v>7813</v>
      </c>
      <c r="O341">
        <v>0.91364993127643634</v>
      </c>
      <c r="P341" t="b">
        <f>AND($N341="fuzzy",$O341&lt;$AC$4)</f>
        <v>0</v>
      </c>
      <c r="Q341" t="b">
        <f>AND($N341="non-fuzzy",$O341&lt;$AC$5,M341=1)</f>
        <v>0</v>
      </c>
      <c r="R341" t="b">
        <f>AND($N341="non-fuzzy",$O341&lt;$AC$6,M341=0)</f>
        <v>0</v>
      </c>
      <c r="S341" t="b">
        <f t="shared" si="5"/>
        <v>0</v>
      </c>
    </row>
    <row r="342" spans="1:19" hidden="1" x14ac:dyDescent="0.25">
      <c r="A342" t="s">
        <v>4429</v>
      </c>
      <c r="B342" t="s">
        <v>4430</v>
      </c>
      <c r="C342" t="s">
        <v>76</v>
      </c>
      <c r="D342" t="s">
        <v>76</v>
      </c>
      <c r="E342" t="s">
        <v>76</v>
      </c>
      <c r="F342" t="s">
        <v>4431</v>
      </c>
      <c r="G342" t="s">
        <v>4431</v>
      </c>
      <c r="H342">
        <f>_xlfn.NUMBERVALUE(C342,".")</f>
        <v>1</v>
      </c>
      <c r="I342">
        <f>_xlfn.NUMBERVALUE(D342,".")</f>
        <v>1</v>
      </c>
      <c r="J342">
        <f>_xlfn.NUMBERVALUE(E342,".")</f>
        <v>1</v>
      </c>
      <c r="K342" t="b">
        <f>OR(H342=1,I342=1)</f>
        <v>1</v>
      </c>
      <c r="L342">
        <f>ABS(H342-I342)</f>
        <v>0</v>
      </c>
      <c r="M342">
        <v>1</v>
      </c>
      <c r="N342" t="s">
        <v>7813</v>
      </c>
      <c r="O342">
        <v>0.43728340939207933</v>
      </c>
      <c r="P342" t="b">
        <f>AND($N342="fuzzy",$O342&lt;$AC$4)</f>
        <v>0</v>
      </c>
      <c r="Q342" t="b">
        <f>AND($N342="non-fuzzy",$O342&lt;$AC$5,M342=1)</f>
        <v>0</v>
      </c>
      <c r="R342" t="b">
        <f>AND($N342="non-fuzzy",$O342&lt;$AC$6,M342=0)</f>
        <v>0</v>
      </c>
      <c r="S342" t="b">
        <f t="shared" si="5"/>
        <v>0</v>
      </c>
    </row>
    <row r="343" spans="1:19" hidden="1" x14ac:dyDescent="0.25">
      <c r="A343" t="s">
        <v>4436</v>
      </c>
      <c r="B343" t="s">
        <v>4437</v>
      </c>
      <c r="C343" t="s">
        <v>76</v>
      </c>
      <c r="D343" t="s">
        <v>76</v>
      </c>
      <c r="E343" t="s">
        <v>76</v>
      </c>
      <c r="F343" t="s">
        <v>4438</v>
      </c>
      <c r="G343" t="s">
        <v>4438</v>
      </c>
      <c r="H343">
        <f>_xlfn.NUMBERVALUE(C343,".")</f>
        <v>1</v>
      </c>
      <c r="I343">
        <f>_xlfn.NUMBERVALUE(D343,".")</f>
        <v>1</v>
      </c>
      <c r="J343">
        <f>_xlfn.NUMBERVALUE(E343,".")</f>
        <v>1</v>
      </c>
      <c r="K343" t="b">
        <f>OR(H343=1,I343=1)</f>
        <v>1</v>
      </c>
      <c r="L343">
        <f>ABS(H343-I343)</f>
        <v>0</v>
      </c>
      <c r="M343">
        <v>1</v>
      </c>
      <c r="N343" t="s">
        <v>7813</v>
      </c>
      <c r="O343">
        <v>0.88102960660677587</v>
      </c>
      <c r="P343" t="b">
        <f>AND($N343="fuzzy",$O343&lt;$AC$4)</f>
        <v>0</v>
      </c>
      <c r="Q343" t="b">
        <f>AND($N343="non-fuzzy",$O343&lt;$AC$5,M343=1)</f>
        <v>0</v>
      </c>
      <c r="R343" t="b">
        <f>AND($N343="non-fuzzy",$O343&lt;$AC$6,M343=0)</f>
        <v>0</v>
      </c>
      <c r="S343" t="b">
        <f t="shared" si="5"/>
        <v>0</v>
      </c>
    </row>
    <row r="344" spans="1:19" hidden="1" x14ac:dyDescent="0.25">
      <c r="A344" t="s">
        <v>4479</v>
      </c>
      <c r="B344" t="s">
        <v>4480</v>
      </c>
      <c r="C344" t="s">
        <v>76</v>
      </c>
      <c r="D344" t="s">
        <v>76</v>
      </c>
      <c r="E344" t="s">
        <v>76</v>
      </c>
      <c r="F344" t="s">
        <v>4481</v>
      </c>
      <c r="G344" t="s">
        <v>4481</v>
      </c>
      <c r="H344">
        <f>_xlfn.NUMBERVALUE(C344,".")</f>
        <v>1</v>
      </c>
      <c r="I344">
        <f>_xlfn.NUMBERVALUE(D344,".")</f>
        <v>1</v>
      </c>
      <c r="J344">
        <f>_xlfn.NUMBERVALUE(E344,".")</f>
        <v>1</v>
      </c>
      <c r="K344" t="b">
        <f>OR(H344=1,I344=1)</f>
        <v>1</v>
      </c>
      <c r="L344">
        <f>ABS(H344-I344)</f>
        <v>0</v>
      </c>
      <c r="M344">
        <v>1</v>
      </c>
      <c r="N344" t="s">
        <v>7813</v>
      </c>
      <c r="O344">
        <v>0.42135361115282621</v>
      </c>
      <c r="P344" t="b">
        <f>AND($N344="fuzzy",$O344&lt;$AC$4)</f>
        <v>0</v>
      </c>
      <c r="Q344" t="b">
        <f>AND($N344="non-fuzzy",$O344&lt;$AC$5,M344=1)</f>
        <v>0</v>
      </c>
      <c r="R344" t="b">
        <f>AND($N344="non-fuzzy",$O344&lt;$AC$6,M344=0)</f>
        <v>0</v>
      </c>
      <c r="S344" t="b">
        <f t="shared" si="5"/>
        <v>0</v>
      </c>
    </row>
    <row r="345" spans="1:19" x14ac:dyDescent="0.25">
      <c r="A345" t="s">
        <v>4490</v>
      </c>
      <c r="B345" t="s">
        <v>4488</v>
      </c>
      <c r="C345" t="s">
        <v>76</v>
      </c>
      <c r="D345" t="s">
        <v>76</v>
      </c>
      <c r="E345" t="s">
        <v>76</v>
      </c>
      <c r="F345" t="s">
        <v>4489</v>
      </c>
      <c r="G345" t="s">
        <v>4489</v>
      </c>
      <c r="H345">
        <f>_xlfn.NUMBERVALUE(C345,".")</f>
        <v>1</v>
      </c>
      <c r="I345">
        <f>_xlfn.NUMBERVALUE(D345,".")</f>
        <v>1</v>
      </c>
      <c r="J345">
        <f>_xlfn.NUMBERVALUE(E345,".")</f>
        <v>1</v>
      </c>
      <c r="K345" t="b">
        <f>OR(H345=1,I345=1)</f>
        <v>1</v>
      </c>
      <c r="L345">
        <f>ABS(H345-I345)</f>
        <v>0</v>
      </c>
      <c r="M345">
        <v>1</v>
      </c>
      <c r="N345" t="s">
        <v>7813</v>
      </c>
      <c r="O345">
        <v>0.24646386447993252</v>
      </c>
      <c r="P345" t="b">
        <f>AND($N345="fuzzy",$O345&lt;$AC$4)</f>
        <v>0</v>
      </c>
      <c r="Q345" t="b">
        <f>AND($N345="non-fuzzy",$O345&lt;$AC$5,M345=1)</f>
        <v>1</v>
      </c>
      <c r="R345" t="b">
        <f>AND($N345="non-fuzzy",$O345&lt;$AC$6,M345=0)</f>
        <v>0</v>
      </c>
      <c r="S345" t="b">
        <f t="shared" si="5"/>
        <v>1</v>
      </c>
    </row>
    <row r="346" spans="1:19" x14ac:dyDescent="0.25">
      <c r="A346" t="s">
        <v>4512</v>
      </c>
      <c r="B346" t="s">
        <v>4505</v>
      </c>
      <c r="C346" t="s">
        <v>76</v>
      </c>
      <c r="D346" t="s">
        <v>76</v>
      </c>
      <c r="E346" t="s">
        <v>76</v>
      </c>
      <c r="F346" t="s">
        <v>4507</v>
      </c>
      <c r="G346" t="s">
        <v>4507</v>
      </c>
      <c r="H346">
        <f>_xlfn.NUMBERVALUE(C346,".")</f>
        <v>1</v>
      </c>
      <c r="I346">
        <f>_xlfn.NUMBERVALUE(D346,".")</f>
        <v>1</v>
      </c>
      <c r="J346">
        <f>_xlfn.NUMBERVALUE(E346,".")</f>
        <v>1</v>
      </c>
      <c r="K346" t="b">
        <f>OR(H346=1,I346=1)</f>
        <v>1</v>
      </c>
      <c r="L346">
        <f>ABS(H346-I346)</f>
        <v>0</v>
      </c>
      <c r="M346">
        <v>1</v>
      </c>
      <c r="N346" t="s">
        <v>7813</v>
      </c>
      <c r="O346">
        <v>0.1527934590284884</v>
      </c>
      <c r="P346" t="b">
        <f>AND($N346="fuzzy",$O346&lt;$AC$4)</f>
        <v>0</v>
      </c>
      <c r="Q346" t="b">
        <f>AND($N346="non-fuzzy",$O346&lt;$AC$5,M346=1)</f>
        <v>1</v>
      </c>
      <c r="R346" t="b">
        <f>AND($N346="non-fuzzy",$O346&lt;$AC$6,M346=0)</f>
        <v>0</v>
      </c>
      <c r="S346" t="b">
        <f t="shared" si="5"/>
        <v>1</v>
      </c>
    </row>
    <row r="347" spans="1:19" hidden="1" x14ac:dyDescent="0.25">
      <c r="A347" t="s">
        <v>4543</v>
      </c>
      <c r="B347" t="s">
        <v>4538</v>
      </c>
      <c r="C347" t="s">
        <v>76</v>
      </c>
      <c r="D347" t="s">
        <v>76</v>
      </c>
      <c r="E347" t="s">
        <v>76</v>
      </c>
      <c r="F347" t="s">
        <v>4544</v>
      </c>
      <c r="G347" t="s">
        <v>4540</v>
      </c>
      <c r="H347">
        <f>_xlfn.NUMBERVALUE(C347,".")</f>
        <v>1</v>
      </c>
      <c r="I347">
        <f>_xlfn.NUMBERVALUE(D347,".")</f>
        <v>1</v>
      </c>
      <c r="J347">
        <f>_xlfn.NUMBERVALUE(E347,".")</f>
        <v>1</v>
      </c>
      <c r="K347" t="b">
        <f>OR(H347=1,I347=1)</f>
        <v>1</v>
      </c>
      <c r="L347">
        <f>ABS(H347-I347)</f>
        <v>0</v>
      </c>
      <c r="M347">
        <v>1</v>
      </c>
      <c r="N347" t="s">
        <v>7813</v>
      </c>
      <c r="O347">
        <v>0.32963662908002733</v>
      </c>
      <c r="P347" t="b">
        <f>AND($N347="fuzzy",$O347&lt;$AC$4)</f>
        <v>0</v>
      </c>
      <c r="Q347" t="b">
        <f>AND($N347="non-fuzzy",$O347&lt;$AC$5,M347=1)</f>
        <v>0</v>
      </c>
      <c r="R347" t="b">
        <f>AND($N347="non-fuzzy",$O347&lt;$AC$6,M347=0)</f>
        <v>0</v>
      </c>
      <c r="S347" t="b">
        <f t="shared" si="5"/>
        <v>0</v>
      </c>
    </row>
    <row r="348" spans="1:19" x14ac:dyDescent="0.25">
      <c r="A348" t="s">
        <v>4545</v>
      </c>
      <c r="B348" t="s">
        <v>4509</v>
      </c>
      <c r="C348" t="s">
        <v>76</v>
      </c>
      <c r="D348" t="s">
        <v>76</v>
      </c>
      <c r="E348" t="s">
        <v>76</v>
      </c>
      <c r="F348" t="s">
        <v>4511</v>
      </c>
      <c r="G348" t="s">
        <v>4511</v>
      </c>
      <c r="H348">
        <f>_xlfn.NUMBERVALUE(C348,".")</f>
        <v>1</v>
      </c>
      <c r="I348">
        <f>_xlfn.NUMBERVALUE(D348,".")</f>
        <v>1</v>
      </c>
      <c r="J348">
        <f>_xlfn.NUMBERVALUE(E348,".")</f>
        <v>1</v>
      </c>
      <c r="K348" t="b">
        <f>OR(H348=1,I348=1)</f>
        <v>1</v>
      </c>
      <c r="L348">
        <f>ABS(H348-I348)</f>
        <v>0</v>
      </c>
      <c r="M348">
        <v>1</v>
      </c>
      <c r="N348" t="s">
        <v>7813</v>
      </c>
      <c r="O348">
        <v>4.5939732539719724E-2</v>
      </c>
      <c r="P348" t="b">
        <f>AND($N348="fuzzy",$O348&lt;$AC$4)</f>
        <v>0</v>
      </c>
      <c r="Q348" t="b">
        <f>AND($N348="non-fuzzy",$O348&lt;$AC$5,M348=1)</f>
        <v>1</v>
      </c>
      <c r="R348" t="b">
        <f>AND($N348="non-fuzzy",$O348&lt;$AC$6,M348=0)</f>
        <v>0</v>
      </c>
      <c r="S348" t="b">
        <f t="shared" si="5"/>
        <v>1</v>
      </c>
    </row>
    <row r="349" spans="1:19" hidden="1" x14ac:dyDescent="0.25">
      <c r="A349" t="s">
        <v>4567</v>
      </c>
      <c r="B349" t="s">
        <v>4453</v>
      </c>
      <c r="C349" t="s">
        <v>76</v>
      </c>
      <c r="D349" t="s">
        <v>76</v>
      </c>
      <c r="E349" t="s">
        <v>76</v>
      </c>
      <c r="F349" t="s">
        <v>4455</v>
      </c>
      <c r="G349" t="s">
        <v>4455</v>
      </c>
      <c r="H349">
        <f>_xlfn.NUMBERVALUE(C349,".")</f>
        <v>1</v>
      </c>
      <c r="I349">
        <f>_xlfn.NUMBERVALUE(D349,".")</f>
        <v>1</v>
      </c>
      <c r="J349">
        <f>_xlfn.NUMBERVALUE(E349,".")</f>
        <v>1</v>
      </c>
      <c r="K349" t="b">
        <f>OR(H349=1,I349=1)</f>
        <v>1</v>
      </c>
      <c r="L349">
        <f>ABS(H349-I349)</f>
        <v>0</v>
      </c>
      <c r="M349">
        <v>1</v>
      </c>
      <c r="N349" t="s">
        <v>7813</v>
      </c>
      <c r="O349">
        <v>0.89967712399821942</v>
      </c>
      <c r="P349" t="b">
        <f>AND($N349="fuzzy",$O349&lt;$AC$4)</f>
        <v>0</v>
      </c>
      <c r="Q349" t="b">
        <f>AND($N349="non-fuzzy",$O349&lt;$AC$5,M349=1)</f>
        <v>0</v>
      </c>
      <c r="R349" t="b">
        <f>AND($N349="non-fuzzy",$O349&lt;$AC$6,M349=0)</f>
        <v>0</v>
      </c>
      <c r="S349" t="b">
        <f t="shared" si="5"/>
        <v>0</v>
      </c>
    </row>
    <row r="350" spans="1:19" hidden="1" x14ac:dyDescent="0.25">
      <c r="A350" t="s">
        <v>4589</v>
      </c>
      <c r="B350" t="s">
        <v>4585</v>
      </c>
      <c r="C350" t="s">
        <v>76</v>
      </c>
      <c r="D350" t="s">
        <v>76</v>
      </c>
      <c r="E350" t="s">
        <v>76</v>
      </c>
      <c r="F350" t="s">
        <v>4586</v>
      </c>
      <c r="G350" t="s">
        <v>4586</v>
      </c>
      <c r="H350">
        <f>_xlfn.NUMBERVALUE(C350,".")</f>
        <v>1</v>
      </c>
      <c r="I350">
        <f>_xlfn.NUMBERVALUE(D350,".")</f>
        <v>1</v>
      </c>
      <c r="J350">
        <f>_xlfn.NUMBERVALUE(E350,".")</f>
        <v>1</v>
      </c>
      <c r="K350" t="b">
        <f>OR(H350=1,I350=1)</f>
        <v>1</v>
      </c>
      <c r="L350">
        <f>ABS(H350-I350)</f>
        <v>0</v>
      </c>
      <c r="M350">
        <v>1</v>
      </c>
      <c r="N350" t="s">
        <v>7813</v>
      </c>
      <c r="O350">
        <v>0.58220736736615664</v>
      </c>
      <c r="P350" t="b">
        <f>AND($N350="fuzzy",$O350&lt;$AC$4)</f>
        <v>0</v>
      </c>
      <c r="Q350" t="b">
        <f>AND($N350="non-fuzzy",$O350&lt;$AC$5,M350=1)</f>
        <v>0</v>
      </c>
      <c r="R350" t="b">
        <f>AND($N350="non-fuzzy",$O350&lt;$AC$6,M350=0)</f>
        <v>0</v>
      </c>
      <c r="S350" t="b">
        <f t="shared" si="5"/>
        <v>0</v>
      </c>
    </row>
    <row r="351" spans="1:19" hidden="1" x14ac:dyDescent="0.25">
      <c r="A351" t="s">
        <v>4594</v>
      </c>
      <c r="B351" t="s">
        <v>2606</v>
      </c>
      <c r="C351" t="s">
        <v>76</v>
      </c>
      <c r="D351" t="s">
        <v>76</v>
      </c>
      <c r="E351" t="s">
        <v>76</v>
      </c>
      <c r="F351" t="s">
        <v>2608</v>
      </c>
      <c r="G351" t="s">
        <v>2608</v>
      </c>
      <c r="H351">
        <f>_xlfn.NUMBERVALUE(C351,".")</f>
        <v>1</v>
      </c>
      <c r="I351">
        <f>_xlfn.NUMBERVALUE(D351,".")</f>
        <v>1</v>
      </c>
      <c r="J351">
        <f>_xlfn.NUMBERVALUE(E351,".")</f>
        <v>1</v>
      </c>
      <c r="K351" t="b">
        <f>OR(H351=1,I351=1)</f>
        <v>1</v>
      </c>
      <c r="L351">
        <f>ABS(H351-I351)</f>
        <v>0</v>
      </c>
      <c r="M351">
        <v>1</v>
      </c>
      <c r="N351" t="s">
        <v>7813</v>
      </c>
      <c r="O351">
        <v>0.84192330449267916</v>
      </c>
      <c r="P351" t="b">
        <f>AND($N351="fuzzy",$O351&lt;$AC$4)</f>
        <v>0</v>
      </c>
      <c r="Q351" t="b">
        <f>AND($N351="non-fuzzy",$O351&lt;$AC$5,M351=1)</f>
        <v>0</v>
      </c>
      <c r="R351" t="b">
        <f>AND($N351="non-fuzzy",$O351&lt;$AC$6,M351=0)</f>
        <v>0</v>
      </c>
      <c r="S351" t="b">
        <f t="shared" si="5"/>
        <v>0</v>
      </c>
    </row>
    <row r="352" spans="1:19" hidden="1" x14ac:dyDescent="0.25">
      <c r="A352" t="s">
        <v>4599</v>
      </c>
      <c r="B352" t="s">
        <v>4486</v>
      </c>
      <c r="C352" t="s">
        <v>76</v>
      </c>
      <c r="D352" t="s">
        <v>76</v>
      </c>
      <c r="E352" t="s">
        <v>76</v>
      </c>
      <c r="F352" t="s">
        <v>4487</v>
      </c>
      <c r="G352" t="s">
        <v>4487</v>
      </c>
      <c r="H352">
        <f>_xlfn.NUMBERVALUE(C352,".")</f>
        <v>1</v>
      </c>
      <c r="I352">
        <f>_xlfn.NUMBERVALUE(D352,".")</f>
        <v>1</v>
      </c>
      <c r="J352">
        <f>_xlfn.NUMBERVALUE(E352,".")</f>
        <v>1</v>
      </c>
      <c r="K352" t="b">
        <f>OR(H352=1,I352=1)</f>
        <v>1</v>
      </c>
      <c r="L352">
        <f>ABS(H352-I352)</f>
        <v>0</v>
      </c>
      <c r="M352">
        <v>1</v>
      </c>
      <c r="N352" t="s">
        <v>7813</v>
      </c>
      <c r="O352">
        <v>0.80023968570125936</v>
      </c>
      <c r="P352" t="b">
        <f>AND($N352="fuzzy",$O352&lt;$AC$4)</f>
        <v>0</v>
      </c>
      <c r="Q352" t="b">
        <f>AND($N352="non-fuzzy",$O352&lt;$AC$5,M352=1)</f>
        <v>0</v>
      </c>
      <c r="R352" t="b">
        <f>AND($N352="non-fuzzy",$O352&lt;$AC$6,M352=0)</f>
        <v>0</v>
      </c>
      <c r="S352" t="b">
        <f t="shared" si="5"/>
        <v>0</v>
      </c>
    </row>
    <row r="353" spans="1:19" hidden="1" x14ac:dyDescent="0.25">
      <c r="A353" t="s">
        <v>4600</v>
      </c>
      <c r="B353" t="s">
        <v>4601</v>
      </c>
      <c r="C353" t="s">
        <v>76</v>
      </c>
      <c r="D353" t="s">
        <v>76</v>
      </c>
      <c r="E353" t="s">
        <v>76</v>
      </c>
      <c r="F353" t="s">
        <v>4602</v>
      </c>
      <c r="G353" t="s">
        <v>4603</v>
      </c>
      <c r="H353">
        <f>_xlfn.NUMBERVALUE(C353,".")</f>
        <v>1</v>
      </c>
      <c r="I353">
        <f>_xlfn.NUMBERVALUE(D353,".")</f>
        <v>1</v>
      </c>
      <c r="J353">
        <f>_xlfn.NUMBERVALUE(E353,".")</f>
        <v>1</v>
      </c>
      <c r="K353" t="b">
        <f>OR(H353=1,I353=1)</f>
        <v>1</v>
      </c>
      <c r="L353">
        <f>ABS(H353-I353)</f>
        <v>0</v>
      </c>
      <c r="M353">
        <v>1</v>
      </c>
      <c r="N353" t="s">
        <v>7813</v>
      </c>
      <c r="O353">
        <v>0.42825409190542751</v>
      </c>
      <c r="P353" t="b">
        <f>AND($N353="fuzzy",$O353&lt;$AC$4)</f>
        <v>0</v>
      </c>
      <c r="Q353" t="b">
        <f>AND($N353="non-fuzzy",$O353&lt;$AC$5,M353=1)</f>
        <v>0</v>
      </c>
      <c r="R353" t="b">
        <f>AND($N353="non-fuzzy",$O353&lt;$AC$6,M353=0)</f>
        <v>0</v>
      </c>
      <c r="S353" t="b">
        <f t="shared" si="5"/>
        <v>0</v>
      </c>
    </row>
    <row r="354" spans="1:19" x14ac:dyDescent="0.25">
      <c r="A354" t="s">
        <v>4604</v>
      </c>
      <c r="B354" t="s">
        <v>4601</v>
      </c>
      <c r="C354" t="s">
        <v>76</v>
      </c>
      <c r="D354" t="s">
        <v>76</v>
      </c>
      <c r="E354" t="s">
        <v>76</v>
      </c>
      <c r="F354" t="s">
        <v>4603</v>
      </c>
      <c r="G354" t="s">
        <v>4603</v>
      </c>
      <c r="H354">
        <f>_xlfn.NUMBERVALUE(C354,".")</f>
        <v>1</v>
      </c>
      <c r="I354">
        <f>_xlfn.NUMBERVALUE(D354,".")</f>
        <v>1</v>
      </c>
      <c r="J354">
        <f>_xlfn.NUMBERVALUE(E354,".")</f>
        <v>1</v>
      </c>
      <c r="K354" t="b">
        <f>OR(H354=1,I354=1)</f>
        <v>1</v>
      </c>
      <c r="L354">
        <f>ABS(H354-I354)</f>
        <v>0</v>
      </c>
      <c r="M354">
        <v>1</v>
      </c>
      <c r="N354" t="s">
        <v>7813</v>
      </c>
      <c r="O354">
        <v>0.19126874922178694</v>
      </c>
      <c r="P354" t="b">
        <f>AND($N354="fuzzy",$O354&lt;$AC$4)</f>
        <v>0</v>
      </c>
      <c r="Q354" t="b">
        <f>AND($N354="non-fuzzy",$O354&lt;$AC$5,M354=1)</f>
        <v>1</v>
      </c>
      <c r="R354" t="b">
        <f>AND($N354="non-fuzzy",$O354&lt;$AC$6,M354=0)</f>
        <v>0</v>
      </c>
      <c r="S354" t="b">
        <f t="shared" si="5"/>
        <v>1</v>
      </c>
    </row>
    <row r="355" spans="1:19" hidden="1" x14ac:dyDescent="0.25">
      <c r="A355" t="s">
        <v>4615</v>
      </c>
      <c r="B355" t="s">
        <v>4465</v>
      </c>
      <c r="C355" t="s">
        <v>76</v>
      </c>
      <c r="D355" t="s">
        <v>76</v>
      </c>
      <c r="E355" t="s">
        <v>76</v>
      </c>
      <c r="F355" t="s">
        <v>4467</v>
      </c>
      <c r="G355" t="s">
        <v>4467</v>
      </c>
      <c r="H355">
        <f>_xlfn.NUMBERVALUE(C355,".")</f>
        <v>1</v>
      </c>
      <c r="I355">
        <f>_xlfn.NUMBERVALUE(D355,".")</f>
        <v>1</v>
      </c>
      <c r="J355">
        <f>_xlfn.NUMBERVALUE(E355,".")</f>
        <v>1</v>
      </c>
      <c r="K355" t="b">
        <f>OR(H355=1,I355=1)</f>
        <v>1</v>
      </c>
      <c r="L355">
        <f>ABS(H355-I355)</f>
        <v>0</v>
      </c>
      <c r="M355">
        <v>1</v>
      </c>
      <c r="N355" t="s">
        <v>7813</v>
      </c>
      <c r="O355">
        <v>0.39736313741279583</v>
      </c>
      <c r="P355" t="b">
        <f>AND($N355="fuzzy",$O355&lt;$AC$4)</f>
        <v>0</v>
      </c>
      <c r="Q355" t="b">
        <f>AND($N355="non-fuzzy",$O355&lt;$AC$5,M355=1)</f>
        <v>0</v>
      </c>
      <c r="R355" t="b">
        <f>AND($N355="non-fuzzy",$O355&lt;$AC$6,M355=0)</f>
        <v>0</v>
      </c>
      <c r="S355" t="b">
        <f t="shared" si="5"/>
        <v>0</v>
      </c>
    </row>
    <row r="356" spans="1:19" hidden="1" x14ac:dyDescent="0.25">
      <c r="A356" t="s">
        <v>4616</v>
      </c>
      <c r="B356" t="s">
        <v>702</v>
      </c>
      <c r="C356" t="s">
        <v>76</v>
      </c>
      <c r="D356" t="s">
        <v>76</v>
      </c>
      <c r="E356" t="s">
        <v>76</v>
      </c>
      <c r="F356" t="s">
        <v>704</v>
      </c>
      <c r="G356" t="s">
        <v>704</v>
      </c>
      <c r="H356">
        <f>_xlfn.NUMBERVALUE(C356,".")</f>
        <v>1</v>
      </c>
      <c r="I356">
        <f>_xlfn.NUMBERVALUE(D356,".")</f>
        <v>1</v>
      </c>
      <c r="J356">
        <f>_xlfn.NUMBERVALUE(E356,".")</f>
        <v>1</v>
      </c>
      <c r="K356" t="b">
        <f>OR(H356=1,I356=1)</f>
        <v>1</v>
      </c>
      <c r="L356">
        <f>ABS(H356-I356)</f>
        <v>0</v>
      </c>
      <c r="M356">
        <v>1</v>
      </c>
      <c r="N356" t="s">
        <v>7813</v>
      </c>
      <c r="O356">
        <v>0.40235385160936865</v>
      </c>
      <c r="P356" t="b">
        <f>AND($N356="fuzzy",$O356&lt;$AC$4)</f>
        <v>0</v>
      </c>
      <c r="Q356" t="b">
        <f>AND($N356="non-fuzzy",$O356&lt;$AC$5,M356=1)</f>
        <v>0</v>
      </c>
      <c r="R356" t="b">
        <f>AND($N356="non-fuzzy",$O356&lt;$AC$6,M356=0)</f>
        <v>0</v>
      </c>
      <c r="S356" t="b">
        <f t="shared" si="5"/>
        <v>0</v>
      </c>
    </row>
    <row r="357" spans="1:19" hidden="1" x14ac:dyDescent="0.25">
      <c r="A357" t="s">
        <v>4630</v>
      </c>
      <c r="B357" t="s">
        <v>4622</v>
      </c>
      <c r="C357" t="s">
        <v>76</v>
      </c>
      <c r="D357" t="s">
        <v>76</v>
      </c>
      <c r="E357" t="s">
        <v>76</v>
      </c>
      <c r="F357" t="s">
        <v>4624</v>
      </c>
      <c r="G357" t="s">
        <v>4624</v>
      </c>
      <c r="H357">
        <f>_xlfn.NUMBERVALUE(C357,".")</f>
        <v>1</v>
      </c>
      <c r="I357">
        <f>_xlfn.NUMBERVALUE(D357,".")</f>
        <v>1</v>
      </c>
      <c r="J357">
        <f>_xlfn.NUMBERVALUE(E357,".")</f>
        <v>1</v>
      </c>
      <c r="K357" t="b">
        <f>OR(H357=1,I357=1)</f>
        <v>1</v>
      </c>
      <c r="L357">
        <f>ABS(H357-I357)</f>
        <v>0</v>
      </c>
      <c r="M357">
        <v>1</v>
      </c>
      <c r="N357" t="s">
        <v>7813</v>
      </c>
      <c r="O357">
        <v>0.51354295638632752</v>
      </c>
      <c r="P357" t="b">
        <f>AND($N357="fuzzy",$O357&lt;$AC$4)</f>
        <v>0</v>
      </c>
      <c r="Q357" t="b">
        <f>AND($N357="non-fuzzy",$O357&lt;$AC$5,M357=1)</f>
        <v>0</v>
      </c>
      <c r="R357" t="b">
        <f>AND($N357="non-fuzzy",$O357&lt;$AC$6,M357=0)</f>
        <v>0</v>
      </c>
      <c r="S357" t="b">
        <f t="shared" si="5"/>
        <v>0</v>
      </c>
    </row>
    <row r="358" spans="1:19" hidden="1" x14ac:dyDescent="0.25">
      <c r="A358" t="s">
        <v>4633</v>
      </c>
      <c r="B358" t="s">
        <v>4627</v>
      </c>
      <c r="C358" t="s">
        <v>76</v>
      </c>
      <c r="D358" t="s">
        <v>76</v>
      </c>
      <c r="E358" t="s">
        <v>76</v>
      </c>
      <c r="F358" t="s">
        <v>4628</v>
      </c>
      <c r="G358" t="s">
        <v>4628</v>
      </c>
      <c r="H358">
        <f>_xlfn.NUMBERVALUE(C358,".")</f>
        <v>1</v>
      </c>
      <c r="I358">
        <f>_xlfn.NUMBERVALUE(D358,".")</f>
        <v>1</v>
      </c>
      <c r="J358">
        <f>_xlfn.NUMBERVALUE(E358,".")</f>
        <v>1</v>
      </c>
      <c r="K358" t="b">
        <f>OR(H358=1,I358=1)</f>
        <v>1</v>
      </c>
      <c r="L358">
        <f>ABS(H358-I358)</f>
        <v>0</v>
      </c>
      <c r="M358">
        <v>1</v>
      </c>
      <c r="N358" t="s">
        <v>7813</v>
      </c>
      <c r="O358">
        <v>0.72861537116604069</v>
      </c>
      <c r="P358" t="b">
        <f>AND($N358="fuzzy",$O358&lt;$AC$4)</f>
        <v>0</v>
      </c>
      <c r="Q358" t="b">
        <f>AND($N358="non-fuzzy",$O358&lt;$AC$5,M358=1)</f>
        <v>0</v>
      </c>
      <c r="R358" t="b">
        <f>AND($N358="non-fuzzy",$O358&lt;$AC$6,M358=0)</f>
        <v>0</v>
      </c>
      <c r="S358" t="b">
        <f t="shared" si="5"/>
        <v>0</v>
      </c>
    </row>
    <row r="359" spans="1:19" hidden="1" x14ac:dyDescent="0.25">
      <c r="A359" t="s">
        <v>4648</v>
      </c>
      <c r="B359" t="s">
        <v>4529</v>
      </c>
      <c r="C359" t="s">
        <v>76</v>
      </c>
      <c r="D359" t="s">
        <v>76</v>
      </c>
      <c r="E359" t="s">
        <v>76</v>
      </c>
      <c r="F359" t="s">
        <v>4531</v>
      </c>
      <c r="G359" t="s">
        <v>4531</v>
      </c>
      <c r="H359">
        <f>_xlfn.NUMBERVALUE(C359,".")</f>
        <v>1</v>
      </c>
      <c r="I359">
        <f>_xlfn.NUMBERVALUE(D359,".")</f>
        <v>1</v>
      </c>
      <c r="J359">
        <f>_xlfn.NUMBERVALUE(E359,".")</f>
        <v>1</v>
      </c>
      <c r="K359" t="b">
        <f>OR(H359=1,I359=1)</f>
        <v>1</v>
      </c>
      <c r="L359">
        <f>ABS(H359-I359)</f>
        <v>0</v>
      </c>
      <c r="M359">
        <v>1</v>
      </c>
      <c r="N359" t="s">
        <v>7813</v>
      </c>
      <c r="O359">
        <v>0.51025713011713769</v>
      </c>
      <c r="P359" t="b">
        <f>AND($N359="fuzzy",$O359&lt;$AC$4)</f>
        <v>0</v>
      </c>
      <c r="Q359" t="b">
        <f>AND($N359="non-fuzzy",$O359&lt;$AC$5,M359=1)</f>
        <v>0</v>
      </c>
      <c r="R359" t="b">
        <f>AND($N359="non-fuzzy",$O359&lt;$AC$6,M359=0)</f>
        <v>0</v>
      </c>
      <c r="S359" t="b">
        <f t="shared" si="5"/>
        <v>0</v>
      </c>
    </row>
    <row r="360" spans="1:19" hidden="1" x14ac:dyDescent="0.25">
      <c r="A360" t="s">
        <v>4667</v>
      </c>
      <c r="B360" t="s">
        <v>422</v>
      </c>
      <c r="C360" t="s">
        <v>76</v>
      </c>
      <c r="D360" t="s">
        <v>76</v>
      </c>
      <c r="E360" t="s">
        <v>76</v>
      </c>
      <c r="F360" t="s">
        <v>424</v>
      </c>
      <c r="G360" t="s">
        <v>424</v>
      </c>
      <c r="H360">
        <f>_xlfn.NUMBERVALUE(C360,".")</f>
        <v>1</v>
      </c>
      <c r="I360">
        <f>_xlfn.NUMBERVALUE(D360,".")</f>
        <v>1</v>
      </c>
      <c r="J360">
        <f>_xlfn.NUMBERVALUE(E360,".")</f>
        <v>1</v>
      </c>
      <c r="K360" t="b">
        <f>OR(H360=1,I360=1)</f>
        <v>1</v>
      </c>
      <c r="L360">
        <f>ABS(H360-I360)</f>
        <v>0</v>
      </c>
      <c r="M360">
        <v>1</v>
      </c>
      <c r="N360" t="s">
        <v>7813</v>
      </c>
      <c r="O360">
        <v>0.92873296528392713</v>
      </c>
      <c r="P360" t="b">
        <f>AND($N360="fuzzy",$O360&lt;$AC$4)</f>
        <v>0</v>
      </c>
      <c r="Q360" t="b">
        <f>AND($N360="non-fuzzy",$O360&lt;$AC$5,M360=1)</f>
        <v>0</v>
      </c>
      <c r="R360" t="b">
        <f>AND($N360="non-fuzzy",$O360&lt;$AC$6,M360=0)</f>
        <v>0</v>
      </c>
      <c r="S360" t="b">
        <f t="shared" si="5"/>
        <v>0</v>
      </c>
    </row>
    <row r="361" spans="1:19" hidden="1" x14ac:dyDescent="0.25">
      <c r="A361" t="s">
        <v>4668</v>
      </c>
      <c r="B361" t="s">
        <v>4669</v>
      </c>
      <c r="C361" t="s">
        <v>76</v>
      </c>
      <c r="D361" t="s">
        <v>76</v>
      </c>
      <c r="E361" t="s">
        <v>76</v>
      </c>
      <c r="F361" t="s">
        <v>4670</v>
      </c>
      <c r="G361" t="s">
        <v>4670</v>
      </c>
      <c r="H361">
        <f>_xlfn.NUMBERVALUE(C361,".")</f>
        <v>1</v>
      </c>
      <c r="I361">
        <f>_xlfn.NUMBERVALUE(D361,".")</f>
        <v>1</v>
      </c>
      <c r="J361">
        <f>_xlfn.NUMBERVALUE(E361,".")</f>
        <v>1</v>
      </c>
      <c r="K361" t="b">
        <f>OR(H361=1,I361=1)</f>
        <v>1</v>
      </c>
      <c r="L361">
        <f>ABS(H361-I361)</f>
        <v>0</v>
      </c>
      <c r="M361">
        <v>1</v>
      </c>
      <c r="N361" t="s">
        <v>7813</v>
      </c>
      <c r="O361">
        <v>0.53543960932187773</v>
      </c>
      <c r="P361" t="b">
        <f>AND($N361="fuzzy",$O361&lt;$AC$4)</f>
        <v>0</v>
      </c>
      <c r="Q361" t="b">
        <f>AND($N361="non-fuzzy",$O361&lt;$AC$5,M361=1)</f>
        <v>0</v>
      </c>
      <c r="R361" t="b">
        <f>AND($N361="non-fuzzy",$O361&lt;$AC$6,M361=0)</f>
        <v>0</v>
      </c>
      <c r="S361" t="b">
        <f t="shared" si="5"/>
        <v>0</v>
      </c>
    </row>
    <row r="362" spans="1:19" hidden="1" x14ac:dyDescent="0.25">
      <c r="A362" t="s">
        <v>4673</v>
      </c>
      <c r="B362" t="s">
        <v>4671</v>
      </c>
      <c r="C362" t="s">
        <v>76</v>
      </c>
      <c r="D362" t="s">
        <v>76</v>
      </c>
      <c r="E362" t="s">
        <v>76</v>
      </c>
      <c r="F362" t="s">
        <v>4674</v>
      </c>
      <c r="G362" t="s">
        <v>4672</v>
      </c>
      <c r="H362">
        <f>_xlfn.NUMBERVALUE(C362,".")</f>
        <v>1</v>
      </c>
      <c r="I362">
        <f>_xlfn.NUMBERVALUE(D362,".")</f>
        <v>1</v>
      </c>
      <c r="J362">
        <f>_xlfn.NUMBERVALUE(E362,".")</f>
        <v>1</v>
      </c>
      <c r="K362" t="b">
        <f>OR(H362=1,I362=1)</f>
        <v>1</v>
      </c>
      <c r="L362">
        <f>ABS(H362-I362)</f>
        <v>0</v>
      </c>
      <c r="M362">
        <v>1</v>
      </c>
      <c r="N362" t="s">
        <v>7813</v>
      </c>
      <c r="O362">
        <v>0.88807297643744465</v>
      </c>
      <c r="P362" t="b">
        <f>AND($N362="fuzzy",$O362&lt;$AC$4)</f>
        <v>0</v>
      </c>
      <c r="Q362" t="b">
        <f>AND($N362="non-fuzzy",$O362&lt;$AC$5,M362=1)</f>
        <v>0</v>
      </c>
      <c r="R362" t="b">
        <f>AND($N362="non-fuzzy",$O362&lt;$AC$6,M362=0)</f>
        <v>0</v>
      </c>
      <c r="S362" t="b">
        <f t="shared" si="5"/>
        <v>0</v>
      </c>
    </row>
    <row r="363" spans="1:19" x14ac:dyDescent="0.25">
      <c r="A363" t="s">
        <v>4700</v>
      </c>
      <c r="B363" t="s">
        <v>4591</v>
      </c>
      <c r="C363" t="s">
        <v>76</v>
      </c>
      <c r="D363" t="s">
        <v>76</v>
      </c>
      <c r="E363" t="s">
        <v>76</v>
      </c>
      <c r="F363" t="s">
        <v>4593</v>
      </c>
      <c r="G363" t="s">
        <v>4593</v>
      </c>
      <c r="H363">
        <f>_xlfn.NUMBERVALUE(C363,".")</f>
        <v>1</v>
      </c>
      <c r="I363">
        <f>_xlfn.NUMBERVALUE(D363,".")</f>
        <v>1</v>
      </c>
      <c r="J363">
        <f>_xlfn.NUMBERVALUE(E363,".")</f>
        <v>1</v>
      </c>
      <c r="K363" t="b">
        <f>OR(H363=1,I363=1)</f>
        <v>1</v>
      </c>
      <c r="L363">
        <f>ABS(H363-I363)</f>
        <v>0</v>
      </c>
      <c r="M363">
        <v>1</v>
      </c>
      <c r="N363" t="s">
        <v>7813</v>
      </c>
      <c r="O363">
        <v>8.3090100091949282E-3</v>
      </c>
      <c r="P363" t="b">
        <f>AND($N363="fuzzy",$O363&lt;$AC$4)</f>
        <v>0</v>
      </c>
      <c r="Q363" t="b">
        <f>AND($N363="non-fuzzy",$O363&lt;$AC$5,M363=1)</f>
        <v>1</v>
      </c>
      <c r="R363" t="b">
        <f>AND($N363="non-fuzzy",$O363&lt;$AC$6,M363=0)</f>
        <v>0</v>
      </c>
      <c r="S363" t="b">
        <f t="shared" si="5"/>
        <v>1</v>
      </c>
    </row>
    <row r="364" spans="1:19" hidden="1" x14ac:dyDescent="0.25">
      <c r="A364" t="s">
        <v>4705</v>
      </c>
      <c r="B364" t="s">
        <v>4706</v>
      </c>
      <c r="C364" t="s">
        <v>76</v>
      </c>
      <c r="D364" t="s">
        <v>76</v>
      </c>
      <c r="E364" t="s">
        <v>76</v>
      </c>
      <c r="F364" t="s">
        <v>4707</v>
      </c>
      <c r="G364" t="s">
        <v>4707</v>
      </c>
      <c r="H364">
        <f>_xlfn.NUMBERVALUE(C364,".")</f>
        <v>1</v>
      </c>
      <c r="I364">
        <f>_xlfn.NUMBERVALUE(D364,".")</f>
        <v>1</v>
      </c>
      <c r="J364">
        <f>_xlfn.NUMBERVALUE(E364,".")</f>
        <v>1</v>
      </c>
      <c r="K364" t="b">
        <f>OR(H364=1,I364=1)</f>
        <v>1</v>
      </c>
      <c r="L364">
        <f>ABS(H364-I364)</f>
        <v>0</v>
      </c>
      <c r="M364">
        <v>1</v>
      </c>
      <c r="N364" t="s">
        <v>7813</v>
      </c>
      <c r="O364">
        <v>0.92431479575973441</v>
      </c>
      <c r="P364" t="b">
        <f>AND($N364="fuzzy",$O364&lt;$AC$4)</f>
        <v>0</v>
      </c>
      <c r="Q364" t="b">
        <f>AND($N364="non-fuzzy",$O364&lt;$AC$5,M364=1)</f>
        <v>0</v>
      </c>
      <c r="R364" t="b">
        <f>AND($N364="non-fuzzy",$O364&lt;$AC$6,M364=0)</f>
        <v>0</v>
      </c>
      <c r="S364" t="b">
        <f t="shared" si="5"/>
        <v>0</v>
      </c>
    </row>
    <row r="365" spans="1:19" hidden="1" x14ac:dyDescent="0.25">
      <c r="A365" t="s">
        <v>4708</v>
      </c>
      <c r="B365" t="s">
        <v>4718</v>
      </c>
      <c r="C365" t="s">
        <v>76</v>
      </c>
      <c r="D365" t="s">
        <v>76</v>
      </c>
      <c r="E365" t="s">
        <v>76</v>
      </c>
      <c r="F365" t="s">
        <v>4710</v>
      </c>
      <c r="G365" t="s">
        <v>4710</v>
      </c>
      <c r="H365">
        <f>_xlfn.NUMBERVALUE(C365,".")</f>
        <v>1</v>
      </c>
      <c r="I365">
        <f>_xlfn.NUMBERVALUE(D365,".")</f>
        <v>1</v>
      </c>
      <c r="J365">
        <f>_xlfn.NUMBERVALUE(E365,".")</f>
        <v>1</v>
      </c>
      <c r="K365" t="b">
        <f>OR(H365=1,I365=1)</f>
        <v>1</v>
      </c>
      <c r="L365">
        <f>ABS(H365-I365)</f>
        <v>0</v>
      </c>
      <c r="M365">
        <v>1</v>
      </c>
      <c r="N365" t="s">
        <v>7813</v>
      </c>
      <c r="O365">
        <v>0.52610202246050197</v>
      </c>
      <c r="P365" t="b">
        <f>AND($N365="fuzzy",$O365&lt;$AC$4)</f>
        <v>0</v>
      </c>
      <c r="Q365" t="b">
        <f>AND($N365="non-fuzzy",$O365&lt;$AC$5,M365=1)</f>
        <v>0</v>
      </c>
      <c r="R365" t="b">
        <f>AND($N365="non-fuzzy",$O365&lt;$AC$6,M365=0)</f>
        <v>0</v>
      </c>
      <c r="S365" t="b">
        <f t="shared" si="5"/>
        <v>0</v>
      </c>
    </row>
    <row r="366" spans="1:19" x14ac:dyDescent="0.25">
      <c r="A366" t="s">
        <v>4761</v>
      </c>
      <c r="B366" t="s">
        <v>4733</v>
      </c>
      <c r="C366" t="s">
        <v>76</v>
      </c>
      <c r="D366" t="s">
        <v>76</v>
      </c>
      <c r="E366" t="s">
        <v>76</v>
      </c>
      <c r="F366" t="s">
        <v>4734</v>
      </c>
      <c r="G366" t="s">
        <v>4734</v>
      </c>
      <c r="H366">
        <f>_xlfn.NUMBERVALUE(C366,".")</f>
        <v>1</v>
      </c>
      <c r="I366">
        <f>_xlfn.NUMBERVALUE(D366,".")</f>
        <v>1</v>
      </c>
      <c r="J366">
        <f>_xlfn.NUMBERVALUE(E366,".")</f>
        <v>1</v>
      </c>
      <c r="K366" t="b">
        <f>OR(H366=1,I366=1)</f>
        <v>1</v>
      </c>
      <c r="L366">
        <f>ABS(H366-I366)</f>
        <v>0</v>
      </c>
      <c r="M366">
        <v>1</v>
      </c>
      <c r="N366" t="s">
        <v>7813</v>
      </c>
      <c r="O366">
        <v>0.16199875533335539</v>
      </c>
      <c r="P366" t="b">
        <f>AND($N366="fuzzy",$O366&lt;$AC$4)</f>
        <v>0</v>
      </c>
      <c r="Q366" t="b">
        <f>AND($N366="non-fuzzy",$O366&lt;$AC$5,M366=1)</f>
        <v>1</v>
      </c>
      <c r="R366" t="b">
        <f>AND($N366="non-fuzzy",$O366&lt;$AC$6,M366=0)</f>
        <v>0</v>
      </c>
      <c r="S366" t="b">
        <f t="shared" si="5"/>
        <v>1</v>
      </c>
    </row>
    <row r="367" spans="1:19" hidden="1" x14ac:dyDescent="0.25">
      <c r="A367" t="s">
        <v>4781</v>
      </c>
      <c r="B367" t="s">
        <v>4783</v>
      </c>
      <c r="C367" t="s">
        <v>76</v>
      </c>
      <c r="D367" t="s">
        <v>76</v>
      </c>
      <c r="E367" t="s">
        <v>76</v>
      </c>
      <c r="F367" t="s">
        <v>4782</v>
      </c>
      <c r="G367" t="s">
        <v>4782</v>
      </c>
      <c r="H367">
        <f>_xlfn.NUMBERVALUE(C367,".")</f>
        <v>1</v>
      </c>
      <c r="I367">
        <f>_xlfn.NUMBERVALUE(D367,".")</f>
        <v>1</v>
      </c>
      <c r="J367">
        <f>_xlfn.NUMBERVALUE(E367,".")</f>
        <v>1</v>
      </c>
      <c r="K367" t="b">
        <f>OR(H367=1,I367=1)</f>
        <v>1</v>
      </c>
      <c r="L367">
        <f>ABS(H367-I367)</f>
        <v>0</v>
      </c>
      <c r="M367">
        <v>1</v>
      </c>
      <c r="N367" t="s">
        <v>7813</v>
      </c>
      <c r="O367">
        <v>0.34069677757581052</v>
      </c>
      <c r="P367" t="b">
        <f>AND($N367="fuzzy",$O367&lt;$AC$4)</f>
        <v>0</v>
      </c>
      <c r="Q367" t="b">
        <f>AND($N367="non-fuzzy",$O367&lt;$AC$5,M367=1)</f>
        <v>0</v>
      </c>
      <c r="R367" t="b">
        <f>AND($N367="non-fuzzy",$O367&lt;$AC$6,M367=0)</f>
        <v>0</v>
      </c>
      <c r="S367" t="b">
        <f t="shared" si="5"/>
        <v>0</v>
      </c>
    </row>
    <row r="368" spans="1:19" hidden="1" x14ac:dyDescent="0.25">
      <c r="A368" t="s">
        <v>4798</v>
      </c>
      <c r="B368" t="s">
        <v>4804</v>
      </c>
      <c r="C368" t="s">
        <v>76</v>
      </c>
      <c r="D368" t="s">
        <v>76</v>
      </c>
      <c r="E368" t="s">
        <v>76</v>
      </c>
      <c r="F368" t="s">
        <v>4799</v>
      </c>
      <c r="G368" t="s">
        <v>4805</v>
      </c>
      <c r="H368">
        <f>_xlfn.NUMBERVALUE(C368,".")</f>
        <v>1</v>
      </c>
      <c r="I368">
        <f>_xlfn.NUMBERVALUE(D368,".")</f>
        <v>1</v>
      </c>
      <c r="J368">
        <f>_xlfn.NUMBERVALUE(E368,".")</f>
        <v>1</v>
      </c>
      <c r="K368" t="b">
        <f>OR(H368=1,I368=1)</f>
        <v>1</v>
      </c>
      <c r="L368">
        <f>ABS(H368-I368)</f>
        <v>0</v>
      </c>
      <c r="M368">
        <v>1</v>
      </c>
      <c r="N368" t="s">
        <v>7813</v>
      </c>
      <c r="O368">
        <v>0.69444627353531319</v>
      </c>
      <c r="P368" t="b">
        <f>AND($N368="fuzzy",$O368&lt;$AC$4)</f>
        <v>0</v>
      </c>
      <c r="Q368" t="b">
        <f>AND($N368="non-fuzzy",$O368&lt;$AC$5,M368=1)</f>
        <v>0</v>
      </c>
      <c r="R368" t="b">
        <f>AND($N368="non-fuzzy",$O368&lt;$AC$6,M368=0)</f>
        <v>0</v>
      </c>
      <c r="S368" t="b">
        <f t="shared" si="5"/>
        <v>0</v>
      </c>
    </row>
    <row r="369" spans="1:19" hidden="1" x14ac:dyDescent="0.25">
      <c r="A369" t="s">
        <v>4806</v>
      </c>
      <c r="B369" t="s">
        <v>4804</v>
      </c>
      <c r="C369" t="s">
        <v>76</v>
      </c>
      <c r="D369" t="s">
        <v>76</v>
      </c>
      <c r="E369" t="s">
        <v>76</v>
      </c>
      <c r="F369" t="s">
        <v>4799</v>
      </c>
      <c r="G369" t="s">
        <v>4805</v>
      </c>
      <c r="H369">
        <f>_xlfn.NUMBERVALUE(C369,".")</f>
        <v>1</v>
      </c>
      <c r="I369">
        <f>_xlfn.NUMBERVALUE(D369,".")</f>
        <v>1</v>
      </c>
      <c r="J369">
        <f>_xlfn.NUMBERVALUE(E369,".")</f>
        <v>1</v>
      </c>
      <c r="K369" t="b">
        <f>OR(H369=1,I369=1)</f>
        <v>1</v>
      </c>
      <c r="L369">
        <f>ABS(H369-I369)</f>
        <v>0</v>
      </c>
      <c r="M369">
        <v>1</v>
      </c>
      <c r="N369" t="s">
        <v>7813</v>
      </c>
      <c r="O369">
        <v>0.62192102572520758</v>
      </c>
      <c r="P369" t="b">
        <f>AND($N369="fuzzy",$O369&lt;$AC$4)</f>
        <v>0</v>
      </c>
      <c r="Q369" t="b">
        <f>AND($N369="non-fuzzy",$O369&lt;$AC$5,M369=1)</f>
        <v>0</v>
      </c>
      <c r="R369" t="b">
        <f>AND($N369="non-fuzzy",$O369&lt;$AC$6,M369=0)</f>
        <v>0</v>
      </c>
      <c r="S369" t="b">
        <f t="shared" si="5"/>
        <v>0</v>
      </c>
    </row>
    <row r="370" spans="1:19" hidden="1" x14ac:dyDescent="0.25">
      <c r="A370" t="s">
        <v>4856</v>
      </c>
      <c r="B370" t="s">
        <v>4860</v>
      </c>
      <c r="C370" t="s">
        <v>76</v>
      </c>
      <c r="D370" t="s">
        <v>76</v>
      </c>
      <c r="E370" t="s">
        <v>76</v>
      </c>
      <c r="F370" t="s">
        <v>4858</v>
      </c>
      <c r="G370" t="s">
        <v>4858</v>
      </c>
      <c r="H370">
        <f>_xlfn.NUMBERVALUE(C370,".")</f>
        <v>1</v>
      </c>
      <c r="I370">
        <f>_xlfn.NUMBERVALUE(D370,".")</f>
        <v>1</v>
      </c>
      <c r="J370">
        <f>_xlfn.NUMBERVALUE(E370,".")</f>
        <v>1</v>
      </c>
      <c r="K370" t="b">
        <f>OR(H370=1,I370=1)</f>
        <v>1</v>
      </c>
      <c r="L370">
        <f>ABS(H370-I370)</f>
        <v>0</v>
      </c>
      <c r="M370">
        <v>1</v>
      </c>
      <c r="N370" t="s">
        <v>7813</v>
      </c>
      <c r="O370">
        <v>0.57665252291111158</v>
      </c>
      <c r="P370" t="b">
        <f>AND($N370="fuzzy",$O370&lt;$AC$4)</f>
        <v>0</v>
      </c>
      <c r="Q370" t="b">
        <f>AND($N370="non-fuzzy",$O370&lt;$AC$5,M370=1)</f>
        <v>0</v>
      </c>
      <c r="R370" t="b">
        <f>AND($N370="non-fuzzy",$O370&lt;$AC$6,M370=0)</f>
        <v>0</v>
      </c>
      <c r="S370" t="b">
        <f t="shared" si="5"/>
        <v>0</v>
      </c>
    </row>
    <row r="371" spans="1:19" hidden="1" x14ac:dyDescent="0.25">
      <c r="A371" t="s">
        <v>4861</v>
      </c>
      <c r="B371" t="s">
        <v>4793</v>
      </c>
      <c r="C371" t="s">
        <v>76</v>
      </c>
      <c r="D371" t="s">
        <v>76</v>
      </c>
      <c r="E371" t="s">
        <v>76</v>
      </c>
      <c r="F371" t="s">
        <v>4862</v>
      </c>
      <c r="G371" t="s">
        <v>4795</v>
      </c>
      <c r="H371">
        <f>_xlfn.NUMBERVALUE(C371,".")</f>
        <v>1</v>
      </c>
      <c r="I371">
        <f>_xlfn.NUMBERVALUE(D371,".")</f>
        <v>1</v>
      </c>
      <c r="J371">
        <f>_xlfn.NUMBERVALUE(E371,".")</f>
        <v>1</v>
      </c>
      <c r="K371" t="b">
        <f>OR(H371=1,I371=1)</f>
        <v>1</v>
      </c>
      <c r="L371">
        <f>ABS(H371-I371)</f>
        <v>0</v>
      </c>
      <c r="M371">
        <v>1</v>
      </c>
      <c r="N371" t="s">
        <v>7813</v>
      </c>
      <c r="O371">
        <v>0.80040669121444374</v>
      </c>
      <c r="P371" t="b">
        <f>AND($N371="fuzzy",$O371&lt;$AC$4)</f>
        <v>0</v>
      </c>
      <c r="Q371" t="b">
        <f>AND($N371="non-fuzzy",$O371&lt;$AC$5,M371=1)</f>
        <v>0</v>
      </c>
      <c r="R371" t="b">
        <f>AND($N371="non-fuzzy",$O371&lt;$AC$6,M371=0)</f>
        <v>0</v>
      </c>
      <c r="S371" t="b">
        <f t="shared" si="5"/>
        <v>0</v>
      </c>
    </row>
    <row r="372" spans="1:19" hidden="1" x14ac:dyDescent="0.25">
      <c r="A372" t="s">
        <v>4865</v>
      </c>
      <c r="B372" t="s">
        <v>4866</v>
      </c>
      <c r="C372" t="s">
        <v>76</v>
      </c>
      <c r="D372" t="s">
        <v>76</v>
      </c>
      <c r="E372" t="s">
        <v>76</v>
      </c>
      <c r="F372" t="s">
        <v>4867</v>
      </c>
      <c r="G372" t="s">
        <v>4867</v>
      </c>
      <c r="H372">
        <f>_xlfn.NUMBERVALUE(C372,".")</f>
        <v>1</v>
      </c>
      <c r="I372">
        <f>_xlfn.NUMBERVALUE(D372,".")</f>
        <v>1</v>
      </c>
      <c r="J372">
        <f>_xlfn.NUMBERVALUE(E372,".")</f>
        <v>1</v>
      </c>
      <c r="K372" t="b">
        <f>OR(H372=1,I372=1)</f>
        <v>1</v>
      </c>
      <c r="L372">
        <f>ABS(H372-I372)</f>
        <v>0</v>
      </c>
      <c r="M372">
        <v>1</v>
      </c>
      <c r="N372" t="s">
        <v>7813</v>
      </c>
      <c r="O372">
        <v>0.59894805712691868</v>
      </c>
      <c r="P372" t="b">
        <f>AND($N372="fuzzy",$O372&lt;$AC$4)</f>
        <v>0</v>
      </c>
      <c r="Q372" t="b">
        <f>AND($N372="non-fuzzy",$O372&lt;$AC$5,M372=1)</f>
        <v>0</v>
      </c>
      <c r="R372" t="b">
        <f>AND($N372="non-fuzzy",$O372&lt;$AC$6,M372=0)</f>
        <v>0</v>
      </c>
      <c r="S372" t="b">
        <f t="shared" si="5"/>
        <v>0</v>
      </c>
    </row>
    <row r="373" spans="1:19" hidden="1" x14ac:dyDescent="0.25">
      <c r="A373" t="s">
        <v>4874</v>
      </c>
      <c r="B373" t="s">
        <v>4808</v>
      </c>
      <c r="C373" t="s">
        <v>76</v>
      </c>
      <c r="D373" t="s">
        <v>76</v>
      </c>
      <c r="E373" t="s">
        <v>76</v>
      </c>
      <c r="F373" t="s">
        <v>4810</v>
      </c>
      <c r="G373" t="s">
        <v>4810</v>
      </c>
      <c r="H373">
        <f>_xlfn.NUMBERVALUE(C373,".")</f>
        <v>1</v>
      </c>
      <c r="I373">
        <f>_xlfn.NUMBERVALUE(D373,".")</f>
        <v>1</v>
      </c>
      <c r="J373">
        <f>_xlfn.NUMBERVALUE(E373,".")</f>
        <v>1</v>
      </c>
      <c r="K373" t="b">
        <f>OR(H373=1,I373=1)</f>
        <v>1</v>
      </c>
      <c r="L373">
        <f>ABS(H373-I373)</f>
        <v>0</v>
      </c>
      <c r="M373">
        <v>1</v>
      </c>
      <c r="N373" t="s">
        <v>7813</v>
      </c>
      <c r="O373">
        <v>0.25440148176631672</v>
      </c>
      <c r="P373" t="b">
        <f>AND($N373="fuzzy",$O373&lt;$AC$4)</f>
        <v>0</v>
      </c>
      <c r="Q373" t="b">
        <f>AND($N373="non-fuzzy",$O373&lt;$AC$5,M373=1)</f>
        <v>0</v>
      </c>
      <c r="R373" t="b">
        <f>AND($N373="non-fuzzy",$O373&lt;$AC$6,M373=0)</f>
        <v>0</v>
      </c>
      <c r="S373" t="b">
        <f t="shared" si="5"/>
        <v>0</v>
      </c>
    </row>
    <row r="374" spans="1:19" hidden="1" x14ac:dyDescent="0.25">
      <c r="A374" t="s">
        <v>4877</v>
      </c>
      <c r="B374" t="s">
        <v>4871</v>
      </c>
      <c r="C374" t="s">
        <v>76</v>
      </c>
      <c r="D374" t="s">
        <v>76</v>
      </c>
      <c r="E374" t="s">
        <v>76</v>
      </c>
      <c r="F374" t="s">
        <v>4878</v>
      </c>
      <c r="G374" t="s">
        <v>4873</v>
      </c>
      <c r="H374">
        <f>_xlfn.NUMBERVALUE(C374,".")</f>
        <v>1</v>
      </c>
      <c r="I374">
        <f>_xlfn.NUMBERVALUE(D374,".")</f>
        <v>1</v>
      </c>
      <c r="J374">
        <f>_xlfn.NUMBERVALUE(E374,".")</f>
        <v>1</v>
      </c>
      <c r="K374" t="b">
        <f>OR(H374=1,I374=1)</f>
        <v>1</v>
      </c>
      <c r="L374">
        <f>ABS(H374-I374)</f>
        <v>0</v>
      </c>
      <c r="M374">
        <v>1</v>
      </c>
      <c r="N374" t="s">
        <v>7813</v>
      </c>
      <c r="O374">
        <v>0.6688467847863806</v>
      </c>
      <c r="P374" t="b">
        <f>AND($N374="fuzzy",$O374&lt;$AC$4)</f>
        <v>0</v>
      </c>
      <c r="Q374" t="b">
        <f>AND($N374="non-fuzzy",$O374&lt;$AC$5,M374=1)</f>
        <v>0</v>
      </c>
      <c r="R374" t="b">
        <f>AND($N374="non-fuzzy",$O374&lt;$AC$6,M374=0)</f>
        <v>0</v>
      </c>
      <c r="S374" t="b">
        <f t="shared" si="5"/>
        <v>0</v>
      </c>
    </row>
    <row r="375" spans="1:19" x14ac:dyDescent="0.25">
      <c r="A375" t="s">
        <v>4881</v>
      </c>
      <c r="B375" t="s">
        <v>4871</v>
      </c>
      <c r="C375" t="s">
        <v>76</v>
      </c>
      <c r="D375" t="s">
        <v>76</v>
      </c>
      <c r="E375" t="s">
        <v>76</v>
      </c>
      <c r="F375" t="s">
        <v>4878</v>
      </c>
      <c r="G375" t="s">
        <v>4873</v>
      </c>
      <c r="H375">
        <f>_xlfn.NUMBERVALUE(C375,".")</f>
        <v>1</v>
      </c>
      <c r="I375">
        <f>_xlfn.NUMBERVALUE(D375,".")</f>
        <v>1</v>
      </c>
      <c r="J375">
        <f>_xlfn.NUMBERVALUE(E375,".")</f>
        <v>1</v>
      </c>
      <c r="K375" t="b">
        <f>OR(H375=1,I375=1)</f>
        <v>1</v>
      </c>
      <c r="L375">
        <f>ABS(H375-I375)</f>
        <v>0</v>
      </c>
      <c r="M375">
        <v>1</v>
      </c>
      <c r="N375" t="s">
        <v>7813</v>
      </c>
      <c r="O375">
        <v>4.5768734330342897E-2</v>
      </c>
      <c r="P375" t="b">
        <f>AND($N375="fuzzy",$O375&lt;$AC$4)</f>
        <v>0</v>
      </c>
      <c r="Q375" t="b">
        <f>AND($N375="non-fuzzy",$O375&lt;$AC$5,M375=1)</f>
        <v>1</v>
      </c>
      <c r="R375" t="b">
        <f>AND($N375="non-fuzzy",$O375&lt;$AC$6,M375=0)</f>
        <v>0</v>
      </c>
      <c r="S375" t="b">
        <f t="shared" si="5"/>
        <v>1</v>
      </c>
    </row>
    <row r="376" spans="1:19" hidden="1" x14ac:dyDescent="0.25">
      <c r="A376" t="s">
        <v>4996</v>
      </c>
      <c r="B376" t="s">
        <v>4957</v>
      </c>
      <c r="C376" t="s">
        <v>76</v>
      </c>
      <c r="D376" t="s">
        <v>76</v>
      </c>
      <c r="E376" t="s">
        <v>76</v>
      </c>
      <c r="F376" t="s">
        <v>4998</v>
      </c>
      <c r="G376" t="s">
        <v>4959</v>
      </c>
      <c r="H376">
        <f>_xlfn.NUMBERVALUE(C376,".")</f>
        <v>1</v>
      </c>
      <c r="I376">
        <f>_xlfn.NUMBERVALUE(D376,".")</f>
        <v>1</v>
      </c>
      <c r="J376">
        <f>_xlfn.NUMBERVALUE(E376,".")</f>
        <v>1</v>
      </c>
      <c r="K376" t="b">
        <f>OR(H376=1,I376=1)</f>
        <v>1</v>
      </c>
      <c r="L376">
        <f>ABS(H376-I376)</f>
        <v>0</v>
      </c>
      <c r="M376">
        <v>1</v>
      </c>
      <c r="N376" t="s">
        <v>7813</v>
      </c>
      <c r="O376">
        <v>0.49402226886823564</v>
      </c>
      <c r="P376" t="b">
        <f>AND($N376="fuzzy",$O376&lt;$AC$4)</f>
        <v>0</v>
      </c>
      <c r="Q376" t="b">
        <f>AND($N376="non-fuzzy",$O376&lt;$AC$5,M376=1)</f>
        <v>0</v>
      </c>
      <c r="R376" t="b">
        <f>AND($N376="non-fuzzy",$O376&lt;$AC$6,M376=0)</f>
        <v>0</v>
      </c>
      <c r="S376" t="b">
        <f t="shared" si="5"/>
        <v>0</v>
      </c>
    </row>
    <row r="377" spans="1:19" hidden="1" x14ac:dyDescent="0.25">
      <c r="A377" t="s">
        <v>5010</v>
      </c>
      <c r="B377" t="s">
        <v>4999</v>
      </c>
      <c r="C377" t="s">
        <v>76</v>
      </c>
      <c r="D377" t="s">
        <v>76</v>
      </c>
      <c r="E377" t="s">
        <v>76</v>
      </c>
      <c r="F377" t="s">
        <v>5001</v>
      </c>
      <c r="G377" t="s">
        <v>5001</v>
      </c>
      <c r="H377">
        <f>_xlfn.NUMBERVALUE(C377,".")</f>
        <v>1</v>
      </c>
      <c r="I377">
        <f>_xlfn.NUMBERVALUE(D377,".")</f>
        <v>1</v>
      </c>
      <c r="J377">
        <f>_xlfn.NUMBERVALUE(E377,".")</f>
        <v>1</v>
      </c>
      <c r="K377" t="b">
        <f>OR(H377=1,I377=1)</f>
        <v>1</v>
      </c>
      <c r="L377">
        <f>ABS(H377-I377)</f>
        <v>0</v>
      </c>
      <c r="M377">
        <v>1</v>
      </c>
      <c r="N377" t="s">
        <v>7813</v>
      </c>
      <c r="O377">
        <v>0.95050658762912421</v>
      </c>
      <c r="P377" t="b">
        <f>AND($N377="fuzzy",$O377&lt;$AC$4)</f>
        <v>0</v>
      </c>
      <c r="Q377" t="b">
        <f>AND($N377="non-fuzzy",$O377&lt;$AC$5,M377=1)</f>
        <v>0</v>
      </c>
      <c r="R377" t="b">
        <f>AND($N377="non-fuzzy",$O377&lt;$AC$6,M377=0)</f>
        <v>0</v>
      </c>
      <c r="S377" t="b">
        <f t="shared" si="5"/>
        <v>0</v>
      </c>
    </row>
    <row r="378" spans="1:19" x14ac:dyDescent="0.25">
      <c r="A378" t="s">
        <v>5012</v>
      </c>
      <c r="B378" t="s">
        <v>4928</v>
      </c>
      <c r="C378" t="s">
        <v>76</v>
      </c>
      <c r="D378" t="s">
        <v>76</v>
      </c>
      <c r="E378" t="s">
        <v>76</v>
      </c>
      <c r="F378" t="s">
        <v>4930</v>
      </c>
      <c r="G378" t="s">
        <v>4930</v>
      </c>
      <c r="H378">
        <f>_xlfn.NUMBERVALUE(C378,".")</f>
        <v>1</v>
      </c>
      <c r="I378">
        <f>_xlfn.NUMBERVALUE(D378,".")</f>
        <v>1</v>
      </c>
      <c r="J378">
        <f>_xlfn.NUMBERVALUE(E378,".")</f>
        <v>1</v>
      </c>
      <c r="K378" t="b">
        <f>OR(H378=1,I378=1)</f>
        <v>1</v>
      </c>
      <c r="L378">
        <f>ABS(H378-I378)</f>
        <v>0</v>
      </c>
      <c r="M378">
        <v>1</v>
      </c>
      <c r="N378" t="s">
        <v>7813</v>
      </c>
      <c r="O378">
        <v>0.22912723678438318</v>
      </c>
      <c r="P378" t="b">
        <f>AND($N378="fuzzy",$O378&lt;$AC$4)</f>
        <v>0</v>
      </c>
      <c r="Q378" t="b">
        <f>AND($N378="non-fuzzy",$O378&lt;$AC$5,M378=1)</f>
        <v>1</v>
      </c>
      <c r="R378" t="b">
        <f>AND($N378="non-fuzzy",$O378&lt;$AC$6,M378=0)</f>
        <v>0</v>
      </c>
      <c r="S378" t="b">
        <f t="shared" si="5"/>
        <v>1</v>
      </c>
    </row>
    <row r="379" spans="1:19" hidden="1" x14ac:dyDescent="0.25">
      <c r="A379" t="s">
        <v>5013</v>
      </c>
      <c r="B379" t="s">
        <v>4992</v>
      </c>
      <c r="C379" t="s">
        <v>76</v>
      </c>
      <c r="D379" t="s">
        <v>76</v>
      </c>
      <c r="E379" t="s">
        <v>76</v>
      </c>
      <c r="F379" t="s">
        <v>4993</v>
      </c>
      <c r="G379" t="s">
        <v>4993</v>
      </c>
      <c r="H379">
        <f>_xlfn.NUMBERVALUE(C379,".")</f>
        <v>1</v>
      </c>
      <c r="I379">
        <f>_xlfn.NUMBERVALUE(D379,".")</f>
        <v>1</v>
      </c>
      <c r="J379">
        <f>_xlfn.NUMBERVALUE(E379,".")</f>
        <v>1</v>
      </c>
      <c r="K379" t="b">
        <f>OR(H379=1,I379=1)</f>
        <v>1</v>
      </c>
      <c r="L379">
        <f>ABS(H379-I379)</f>
        <v>0</v>
      </c>
      <c r="M379">
        <v>1</v>
      </c>
      <c r="N379" t="s">
        <v>7813</v>
      </c>
      <c r="O379">
        <v>0.67187104033346423</v>
      </c>
      <c r="P379" t="b">
        <f>AND($N379="fuzzy",$O379&lt;$AC$4)</f>
        <v>0</v>
      </c>
      <c r="Q379" t="b">
        <f>AND($N379="non-fuzzy",$O379&lt;$AC$5,M379=1)</f>
        <v>0</v>
      </c>
      <c r="R379" t="b">
        <f>AND($N379="non-fuzzy",$O379&lt;$AC$6,M379=0)</f>
        <v>0</v>
      </c>
      <c r="S379" t="b">
        <f t="shared" si="5"/>
        <v>0</v>
      </c>
    </row>
    <row r="380" spans="1:19" hidden="1" x14ac:dyDescent="0.25">
      <c r="A380" t="s">
        <v>5032</v>
      </c>
      <c r="B380" t="s">
        <v>5030</v>
      </c>
      <c r="C380" t="s">
        <v>76</v>
      </c>
      <c r="D380" t="s">
        <v>76</v>
      </c>
      <c r="E380" t="s">
        <v>76</v>
      </c>
      <c r="F380" t="s">
        <v>5031</v>
      </c>
      <c r="G380" t="s">
        <v>5031</v>
      </c>
      <c r="H380">
        <f>_xlfn.NUMBERVALUE(C380,".")</f>
        <v>1</v>
      </c>
      <c r="I380">
        <f>_xlfn.NUMBERVALUE(D380,".")</f>
        <v>1</v>
      </c>
      <c r="J380">
        <f>_xlfn.NUMBERVALUE(E380,".")</f>
        <v>1</v>
      </c>
      <c r="K380" t="b">
        <f>OR(H380=1,I380=1)</f>
        <v>1</v>
      </c>
      <c r="L380">
        <f>ABS(H380-I380)</f>
        <v>0</v>
      </c>
      <c r="M380">
        <v>1</v>
      </c>
      <c r="N380" t="s">
        <v>7813</v>
      </c>
      <c r="O380">
        <v>0.40234927706337786</v>
      </c>
      <c r="P380" t="b">
        <f>AND($N380="fuzzy",$O380&lt;$AC$4)</f>
        <v>0</v>
      </c>
      <c r="Q380" t="b">
        <f>AND($N380="non-fuzzy",$O380&lt;$AC$5,M380=1)</f>
        <v>0</v>
      </c>
      <c r="R380" t="b">
        <f>AND($N380="non-fuzzy",$O380&lt;$AC$6,M380=0)</f>
        <v>0</v>
      </c>
      <c r="S380" t="b">
        <f t="shared" si="5"/>
        <v>0</v>
      </c>
    </row>
    <row r="381" spans="1:19" hidden="1" x14ac:dyDescent="0.25">
      <c r="A381" t="s">
        <v>5068</v>
      </c>
      <c r="B381" t="s">
        <v>4774</v>
      </c>
      <c r="C381" t="s">
        <v>76</v>
      </c>
      <c r="D381" t="s">
        <v>76</v>
      </c>
      <c r="E381" t="s">
        <v>76</v>
      </c>
      <c r="F381" t="s">
        <v>4775</v>
      </c>
      <c r="G381" t="s">
        <v>4775</v>
      </c>
      <c r="H381">
        <f>_xlfn.NUMBERVALUE(C381,".")</f>
        <v>1</v>
      </c>
      <c r="I381">
        <f>_xlfn.NUMBERVALUE(D381,".")</f>
        <v>1</v>
      </c>
      <c r="J381">
        <f>_xlfn.NUMBERVALUE(E381,".")</f>
        <v>1</v>
      </c>
      <c r="K381" t="b">
        <f>OR(H381=1,I381=1)</f>
        <v>1</v>
      </c>
      <c r="L381">
        <f>ABS(H381-I381)</f>
        <v>0</v>
      </c>
      <c r="M381">
        <v>1</v>
      </c>
      <c r="N381" t="s">
        <v>7813</v>
      </c>
      <c r="O381">
        <v>0.51535007067267857</v>
      </c>
      <c r="P381" t="b">
        <f>AND($N381="fuzzy",$O381&lt;$AC$4)</f>
        <v>0</v>
      </c>
      <c r="Q381" t="b">
        <f>AND($N381="non-fuzzy",$O381&lt;$AC$5,M381=1)</f>
        <v>0</v>
      </c>
      <c r="R381" t="b">
        <f>AND($N381="non-fuzzy",$O381&lt;$AC$6,M381=0)</f>
        <v>0</v>
      </c>
      <c r="S381" t="b">
        <f t="shared" si="5"/>
        <v>0</v>
      </c>
    </row>
    <row r="382" spans="1:19" hidden="1" x14ac:dyDescent="0.25">
      <c r="A382" t="s">
        <v>5102</v>
      </c>
      <c r="B382" t="s">
        <v>4850</v>
      </c>
      <c r="C382" t="s">
        <v>76</v>
      </c>
      <c r="D382" t="s">
        <v>76</v>
      </c>
      <c r="E382" t="s">
        <v>76</v>
      </c>
      <c r="F382" t="s">
        <v>4851</v>
      </c>
      <c r="G382" t="s">
        <v>4851</v>
      </c>
      <c r="H382">
        <f>_xlfn.NUMBERVALUE(C382,".")</f>
        <v>1</v>
      </c>
      <c r="I382">
        <f>_xlfn.NUMBERVALUE(D382,".")</f>
        <v>1</v>
      </c>
      <c r="J382">
        <f>_xlfn.NUMBERVALUE(E382,".")</f>
        <v>1</v>
      </c>
      <c r="K382" t="b">
        <f>OR(H382=1,I382=1)</f>
        <v>1</v>
      </c>
      <c r="L382">
        <f>ABS(H382-I382)</f>
        <v>0</v>
      </c>
      <c r="M382">
        <v>1</v>
      </c>
      <c r="N382" t="s">
        <v>7813</v>
      </c>
      <c r="O382">
        <v>0.78303857377563857</v>
      </c>
      <c r="P382" t="b">
        <f>AND($N382="fuzzy",$O382&lt;$AC$4)</f>
        <v>0</v>
      </c>
      <c r="Q382" t="b">
        <f>AND($N382="non-fuzzy",$O382&lt;$AC$5,M382=1)</f>
        <v>0</v>
      </c>
      <c r="R382" t="b">
        <f>AND($N382="non-fuzzy",$O382&lt;$AC$6,M382=0)</f>
        <v>0</v>
      </c>
      <c r="S382" t="b">
        <f t="shared" si="5"/>
        <v>0</v>
      </c>
    </row>
    <row r="383" spans="1:19" hidden="1" x14ac:dyDescent="0.25">
      <c r="A383" t="s">
        <v>5107</v>
      </c>
      <c r="B383" t="s">
        <v>4850</v>
      </c>
      <c r="C383" t="s">
        <v>76</v>
      </c>
      <c r="D383" t="s">
        <v>76</v>
      </c>
      <c r="E383" t="s">
        <v>76</v>
      </c>
      <c r="F383" t="s">
        <v>4851</v>
      </c>
      <c r="G383" t="s">
        <v>4851</v>
      </c>
      <c r="H383">
        <f>_xlfn.NUMBERVALUE(C383,".")</f>
        <v>1</v>
      </c>
      <c r="I383">
        <f>_xlfn.NUMBERVALUE(D383,".")</f>
        <v>1</v>
      </c>
      <c r="J383">
        <f>_xlfn.NUMBERVALUE(E383,".")</f>
        <v>1</v>
      </c>
      <c r="K383" t="b">
        <f>OR(H383=1,I383=1)</f>
        <v>1</v>
      </c>
      <c r="L383">
        <f>ABS(H383-I383)</f>
        <v>0</v>
      </c>
      <c r="M383">
        <v>1</v>
      </c>
      <c r="N383" t="s">
        <v>7813</v>
      </c>
      <c r="O383">
        <v>0.43762453032409787</v>
      </c>
      <c r="P383" t="b">
        <f>AND($N383="fuzzy",$O383&lt;$AC$4)</f>
        <v>0</v>
      </c>
      <c r="Q383" t="b">
        <f>AND($N383="non-fuzzy",$O383&lt;$AC$5,M383=1)</f>
        <v>0</v>
      </c>
      <c r="R383" t="b">
        <f>AND($N383="non-fuzzy",$O383&lt;$AC$6,M383=0)</f>
        <v>0</v>
      </c>
      <c r="S383" t="b">
        <f t="shared" si="5"/>
        <v>0</v>
      </c>
    </row>
    <row r="384" spans="1:19" hidden="1" x14ac:dyDescent="0.25">
      <c r="A384" t="s">
        <v>5108</v>
      </c>
      <c r="B384" t="s">
        <v>5112</v>
      </c>
      <c r="C384" t="s">
        <v>76</v>
      </c>
      <c r="D384" t="s">
        <v>76</v>
      </c>
      <c r="E384" t="s">
        <v>76</v>
      </c>
      <c r="F384" t="s">
        <v>5110</v>
      </c>
      <c r="G384" t="s">
        <v>5110</v>
      </c>
      <c r="H384">
        <f>_xlfn.NUMBERVALUE(C384,".")</f>
        <v>1</v>
      </c>
      <c r="I384">
        <f>_xlfn.NUMBERVALUE(D384,".")</f>
        <v>1</v>
      </c>
      <c r="J384">
        <f>_xlfn.NUMBERVALUE(E384,".")</f>
        <v>1</v>
      </c>
      <c r="K384" t="b">
        <f>OR(H384=1,I384=1)</f>
        <v>1</v>
      </c>
      <c r="L384">
        <f>ABS(H384-I384)</f>
        <v>0</v>
      </c>
      <c r="M384">
        <v>1</v>
      </c>
      <c r="N384" t="s">
        <v>7813</v>
      </c>
      <c r="O384">
        <v>0.94331505201585109</v>
      </c>
      <c r="P384" t="b">
        <f>AND($N384="fuzzy",$O384&lt;$AC$4)</f>
        <v>0</v>
      </c>
      <c r="Q384" t="b">
        <f>AND($N384="non-fuzzy",$O384&lt;$AC$5,M384=1)</f>
        <v>0</v>
      </c>
      <c r="R384" t="b">
        <f>AND($N384="non-fuzzy",$O384&lt;$AC$6,M384=0)</f>
        <v>0</v>
      </c>
      <c r="S384" t="b">
        <f t="shared" si="5"/>
        <v>0</v>
      </c>
    </row>
    <row r="385" spans="1:19" hidden="1" x14ac:dyDescent="0.25">
      <c r="A385" t="s">
        <v>5139</v>
      </c>
      <c r="B385" t="s">
        <v>5143</v>
      </c>
      <c r="C385" t="s">
        <v>76</v>
      </c>
      <c r="D385" t="s">
        <v>76</v>
      </c>
      <c r="E385" t="s">
        <v>76</v>
      </c>
      <c r="F385" t="s">
        <v>5140</v>
      </c>
      <c r="G385" t="s">
        <v>5140</v>
      </c>
      <c r="H385">
        <f>_xlfn.NUMBERVALUE(C385,".")</f>
        <v>1</v>
      </c>
      <c r="I385">
        <f>_xlfn.NUMBERVALUE(D385,".")</f>
        <v>1</v>
      </c>
      <c r="J385">
        <f>_xlfn.NUMBERVALUE(E385,".")</f>
        <v>1</v>
      </c>
      <c r="K385" t="b">
        <f>OR(H385=1,I385=1)</f>
        <v>1</v>
      </c>
      <c r="L385">
        <f>ABS(H385-I385)</f>
        <v>0</v>
      </c>
      <c r="M385">
        <v>1</v>
      </c>
      <c r="N385" t="s">
        <v>7813</v>
      </c>
      <c r="O385">
        <v>0.57351507631845355</v>
      </c>
      <c r="P385" t="b">
        <f>AND($N385="fuzzy",$O385&lt;$AC$4)</f>
        <v>0</v>
      </c>
      <c r="Q385" t="b">
        <f>AND($N385="non-fuzzy",$O385&lt;$AC$5,M385=1)</f>
        <v>0</v>
      </c>
      <c r="R385" t="b">
        <f>AND($N385="non-fuzzy",$O385&lt;$AC$6,M385=0)</f>
        <v>0</v>
      </c>
      <c r="S385" t="b">
        <f t="shared" si="5"/>
        <v>0</v>
      </c>
    </row>
    <row r="386" spans="1:19" hidden="1" x14ac:dyDescent="0.25">
      <c r="A386" t="s">
        <v>5163</v>
      </c>
      <c r="B386" t="s">
        <v>5164</v>
      </c>
      <c r="C386" t="s">
        <v>76</v>
      </c>
      <c r="D386" t="s">
        <v>76</v>
      </c>
      <c r="E386" t="s">
        <v>76</v>
      </c>
      <c r="F386" t="s">
        <v>5165</v>
      </c>
      <c r="G386" t="s">
        <v>5165</v>
      </c>
      <c r="H386">
        <f>_xlfn.NUMBERVALUE(C386,".")</f>
        <v>1</v>
      </c>
      <c r="I386">
        <f>_xlfn.NUMBERVALUE(D386,".")</f>
        <v>1</v>
      </c>
      <c r="J386">
        <f>_xlfn.NUMBERVALUE(E386,".")</f>
        <v>1</v>
      </c>
      <c r="K386" t="b">
        <f>OR(H386=1,I386=1)</f>
        <v>1</v>
      </c>
      <c r="L386">
        <f>ABS(H386-I386)</f>
        <v>0</v>
      </c>
      <c r="M386">
        <v>1</v>
      </c>
      <c r="N386" t="s">
        <v>7813</v>
      </c>
      <c r="O386">
        <v>0.27034888586098516</v>
      </c>
      <c r="P386" t="b">
        <f>AND($N386="fuzzy",$O386&lt;$AC$4)</f>
        <v>0</v>
      </c>
      <c r="Q386" t="b">
        <f>AND($N386="non-fuzzy",$O386&lt;$AC$5,M386=1)</f>
        <v>0</v>
      </c>
      <c r="R386" t="b">
        <f>AND($N386="non-fuzzy",$O386&lt;$AC$6,M386=0)</f>
        <v>0</v>
      </c>
      <c r="S386" t="b">
        <f t="shared" si="5"/>
        <v>0</v>
      </c>
    </row>
    <row r="387" spans="1:19" hidden="1" x14ac:dyDescent="0.25">
      <c r="A387" t="s">
        <v>5168</v>
      </c>
      <c r="B387" t="s">
        <v>5166</v>
      </c>
      <c r="C387" t="s">
        <v>76</v>
      </c>
      <c r="D387" t="s">
        <v>76</v>
      </c>
      <c r="E387" t="s">
        <v>76</v>
      </c>
      <c r="F387" t="s">
        <v>5167</v>
      </c>
      <c r="G387" t="s">
        <v>5167</v>
      </c>
      <c r="H387">
        <f>_xlfn.NUMBERVALUE(C387,".")</f>
        <v>1</v>
      </c>
      <c r="I387">
        <f>_xlfn.NUMBERVALUE(D387,".")</f>
        <v>1</v>
      </c>
      <c r="J387">
        <f>_xlfn.NUMBERVALUE(E387,".")</f>
        <v>1</v>
      </c>
      <c r="K387" t="b">
        <f>OR(H387=1,I387=1)</f>
        <v>1</v>
      </c>
      <c r="L387">
        <f>ABS(H387-I387)</f>
        <v>0</v>
      </c>
      <c r="M387">
        <v>1</v>
      </c>
      <c r="N387" t="s">
        <v>7813</v>
      </c>
      <c r="O387">
        <v>0.76086217578871695</v>
      </c>
      <c r="P387" t="b">
        <f>AND($N387="fuzzy",$O387&lt;$AC$4)</f>
        <v>0</v>
      </c>
      <c r="Q387" t="b">
        <f>AND($N387="non-fuzzy",$O387&lt;$AC$5,M387=1)</f>
        <v>0</v>
      </c>
      <c r="R387" t="b">
        <f>AND($N387="non-fuzzy",$O387&lt;$AC$6,M387=0)</f>
        <v>0</v>
      </c>
      <c r="S387" t="b">
        <f t="shared" ref="S387:S450" si="6">OR(R387,Q387,P387)</f>
        <v>0</v>
      </c>
    </row>
    <row r="388" spans="1:19" hidden="1" x14ac:dyDescent="0.25">
      <c r="A388" t="s">
        <v>5202</v>
      </c>
      <c r="B388" t="s">
        <v>5156</v>
      </c>
      <c r="C388" t="s">
        <v>76</v>
      </c>
      <c r="D388" t="s">
        <v>76</v>
      </c>
      <c r="E388" t="s">
        <v>76</v>
      </c>
      <c r="F388" t="s">
        <v>5158</v>
      </c>
      <c r="G388" t="s">
        <v>5158</v>
      </c>
      <c r="H388">
        <f>_xlfn.NUMBERVALUE(C388,".")</f>
        <v>1</v>
      </c>
      <c r="I388">
        <f>_xlfn.NUMBERVALUE(D388,".")</f>
        <v>1</v>
      </c>
      <c r="J388">
        <f>_xlfn.NUMBERVALUE(E388,".")</f>
        <v>1</v>
      </c>
      <c r="K388" t="b">
        <f>OR(H388=1,I388=1)</f>
        <v>1</v>
      </c>
      <c r="L388">
        <f>ABS(H388-I388)</f>
        <v>0</v>
      </c>
      <c r="M388">
        <v>1</v>
      </c>
      <c r="N388" t="s">
        <v>7813</v>
      </c>
      <c r="O388">
        <v>0.70062515570591144</v>
      </c>
      <c r="P388" t="b">
        <f>AND($N388="fuzzy",$O388&lt;$AC$4)</f>
        <v>0</v>
      </c>
      <c r="Q388" t="b">
        <f>AND($N388="non-fuzzy",$O388&lt;$AC$5,M388=1)</f>
        <v>0</v>
      </c>
      <c r="R388" t="b">
        <f>AND($N388="non-fuzzy",$O388&lt;$AC$6,M388=0)</f>
        <v>0</v>
      </c>
      <c r="S388" t="b">
        <f t="shared" si="6"/>
        <v>0</v>
      </c>
    </row>
    <row r="389" spans="1:19" hidden="1" x14ac:dyDescent="0.25">
      <c r="A389" t="s">
        <v>5205</v>
      </c>
      <c r="B389" t="s">
        <v>5043</v>
      </c>
      <c r="C389" t="s">
        <v>76</v>
      </c>
      <c r="D389" t="s">
        <v>76</v>
      </c>
      <c r="E389" t="s">
        <v>76</v>
      </c>
      <c r="F389" t="s">
        <v>5044</v>
      </c>
      <c r="G389" t="s">
        <v>5044</v>
      </c>
      <c r="H389">
        <f>_xlfn.NUMBERVALUE(C389,".")</f>
        <v>1</v>
      </c>
      <c r="I389">
        <f>_xlfn.NUMBERVALUE(D389,".")</f>
        <v>1</v>
      </c>
      <c r="J389">
        <f>_xlfn.NUMBERVALUE(E389,".")</f>
        <v>1</v>
      </c>
      <c r="K389" t="b">
        <f>OR(H389=1,I389=1)</f>
        <v>1</v>
      </c>
      <c r="L389">
        <f>ABS(H389-I389)</f>
        <v>0</v>
      </c>
      <c r="M389">
        <v>1</v>
      </c>
      <c r="N389" t="s">
        <v>7813</v>
      </c>
      <c r="O389">
        <v>0.28781466748147289</v>
      </c>
      <c r="P389" t="b">
        <f>AND($N389="fuzzy",$O389&lt;$AC$4)</f>
        <v>0</v>
      </c>
      <c r="Q389" t="b">
        <f>AND($N389="non-fuzzy",$O389&lt;$AC$5,M389=1)</f>
        <v>0</v>
      </c>
      <c r="R389" t="b">
        <f>AND($N389="non-fuzzy",$O389&lt;$AC$6,M389=0)</f>
        <v>0</v>
      </c>
      <c r="S389" t="b">
        <f t="shared" si="6"/>
        <v>0</v>
      </c>
    </row>
    <row r="390" spans="1:19" hidden="1" x14ac:dyDescent="0.25">
      <c r="A390" t="s">
        <v>5212</v>
      </c>
      <c r="B390" t="s">
        <v>5213</v>
      </c>
      <c r="C390" t="s">
        <v>76</v>
      </c>
      <c r="D390" t="s">
        <v>76</v>
      </c>
      <c r="E390" t="s">
        <v>76</v>
      </c>
      <c r="F390" t="s">
        <v>5214</v>
      </c>
      <c r="G390" t="s">
        <v>5215</v>
      </c>
      <c r="H390">
        <f>_xlfn.NUMBERVALUE(C390,".")</f>
        <v>1</v>
      </c>
      <c r="I390">
        <f>_xlfn.NUMBERVALUE(D390,".")</f>
        <v>1</v>
      </c>
      <c r="J390">
        <f>_xlfn.NUMBERVALUE(E390,".")</f>
        <v>1</v>
      </c>
      <c r="K390" t="b">
        <f>OR(H390=1,I390=1)</f>
        <v>1</v>
      </c>
      <c r="L390">
        <f>ABS(H390-I390)</f>
        <v>0</v>
      </c>
      <c r="M390">
        <v>1</v>
      </c>
      <c r="N390" t="s">
        <v>7813</v>
      </c>
      <c r="O390">
        <v>0.98481944481660699</v>
      </c>
      <c r="P390" t="b">
        <f>AND($N390="fuzzy",$O390&lt;$AC$4)</f>
        <v>0</v>
      </c>
      <c r="Q390" t="b">
        <f>AND($N390="non-fuzzy",$O390&lt;$AC$5,M390=1)</f>
        <v>0</v>
      </c>
      <c r="R390" t="b">
        <f>AND($N390="non-fuzzy",$O390&lt;$AC$6,M390=0)</f>
        <v>0</v>
      </c>
      <c r="S390" t="b">
        <f t="shared" si="6"/>
        <v>0</v>
      </c>
    </row>
    <row r="391" spans="1:19" x14ac:dyDescent="0.25">
      <c r="A391" t="s">
        <v>5216</v>
      </c>
      <c r="B391" t="s">
        <v>4735</v>
      </c>
      <c r="C391" t="s">
        <v>76</v>
      </c>
      <c r="D391" t="s">
        <v>76</v>
      </c>
      <c r="E391" t="s">
        <v>76</v>
      </c>
      <c r="F391" t="s">
        <v>5217</v>
      </c>
      <c r="G391" t="s">
        <v>4736</v>
      </c>
      <c r="H391">
        <f>_xlfn.NUMBERVALUE(C391,".")</f>
        <v>1</v>
      </c>
      <c r="I391">
        <f>_xlfn.NUMBERVALUE(D391,".")</f>
        <v>1</v>
      </c>
      <c r="J391">
        <f>_xlfn.NUMBERVALUE(E391,".")</f>
        <v>1</v>
      </c>
      <c r="K391" t="b">
        <f>OR(H391=1,I391=1)</f>
        <v>1</v>
      </c>
      <c r="L391">
        <f>ABS(H391-I391)</f>
        <v>0</v>
      </c>
      <c r="M391">
        <v>1</v>
      </c>
      <c r="N391" t="s">
        <v>7813</v>
      </c>
      <c r="O391">
        <v>0.18729406282191341</v>
      </c>
      <c r="P391" t="b">
        <f>AND($N391="fuzzy",$O391&lt;$AC$4)</f>
        <v>0</v>
      </c>
      <c r="Q391" t="b">
        <f>AND($N391="non-fuzzy",$O391&lt;$AC$5,M391=1)</f>
        <v>1</v>
      </c>
      <c r="R391" t="b">
        <f>AND($N391="non-fuzzy",$O391&lt;$AC$6,M391=0)</f>
        <v>0</v>
      </c>
      <c r="S391" t="b">
        <f t="shared" si="6"/>
        <v>1</v>
      </c>
    </row>
    <row r="392" spans="1:19" hidden="1" x14ac:dyDescent="0.25">
      <c r="A392" t="s">
        <v>5218</v>
      </c>
      <c r="B392" t="s">
        <v>4735</v>
      </c>
      <c r="C392" t="s">
        <v>76</v>
      </c>
      <c r="D392" t="s">
        <v>76</v>
      </c>
      <c r="E392" t="s">
        <v>76</v>
      </c>
      <c r="F392" t="s">
        <v>5217</v>
      </c>
      <c r="G392" t="s">
        <v>4736</v>
      </c>
      <c r="H392">
        <f>_xlfn.NUMBERVALUE(C392,".")</f>
        <v>1</v>
      </c>
      <c r="I392">
        <f>_xlfn.NUMBERVALUE(D392,".")</f>
        <v>1</v>
      </c>
      <c r="J392">
        <f>_xlfn.NUMBERVALUE(E392,".")</f>
        <v>1</v>
      </c>
      <c r="K392" t="b">
        <f>OR(H392=1,I392=1)</f>
        <v>1</v>
      </c>
      <c r="L392">
        <f>ABS(H392-I392)</f>
        <v>0</v>
      </c>
      <c r="M392">
        <v>1</v>
      </c>
      <c r="N392" t="s">
        <v>7813</v>
      </c>
      <c r="O392">
        <v>0.85849999754835615</v>
      </c>
      <c r="P392" t="b">
        <f>AND($N392="fuzzy",$O392&lt;$AC$4)</f>
        <v>0</v>
      </c>
      <c r="Q392" t="b">
        <f>AND($N392="non-fuzzy",$O392&lt;$AC$5,M392=1)</f>
        <v>0</v>
      </c>
      <c r="R392" t="b">
        <f>AND($N392="non-fuzzy",$O392&lt;$AC$6,M392=0)</f>
        <v>0</v>
      </c>
      <c r="S392" t="b">
        <f t="shared" si="6"/>
        <v>0</v>
      </c>
    </row>
    <row r="393" spans="1:19" hidden="1" x14ac:dyDescent="0.25">
      <c r="A393" t="s">
        <v>5219</v>
      </c>
      <c r="B393" t="s">
        <v>4766</v>
      </c>
      <c r="C393" t="s">
        <v>76</v>
      </c>
      <c r="D393" t="s">
        <v>76</v>
      </c>
      <c r="E393" t="s">
        <v>76</v>
      </c>
      <c r="F393" t="s">
        <v>4767</v>
      </c>
      <c r="G393" t="s">
        <v>4767</v>
      </c>
      <c r="H393">
        <f>_xlfn.NUMBERVALUE(C393,".")</f>
        <v>1</v>
      </c>
      <c r="I393">
        <f>_xlfn.NUMBERVALUE(D393,".")</f>
        <v>1</v>
      </c>
      <c r="J393">
        <f>_xlfn.NUMBERVALUE(E393,".")</f>
        <v>1</v>
      </c>
      <c r="K393" t="b">
        <f>OR(H393=1,I393=1)</f>
        <v>1</v>
      </c>
      <c r="L393">
        <f>ABS(H393-I393)</f>
        <v>0</v>
      </c>
      <c r="M393">
        <v>1</v>
      </c>
      <c r="N393" t="s">
        <v>7813</v>
      </c>
      <c r="O393">
        <v>0.75835375233422708</v>
      </c>
      <c r="P393" t="b">
        <f>AND($N393="fuzzy",$O393&lt;$AC$4)</f>
        <v>0</v>
      </c>
      <c r="Q393" t="b">
        <f>AND($N393="non-fuzzy",$O393&lt;$AC$5,M393=1)</f>
        <v>0</v>
      </c>
      <c r="R393" t="b">
        <f>AND($N393="non-fuzzy",$O393&lt;$AC$6,M393=0)</f>
        <v>0</v>
      </c>
      <c r="S393" t="b">
        <f t="shared" si="6"/>
        <v>0</v>
      </c>
    </row>
    <row r="394" spans="1:19" hidden="1" x14ac:dyDescent="0.25">
      <c r="A394" t="s">
        <v>5224</v>
      </c>
      <c r="B394" t="s">
        <v>5225</v>
      </c>
      <c r="C394" t="s">
        <v>76</v>
      </c>
      <c r="D394" t="s">
        <v>76</v>
      </c>
      <c r="E394" t="s">
        <v>76</v>
      </c>
      <c r="F394" t="s">
        <v>5226</v>
      </c>
      <c r="G394" t="s">
        <v>5226</v>
      </c>
      <c r="H394">
        <f>_xlfn.NUMBERVALUE(C394,".")</f>
        <v>1</v>
      </c>
      <c r="I394">
        <f>_xlfn.NUMBERVALUE(D394,".")</f>
        <v>1</v>
      </c>
      <c r="J394">
        <f>_xlfn.NUMBERVALUE(E394,".")</f>
        <v>1</v>
      </c>
      <c r="K394" t="b">
        <f>OR(H394=1,I394=1)</f>
        <v>1</v>
      </c>
      <c r="L394">
        <f>ABS(H394-I394)</f>
        <v>0</v>
      </c>
      <c r="M394">
        <v>1</v>
      </c>
      <c r="N394" t="s">
        <v>7813</v>
      </c>
      <c r="O394">
        <v>0.56345138808860173</v>
      </c>
      <c r="P394" t="b">
        <f>AND($N394="fuzzy",$O394&lt;$AC$4)</f>
        <v>0</v>
      </c>
      <c r="Q394" t="b">
        <f>AND($N394="non-fuzzy",$O394&lt;$AC$5,M394=1)</f>
        <v>0</v>
      </c>
      <c r="R394" t="b">
        <f>AND($N394="non-fuzzy",$O394&lt;$AC$6,M394=0)</f>
        <v>0</v>
      </c>
      <c r="S394" t="b">
        <f t="shared" si="6"/>
        <v>0</v>
      </c>
    </row>
    <row r="395" spans="1:19" hidden="1" x14ac:dyDescent="0.25">
      <c r="A395" t="s">
        <v>5234</v>
      </c>
      <c r="B395" t="s">
        <v>4824</v>
      </c>
      <c r="C395" t="s">
        <v>76</v>
      </c>
      <c r="D395" t="s">
        <v>76</v>
      </c>
      <c r="E395" t="s">
        <v>76</v>
      </c>
      <c r="F395" t="s">
        <v>4825</v>
      </c>
      <c r="G395" t="s">
        <v>4825</v>
      </c>
      <c r="H395">
        <f>_xlfn.NUMBERVALUE(C395,".")</f>
        <v>1</v>
      </c>
      <c r="I395">
        <f>_xlfn.NUMBERVALUE(D395,".")</f>
        <v>1</v>
      </c>
      <c r="J395">
        <f>_xlfn.NUMBERVALUE(E395,".")</f>
        <v>1</v>
      </c>
      <c r="K395" t="b">
        <f>OR(H395=1,I395=1)</f>
        <v>1</v>
      </c>
      <c r="L395">
        <f>ABS(H395-I395)</f>
        <v>0</v>
      </c>
      <c r="M395">
        <v>1</v>
      </c>
      <c r="N395" t="s">
        <v>7813</v>
      </c>
      <c r="O395">
        <v>0.42404672353683159</v>
      </c>
      <c r="P395" t="b">
        <f>AND($N395="fuzzy",$O395&lt;$AC$4)</f>
        <v>0</v>
      </c>
      <c r="Q395" t="b">
        <f>AND($N395="non-fuzzy",$O395&lt;$AC$5,M395=1)</f>
        <v>0</v>
      </c>
      <c r="R395" t="b">
        <f>AND($N395="non-fuzzy",$O395&lt;$AC$6,M395=0)</f>
        <v>0</v>
      </c>
      <c r="S395" t="b">
        <f t="shared" si="6"/>
        <v>0</v>
      </c>
    </row>
    <row r="396" spans="1:19" x14ac:dyDescent="0.25">
      <c r="A396" t="s">
        <v>5237</v>
      </c>
      <c r="B396" t="s">
        <v>4824</v>
      </c>
      <c r="C396" t="s">
        <v>76</v>
      </c>
      <c r="D396" t="s">
        <v>76</v>
      </c>
      <c r="E396" t="s">
        <v>76</v>
      </c>
      <c r="F396" t="s">
        <v>4825</v>
      </c>
      <c r="G396" t="s">
        <v>4825</v>
      </c>
      <c r="H396">
        <f>_xlfn.NUMBERVALUE(C396,".")</f>
        <v>1</v>
      </c>
      <c r="I396">
        <f>_xlfn.NUMBERVALUE(D396,".")</f>
        <v>1</v>
      </c>
      <c r="J396">
        <f>_xlfn.NUMBERVALUE(E396,".")</f>
        <v>1</v>
      </c>
      <c r="K396" t="b">
        <f>OR(H396=1,I396=1)</f>
        <v>1</v>
      </c>
      <c r="L396">
        <f>ABS(H396-I396)</f>
        <v>0</v>
      </c>
      <c r="M396">
        <v>1</v>
      </c>
      <c r="N396" t="s">
        <v>7813</v>
      </c>
      <c r="O396">
        <v>0.1830971409623261</v>
      </c>
      <c r="P396" t="b">
        <f>AND($N396="fuzzy",$O396&lt;$AC$4)</f>
        <v>0</v>
      </c>
      <c r="Q396" t="b">
        <f>AND($N396="non-fuzzy",$O396&lt;$AC$5,M396=1)</f>
        <v>1</v>
      </c>
      <c r="R396" t="b">
        <f>AND($N396="non-fuzzy",$O396&lt;$AC$6,M396=0)</f>
        <v>0</v>
      </c>
      <c r="S396" t="b">
        <f t="shared" si="6"/>
        <v>1</v>
      </c>
    </row>
    <row r="397" spans="1:19" x14ac:dyDescent="0.25">
      <c r="A397" t="s">
        <v>5238</v>
      </c>
      <c r="B397" t="s">
        <v>5229</v>
      </c>
      <c r="C397" t="s">
        <v>76</v>
      </c>
      <c r="D397" t="s">
        <v>76</v>
      </c>
      <c r="E397" t="s">
        <v>76</v>
      </c>
      <c r="F397" t="s">
        <v>5230</v>
      </c>
      <c r="G397" t="s">
        <v>5230</v>
      </c>
      <c r="H397">
        <f>_xlfn.NUMBERVALUE(C397,".")</f>
        <v>1</v>
      </c>
      <c r="I397">
        <f>_xlfn.NUMBERVALUE(D397,".")</f>
        <v>1</v>
      </c>
      <c r="J397">
        <f>_xlfn.NUMBERVALUE(E397,".")</f>
        <v>1</v>
      </c>
      <c r="K397" t="b">
        <f>OR(H397=1,I397=1)</f>
        <v>1</v>
      </c>
      <c r="L397">
        <f>ABS(H397-I397)</f>
        <v>0</v>
      </c>
      <c r="M397">
        <v>1</v>
      </c>
      <c r="N397" t="s">
        <v>7813</v>
      </c>
      <c r="O397">
        <v>6.3315918976291519E-2</v>
      </c>
      <c r="P397" t="b">
        <f>AND($N397="fuzzy",$O397&lt;$AC$4)</f>
        <v>0</v>
      </c>
      <c r="Q397" t="b">
        <f>AND($N397="non-fuzzy",$O397&lt;$AC$5,M397=1)</f>
        <v>1</v>
      </c>
      <c r="R397" t="b">
        <f>AND($N397="non-fuzzy",$O397&lt;$AC$6,M397=0)</f>
        <v>0</v>
      </c>
      <c r="S397" t="b">
        <f t="shared" si="6"/>
        <v>1</v>
      </c>
    </row>
    <row r="398" spans="1:19" hidden="1" x14ac:dyDescent="0.25">
      <c r="A398" t="s">
        <v>5239</v>
      </c>
      <c r="B398" t="s">
        <v>5229</v>
      </c>
      <c r="C398" t="s">
        <v>76</v>
      </c>
      <c r="D398" t="s">
        <v>76</v>
      </c>
      <c r="E398" t="s">
        <v>76</v>
      </c>
      <c r="F398" t="s">
        <v>5230</v>
      </c>
      <c r="G398" t="s">
        <v>5230</v>
      </c>
      <c r="H398">
        <f>_xlfn.NUMBERVALUE(C398,".")</f>
        <v>1</v>
      </c>
      <c r="I398">
        <f>_xlfn.NUMBERVALUE(D398,".")</f>
        <v>1</v>
      </c>
      <c r="J398">
        <f>_xlfn.NUMBERVALUE(E398,".")</f>
        <v>1</v>
      </c>
      <c r="K398" t="b">
        <f>OR(H398=1,I398=1)</f>
        <v>1</v>
      </c>
      <c r="L398">
        <f>ABS(H398-I398)</f>
        <v>0</v>
      </c>
      <c r="M398">
        <v>1</v>
      </c>
      <c r="N398" t="s">
        <v>7813</v>
      </c>
      <c r="O398">
        <v>0.44597018473548711</v>
      </c>
      <c r="P398" t="b">
        <f>AND($N398="fuzzy",$O398&lt;$AC$4)</f>
        <v>0</v>
      </c>
      <c r="Q398" t="b">
        <f>AND($N398="non-fuzzy",$O398&lt;$AC$5,M398=1)</f>
        <v>0</v>
      </c>
      <c r="R398" t="b">
        <f>AND($N398="non-fuzzy",$O398&lt;$AC$6,M398=0)</f>
        <v>0</v>
      </c>
      <c r="S398" t="b">
        <f t="shared" si="6"/>
        <v>0</v>
      </c>
    </row>
    <row r="399" spans="1:19" x14ac:dyDescent="0.25">
      <c r="A399" t="s">
        <v>5240</v>
      </c>
      <c r="B399" t="s">
        <v>4826</v>
      </c>
      <c r="C399" t="s">
        <v>76</v>
      </c>
      <c r="D399" t="s">
        <v>76</v>
      </c>
      <c r="E399" t="s">
        <v>76</v>
      </c>
      <c r="F399" t="s">
        <v>4827</v>
      </c>
      <c r="G399" t="s">
        <v>4827</v>
      </c>
      <c r="H399">
        <f>_xlfn.NUMBERVALUE(C399,".")</f>
        <v>1</v>
      </c>
      <c r="I399">
        <f>_xlfn.NUMBERVALUE(D399,".")</f>
        <v>1</v>
      </c>
      <c r="J399">
        <f>_xlfn.NUMBERVALUE(E399,".")</f>
        <v>1</v>
      </c>
      <c r="K399" t="b">
        <f>OR(H399=1,I399=1)</f>
        <v>1</v>
      </c>
      <c r="L399">
        <f>ABS(H399-I399)</f>
        <v>0</v>
      </c>
      <c r="M399">
        <v>1</v>
      </c>
      <c r="N399" t="s">
        <v>7813</v>
      </c>
      <c r="O399">
        <v>0.20218275773044214</v>
      </c>
      <c r="P399" t="b">
        <f>AND($N399="fuzzy",$O399&lt;$AC$4)</f>
        <v>0</v>
      </c>
      <c r="Q399" t="b">
        <f>AND($N399="non-fuzzy",$O399&lt;$AC$5,M399=1)</f>
        <v>1</v>
      </c>
      <c r="R399" t="b">
        <f>AND($N399="non-fuzzy",$O399&lt;$AC$6,M399=0)</f>
        <v>0</v>
      </c>
      <c r="S399" t="b">
        <f t="shared" si="6"/>
        <v>1</v>
      </c>
    </row>
    <row r="400" spans="1:19" hidden="1" x14ac:dyDescent="0.25">
      <c r="A400" t="s">
        <v>5243</v>
      </c>
      <c r="B400" t="s">
        <v>5048</v>
      </c>
      <c r="C400" t="s">
        <v>76</v>
      </c>
      <c r="D400" t="s">
        <v>76</v>
      </c>
      <c r="E400" t="s">
        <v>76</v>
      </c>
      <c r="F400" t="s">
        <v>5050</v>
      </c>
      <c r="G400" t="s">
        <v>5050</v>
      </c>
      <c r="H400">
        <f>_xlfn.NUMBERVALUE(C400,".")</f>
        <v>1</v>
      </c>
      <c r="I400">
        <f>_xlfn.NUMBERVALUE(D400,".")</f>
        <v>1</v>
      </c>
      <c r="J400">
        <f>_xlfn.NUMBERVALUE(E400,".")</f>
        <v>1</v>
      </c>
      <c r="K400" t="b">
        <f>OR(H400=1,I400=1)</f>
        <v>1</v>
      </c>
      <c r="L400">
        <f>ABS(H400-I400)</f>
        <v>0</v>
      </c>
      <c r="M400">
        <v>1</v>
      </c>
      <c r="N400" t="s">
        <v>7813</v>
      </c>
      <c r="O400">
        <v>0.74818729725030808</v>
      </c>
      <c r="P400" t="b">
        <f>AND($N400="fuzzy",$O400&lt;$AC$4)</f>
        <v>0</v>
      </c>
      <c r="Q400" t="b">
        <f>AND($N400="non-fuzzy",$O400&lt;$AC$5,M400=1)</f>
        <v>0</v>
      </c>
      <c r="R400" t="b">
        <f>AND($N400="non-fuzzy",$O400&lt;$AC$6,M400=0)</f>
        <v>0</v>
      </c>
      <c r="S400" t="b">
        <f t="shared" si="6"/>
        <v>0</v>
      </c>
    </row>
    <row r="401" spans="1:19" x14ac:dyDescent="0.25">
      <c r="A401" t="s">
        <v>5246</v>
      </c>
      <c r="B401" t="s">
        <v>5235</v>
      </c>
      <c r="C401" t="s">
        <v>76</v>
      </c>
      <c r="D401" t="s">
        <v>76</v>
      </c>
      <c r="E401" t="s">
        <v>76</v>
      </c>
      <c r="F401" t="s">
        <v>5236</v>
      </c>
      <c r="G401" t="s">
        <v>5236</v>
      </c>
      <c r="H401">
        <f>_xlfn.NUMBERVALUE(C401,".")</f>
        <v>1</v>
      </c>
      <c r="I401">
        <f>_xlfn.NUMBERVALUE(D401,".")</f>
        <v>1</v>
      </c>
      <c r="J401">
        <f>_xlfn.NUMBERVALUE(E401,".")</f>
        <v>1</v>
      </c>
      <c r="K401" t="b">
        <f>OR(H401=1,I401=1)</f>
        <v>1</v>
      </c>
      <c r="L401">
        <f>ABS(H401-I401)</f>
        <v>0</v>
      </c>
      <c r="M401">
        <v>1</v>
      </c>
      <c r="N401" t="s">
        <v>7813</v>
      </c>
      <c r="O401">
        <v>6.6755388789255465E-2</v>
      </c>
      <c r="P401" t="b">
        <f>AND($N401="fuzzy",$O401&lt;$AC$4)</f>
        <v>0</v>
      </c>
      <c r="Q401" t="b">
        <f>AND($N401="non-fuzzy",$O401&lt;$AC$5,M401=1)</f>
        <v>1</v>
      </c>
      <c r="R401" t="b">
        <f>AND($N401="non-fuzzy",$O401&lt;$AC$6,M401=0)</f>
        <v>0</v>
      </c>
      <c r="S401" t="b">
        <f t="shared" si="6"/>
        <v>1</v>
      </c>
    </row>
    <row r="402" spans="1:19" hidden="1" x14ac:dyDescent="0.25">
      <c r="A402" t="s">
        <v>5249</v>
      </c>
      <c r="B402" t="s">
        <v>5235</v>
      </c>
      <c r="C402" t="s">
        <v>76</v>
      </c>
      <c r="D402" t="s">
        <v>76</v>
      </c>
      <c r="E402" t="s">
        <v>76</v>
      </c>
      <c r="F402" t="s">
        <v>5236</v>
      </c>
      <c r="G402" t="s">
        <v>5236</v>
      </c>
      <c r="H402">
        <f>_xlfn.NUMBERVALUE(C402,".")</f>
        <v>1</v>
      </c>
      <c r="I402">
        <f>_xlfn.NUMBERVALUE(D402,".")</f>
        <v>1</v>
      </c>
      <c r="J402">
        <f>_xlfn.NUMBERVALUE(E402,".")</f>
        <v>1</v>
      </c>
      <c r="K402" t="b">
        <f>OR(H402=1,I402=1)</f>
        <v>1</v>
      </c>
      <c r="L402">
        <f>ABS(H402-I402)</f>
        <v>0</v>
      </c>
      <c r="M402">
        <v>1</v>
      </c>
      <c r="N402" t="s">
        <v>7813</v>
      </c>
      <c r="O402">
        <v>0.84586307434403962</v>
      </c>
      <c r="P402" t="b">
        <f>AND($N402="fuzzy",$O402&lt;$AC$4)</f>
        <v>0</v>
      </c>
      <c r="Q402" t="b">
        <f>AND($N402="non-fuzzy",$O402&lt;$AC$5,M402=1)</f>
        <v>0</v>
      </c>
      <c r="R402" t="b">
        <f>AND($N402="non-fuzzy",$O402&lt;$AC$6,M402=0)</f>
        <v>0</v>
      </c>
      <c r="S402" t="b">
        <f t="shared" si="6"/>
        <v>0</v>
      </c>
    </row>
    <row r="403" spans="1:19" hidden="1" x14ac:dyDescent="0.25">
      <c r="A403" t="s">
        <v>5250</v>
      </c>
      <c r="B403" t="s">
        <v>4822</v>
      </c>
      <c r="C403" t="s">
        <v>76</v>
      </c>
      <c r="D403" t="s">
        <v>76</v>
      </c>
      <c r="E403" t="s">
        <v>76</v>
      </c>
      <c r="F403" t="s">
        <v>4823</v>
      </c>
      <c r="G403" t="s">
        <v>4823</v>
      </c>
      <c r="H403">
        <f>_xlfn.NUMBERVALUE(C403,".")</f>
        <v>1</v>
      </c>
      <c r="I403">
        <f>_xlfn.NUMBERVALUE(D403,".")</f>
        <v>1</v>
      </c>
      <c r="J403">
        <f>_xlfn.NUMBERVALUE(E403,".")</f>
        <v>1</v>
      </c>
      <c r="K403" t="b">
        <f>OR(H403=1,I403=1)</f>
        <v>1</v>
      </c>
      <c r="L403">
        <f>ABS(H403-I403)</f>
        <v>0</v>
      </c>
      <c r="M403">
        <v>1</v>
      </c>
      <c r="N403" t="s">
        <v>7813</v>
      </c>
      <c r="O403">
        <v>0.98272989370023289</v>
      </c>
      <c r="P403" t="b">
        <f>AND($N403="fuzzy",$O403&lt;$AC$4)</f>
        <v>0</v>
      </c>
      <c r="Q403" t="b">
        <f>AND($N403="non-fuzzy",$O403&lt;$AC$5,M403=1)</f>
        <v>0</v>
      </c>
      <c r="R403" t="b">
        <f>AND($N403="non-fuzzy",$O403&lt;$AC$6,M403=0)</f>
        <v>0</v>
      </c>
      <c r="S403" t="b">
        <f t="shared" si="6"/>
        <v>0</v>
      </c>
    </row>
    <row r="404" spans="1:19" hidden="1" x14ac:dyDescent="0.25">
      <c r="A404" t="s">
        <v>5251</v>
      </c>
      <c r="B404" t="s">
        <v>5247</v>
      </c>
      <c r="C404" t="s">
        <v>76</v>
      </c>
      <c r="D404" t="s">
        <v>76</v>
      </c>
      <c r="E404" t="s">
        <v>76</v>
      </c>
      <c r="F404" t="s">
        <v>5248</v>
      </c>
      <c r="G404" t="s">
        <v>5248</v>
      </c>
      <c r="H404">
        <f>_xlfn.NUMBERVALUE(C404,".")</f>
        <v>1</v>
      </c>
      <c r="I404">
        <f>_xlfn.NUMBERVALUE(D404,".")</f>
        <v>1</v>
      </c>
      <c r="J404">
        <f>_xlfn.NUMBERVALUE(E404,".")</f>
        <v>1</v>
      </c>
      <c r="K404" t="b">
        <f>OR(H404=1,I404=1)</f>
        <v>1</v>
      </c>
      <c r="L404">
        <f>ABS(H404-I404)</f>
        <v>0</v>
      </c>
      <c r="M404">
        <v>1</v>
      </c>
      <c r="N404" t="s">
        <v>7813</v>
      </c>
      <c r="O404">
        <v>0.79677049333049199</v>
      </c>
      <c r="P404" t="b">
        <f>AND($N404="fuzzy",$O404&lt;$AC$4)</f>
        <v>0</v>
      </c>
      <c r="Q404" t="b">
        <f>AND($N404="non-fuzzy",$O404&lt;$AC$5,M404=1)</f>
        <v>0</v>
      </c>
      <c r="R404" t="b">
        <f>AND($N404="non-fuzzy",$O404&lt;$AC$6,M404=0)</f>
        <v>0</v>
      </c>
      <c r="S404" t="b">
        <f t="shared" si="6"/>
        <v>0</v>
      </c>
    </row>
    <row r="405" spans="1:19" hidden="1" x14ac:dyDescent="0.25">
      <c r="A405" t="s">
        <v>5286</v>
      </c>
      <c r="B405" t="s">
        <v>4848</v>
      </c>
      <c r="C405" t="s">
        <v>76</v>
      </c>
      <c r="D405" t="s">
        <v>76</v>
      </c>
      <c r="E405" t="s">
        <v>76</v>
      </c>
      <c r="F405" t="s">
        <v>4849</v>
      </c>
      <c r="G405" t="s">
        <v>4849</v>
      </c>
      <c r="H405">
        <f>_xlfn.NUMBERVALUE(C405,".")</f>
        <v>1</v>
      </c>
      <c r="I405">
        <f>_xlfn.NUMBERVALUE(D405,".")</f>
        <v>1</v>
      </c>
      <c r="J405">
        <f>_xlfn.NUMBERVALUE(E405,".")</f>
        <v>1</v>
      </c>
      <c r="K405" t="b">
        <f>OR(H405=1,I405=1)</f>
        <v>1</v>
      </c>
      <c r="L405">
        <f>ABS(H405-I405)</f>
        <v>0</v>
      </c>
      <c r="M405">
        <v>1</v>
      </c>
      <c r="N405" t="s">
        <v>7813</v>
      </c>
      <c r="O405">
        <v>0.30983458015700727</v>
      </c>
      <c r="P405" t="b">
        <f>AND($N405="fuzzy",$O405&lt;$AC$4)</f>
        <v>0</v>
      </c>
      <c r="Q405" t="b">
        <f>AND($N405="non-fuzzy",$O405&lt;$AC$5,M405=1)</f>
        <v>0</v>
      </c>
      <c r="R405" t="b">
        <f>AND($N405="non-fuzzy",$O405&lt;$AC$6,M405=0)</f>
        <v>0</v>
      </c>
      <c r="S405" t="b">
        <f t="shared" si="6"/>
        <v>0</v>
      </c>
    </row>
    <row r="406" spans="1:19" hidden="1" x14ac:dyDescent="0.25">
      <c r="A406" t="s">
        <v>5310</v>
      </c>
      <c r="B406" t="s">
        <v>5311</v>
      </c>
      <c r="C406" t="s">
        <v>76</v>
      </c>
      <c r="D406" t="s">
        <v>76</v>
      </c>
      <c r="E406" t="s">
        <v>76</v>
      </c>
      <c r="F406" t="s">
        <v>5312</v>
      </c>
      <c r="G406" t="s">
        <v>5312</v>
      </c>
      <c r="H406">
        <f>_xlfn.NUMBERVALUE(C406,".")</f>
        <v>1</v>
      </c>
      <c r="I406">
        <f>_xlfn.NUMBERVALUE(D406,".")</f>
        <v>1</v>
      </c>
      <c r="J406">
        <f>_xlfn.NUMBERVALUE(E406,".")</f>
        <v>1</v>
      </c>
      <c r="K406" t="b">
        <f>OR(H406=1,I406=1)</f>
        <v>1</v>
      </c>
      <c r="L406">
        <f>ABS(H406-I406)</f>
        <v>0</v>
      </c>
      <c r="M406">
        <v>1</v>
      </c>
      <c r="N406" t="s">
        <v>7813</v>
      </c>
      <c r="O406">
        <v>0.90156430149506084</v>
      </c>
      <c r="P406" t="b">
        <f>AND($N406="fuzzy",$O406&lt;$AC$4)</f>
        <v>0</v>
      </c>
      <c r="Q406" t="b">
        <f>AND($N406="non-fuzzy",$O406&lt;$AC$5,M406=1)</f>
        <v>0</v>
      </c>
      <c r="R406" t="b">
        <f>AND($N406="non-fuzzy",$O406&lt;$AC$6,M406=0)</f>
        <v>0</v>
      </c>
      <c r="S406" t="b">
        <f t="shared" si="6"/>
        <v>0</v>
      </c>
    </row>
    <row r="407" spans="1:19" x14ac:dyDescent="0.25">
      <c r="A407" t="s">
        <v>5328</v>
      </c>
      <c r="B407" t="s">
        <v>5021</v>
      </c>
      <c r="C407" t="s">
        <v>76</v>
      </c>
      <c r="D407" t="s">
        <v>76</v>
      </c>
      <c r="E407" t="s">
        <v>76</v>
      </c>
      <c r="F407" t="s">
        <v>5329</v>
      </c>
      <c r="G407" t="s">
        <v>5023</v>
      </c>
      <c r="H407">
        <f>_xlfn.NUMBERVALUE(C407,".")</f>
        <v>1</v>
      </c>
      <c r="I407">
        <f>_xlfn.NUMBERVALUE(D407,".")</f>
        <v>1</v>
      </c>
      <c r="J407">
        <f>_xlfn.NUMBERVALUE(E407,".")</f>
        <v>1</v>
      </c>
      <c r="K407" t="b">
        <f>OR(H407=1,I407=1)</f>
        <v>1</v>
      </c>
      <c r="L407">
        <f>ABS(H407-I407)</f>
        <v>0</v>
      </c>
      <c r="M407">
        <v>1</v>
      </c>
      <c r="N407" t="s">
        <v>7813</v>
      </c>
      <c r="O407">
        <v>0.18886934059848715</v>
      </c>
      <c r="P407" t="b">
        <f>AND($N407="fuzzy",$O407&lt;$AC$4)</f>
        <v>0</v>
      </c>
      <c r="Q407" t="b">
        <f>AND($N407="non-fuzzy",$O407&lt;$AC$5,M407=1)</f>
        <v>1</v>
      </c>
      <c r="R407" t="b">
        <f>AND($N407="non-fuzzy",$O407&lt;$AC$6,M407=0)</f>
        <v>0</v>
      </c>
      <c r="S407" t="b">
        <f t="shared" si="6"/>
        <v>1</v>
      </c>
    </row>
    <row r="408" spans="1:19" x14ac:dyDescent="0.25">
      <c r="A408" t="s">
        <v>5338</v>
      </c>
      <c r="B408" t="s">
        <v>3338</v>
      </c>
      <c r="C408" t="s">
        <v>76</v>
      </c>
      <c r="D408" t="s">
        <v>76</v>
      </c>
      <c r="E408" t="s">
        <v>76</v>
      </c>
      <c r="F408" t="s">
        <v>3339</v>
      </c>
      <c r="G408" t="s">
        <v>3339</v>
      </c>
      <c r="H408">
        <f>_xlfn.NUMBERVALUE(C408,".")</f>
        <v>1</v>
      </c>
      <c r="I408">
        <f>_xlfn.NUMBERVALUE(D408,".")</f>
        <v>1</v>
      </c>
      <c r="J408">
        <f>_xlfn.NUMBERVALUE(E408,".")</f>
        <v>1</v>
      </c>
      <c r="K408" t="b">
        <f>OR(H408=1,I408=1)</f>
        <v>1</v>
      </c>
      <c r="L408">
        <f>ABS(H408-I408)</f>
        <v>0</v>
      </c>
      <c r="M408">
        <v>1</v>
      </c>
      <c r="N408" t="s">
        <v>7813</v>
      </c>
      <c r="O408">
        <v>0.14011956916689305</v>
      </c>
      <c r="P408" t="b">
        <f>AND($N408="fuzzy",$O408&lt;$AC$4)</f>
        <v>0</v>
      </c>
      <c r="Q408" t="b">
        <f>AND($N408="non-fuzzy",$O408&lt;$AC$5,M408=1)</f>
        <v>1</v>
      </c>
      <c r="R408" t="b">
        <f>AND($N408="non-fuzzy",$O408&lt;$AC$6,M408=0)</f>
        <v>0</v>
      </c>
      <c r="S408" t="b">
        <f t="shared" si="6"/>
        <v>1</v>
      </c>
    </row>
    <row r="409" spans="1:19" hidden="1" x14ac:dyDescent="0.25">
      <c r="A409" t="s">
        <v>5340</v>
      </c>
      <c r="B409" t="s">
        <v>5053</v>
      </c>
      <c r="C409" t="s">
        <v>76</v>
      </c>
      <c r="D409" t="s">
        <v>76</v>
      </c>
      <c r="E409" t="s">
        <v>76</v>
      </c>
      <c r="F409" t="s">
        <v>5054</v>
      </c>
      <c r="G409" t="s">
        <v>5054</v>
      </c>
      <c r="H409">
        <f>_xlfn.NUMBERVALUE(C409,".")</f>
        <v>1</v>
      </c>
      <c r="I409">
        <f>_xlfn.NUMBERVALUE(D409,".")</f>
        <v>1</v>
      </c>
      <c r="J409">
        <f>_xlfn.NUMBERVALUE(E409,".")</f>
        <v>1</v>
      </c>
      <c r="K409" t="b">
        <f>OR(H409=1,I409=1)</f>
        <v>1</v>
      </c>
      <c r="L409">
        <f>ABS(H409-I409)</f>
        <v>0</v>
      </c>
      <c r="M409">
        <v>1</v>
      </c>
      <c r="N409" t="s">
        <v>7813</v>
      </c>
      <c r="O409">
        <v>0.4936889110999213</v>
      </c>
      <c r="P409" t="b">
        <f>AND($N409="fuzzy",$O409&lt;$AC$4)</f>
        <v>0</v>
      </c>
      <c r="Q409" t="b">
        <f>AND($N409="non-fuzzy",$O409&lt;$AC$5,M409=1)</f>
        <v>0</v>
      </c>
      <c r="R409" t="b">
        <f>AND($N409="non-fuzzy",$O409&lt;$AC$6,M409=0)</f>
        <v>0</v>
      </c>
      <c r="S409" t="b">
        <f t="shared" si="6"/>
        <v>0</v>
      </c>
    </row>
    <row r="410" spans="1:19" x14ac:dyDescent="0.25">
      <c r="A410" t="s">
        <v>5355</v>
      </c>
      <c r="B410" t="s">
        <v>3338</v>
      </c>
      <c r="C410" t="s">
        <v>76</v>
      </c>
      <c r="D410" t="s">
        <v>76</v>
      </c>
      <c r="E410" t="s">
        <v>76</v>
      </c>
      <c r="F410" t="s">
        <v>3339</v>
      </c>
      <c r="G410" t="s">
        <v>3339</v>
      </c>
      <c r="H410">
        <f>_xlfn.NUMBERVALUE(C410,".")</f>
        <v>1</v>
      </c>
      <c r="I410">
        <f>_xlfn.NUMBERVALUE(D410,".")</f>
        <v>1</v>
      </c>
      <c r="J410">
        <f>_xlfn.NUMBERVALUE(E410,".")</f>
        <v>1</v>
      </c>
      <c r="K410" t="b">
        <f>OR(H410=1,I410=1)</f>
        <v>1</v>
      </c>
      <c r="L410">
        <f>ABS(H410-I410)</f>
        <v>0</v>
      </c>
      <c r="M410">
        <v>1</v>
      </c>
      <c r="N410" t="s">
        <v>7813</v>
      </c>
      <c r="O410">
        <v>0.20451536944227922</v>
      </c>
      <c r="P410" t="b">
        <f>AND($N410="fuzzy",$O410&lt;$AC$4)</f>
        <v>0</v>
      </c>
      <c r="Q410" t="b">
        <f>AND($N410="non-fuzzy",$O410&lt;$AC$5,M410=1)</f>
        <v>1</v>
      </c>
      <c r="R410" t="b">
        <f>AND($N410="non-fuzzy",$O410&lt;$AC$6,M410=0)</f>
        <v>0</v>
      </c>
      <c r="S410" t="b">
        <f t="shared" si="6"/>
        <v>1</v>
      </c>
    </row>
    <row r="411" spans="1:19" hidden="1" x14ac:dyDescent="0.25">
      <c r="A411" t="s">
        <v>5374</v>
      </c>
      <c r="B411" t="s">
        <v>4978</v>
      </c>
      <c r="C411" t="s">
        <v>76</v>
      </c>
      <c r="D411" t="s">
        <v>76</v>
      </c>
      <c r="E411" t="s">
        <v>76</v>
      </c>
      <c r="F411" t="s">
        <v>5375</v>
      </c>
      <c r="G411" t="s">
        <v>4979</v>
      </c>
      <c r="H411">
        <f>_xlfn.NUMBERVALUE(C411,".")</f>
        <v>1</v>
      </c>
      <c r="I411">
        <f>_xlfn.NUMBERVALUE(D411,".")</f>
        <v>1</v>
      </c>
      <c r="J411">
        <f>_xlfn.NUMBERVALUE(E411,".")</f>
        <v>1</v>
      </c>
      <c r="K411" t="b">
        <f>OR(H411=1,I411=1)</f>
        <v>1</v>
      </c>
      <c r="L411">
        <f>ABS(H411-I411)</f>
        <v>0</v>
      </c>
      <c r="M411">
        <v>1</v>
      </c>
      <c r="N411" t="s">
        <v>7813</v>
      </c>
      <c r="O411">
        <v>0.47377085896796667</v>
      </c>
      <c r="P411" t="b">
        <f>AND($N411="fuzzy",$O411&lt;$AC$4)</f>
        <v>0</v>
      </c>
      <c r="Q411" t="b">
        <f>AND($N411="non-fuzzy",$O411&lt;$AC$5,M411=1)</f>
        <v>0</v>
      </c>
      <c r="R411" t="b">
        <f>AND($N411="non-fuzzy",$O411&lt;$AC$6,M411=0)</f>
        <v>0</v>
      </c>
      <c r="S411" t="b">
        <f t="shared" si="6"/>
        <v>0</v>
      </c>
    </row>
    <row r="412" spans="1:19" x14ac:dyDescent="0.25">
      <c r="A412" t="s">
        <v>5376</v>
      </c>
      <c r="B412" t="s">
        <v>4709</v>
      </c>
      <c r="C412" t="s">
        <v>76</v>
      </c>
      <c r="D412" t="s">
        <v>76</v>
      </c>
      <c r="E412" t="s">
        <v>76</v>
      </c>
      <c r="F412" t="s">
        <v>4711</v>
      </c>
      <c r="G412" t="s">
        <v>4711</v>
      </c>
      <c r="H412">
        <f>_xlfn.NUMBERVALUE(C412,".")</f>
        <v>1</v>
      </c>
      <c r="I412">
        <f>_xlfn.NUMBERVALUE(D412,".")</f>
        <v>1</v>
      </c>
      <c r="J412">
        <f>_xlfn.NUMBERVALUE(E412,".")</f>
        <v>1</v>
      </c>
      <c r="K412" t="b">
        <f>OR(H412=1,I412=1)</f>
        <v>1</v>
      </c>
      <c r="L412">
        <f>ABS(H412-I412)</f>
        <v>0</v>
      </c>
      <c r="M412">
        <v>1</v>
      </c>
      <c r="N412" t="s">
        <v>7813</v>
      </c>
      <c r="O412">
        <v>2.7723851493633322E-2</v>
      </c>
      <c r="P412" t="b">
        <f>AND($N412="fuzzy",$O412&lt;$AC$4)</f>
        <v>0</v>
      </c>
      <c r="Q412" t="b">
        <f>AND($N412="non-fuzzy",$O412&lt;$AC$5,M412=1)</f>
        <v>1</v>
      </c>
      <c r="R412" t="b">
        <f>AND($N412="non-fuzzy",$O412&lt;$AC$6,M412=0)</f>
        <v>0</v>
      </c>
      <c r="S412" t="b">
        <f t="shared" si="6"/>
        <v>1</v>
      </c>
    </row>
    <row r="413" spans="1:19" hidden="1" x14ac:dyDescent="0.25">
      <c r="A413" t="s">
        <v>5377</v>
      </c>
      <c r="B413" t="s">
        <v>3338</v>
      </c>
      <c r="C413" t="s">
        <v>76</v>
      </c>
      <c r="D413" t="s">
        <v>76</v>
      </c>
      <c r="E413" t="s">
        <v>76</v>
      </c>
      <c r="F413" t="s">
        <v>3339</v>
      </c>
      <c r="G413" t="s">
        <v>3339</v>
      </c>
      <c r="H413">
        <f>_xlfn.NUMBERVALUE(C413,".")</f>
        <v>1</v>
      </c>
      <c r="I413">
        <f>_xlfn.NUMBERVALUE(D413,".")</f>
        <v>1</v>
      </c>
      <c r="J413">
        <f>_xlfn.NUMBERVALUE(E413,".")</f>
        <v>1</v>
      </c>
      <c r="K413" t="b">
        <f>OR(H413=1,I413=1)</f>
        <v>1</v>
      </c>
      <c r="L413">
        <f>ABS(H413-I413)</f>
        <v>0</v>
      </c>
      <c r="M413">
        <v>1</v>
      </c>
      <c r="N413" t="s">
        <v>7813</v>
      </c>
      <c r="O413">
        <v>0.9524858791044325</v>
      </c>
      <c r="P413" t="b">
        <f>AND($N413="fuzzy",$O413&lt;$AC$4)</f>
        <v>0</v>
      </c>
      <c r="Q413" t="b">
        <f>AND($N413="non-fuzzy",$O413&lt;$AC$5,M413=1)</f>
        <v>0</v>
      </c>
      <c r="R413" t="b">
        <f>AND($N413="non-fuzzy",$O413&lt;$AC$6,M413=0)</f>
        <v>0</v>
      </c>
      <c r="S413" t="b">
        <f t="shared" si="6"/>
        <v>0</v>
      </c>
    </row>
    <row r="414" spans="1:19" x14ac:dyDescent="0.25">
      <c r="A414" t="s">
        <v>5384</v>
      </c>
      <c r="B414" t="s">
        <v>3338</v>
      </c>
      <c r="C414" t="s">
        <v>76</v>
      </c>
      <c r="D414" t="s">
        <v>76</v>
      </c>
      <c r="E414" t="s">
        <v>76</v>
      </c>
      <c r="F414" t="s">
        <v>3339</v>
      </c>
      <c r="G414" t="s">
        <v>3339</v>
      </c>
      <c r="H414">
        <f>_xlfn.NUMBERVALUE(C414,".")</f>
        <v>1</v>
      </c>
      <c r="I414">
        <f>_xlfn.NUMBERVALUE(D414,".")</f>
        <v>1</v>
      </c>
      <c r="J414">
        <f>_xlfn.NUMBERVALUE(E414,".")</f>
        <v>1</v>
      </c>
      <c r="K414" t="b">
        <f>OR(H414=1,I414=1)</f>
        <v>1</v>
      </c>
      <c r="L414">
        <f>ABS(H414-I414)</f>
        <v>0</v>
      </c>
      <c r="M414">
        <v>1</v>
      </c>
      <c r="N414" t="s">
        <v>7813</v>
      </c>
      <c r="O414">
        <v>0.18013039550292809</v>
      </c>
      <c r="P414" t="b">
        <f>AND($N414="fuzzy",$O414&lt;$AC$4)</f>
        <v>0</v>
      </c>
      <c r="Q414" t="b">
        <f>AND($N414="non-fuzzy",$O414&lt;$AC$5,M414=1)</f>
        <v>1</v>
      </c>
      <c r="R414" t="b">
        <f>AND($N414="non-fuzzy",$O414&lt;$AC$6,M414=0)</f>
        <v>0</v>
      </c>
      <c r="S414" t="b">
        <f t="shared" si="6"/>
        <v>1</v>
      </c>
    </row>
    <row r="415" spans="1:19" hidden="1" x14ac:dyDescent="0.25">
      <c r="A415" t="s">
        <v>5400</v>
      </c>
      <c r="B415" t="s">
        <v>5126</v>
      </c>
      <c r="C415" t="s">
        <v>76</v>
      </c>
      <c r="D415" t="s">
        <v>76</v>
      </c>
      <c r="E415" t="s">
        <v>76</v>
      </c>
      <c r="F415" t="s">
        <v>5128</v>
      </c>
      <c r="G415" t="s">
        <v>5128</v>
      </c>
      <c r="H415">
        <f>_xlfn.NUMBERVALUE(C415,".")</f>
        <v>1</v>
      </c>
      <c r="I415">
        <f>_xlfn.NUMBERVALUE(D415,".")</f>
        <v>1</v>
      </c>
      <c r="J415">
        <f>_xlfn.NUMBERVALUE(E415,".")</f>
        <v>1</v>
      </c>
      <c r="K415" t="b">
        <f>OR(H415=1,I415=1)</f>
        <v>1</v>
      </c>
      <c r="L415">
        <f>ABS(H415-I415)</f>
        <v>0</v>
      </c>
      <c r="M415">
        <v>1</v>
      </c>
      <c r="N415" t="s">
        <v>7813</v>
      </c>
      <c r="O415">
        <v>0.93095856509760389</v>
      </c>
      <c r="P415" t="b">
        <f>AND($N415="fuzzy",$O415&lt;$AC$4)</f>
        <v>0</v>
      </c>
      <c r="Q415" t="b">
        <f>AND($N415="non-fuzzy",$O415&lt;$AC$5,M415=1)</f>
        <v>0</v>
      </c>
      <c r="R415" t="b">
        <f>AND($N415="non-fuzzy",$O415&lt;$AC$6,M415=0)</f>
        <v>0</v>
      </c>
      <c r="S415" t="b">
        <f t="shared" si="6"/>
        <v>0</v>
      </c>
    </row>
    <row r="416" spans="1:19" hidden="1" x14ac:dyDescent="0.25">
      <c r="A416" t="s">
        <v>5405</v>
      </c>
      <c r="B416" t="s">
        <v>4714</v>
      </c>
      <c r="C416" t="s">
        <v>76</v>
      </c>
      <c r="D416" t="s">
        <v>76</v>
      </c>
      <c r="E416" t="s">
        <v>76</v>
      </c>
      <c r="F416" t="s">
        <v>4715</v>
      </c>
      <c r="G416" t="s">
        <v>4715</v>
      </c>
      <c r="H416">
        <f>_xlfn.NUMBERVALUE(C416,".")</f>
        <v>1</v>
      </c>
      <c r="I416">
        <f>_xlfn.NUMBERVALUE(D416,".")</f>
        <v>1</v>
      </c>
      <c r="J416">
        <f>_xlfn.NUMBERVALUE(E416,".")</f>
        <v>1</v>
      </c>
      <c r="K416" t="b">
        <f>OR(H416=1,I416=1)</f>
        <v>1</v>
      </c>
      <c r="L416">
        <f>ABS(H416-I416)</f>
        <v>0</v>
      </c>
      <c r="M416">
        <v>1</v>
      </c>
      <c r="N416" t="s">
        <v>7813</v>
      </c>
      <c r="O416">
        <v>0.87294387637605286</v>
      </c>
      <c r="P416" t="b">
        <f>AND($N416="fuzzy",$O416&lt;$AC$4)</f>
        <v>0</v>
      </c>
      <c r="Q416" t="b">
        <f>AND($N416="non-fuzzy",$O416&lt;$AC$5,M416=1)</f>
        <v>0</v>
      </c>
      <c r="R416" t="b">
        <f>AND($N416="non-fuzzy",$O416&lt;$AC$6,M416=0)</f>
        <v>0</v>
      </c>
      <c r="S416" t="b">
        <f t="shared" si="6"/>
        <v>0</v>
      </c>
    </row>
    <row r="417" spans="1:19" hidden="1" x14ac:dyDescent="0.25">
      <c r="A417" t="s">
        <v>5406</v>
      </c>
      <c r="B417" t="s">
        <v>4714</v>
      </c>
      <c r="C417" t="s">
        <v>76</v>
      </c>
      <c r="D417" t="s">
        <v>76</v>
      </c>
      <c r="E417" t="s">
        <v>76</v>
      </c>
      <c r="F417" t="s">
        <v>4715</v>
      </c>
      <c r="G417" t="s">
        <v>4715</v>
      </c>
      <c r="H417">
        <f>_xlfn.NUMBERVALUE(C417,".")</f>
        <v>1</v>
      </c>
      <c r="I417">
        <f>_xlfn.NUMBERVALUE(D417,".")</f>
        <v>1</v>
      </c>
      <c r="J417">
        <f>_xlfn.NUMBERVALUE(E417,".")</f>
        <v>1</v>
      </c>
      <c r="K417" t="b">
        <f>OR(H417=1,I417=1)</f>
        <v>1</v>
      </c>
      <c r="L417">
        <f>ABS(H417-I417)</f>
        <v>0</v>
      </c>
      <c r="M417">
        <v>1</v>
      </c>
      <c r="N417" t="s">
        <v>7813</v>
      </c>
      <c r="O417">
        <v>0.78825585692845812</v>
      </c>
      <c r="P417" t="b">
        <f>AND($N417="fuzzy",$O417&lt;$AC$4)</f>
        <v>0</v>
      </c>
      <c r="Q417" t="b">
        <f>AND($N417="non-fuzzy",$O417&lt;$AC$5,M417=1)</f>
        <v>0</v>
      </c>
      <c r="R417" t="b">
        <f>AND($N417="non-fuzzy",$O417&lt;$AC$6,M417=0)</f>
        <v>0</v>
      </c>
      <c r="S417" t="b">
        <f t="shared" si="6"/>
        <v>0</v>
      </c>
    </row>
    <row r="418" spans="1:19" hidden="1" x14ac:dyDescent="0.25">
      <c r="A418" t="s">
        <v>5407</v>
      </c>
      <c r="B418" t="s">
        <v>4714</v>
      </c>
      <c r="C418" t="s">
        <v>76</v>
      </c>
      <c r="D418" t="s">
        <v>76</v>
      </c>
      <c r="E418" t="s">
        <v>76</v>
      </c>
      <c r="F418" t="s">
        <v>4715</v>
      </c>
      <c r="G418" t="s">
        <v>4715</v>
      </c>
      <c r="H418">
        <f>_xlfn.NUMBERVALUE(C418,".")</f>
        <v>1</v>
      </c>
      <c r="I418">
        <f>_xlfn.NUMBERVALUE(D418,".")</f>
        <v>1</v>
      </c>
      <c r="J418">
        <f>_xlfn.NUMBERVALUE(E418,".")</f>
        <v>1</v>
      </c>
      <c r="K418" t="b">
        <f>OR(H418=1,I418=1)</f>
        <v>1</v>
      </c>
      <c r="L418">
        <f>ABS(H418-I418)</f>
        <v>0</v>
      </c>
      <c r="M418">
        <v>1</v>
      </c>
      <c r="N418" t="s">
        <v>7813</v>
      </c>
      <c r="O418">
        <v>0.5139262240181306</v>
      </c>
      <c r="P418" t="b">
        <f>AND($N418="fuzzy",$O418&lt;$AC$4)</f>
        <v>0</v>
      </c>
      <c r="Q418" t="b">
        <f>AND($N418="non-fuzzy",$O418&lt;$AC$5,M418=1)</f>
        <v>0</v>
      </c>
      <c r="R418" t="b">
        <f>AND($N418="non-fuzzy",$O418&lt;$AC$6,M418=0)</f>
        <v>0</v>
      </c>
      <c r="S418" t="b">
        <f t="shared" si="6"/>
        <v>0</v>
      </c>
    </row>
    <row r="419" spans="1:19" hidden="1" x14ac:dyDescent="0.25">
      <c r="A419" t="s">
        <v>5408</v>
      </c>
      <c r="B419" t="s">
        <v>4714</v>
      </c>
      <c r="C419" t="s">
        <v>76</v>
      </c>
      <c r="D419" t="s">
        <v>76</v>
      </c>
      <c r="E419" t="s">
        <v>76</v>
      </c>
      <c r="F419" t="s">
        <v>4715</v>
      </c>
      <c r="G419" t="s">
        <v>4715</v>
      </c>
      <c r="H419">
        <f>_xlfn.NUMBERVALUE(C419,".")</f>
        <v>1</v>
      </c>
      <c r="I419">
        <f>_xlfn.NUMBERVALUE(D419,".")</f>
        <v>1</v>
      </c>
      <c r="J419">
        <f>_xlfn.NUMBERVALUE(E419,".")</f>
        <v>1</v>
      </c>
      <c r="K419" t="b">
        <f>OR(H419=1,I419=1)</f>
        <v>1</v>
      </c>
      <c r="L419">
        <f>ABS(H419-I419)</f>
        <v>0</v>
      </c>
      <c r="M419">
        <v>1</v>
      </c>
      <c r="N419" t="s">
        <v>7813</v>
      </c>
      <c r="O419">
        <v>0.88814263912518554</v>
      </c>
      <c r="P419" t="b">
        <f>AND($N419="fuzzy",$O419&lt;$AC$4)</f>
        <v>0</v>
      </c>
      <c r="Q419" t="b">
        <f>AND($N419="non-fuzzy",$O419&lt;$AC$5,M419=1)</f>
        <v>0</v>
      </c>
      <c r="R419" t="b">
        <f>AND($N419="non-fuzzy",$O419&lt;$AC$6,M419=0)</f>
        <v>0</v>
      </c>
      <c r="S419" t="b">
        <f t="shared" si="6"/>
        <v>0</v>
      </c>
    </row>
    <row r="420" spans="1:19" hidden="1" x14ac:dyDescent="0.25">
      <c r="A420" t="s">
        <v>5417</v>
      </c>
      <c r="B420" t="s">
        <v>4778</v>
      </c>
      <c r="C420" t="s">
        <v>76</v>
      </c>
      <c r="D420" t="s">
        <v>76</v>
      </c>
      <c r="E420" t="s">
        <v>76</v>
      </c>
      <c r="F420" t="s">
        <v>4780</v>
      </c>
      <c r="G420" t="s">
        <v>4780</v>
      </c>
      <c r="H420">
        <f>_xlfn.NUMBERVALUE(C420,".")</f>
        <v>1</v>
      </c>
      <c r="I420">
        <f>_xlfn.NUMBERVALUE(D420,".")</f>
        <v>1</v>
      </c>
      <c r="J420">
        <f>_xlfn.NUMBERVALUE(E420,".")</f>
        <v>1</v>
      </c>
      <c r="K420" t="b">
        <f>OR(H420=1,I420=1)</f>
        <v>1</v>
      </c>
      <c r="L420">
        <f>ABS(H420-I420)</f>
        <v>0</v>
      </c>
      <c r="M420">
        <v>1</v>
      </c>
      <c r="N420" t="s">
        <v>7813</v>
      </c>
      <c r="O420">
        <v>0.85907290672137948</v>
      </c>
      <c r="P420" t="b">
        <f>AND($N420="fuzzy",$O420&lt;$AC$4)</f>
        <v>0</v>
      </c>
      <c r="Q420" t="b">
        <f>AND($N420="non-fuzzy",$O420&lt;$AC$5,M420=1)</f>
        <v>0</v>
      </c>
      <c r="R420" t="b">
        <f>AND($N420="non-fuzzy",$O420&lt;$AC$6,M420=0)</f>
        <v>0</v>
      </c>
      <c r="S420" t="b">
        <f t="shared" si="6"/>
        <v>0</v>
      </c>
    </row>
    <row r="421" spans="1:19" hidden="1" x14ac:dyDescent="0.25">
      <c r="A421" t="s">
        <v>5418</v>
      </c>
      <c r="B421" t="s">
        <v>5126</v>
      </c>
      <c r="C421" t="s">
        <v>76</v>
      </c>
      <c r="D421" t="s">
        <v>76</v>
      </c>
      <c r="E421" t="s">
        <v>76</v>
      </c>
      <c r="F421" t="s">
        <v>5128</v>
      </c>
      <c r="G421" t="s">
        <v>5128</v>
      </c>
      <c r="H421">
        <f>_xlfn.NUMBERVALUE(C421,".")</f>
        <v>1</v>
      </c>
      <c r="I421">
        <f>_xlfn.NUMBERVALUE(D421,".")</f>
        <v>1</v>
      </c>
      <c r="J421">
        <f>_xlfn.NUMBERVALUE(E421,".")</f>
        <v>1</v>
      </c>
      <c r="K421" t="b">
        <f>OR(H421=1,I421=1)</f>
        <v>1</v>
      </c>
      <c r="L421">
        <f>ABS(H421-I421)</f>
        <v>0</v>
      </c>
      <c r="M421">
        <v>1</v>
      </c>
      <c r="N421" t="s">
        <v>7813</v>
      </c>
      <c r="O421">
        <v>0.81471425201039316</v>
      </c>
      <c r="P421" t="b">
        <f>AND($N421="fuzzy",$O421&lt;$AC$4)</f>
        <v>0</v>
      </c>
      <c r="Q421" t="b">
        <f>AND($N421="non-fuzzy",$O421&lt;$AC$5,M421=1)</f>
        <v>0</v>
      </c>
      <c r="R421" t="b">
        <f>AND($N421="non-fuzzy",$O421&lt;$AC$6,M421=0)</f>
        <v>0</v>
      </c>
      <c r="S421" t="b">
        <f t="shared" si="6"/>
        <v>0</v>
      </c>
    </row>
    <row r="422" spans="1:19" x14ac:dyDescent="0.25">
      <c r="A422" t="s">
        <v>5423</v>
      </c>
      <c r="B422" t="s">
        <v>5126</v>
      </c>
      <c r="C422" t="s">
        <v>76</v>
      </c>
      <c r="D422" t="s">
        <v>76</v>
      </c>
      <c r="E422" t="s">
        <v>76</v>
      </c>
      <c r="F422" t="s">
        <v>5128</v>
      </c>
      <c r="G422" t="s">
        <v>5128</v>
      </c>
      <c r="H422">
        <f>_xlfn.NUMBERVALUE(C422,".")</f>
        <v>1</v>
      </c>
      <c r="I422">
        <f>_xlfn.NUMBERVALUE(D422,".")</f>
        <v>1</v>
      </c>
      <c r="J422">
        <f>_xlfn.NUMBERVALUE(E422,".")</f>
        <v>1</v>
      </c>
      <c r="K422" t="b">
        <f>OR(H422=1,I422=1)</f>
        <v>1</v>
      </c>
      <c r="L422">
        <f>ABS(H422-I422)</f>
        <v>0</v>
      </c>
      <c r="M422">
        <v>1</v>
      </c>
      <c r="N422" t="s">
        <v>7813</v>
      </c>
      <c r="O422">
        <v>0.1845191120861619</v>
      </c>
      <c r="P422" t="b">
        <f>AND($N422="fuzzy",$O422&lt;$AC$4)</f>
        <v>0</v>
      </c>
      <c r="Q422" t="b">
        <f>AND($N422="non-fuzzy",$O422&lt;$AC$5,M422=1)</f>
        <v>1</v>
      </c>
      <c r="R422" t="b">
        <f>AND($N422="non-fuzzy",$O422&lt;$AC$6,M422=0)</f>
        <v>0</v>
      </c>
      <c r="S422" t="b">
        <f t="shared" si="6"/>
        <v>1</v>
      </c>
    </row>
    <row r="423" spans="1:19" hidden="1" x14ac:dyDescent="0.25">
      <c r="A423" t="s">
        <v>5441</v>
      </c>
      <c r="B423" t="s">
        <v>3461</v>
      </c>
      <c r="C423" t="s">
        <v>76</v>
      </c>
      <c r="D423" t="s">
        <v>76</v>
      </c>
      <c r="E423" t="s">
        <v>76</v>
      </c>
      <c r="F423" t="s">
        <v>3463</v>
      </c>
      <c r="G423" t="s">
        <v>3463</v>
      </c>
      <c r="H423">
        <f>_xlfn.NUMBERVALUE(C423,".")</f>
        <v>1</v>
      </c>
      <c r="I423">
        <f>_xlfn.NUMBERVALUE(D423,".")</f>
        <v>1</v>
      </c>
      <c r="J423">
        <f>_xlfn.NUMBERVALUE(E423,".")</f>
        <v>1</v>
      </c>
      <c r="K423" t="b">
        <f>OR(H423=1,I423=1)</f>
        <v>1</v>
      </c>
      <c r="L423">
        <f>ABS(H423-I423)</f>
        <v>0</v>
      </c>
      <c r="M423">
        <v>1</v>
      </c>
      <c r="N423" t="s">
        <v>7813</v>
      </c>
      <c r="O423">
        <v>0.30363659014973665</v>
      </c>
      <c r="P423" t="b">
        <f>AND($N423="fuzzy",$O423&lt;$AC$4)</f>
        <v>0</v>
      </c>
      <c r="Q423" t="b">
        <f>AND($N423="non-fuzzy",$O423&lt;$AC$5,M423=1)</f>
        <v>0</v>
      </c>
      <c r="R423" t="b">
        <f>AND($N423="non-fuzzy",$O423&lt;$AC$6,M423=0)</f>
        <v>0</v>
      </c>
      <c r="S423" t="b">
        <f t="shared" si="6"/>
        <v>0</v>
      </c>
    </row>
    <row r="424" spans="1:19" hidden="1" x14ac:dyDescent="0.25">
      <c r="A424" t="s">
        <v>5471</v>
      </c>
      <c r="B424" t="s">
        <v>4743</v>
      </c>
      <c r="C424" t="s">
        <v>76</v>
      </c>
      <c r="D424" t="s">
        <v>76</v>
      </c>
      <c r="E424" t="s">
        <v>76</v>
      </c>
      <c r="F424" t="s">
        <v>5472</v>
      </c>
      <c r="G424" t="s">
        <v>4744</v>
      </c>
      <c r="H424">
        <f>_xlfn.NUMBERVALUE(C424,".")</f>
        <v>1</v>
      </c>
      <c r="I424">
        <f>_xlfn.NUMBERVALUE(D424,".")</f>
        <v>1</v>
      </c>
      <c r="J424">
        <f>_xlfn.NUMBERVALUE(E424,".")</f>
        <v>1</v>
      </c>
      <c r="K424" t="b">
        <f>OR(H424=1,I424=1)</f>
        <v>1</v>
      </c>
      <c r="L424">
        <f>ABS(H424-I424)</f>
        <v>0</v>
      </c>
      <c r="M424">
        <v>1</v>
      </c>
      <c r="N424" t="s">
        <v>7813</v>
      </c>
      <c r="O424">
        <v>0.81218874079587877</v>
      </c>
      <c r="P424" t="b">
        <f>AND($N424="fuzzy",$O424&lt;$AC$4)</f>
        <v>0</v>
      </c>
      <c r="Q424" t="b">
        <f>AND($N424="non-fuzzy",$O424&lt;$AC$5,M424=1)</f>
        <v>0</v>
      </c>
      <c r="R424" t="b">
        <f>AND($N424="non-fuzzy",$O424&lt;$AC$6,M424=0)</f>
        <v>0</v>
      </c>
      <c r="S424" t="b">
        <f t="shared" si="6"/>
        <v>0</v>
      </c>
    </row>
    <row r="425" spans="1:19" hidden="1" x14ac:dyDescent="0.25">
      <c r="A425" t="s">
        <v>5496</v>
      </c>
      <c r="B425" t="s">
        <v>5466</v>
      </c>
      <c r="C425" t="s">
        <v>76</v>
      </c>
      <c r="D425" t="s">
        <v>76</v>
      </c>
      <c r="E425" t="s">
        <v>76</v>
      </c>
      <c r="F425" t="s">
        <v>5468</v>
      </c>
      <c r="G425" t="s">
        <v>5468</v>
      </c>
      <c r="H425">
        <f>_xlfn.NUMBERVALUE(C425,".")</f>
        <v>1</v>
      </c>
      <c r="I425">
        <f>_xlfn.NUMBERVALUE(D425,".")</f>
        <v>1</v>
      </c>
      <c r="J425">
        <f>_xlfn.NUMBERVALUE(E425,".")</f>
        <v>1</v>
      </c>
      <c r="K425" t="b">
        <f>OR(H425=1,I425=1)</f>
        <v>1</v>
      </c>
      <c r="L425">
        <f>ABS(H425-I425)</f>
        <v>0</v>
      </c>
      <c r="M425">
        <v>1</v>
      </c>
      <c r="N425" t="s">
        <v>7813</v>
      </c>
      <c r="O425">
        <v>0.44829405676609857</v>
      </c>
      <c r="P425" t="b">
        <f>AND($N425="fuzzy",$O425&lt;$AC$4)</f>
        <v>0</v>
      </c>
      <c r="Q425" t="b">
        <f>AND($N425="non-fuzzy",$O425&lt;$AC$5,M425=1)</f>
        <v>0</v>
      </c>
      <c r="R425" t="b">
        <f>AND($N425="non-fuzzy",$O425&lt;$AC$6,M425=0)</f>
        <v>0</v>
      </c>
      <c r="S425" t="b">
        <f t="shared" si="6"/>
        <v>0</v>
      </c>
    </row>
    <row r="426" spans="1:19" hidden="1" x14ac:dyDescent="0.25">
      <c r="A426" t="s">
        <v>5506</v>
      </c>
      <c r="B426" t="s">
        <v>5503</v>
      </c>
      <c r="C426" t="s">
        <v>76</v>
      </c>
      <c r="D426" t="s">
        <v>76</v>
      </c>
      <c r="E426" t="s">
        <v>76</v>
      </c>
      <c r="F426" t="s">
        <v>5505</v>
      </c>
      <c r="G426" t="s">
        <v>5505</v>
      </c>
      <c r="H426">
        <f>_xlfn.NUMBERVALUE(C426,".")</f>
        <v>1</v>
      </c>
      <c r="I426">
        <f>_xlfn.NUMBERVALUE(D426,".")</f>
        <v>1</v>
      </c>
      <c r="J426">
        <f>_xlfn.NUMBERVALUE(E426,".")</f>
        <v>1</v>
      </c>
      <c r="K426" t="b">
        <f>OR(H426=1,I426=1)</f>
        <v>1</v>
      </c>
      <c r="L426">
        <f>ABS(H426-I426)</f>
        <v>0</v>
      </c>
      <c r="M426">
        <v>1</v>
      </c>
      <c r="N426" t="s">
        <v>7813</v>
      </c>
      <c r="O426">
        <v>0.85774243931016525</v>
      </c>
      <c r="P426" t="b">
        <f>AND($N426="fuzzy",$O426&lt;$AC$4)</f>
        <v>0</v>
      </c>
      <c r="Q426" t="b">
        <f>AND($N426="non-fuzzy",$O426&lt;$AC$5,M426=1)</f>
        <v>0</v>
      </c>
      <c r="R426" t="b">
        <f>AND($N426="non-fuzzy",$O426&lt;$AC$6,M426=0)</f>
        <v>0</v>
      </c>
      <c r="S426" t="b">
        <f t="shared" si="6"/>
        <v>0</v>
      </c>
    </row>
    <row r="427" spans="1:19" hidden="1" x14ac:dyDescent="0.25">
      <c r="A427" t="s">
        <v>5509</v>
      </c>
      <c r="B427" t="s">
        <v>5510</v>
      </c>
      <c r="C427" t="s">
        <v>76</v>
      </c>
      <c r="D427" t="s">
        <v>76</v>
      </c>
      <c r="E427" t="s">
        <v>76</v>
      </c>
      <c r="F427" t="s">
        <v>5511</v>
      </c>
      <c r="G427" t="s">
        <v>5511</v>
      </c>
      <c r="H427">
        <f>_xlfn.NUMBERVALUE(C427,".")</f>
        <v>1</v>
      </c>
      <c r="I427">
        <f>_xlfn.NUMBERVALUE(D427,".")</f>
        <v>1</v>
      </c>
      <c r="J427">
        <f>_xlfn.NUMBERVALUE(E427,".")</f>
        <v>1</v>
      </c>
      <c r="K427" t="b">
        <f>OR(H427=1,I427=1)</f>
        <v>1</v>
      </c>
      <c r="L427">
        <f>ABS(H427-I427)</f>
        <v>0</v>
      </c>
      <c r="M427">
        <v>1</v>
      </c>
      <c r="N427" t="s">
        <v>7813</v>
      </c>
      <c r="O427">
        <v>0.54648290126718757</v>
      </c>
      <c r="P427" t="b">
        <f>AND($N427="fuzzy",$O427&lt;$AC$4)</f>
        <v>0</v>
      </c>
      <c r="Q427" t="b">
        <f>AND($N427="non-fuzzy",$O427&lt;$AC$5,M427=1)</f>
        <v>0</v>
      </c>
      <c r="R427" t="b">
        <f>AND($N427="non-fuzzy",$O427&lt;$AC$6,M427=0)</f>
        <v>0</v>
      </c>
      <c r="S427" t="b">
        <f t="shared" si="6"/>
        <v>0</v>
      </c>
    </row>
    <row r="428" spans="1:19" hidden="1" x14ac:dyDescent="0.25">
      <c r="A428" t="s">
        <v>5514</v>
      </c>
      <c r="B428" t="s">
        <v>2522</v>
      </c>
      <c r="C428" t="s">
        <v>76</v>
      </c>
      <c r="D428" t="s">
        <v>76</v>
      </c>
      <c r="E428" t="s">
        <v>76</v>
      </c>
      <c r="F428" t="s">
        <v>5515</v>
      </c>
      <c r="G428" t="s">
        <v>2525</v>
      </c>
      <c r="H428">
        <f>_xlfn.NUMBERVALUE(C428,".")</f>
        <v>1</v>
      </c>
      <c r="I428">
        <f>_xlfn.NUMBERVALUE(D428,".")</f>
        <v>1</v>
      </c>
      <c r="J428">
        <f>_xlfn.NUMBERVALUE(E428,".")</f>
        <v>1</v>
      </c>
      <c r="K428" t="b">
        <f>OR(H428=1,I428=1)</f>
        <v>1</v>
      </c>
      <c r="L428">
        <f>ABS(H428-I428)</f>
        <v>0</v>
      </c>
      <c r="M428">
        <v>1</v>
      </c>
      <c r="N428" t="s">
        <v>7813</v>
      </c>
      <c r="O428">
        <v>0.74119005601323806</v>
      </c>
      <c r="P428" t="b">
        <f>AND($N428="fuzzy",$O428&lt;$AC$4)</f>
        <v>0</v>
      </c>
      <c r="Q428" t="b">
        <f>AND($N428="non-fuzzy",$O428&lt;$AC$5,M428=1)</f>
        <v>0</v>
      </c>
      <c r="R428" t="b">
        <f>AND($N428="non-fuzzy",$O428&lt;$AC$6,M428=0)</f>
        <v>0</v>
      </c>
      <c r="S428" t="b">
        <f t="shared" si="6"/>
        <v>0</v>
      </c>
    </row>
    <row r="429" spans="1:19" hidden="1" x14ac:dyDescent="0.25">
      <c r="A429" t="s">
        <v>5568</v>
      </c>
      <c r="B429" t="s">
        <v>4784</v>
      </c>
      <c r="C429" t="s">
        <v>76</v>
      </c>
      <c r="D429" t="s">
        <v>76</v>
      </c>
      <c r="E429" t="s">
        <v>76</v>
      </c>
      <c r="F429" t="s">
        <v>5569</v>
      </c>
      <c r="G429" t="s">
        <v>4785</v>
      </c>
      <c r="H429">
        <f>_xlfn.NUMBERVALUE(C429,".")</f>
        <v>1</v>
      </c>
      <c r="I429">
        <f>_xlfn.NUMBERVALUE(D429,".")</f>
        <v>1</v>
      </c>
      <c r="J429">
        <f>_xlfn.NUMBERVALUE(E429,".")</f>
        <v>1</v>
      </c>
      <c r="K429" t="b">
        <f>OR(H429=1,I429=1)</f>
        <v>1</v>
      </c>
      <c r="L429">
        <f>ABS(H429-I429)</f>
        <v>0</v>
      </c>
      <c r="M429">
        <v>1</v>
      </c>
      <c r="N429" t="s">
        <v>7813</v>
      </c>
      <c r="O429">
        <v>0.7374216868307627</v>
      </c>
      <c r="P429" t="b">
        <f>AND($N429="fuzzy",$O429&lt;$AC$4)</f>
        <v>0</v>
      </c>
      <c r="Q429" t="b">
        <f>AND($N429="non-fuzzy",$O429&lt;$AC$5,M429=1)</f>
        <v>0</v>
      </c>
      <c r="R429" t="b">
        <f>AND($N429="non-fuzzy",$O429&lt;$AC$6,M429=0)</f>
        <v>0</v>
      </c>
      <c r="S429" t="b">
        <f t="shared" si="6"/>
        <v>0</v>
      </c>
    </row>
    <row r="430" spans="1:19" hidden="1" x14ac:dyDescent="0.25">
      <c r="A430" t="s">
        <v>5601</v>
      </c>
      <c r="B430" t="s">
        <v>5589</v>
      </c>
      <c r="C430" t="s">
        <v>76</v>
      </c>
      <c r="D430" t="s">
        <v>76</v>
      </c>
      <c r="E430" t="s">
        <v>76</v>
      </c>
      <c r="F430" t="s">
        <v>5602</v>
      </c>
      <c r="G430" t="s">
        <v>5590</v>
      </c>
      <c r="H430">
        <f>_xlfn.NUMBERVALUE(C430,".")</f>
        <v>1</v>
      </c>
      <c r="I430">
        <f>_xlfn.NUMBERVALUE(D430,".")</f>
        <v>1</v>
      </c>
      <c r="J430">
        <f>_xlfn.NUMBERVALUE(E430,".")</f>
        <v>1</v>
      </c>
      <c r="K430" t="b">
        <f>OR(H430=1,I430=1)</f>
        <v>1</v>
      </c>
      <c r="L430">
        <f>ABS(H430-I430)</f>
        <v>0</v>
      </c>
      <c r="M430">
        <v>1</v>
      </c>
      <c r="N430" t="s">
        <v>7813</v>
      </c>
      <c r="O430">
        <v>0.70163554774215076</v>
      </c>
      <c r="P430" t="b">
        <f>AND($N430="fuzzy",$O430&lt;$AC$4)</f>
        <v>0</v>
      </c>
      <c r="Q430" t="b">
        <f>AND($N430="non-fuzzy",$O430&lt;$AC$5,M430=1)</f>
        <v>0</v>
      </c>
      <c r="R430" t="b">
        <f>AND($N430="non-fuzzy",$O430&lt;$AC$6,M430=0)</f>
        <v>0</v>
      </c>
      <c r="S430" t="b">
        <f t="shared" si="6"/>
        <v>0</v>
      </c>
    </row>
    <row r="431" spans="1:19" x14ac:dyDescent="0.25">
      <c r="A431" t="s">
        <v>5608</v>
      </c>
      <c r="B431" t="s">
        <v>5581</v>
      </c>
      <c r="C431" t="s">
        <v>76</v>
      </c>
      <c r="D431" t="s">
        <v>76</v>
      </c>
      <c r="E431" t="s">
        <v>76</v>
      </c>
      <c r="F431" t="s">
        <v>5609</v>
      </c>
      <c r="G431" t="s">
        <v>5582</v>
      </c>
      <c r="H431">
        <f>_xlfn.NUMBERVALUE(C431,".")</f>
        <v>1</v>
      </c>
      <c r="I431">
        <f>_xlfn.NUMBERVALUE(D431,".")</f>
        <v>1</v>
      </c>
      <c r="J431">
        <f>_xlfn.NUMBERVALUE(E431,".")</f>
        <v>1</v>
      </c>
      <c r="K431" t="b">
        <f>OR(H431=1,I431=1)</f>
        <v>1</v>
      </c>
      <c r="L431">
        <f>ABS(H431-I431)</f>
        <v>0</v>
      </c>
      <c r="M431">
        <v>1</v>
      </c>
      <c r="N431" t="s">
        <v>7813</v>
      </c>
      <c r="O431">
        <v>0.18735612022789305</v>
      </c>
      <c r="P431" t="b">
        <f>AND($N431="fuzzy",$O431&lt;$AC$4)</f>
        <v>0</v>
      </c>
      <c r="Q431" t="b">
        <f>AND($N431="non-fuzzy",$O431&lt;$AC$5,M431=1)</f>
        <v>1</v>
      </c>
      <c r="R431" t="b">
        <f>AND($N431="non-fuzzy",$O431&lt;$AC$6,M431=0)</f>
        <v>0</v>
      </c>
      <c r="S431" t="b">
        <f t="shared" si="6"/>
        <v>1</v>
      </c>
    </row>
    <row r="432" spans="1:19" hidden="1" x14ac:dyDescent="0.25">
      <c r="A432" t="s">
        <v>5611</v>
      </c>
      <c r="B432" t="s">
        <v>5581</v>
      </c>
      <c r="C432" t="s">
        <v>76</v>
      </c>
      <c r="D432" t="s">
        <v>76</v>
      </c>
      <c r="E432" t="s">
        <v>76</v>
      </c>
      <c r="F432" t="s">
        <v>5609</v>
      </c>
      <c r="G432" t="s">
        <v>5582</v>
      </c>
      <c r="H432">
        <f>_xlfn.NUMBERVALUE(C432,".")</f>
        <v>1</v>
      </c>
      <c r="I432">
        <f>_xlfn.NUMBERVALUE(D432,".")</f>
        <v>1</v>
      </c>
      <c r="J432">
        <f>_xlfn.NUMBERVALUE(E432,".")</f>
        <v>1</v>
      </c>
      <c r="K432" t="b">
        <f>OR(H432=1,I432=1)</f>
        <v>1</v>
      </c>
      <c r="L432">
        <f>ABS(H432-I432)</f>
        <v>0</v>
      </c>
      <c r="M432">
        <v>1</v>
      </c>
      <c r="N432" t="s">
        <v>7813</v>
      </c>
      <c r="O432">
        <v>0.49809909968469812</v>
      </c>
      <c r="P432" t="b">
        <f>AND($N432="fuzzy",$O432&lt;$AC$4)</f>
        <v>0</v>
      </c>
      <c r="Q432" t="b">
        <f>AND($N432="non-fuzzy",$O432&lt;$AC$5,M432=1)</f>
        <v>0</v>
      </c>
      <c r="R432" t="b">
        <f>AND($N432="non-fuzzy",$O432&lt;$AC$6,M432=0)</f>
        <v>0</v>
      </c>
      <c r="S432" t="b">
        <f t="shared" si="6"/>
        <v>0</v>
      </c>
    </row>
    <row r="433" spans="1:19" hidden="1" x14ac:dyDescent="0.25">
      <c r="A433" t="s">
        <v>5616</v>
      </c>
      <c r="B433" t="s">
        <v>5526</v>
      </c>
      <c r="C433" t="s">
        <v>76</v>
      </c>
      <c r="D433" t="s">
        <v>76</v>
      </c>
      <c r="E433" t="s">
        <v>76</v>
      </c>
      <c r="F433" t="s">
        <v>5527</v>
      </c>
      <c r="G433" t="s">
        <v>5527</v>
      </c>
      <c r="H433">
        <f>_xlfn.NUMBERVALUE(C433,".")</f>
        <v>1</v>
      </c>
      <c r="I433">
        <f>_xlfn.NUMBERVALUE(D433,".")</f>
        <v>1</v>
      </c>
      <c r="J433">
        <f>_xlfn.NUMBERVALUE(E433,".")</f>
        <v>1</v>
      </c>
      <c r="K433" t="b">
        <f>OR(H433=1,I433=1)</f>
        <v>1</v>
      </c>
      <c r="L433">
        <f>ABS(H433-I433)</f>
        <v>0</v>
      </c>
      <c r="M433">
        <v>1</v>
      </c>
      <c r="N433" t="s">
        <v>7813</v>
      </c>
      <c r="O433">
        <v>0.35006500995829459</v>
      </c>
      <c r="P433" t="b">
        <f>AND($N433="fuzzy",$O433&lt;$AC$4)</f>
        <v>0</v>
      </c>
      <c r="Q433" t="b">
        <f>AND($N433="non-fuzzy",$O433&lt;$AC$5,M433=1)</f>
        <v>0</v>
      </c>
      <c r="R433" t="b">
        <f>AND($N433="non-fuzzy",$O433&lt;$AC$6,M433=0)</f>
        <v>0</v>
      </c>
      <c r="S433" t="b">
        <f t="shared" si="6"/>
        <v>0</v>
      </c>
    </row>
    <row r="434" spans="1:19" hidden="1" x14ac:dyDescent="0.25">
      <c r="A434" t="s">
        <v>5621</v>
      </c>
      <c r="B434" t="s">
        <v>5283</v>
      </c>
      <c r="C434" t="s">
        <v>76</v>
      </c>
      <c r="D434" t="s">
        <v>76</v>
      </c>
      <c r="E434" t="s">
        <v>76</v>
      </c>
      <c r="F434" t="s">
        <v>5622</v>
      </c>
      <c r="G434" t="s">
        <v>5285</v>
      </c>
      <c r="H434">
        <f>_xlfn.NUMBERVALUE(C434,".")</f>
        <v>1</v>
      </c>
      <c r="I434">
        <f>_xlfn.NUMBERVALUE(D434,".")</f>
        <v>1</v>
      </c>
      <c r="J434">
        <f>_xlfn.NUMBERVALUE(E434,".")</f>
        <v>1</v>
      </c>
      <c r="K434" t="b">
        <f>OR(H434=1,I434=1)</f>
        <v>1</v>
      </c>
      <c r="L434">
        <f>ABS(H434-I434)</f>
        <v>0</v>
      </c>
      <c r="M434">
        <v>1</v>
      </c>
      <c r="N434" t="s">
        <v>7813</v>
      </c>
      <c r="O434">
        <v>0.88179069181058367</v>
      </c>
      <c r="P434" t="b">
        <f>AND($N434="fuzzy",$O434&lt;$AC$4)</f>
        <v>0</v>
      </c>
      <c r="Q434" t="b">
        <f>AND($N434="non-fuzzy",$O434&lt;$AC$5,M434=1)</f>
        <v>0</v>
      </c>
      <c r="R434" t="b">
        <f>AND($N434="non-fuzzy",$O434&lt;$AC$6,M434=0)</f>
        <v>0</v>
      </c>
      <c r="S434" t="b">
        <f t="shared" si="6"/>
        <v>0</v>
      </c>
    </row>
    <row r="435" spans="1:19" hidden="1" x14ac:dyDescent="0.25">
      <c r="A435" t="s">
        <v>5634</v>
      </c>
      <c r="B435" t="s">
        <v>4839</v>
      </c>
      <c r="C435" t="s">
        <v>76</v>
      </c>
      <c r="D435" t="s">
        <v>76</v>
      </c>
      <c r="E435" t="s">
        <v>76</v>
      </c>
      <c r="F435" t="s">
        <v>4840</v>
      </c>
      <c r="G435" t="s">
        <v>4840</v>
      </c>
      <c r="H435">
        <f>_xlfn.NUMBERVALUE(C435,".")</f>
        <v>1</v>
      </c>
      <c r="I435">
        <f>_xlfn.NUMBERVALUE(D435,".")</f>
        <v>1</v>
      </c>
      <c r="J435">
        <f>_xlfn.NUMBERVALUE(E435,".")</f>
        <v>1</v>
      </c>
      <c r="K435" t="b">
        <f>OR(H435=1,I435=1)</f>
        <v>1</v>
      </c>
      <c r="L435">
        <f>ABS(H435-I435)</f>
        <v>0</v>
      </c>
      <c r="M435">
        <v>1</v>
      </c>
      <c r="N435" t="s">
        <v>7813</v>
      </c>
      <c r="O435">
        <v>0.77855422777098404</v>
      </c>
      <c r="P435" t="b">
        <f>AND($N435="fuzzy",$O435&lt;$AC$4)</f>
        <v>0</v>
      </c>
      <c r="Q435" t="b">
        <f>AND($N435="non-fuzzy",$O435&lt;$AC$5,M435=1)</f>
        <v>0</v>
      </c>
      <c r="R435" t="b">
        <f>AND($N435="non-fuzzy",$O435&lt;$AC$6,M435=0)</f>
        <v>0</v>
      </c>
      <c r="S435" t="b">
        <f t="shared" si="6"/>
        <v>0</v>
      </c>
    </row>
    <row r="436" spans="1:19" hidden="1" x14ac:dyDescent="0.25">
      <c r="A436" t="s">
        <v>5662</v>
      </c>
      <c r="B436" t="s">
        <v>5663</v>
      </c>
      <c r="C436" t="s">
        <v>76</v>
      </c>
      <c r="D436" t="s">
        <v>76</v>
      </c>
      <c r="E436" t="s">
        <v>76</v>
      </c>
      <c r="F436" t="s">
        <v>5664</v>
      </c>
      <c r="G436" t="s">
        <v>5664</v>
      </c>
      <c r="H436">
        <f>_xlfn.NUMBERVALUE(C436,".")</f>
        <v>1</v>
      </c>
      <c r="I436">
        <f>_xlfn.NUMBERVALUE(D436,".")</f>
        <v>1</v>
      </c>
      <c r="J436">
        <f>_xlfn.NUMBERVALUE(E436,".")</f>
        <v>1</v>
      </c>
      <c r="K436" t="b">
        <f>OR(H436=1,I436=1)</f>
        <v>1</v>
      </c>
      <c r="L436">
        <f>ABS(H436-I436)</f>
        <v>0</v>
      </c>
      <c r="M436">
        <v>1</v>
      </c>
      <c r="N436" t="s">
        <v>7813</v>
      </c>
      <c r="O436">
        <v>0.37004736154522133</v>
      </c>
      <c r="P436" t="b">
        <f>AND($N436="fuzzy",$O436&lt;$AC$4)</f>
        <v>0</v>
      </c>
      <c r="Q436" t="b">
        <f>AND($N436="non-fuzzy",$O436&lt;$AC$5,M436=1)</f>
        <v>0</v>
      </c>
      <c r="R436" t="b">
        <f>AND($N436="non-fuzzy",$O436&lt;$AC$6,M436=0)</f>
        <v>0</v>
      </c>
      <c r="S436" t="b">
        <f t="shared" si="6"/>
        <v>0</v>
      </c>
    </row>
    <row r="437" spans="1:19" hidden="1" x14ac:dyDescent="0.25">
      <c r="A437" t="s">
        <v>5680</v>
      </c>
      <c r="B437" t="s">
        <v>4975</v>
      </c>
      <c r="C437" t="s">
        <v>76</v>
      </c>
      <c r="D437" t="s">
        <v>76</v>
      </c>
      <c r="E437" t="s">
        <v>76</v>
      </c>
      <c r="F437" t="s">
        <v>4977</v>
      </c>
      <c r="G437" t="s">
        <v>4977</v>
      </c>
      <c r="H437">
        <f>_xlfn.NUMBERVALUE(C437,".")</f>
        <v>1</v>
      </c>
      <c r="I437">
        <f>_xlfn.NUMBERVALUE(D437,".")</f>
        <v>1</v>
      </c>
      <c r="J437">
        <f>_xlfn.NUMBERVALUE(E437,".")</f>
        <v>1</v>
      </c>
      <c r="K437" t="b">
        <f>OR(H437=1,I437=1)</f>
        <v>1</v>
      </c>
      <c r="L437">
        <f>ABS(H437-I437)</f>
        <v>0</v>
      </c>
      <c r="M437">
        <v>1</v>
      </c>
      <c r="N437" t="s">
        <v>7813</v>
      </c>
      <c r="O437">
        <v>0.6838383151830536</v>
      </c>
      <c r="P437" t="b">
        <f>AND($N437="fuzzy",$O437&lt;$AC$4)</f>
        <v>0</v>
      </c>
      <c r="Q437" t="b">
        <f>AND($N437="non-fuzzy",$O437&lt;$AC$5,M437=1)</f>
        <v>0</v>
      </c>
      <c r="R437" t="b">
        <f>AND($N437="non-fuzzy",$O437&lt;$AC$6,M437=0)</f>
        <v>0</v>
      </c>
      <c r="S437" t="b">
        <f t="shared" si="6"/>
        <v>0</v>
      </c>
    </row>
    <row r="438" spans="1:19" x14ac:dyDescent="0.25">
      <c r="A438" t="s">
        <v>5696</v>
      </c>
      <c r="B438" t="s">
        <v>4918</v>
      </c>
      <c r="C438" t="s">
        <v>76</v>
      </c>
      <c r="D438" t="s">
        <v>76</v>
      </c>
      <c r="E438" t="s">
        <v>76</v>
      </c>
      <c r="F438" t="s">
        <v>5697</v>
      </c>
      <c r="G438" t="s">
        <v>4919</v>
      </c>
      <c r="H438">
        <f>_xlfn.NUMBERVALUE(C438,".")</f>
        <v>1</v>
      </c>
      <c r="I438">
        <f>_xlfn.NUMBERVALUE(D438,".")</f>
        <v>1</v>
      </c>
      <c r="J438">
        <f>_xlfn.NUMBERVALUE(E438,".")</f>
        <v>1</v>
      </c>
      <c r="K438" t="b">
        <f>OR(H438=1,I438=1)</f>
        <v>1</v>
      </c>
      <c r="L438">
        <f>ABS(H438-I438)</f>
        <v>0</v>
      </c>
      <c r="M438">
        <v>1</v>
      </c>
      <c r="N438" t="s">
        <v>7813</v>
      </c>
      <c r="O438">
        <v>5.5947518342549962E-2</v>
      </c>
      <c r="P438" t="b">
        <f>AND($N438="fuzzy",$O438&lt;$AC$4)</f>
        <v>0</v>
      </c>
      <c r="Q438" t="b">
        <f>AND($N438="non-fuzzy",$O438&lt;$AC$5,M438=1)</f>
        <v>1</v>
      </c>
      <c r="R438" t="b">
        <f>AND($N438="non-fuzzy",$O438&lt;$AC$6,M438=0)</f>
        <v>0</v>
      </c>
      <c r="S438" t="b">
        <f t="shared" si="6"/>
        <v>1</v>
      </c>
    </row>
    <row r="439" spans="1:19" hidden="1" x14ac:dyDescent="0.25">
      <c r="A439" t="s">
        <v>5698</v>
      </c>
      <c r="B439" t="s">
        <v>4918</v>
      </c>
      <c r="C439" t="s">
        <v>76</v>
      </c>
      <c r="D439" t="s">
        <v>76</v>
      </c>
      <c r="E439" t="s">
        <v>76</v>
      </c>
      <c r="F439" t="s">
        <v>5697</v>
      </c>
      <c r="G439" t="s">
        <v>4919</v>
      </c>
      <c r="H439">
        <f>_xlfn.NUMBERVALUE(C439,".")</f>
        <v>1</v>
      </c>
      <c r="I439">
        <f>_xlfn.NUMBERVALUE(D439,".")</f>
        <v>1</v>
      </c>
      <c r="J439">
        <f>_xlfn.NUMBERVALUE(E439,".")</f>
        <v>1</v>
      </c>
      <c r="K439" t="b">
        <f>OR(H439=1,I439=1)</f>
        <v>1</v>
      </c>
      <c r="L439">
        <f>ABS(H439-I439)</f>
        <v>0</v>
      </c>
      <c r="M439">
        <v>1</v>
      </c>
      <c r="N439" t="s">
        <v>7813</v>
      </c>
      <c r="O439">
        <v>0.49683734161508053</v>
      </c>
      <c r="P439" t="b">
        <f>AND($N439="fuzzy",$O439&lt;$AC$4)</f>
        <v>0</v>
      </c>
      <c r="Q439" t="b">
        <f>AND($N439="non-fuzzy",$O439&lt;$AC$5,M439=1)</f>
        <v>0</v>
      </c>
      <c r="R439" t="b">
        <f>AND($N439="non-fuzzy",$O439&lt;$AC$6,M439=0)</f>
        <v>0</v>
      </c>
      <c r="S439" t="b">
        <f t="shared" si="6"/>
        <v>0</v>
      </c>
    </row>
    <row r="440" spans="1:19" hidden="1" x14ac:dyDescent="0.25">
      <c r="A440" t="s">
        <v>5727</v>
      </c>
      <c r="B440" t="s">
        <v>5728</v>
      </c>
      <c r="C440" t="s">
        <v>76</v>
      </c>
      <c r="D440" t="s">
        <v>76</v>
      </c>
      <c r="E440" t="s">
        <v>76</v>
      </c>
      <c r="F440" t="s">
        <v>5729</v>
      </c>
      <c r="G440" t="s">
        <v>5729</v>
      </c>
      <c r="H440">
        <f>_xlfn.NUMBERVALUE(C440,".")</f>
        <v>1</v>
      </c>
      <c r="I440">
        <f>_xlfn.NUMBERVALUE(D440,".")</f>
        <v>1</v>
      </c>
      <c r="J440">
        <f>_xlfn.NUMBERVALUE(E440,".")</f>
        <v>1</v>
      </c>
      <c r="K440" t="b">
        <f>OR(H440=1,I440=1)</f>
        <v>1</v>
      </c>
      <c r="L440">
        <f>ABS(H440-I440)</f>
        <v>0</v>
      </c>
      <c r="M440">
        <v>1</v>
      </c>
      <c r="N440" t="s">
        <v>7813</v>
      </c>
      <c r="O440">
        <v>0.38391467640571286</v>
      </c>
      <c r="P440" t="b">
        <f>AND($N440="fuzzy",$O440&lt;$AC$4)</f>
        <v>0</v>
      </c>
      <c r="Q440" t="b">
        <f>AND($N440="non-fuzzy",$O440&lt;$AC$5,M440=1)</f>
        <v>0</v>
      </c>
      <c r="R440" t="b">
        <f>AND($N440="non-fuzzy",$O440&lt;$AC$6,M440=0)</f>
        <v>0</v>
      </c>
      <c r="S440" t="b">
        <f t="shared" si="6"/>
        <v>0</v>
      </c>
    </row>
    <row r="441" spans="1:19" hidden="1" x14ac:dyDescent="0.25">
      <c r="A441" t="s">
        <v>5779</v>
      </c>
      <c r="B441" t="s">
        <v>5742</v>
      </c>
      <c r="C441" t="s">
        <v>76</v>
      </c>
      <c r="D441" t="s">
        <v>76</v>
      </c>
      <c r="E441" t="s">
        <v>76</v>
      </c>
      <c r="F441" t="s">
        <v>5780</v>
      </c>
      <c r="G441" t="s">
        <v>5744</v>
      </c>
      <c r="H441">
        <f>_xlfn.NUMBERVALUE(C441,".")</f>
        <v>1</v>
      </c>
      <c r="I441">
        <f>_xlfn.NUMBERVALUE(D441,".")</f>
        <v>1</v>
      </c>
      <c r="J441">
        <f>_xlfn.NUMBERVALUE(E441,".")</f>
        <v>1</v>
      </c>
      <c r="K441" t="b">
        <f>OR(H441=1,I441=1)</f>
        <v>1</v>
      </c>
      <c r="L441">
        <f>ABS(H441-I441)</f>
        <v>0</v>
      </c>
      <c r="M441">
        <v>1</v>
      </c>
      <c r="N441" t="s">
        <v>7813</v>
      </c>
      <c r="O441">
        <v>0.5679408882704341</v>
      </c>
      <c r="P441" t="b">
        <f>AND($N441="fuzzy",$O441&lt;$AC$4)</f>
        <v>0</v>
      </c>
      <c r="Q441" t="b">
        <f>AND($N441="non-fuzzy",$O441&lt;$AC$5,M441=1)</f>
        <v>0</v>
      </c>
      <c r="R441" t="b">
        <f>AND($N441="non-fuzzy",$O441&lt;$AC$6,M441=0)</f>
        <v>0</v>
      </c>
      <c r="S441" t="b">
        <f t="shared" si="6"/>
        <v>0</v>
      </c>
    </row>
    <row r="442" spans="1:19" hidden="1" x14ac:dyDescent="0.25">
      <c r="A442" t="s">
        <v>5813</v>
      </c>
      <c r="B442" t="s">
        <v>5814</v>
      </c>
      <c r="C442" t="s">
        <v>76</v>
      </c>
      <c r="D442" t="s">
        <v>76</v>
      </c>
      <c r="E442" t="s">
        <v>76</v>
      </c>
      <c r="F442" t="s">
        <v>5815</v>
      </c>
      <c r="G442" t="s">
        <v>5815</v>
      </c>
      <c r="H442">
        <f>_xlfn.NUMBERVALUE(C442,".")</f>
        <v>1</v>
      </c>
      <c r="I442">
        <f>_xlfn.NUMBERVALUE(D442,".")</f>
        <v>1</v>
      </c>
      <c r="J442">
        <f>_xlfn.NUMBERVALUE(E442,".")</f>
        <v>1</v>
      </c>
      <c r="K442" t="b">
        <f>OR(H442=1,I442=1)</f>
        <v>1</v>
      </c>
      <c r="L442">
        <f>ABS(H442-I442)</f>
        <v>0</v>
      </c>
      <c r="M442">
        <v>1</v>
      </c>
      <c r="N442" t="s">
        <v>7813</v>
      </c>
      <c r="O442">
        <v>0.79646164218097304</v>
      </c>
      <c r="P442" t="b">
        <f>AND($N442="fuzzy",$O442&lt;$AC$4)</f>
        <v>0</v>
      </c>
      <c r="Q442" t="b">
        <f>AND($N442="non-fuzzy",$O442&lt;$AC$5,M442=1)</f>
        <v>0</v>
      </c>
      <c r="R442" t="b">
        <f>AND($N442="non-fuzzy",$O442&lt;$AC$6,M442=0)</f>
        <v>0</v>
      </c>
      <c r="S442" t="b">
        <f t="shared" si="6"/>
        <v>0</v>
      </c>
    </row>
    <row r="443" spans="1:19" hidden="1" x14ac:dyDescent="0.25">
      <c r="A443" t="s">
        <v>5816</v>
      </c>
      <c r="B443" t="s">
        <v>5814</v>
      </c>
      <c r="C443" t="s">
        <v>76</v>
      </c>
      <c r="D443" t="s">
        <v>76</v>
      </c>
      <c r="E443" t="s">
        <v>76</v>
      </c>
      <c r="F443" t="s">
        <v>5815</v>
      </c>
      <c r="G443" t="s">
        <v>5815</v>
      </c>
      <c r="H443">
        <f>_xlfn.NUMBERVALUE(C443,".")</f>
        <v>1</v>
      </c>
      <c r="I443">
        <f>_xlfn.NUMBERVALUE(D443,".")</f>
        <v>1</v>
      </c>
      <c r="J443">
        <f>_xlfn.NUMBERVALUE(E443,".")</f>
        <v>1</v>
      </c>
      <c r="K443" t="b">
        <f>OR(H443=1,I443=1)</f>
        <v>1</v>
      </c>
      <c r="L443">
        <f>ABS(H443-I443)</f>
        <v>0</v>
      </c>
      <c r="M443">
        <v>1</v>
      </c>
      <c r="N443" t="s">
        <v>7813</v>
      </c>
      <c r="O443">
        <v>0.79136588551913822</v>
      </c>
      <c r="P443" t="b">
        <f>AND($N443="fuzzy",$O443&lt;$AC$4)</f>
        <v>0</v>
      </c>
      <c r="Q443" t="b">
        <f>AND($N443="non-fuzzy",$O443&lt;$AC$5,M443=1)</f>
        <v>0</v>
      </c>
      <c r="R443" t="b">
        <f>AND($N443="non-fuzzy",$O443&lt;$AC$6,M443=0)</f>
        <v>0</v>
      </c>
      <c r="S443" t="b">
        <f t="shared" si="6"/>
        <v>0</v>
      </c>
    </row>
    <row r="444" spans="1:19" hidden="1" x14ac:dyDescent="0.25">
      <c r="A444" t="s">
        <v>5821</v>
      </c>
      <c r="B444" t="s">
        <v>5715</v>
      </c>
      <c r="C444" t="s">
        <v>76</v>
      </c>
      <c r="D444" t="s">
        <v>76</v>
      </c>
      <c r="E444" t="s">
        <v>76</v>
      </c>
      <c r="F444" t="s">
        <v>5822</v>
      </c>
      <c r="G444" t="s">
        <v>5716</v>
      </c>
      <c r="H444">
        <f>_xlfn.NUMBERVALUE(C444,".")</f>
        <v>1</v>
      </c>
      <c r="I444">
        <f>_xlfn.NUMBERVALUE(D444,".")</f>
        <v>1</v>
      </c>
      <c r="J444">
        <f>_xlfn.NUMBERVALUE(E444,".")</f>
        <v>1</v>
      </c>
      <c r="K444" t="b">
        <f>OR(H444=1,I444=1)</f>
        <v>1</v>
      </c>
      <c r="L444">
        <f>ABS(H444-I444)</f>
        <v>0</v>
      </c>
      <c r="M444">
        <v>1</v>
      </c>
      <c r="N444" t="s">
        <v>7813</v>
      </c>
      <c r="O444">
        <v>0.48261942921873213</v>
      </c>
      <c r="P444" t="b">
        <f>AND($N444="fuzzy",$O444&lt;$AC$4)</f>
        <v>0</v>
      </c>
      <c r="Q444" t="b">
        <f>AND($N444="non-fuzzy",$O444&lt;$AC$5,M444=1)</f>
        <v>0</v>
      </c>
      <c r="R444" t="b">
        <f>AND($N444="non-fuzzy",$O444&lt;$AC$6,M444=0)</f>
        <v>0</v>
      </c>
      <c r="S444" t="b">
        <f t="shared" si="6"/>
        <v>0</v>
      </c>
    </row>
    <row r="445" spans="1:19" hidden="1" x14ac:dyDescent="0.25">
      <c r="A445" t="s">
        <v>5823</v>
      </c>
      <c r="B445" t="s">
        <v>5808</v>
      </c>
      <c r="C445" t="s">
        <v>76</v>
      </c>
      <c r="D445" t="s">
        <v>76</v>
      </c>
      <c r="E445" t="s">
        <v>76</v>
      </c>
      <c r="F445" t="s">
        <v>5810</v>
      </c>
      <c r="G445" t="s">
        <v>5810</v>
      </c>
      <c r="H445">
        <f>_xlfn.NUMBERVALUE(C445,".")</f>
        <v>1</v>
      </c>
      <c r="I445">
        <f>_xlfn.NUMBERVALUE(D445,".")</f>
        <v>1</v>
      </c>
      <c r="J445">
        <f>_xlfn.NUMBERVALUE(E445,".")</f>
        <v>1</v>
      </c>
      <c r="K445" t="b">
        <f>OR(H445=1,I445=1)</f>
        <v>1</v>
      </c>
      <c r="L445">
        <f>ABS(H445-I445)</f>
        <v>0</v>
      </c>
      <c r="M445">
        <v>1</v>
      </c>
      <c r="N445" t="s">
        <v>7813</v>
      </c>
      <c r="O445">
        <v>0.3460471744252297</v>
      </c>
      <c r="P445" t="b">
        <f>AND($N445="fuzzy",$O445&lt;$AC$4)</f>
        <v>0</v>
      </c>
      <c r="Q445" t="b">
        <f>AND($N445="non-fuzzy",$O445&lt;$AC$5,M445=1)</f>
        <v>0</v>
      </c>
      <c r="R445" t="b">
        <f>AND($N445="non-fuzzy",$O445&lt;$AC$6,M445=0)</f>
        <v>0</v>
      </c>
      <c r="S445" t="b">
        <f t="shared" si="6"/>
        <v>0</v>
      </c>
    </row>
    <row r="446" spans="1:19" x14ac:dyDescent="0.25">
      <c r="A446" t="s">
        <v>5824</v>
      </c>
      <c r="B446" t="s">
        <v>5808</v>
      </c>
      <c r="C446" t="s">
        <v>76</v>
      </c>
      <c r="D446" t="s">
        <v>76</v>
      </c>
      <c r="E446" t="s">
        <v>76</v>
      </c>
      <c r="F446" t="s">
        <v>5810</v>
      </c>
      <c r="G446" t="s">
        <v>5810</v>
      </c>
      <c r="H446">
        <f>_xlfn.NUMBERVALUE(C446,".")</f>
        <v>1</v>
      </c>
      <c r="I446">
        <f>_xlfn.NUMBERVALUE(D446,".")</f>
        <v>1</v>
      </c>
      <c r="J446">
        <f>_xlfn.NUMBERVALUE(E446,".")</f>
        <v>1</v>
      </c>
      <c r="K446" t="b">
        <f>OR(H446=1,I446=1)</f>
        <v>1</v>
      </c>
      <c r="L446">
        <f>ABS(H446-I446)</f>
        <v>0</v>
      </c>
      <c r="M446">
        <v>1</v>
      </c>
      <c r="N446" t="s">
        <v>7813</v>
      </c>
      <c r="O446">
        <v>6.6129545465314798E-2</v>
      </c>
      <c r="P446" t="b">
        <f>AND($N446="fuzzy",$O446&lt;$AC$4)</f>
        <v>0</v>
      </c>
      <c r="Q446" t="b">
        <f>AND($N446="non-fuzzy",$O446&lt;$AC$5,M446=1)</f>
        <v>1</v>
      </c>
      <c r="R446" t="b">
        <f>AND($N446="non-fuzzy",$O446&lt;$AC$6,M446=0)</f>
        <v>0</v>
      </c>
      <c r="S446" t="b">
        <f t="shared" si="6"/>
        <v>1</v>
      </c>
    </row>
    <row r="447" spans="1:19" hidden="1" x14ac:dyDescent="0.25">
      <c r="A447" t="s">
        <v>5838</v>
      </c>
      <c r="B447" t="s">
        <v>5829</v>
      </c>
      <c r="C447" t="s">
        <v>76</v>
      </c>
      <c r="D447" t="s">
        <v>76</v>
      </c>
      <c r="E447" t="s">
        <v>76</v>
      </c>
      <c r="F447" t="s">
        <v>5839</v>
      </c>
      <c r="G447" t="s">
        <v>5831</v>
      </c>
      <c r="H447">
        <f>_xlfn.NUMBERVALUE(C447,".")</f>
        <v>1</v>
      </c>
      <c r="I447">
        <f>_xlfn.NUMBERVALUE(D447,".")</f>
        <v>1</v>
      </c>
      <c r="J447">
        <f>_xlfn.NUMBERVALUE(E447,".")</f>
        <v>1</v>
      </c>
      <c r="K447" t="b">
        <f>OR(H447=1,I447=1)</f>
        <v>1</v>
      </c>
      <c r="L447">
        <f>ABS(H447-I447)</f>
        <v>0</v>
      </c>
      <c r="M447">
        <v>1</v>
      </c>
      <c r="N447" t="s">
        <v>7813</v>
      </c>
      <c r="O447">
        <v>0.33112341221527286</v>
      </c>
      <c r="P447" t="b">
        <f>AND($N447="fuzzy",$O447&lt;$AC$4)</f>
        <v>0</v>
      </c>
      <c r="Q447" t="b">
        <f>AND($N447="non-fuzzy",$O447&lt;$AC$5,M447=1)</f>
        <v>0</v>
      </c>
      <c r="R447" t="b">
        <f>AND($N447="non-fuzzy",$O447&lt;$AC$6,M447=0)</f>
        <v>0</v>
      </c>
      <c r="S447" t="b">
        <f t="shared" si="6"/>
        <v>0</v>
      </c>
    </row>
    <row r="448" spans="1:19" hidden="1" x14ac:dyDescent="0.25">
      <c r="A448" t="s">
        <v>5840</v>
      </c>
      <c r="B448" t="s">
        <v>5829</v>
      </c>
      <c r="C448" t="s">
        <v>76</v>
      </c>
      <c r="D448" t="s">
        <v>76</v>
      </c>
      <c r="E448" t="s">
        <v>76</v>
      </c>
      <c r="F448" t="s">
        <v>5839</v>
      </c>
      <c r="G448" t="s">
        <v>5831</v>
      </c>
      <c r="H448">
        <f>_xlfn.NUMBERVALUE(C448,".")</f>
        <v>1</v>
      </c>
      <c r="I448">
        <f>_xlfn.NUMBERVALUE(D448,".")</f>
        <v>1</v>
      </c>
      <c r="J448">
        <f>_xlfn.NUMBERVALUE(E448,".")</f>
        <v>1</v>
      </c>
      <c r="K448" t="b">
        <f>OR(H448=1,I448=1)</f>
        <v>1</v>
      </c>
      <c r="L448">
        <f>ABS(H448-I448)</f>
        <v>0</v>
      </c>
      <c r="M448">
        <v>1</v>
      </c>
      <c r="N448" t="s">
        <v>7813</v>
      </c>
      <c r="O448">
        <v>0.69476904721652921</v>
      </c>
      <c r="P448" t="b">
        <f>AND($N448="fuzzy",$O448&lt;$AC$4)</f>
        <v>0</v>
      </c>
      <c r="Q448" t="b">
        <f>AND($N448="non-fuzzy",$O448&lt;$AC$5,M448=1)</f>
        <v>0</v>
      </c>
      <c r="R448" t="b">
        <f>AND($N448="non-fuzzy",$O448&lt;$AC$6,M448=0)</f>
        <v>0</v>
      </c>
      <c r="S448" t="b">
        <f t="shared" si="6"/>
        <v>0</v>
      </c>
    </row>
    <row r="449" spans="1:19" hidden="1" x14ac:dyDescent="0.25">
      <c r="A449" t="s">
        <v>5841</v>
      </c>
      <c r="B449" t="s">
        <v>5834</v>
      </c>
      <c r="C449" t="s">
        <v>76</v>
      </c>
      <c r="D449" t="s">
        <v>76</v>
      </c>
      <c r="E449" t="s">
        <v>76</v>
      </c>
      <c r="F449" t="s">
        <v>5835</v>
      </c>
      <c r="G449" t="s">
        <v>5835</v>
      </c>
      <c r="H449">
        <f>_xlfn.NUMBERVALUE(C449,".")</f>
        <v>1</v>
      </c>
      <c r="I449">
        <f>_xlfn.NUMBERVALUE(D449,".")</f>
        <v>1</v>
      </c>
      <c r="J449">
        <f>_xlfn.NUMBERVALUE(E449,".")</f>
        <v>1</v>
      </c>
      <c r="K449" t="b">
        <f>OR(H449=1,I449=1)</f>
        <v>1</v>
      </c>
      <c r="L449">
        <f>ABS(H449-I449)</f>
        <v>0</v>
      </c>
      <c r="M449">
        <v>1</v>
      </c>
      <c r="N449" t="s">
        <v>7813</v>
      </c>
      <c r="O449">
        <v>0.91885430171075821</v>
      </c>
      <c r="P449" t="b">
        <f>AND($N449="fuzzy",$O449&lt;$AC$4)</f>
        <v>0</v>
      </c>
      <c r="Q449" t="b">
        <f>AND($N449="non-fuzzy",$O449&lt;$AC$5,M449=1)</f>
        <v>0</v>
      </c>
      <c r="R449" t="b">
        <f>AND($N449="non-fuzzy",$O449&lt;$AC$6,M449=0)</f>
        <v>0</v>
      </c>
      <c r="S449" t="b">
        <f t="shared" si="6"/>
        <v>0</v>
      </c>
    </row>
    <row r="450" spans="1:19" hidden="1" x14ac:dyDescent="0.25">
      <c r="A450" t="s">
        <v>5882</v>
      </c>
      <c r="B450" t="s">
        <v>5886</v>
      </c>
      <c r="C450" t="s">
        <v>76</v>
      </c>
      <c r="D450" t="s">
        <v>76</v>
      </c>
      <c r="E450" t="s">
        <v>76</v>
      </c>
      <c r="F450" t="s">
        <v>5884</v>
      </c>
      <c r="G450" t="s">
        <v>5884</v>
      </c>
      <c r="H450">
        <f>_xlfn.NUMBERVALUE(C450,".")</f>
        <v>1</v>
      </c>
      <c r="I450">
        <f>_xlfn.NUMBERVALUE(D450,".")</f>
        <v>1</v>
      </c>
      <c r="J450">
        <f>_xlfn.NUMBERVALUE(E450,".")</f>
        <v>1</v>
      </c>
      <c r="K450" t="b">
        <f>OR(H450=1,I450=1)</f>
        <v>1</v>
      </c>
      <c r="L450">
        <f>ABS(H450-I450)</f>
        <v>0</v>
      </c>
      <c r="M450">
        <v>1</v>
      </c>
      <c r="N450" t="s">
        <v>7813</v>
      </c>
      <c r="O450">
        <v>0.45511715139209374</v>
      </c>
      <c r="P450" t="b">
        <f>AND($N450="fuzzy",$O450&lt;$AC$4)</f>
        <v>0</v>
      </c>
      <c r="Q450" t="b">
        <f>AND($N450="non-fuzzy",$O450&lt;$AC$5,M450=1)</f>
        <v>0</v>
      </c>
      <c r="R450" t="b">
        <f>AND($N450="non-fuzzy",$O450&lt;$AC$6,M450=0)</f>
        <v>0</v>
      </c>
      <c r="S450" t="b">
        <f t="shared" si="6"/>
        <v>0</v>
      </c>
    </row>
    <row r="451" spans="1:19" hidden="1" x14ac:dyDescent="0.25">
      <c r="A451" t="s">
        <v>5887</v>
      </c>
      <c r="B451" t="s">
        <v>5713</v>
      </c>
      <c r="C451" t="s">
        <v>76</v>
      </c>
      <c r="D451" t="s">
        <v>76</v>
      </c>
      <c r="E451" t="s">
        <v>76</v>
      </c>
      <c r="F451" t="s">
        <v>5714</v>
      </c>
      <c r="G451" t="s">
        <v>5714</v>
      </c>
      <c r="H451">
        <f>_xlfn.NUMBERVALUE(C451,".")</f>
        <v>1</v>
      </c>
      <c r="I451">
        <f>_xlfn.NUMBERVALUE(D451,".")</f>
        <v>1</v>
      </c>
      <c r="J451">
        <f>_xlfn.NUMBERVALUE(E451,".")</f>
        <v>1</v>
      </c>
      <c r="K451" t="b">
        <f>OR(H451=1,I451=1)</f>
        <v>1</v>
      </c>
      <c r="L451">
        <f>ABS(H451-I451)</f>
        <v>0</v>
      </c>
      <c r="M451">
        <v>1</v>
      </c>
      <c r="N451" t="s">
        <v>7813</v>
      </c>
      <c r="O451">
        <v>0.78880384957440541</v>
      </c>
      <c r="P451" t="b">
        <f>AND($N451="fuzzy",$O451&lt;$AC$4)</f>
        <v>0</v>
      </c>
      <c r="Q451" t="b">
        <f>AND($N451="non-fuzzy",$O451&lt;$AC$5,M451=1)</f>
        <v>0</v>
      </c>
      <c r="R451" t="b">
        <f>AND($N451="non-fuzzy",$O451&lt;$AC$6,M451=0)</f>
        <v>0</v>
      </c>
      <c r="S451" t="b">
        <f t="shared" ref="S451:S514" si="7">OR(R451,Q451,P451)</f>
        <v>0</v>
      </c>
    </row>
    <row r="452" spans="1:19" hidden="1" x14ac:dyDescent="0.25">
      <c r="A452" t="s">
        <v>5888</v>
      </c>
      <c r="B452" t="s">
        <v>3588</v>
      </c>
      <c r="C452" t="s">
        <v>76</v>
      </c>
      <c r="D452" t="s">
        <v>76</v>
      </c>
      <c r="E452" t="s">
        <v>76</v>
      </c>
      <c r="F452" t="s">
        <v>5889</v>
      </c>
      <c r="G452" t="s">
        <v>3589</v>
      </c>
      <c r="H452">
        <f>_xlfn.NUMBERVALUE(C452,".")</f>
        <v>1</v>
      </c>
      <c r="I452">
        <f>_xlfn.NUMBERVALUE(D452,".")</f>
        <v>1</v>
      </c>
      <c r="J452">
        <f>_xlfn.NUMBERVALUE(E452,".")</f>
        <v>1</v>
      </c>
      <c r="K452" t="b">
        <f>OR(H452=1,I452=1)</f>
        <v>1</v>
      </c>
      <c r="L452">
        <f>ABS(H452-I452)</f>
        <v>0</v>
      </c>
      <c r="M452">
        <v>1</v>
      </c>
      <c r="N452" t="s">
        <v>7813</v>
      </c>
      <c r="O452">
        <v>0.38851828115879194</v>
      </c>
      <c r="P452" t="b">
        <f>AND($N452="fuzzy",$O452&lt;$AC$4)</f>
        <v>0</v>
      </c>
      <c r="Q452" t="b">
        <f>AND($N452="non-fuzzy",$O452&lt;$AC$5,M452=1)</f>
        <v>0</v>
      </c>
      <c r="R452" t="b">
        <f>AND($N452="non-fuzzy",$O452&lt;$AC$6,M452=0)</f>
        <v>0</v>
      </c>
      <c r="S452" t="b">
        <f t="shared" si="7"/>
        <v>0</v>
      </c>
    </row>
    <row r="453" spans="1:19" hidden="1" x14ac:dyDescent="0.25">
      <c r="A453" t="s">
        <v>5892</v>
      </c>
      <c r="B453" t="s">
        <v>5708</v>
      </c>
      <c r="C453" t="s">
        <v>76</v>
      </c>
      <c r="D453" t="s">
        <v>76</v>
      </c>
      <c r="E453" t="s">
        <v>76</v>
      </c>
      <c r="F453" t="s">
        <v>5710</v>
      </c>
      <c r="G453" t="s">
        <v>5710</v>
      </c>
      <c r="H453">
        <f>_xlfn.NUMBERVALUE(C453,".")</f>
        <v>1</v>
      </c>
      <c r="I453">
        <f>_xlfn.NUMBERVALUE(D453,".")</f>
        <v>1</v>
      </c>
      <c r="J453">
        <f>_xlfn.NUMBERVALUE(E453,".")</f>
        <v>1</v>
      </c>
      <c r="K453" t="b">
        <f>OR(H453=1,I453=1)</f>
        <v>1</v>
      </c>
      <c r="L453">
        <f>ABS(H453-I453)</f>
        <v>0</v>
      </c>
      <c r="M453">
        <v>1</v>
      </c>
      <c r="N453" t="s">
        <v>7813</v>
      </c>
      <c r="O453">
        <v>0.99584615772271412</v>
      </c>
      <c r="P453" t="b">
        <f>AND($N453="fuzzy",$O453&lt;$AC$4)</f>
        <v>0</v>
      </c>
      <c r="Q453" t="b">
        <f>AND($N453="non-fuzzy",$O453&lt;$AC$5,M453=1)</f>
        <v>0</v>
      </c>
      <c r="R453" t="b">
        <f>AND($N453="non-fuzzy",$O453&lt;$AC$6,M453=0)</f>
        <v>0</v>
      </c>
      <c r="S453" t="b">
        <f t="shared" si="7"/>
        <v>0</v>
      </c>
    </row>
    <row r="454" spans="1:19" hidden="1" x14ac:dyDescent="0.25">
      <c r="A454" t="s">
        <v>5896</v>
      </c>
      <c r="B454" t="s">
        <v>5776</v>
      </c>
      <c r="C454" t="s">
        <v>76</v>
      </c>
      <c r="D454" t="s">
        <v>76</v>
      </c>
      <c r="E454" t="s">
        <v>76</v>
      </c>
      <c r="F454" t="s">
        <v>5777</v>
      </c>
      <c r="G454" t="s">
        <v>5777</v>
      </c>
      <c r="H454">
        <f>_xlfn.NUMBERVALUE(C454,".")</f>
        <v>1</v>
      </c>
      <c r="I454">
        <f>_xlfn.NUMBERVALUE(D454,".")</f>
        <v>1</v>
      </c>
      <c r="J454">
        <f>_xlfn.NUMBERVALUE(E454,".")</f>
        <v>1</v>
      </c>
      <c r="K454" t="b">
        <f>OR(H454=1,I454=1)</f>
        <v>1</v>
      </c>
      <c r="L454">
        <f>ABS(H454-I454)</f>
        <v>0</v>
      </c>
      <c r="M454">
        <v>1</v>
      </c>
      <c r="N454" t="s">
        <v>7813</v>
      </c>
      <c r="O454">
        <v>0.49616811363678126</v>
      </c>
      <c r="P454" t="b">
        <f>AND($N454="fuzzy",$O454&lt;$AC$4)</f>
        <v>0</v>
      </c>
      <c r="Q454" t="b">
        <f>AND($N454="non-fuzzy",$O454&lt;$AC$5,M454=1)</f>
        <v>0</v>
      </c>
      <c r="R454" t="b">
        <f>AND($N454="non-fuzzy",$O454&lt;$AC$6,M454=0)</f>
        <v>0</v>
      </c>
      <c r="S454" t="b">
        <f t="shared" si="7"/>
        <v>0</v>
      </c>
    </row>
    <row r="455" spans="1:19" hidden="1" x14ac:dyDescent="0.25">
      <c r="A455" t="s">
        <v>5899</v>
      </c>
      <c r="B455" t="s">
        <v>5901</v>
      </c>
      <c r="C455" t="s">
        <v>76</v>
      </c>
      <c r="D455" t="s">
        <v>76</v>
      </c>
      <c r="E455" t="s">
        <v>76</v>
      </c>
      <c r="F455" t="s">
        <v>5900</v>
      </c>
      <c r="G455" t="s">
        <v>5900</v>
      </c>
      <c r="H455">
        <f>_xlfn.NUMBERVALUE(C455,".")</f>
        <v>1</v>
      </c>
      <c r="I455">
        <f>_xlfn.NUMBERVALUE(D455,".")</f>
        <v>1</v>
      </c>
      <c r="J455">
        <f>_xlfn.NUMBERVALUE(E455,".")</f>
        <v>1</v>
      </c>
      <c r="K455" t="b">
        <f>OR(H455=1,I455=1)</f>
        <v>1</v>
      </c>
      <c r="L455">
        <f>ABS(H455-I455)</f>
        <v>0</v>
      </c>
      <c r="M455">
        <v>1</v>
      </c>
      <c r="N455" t="s">
        <v>7813</v>
      </c>
      <c r="O455">
        <v>0.75107817621870077</v>
      </c>
      <c r="P455" t="b">
        <f>AND($N455="fuzzy",$O455&lt;$AC$4)</f>
        <v>0</v>
      </c>
      <c r="Q455" t="b">
        <f>AND($N455="non-fuzzy",$O455&lt;$AC$5,M455=1)</f>
        <v>0</v>
      </c>
      <c r="R455" t="b">
        <f>AND($N455="non-fuzzy",$O455&lt;$AC$6,M455=0)</f>
        <v>0</v>
      </c>
      <c r="S455" t="b">
        <f t="shared" si="7"/>
        <v>0</v>
      </c>
    </row>
    <row r="456" spans="1:19" x14ac:dyDescent="0.25">
      <c r="A456" t="s">
        <v>5912</v>
      </c>
      <c r="B456" t="s">
        <v>5908</v>
      </c>
      <c r="C456" t="s">
        <v>76</v>
      </c>
      <c r="D456" t="s">
        <v>76</v>
      </c>
      <c r="E456" t="s">
        <v>76</v>
      </c>
      <c r="F456" t="s">
        <v>5909</v>
      </c>
      <c r="G456" t="s">
        <v>5909</v>
      </c>
      <c r="H456">
        <f>_xlfn.NUMBERVALUE(C456,".")</f>
        <v>1</v>
      </c>
      <c r="I456">
        <f>_xlfn.NUMBERVALUE(D456,".")</f>
        <v>1</v>
      </c>
      <c r="J456">
        <f>_xlfn.NUMBERVALUE(E456,".")</f>
        <v>1</v>
      </c>
      <c r="K456" t="b">
        <f>OR(H456=1,I456=1)</f>
        <v>1</v>
      </c>
      <c r="L456">
        <f>ABS(H456-I456)</f>
        <v>0</v>
      </c>
      <c r="M456">
        <v>1</v>
      </c>
      <c r="N456" t="s">
        <v>7813</v>
      </c>
      <c r="O456">
        <v>0.17079721082449084</v>
      </c>
      <c r="P456" t="b">
        <f>AND($N456="fuzzy",$O456&lt;$AC$4)</f>
        <v>0</v>
      </c>
      <c r="Q456" t="b">
        <f>AND($N456="non-fuzzy",$O456&lt;$AC$5,M456=1)</f>
        <v>1</v>
      </c>
      <c r="R456" t="b">
        <f>AND($N456="non-fuzzy",$O456&lt;$AC$6,M456=0)</f>
        <v>0</v>
      </c>
      <c r="S456" t="b">
        <f t="shared" si="7"/>
        <v>1</v>
      </c>
    </row>
    <row r="457" spans="1:19" hidden="1" x14ac:dyDescent="0.25">
      <c r="A457" t="s">
        <v>5917</v>
      </c>
      <c r="B457" t="s">
        <v>5805</v>
      </c>
      <c r="C457" t="s">
        <v>76</v>
      </c>
      <c r="D457" t="s">
        <v>76</v>
      </c>
      <c r="E457" t="s">
        <v>76</v>
      </c>
      <c r="F457" t="s">
        <v>5806</v>
      </c>
      <c r="G457" t="s">
        <v>5806</v>
      </c>
      <c r="H457">
        <f>_xlfn.NUMBERVALUE(C457,".")</f>
        <v>1</v>
      </c>
      <c r="I457">
        <f>_xlfn.NUMBERVALUE(D457,".")</f>
        <v>1</v>
      </c>
      <c r="J457">
        <f>_xlfn.NUMBERVALUE(E457,".")</f>
        <v>1</v>
      </c>
      <c r="K457" t="b">
        <f>OR(H457=1,I457=1)</f>
        <v>1</v>
      </c>
      <c r="L457">
        <f>ABS(H457-I457)</f>
        <v>0</v>
      </c>
      <c r="M457">
        <v>1</v>
      </c>
      <c r="N457" t="s">
        <v>7813</v>
      </c>
      <c r="O457">
        <v>0.42514303496619021</v>
      </c>
      <c r="P457" t="b">
        <f>AND($N457="fuzzy",$O457&lt;$AC$4)</f>
        <v>0</v>
      </c>
      <c r="Q457" t="b">
        <f>AND($N457="non-fuzzy",$O457&lt;$AC$5,M457=1)</f>
        <v>0</v>
      </c>
      <c r="R457" t="b">
        <f>AND($N457="non-fuzzy",$O457&lt;$AC$6,M457=0)</f>
        <v>0</v>
      </c>
      <c r="S457" t="b">
        <f t="shared" si="7"/>
        <v>0</v>
      </c>
    </row>
    <row r="458" spans="1:19" hidden="1" x14ac:dyDescent="0.25">
      <c r="A458" t="s">
        <v>5958</v>
      </c>
      <c r="B458" t="s">
        <v>5951</v>
      </c>
      <c r="C458" t="s">
        <v>76</v>
      </c>
      <c r="D458" t="s">
        <v>76</v>
      </c>
      <c r="E458" t="s">
        <v>76</v>
      </c>
      <c r="F458" t="s">
        <v>5953</v>
      </c>
      <c r="G458" t="s">
        <v>5953</v>
      </c>
      <c r="H458">
        <f>_xlfn.NUMBERVALUE(C458,".")</f>
        <v>1</v>
      </c>
      <c r="I458">
        <f>_xlfn.NUMBERVALUE(D458,".")</f>
        <v>1</v>
      </c>
      <c r="J458">
        <f>_xlfn.NUMBERVALUE(E458,".")</f>
        <v>1</v>
      </c>
      <c r="K458" t="b">
        <f>OR(H458=1,I458=1)</f>
        <v>1</v>
      </c>
      <c r="L458">
        <f>ABS(H458-I458)</f>
        <v>0</v>
      </c>
      <c r="M458">
        <v>1</v>
      </c>
      <c r="N458" t="s">
        <v>7813</v>
      </c>
      <c r="O458">
        <v>0.50433459727594265</v>
      </c>
      <c r="P458" t="b">
        <f>AND($N458="fuzzy",$O458&lt;$AC$4)</f>
        <v>0</v>
      </c>
      <c r="Q458" t="b">
        <f>AND($N458="non-fuzzy",$O458&lt;$AC$5,M458=1)</f>
        <v>0</v>
      </c>
      <c r="R458" t="b">
        <f>AND($N458="non-fuzzy",$O458&lt;$AC$6,M458=0)</f>
        <v>0</v>
      </c>
      <c r="S458" t="b">
        <f t="shared" si="7"/>
        <v>0</v>
      </c>
    </row>
    <row r="459" spans="1:19" x14ac:dyDescent="0.25">
      <c r="A459" t="s">
        <v>5961</v>
      </c>
      <c r="B459" t="s">
        <v>5867</v>
      </c>
      <c r="C459" t="s">
        <v>76</v>
      </c>
      <c r="D459" t="s">
        <v>76</v>
      </c>
      <c r="E459" t="s">
        <v>76</v>
      </c>
      <c r="F459" t="s">
        <v>5962</v>
      </c>
      <c r="G459" t="s">
        <v>5868</v>
      </c>
      <c r="H459">
        <f>_xlfn.NUMBERVALUE(C459,".")</f>
        <v>1</v>
      </c>
      <c r="I459">
        <f>_xlfn.NUMBERVALUE(D459,".")</f>
        <v>1</v>
      </c>
      <c r="J459">
        <f>_xlfn.NUMBERVALUE(E459,".")</f>
        <v>1</v>
      </c>
      <c r="K459" t="b">
        <f>OR(H459=1,I459=1)</f>
        <v>1</v>
      </c>
      <c r="L459">
        <f>ABS(H459-I459)</f>
        <v>0</v>
      </c>
      <c r="M459">
        <v>1</v>
      </c>
      <c r="N459" t="s">
        <v>7813</v>
      </c>
      <c r="O459">
        <v>0.187138358539783</v>
      </c>
      <c r="P459" t="b">
        <f>AND($N459="fuzzy",$O459&lt;$AC$4)</f>
        <v>0</v>
      </c>
      <c r="Q459" t="b">
        <f>AND($N459="non-fuzzy",$O459&lt;$AC$5,M459=1)</f>
        <v>1</v>
      </c>
      <c r="R459" t="b">
        <f>AND($N459="non-fuzzy",$O459&lt;$AC$6,M459=0)</f>
        <v>0</v>
      </c>
      <c r="S459" t="b">
        <f t="shared" si="7"/>
        <v>1</v>
      </c>
    </row>
    <row r="460" spans="1:19" hidden="1" x14ac:dyDescent="0.25">
      <c r="A460" t="s">
        <v>5963</v>
      </c>
      <c r="B460" t="s">
        <v>5867</v>
      </c>
      <c r="C460" t="s">
        <v>76</v>
      </c>
      <c r="D460" t="s">
        <v>76</v>
      </c>
      <c r="E460" t="s">
        <v>76</v>
      </c>
      <c r="F460" t="s">
        <v>5962</v>
      </c>
      <c r="G460" t="s">
        <v>5868</v>
      </c>
      <c r="H460">
        <f>_xlfn.NUMBERVALUE(C460,".")</f>
        <v>1</v>
      </c>
      <c r="I460">
        <f>_xlfn.NUMBERVALUE(D460,".")</f>
        <v>1</v>
      </c>
      <c r="J460">
        <f>_xlfn.NUMBERVALUE(E460,".")</f>
        <v>1</v>
      </c>
      <c r="K460" t="b">
        <f>OR(H460=1,I460=1)</f>
        <v>1</v>
      </c>
      <c r="L460">
        <f>ABS(H460-I460)</f>
        <v>0</v>
      </c>
      <c r="M460">
        <v>1</v>
      </c>
      <c r="N460" t="s">
        <v>7813</v>
      </c>
      <c r="O460">
        <v>0.44604120360897381</v>
      </c>
      <c r="P460" t="b">
        <f>AND($N460="fuzzy",$O460&lt;$AC$4)</f>
        <v>0</v>
      </c>
      <c r="Q460" t="b">
        <f>AND($N460="non-fuzzy",$O460&lt;$AC$5,M460=1)</f>
        <v>0</v>
      </c>
      <c r="R460" t="b">
        <f>AND($N460="non-fuzzy",$O460&lt;$AC$6,M460=0)</f>
        <v>0</v>
      </c>
      <c r="S460" t="b">
        <f t="shared" si="7"/>
        <v>0</v>
      </c>
    </row>
    <row r="461" spans="1:19" hidden="1" x14ac:dyDescent="0.25">
      <c r="A461" t="s">
        <v>5964</v>
      </c>
      <c r="B461" t="s">
        <v>5867</v>
      </c>
      <c r="C461" t="s">
        <v>76</v>
      </c>
      <c r="D461" t="s">
        <v>76</v>
      </c>
      <c r="E461" t="s">
        <v>76</v>
      </c>
      <c r="F461" t="s">
        <v>5962</v>
      </c>
      <c r="G461" t="s">
        <v>5868</v>
      </c>
      <c r="H461">
        <f>_xlfn.NUMBERVALUE(C461,".")</f>
        <v>1</v>
      </c>
      <c r="I461">
        <f>_xlfn.NUMBERVALUE(D461,".")</f>
        <v>1</v>
      </c>
      <c r="J461">
        <f>_xlfn.NUMBERVALUE(E461,".")</f>
        <v>1</v>
      </c>
      <c r="K461" t="b">
        <f>OR(H461=1,I461=1)</f>
        <v>1</v>
      </c>
      <c r="L461">
        <f>ABS(H461-I461)</f>
        <v>0</v>
      </c>
      <c r="M461">
        <v>1</v>
      </c>
      <c r="N461" t="s">
        <v>7813</v>
      </c>
      <c r="O461">
        <v>0.81730829085272649</v>
      </c>
      <c r="P461" t="b">
        <f>AND($N461="fuzzy",$O461&lt;$AC$4)</f>
        <v>0</v>
      </c>
      <c r="Q461" t="b">
        <f>AND($N461="non-fuzzy",$O461&lt;$AC$5,M461=1)</f>
        <v>0</v>
      </c>
      <c r="R461" t="b">
        <f>AND($N461="non-fuzzy",$O461&lt;$AC$6,M461=0)</f>
        <v>0</v>
      </c>
      <c r="S461" t="b">
        <f t="shared" si="7"/>
        <v>0</v>
      </c>
    </row>
    <row r="462" spans="1:19" hidden="1" x14ac:dyDescent="0.25">
      <c r="A462" t="s">
        <v>5965</v>
      </c>
      <c r="B462" t="s">
        <v>5867</v>
      </c>
      <c r="C462" t="s">
        <v>76</v>
      </c>
      <c r="D462" t="s">
        <v>76</v>
      </c>
      <c r="E462" t="s">
        <v>76</v>
      </c>
      <c r="F462" t="s">
        <v>5962</v>
      </c>
      <c r="G462" t="s">
        <v>5868</v>
      </c>
      <c r="H462">
        <f>_xlfn.NUMBERVALUE(C462,".")</f>
        <v>1</v>
      </c>
      <c r="I462">
        <f>_xlfn.NUMBERVALUE(D462,".")</f>
        <v>1</v>
      </c>
      <c r="J462">
        <f>_xlfn.NUMBERVALUE(E462,".")</f>
        <v>1</v>
      </c>
      <c r="K462" t="b">
        <f>OR(H462=1,I462=1)</f>
        <v>1</v>
      </c>
      <c r="L462">
        <f>ABS(H462-I462)</f>
        <v>0</v>
      </c>
      <c r="M462">
        <v>1</v>
      </c>
      <c r="N462" t="s">
        <v>7813</v>
      </c>
      <c r="O462">
        <v>0.33935576300818959</v>
      </c>
      <c r="P462" t="b">
        <f>AND($N462="fuzzy",$O462&lt;$AC$4)</f>
        <v>0</v>
      </c>
      <c r="Q462" t="b">
        <f>AND($N462="non-fuzzy",$O462&lt;$AC$5,M462=1)</f>
        <v>0</v>
      </c>
      <c r="R462" t="b">
        <f>AND($N462="non-fuzzy",$O462&lt;$AC$6,M462=0)</f>
        <v>0</v>
      </c>
      <c r="S462" t="b">
        <f t="shared" si="7"/>
        <v>0</v>
      </c>
    </row>
    <row r="463" spans="1:19" hidden="1" x14ac:dyDescent="0.25">
      <c r="A463" t="s">
        <v>5972</v>
      </c>
      <c r="B463" t="s">
        <v>5773</v>
      </c>
      <c r="C463" t="s">
        <v>76</v>
      </c>
      <c r="D463" t="s">
        <v>76</v>
      </c>
      <c r="E463" t="s">
        <v>76</v>
      </c>
      <c r="F463" t="s">
        <v>5973</v>
      </c>
      <c r="G463" t="s">
        <v>5775</v>
      </c>
      <c r="H463">
        <f>_xlfn.NUMBERVALUE(C463,".")</f>
        <v>1</v>
      </c>
      <c r="I463">
        <f>_xlfn.NUMBERVALUE(D463,".")</f>
        <v>1</v>
      </c>
      <c r="J463">
        <f>_xlfn.NUMBERVALUE(E463,".")</f>
        <v>1</v>
      </c>
      <c r="K463" t="b">
        <f>OR(H463=1,I463=1)</f>
        <v>1</v>
      </c>
      <c r="L463">
        <f>ABS(H463-I463)</f>
        <v>0</v>
      </c>
      <c r="M463">
        <v>1</v>
      </c>
      <c r="N463" t="s">
        <v>7813</v>
      </c>
      <c r="O463">
        <v>0.50198427998692696</v>
      </c>
      <c r="P463" t="b">
        <f>AND($N463="fuzzy",$O463&lt;$AC$4)</f>
        <v>0</v>
      </c>
      <c r="Q463" t="b">
        <f>AND($N463="non-fuzzy",$O463&lt;$AC$5,M463=1)</f>
        <v>0</v>
      </c>
      <c r="R463" t="b">
        <f>AND($N463="non-fuzzy",$O463&lt;$AC$6,M463=0)</f>
        <v>0</v>
      </c>
      <c r="S463" t="b">
        <f t="shared" si="7"/>
        <v>0</v>
      </c>
    </row>
    <row r="464" spans="1:19" x14ac:dyDescent="0.25">
      <c r="A464" t="s">
        <v>5974</v>
      </c>
      <c r="B464" t="s">
        <v>5773</v>
      </c>
      <c r="C464" t="s">
        <v>76</v>
      </c>
      <c r="D464" t="s">
        <v>76</v>
      </c>
      <c r="E464" t="s">
        <v>76</v>
      </c>
      <c r="F464" t="s">
        <v>5973</v>
      </c>
      <c r="G464" t="s">
        <v>5775</v>
      </c>
      <c r="H464">
        <f>_xlfn.NUMBERVALUE(C464,".")</f>
        <v>1</v>
      </c>
      <c r="I464">
        <f>_xlfn.NUMBERVALUE(D464,".")</f>
        <v>1</v>
      </c>
      <c r="J464">
        <f>_xlfn.NUMBERVALUE(E464,".")</f>
        <v>1</v>
      </c>
      <c r="K464" t="b">
        <f>OR(H464=1,I464=1)</f>
        <v>1</v>
      </c>
      <c r="L464">
        <f>ABS(H464-I464)</f>
        <v>0</v>
      </c>
      <c r="M464">
        <v>1</v>
      </c>
      <c r="N464" t="s">
        <v>7813</v>
      </c>
      <c r="O464">
        <v>0.1823575091908658</v>
      </c>
      <c r="P464" t="b">
        <f>AND($N464="fuzzy",$O464&lt;$AC$4)</f>
        <v>0</v>
      </c>
      <c r="Q464" t="b">
        <f>AND($N464="non-fuzzy",$O464&lt;$AC$5,M464=1)</f>
        <v>1</v>
      </c>
      <c r="R464" t="b">
        <f>AND($N464="non-fuzzy",$O464&lt;$AC$6,M464=0)</f>
        <v>0</v>
      </c>
      <c r="S464" t="b">
        <f t="shared" si="7"/>
        <v>1</v>
      </c>
    </row>
    <row r="465" spans="1:19" x14ac:dyDescent="0.25">
      <c r="A465" t="s">
        <v>5975</v>
      </c>
      <c r="B465" t="s">
        <v>5773</v>
      </c>
      <c r="C465" t="s">
        <v>76</v>
      </c>
      <c r="D465" t="s">
        <v>76</v>
      </c>
      <c r="E465" t="s">
        <v>76</v>
      </c>
      <c r="F465" t="s">
        <v>5973</v>
      </c>
      <c r="G465" t="s">
        <v>5775</v>
      </c>
      <c r="H465">
        <f>_xlfn.NUMBERVALUE(C465,".")</f>
        <v>1</v>
      </c>
      <c r="I465">
        <f>_xlfn.NUMBERVALUE(D465,".")</f>
        <v>1</v>
      </c>
      <c r="J465">
        <f>_xlfn.NUMBERVALUE(E465,".")</f>
        <v>1</v>
      </c>
      <c r="K465" t="b">
        <f>OR(H465=1,I465=1)</f>
        <v>1</v>
      </c>
      <c r="L465">
        <f>ABS(H465-I465)</f>
        <v>0</v>
      </c>
      <c r="M465">
        <v>1</v>
      </c>
      <c r="N465" t="s">
        <v>7813</v>
      </c>
      <c r="O465">
        <v>5.987999795891541E-2</v>
      </c>
      <c r="P465" t="b">
        <f>AND($N465="fuzzy",$O465&lt;$AC$4)</f>
        <v>0</v>
      </c>
      <c r="Q465" t="b">
        <f>AND($N465="non-fuzzy",$O465&lt;$AC$5,M465=1)</f>
        <v>1</v>
      </c>
      <c r="R465" t="b">
        <f>AND($N465="non-fuzzy",$O465&lt;$AC$6,M465=0)</f>
        <v>0</v>
      </c>
      <c r="S465" t="b">
        <f t="shared" si="7"/>
        <v>1</v>
      </c>
    </row>
    <row r="466" spans="1:19" hidden="1" x14ac:dyDescent="0.25">
      <c r="A466" t="s">
        <v>5976</v>
      </c>
      <c r="B466" t="s">
        <v>5773</v>
      </c>
      <c r="C466" t="s">
        <v>76</v>
      </c>
      <c r="D466" t="s">
        <v>76</v>
      </c>
      <c r="E466" t="s">
        <v>76</v>
      </c>
      <c r="F466" t="s">
        <v>5973</v>
      </c>
      <c r="G466" t="s">
        <v>5775</v>
      </c>
      <c r="H466">
        <f>_xlfn.NUMBERVALUE(C466,".")</f>
        <v>1</v>
      </c>
      <c r="I466">
        <f>_xlfn.NUMBERVALUE(D466,".")</f>
        <v>1</v>
      </c>
      <c r="J466">
        <f>_xlfn.NUMBERVALUE(E466,".")</f>
        <v>1</v>
      </c>
      <c r="K466" t="b">
        <f>OR(H466=1,I466=1)</f>
        <v>1</v>
      </c>
      <c r="L466">
        <f>ABS(H466-I466)</f>
        <v>0</v>
      </c>
      <c r="M466">
        <v>1</v>
      </c>
      <c r="N466" t="s">
        <v>7813</v>
      </c>
      <c r="O466">
        <v>0.3560313519292051</v>
      </c>
      <c r="P466" t="b">
        <f>AND($N466="fuzzy",$O466&lt;$AC$4)</f>
        <v>0</v>
      </c>
      <c r="Q466" t="b">
        <f>AND($N466="non-fuzzy",$O466&lt;$AC$5,M466=1)</f>
        <v>0</v>
      </c>
      <c r="R466" t="b">
        <f>AND($N466="non-fuzzy",$O466&lt;$AC$6,M466=0)</f>
        <v>0</v>
      </c>
      <c r="S466" t="b">
        <f t="shared" si="7"/>
        <v>0</v>
      </c>
    </row>
    <row r="467" spans="1:19" hidden="1" x14ac:dyDescent="0.25">
      <c r="A467" t="s">
        <v>5977</v>
      </c>
      <c r="B467" t="s">
        <v>5967</v>
      </c>
      <c r="C467" t="s">
        <v>76</v>
      </c>
      <c r="D467" t="s">
        <v>76</v>
      </c>
      <c r="E467" t="s">
        <v>76</v>
      </c>
      <c r="F467" t="s">
        <v>5969</v>
      </c>
      <c r="G467" t="s">
        <v>5969</v>
      </c>
      <c r="H467">
        <f>_xlfn.NUMBERVALUE(C467,".")</f>
        <v>1</v>
      </c>
      <c r="I467">
        <f>_xlfn.NUMBERVALUE(D467,".")</f>
        <v>1</v>
      </c>
      <c r="J467">
        <f>_xlfn.NUMBERVALUE(E467,".")</f>
        <v>1</v>
      </c>
      <c r="K467" t="b">
        <f>OR(H467=1,I467=1)</f>
        <v>1</v>
      </c>
      <c r="L467">
        <f>ABS(H467-I467)</f>
        <v>0</v>
      </c>
      <c r="M467">
        <v>1</v>
      </c>
      <c r="N467" t="s">
        <v>7813</v>
      </c>
      <c r="O467">
        <v>0.97535795307941142</v>
      </c>
      <c r="P467" t="b">
        <f>AND($N467="fuzzy",$O467&lt;$AC$4)</f>
        <v>0</v>
      </c>
      <c r="Q467" t="b">
        <f>AND($N467="non-fuzzy",$O467&lt;$AC$5,M467=1)</f>
        <v>0</v>
      </c>
      <c r="R467" t="b">
        <f>AND($N467="non-fuzzy",$O467&lt;$AC$6,M467=0)</f>
        <v>0</v>
      </c>
      <c r="S467" t="b">
        <f t="shared" si="7"/>
        <v>0</v>
      </c>
    </row>
    <row r="468" spans="1:19" x14ac:dyDescent="0.25">
      <c r="A468" t="s">
        <v>5984</v>
      </c>
      <c r="B468" t="s">
        <v>5930</v>
      </c>
      <c r="C468" t="s">
        <v>76</v>
      </c>
      <c r="D468" t="s">
        <v>76</v>
      </c>
      <c r="E468" t="s">
        <v>76</v>
      </c>
      <c r="F468" t="s">
        <v>5931</v>
      </c>
      <c r="G468" t="s">
        <v>5931</v>
      </c>
      <c r="H468">
        <f>_xlfn.NUMBERVALUE(C468,".")</f>
        <v>1</v>
      </c>
      <c r="I468">
        <f>_xlfn.NUMBERVALUE(D468,".")</f>
        <v>1</v>
      </c>
      <c r="J468">
        <f>_xlfn.NUMBERVALUE(E468,".")</f>
        <v>1</v>
      </c>
      <c r="K468" t="b">
        <f>OR(H468=1,I468=1)</f>
        <v>1</v>
      </c>
      <c r="L468">
        <f>ABS(H468-I468)</f>
        <v>0</v>
      </c>
      <c r="M468">
        <v>1</v>
      </c>
      <c r="N468" t="s">
        <v>7813</v>
      </c>
      <c r="O468">
        <v>3.7993900203689979E-3</v>
      </c>
      <c r="P468" t="b">
        <f>AND($N468="fuzzy",$O468&lt;$AC$4)</f>
        <v>0</v>
      </c>
      <c r="Q468" t="b">
        <f>AND($N468="non-fuzzy",$O468&lt;$AC$5,M468=1)</f>
        <v>1</v>
      </c>
      <c r="R468" t="b">
        <f>AND($N468="non-fuzzy",$O468&lt;$AC$6,M468=0)</f>
        <v>0</v>
      </c>
      <c r="S468" t="b">
        <f t="shared" si="7"/>
        <v>1</v>
      </c>
    </row>
    <row r="469" spans="1:19" x14ac:dyDescent="0.25">
      <c r="A469" t="s">
        <v>5985</v>
      </c>
      <c r="B469" t="s">
        <v>5862</v>
      </c>
      <c r="C469" t="s">
        <v>76</v>
      </c>
      <c r="D469" t="s">
        <v>76</v>
      </c>
      <c r="E469" t="s">
        <v>76</v>
      </c>
      <c r="F469" t="s">
        <v>5864</v>
      </c>
      <c r="G469" t="s">
        <v>5864</v>
      </c>
      <c r="H469">
        <f>_xlfn.NUMBERVALUE(C469,".")</f>
        <v>1</v>
      </c>
      <c r="I469">
        <f>_xlfn.NUMBERVALUE(D469,".")</f>
        <v>1</v>
      </c>
      <c r="J469">
        <f>_xlfn.NUMBERVALUE(E469,".")</f>
        <v>1</v>
      </c>
      <c r="K469" t="b">
        <f>OR(H469=1,I469=1)</f>
        <v>1</v>
      </c>
      <c r="L469">
        <f>ABS(H469-I469)</f>
        <v>0</v>
      </c>
      <c r="M469">
        <v>1</v>
      </c>
      <c r="N469" t="s">
        <v>7813</v>
      </c>
      <c r="O469">
        <v>7.4579697035177861E-2</v>
      </c>
      <c r="P469" t="b">
        <f>AND($N469="fuzzy",$O469&lt;$AC$4)</f>
        <v>0</v>
      </c>
      <c r="Q469" t="b">
        <f>AND($N469="non-fuzzy",$O469&lt;$AC$5,M469=1)</f>
        <v>1</v>
      </c>
      <c r="R469" t="b">
        <f>AND($N469="non-fuzzy",$O469&lt;$AC$6,M469=0)</f>
        <v>0</v>
      </c>
      <c r="S469" t="b">
        <f t="shared" si="7"/>
        <v>1</v>
      </c>
    </row>
    <row r="470" spans="1:19" hidden="1" x14ac:dyDescent="0.25">
      <c r="A470" t="s">
        <v>5986</v>
      </c>
      <c r="B470" t="s">
        <v>5862</v>
      </c>
      <c r="C470" t="s">
        <v>76</v>
      </c>
      <c r="D470" t="s">
        <v>76</v>
      </c>
      <c r="E470" t="s">
        <v>76</v>
      </c>
      <c r="F470" t="s">
        <v>5864</v>
      </c>
      <c r="G470" t="s">
        <v>5864</v>
      </c>
      <c r="H470">
        <f>_xlfn.NUMBERVALUE(C470,".")</f>
        <v>1</v>
      </c>
      <c r="I470">
        <f>_xlfn.NUMBERVALUE(D470,".")</f>
        <v>1</v>
      </c>
      <c r="J470">
        <f>_xlfn.NUMBERVALUE(E470,".")</f>
        <v>1</v>
      </c>
      <c r="K470" t="b">
        <f>OR(H470=1,I470=1)</f>
        <v>1</v>
      </c>
      <c r="L470">
        <f>ABS(H470-I470)</f>
        <v>0</v>
      </c>
      <c r="M470">
        <v>1</v>
      </c>
      <c r="N470" t="s">
        <v>7813</v>
      </c>
      <c r="O470">
        <v>0.70826926177088223</v>
      </c>
      <c r="P470" t="b">
        <f>AND($N470="fuzzy",$O470&lt;$AC$4)</f>
        <v>0</v>
      </c>
      <c r="Q470" t="b">
        <f>AND($N470="non-fuzzy",$O470&lt;$AC$5,M470=1)</f>
        <v>0</v>
      </c>
      <c r="R470" t="b">
        <f>AND($N470="non-fuzzy",$O470&lt;$AC$6,M470=0)</f>
        <v>0</v>
      </c>
      <c r="S470" t="b">
        <f t="shared" si="7"/>
        <v>0</v>
      </c>
    </row>
    <row r="471" spans="1:19" hidden="1" x14ac:dyDescent="0.25">
      <c r="A471" t="s">
        <v>5987</v>
      </c>
      <c r="B471" t="s">
        <v>5731</v>
      </c>
      <c r="C471" t="s">
        <v>76</v>
      </c>
      <c r="D471" t="s">
        <v>76</v>
      </c>
      <c r="E471" t="s">
        <v>76</v>
      </c>
      <c r="F471" t="s">
        <v>5988</v>
      </c>
      <c r="G471" t="s">
        <v>5733</v>
      </c>
      <c r="H471">
        <f>_xlfn.NUMBERVALUE(C471,".")</f>
        <v>1</v>
      </c>
      <c r="I471">
        <f>_xlfn.NUMBERVALUE(D471,".")</f>
        <v>1</v>
      </c>
      <c r="J471">
        <f>_xlfn.NUMBERVALUE(E471,".")</f>
        <v>1</v>
      </c>
      <c r="K471" t="b">
        <f>OR(H471=1,I471=1)</f>
        <v>1</v>
      </c>
      <c r="L471">
        <f>ABS(H471-I471)</f>
        <v>0</v>
      </c>
      <c r="M471">
        <v>1</v>
      </c>
      <c r="N471" t="s">
        <v>7813</v>
      </c>
      <c r="O471">
        <v>0.81496285896221754</v>
      </c>
      <c r="P471" t="b">
        <f>AND($N471="fuzzy",$O471&lt;$AC$4)</f>
        <v>0</v>
      </c>
      <c r="Q471" t="b">
        <f>AND($N471="non-fuzzy",$O471&lt;$AC$5,M471=1)</f>
        <v>0</v>
      </c>
      <c r="R471" t="b">
        <f>AND($N471="non-fuzzy",$O471&lt;$AC$6,M471=0)</f>
        <v>0</v>
      </c>
      <c r="S471" t="b">
        <f t="shared" si="7"/>
        <v>0</v>
      </c>
    </row>
    <row r="472" spans="1:19" hidden="1" x14ac:dyDescent="0.25">
      <c r="A472" t="s">
        <v>5993</v>
      </c>
      <c r="B472" t="s">
        <v>5915</v>
      </c>
      <c r="C472" t="s">
        <v>76</v>
      </c>
      <c r="D472" t="s">
        <v>76</v>
      </c>
      <c r="E472" t="s">
        <v>76</v>
      </c>
      <c r="F472" t="s">
        <v>5916</v>
      </c>
      <c r="G472" t="s">
        <v>5916</v>
      </c>
      <c r="H472">
        <f>_xlfn.NUMBERVALUE(C472,".")</f>
        <v>1</v>
      </c>
      <c r="I472">
        <f>_xlfn.NUMBERVALUE(D472,".")</f>
        <v>1</v>
      </c>
      <c r="J472">
        <f>_xlfn.NUMBERVALUE(E472,".")</f>
        <v>1</v>
      </c>
      <c r="K472" t="b">
        <f>OR(H472=1,I472=1)</f>
        <v>1</v>
      </c>
      <c r="L472">
        <f>ABS(H472-I472)</f>
        <v>0</v>
      </c>
      <c r="M472">
        <v>1</v>
      </c>
      <c r="N472" t="s">
        <v>7813</v>
      </c>
      <c r="O472">
        <v>0.52687325284092201</v>
      </c>
      <c r="P472" t="b">
        <f>AND($N472="fuzzy",$O472&lt;$AC$4)</f>
        <v>0</v>
      </c>
      <c r="Q472" t="b">
        <f>AND($N472="non-fuzzy",$O472&lt;$AC$5,M472=1)</f>
        <v>0</v>
      </c>
      <c r="R472" t="b">
        <f>AND($N472="non-fuzzy",$O472&lt;$AC$6,M472=0)</f>
        <v>0</v>
      </c>
      <c r="S472" t="b">
        <f t="shared" si="7"/>
        <v>0</v>
      </c>
    </row>
    <row r="473" spans="1:19" hidden="1" x14ac:dyDescent="0.25">
      <c r="A473" t="s">
        <v>6023</v>
      </c>
      <c r="B473" t="s">
        <v>6024</v>
      </c>
      <c r="C473" t="s">
        <v>76</v>
      </c>
      <c r="D473" t="s">
        <v>76</v>
      </c>
      <c r="E473" t="s">
        <v>76</v>
      </c>
      <c r="F473" t="s">
        <v>6025</v>
      </c>
      <c r="G473" t="s">
        <v>6025</v>
      </c>
      <c r="H473">
        <f>_xlfn.NUMBERVALUE(C473,".")</f>
        <v>1</v>
      </c>
      <c r="I473">
        <f>_xlfn.NUMBERVALUE(D473,".")</f>
        <v>1</v>
      </c>
      <c r="J473">
        <f>_xlfn.NUMBERVALUE(E473,".")</f>
        <v>1</v>
      </c>
      <c r="K473" t="b">
        <f>OR(H473=1,I473=1)</f>
        <v>1</v>
      </c>
      <c r="L473">
        <f>ABS(H473-I473)</f>
        <v>0</v>
      </c>
      <c r="M473">
        <v>1</v>
      </c>
      <c r="N473" t="s">
        <v>7813</v>
      </c>
      <c r="O473">
        <v>0.343484082390488</v>
      </c>
      <c r="P473" t="b">
        <f>AND($N473="fuzzy",$O473&lt;$AC$4)</f>
        <v>0</v>
      </c>
      <c r="Q473" t="b">
        <f>AND($N473="non-fuzzy",$O473&lt;$AC$5,M473=1)</f>
        <v>0</v>
      </c>
      <c r="R473" t="b">
        <f>AND($N473="non-fuzzy",$O473&lt;$AC$6,M473=0)</f>
        <v>0</v>
      </c>
      <c r="S473" t="b">
        <f t="shared" si="7"/>
        <v>0</v>
      </c>
    </row>
    <row r="474" spans="1:19" x14ac:dyDescent="0.25">
      <c r="A474" t="s">
        <v>6038</v>
      </c>
      <c r="B474" t="s">
        <v>6039</v>
      </c>
      <c r="C474" t="s">
        <v>76</v>
      </c>
      <c r="D474" t="s">
        <v>76</v>
      </c>
      <c r="E474" t="s">
        <v>76</v>
      </c>
      <c r="F474" t="s">
        <v>6040</v>
      </c>
      <c r="G474" t="s">
        <v>6040</v>
      </c>
      <c r="H474">
        <f>_xlfn.NUMBERVALUE(C474,".")</f>
        <v>1</v>
      </c>
      <c r="I474">
        <f>_xlfn.NUMBERVALUE(D474,".")</f>
        <v>1</v>
      </c>
      <c r="J474">
        <f>_xlfn.NUMBERVALUE(E474,".")</f>
        <v>1</v>
      </c>
      <c r="K474" t="b">
        <f>OR(H474=1,I474=1)</f>
        <v>1</v>
      </c>
      <c r="L474">
        <f>ABS(H474-I474)</f>
        <v>0</v>
      </c>
      <c r="M474">
        <v>1</v>
      </c>
      <c r="N474" t="s">
        <v>7813</v>
      </c>
      <c r="O474">
        <v>0.21790953541531344</v>
      </c>
      <c r="P474" t="b">
        <f>AND($N474="fuzzy",$O474&lt;$AC$4)</f>
        <v>0</v>
      </c>
      <c r="Q474" t="b">
        <f>AND($N474="non-fuzzy",$O474&lt;$AC$5,M474=1)</f>
        <v>1</v>
      </c>
      <c r="R474" t="b">
        <f>AND($N474="non-fuzzy",$O474&lt;$AC$6,M474=0)</f>
        <v>0</v>
      </c>
      <c r="S474" t="b">
        <f t="shared" si="7"/>
        <v>1</v>
      </c>
    </row>
    <row r="475" spans="1:19" hidden="1" x14ac:dyDescent="0.25">
      <c r="A475" t="s">
        <v>6064</v>
      </c>
      <c r="B475" t="s">
        <v>5752</v>
      </c>
      <c r="C475" t="s">
        <v>76</v>
      </c>
      <c r="D475" t="s">
        <v>76</v>
      </c>
      <c r="E475" t="s">
        <v>76</v>
      </c>
      <c r="F475" t="s">
        <v>5754</v>
      </c>
      <c r="G475" t="s">
        <v>5754</v>
      </c>
      <c r="H475">
        <f>_xlfn.NUMBERVALUE(C475,".")</f>
        <v>1</v>
      </c>
      <c r="I475">
        <f>_xlfn.NUMBERVALUE(D475,".")</f>
        <v>1</v>
      </c>
      <c r="J475">
        <f>_xlfn.NUMBERVALUE(E475,".")</f>
        <v>1</v>
      </c>
      <c r="K475" t="b">
        <f>OR(H475=1,I475=1)</f>
        <v>1</v>
      </c>
      <c r="L475">
        <f>ABS(H475-I475)</f>
        <v>0</v>
      </c>
      <c r="M475">
        <v>1</v>
      </c>
      <c r="N475" t="s">
        <v>7813</v>
      </c>
      <c r="O475">
        <v>0.95847233775287122</v>
      </c>
      <c r="P475" t="b">
        <f>AND($N475="fuzzy",$O475&lt;$AC$4)</f>
        <v>0</v>
      </c>
      <c r="Q475" t="b">
        <f>AND($N475="non-fuzzy",$O475&lt;$AC$5,M475=1)</f>
        <v>0</v>
      </c>
      <c r="R475" t="b">
        <f>AND($N475="non-fuzzy",$O475&lt;$AC$6,M475=0)</f>
        <v>0</v>
      </c>
      <c r="S475" t="b">
        <f t="shared" si="7"/>
        <v>0</v>
      </c>
    </row>
    <row r="476" spans="1:19" hidden="1" x14ac:dyDescent="0.25">
      <c r="A476" t="s">
        <v>6064</v>
      </c>
      <c r="B476" t="s">
        <v>5757</v>
      </c>
      <c r="C476" t="s">
        <v>76</v>
      </c>
      <c r="D476" t="s">
        <v>76</v>
      </c>
      <c r="E476" t="s">
        <v>76</v>
      </c>
      <c r="F476" t="s">
        <v>5754</v>
      </c>
      <c r="G476" t="s">
        <v>5758</v>
      </c>
      <c r="H476">
        <f>_xlfn.NUMBERVALUE(C476,".")</f>
        <v>1</v>
      </c>
      <c r="I476">
        <f>_xlfn.NUMBERVALUE(D476,".")</f>
        <v>1</v>
      </c>
      <c r="J476">
        <f>_xlfn.NUMBERVALUE(E476,".")</f>
        <v>1</v>
      </c>
      <c r="K476" t="b">
        <f>OR(H476=1,I476=1)</f>
        <v>1</v>
      </c>
      <c r="L476">
        <f>ABS(H476-I476)</f>
        <v>0</v>
      </c>
      <c r="M476">
        <v>1</v>
      </c>
      <c r="N476" t="s">
        <v>7813</v>
      </c>
      <c r="O476">
        <v>0.36923990568653831</v>
      </c>
      <c r="P476" t="b">
        <f>AND($N476="fuzzy",$O476&lt;$AC$4)</f>
        <v>0</v>
      </c>
      <c r="Q476" t="b">
        <f>AND($N476="non-fuzzy",$O476&lt;$AC$5,M476=1)</f>
        <v>0</v>
      </c>
      <c r="R476" t="b">
        <f>AND($N476="non-fuzzy",$O476&lt;$AC$6,M476=0)</f>
        <v>0</v>
      </c>
      <c r="S476" t="b">
        <f t="shared" si="7"/>
        <v>0</v>
      </c>
    </row>
    <row r="477" spans="1:19" hidden="1" x14ac:dyDescent="0.25">
      <c r="A477" t="s">
        <v>6077</v>
      </c>
      <c r="B477" t="s">
        <v>6078</v>
      </c>
      <c r="C477" t="s">
        <v>76</v>
      </c>
      <c r="D477" t="s">
        <v>76</v>
      </c>
      <c r="E477" t="s">
        <v>76</v>
      </c>
      <c r="F477" t="s">
        <v>6079</v>
      </c>
      <c r="G477" t="s">
        <v>6080</v>
      </c>
      <c r="H477">
        <f>_xlfn.NUMBERVALUE(C477,".")</f>
        <v>1</v>
      </c>
      <c r="I477">
        <f>_xlfn.NUMBERVALUE(D477,".")</f>
        <v>1</v>
      </c>
      <c r="J477">
        <f>_xlfn.NUMBERVALUE(E477,".")</f>
        <v>1</v>
      </c>
      <c r="K477" t="b">
        <f>OR(H477=1,I477=1)</f>
        <v>1</v>
      </c>
      <c r="L477">
        <f>ABS(H477-I477)</f>
        <v>0</v>
      </c>
      <c r="M477">
        <v>1</v>
      </c>
      <c r="N477" t="s">
        <v>7813</v>
      </c>
      <c r="O477">
        <v>0.26738129896982732</v>
      </c>
      <c r="P477" t="b">
        <f>AND($N477="fuzzy",$O477&lt;$AC$4)</f>
        <v>0</v>
      </c>
      <c r="Q477" t="b">
        <f>AND($N477="non-fuzzy",$O477&lt;$AC$5,M477=1)</f>
        <v>0</v>
      </c>
      <c r="R477" t="b">
        <f>AND($N477="non-fuzzy",$O477&lt;$AC$6,M477=0)</f>
        <v>0</v>
      </c>
      <c r="S477" t="b">
        <f t="shared" si="7"/>
        <v>0</v>
      </c>
    </row>
    <row r="478" spans="1:19" hidden="1" x14ac:dyDescent="0.25">
      <c r="A478" t="s">
        <v>6092</v>
      </c>
      <c r="B478" t="s">
        <v>6020</v>
      </c>
      <c r="C478" t="s">
        <v>76</v>
      </c>
      <c r="D478" t="s">
        <v>76</v>
      </c>
      <c r="E478" t="s">
        <v>76</v>
      </c>
      <c r="F478" t="s">
        <v>6022</v>
      </c>
      <c r="G478" t="s">
        <v>6022</v>
      </c>
      <c r="H478">
        <f>_xlfn.NUMBERVALUE(C478,".")</f>
        <v>1</v>
      </c>
      <c r="I478">
        <f>_xlfn.NUMBERVALUE(D478,".")</f>
        <v>1</v>
      </c>
      <c r="J478">
        <f>_xlfn.NUMBERVALUE(E478,".")</f>
        <v>1</v>
      </c>
      <c r="K478" t="b">
        <f>OR(H478=1,I478=1)</f>
        <v>1</v>
      </c>
      <c r="L478">
        <f>ABS(H478-I478)</f>
        <v>0</v>
      </c>
      <c r="M478">
        <v>1</v>
      </c>
      <c r="N478" t="s">
        <v>7813</v>
      </c>
      <c r="O478">
        <v>0.53070885220636943</v>
      </c>
      <c r="P478" t="b">
        <f>AND($N478="fuzzy",$O478&lt;$AC$4)</f>
        <v>0</v>
      </c>
      <c r="Q478" t="b">
        <f>AND($N478="non-fuzzy",$O478&lt;$AC$5,M478=1)</f>
        <v>0</v>
      </c>
      <c r="R478" t="b">
        <f>AND($N478="non-fuzzy",$O478&lt;$AC$6,M478=0)</f>
        <v>0</v>
      </c>
      <c r="S478" t="b">
        <f t="shared" si="7"/>
        <v>0</v>
      </c>
    </row>
    <row r="479" spans="1:19" hidden="1" x14ac:dyDescent="0.25">
      <c r="A479" t="s">
        <v>6094</v>
      </c>
      <c r="B479" t="s">
        <v>6020</v>
      </c>
      <c r="C479" t="s">
        <v>76</v>
      </c>
      <c r="D479" t="s">
        <v>76</v>
      </c>
      <c r="E479" t="s">
        <v>76</v>
      </c>
      <c r="F479" t="s">
        <v>6022</v>
      </c>
      <c r="G479" t="s">
        <v>6022</v>
      </c>
      <c r="H479">
        <f>_xlfn.NUMBERVALUE(C479,".")</f>
        <v>1</v>
      </c>
      <c r="I479">
        <f>_xlfn.NUMBERVALUE(D479,".")</f>
        <v>1</v>
      </c>
      <c r="J479">
        <f>_xlfn.NUMBERVALUE(E479,".")</f>
        <v>1</v>
      </c>
      <c r="K479" t="b">
        <f>OR(H479=1,I479=1)</f>
        <v>1</v>
      </c>
      <c r="L479">
        <f>ABS(H479-I479)</f>
        <v>0</v>
      </c>
      <c r="M479">
        <v>1</v>
      </c>
      <c r="N479" t="s">
        <v>7813</v>
      </c>
      <c r="O479">
        <v>0.27315634148457013</v>
      </c>
      <c r="P479" t="b">
        <f>AND($N479="fuzzy",$O479&lt;$AC$4)</f>
        <v>0</v>
      </c>
      <c r="Q479" t="b">
        <f>AND($N479="non-fuzzy",$O479&lt;$AC$5,M479=1)</f>
        <v>0</v>
      </c>
      <c r="R479" t="b">
        <f>AND($N479="non-fuzzy",$O479&lt;$AC$6,M479=0)</f>
        <v>0</v>
      </c>
      <c r="S479" t="b">
        <f t="shared" si="7"/>
        <v>0</v>
      </c>
    </row>
    <row r="480" spans="1:19" hidden="1" x14ac:dyDescent="0.25">
      <c r="A480" t="s">
        <v>6103</v>
      </c>
      <c r="B480" t="s">
        <v>6085</v>
      </c>
      <c r="C480" t="s">
        <v>76</v>
      </c>
      <c r="D480" t="s">
        <v>76</v>
      </c>
      <c r="E480" t="s">
        <v>76</v>
      </c>
      <c r="F480" t="s">
        <v>6086</v>
      </c>
      <c r="G480" t="s">
        <v>6086</v>
      </c>
      <c r="H480">
        <f>_xlfn.NUMBERVALUE(C480,".")</f>
        <v>1</v>
      </c>
      <c r="I480">
        <f>_xlfn.NUMBERVALUE(D480,".")</f>
        <v>1</v>
      </c>
      <c r="J480">
        <f>_xlfn.NUMBERVALUE(E480,".")</f>
        <v>1</v>
      </c>
      <c r="K480" t="b">
        <f>OR(H480=1,I480=1)</f>
        <v>1</v>
      </c>
      <c r="L480">
        <f>ABS(H480-I480)</f>
        <v>0</v>
      </c>
      <c r="M480">
        <v>1</v>
      </c>
      <c r="N480" t="s">
        <v>7813</v>
      </c>
      <c r="O480">
        <v>0.87304831982332265</v>
      </c>
      <c r="P480" t="b">
        <f>AND($N480="fuzzy",$O480&lt;$AC$4)</f>
        <v>0</v>
      </c>
      <c r="Q480" t="b">
        <f>AND($N480="non-fuzzy",$O480&lt;$AC$5,M480=1)</f>
        <v>0</v>
      </c>
      <c r="R480" t="b">
        <f>AND($N480="non-fuzzy",$O480&lt;$AC$6,M480=0)</f>
        <v>0</v>
      </c>
      <c r="S480" t="b">
        <f t="shared" si="7"/>
        <v>0</v>
      </c>
    </row>
    <row r="481" spans="1:19" x14ac:dyDescent="0.25">
      <c r="A481" t="s">
        <v>6111</v>
      </c>
      <c r="B481" t="s">
        <v>5782</v>
      </c>
      <c r="C481" t="s">
        <v>76</v>
      </c>
      <c r="D481" t="s">
        <v>76</v>
      </c>
      <c r="E481" t="s">
        <v>76</v>
      </c>
      <c r="F481" t="s">
        <v>6112</v>
      </c>
      <c r="G481" t="s">
        <v>5784</v>
      </c>
      <c r="H481">
        <f>_xlfn.NUMBERVALUE(C481,".")</f>
        <v>1</v>
      </c>
      <c r="I481">
        <f>_xlfn.NUMBERVALUE(D481,".")</f>
        <v>1</v>
      </c>
      <c r="J481">
        <f>_xlfn.NUMBERVALUE(E481,".")</f>
        <v>1</v>
      </c>
      <c r="K481" t="b">
        <f>OR(H481=1,I481=1)</f>
        <v>1</v>
      </c>
      <c r="L481">
        <f>ABS(H481-I481)</f>
        <v>0</v>
      </c>
      <c r="M481">
        <v>1</v>
      </c>
      <c r="N481" t="s">
        <v>7813</v>
      </c>
      <c r="O481">
        <v>0.10396125660914601</v>
      </c>
      <c r="P481" t="b">
        <f>AND($N481="fuzzy",$O481&lt;$AC$4)</f>
        <v>0</v>
      </c>
      <c r="Q481" t="b">
        <f>AND($N481="non-fuzzy",$O481&lt;$AC$5,M481=1)</f>
        <v>1</v>
      </c>
      <c r="R481" t="b">
        <f>AND($N481="non-fuzzy",$O481&lt;$AC$6,M481=0)</f>
        <v>0</v>
      </c>
      <c r="S481" t="b">
        <f t="shared" si="7"/>
        <v>1</v>
      </c>
    </row>
    <row r="482" spans="1:19" hidden="1" x14ac:dyDescent="0.25">
      <c r="A482" t="s">
        <v>6113</v>
      </c>
      <c r="B482" t="s">
        <v>5782</v>
      </c>
      <c r="C482" t="s">
        <v>76</v>
      </c>
      <c r="D482" t="s">
        <v>76</v>
      </c>
      <c r="E482" t="s">
        <v>76</v>
      </c>
      <c r="F482" t="s">
        <v>6112</v>
      </c>
      <c r="G482" t="s">
        <v>5784</v>
      </c>
      <c r="H482">
        <f>_xlfn.NUMBERVALUE(C482,".")</f>
        <v>1</v>
      </c>
      <c r="I482">
        <f>_xlfn.NUMBERVALUE(D482,".")</f>
        <v>1</v>
      </c>
      <c r="J482">
        <f>_xlfn.NUMBERVALUE(E482,".")</f>
        <v>1</v>
      </c>
      <c r="K482" t="b">
        <f>OR(H482=1,I482=1)</f>
        <v>1</v>
      </c>
      <c r="L482">
        <f>ABS(H482-I482)</f>
        <v>0</v>
      </c>
      <c r="M482">
        <v>1</v>
      </c>
      <c r="N482" t="s">
        <v>7813</v>
      </c>
      <c r="O482">
        <v>0.4387808084798267</v>
      </c>
      <c r="P482" t="b">
        <f>AND($N482="fuzzy",$O482&lt;$AC$4)</f>
        <v>0</v>
      </c>
      <c r="Q482" t="b">
        <f>AND($N482="non-fuzzy",$O482&lt;$AC$5,M482=1)</f>
        <v>0</v>
      </c>
      <c r="R482" t="b">
        <f>AND($N482="non-fuzzy",$O482&lt;$AC$6,M482=0)</f>
        <v>0</v>
      </c>
      <c r="S482" t="b">
        <f t="shared" si="7"/>
        <v>0</v>
      </c>
    </row>
    <row r="483" spans="1:19" hidden="1" x14ac:dyDescent="0.25">
      <c r="A483" t="s">
        <v>6114</v>
      </c>
      <c r="B483" t="s">
        <v>5782</v>
      </c>
      <c r="C483" t="s">
        <v>76</v>
      </c>
      <c r="D483" t="s">
        <v>76</v>
      </c>
      <c r="E483" t="s">
        <v>76</v>
      </c>
      <c r="F483" t="s">
        <v>6112</v>
      </c>
      <c r="G483" t="s">
        <v>5784</v>
      </c>
      <c r="H483">
        <f>_xlfn.NUMBERVALUE(C483,".")</f>
        <v>1</v>
      </c>
      <c r="I483">
        <f>_xlfn.NUMBERVALUE(D483,".")</f>
        <v>1</v>
      </c>
      <c r="J483">
        <f>_xlfn.NUMBERVALUE(E483,".")</f>
        <v>1</v>
      </c>
      <c r="K483" t="b">
        <f>OR(H483=1,I483=1)</f>
        <v>1</v>
      </c>
      <c r="L483">
        <f>ABS(H483-I483)</f>
        <v>0</v>
      </c>
      <c r="M483">
        <v>1</v>
      </c>
      <c r="N483" t="s">
        <v>7813</v>
      </c>
      <c r="O483">
        <v>0.91035993100729373</v>
      </c>
      <c r="P483" t="b">
        <f>AND($N483="fuzzy",$O483&lt;$AC$4)</f>
        <v>0</v>
      </c>
      <c r="Q483" t="b">
        <f>AND($N483="non-fuzzy",$O483&lt;$AC$5,M483=1)</f>
        <v>0</v>
      </c>
      <c r="R483" t="b">
        <f>AND($N483="non-fuzzy",$O483&lt;$AC$6,M483=0)</f>
        <v>0</v>
      </c>
      <c r="S483" t="b">
        <f t="shared" si="7"/>
        <v>0</v>
      </c>
    </row>
    <row r="484" spans="1:19" x14ac:dyDescent="0.25">
      <c r="A484" t="s">
        <v>6115</v>
      </c>
      <c r="B484" t="s">
        <v>5782</v>
      </c>
      <c r="C484" t="s">
        <v>76</v>
      </c>
      <c r="D484" t="s">
        <v>76</v>
      </c>
      <c r="E484" t="s">
        <v>76</v>
      </c>
      <c r="F484" t="s">
        <v>6112</v>
      </c>
      <c r="G484" t="s">
        <v>5784</v>
      </c>
      <c r="H484">
        <f>_xlfn.NUMBERVALUE(C484,".")</f>
        <v>1</v>
      </c>
      <c r="I484">
        <f>_xlfn.NUMBERVALUE(D484,".")</f>
        <v>1</v>
      </c>
      <c r="J484">
        <f>_xlfn.NUMBERVALUE(E484,".")</f>
        <v>1</v>
      </c>
      <c r="K484" t="b">
        <f>OR(H484=1,I484=1)</f>
        <v>1</v>
      </c>
      <c r="L484">
        <f>ABS(H484-I484)</f>
        <v>0</v>
      </c>
      <c r="M484">
        <v>1</v>
      </c>
      <c r="N484" t="s">
        <v>7813</v>
      </c>
      <c r="O484">
        <v>0.17169696166681037</v>
      </c>
      <c r="P484" t="b">
        <f>AND($N484="fuzzy",$O484&lt;$AC$4)</f>
        <v>0</v>
      </c>
      <c r="Q484" t="b">
        <f>AND($N484="non-fuzzy",$O484&lt;$AC$5,M484=1)</f>
        <v>1</v>
      </c>
      <c r="R484" t="b">
        <f>AND($N484="non-fuzzy",$O484&lt;$AC$6,M484=0)</f>
        <v>0</v>
      </c>
      <c r="S484" t="b">
        <f t="shared" si="7"/>
        <v>1</v>
      </c>
    </row>
    <row r="485" spans="1:19" hidden="1" x14ac:dyDescent="0.25">
      <c r="A485" t="s">
        <v>6116</v>
      </c>
      <c r="B485" t="s">
        <v>5782</v>
      </c>
      <c r="C485" t="s">
        <v>76</v>
      </c>
      <c r="D485" t="s">
        <v>76</v>
      </c>
      <c r="E485" t="s">
        <v>76</v>
      </c>
      <c r="F485" t="s">
        <v>6112</v>
      </c>
      <c r="G485" t="s">
        <v>5784</v>
      </c>
      <c r="H485">
        <f>_xlfn.NUMBERVALUE(C485,".")</f>
        <v>1</v>
      </c>
      <c r="I485">
        <f>_xlfn.NUMBERVALUE(D485,".")</f>
        <v>1</v>
      </c>
      <c r="J485">
        <f>_xlfn.NUMBERVALUE(E485,".")</f>
        <v>1</v>
      </c>
      <c r="K485" t="b">
        <f>OR(H485=1,I485=1)</f>
        <v>1</v>
      </c>
      <c r="L485">
        <f>ABS(H485-I485)</f>
        <v>0</v>
      </c>
      <c r="M485">
        <v>1</v>
      </c>
      <c r="N485" t="s">
        <v>7813</v>
      </c>
      <c r="O485">
        <v>0.55235619917549406</v>
      </c>
      <c r="P485" t="b">
        <f>AND($N485="fuzzy",$O485&lt;$AC$4)</f>
        <v>0</v>
      </c>
      <c r="Q485" t="b">
        <f>AND($N485="non-fuzzy",$O485&lt;$AC$5,M485=1)</f>
        <v>0</v>
      </c>
      <c r="R485" t="b">
        <f>AND($N485="non-fuzzy",$O485&lt;$AC$6,M485=0)</f>
        <v>0</v>
      </c>
      <c r="S485" t="b">
        <f t="shared" si="7"/>
        <v>0</v>
      </c>
    </row>
    <row r="486" spans="1:19" hidden="1" x14ac:dyDescent="0.25">
      <c r="A486" t="s">
        <v>6153</v>
      </c>
      <c r="B486" t="s">
        <v>5763</v>
      </c>
      <c r="C486" t="s">
        <v>76</v>
      </c>
      <c r="D486" t="s">
        <v>76</v>
      </c>
      <c r="E486" t="s">
        <v>76</v>
      </c>
      <c r="F486" t="s">
        <v>5764</v>
      </c>
      <c r="G486" t="s">
        <v>5764</v>
      </c>
      <c r="H486">
        <f>_xlfn.NUMBERVALUE(C486,".")</f>
        <v>1</v>
      </c>
      <c r="I486">
        <f>_xlfn.NUMBERVALUE(D486,".")</f>
        <v>1</v>
      </c>
      <c r="J486">
        <f>_xlfn.NUMBERVALUE(E486,".")</f>
        <v>1</v>
      </c>
      <c r="K486" t="b">
        <f>OR(H486=1,I486=1)</f>
        <v>1</v>
      </c>
      <c r="L486">
        <f>ABS(H486-I486)</f>
        <v>0</v>
      </c>
      <c r="M486">
        <v>1</v>
      </c>
      <c r="N486" t="s">
        <v>7813</v>
      </c>
      <c r="O486">
        <v>0.83471212643364745</v>
      </c>
      <c r="P486" t="b">
        <f>AND($N486="fuzzy",$O486&lt;$AC$4)</f>
        <v>0</v>
      </c>
      <c r="Q486" t="b">
        <f>AND($N486="non-fuzzy",$O486&lt;$AC$5,M486=1)</f>
        <v>0</v>
      </c>
      <c r="R486" t="b">
        <f>AND($N486="non-fuzzy",$O486&lt;$AC$6,M486=0)</f>
        <v>0</v>
      </c>
      <c r="S486" t="b">
        <f t="shared" si="7"/>
        <v>0</v>
      </c>
    </row>
    <row r="487" spans="1:19" hidden="1" x14ac:dyDescent="0.25">
      <c r="A487" t="s">
        <v>6154</v>
      </c>
      <c r="B487" t="s">
        <v>5763</v>
      </c>
      <c r="C487" t="s">
        <v>76</v>
      </c>
      <c r="D487" t="s">
        <v>76</v>
      </c>
      <c r="E487" t="s">
        <v>76</v>
      </c>
      <c r="F487" t="s">
        <v>5764</v>
      </c>
      <c r="G487" t="s">
        <v>5764</v>
      </c>
      <c r="H487">
        <f>_xlfn.NUMBERVALUE(C487,".")</f>
        <v>1</v>
      </c>
      <c r="I487">
        <f>_xlfn.NUMBERVALUE(D487,".")</f>
        <v>1</v>
      </c>
      <c r="J487">
        <f>_xlfn.NUMBERVALUE(E487,".")</f>
        <v>1</v>
      </c>
      <c r="K487" t="b">
        <f>OR(H487=1,I487=1)</f>
        <v>1</v>
      </c>
      <c r="L487">
        <f>ABS(H487-I487)</f>
        <v>0</v>
      </c>
      <c r="M487">
        <v>1</v>
      </c>
      <c r="N487" t="s">
        <v>7813</v>
      </c>
      <c r="O487">
        <v>0.4614449870802072</v>
      </c>
      <c r="P487" t="b">
        <f>AND($N487="fuzzy",$O487&lt;$AC$4)</f>
        <v>0</v>
      </c>
      <c r="Q487" t="b">
        <f>AND($N487="non-fuzzy",$O487&lt;$AC$5,M487=1)</f>
        <v>0</v>
      </c>
      <c r="R487" t="b">
        <f>AND($N487="non-fuzzy",$O487&lt;$AC$6,M487=0)</f>
        <v>0</v>
      </c>
      <c r="S487" t="b">
        <f t="shared" si="7"/>
        <v>0</v>
      </c>
    </row>
    <row r="488" spans="1:19" hidden="1" x14ac:dyDescent="0.25">
      <c r="A488" t="s">
        <v>6157</v>
      </c>
      <c r="B488" t="s">
        <v>6058</v>
      </c>
      <c r="C488" t="s">
        <v>76</v>
      </c>
      <c r="D488" t="s">
        <v>76</v>
      </c>
      <c r="E488" t="s">
        <v>76</v>
      </c>
      <c r="F488" t="s">
        <v>6059</v>
      </c>
      <c r="G488" t="s">
        <v>6059</v>
      </c>
      <c r="H488">
        <f>_xlfn.NUMBERVALUE(C488,".")</f>
        <v>1</v>
      </c>
      <c r="I488">
        <f>_xlfn.NUMBERVALUE(D488,".")</f>
        <v>1</v>
      </c>
      <c r="J488">
        <f>_xlfn.NUMBERVALUE(E488,".")</f>
        <v>1</v>
      </c>
      <c r="K488" t="b">
        <f>OR(H488=1,I488=1)</f>
        <v>1</v>
      </c>
      <c r="L488">
        <f>ABS(H488-I488)</f>
        <v>0</v>
      </c>
      <c r="M488">
        <v>1</v>
      </c>
      <c r="N488" t="s">
        <v>7813</v>
      </c>
      <c r="O488">
        <v>0.83189619751419808</v>
      </c>
      <c r="P488" t="b">
        <f>AND($N488="fuzzy",$O488&lt;$AC$4)</f>
        <v>0</v>
      </c>
      <c r="Q488" t="b">
        <f>AND($N488="non-fuzzy",$O488&lt;$AC$5,M488=1)</f>
        <v>0</v>
      </c>
      <c r="R488" t="b">
        <f>AND($N488="non-fuzzy",$O488&lt;$AC$6,M488=0)</f>
        <v>0</v>
      </c>
      <c r="S488" t="b">
        <f t="shared" si="7"/>
        <v>0</v>
      </c>
    </row>
    <row r="489" spans="1:19" hidden="1" x14ac:dyDescent="0.25">
      <c r="A489" t="s">
        <v>6158</v>
      </c>
      <c r="B489" t="s">
        <v>6065</v>
      </c>
      <c r="C489" t="s">
        <v>76</v>
      </c>
      <c r="D489" t="s">
        <v>76</v>
      </c>
      <c r="E489" t="s">
        <v>76</v>
      </c>
      <c r="F489" t="s">
        <v>6066</v>
      </c>
      <c r="G489" t="s">
        <v>6066</v>
      </c>
      <c r="H489">
        <f>_xlfn.NUMBERVALUE(C489,".")</f>
        <v>1</v>
      </c>
      <c r="I489">
        <f>_xlfn.NUMBERVALUE(D489,".")</f>
        <v>1</v>
      </c>
      <c r="J489">
        <f>_xlfn.NUMBERVALUE(E489,".")</f>
        <v>1</v>
      </c>
      <c r="K489" t="b">
        <f>OR(H489=1,I489=1)</f>
        <v>1</v>
      </c>
      <c r="L489">
        <f>ABS(H489-I489)</f>
        <v>0</v>
      </c>
      <c r="M489">
        <v>1</v>
      </c>
      <c r="N489" t="s">
        <v>7813</v>
      </c>
      <c r="O489">
        <v>0.73547199507663152</v>
      </c>
      <c r="P489" t="b">
        <f>AND($N489="fuzzy",$O489&lt;$AC$4)</f>
        <v>0</v>
      </c>
      <c r="Q489" t="b">
        <f>AND($N489="non-fuzzy",$O489&lt;$AC$5,M489=1)</f>
        <v>0</v>
      </c>
      <c r="R489" t="b">
        <f>AND($N489="non-fuzzy",$O489&lt;$AC$6,M489=0)</f>
        <v>0</v>
      </c>
      <c r="S489" t="b">
        <f t="shared" si="7"/>
        <v>0</v>
      </c>
    </row>
    <row r="490" spans="1:19" hidden="1" x14ac:dyDescent="0.25">
      <c r="A490" t="s">
        <v>6159</v>
      </c>
      <c r="B490" t="s">
        <v>6065</v>
      </c>
      <c r="C490" t="s">
        <v>76</v>
      </c>
      <c r="D490" t="s">
        <v>76</v>
      </c>
      <c r="E490" t="s">
        <v>76</v>
      </c>
      <c r="F490" t="s">
        <v>6066</v>
      </c>
      <c r="G490" t="s">
        <v>6066</v>
      </c>
      <c r="H490">
        <f>_xlfn.NUMBERVALUE(C490,".")</f>
        <v>1</v>
      </c>
      <c r="I490">
        <f>_xlfn.NUMBERVALUE(D490,".")</f>
        <v>1</v>
      </c>
      <c r="J490">
        <f>_xlfn.NUMBERVALUE(E490,".")</f>
        <v>1</v>
      </c>
      <c r="K490" t="b">
        <f>OR(H490=1,I490=1)</f>
        <v>1</v>
      </c>
      <c r="L490">
        <f>ABS(H490-I490)</f>
        <v>0</v>
      </c>
      <c r="M490">
        <v>1</v>
      </c>
      <c r="N490" t="s">
        <v>7813</v>
      </c>
      <c r="O490">
        <v>0.5718839671935424</v>
      </c>
      <c r="P490" t="b">
        <f>AND($N490="fuzzy",$O490&lt;$AC$4)</f>
        <v>0</v>
      </c>
      <c r="Q490" t="b">
        <f>AND($N490="non-fuzzy",$O490&lt;$AC$5,M490=1)</f>
        <v>0</v>
      </c>
      <c r="R490" t="b">
        <f>AND($N490="non-fuzzy",$O490&lt;$AC$6,M490=0)</f>
        <v>0</v>
      </c>
      <c r="S490" t="b">
        <f t="shared" si="7"/>
        <v>0</v>
      </c>
    </row>
    <row r="491" spans="1:19" x14ac:dyDescent="0.25">
      <c r="A491" t="s">
        <v>6189</v>
      </c>
      <c r="B491" t="s">
        <v>5761</v>
      </c>
      <c r="C491" t="s">
        <v>76</v>
      </c>
      <c r="D491" t="s">
        <v>76</v>
      </c>
      <c r="E491" t="s">
        <v>76</v>
      </c>
      <c r="F491" t="s">
        <v>6191</v>
      </c>
      <c r="G491" t="s">
        <v>5762</v>
      </c>
      <c r="H491">
        <f>_xlfn.NUMBERVALUE(C491,".")</f>
        <v>1</v>
      </c>
      <c r="I491">
        <f>_xlfn.NUMBERVALUE(D491,".")</f>
        <v>1</v>
      </c>
      <c r="J491">
        <f>_xlfn.NUMBERVALUE(E491,".")</f>
        <v>1</v>
      </c>
      <c r="K491" t="b">
        <f>OR(H491=1,I491=1)</f>
        <v>1</v>
      </c>
      <c r="L491">
        <f>ABS(H491-I491)</f>
        <v>0</v>
      </c>
      <c r="M491">
        <v>1</v>
      </c>
      <c r="N491" t="s">
        <v>7813</v>
      </c>
      <c r="O491">
        <v>0.14159508232033025</v>
      </c>
      <c r="P491" t="b">
        <f>AND($N491="fuzzy",$O491&lt;$AC$4)</f>
        <v>0</v>
      </c>
      <c r="Q491" t="b">
        <f>AND($N491="non-fuzzy",$O491&lt;$AC$5,M491=1)</f>
        <v>1</v>
      </c>
      <c r="R491" t="b">
        <f>AND($N491="non-fuzzy",$O491&lt;$AC$6,M491=0)</f>
        <v>0</v>
      </c>
      <c r="S491" t="b">
        <f t="shared" si="7"/>
        <v>1</v>
      </c>
    </row>
    <row r="492" spans="1:19" hidden="1" x14ac:dyDescent="0.25">
      <c r="A492" t="s">
        <v>6193</v>
      </c>
      <c r="B492" t="s">
        <v>6176</v>
      </c>
      <c r="C492" t="s">
        <v>76</v>
      </c>
      <c r="D492" t="s">
        <v>76</v>
      </c>
      <c r="E492" t="s">
        <v>76</v>
      </c>
      <c r="F492" t="s">
        <v>6177</v>
      </c>
      <c r="G492" t="s">
        <v>6177</v>
      </c>
      <c r="H492">
        <f>_xlfn.NUMBERVALUE(C492,".")</f>
        <v>1</v>
      </c>
      <c r="I492">
        <f>_xlfn.NUMBERVALUE(D492,".")</f>
        <v>1</v>
      </c>
      <c r="J492">
        <f>_xlfn.NUMBERVALUE(E492,".")</f>
        <v>1</v>
      </c>
      <c r="K492" t="b">
        <f>OR(H492=1,I492=1)</f>
        <v>1</v>
      </c>
      <c r="L492">
        <f>ABS(H492-I492)</f>
        <v>0</v>
      </c>
      <c r="M492">
        <v>1</v>
      </c>
      <c r="N492" t="s">
        <v>7813</v>
      </c>
      <c r="O492">
        <v>0.4376856183193073</v>
      </c>
      <c r="P492" t="b">
        <f>AND($N492="fuzzy",$O492&lt;$AC$4)</f>
        <v>0</v>
      </c>
      <c r="Q492" t="b">
        <f>AND($N492="non-fuzzy",$O492&lt;$AC$5,M492=1)</f>
        <v>0</v>
      </c>
      <c r="R492" t="b">
        <f>AND($N492="non-fuzzy",$O492&lt;$AC$6,M492=0)</f>
        <v>0</v>
      </c>
      <c r="S492" t="b">
        <f t="shared" si="7"/>
        <v>0</v>
      </c>
    </row>
    <row r="493" spans="1:19" hidden="1" x14ac:dyDescent="0.25">
      <c r="A493" t="s">
        <v>6215</v>
      </c>
      <c r="B493" t="s">
        <v>5897</v>
      </c>
      <c r="C493" t="s">
        <v>76</v>
      </c>
      <c r="D493" t="s">
        <v>76</v>
      </c>
      <c r="E493" t="s">
        <v>76</v>
      </c>
      <c r="F493" t="s">
        <v>5898</v>
      </c>
      <c r="G493" t="s">
        <v>5898</v>
      </c>
      <c r="H493">
        <f>_xlfn.NUMBERVALUE(C493,".")</f>
        <v>1</v>
      </c>
      <c r="I493">
        <f>_xlfn.NUMBERVALUE(D493,".")</f>
        <v>1</v>
      </c>
      <c r="J493">
        <f>_xlfn.NUMBERVALUE(E493,".")</f>
        <v>1</v>
      </c>
      <c r="K493" t="b">
        <f>OR(H493=1,I493=1)</f>
        <v>1</v>
      </c>
      <c r="L493">
        <f>ABS(H493-I493)</f>
        <v>0</v>
      </c>
      <c r="M493">
        <v>1</v>
      </c>
      <c r="N493" t="s">
        <v>7813</v>
      </c>
      <c r="O493">
        <v>0.41906368136266858</v>
      </c>
      <c r="P493" t="b">
        <f>AND($N493="fuzzy",$O493&lt;$AC$4)</f>
        <v>0</v>
      </c>
      <c r="Q493" t="b">
        <f>AND($N493="non-fuzzy",$O493&lt;$AC$5,M493=1)</f>
        <v>0</v>
      </c>
      <c r="R493" t="b">
        <f>AND($N493="non-fuzzy",$O493&lt;$AC$6,M493=0)</f>
        <v>0</v>
      </c>
      <c r="S493" t="b">
        <f t="shared" si="7"/>
        <v>0</v>
      </c>
    </row>
    <row r="494" spans="1:19" hidden="1" x14ac:dyDescent="0.25">
      <c r="A494" t="s">
        <v>6219</v>
      </c>
      <c r="B494" t="s">
        <v>6204</v>
      </c>
      <c r="C494" t="s">
        <v>76</v>
      </c>
      <c r="D494" t="s">
        <v>76</v>
      </c>
      <c r="E494" t="s">
        <v>76</v>
      </c>
      <c r="F494" t="s">
        <v>6206</v>
      </c>
      <c r="G494" t="s">
        <v>6206</v>
      </c>
      <c r="H494">
        <f>_xlfn.NUMBERVALUE(C494,".")</f>
        <v>1</v>
      </c>
      <c r="I494">
        <f>_xlfn.NUMBERVALUE(D494,".")</f>
        <v>1</v>
      </c>
      <c r="J494">
        <f>_xlfn.NUMBERVALUE(E494,".")</f>
        <v>1</v>
      </c>
      <c r="K494" t="b">
        <f>OR(H494=1,I494=1)</f>
        <v>1</v>
      </c>
      <c r="L494">
        <f>ABS(H494-I494)</f>
        <v>0</v>
      </c>
      <c r="M494">
        <v>1</v>
      </c>
      <c r="N494" t="s">
        <v>7813</v>
      </c>
      <c r="O494">
        <v>0.26748022843780683</v>
      </c>
      <c r="P494" t="b">
        <f>AND($N494="fuzzy",$O494&lt;$AC$4)</f>
        <v>0</v>
      </c>
      <c r="Q494" t="b">
        <f>AND($N494="non-fuzzy",$O494&lt;$AC$5,M494=1)</f>
        <v>0</v>
      </c>
      <c r="R494" t="b">
        <f>AND($N494="non-fuzzy",$O494&lt;$AC$6,M494=0)</f>
        <v>0</v>
      </c>
      <c r="S494" t="b">
        <f t="shared" si="7"/>
        <v>0</v>
      </c>
    </row>
    <row r="495" spans="1:19" hidden="1" x14ac:dyDescent="0.25">
      <c r="A495" t="s">
        <v>6220</v>
      </c>
      <c r="B495" t="s">
        <v>6204</v>
      </c>
      <c r="C495" t="s">
        <v>76</v>
      </c>
      <c r="D495" t="s">
        <v>76</v>
      </c>
      <c r="E495" t="s">
        <v>76</v>
      </c>
      <c r="F495" t="s">
        <v>6206</v>
      </c>
      <c r="G495" t="s">
        <v>6206</v>
      </c>
      <c r="H495">
        <f>_xlfn.NUMBERVALUE(C495,".")</f>
        <v>1</v>
      </c>
      <c r="I495">
        <f>_xlfn.NUMBERVALUE(D495,".")</f>
        <v>1</v>
      </c>
      <c r="J495">
        <f>_xlfn.NUMBERVALUE(E495,".")</f>
        <v>1</v>
      </c>
      <c r="K495" t="b">
        <f>OR(H495=1,I495=1)</f>
        <v>1</v>
      </c>
      <c r="L495">
        <f>ABS(H495-I495)</f>
        <v>0</v>
      </c>
      <c r="M495">
        <v>1</v>
      </c>
      <c r="N495" t="s">
        <v>7813</v>
      </c>
      <c r="O495">
        <v>0.32326468394776053</v>
      </c>
      <c r="P495" t="b">
        <f>AND($N495="fuzzy",$O495&lt;$AC$4)</f>
        <v>0</v>
      </c>
      <c r="Q495" t="b">
        <f>AND($N495="non-fuzzy",$O495&lt;$AC$5,M495=1)</f>
        <v>0</v>
      </c>
      <c r="R495" t="b">
        <f>AND($N495="non-fuzzy",$O495&lt;$AC$6,M495=0)</f>
        <v>0</v>
      </c>
      <c r="S495" t="b">
        <f t="shared" si="7"/>
        <v>0</v>
      </c>
    </row>
    <row r="496" spans="1:19" hidden="1" x14ac:dyDescent="0.25">
      <c r="A496" t="s">
        <v>6223</v>
      </c>
      <c r="B496" t="s">
        <v>5955</v>
      </c>
      <c r="C496" t="s">
        <v>76</v>
      </c>
      <c r="D496" t="s">
        <v>76</v>
      </c>
      <c r="E496" t="s">
        <v>76</v>
      </c>
      <c r="F496" t="s">
        <v>6224</v>
      </c>
      <c r="G496" t="s">
        <v>5957</v>
      </c>
      <c r="H496">
        <f>_xlfn.NUMBERVALUE(C496,".")</f>
        <v>1</v>
      </c>
      <c r="I496">
        <f>_xlfn.NUMBERVALUE(D496,".")</f>
        <v>1</v>
      </c>
      <c r="J496">
        <f>_xlfn.NUMBERVALUE(E496,".")</f>
        <v>1</v>
      </c>
      <c r="K496" t="b">
        <f>OR(H496=1,I496=1)</f>
        <v>1</v>
      </c>
      <c r="L496">
        <f>ABS(H496-I496)</f>
        <v>0</v>
      </c>
      <c r="M496">
        <v>1</v>
      </c>
      <c r="N496" t="s">
        <v>7813</v>
      </c>
      <c r="O496">
        <v>0.39174270370885944</v>
      </c>
      <c r="P496" t="b">
        <f>AND($N496="fuzzy",$O496&lt;$AC$4)</f>
        <v>0</v>
      </c>
      <c r="Q496" t="b">
        <f>AND($N496="non-fuzzy",$O496&lt;$AC$5,M496=1)</f>
        <v>0</v>
      </c>
      <c r="R496" t="b">
        <f>AND($N496="non-fuzzy",$O496&lt;$AC$6,M496=0)</f>
        <v>0</v>
      </c>
      <c r="S496" t="b">
        <f t="shared" si="7"/>
        <v>0</v>
      </c>
    </row>
    <row r="497" spans="1:19" hidden="1" x14ac:dyDescent="0.25">
      <c r="A497" t="s">
        <v>6263</v>
      </c>
      <c r="B497" t="s">
        <v>6043</v>
      </c>
      <c r="C497" t="s">
        <v>76</v>
      </c>
      <c r="D497" t="s">
        <v>76</v>
      </c>
      <c r="E497" t="s">
        <v>76</v>
      </c>
      <c r="F497" t="s">
        <v>6264</v>
      </c>
      <c r="G497" t="s">
        <v>6044</v>
      </c>
      <c r="H497">
        <f>_xlfn.NUMBERVALUE(C497,".")</f>
        <v>1</v>
      </c>
      <c r="I497">
        <f>_xlfn.NUMBERVALUE(D497,".")</f>
        <v>1</v>
      </c>
      <c r="J497">
        <f>_xlfn.NUMBERVALUE(E497,".")</f>
        <v>1</v>
      </c>
      <c r="K497" t="b">
        <f>OR(H497=1,I497=1)</f>
        <v>1</v>
      </c>
      <c r="L497">
        <f>ABS(H497-I497)</f>
        <v>0</v>
      </c>
      <c r="M497">
        <v>1</v>
      </c>
      <c r="N497" t="s">
        <v>7813</v>
      </c>
      <c r="O497">
        <v>0.72529370104328994</v>
      </c>
      <c r="P497" t="b">
        <f>AND($N497="fuzzy",$O497&lt;$AC$4)</f>
        <v>0</v>
      </c>
      <c r="Q497" t="b">
        <f>AND($N497="non-fuzzy",$O497&lt;$AC$5,M497=1)</f>
        <v>0</v>
      </c>
      <c r="R497" t="b">
        <f>AND($N497="non-fuzzy",$O497&lt;$AC$6,M497=0)</f>
        <v>0</v>
      </c>
      <c r="S497" t="b">
        <f t="shared" si="7"/>
        <v>0</v>
      </c>
    </row>
    <row r="498" spans="1:19" hidden="1" x14ac:dyDescent="0.25">
      <c r="A498" t="s">
        <v>6265</v>
      </c>
      <c r="B498" t="s">
        <v>6266</v>
      </c>
      <c r="C498" t="s">
        <v>76</v>
      </c>
      <c r="D498" t="s">
        <v>76</v>
      </c>
      <c r="E498" t="s">
        <v>76</v>
      </c>
      <c r="F498" t="s">
        <v>6267</v>
      </c>
      <c r="G498" t="s">
        <v>6267</v>
      </c>
      <c r="H498">
        <f>_xlfn.NUMBERVALUE(C498,".")</f>
        <v>1</v>
      </c>
      <c r="I498">
        <f>_xlfn.NUMBERVALUE(D498,".")</f>
        <v>1</v>
      </c>
      <c r="J498">
        <f>_xlfn.NUMBERVALUE(E498,".")</f>
        <v>1</v>
      </c>
      <c r="K498" t="b">
        <f>OR(H498=1,I498=1)</f>
        <v>1</v>
      </c>
      <c r="L498">
        <f>ABS(H498-I498)</f>
        <v>0</v>
      </c>
      <c r="M498">
        <v>1</v>
      </c>
      <c r="N498" t="s">
        <v>7813</v>
      </c>
      <c r="O498">
        <v>0.34065228146712567</v>
      </c>
      <c r="P498" t="b">
        <f>AND($N498="fuzzy",$O498&lt;$AC$4)</f>
        <v>0</v>
      </c>
      <c r="Q498" t="b">
        <f>AND($N498="non-fuzzy",$O498&lt;$AC$5,M498=1)</f>
        <v>0</v>
      </c>
      <c r="R498" t="b">
        <f>AND($N498="non-fuzzy",$O498&lt;$AC$6,M498=0)</f>
        <v>0</v>
      </c>
      <c r="S498" t="b">
        <f t="shared" si="7"/>
        <v>0</v>
      </c>
    </row>
    <row r="499" spans="1:19" hidden="1" x14ac:dyDescent="0.25">
      <c r="A499" t="s">
        <v>6268</v>
      </c>
      <c r="B499" t="s">
        <v>6043</v>
      </c>
      <c r="C499" t="s">
        <v>76</v>
      </c>
      <c r="D499" t="s">
        <v>76</v>
      </c>
      <c r="E499" t="s">
        <v>76</v>
      </c>
      <c r="F499" t="s">
        <v>6264</v>
      </c>
      <c r="G499" t="s">
        <v>6044</v>
      </c>
      <c r="H499">
        <f>_xlfn.NUMBERVALUE(C499,".")</f>
        <v>1</v>
      </c>
      <c r="I499">
        <f>_xlfn.NUMBERVALUE(D499,".")</f>
        <v>1</v>
      </c>
      <c r="J499">
        <f>_xlfn.NUMBERVALUE(E499,".")</f>
        <v>1</v>
      </c>
      <c r="K499" t="b">
        <f>OR(H499=1,I499=1)</f>
        <v>1</v>
      </c>
      <c r="L499">
        <f>ABS(H499-I499)</f>
        <v>0</v>
      </c>
      <c r="M499">
        <v>1</v>
      </c>
      <c r="N499" t="s">
        <v>7813</v>
      </c>
      <c r="O499">
        <v>0.78049997723468123</v>
      </c>
      <c r="P499" t="b">
        <f>AND($N499="fuzzy",$O499&lt;$AC$4)</f>
        <v>0</v>
      </c>
      <c r="Q499" t="b">
        <f>AND($N499="non-fuzzy",$O499&lt;$AC$5,M499=1)</f>
        <v>0</v>
      </c>
      <c r="R499" t="b">
        <f>AND($N499="non-fuzzy",$O499&lt;$AC$6,M499=0)</f>
        <v>0</v>
      </c>
      <c r="S499" t="b">
        <f t="shared" si="7"/>
        <v>0</v>
      </c>
    </row>
    <row r="500" spans="1:19" x14ac:dyDescent="0.25">
      <c r="A500" t="s">
        <v>6271</v>
      </c>
      <c r="B500" t="s">
        <v>6272</v>
      </c>
      <c r="C500" t="s">
        <v>76</v>
      </c>
      <c r="D500" t="s">
        <v>76</v>
      </c>
      <c r="E500" t="s">
        <v>76</v>
      </c>
      <c r="F500" t="s">
        <v>6273</v>
      </c>
      <c r="G500" t="s">
        <v>6273</v>
      </c>
      <c r="H500">
        <f>_xlfn.NUMBERVALUE(C500,".")</f>
        <v>1</v>
      </c>
      <c r="I500">
        <f>_xlfn.NUMBERVALUE(D500,".")</f>
        <v>1</v>
      </c>
      <c r="J500">
        <f>_xlfn.NUMBERVALUE(E500,".")</f>
        <v>1</v>
      </c>
      <c r="K500" t="b">
        <f>OR(H500=1,I500=1)</f>
        <v>1</v>
      </c>
      <c r="L500">
        <f>ABS(H500-I500)</f>
        <v>0</v>
      </c>
      <c r="M500">
        <v>1</v>
      </c>
      <c r="N500" t="s">
        <v>7813</v>
      </c>
      <c r="O500">
        <v>3.4055438165978447E-2</v>
      </c>
      <c r="P500" t="b">
        <f>AND($N500="fuzzy",$O500&lt;$AC$4)</f>
        <v>0</v>
      </c>
      <c r="Q500" t="b">
        <f>AND($N500="non-fuzzy",$O500&lt;$AC$5,M500=1)</f>
        <v>1</v>
      </c>
      <c r="R500" t="b">
        <f>AND($N500="non-fuzzy",$O500&lt;$AC$6,M500=0)</f>
        <v>0</v>
      </c>
      <c r="S500" t="b">
        <f t="shared" si="7"/>
        <v>1</v>
      </c>
    </row>
    <row r="501" spans="1:19" hidden="1" x14ac:dyDescent="0.25">
      <c r="A501" t="s">
        <v>6274</v>
      </c>
      <c r="B501" t="s">
        <v>6275</v>
      </c>
      <c r="C501" t="s">
        <v>76</v>
      </c>
      <c r="D501" t="s">
        <v>76</v>
      </c>
      <c r="E501" t="s">
        <v>76</v>
      </c>
      <c r="F501" t="s">
        <v>6276</v>
      </c>
      <c r="G501" t="s">
        <v>6277</v>
      </c>
      <c r="H501">
        <f>_xlfn.NUMBERVALUE(C501,".")</f>
        <v>1</v>
      </c>
      <c r="I501">
        <f>_xlfn.NUMBERVALUE(D501,".")</f>
        <v>1</v>
      </c>
      <c r="J501">
        <f>_xlfn.NUMBERVALUE(E501,".")</f>
        <v>1</v>
      </c>
      <c r="K501" t="b">
        <f>OR(H501=1,I501=1)</f>
        <v>1</v>
      </c>
      <c r="L501">
        <f>ABS(H501-I501)</f>
        <v>0</v>
      </c>
      <c r="M501">
        <v>1</v>
      </c>
      <c r="N501" t="s">
        <v>7813</v>
      </c>
      <c r="O501">
        <v>0.54915328966950128</v>
      </c>
      <c r="P501" t="b">
        <f>AND($N501="fuzzy",$O501&lt;$AC$4)</f>
        <v>0</v>
      </c>
      <c r="Q501" t="b">
        <f>AND($N501="non-fuzzy",$O501&lt;$AC$5,M501=1)</f>
        <v>0</v>
      </c>
      <c r="R501" t="b">
        <f>AND($N501="non-fuzzy",$O501&lt;$AC$6,M501=0)</f>
        <v>0</v>
      </c>
      <c r="S501" t="b">
        <f t="shared" si="7"/>
        <v>0</v>
      </c>
    </row>
    <row r="502" spans="1:19" hidden="1" x14ac:dyDescent="0.25">
      <c r="A502" t="s">
        <v>6282</v>
      </c>
      <c r="B502" t="s">
        <v>6283</v>
      </c>
      <c r="C502" t="s">
        <v>76</v>
      </c>
      <c r="D502" t="s">
        <v>76</v>
      </c>
      <c r="E502" t="s">
        <v>76</v>
      </c>
      <c r="F502" t="s">
        <v>6284</v>
      </c>
      <c r="G502" t="s">
        <v>6284</v>
      </c>
      <c r="H502">
        <f>_xlfn.NUMBERVALUE(C502,".")</f>
        <v>1</v>
      </c>
      <c r="I502">
        <f>_xlfn.NUMBERVALUE(D502,".")</f>
        <v>1</v>
      </c>
      <c r="J502">
        <f>_xlfn.NUMBERVALUE(E502,".")</f>
        <v>1</v>
      </c>
      <c r="K502" t="b">
        <f>OR(H502=1,I502=1)</f>
        <v>1</v>
      </c>
      <c r="L502">
        <f>ABS(H502-I502)</f>
        <v>0</v>
      </c>
      <c r="M502">
        <v>1</v>
      </c>
      <c r="N502" t="s">
        <v>7813</v>
      </c>
      <c r="O502">
        <v>0.28593205140004618</v>
      </c>
      <c r="P502" t="b">
        <f>AND($N502="fuzzy",$O502&lt;$AC$4)</f>
        <v>0</v>
      </c>
      <c r="Q502" t="b">
        <f>AND($N502="non-fuzzy",$O502&lt;$AC$5,M502=1)</f>
        <v>0</v>
      </c>
      <c r="R502" t="b">
        <f>AND($N502="non-fuzzy",$O502&lt;$AC$6,M502=0)</f>
        <v>0</v>
      </c>
      <c r="S502" t="b">
        <f t="shared" si="7"/>
        <v>0</v>
      </c>
    </row>
    <row r="503" spans="1:19" hidden="1" x14ac:dyDescent="0.25">
      <c r="A503" t="s">
        <v>6285</v>
      </c>
      <c r="B503" t="s">
        <v>6283</v>
      </c>
      <c r="C503" t="s">
        <v>76</v>
      </c>
      <c r="D503" t="s">
        <v>76</v>
      </c>
      <c r="E503" t="s">
        <v>76</v>
      </c>
      <c r="F503" t="s">
        <v>6284</v>
      </c>
      <c r="G503" t="s">
        <v>6284</v>
      </c>
      <c r="H503">
        <f>_xlfn.NUMBERVALUE(C503,".")</f>
        <v>1</v>
      </c>
      <c r="I503">
        <f>_xlfn.NUMBERVALUE(D503,".")</f>
        <v>1</v>
      </c>
      <c r="J503">
        <f>_xlfn.NUMBERVALUE(E503,".")</f>
        <v>1</v>
      </c>
      <c r="K503" t="b">
        <f>OR(H503=1,I503=1)</f>
        <v>1</v>
      </c>
      <c r="L503">
        <f>ABS(H503-I503)</f>
        <v>0</v>
      </c>
      <c r="M503">
        <v>1</v>
      </c>
      <c r="N503" t="s">
        <v>7813</v>
      </c>
      <c r="O503">
        <v>0.85325191758533803</v>
      </c>
      <c r="P503" t="b">
        <f>AND($N503="fuzzy",$O503&lt;$AC$4)</f>
        <v>0</v>
      </c>
      <c r="Q503" t="b">
        <f>AND($N503="non-fuzzy",$O503&lt;$AC$5,M503=1)</f>
        <v>0</v>
      </c>
      <c r="R503" t="b">
        <f>AND($N503="non-fuzzy",$O503&lt;$AC$6,M503=0)</f>
        <v>0</v>
      </c>
      <c r="S503" t="b">
        <f t="shared" si="7"/>
        <v>0</v>
      </c>
    </row>
    <row r="504" spans="1:19" x14ac:dyDescent="0.25">
      <c r="A504" t="s">
        <v>6286</v>
      </c>
      <c r="B504" t="s">
        <v>6290</v>
      </c>
      <c r="C504" t="s">
        <v>76</v>
      </c>
      <c r="D504" t="s">
        <v>76</v>
      </c>
      <c r="E504" t="s">
        <v>76</v>
      </c>
      <c r="F504" t="s">
        <v>6288</v>
      </c>
      <c r="G504" t="s">
        <v>6288</v>
      </c>
      <c r="H504">
        <f>_xlfn.NUMBERVALUE(C504,".")</f>
        <v>1</v>
      </c>
      <c r="I504">
        <f>_xlfn.NUMBERVALUE(D504,".")</f>
        <v>1</v>
      </c>
      <c r="J504">
        <f>_xlfn.NUMBERVALUE(E504,".")</f>
        <v>1</v>
      </c>
      <c r="K504" t="b">
        <f>OR(H504=1,I504=1)</f>
        <v>1</v>
      </c>
      <c r="L504">
        <f>ABS(H504-I504)</f>
        <v>0</v>
      </c>
      <c r="M504">
        <v>1</v>
      </c>
      <c r="N504" t="s">
        <v>7813</v>
      </c>
      <c r="O504">
        <v>0.23478061616990809</v>
      </c>
      <c r="P504" t="b">
        <f>AND($N504="fuzzy",$O504&lt;$AC$4)</f>
        <v>0</v>
      </c>
      <c r="Q504" t="b">
        <f>AND($N504="non-fuzzy",$O504&lt;$AC$5,M504=1)</f>
        <v>1</v>
      </c>
      <c r="R504" t="b">
        <f>AND($N504="non-fuzzy",$O504&lt;$AC$6,M504=0)</f>
        <v>0</v>
      </c>
      <c r="S504" t="b">
        <f t="shared" si="7"/>
        <v>1</v>
      </c>
    </row>
    <row r="505" spans="1:19" hidden="1" x14ac:dyDescent="0.25">
      <c r="A505" t="s">
        <v>6291</v>
      </c>
      <c r="B505" t="s">
        <v>6292</v>
      </c>
      <c r="C505" t="s">
        <v>76</v>
      </c>
      <c r="D505" t="s">
        <v>76</v>
      </c>
      <c r="E505" t="s">
        <v>76</v>
      </c>
      <c r="F505" t="s">
        <v>6293</v>
      </c>
      <c r="G505" t="s">
        <v>6294</v>
      </c>
      <c r="H505">
        <f>_xlfn.NUMBERVALUE(C505,".")</f>
        <v>1</v>
      </c>
      <c r="I505">
        <f>_xlfn.NUMBERVALUE(D505,".")</f>
        <v>1</v>
      </c>
      <c r="J505">
        <f>_xlfn.NUMBERVALUE(E505,".")</f>
        <v>1</v>
      </c>
      <c r="K505" t="b">
        <f>OR(H505=1,I505=1)</f>
        <v>1</v>
      </c>
      <c r="L505">
        <f>ABS(H505-I505)</f>
        <v>0</v>
      </c>
      <c r="M505">
        <v>1</v>
      </c>
      <c r="N505" t="s">
        <v>7813</v>
      </c>
      <c r="O505">
        <v>0.87152089792978094</v>
      </c>
      <c r="P505" t="b">
        <f>AND($N505="fuzzy",$O505&lt;$AC$4)</f>
        <v>0</v>
      </c>
      <c r="Q505" t="b">
        <f>AND($N505="non-fuzzy",$O505&lt;$AC$5,M505=1)</f>
        <v>0</v>
      </c>
      <c r="R505" t="b">
        <f>AND($N505="non-fuzzy",$O505&lt;$AC$6,M505=0)</f>
        <v>0</v>
      </c>
      <c r="S505" t="b">
        <f t="shared" si="7"/>
        <v>0</v>
      </c>
    </row>
    <row r="506" spans="1:19" hidden="1" x14ac:dyDescent="0.25">
      <c r="A506" t="s">
        <v>6341</v>
      </c>
      <c r="B506" t="s">
        <v>6328</v>
      </c>
      <c r="C506" t="s">
        <v>76</v>
      </c>
      <c r="D506" t="s">
        <v>76</v>
      </c>
      <c r="E506" t="s">
        <v>76</v>
      </c>
      <c r="F506" t="s">
        <v>6330</v>
      </c>
      <c r="G506" t="s">
        <v>6330</v>
      </c>
      <c r="H506">
        <f>_xlfn.NUMBERVALUE(C506,".")</f>
        <v>1</v>
      </c>
      <c r="I506">
        <f>_xlfn.NUMBERVALUE(D506,".")</f>
        <v>1</v>
      </c>
      <c r="J506">
        <f>_xlfn.NUMBERVALUE(E506,".")</f>
        <v>1</v>
      </c>
      <c r="K506" t="b">
        <f>OR(H506=1,I506=1)</f>
        <v>1</v>
      </c>
      <c r="L506">
        <f>ABS(H506-I506)</f>
        <v>0</v>
      </c>
      <c r="M506">
        <v>1</v>
      </c>
      <c r="N506" t="s">
        <v>7813</v>
      </c>
      <c r="O506">
        <v>0.7432195247681338</v>
      </c>
      <c r="P506" t="b">
        <f>AND($N506="fuzzy",$O506&lt;$AC$4)</f>
        <v>0</v>
      </c>
      <c r="Q506" t="b">
        <f>AND($N506="non-fuzzy",$O506&lt;$AC$5,M506=1)</f>
        <v>0</v>
      </c>
      <c r="R506" t="b">
        <f>AND($N506="non-fuzzy",$O506&lt;$AC$6,M506=0)</f>
        <v>0</v>
      </c>
      <c r="S506" t="b">
        <f t="shared" si="7"/>
        <v>0</v>
      </c>
    </row>
    <row r="507" spans="1:19" hidden="1" x14ac:dyDescent="0.25">
      <c r="A507" t="s">
        <v>6372</v>
      </c>
      <c r="B507" t="s">
        <v>6374</v>
      </c>
      <c r="C507" t="s">
        <v>76</v>
      </c>
      <c r="D507" t="s">
        <v>76</v>
      </c>
      <c r="E507" t="s">
        <v>76</v>
      </c>
      <c r="F507" t="s">
        <v>6373</v>
      </c>
      <c r="G507" t="s">
        <v>6375</v>
      </c>
      <c r="H507">
        <f>_xlfn.NUMBERVALUE(C507,".")</f>
        <v>1</v>
      </c>
      <c r="I507">
        <f>_xlfn.NUMBERVALUE(D507,".")</f>
        <v>1</v>
      </c>
      <c r="J507">
        <f>_xlfn.NUMBERVALUE(E507,".")</f>
        <v>1</v>
      </c>
      <c r="K507" t="b">
        <f>OR(H507=1,I507=1)</f>
        <v>1</v>
      </c>
      <c r="L507">
        <f>ABS(H507-I507)</f>
        <v>0</v>
      </c>
      <c r="M507">
        <v>1</v>
      </c>
      <c r="N507" t="s">
        <v>7813</v>
      </c>
      <c r="O507">
        <v>0.94962823891567583</v>
      </c>
      <c r="P507" t="b">
        <f>AND($N507="fuzzy",$O507&lt;$AC$4)</f>
        <v>0</v>
      </c>
      <c r="Q507" t="b">
        <f>AND($N507="non-fuzzy",$O507&lt;$AC$5,M507=1)</f>
        <v>0</v>
      </c>
      <c r="R507" t="b">
        <f>AND($N507="non-fuzzy",$O507&lt;$AC$6,M507=0)</f>
        <v>0</v>
      </c>
      <c r="S507" t="b">
        <f t="shared" si="7"/>
        <v>0</v>
      </c>
    </row>
    <row r="508" spans="1:19" hidden="1" x14ac:dyDescent="0.25">
      <c r="A508" t="s">
        <v>6383</v>
      </c>
      <c r="B508" t="s">
        <v>6339</v>
      </c>
      <c r="C508" t="s">
        <v>76</v>
      </c>
      <c r="D508" t="s">
        <v>76</v>
      </c>
      <c r="E508" t="s">
        <v>76</v>
      </c>
      <c r="F508" t="s">
        <v>6384</v>
      </c>
      <c r="G508" t="s">
        <v>6340</v>
      </c>
      <c r="H508">
        <f>_xlfn.NUMBERVALUE(C508,".")</f>
        <v>1</v>
      </c>
      <c r="I508">
        <f>_xlfn.NUMBERVALUE(D508,".")</f>
        <v>1</v>
      </c>
      <c r="J508">
        <f>_xlfn.NUMBERVALUE(E508,".")</f>
        <v>1</v>
      </c>
      <c r="K508" t="b">
        <f>OR(H508=1,I508=1)</f>
        <v>1</v>
      </c>
      <c r="L508">
        <f>ABS(H508-I508)</f>
        <v>0</v>
      </c>
      <c r="M508">
        <v>1</v>
      </c>
      <c r="N508" t="s">
        <v>7813</v>
      </c>
      <c r="O508">
        <v>0.75171545170578036</v>
      </c>
      <c r="P508" t="b">
        <f>AND($N508="fuzzy",$O508&lt;$AC$4)</f>
        <v>0</v>
      </c>
      <c r="Q508" t="b">
        <f>AND($N508="non-fuzzy",$O508&lt;$AC$5,M508=1)</f>
        <v>0</v>
      </c>
      <c r="R508" t="b">
        <f>AND($N508="non-fuzzy",$O508&lt;$AC$6,M508=0)</f>
        <v>0</v>
      </c>
      <c r="S508" t="b">
        <f t="shared" si="7"/>
        <v>0</v>
      </c>
    </row>
    <row r="509" spans="1:19" hidden="1" x14ac:dyDescent="0.25">
      <c r="A509" t="s">
        <v>6389</v>
      </c>
      <c r="B509" t="s">
        <v>6386</v>
      </c>
      <c r="C509" t="s">
        <v>76</v>
      </c>
      <c r="D509" t="s">
        <v>76</v>
      </c>
      <c r="E509" t="s">
        <v>76</v>
      </c>
      <c r="F509" t="s">
        <v>6388</v>
      </c>
      <c r="G509" t="s">
        <v>6388</v>
      </c>
      <c r="H509">
        <f>_xlfn.NUMBERVALUE(C509,".")</f>
        <v>1</v>
      </c>
      <c r="I509">
        <f>_xlfn.NUMBERVALUE(D509,".")</f>
        <v>1</v>
      </c>
      <c r="J509">
        <f>_xlfn.NUMBERVALUE(E509,".")</f>
        <v>1</v>
      </c>
      <c r="K509" t="b">
        <f>OR(H509=1,I509=1)</f>
        <v>1</v>
      </c>
      <c r="L509">
        <f>ABS(H509-I509)</f>
        <v>0</v>
      </c>
      <c r="M509">
        <v>1</v>
      </c>
      <c r="N509" t="s">
        <v>7813</v>
      </c>
      <c r="O509">
        <v>0.44452172554485181</v>
      </c>
      <c r="P509" t="b">
        <f>AND($N509="fuzzy",$O509&lt;$AC$4)</f>
        <v>0</v>
      </c>
      <c r="Q509" t="b">
        <f>AND($N509="non-fuzzy",$O509&lt;$AC$5,M509=1)</f>
        <v>0</v>
      </c>
      <c r="R509" t="b">
        <f>AND($N509="non-fuzzy",$O509&lt;$AC$6,M509=0)</f>
        <v>0</v>
      </c>
      <c r="S509" t="b">
        <f t="shared" si="7"/>
        <v>0</v>
      </c>
    </row>
    <row r="510" spans="1:19" hidden="1" x14ac:dyDescent="0.25">
      <c r="A510" t="s">
        <v>6424</v>
      </c>
      <c r="B510" t="s">
        <v>6425</v>
      </c>
      <c r="C510" t="s">
        <v>76</v>
      </c>
      <c r="D510" t="s">
        <v>76</v>
      </c>
      <c r="E510" t="s">
        <v>76</v>
      </c>
      <c r="F510" t="s">
        <v>6426</v>
      </c>
      <c r="G510" t="s">
        <v>6427</v>
      </c>
      <c r="H510">
        <f>_xlfn.NUMBERVALUE(C510,".")</f>
        <v>1</v>
      </c>
      <c r="I510">
        <f>_xlfn.NUMBERVALUE(D510,".")</f>
        <v>1</v>
      </c>
      <c r="J510">
        <f>_xlfn.NUMBERVALUE(E510,".")</f>
        <v>1</v>
      </c>
      <c r="K510" t="b">
        <f>OR(H510=1,I510=1)</f>
        <v>1</v>
      </c>
      <c r="L510">
        <f>ABS(H510-I510)</f>
        <v>0</v>
      </c>
      <c r="M510">
        <v>1</v>
      </c>
      <c r="N510" t="s">
        <v>7813</v>
      </c>
      <c r="O510">
        <v>0.74117704547248564</v>
      </c>
      <c r="P510" t="b">
        <f>AND($N510="fuzzy",$O510&lt;$AC$4)</f>
        <v>0</v>
      </c>
      <c r="Q510" t="b">
        <f>AND($N510="non-fuzzy",$O510&lt;$AC$5,M510=1)</f>
        <v>0</v>
      </c>
      <c r="R510" t="b">
        <f>AND($N510="non-fuzzy",$O510&lt;$AC$6,M510=0)</f>
        <v>0</v>
      </c>
      <c r="S510" t="b">
        <f t="shared" si="7"/>
        <v>0</v>
      </c>
    </row>
    <row r="511" spans="1:19" hidden="1" x14ac:dyDescent="0.25">
      <c r="A511" t="s">
        <v>6428</v>
      </c>
      <c r="B511" t="s">
        <v>6432</v>
      </c>
      <c r="C511" t="s">
        <v>76</v>
      </c>
      <c r="D511" t="s">
        <v>76</v>
      </c>
      <c r="E511" t="s">
        <v>76</v>
      </c>
      <c r="F511" t="s">
        <v>6430</v>
      </c>
      <c r="G511" t="s">
        <v>6430</v>
      </c>
      <c r="H511">
        <f>_xlfn.NUMBERVALUE(C511,".")</f>
        <v>1</v>
      </c>
      <c r="I511">
        <f>_xlfn.NUMBERVALUE(D511,".")</f>
        <v>1</v>
      </c>
      <c r="J511">
        <f>_xlfn.NUMBERVALUE(E511,".")</f>
        <v>1</v>
      </c>
      <c r="K511" t="b">
        <f>OR(H511=1,I511=1)</f>
        <v>1</v>
      </c>
      <c r="L511">
        <f>ABS(H511-I511)</f>
        <v>0</v>
      </c>
      <c r="M511">
        <v>1</v>
      </c>
      <c r="N511" t="s">
        <v>7813</v>
      </c>
      <c r="O511">
        <v>0.66571637998073296</v>
      </c>
      <c r="P511" t="b">
        <f>AND($N511="fuzzy",$O511&lt;$AC$4)</f>
        <v>0</v>
      </c>
      <c r="Q511" t="b">
        <f>AND($N511="non-fuzzy",$O511&lt;$AC$5,M511=1)</f>
        <v>0</v>
      </c>
      <c r="R511" t="b">
        <f>AND($N511="non-fuzzy",$O511&lt;$AC$6,M511=0)</f>
        <v>0</v>
      </c>
      <c r="S511" t="b">
        <f t="shared" si="7"/>
        <v>0</v>
      </c>
    </row>
    <row r="512" spans="1:19" hidden="1" x14ac:dyDescent="0.25">
      <c r="A512" t="s">
        <v>6453</v>
      </c>
      <c r="B512" t="s">
        <v>6439</v>
      </c>
      <c r="C512" t="s">
        <v>76</v>
      </c>
      <c r="D512" t="s">
        <v>76</v>
      </c>
      <c r="E512" t="s">
        <v>76</v>
      </c>
      <c r="F512" t="s">
        <v>6440</v>
      </c>
      <c r="G512" t="s">
        <v>6440</v>
      </c>
      <c r="H512">
        <f>_xlfn.NUMBERVALUE(C512,".")</f>
        <v>1</v>
      </c>
      <c r="I512">
        <f>_xlfn.NUMBERVALUE(D512,".")</f>
        <v>1</v>
      </c>
      <c r="J512">
        <f>_xlfn.NUMBERVALUE(E512,".")</f>
        <v>1</v>
      </c>
      <c r="K512" t="b">
        <f>OR(H512=1,I512=1)</f>
        <v>1</v>
      </c>
      <c r="L512">
        <f>ABS(H512-I512)</f>
        <v>0</v>
      </c>
      <c r="M512">
        <v>1</v>
      </c>
      <c r="N512" t="s">
        <v>7813</v>
      </c>
      <c r="O512">
        <v>0.94432789608231027</v>
      </c>
      <c r="P512" t="b">
        <f>AND($N512="fuzzy",$O512&lt;$AC$4)</f>
        <v>0</v>
      </c>
      <c r="Q512" t="b">
        <f>AND($N512="non-fuzzy",$O512&lt;$AC$5,M512=1)</f>
        <v>0</v>
      </c>
      <c r="R512" t="b">
        <f>AND($N512="non-fuzzy",$O512&lt;$AC$6,M512=0)</f>
        <v>0</v>
      </c>
      <c r="S512" t="b">
        <f t="shared" si="7"/>
        <v>0</v>
      </c>
    </row>
    <row r="513" spans="1:19" x14ac:dyDescent="0.25">
      <c r="A513" t="s">
        <v>6487</v>
      </c>
      <c r="B513" t="s">
        <v>6463</v>
      </c>
      <c r="C513" t="s">
        <v>76</v>
      </c>
      <c r="D513" t="s">
        <v>76</v>
      </c>
      <c r="E513" t="s">
        <v>76</v>
      </c>
      <c r="F513" t="s">
        <v>6488</v>
      </c>
      <c r="G513" t="s">
        <v>6465</v>
      </c>
      <c r="H513">
        <f>_xlfn.NUMBERVALUE(C513,".")</f>
        <v>1</v>
      </c>
      <c r="I513">
        <f>_xlfn.NUMBERVALUE(D513,".")</f>
        <v>1</v>
      </c>
      <c r="J513">
        <f>_xlfn.NUMBERVALUE(E513,".")</f>
        <v>1</v>
      </c>
      <c r="K513" t="b">
        <f>OR(H513=1,I513=1)</f>
        <v>1</v>
      </c>
      <c r="L513">
        <f>ABS(H513-I513)</f>
        <v>0</v>
      </c>
      <c r="M513">
        <v>1</v>
      </c>
      <c r="N513" t="s">
        <v>7813</v>
      </c>
      <c r="O513">
        <v>0.23525891163731683</v>
      </c>
      <c r="P513" t="b">
        <f>AND($N513="fuzzy",$O513&lt;$AC$4)</f>
        <v>0</v>
      </c>
      <c r="Q513" t="b">
        <f>AND($N513="non-fuzzy",$O513&lt;$AC$5,M513=1)</f>
        <v>1</v>
      </c>
      <c r="R513" t="b">
        <f>AND($N513="non-fuzzy",$O513&lt;$AC$6,M513=0)</f>
        <v>0</v>
      </c>
      <c r="S513" t="b">
        <f t="shared" si="7"/>
        <v>1</v>
      </c>
    </row>
    <row r="514" spans="1:19" hidden="1" x14ac:dyDescent="0.25">
      <c r="A514" t="s">
        <v>6489</v>
      </c>
      <c r="B514" t="s">
        <v>6463</v>
      </c>
      <c r="C514" t="s">
        <v>76</v>
      </c>
      <c r="D514" t="s">
        <v>76</v>
      </c>
      <c r="E514" t="s">
        <v>76</v>
      </c>
      <c r="F514" t="s">
        <v>6465</v>
      </c>
      <c r="G514" t="s">
        <v>6465</v>
      </c>
      <c r="H514">
        <f>_xlfn.NUMBERVALUE(C514,".")</f>
        <v>1</v>
      </c>
      <c r="I514">
        <f>_xlfn.NUMBERVALUE(D514,".")</f>
        <v>1</v>
      </c>
      <c r="J514">
        <f>_xlfn.NUMBERVALUE(E514,".")</f>
        <v>1</v>
      </c>
      <c r="K514" t="b">
        <f>OR(H514=1,I514=1)</f>
        <v>1</v>
      </c>
      <c r="L514">
        <f>ABS(H514-I514)</f>
        <v>0</v>
      </c>
      <c r="M514">
        <v>1</v>
      </c>
      <c r="N514" t="s">
        <v>7813</v>
      </c>
      <c r="O514">
        <v>0.28164515682033764</v>
      </c>
      <c r="P514" t="b">
        <f>AND($N514="fuzzy",$O514&lt;$AC$4)</f>
        <v>0</v>
      </c>
      <c r="Q514" t="b">
        <f>AND($N514="non-fuzzy",$O514&lt;$AC$5,M514=1)</f>
        <v>0</v>
      </c>
      <c r="R514" t="b">
        <f>AND($N514="non-fuzzy",$O514&lt;$AC$6,M514=0)</f>
        <v>0</v>
      </c>
      <c r="S514" t="b">
        <f t="shared" si="7"/>
        <v>0</v>
      </c>
    </row>
    <row r="515" spans="1:19" x14ac:dyDescent="0.25">
      <c r="A515" t="s">
        <v>6509</v>
      </c>
      <c r="B515" t="s">
        <v>6510</v>
      </c>
      <c r="C515" t="s">
        <v>76</v>
      </c>
      <c r="D515" t="s">
        <v>76</v>
      </c>
      <c r="E515" t="s">
        <v>76</v>
      </c>
      <c r="F515" t="s">
        <v>6511</v>
      </c>
      <c r="G515" t="s">
        <v>6511</v>
      </c>
      <c r="H515">
        <f>_xlfn.NUMBERVALUE(C515,".")</f>
        <v>1</v>
      </c>
      <c r="I515">
        <f>_xlfn.NUMBERVALUE(D515,".")</f>
        <v>1</v>
      </c>
      <c r="J515">
        <f>_xlfn.NUMBERVALUE(E515,".")</f>
        <v>1</v>
      </c>
      <c r="K515" t="b">
        <f>OR(H515=1,I515=1)</f>
        <v>1</v>
      </c>
      <c r="L515">
        <f>ABS(H515-I515)</f>
        <v>0</v>
      </c>
      <c r="M515">
        <v>1</v>
      </c>
      <c r="N515" t="s">
        <v>7813</v>
      </c>
      <c r="O515">
        <v>0.11231761600435652</v>
      </c>
      <c r="P515" t="b">
        <f>AND($N515="fuzzy",$O515&lt;$AC$4)</f>
        <v>0</v>
      </c>
      <c r="Q515" t="b">
        <f>AND($N515="non-fuzzy",$O515&lt;$AC$5,M515=1)</f>
        <v>1</v>
      </c>
      <c r="R515" t="b">
        <f>AND($N515="non-fuzzy",$O515&lt;$AC$6,M515=0)</f>
        <v>0</v>
      </c>
      <c r="S515" t="b">
        <f t="shared" ref="S515:S578" si="8">OR(R515,Q515,P515)</f>
        <v>1</v>
      </c>
    </row>
    <row r="516" spans="1:19" x14ac:dyDescent="0.25">
      <c r="A516" t="s">
        <v>6512</v>
      </c>
      <c r="B516" t="s">
        <v>6510</v>
      </c>
      <c r="C516" t="s">
        <v>76</v>
      </c>
      <c r="D516" t="s">
        <v>76</v>
      </c>
      <c r="E516" t="s">
        <v>76</v>
      </c>
      <c r="F516" t="s">
        <v>6511</v>
      </c>
      <c r="G516" t="s">
        <v>6511</v>
      </c>
      <c r="H516">
        <f>_xlfn.NUMBERVALUE(C516,".")</f>
        <v>1</v>
      </c>
      <c r="I516">
        <f>_xlfn.NUMBERVALUE(D516,".")</f>
        <v>1</v>
      </c>
      <c r="J516">
        <f>_xlfn.NUMBERVALUE(E516,".")</f>
        <v>1</v>
      </c>
      <c r="K516" t="b">
        <f>OR(H516=1,I516=1)</f>
        <v>1</v>
      </c>
      <c r="L516">
        <f>ABS(H516-I516)</f>
        <v>0</v>
      </c>
      <c r="M516">
        <v>1</v>
      </c>
      <c r="N516" t="s">
        <v>7813</v>
      </c>
      <c r="O516">
        <v>7.9635709524801257E-2</v>
      </c>
      <c r="P516" t="b">
        <f>AND($N516="fuzzy",$O516&lt;$AC$4)</f>
        <v>0</v>
      </c>
      <c r="Q516" t="b">
        <f>AND($N516="non-fuzzy",$O516&lt;$AC$5,M516=1)</f>
        <v>1</v>
      </c>
      <c r="R516" t="b">
        <f>AND($N516="non-fuzzy",$O516&lt;$AC$6,M516=0)</f>
        <v>0</v>
      </c>
      <c r="S516" t="b">
        <f t="shared" si="8"/>
        <v>1</v>
      </c>
    </row>
    <row r="517" spans="1:19" hidden="1" x14ac:dyDescent="0.25">
      <c r="A517" t="s">
        <v>6513</v>
      </c>
      <c r="B517" t="s">
        <v>6510</v>
      </c>
      <c r="C517" t="s">
        <v>76</v>
      </c>
      <c r="D517" t="s">
        <v>76</v>
      </c>
      <c r="E517" t="s">
        <v>76</v>
      </c>
      <c r="F517" t="s">
        <v>6511</v>
      </c>
      <c r="G517" t="s">
        <v>6511</v>
      </c>
      <c r="H517">
        <f>_xlfn.NUMBERVALUE(C517,".")</f>
        <v>1</v>
      </c>
      <c r="I517">
        <f>_xlfn.NUMBERVALUE(D517,".")</f>
        <v>1</v>
      </c>
      <c r="J517">
        <f>_xlfn.NUMBERVALUE(E517,".")</f>
        <v>1</v>
      </c>
      <c r="K517" t="b">
        <f>OR(H517=1,I517=1)</f>
        <v>1</v>
      </c>
      <c r="L517">
        <f>ABS(H517-I517)</f>
        <v>0</v>
      </c>
      <c r="M517">
        <v>1</v>
      </c>
      <c r="N517" t="s">
        <v>7813</v>
      </c>
      <c r="O517">
        <v>0.26636496649531649</v>
      </c>
      <c r="P517" t="b">
        <f>AND($N517="fuzzy",$O517&lt;$AC$4)</f>
        <v>0</v>
      </c>
      <c r="Q517" t="b">
        <f>AND($N517="non-fuzzy",$O517&lt;$AC$5,M517=1)</f>
        <v>0</v>
      </c>
      <c r="R517" t="b">
        <f>AND($N517="non-fuzzy",$O517&lt;$AC$6,M517=0)</f>
        <v>0</v>
      </c>
      <c r="S517" t="b">
        <f t="shared" si="8"/>
        <v>0</v>
      </c>
    </row>
    <row r="518" spans="1:19" hidden="1" x14ac:dyDescent="0.25">
      <c r="A518" t="s">
        <v>6514</v>
      </c>
      <c r="B518" t="s">
        <v>6510</v>
      </c>
      <c r="C518" t="s">
        <v>76</v>
      </c>
      <c r="D518" t="s">
        <v>76</v>
      </c>
      <c r="E518" t="s">
        <v>76</v>
      </c>
      <c r="F518" t="s">
        <v>6511</v>
      </c>
      <c r="G518" t="s">
        <v>6511</v>
      </c>
      <c r="H518">
        <f>_xlfn.NUMBERVALUE(C518,".")</f>
        <v>1</v>
      </c>
      <c r="I518">
        <f>_xlfn.NUMBERVALUE(D518,".")</f>
        <v>1</v>
      </c>
      <c r="J518">
        <f>_xlfn.NUMBERVALUE(E518,".")</f>
        <v>1</v>
      </c>
      <c r="K518" t="b">
        <f>OR(H518=1,I518=1)</f>
        <v>1</v>
      </c>
      <c r="L518">
        <f>ABS(H518-I518)</f>
        <v>0</v>
      </c>
      <c r="M518">
        <v>1</v>
      </c>
      <c r="N518" t="s">
        <v>7813</v>
      </c>
      <c r="O518">
        <v>0.90479061735034938</v>
      </c>
      <c r="P518" t="b">
        <f>AND($N518="fuzzy",$O518&lt;$AC$4)</f>
        <v>0</v>
      </c>
      <c r="Q518" t="b">
        <f>AND($N518="non-fuzzy",$O518&lt;$AC$5,M518=1)</f>
        <v>0</v>
      </c>
      <c r="R518" t="b">
        <f>AND($N518="non-fuzzy",$O518&lt;$AC$6,M518=0)</f>
        <v>0</v>
      </c>
      <c r="S518" t="b">
        <f t="shared" si="8"/>
        <v>0</v>
      </c>
    </row>
    <row r="519" spans="1:19" hidden="1" x14ac:dyDescent="0.25">
      <c r="A519" t="s">
        <v>6515</v>
      </c>
      <c r="B519" t="s">
        <v>6517</v>
      </c>
      <c r="C519" t="s">
        <v>76</v>
      </c>
      <c r="D519" t="s">
        <v>76</v>
      </c>
      <c r="E519" t="s">
        <v>76</v>
      </c>
      <c r="F519" t="s">
        <v>6516</v>
      </c>
      <c r="G519" t="s">
        <v>6516</v>
      </c>
      <c r="H519">
        <f>_xlfn.NUMBERVALUE(C519,".")</f>
        <v>1</v>
      </c>
      <c r="I519">
        <f>_xlfn.NUMBERVALUE(D519,".")</f>
        <v>1</v>
      </c>
      <c r="J519">
        <f>_xlfn.NUMBERVALUE(E519,".")</f>
        <v>1</v>
      </c>
      <c r="K519" t="b">
        <f>OR(H519=1,I519=1)</f>
        <v>1</v>
      </c>
      <c r="L519">
        <f>ABS(H519-I519)</f>
        <v>0</v>
      </c>
      <c r="M519">
        <v>1</v>
      </c>
      <c r="N519" t="s">
        <v>7813</v>
      </c>
      <c r="O519">
        <v>0.84711235778943084</v>
      </c>
      <c r="P519" t="b">
        <f>AND($N519="fuzzy",$O519&lt;$AC$4)</f>
        <v>0</v>
      </c>
      <c r="Q519" t="b">
        <f>AND($N519="non-fuzzy",$O519&lt;$AC$5,M519=1)</f>
        <v>0</v>
      </c>
      <c r="R519" t="b">
        <f>AND($N519="non-fuzzy",$O519&lt;$AC$6,M519=0)</f>
        <v>0</v>
      </c>
      <c r="S519" t="b">
        <f t="shared" si="8"/>
        <v>0</v>
      </c>
    </row>
    <row r="520" spans="1:19" hidden="1" x14ac:dyDescent="0.25">
      <c r="A520" t="s">
        <v>6554</v>
      </c>
      <c r="B520" t="s">
        <v>6555</v>
      </c>
      <c r="C520" t="s">
        <v>76</v>
      </c>
      <c r="D520" t="s">
        <v>76</v>
      </c>
      <c r="E520" t="s">
        <v>76</v>
      </c>
      <c r="F520" t="s">
        <v>6556</v>
      </c>
      <c r="G520" t="s">
        <v>6556</v>
      </c>
      <c r="H520">
        <f>_xlfn.NUMBERVALUE(C520,".")</f>
        <v>1</v>
      </c>
      <c r="I520">
        <f>_xlfn.NUMBERVALUE(D520,".")</f>
        <v>1</v>
      </c>
      <c r="J520">
        <f>_xlfn.NUMBERVALUE(E520,".")</f>
        <v>1</v>
      </c>
      <c r="K520" t="b">
        <f>OR(H520=1,I520=1)</f>
        <v>1</v>
      </c>
      <c r="L520">
        <f>ABS(H520-I520)</f>
        <v>0</v>
      </c>
      <c r="M520">
        <v>1</v>
      </c>
      <c r="N520" t="s">
        <v>7813</v>
      </c>
      <c r="O520">
        <v>0.45681315668740086</v>
      </c>
      <c r="P520" t="b">
        <f>AND($N520="fuzzy",$O520&lt;$AC$4)</f>
        <v>0</v>
      </c>
      <c r="Q520" t="b">
        <f>AND($N520="non-fuzzy",$O520&lt;$AC$5,M520=1)</f>
        <v>0</v>
      </c>
      <c r="R520" t="b">
        <f>AND($N520="non-fuzzy",$O520&lt;$AC$6,M520=0)</f>
        <v>0</v>
      </c>
      <c r="S520" t="b">
        <f t="shared" si="8"/>
        <v>0</v>
      </c>
    </row>
    <row r="521" spans="1:19" hidden="1" x14ac:dyDescent="0.25">
      <c r="A521" t="s">
        <v>6573</v>
      </c>
      <c r="B521" t="s">
        <v>6555</v>
      </c>
      <c r="C521" t="s">
        <v>76</v>
      </c>
      <c r="D521" t="s">
        <v>76</v>
      </c>
      <c r="E521" t="s">
        <v>76</v>
      </c>
      <c r="F521" t="s">
        <v>6556</v>
      </c>
      <c r="G521" t="s">
        <v>6556</v>
      </c>
      <c r="H521">
        <f>_xlfn.NUMBERVALUE(C521,".")</f>
        <v>1</v>
      </c>
      <c r="I521">
        <f>_xlfn.NUMBERVALUE(D521,".")</f>
        <v>1</v>
      </c>
      <c r="J521">
        <f>_xlfn.NUMBERVALUE(E521,".")</f>
        <v>1</v>
      </c>
      <c r="K521" t="b">
        <f>OR(H521=1,I521=1)</f>
        <v>1</v>
      </c>
      <c r="L521">
        <f>ABS(H521-I521)</f>
        <v>0</v>
      </c>
      <c r="M521">
        <v>1</v>
      </c>
      <c r="N521" t="s">
        <v>7813</v>
      </c>
      <c r="O521">
        <v>0.9172958613077421</v>
      </c>
      <c r="P521" t="b">
        <f>AND($N521="fuzzy",$O521&lt;$AC$4)</f>
        <v>0</v>
      </c>
      <c r="Q521" t="b">
        <f>AND($N521="non-fuzzy",$O521&lt;$AC$5,M521=1)</f>
        <v>0</v>
      </c>
      <c r="R521" t="b">
        <f>AND($N521="non-fuzzy",$O521&lt;$AC$6,M521=0)</f>
        <v>0</v>
      </c>
      <c r="S521" t="b">
        <f t="shared" si="8"/>
        <v>0</v>
      </c>
    </row>
    <row r="522" spans="1:19" x14ac:dyDescent="0.25">
      <c r="A522" t="s">
        <v>6577</v>
      </c>
      <c r="B522" t="s">
        <v>6578</v>
      </c>
      <c r="C522" t="s">
        <v>76</v>
      </c>
      <c r="D522" t="s">
        <v>76</v>
      </c>
      <c r="E522" t="s">
        <v>76</v>
      </c>
      <c r="F522" t="s">
        <v>6579</v>
      </c>
      <c r="G522" t="s">
        <v>6579</v>
      </c>
      <c r="H522">
        <f>_xlfn.NUMBERVALUE(C522,".")</f>
        <v>1</v>
      </c>
      <c r="I522">
        <f>_xlfn.NUMBERVALUE(D522,".")</f>
        <v>1</v>
      </c>
      <c r="J522">
        <f>_xlfn.NUMBERVALUE(E522,".")</f>
        <v>1</v>
      </c>
      <c r="K522" t="b">
        <f>OR(H522=1,I522=1)</f>
        <v>1</v>
      </c>
      <c r="L522">
        <f>ABS(H522-I522)</f>
        <v>0</v>
      </c>
      <c r="M522">
        <v>1</v>
      </c>
      <c r="N522" t="s">
        <v>7813</v>
      </c>
      <c r="O522">
        <v>4.3717708569668279E-2</v>
      </c>
      <c r="P522" t="b">
        <f>AND($N522="fuzzy",$O522&lt;$AC$4)</f>
        <v>0</v>
      </c>
      <c r="Q522" t="b">
        <f>AND($N522="non-fuzzy",$O522&lt;$AC$5,M522=1)</f>
        <v>1</v>
      </c>
      <c r="R522" t="b">
        <f>AND($N522="non-fuzzy",$O522&lt;$AC$6,M522=0)</f>
        <v>0</v>
      </c>
      <c r="S522" t="b">
        <f t="shared" si="8"/>
        <v>1</v>
      </c>
    </row>
    <row r="523" spans="1:19" hidden="1" x14ac:dyDescent="0.25">
      <c r="A523" t="s">
        <v>6580</v>
      </c>
      <c r="B523" t="s">
        <v>6441</v>
      </c>
      <c r="C523" t="s">
        <v>76</v>
      </c>
      <c r="D523" t="s">
        <v>76</v>
      </c>
      <c r="E523" t="s">
        <v>76</v>
      </c>
      <c r="F523" t="s">
        <v>6581</v>
      </c>
      <c r="G523" t="s">
        <v>6442</v>
      </c>
      <c r="H523">
        <f>_xlfn.NUMBERVALUE(C523,".")</f>
        <v>1</v>
      </c>
      <c r="I523">
        <f>_xlfn.NUMBERVALUE(D523,".")</f>
        <v>1</v>
      </c>
      <c r="J523">
        <f>_xlfn.NUMBERVALUE(E523,".")</f>
        <v>1</v>
      </c>
      <c r="K523" t="b">
        <f>OR(H523=1,I523=1)</f>
        <v>1</v>
      </c>
      <c r="L523">
        <f>ABS(H523-I523)</f>
        <v>0</v>
      </c>
      <c r="M523">
        <v>1</v>
      </c>
      <c r="N523" t="s">
        <v>7813</v>
      </c>
      <c r="O523">
        <v>0.25535519499366166</v>
      </c>
      <c r="P523" t="b">
        <f>AND($N523="fuzzy",$O523&lt;$AC$4)</f>
        <v>0</v>
      </c>
      <c r="Q523" t="b">
        <f>AND($N523="non-fuzzy",$O523&lt;$AC$5,M523=1)</f>
        <v>0</v>
      </c>
      <c r="R523" t="b">
        <f>AND($N523="non-fuzzy",$O523&lt;$AC$6,M523=0)</f>
        <v>0</v>
      </c>
      <c r="S523" t="b">
        <f t="shared" si="8"/>
        <v>0</v>
      </c>
    </row>
    <row r="524" spans="1:19" hidden="1" x14ac:dyDescent="0.25">
      <c r="A524" t="s">
        <v>6592</v>
      </c>
      <c r="B524" t="s">
        <v>6594</v>
      </c>
      <c r="C524" t="s">
        <v>76</v>
      </c>
      <c r="D524" t="s">
        <v>76</v>
      </c>
      <c r="E524" t="s">
        <v>76</v>
      </c>
      <c r="F524" t="s">
        <v>6593</v>
      </c>
      <c r="G524" t="s">
        <v>6593</v>
      </c>
      <c r="H524">
        <f>_xlfn.NUMBERVALUE(C524,".")</f>
        <v>1</v>
      </c>
      <c r="I524">
        <f>_xlfn.NUMBERVALUE(D524,".")</f>
        <v>1</v>
      </c>
      <c r="J524">
        <f>_xlfn.NUMBERVALUE(E524,".")</f>
        <v>1</v>
      </c>
      <c r="K524" t="b">
        <f>OR(H524=1,I524=1)</f>
        <v>1</v>
      </c>
      <c r="L524">
        <f>ABS(H524-I524)</f>
        <v>0</v>
      </c>
      <c r="M524">
        <v>1</v>
      </c>
      <c r="N524" t="s">
        <v>7813</v>
      </c>
      <c r="O524">
        <v>0.2848910990477872</v>
      </c>
      <c r="P524" t="b">
        <f>AND($N524="fuzzy",$O524&lt;$AC$4)</f>
        <v>0</v>
      </c>
      <c r="Q524" t="b">
        <f>AND($N524="non-fuzzy",$O524&lt;$AC$5,M524=1)</f>
        <v>0</v>
      </c>
      <c r="R524" t="b">
        <f>AND($N524="non-fuzzy",$O524&lt;$AC$6,M524=0)</f>
        <v>0</v>
      </c>
      <c r="S524" t="b">
        <f t="shared" si="8"/>
        <v>0</v>
      </c>
    </row>
    <row r="525" spans="1:19" x14ac:dyDescent="0.25">
      <c r="A525" t="s">
        <v>6611</v>
      </c>
      <c r="B525" t="s">
        <v>6612</v>
      </c>
      <c r="C525" t="s">
        <v>76</v>
      </c>
      <c r="D525" t="s">
        <v>76</v>
      </c>
      <c r="E525" t="s">
        <v>76</v>
      </c>
      <c r="F525" t="s">
        <v>6613</v>
      </c>
      <c r="G525" t="s">
        <v>6613</v>
      </c>
      <c r="H525">
        <f>_xlfn.NUMBERVALUE(C525,".")</f>
        <v>1</v>
      </c>
      <c r="I525">
        <f>_xlfn.NUMBERVALUE(D525,".")</f>
        <v>1</v>
      </c>
      <c r="J525">
        <f>_xlfn.NUMBERVALUE(E525,".")</f>
        <v>1</v>
      </c>
      <c r="K525" t="b">
        <f>OR(H525=1,I525=1)</f>
        <v>1</v>
      </c>
      <c r="L525">
        <f>ABS(H525-I525)</f>
        <v>0</v>
      </c>
      <c r="M525">
        <v>1</v>
      </c>
      <c r="N525" t="s">
        <v>7813</v>
      </c>
      <c r="O525">
        <v>0.23341987408412823</v>
      </c>
      <c r="P525" t="b">
        <f>AND($N525="fuzzy",$O525&lt;$AC$4)</f>
        <v>0</v>
      </c>
      <c r="Q525" t="b">
        <f>AND($N525="non-fuzzy",$O525&lt;$AC$5,M525=1)</f>
        <v>1</v>
      </c>
      <c r="R525" t="b">
        <f>AND($N525="non-fuzzy",$O525&lt;$AC$6,M525=0)</f>
        <v>0</v>
      </c>
      <c r="S525" t="b">
        <f t="shared" si="8"/>
        <v>1</v>
      </c>
    </row>
    <row r="526" spans="1:19" hidden="1" x14ac:dyDescent="0.25">
      <c r="A526" t="s">
        <v>6630</v>
      </c>
      <c r="B526" t="s">
        <v>6631</v>
      </c>
      <c r="C526" t="s">
        <v>76</v>
      </c>
      <c r="D526" t="s">
        <v>76</v>
      </c>
      <c r="E526" t="s">
        <v>76</v>
      </c>
      <c r="F526" t="s">
        <v>6632</v>
      </c>
      <c r="G526" t="s">
        <v>6632</v>
      </c>
      <c r="H526">
        <f>_xlfn.NUMBERVALUE(C526,".")</f>
        <v>1</v>
      </c>
      <c r="I526">
        <f>_xlfn.NUMBERVALUE(D526,".")</f>
        <v>1</v>
      </c>
      <c r="J526">
        <f>_xlfn.NUMBERVALUE(E526,".")</f>
        <v>1</v>
      </c>
      <c r="K526" t="b">
        <f>OR(H526=1,I526=1)</f>
        <v>1</v>
      </c>
      <c r="L526">
        <f>ABS(H526-I526)</f>
        <v>0</v>
      </c>
      <c r="M526">
        <v>1</v>
      </c>
      <c r="N526" t="s">
        <v>7813</v>
      </c>
      <c r="O526">
        <v>0.77465368688449299</v>
      </c>
      <c r="P526" t="b">
        <f>AND($N526="fuzzy",$O526&lt;$AC$4)</f>
        <v>0</v>
      </c>
      <c r="Q526" t="b">
        <f>AND($N526="non-fuzzy",$O526&lt;$AC$5,M526=1)</f>
        <v>0</v>
      </c>
      <c r="R526" t="b">
        <f>AND($N526="non-fuzzy",$O526&lt;$AC$6,M526=0)</f>
        <v>0</v>
      </c>
      <c r="S526" t="b">
        <f t="shared" si="8"/>
        <v>0</v>
      </c>
    </row>
    <row r="527" spans="1:19" hidden="1" x14ac:dyDescent="0.25">
      <c r="A527" t="s">
        <v>6680</v>
      </c>
      <c r="B527" t="s">
        <v>6664</v>
      </c>
      <c r="C527" t="s">
        <v>76</v>
      </c>
      <c r="D527" t="s">
        <v>76</v>
      </c>
      <c r="E527" t="s">
        <v>76</v>
      </c>
      <c r="F527" t="s">
        <v>6665</v>
      </c>
      <c r="G527" t="s">
        <v>6665</v>
      </c>
      <c r="H527">
        <f>_xlfn.NUMBERVALUE(C527,".")</f>
        <v>1</v>
      </c>
      <c r="I527">
        <f>_xlfn.NUMBERVALUE(D527,".")</f>
        <v>1</v>
      </c>
      <c r="J527">
        <f>_xlfn.NUMBERVALUE(E527,".")</f>
        <v>1</v>
      </c>
      <c r="K527" t="b">
        <f>OR(H527=1,I527=1)</f>
        <v>1</v>
      </c>
      <c r="L527">
        <f>ABS(H527-I527)</f>
        <v>0</v>
      </c>
      <c r="M527">
        <v>1</v>
      </c>
      <c r="N527" t="s">
        <v>7813</v>
      </c>
      <c r="O527">
        <v>0.98735207725514507</v>
      </c>
      <c r="P527" t="b">
        <f>AND($N527="fuzzy",$O527&lt;$AC$4)</f>
        <v>0</v>
      </c>
      <c r="Q527" t="b">
        <f>AND($N527="non-fuzzy",$O527&lt;$AC$5,M527=1)</f>
        <v>0</v>
      </c>
      <c r="R527" t="b">
        <f>AND($N527="non-fuzzy",$O527&lt;$AC$6,M527=0)</f>
        <v>0</v>
      </c>
      <c r="S527" t="b">
        <f t="shared" si="8"/>
        <v>0</v>
      </c>
    </row>
    <row r="528" spans="1:19" hidden="1" x14ac:dyDescent="0.25">
      <c r="A528" t="s">
        <v>6681</v>
      </c>
      <c r="B528" t="s">
        <v>6307</v>
      </c>
      <c r="C528" t="s">
        <v>76</v>
      </c>
      <c r="D528" t="s">
        <v>76</v>
      </c>
      <c r="E528" t="s">
        <v>76</v>
      </c>
      <c r="F528" t="s">
        <v>6682</v>
      </c>
      <c r="G528" t="s">
        <v>6309</v>
      </c>
      <c r="H528">
        <f>_xlfn.NUMBERVALUE(C528,".")</f>
        <v>1</v>
      </c>
      <c r="I528">
        <f>_xlfn.NUMBERVALUE(D528,".")</f>
        <v>1</v>
      </c>
      <c r="J528">
        <f>_xlfn.NUMBERVALUE(E528,".")</f>
        <v>1</v>
      </c>
      <c r="K528" t="b">
        <f>OR(H528=1,I528=1)</f>
        <v>1</v>
      </c>
      <c r="L528">
        <f>ABS(H528-I528)</f>
        <v>0</v>
      </c>
      <c r="M528">
        <v>1</v>
      </c>
      <c r="N528" t="s">
        <v>7813</v>
      </c>
      <c r="O528">
        <v>0.7126008291679613</v>
      </c>
      <c r="P528" t="b">
        <f>AND($N528="fuzzy",$O528&lt;$AC$4)</f>
        <v>0</v>
      </c>
      <c r="Q528" t="b">
        <f>AND($N528="non-fuzzy",$O528&lt;$AC$5,M528=1)</f>
        <v>0</v>
      </c>
      <c r="R528" t="b">
        <f>AND($N528="non-fuzzy",$O528&lt;$AC$6,M528=0)</f>
        <v>0</v>
      </c>
      <c r="S528" t="b">
        <f t="shared" si="8"/>
        <v>0</v>
      </c>
    </row>
    <row r="529" spans="1:19" hidden="1" x14ac:dyDescent="0.25">
      <c r="A529" t="s">
        <v>6703</v>
      </c>
      <c r="B529" t="s">
        <v>6658</v>
      </c>
      <c r="C529" t="s">
        <v>76</v>
      </c>
      <c r="D529" t="s">
        <v>76</v>
      </c>
      <c r="E529" t="s">
        <v>76</v>
      </c>
      <c r="F529" t="s">
        <v>6659</v>
      </c>
      <c r="G529" t="s">
        <v>6659</v>
      </c>
      <c r="H529">
        <f>_xlfn.NUMBERVALUE(C529,".")</f>
        <v>1</v>
      </c>
      <c r="I529">
        <f>_xlfn.NUMBERVALUE(D529,".")</f>
        <v>1</v>
      </c>
      <c r="J529">
        <f>_xlfn.NUMBERVALUE(E529,".")</f>
        <v>1</v>
      </c>
      <c r="K529" t="b">
        <f>OR(H529=1,I529=1)</f>
        <v>1</v>
      </c>
      <c r="L529">
        <f>ABS(H529-I529)</f>
        <v>0</v>
      </c>
      <c r="M529">
        <v>1</v>
      </c>
      <c r="N529" t="s">
        <v>7813</v>
      </c>
      <c r="O529">
        <v>0.86109716775151746</v>
      </c>
      <c r="P529" t="b">
        <f>AND($N529="fuzzy",$O529&lt;$AC$4)</f>
        <v>0</v>
      </c>
      <c r="Q529" t="b">
        <f>AND($N529="non-fuzzy",$O529&lt;$AC$5,M529=1)</f>
        <v>0</v>
      </c>
      <c r="R529" t="b">
        <f>AND($N529="non-fuzzy",$O529&lt;$AC$6,M529=0)</f>
        <v>0</v>
      </c>
      <c r="S529" t="b">
        <f t="shared" si="8"/>
        <v>0</v>
      </c>
    </row>
    <row r="530" spans="1:19" hidden="1" x14ac:dyDescent="0.25">
      <c r="A530" t="s">
        <v>6716</v>
      </c>
      <c r="B530" t="s">
        <v>6690</v>
      </c>
      <c r="C530" t="s">
        <v>76</v>
      </c>
      <c r="D530" t="s">
        <v>76</v>
      </c>
      <c r="E530" t="s">
        <v>76</v>
      </c>
      <c r="F530" t="s">
        <v>6692</v>
      </c>
      <c r="G530" t="s">
        <v>6692</v>
      </c>
      <c r="H530">
        <f>_xlfn.NUMBERVALUE(C530,".")</f>
        <v>1</v>
      </c>
      <c r="I530">
        <f>_xlfn.NUMBERVALUE(D530,".")</f>
        <v>1</v>
      </c>
      <c r="J530">
        <f>_xlfn.NUMBERVALUE(E530,".")</f>
        <v>1</v>
      </c>
      <c r="K530" t="b">
        <f>OR(H530=1,I530=1)</f>
        <v>1</v>
      </c>
      <c r="L530">
        <f>ABS(H530-I530)</f>
        <v>0</v>
      </c>
      <c r="M530">
        <v>1</v>
      </c>
      <c r="N530" t="s">
        <v>7813</v>
      </c>
      <c r="O530">
        <v>0.86708412883627772</v>
      </c>
      <c r="P530" t="b">
        <f>AND($N530="fuzzy",$O530&lt;$AC$4)</f>
        <v>0</v>
      </c>
      <c r="Q530" t="b">
        <f>AND($N530="non-fuzzy",$O530&lt;$AC$5,M530=1)</f>
        <v>0</v>
      </c>
      <c r="R530" t="b">
        <f>AND($N530="non-fuzzy",$O530&lt;$AC$6,M530=0)</f>
        <v>0</v>
      </c>
      <c r="S530" t="b">
        <f t="shared" si="8"/>
        <v>0</v>
      </c>
    </row>
    <row r="531" spans="1:19" hidden="1" x14ac:dyDescent="0.25">
      <c r="A531" t="s">
        <v>6722</v>
      </c>
      <c r="B531" t="s">
        <v>6723</v>
      </c>
      <c r="C531" t="s">
        <v>76</v>
      </c>
      <c r="D531" t="s">
        <v>76</v>
      </c>
      <c r="E531" t="s">
        <v>76</v>
      </c>
      <c r="F531" t="s">
        <v>6724</v>
      </c>
      <c r="G531" t="s">
        <v>6724</v>
      </c>
      <c r="H531">
        <f>_xlfn.NUMBERVALUE(C531,".")</f>
        <v>1</v>
      </c>
      <c r="I531">
        <f>_xlfn.NUMBERVALUE(D531,".")</f>
        <v>1</v>
      </c>
      <c r="J531">
        <f>_xlfn.NUMBERVALUE(E531,".")</f>
        <v>1</v>
      </c>
      <c r="K531" t="b">
        <f>OR(H531=1,I531=1)</f>
        <v>1</v>
      </c>
      <c r="L531">
        <f>ABS(H531-I531)</f>
        <v>0</v>
      </c>
      <c r="M531">
        <v>1</v>
      </c>
      <c r="N531" t="s">
        <v>7813</v>
      </c>
      <c r="O531">
        <v>0.63045889220077156</v>
      </c>
      <c r="P531" t="b">
        <f>AND($N531="fuzzy",$O531&lt;$AC$4)</f>
        <v>0</v>
      </c>
      <c r="Q531" t="b">
        <f>AND($N531="non-fuzzy",$O531&lt;$AC$5,M531=1)</f>
        <v>0</v>
      </c>
      <c r="R531" t="b">
        <f>AND($N531="non-fuzzy",$O531&lt;$AC$6,M531=0)</f>
        <v>0</v>
      </c>
      <c r="S531" t="b">
        <f t="shared" si="8"/>
        <v>0</v>
      </c>
    </row>
    <row r="532" spans="1:19" x14ac:dyDescent="0.25">
      <c r="A532" t="s">
        <v>6729</v>
      </c>
      <c r="B532" t="s">
        <v>6627</v>
      </c>
      <c r="C532" t="s">
        <v>76</v>
      </c>
      <c r="D532" t="s">
        <v>76</v>
      </c>
      <c r="E532" t="s">
        <v>76</v>
      </c>
      <c r="F532" t="s">
        <v>6628</v>
      </c>
      <c r="G532" t="s">
        <v>6628</v>
      </c>
      <c r="H532">
        <f>_xlfn.NUMBERVALUE(C532,".")</f>
        <v>1</v>
      </c>
      <c r="I532">
        <f>_xlfn.NUMBERVALUE(D532,".")</f>
        <v>1</v>
      </c>
      <c r="J532">
        <f>_xlfn.NUMBERVALUE(E532,".")</f>
        <v>1</v>
      </c>
      <c r="K532" t="b">
        <f>OR(H532=1,I532=1)</f>
        <v>1</v>
      </c>
      <c r="L532">
        <f>ABS(H532-I532)</f>
        <v>0</v>
      </c>
      <c r="M532">
        <v>1</v>
      </c>
      <c r="N532" t="s">
        <v>7813</v>
      </c>
      <c r="O532">
        <v>0.23205851003600819</v>
      </c>
      <c r="P532" t="b">
        <f>AND($N532="fuzzy",$O532&lt;$AC$4)</f>
        <v>0</v>
      </c>
      <c r="Q532" t="b">
        <f>AND($N532="non-fuzzy",$O532&lt;$AC$5,M532=1)</f>
        <v>1</v>
      </c>
      <c r="R532" t="b">
        <f>AND($N532="non-fuzzy",$O532&lt;$AC$6,M532=0)</f>
        <v>0</v>
      </c>
      <c r="S532" t="b">
        <f t="shared" si="8"/>
        <v>1</v>
      </c>
    </row>
    <row r="533" spans="1:19" hidden="1" x14ac:dyDescent="0.25">
      <c r="A533" t="s">
        <v>6734</v>
      </c>
      <c r="B533" t="s">
        <v>6736</v>
      </c>
      <c r="C533" t="s">
        <v>76</v>
      </c>
      <c r="D533" t="s">
        <v>76</v>
      </c>
      <c r="E533" t="s">
        <v>76</v>
      </c>
      <c r="F533" t="s">
        <v>6735</v>
      </c>
      <c r="G533" t="s">
        <v>6735</v>
      </c>
      <c r="H533">
        <f>_xlfn.NUMBERVALUE(C533,".")</f>
        <v>1</v>
      </c>
      <c r="I533">
        <f>_xlfn.NUMBERVALUE(D533,".")</f>
        <v>1</v>
      </c>
      <c r="J533">
        <f>_xlfn.NUMBERVALUE(E533,".")</f>
        <v>1</v>
      </c>
      <c r="K533" t="b">
        <f>OR(H533=1,I533=1)</f>
        <v>1</v>
      </c>
      <c r="L533">
        <f>ABS(H533-I533)</f>
        <v>0</v>
      </c>
      <c r="M533">
        <v>1</v>
      </c>
      <c r="N533" t="s">
        <v>7813</v>
      </c>
      <c r="O533">
        <v>0.54110926962752193</v>
      </c>
      <c r="P533" t="b">
        <f>AND($N533="fuzzy",$O533&lt;$AC$4)</f>
        <v>0</v>
      </c>
      <c r="Q533" t="b">
        <f>AND($N533="non-fuzzy",$O533&lt;$AC$5,M533=1)</f>
        <v>0</v>
      </c>
      <c r="R533" t="b">
        <f>AND($N533="non-fuzzy",$O533&lt;$AC$6,M533=0)</f>
        <v>0</v>
      </c>
      <c r="S533" t="b">
        <f t="shared" si="8"/>
        <v>0</v>
      </c>
    </row>
    <row r="534" spans="1:19" x14ac:dyDescent="0.25">
      <c r="A534" t="s">
        <v>6749</v>
      </c>
      <c r="B534" t="s">
        <v>6656</v>
      </c>
      <c r="C534" t="s">
        <v>76</v>
      </c>
      <c r="D534" t="s">
        <v>76</v>
      </c>
      <c r="E534" t="s">
        <v>76</v>
      </c>
      <c r="F534" t="s">
        <v>6657</v>
      </c>
      <c r="G534" t="s">
        <v>6657</v>
      </c>
      <c r="H534">
        <f>_xlfn.NUMBERVALUE(C534,".")</f>
        <v>1</v>
      </c>
      <c r="I534">
        <f>_xlfn.NUMBERVALUE(D534,".")</f>
        <v>1</v>
      </c>
      <c r="J534">
        <f>_xlfn.NUMBERVALUE(E534,".")</f>
        <v>1</v>
      </c>
      <c r="K534" t="b">
        <f>OR(H534=1,I534=1)</f>
        <v>1</v>
      </c>
      <c r="L534">
        <f>ABS(H534-I534)</f>
        <v>0</v>
      </c>
      <c r="M534">
        <v>1</v>
      </c>
      <c r="N534" t="s">
        <v>7813</v>
      </c>
      <c r="O534">
        <v>0.13697548826163253</v>
      </c>
      <c r="P534" t="b">
        <f>AND($N534="fuzzy",$O534&lt;$AC$4)</f>
        <v>0</v>
      </c>
      <c r="Q534" t="b">
        <f>AND($N534="non-fuzzy",$O534&lt;$AC$5,M534=1)</f>
        <v>1</v>
      </c>
      <c r="R534" t="b">
        <f>AND($N534="non-fuzzy",$O534&lt;$AC$6,M534=0)</f>
        <v>0</v>
      </c>
      <c r="S534" t="b">
        <f t="shared" si="8"/>
        <v>1</v>
      </c>
    </row>
    <row r="535" spans="1:19" x14ac:dyDescent="0.25">
      <c r="A535" t="s">
        <v>6750</v>
      </c>
      <c r="B535" t="s">
        <v>6656</v>
      </c>
      <c r="C535" t="s">
        <v>76</v>
      </c>
      <c r="D535" t="s">
        <v>76</v>
      </c>
      <c r="E535" t="s">
        <v>76</v>
      </c>
      <c r="F535" t="s">
        <v>6751</v>
      </c>
      <c r="G535" t="s">
        <v>6657</v>
      </c>
      <c r="H535">
        <f>_xlfn.NUMBERVALUE(C535,".")</f>
        <v>1</v>
      </c>
      <c r="I535">
        <f>_xlfn.NUMBERVALUE(D535,".")</f>
        <v>1</v>
      </c>
      <c r="J535">
        <f>_xlfn.NUMBERVALUE(E535,".")</f>
        <v>1</v>
      </c>
      <c r="K535" t="b">
        <f>OR(H535=1,I535=1)</f>
        <v>1</v>
      </c>
      <c r="L535">
        <f>ABS(H535-I535)</f>
        <v>0</v>
      </c>
      <c r="M535">
        <v>1</v>
      </c>
      <c r="N535" t="s">
        <v>7813</v>
      </c>
      <c r="O535">
        <v>6.6287717419469039E-2</v>
      </c>
      <c r="P535" t="b">
        <f>AND($N535="fuzzy",$O535&lt;$AC$4)</f>
        <v>0</v>
      </c>
      <c r="Q535" t="b">
        <f>AND($N535="non-fuzzy",$O535&lt;$AC$5,M535=1)</f>
        <v>1</v>
      </c>
      <c r="R535" t="b">
        <f>AND($N535="non-fuzzy",$O535&lt;$AC$6,M535=0)</f>
        <v>0</v>
      </c>
      <c r="S535" t="b">
        <f t="shared" si="8"/>
        <v>1</v>
      </c>
    </row>
    <row r="536" spans="1:19" hidden="1" x14ac:dyDescent="0.25">
      <c r="A536" t="s">
        <v>6766</v>
      </c>
      <c r="B536" t="s">
        <v>6767</v>
      </c>
      <c r="C536" t="s">
        <v>76</v>
      </c>
      <c r="D536" t="s">
        <v>76</v>
      </c>
      <c r="E536" t="s">
        <v>76</v>
      </c>
      <c r="F536" t="s">
        <v>6768</v>
      </c>
      <c r="G536" t="s">
        <v>6768</v>
      </c>
      <c r="H536">
        <f>_xlfn.NUMBERVALUE(C536,".")</f>
        <v>1</v>
      </c>
      <c r="I536">
        <f>_xlfn.NUMBERVALUE(D536,".")</f>
        <v>1</v>
      </c>
      <c r="J536">
        <f>_xlfn.NUMBERVALUE(E536,".")</f>
        <v>1</v>
      </c>
      <c r="K536" t="b">
        <f>OR(H536=1,I536=1)</f>
        <v>1</v>
      </c>
      <c r="L536">
        <f>ABS(H536-I536)</f>
        <v>0</v>
      </c>
      <c r="M536">
        <v>1</v>
      </c>
      <c r="N536" t="s">
        <v>7813</v>
      </c>
      <c r="O536">
        <v>0.59954226947404299</v>
      </c>
      <c r="P536" t="b">
        <f>AND($N536="fuzzy",$O536&lt;$AC$4)</f>
        <v>0</v>
      </c>
      <c r="Q536" t="b">
        <f>AND($N536="non-fuzzy",$O536&lt;$AC$5,M536=1)</f>
        <v>0</v>
      </c>
      <c r="R536" t="b">
        <f>AND($N536="non-fuzzy",$O536&lt;$AC$6,M536=0)</f>
        <v>0</v>
      </c>
      <c r="S536" t="b">
        <f t="shared" si="8"/>
        <v>0</v>
      </c>
    </row>
    <row r="537" spans="1:19" x14ac:dyDescent="0.25">
      <c r="A537" t="s">
        <v>6780</v>
      </c>
      <c r="B537" t="s">
        <v>6781</v>
      </c>
      <c r="C537" t="s">
        <v>76</v>
      </c>
      <c r="D537" t="s">
        <v>76</v>
      </c>
      <c r="E537" t="s">
        <v>76</v>
      </c>
      <c r="F537" t="s">
        <v>6782</v>
      </c>
      <c r="G537" t="s">
        <v>6782</v>
      </c>
      <c r="H537">
        <f>_xlfn.NUMBERVALUE(C537,".")</f>
        <v>1</v>
      </c>
      <c r="I537">
        <f>_xlfn.NUMBERVALUE(D537,".")</f>
        <v>1</v>
      </c>
      <c r="J537">
        <f>_xlfn.NUMBERVALUE(E537,".")</f>
        <v>1</v>
      </c>
      <c r="K537" t="b">
        <f>OR(H537=1,I537=1)</f>
        <v>1</v>
      </c>
      <c r="L537">
        <f>ABS(H537-I537)</f>
        <v>0</v>
      </c>
      <c r="M537">
        <v>1</v>
      </c>
      <c r="N537" t="s">
        <v>7813</v>
      </c>
      <c r="O537">
        <v>9.1740277142236648E-2</v>
      </c>
      <c r="P537" t="b">
        <f>AND($N537="fuzzy",$O537&lt;$AC$4)</f>
        <v>0</v>
      </c>
      <c r="Q537" t="b">
        <f>AND($N537="non-fuzzy",$O537&lt;$AC$5,M537=1)</f>
        <v>1</v>
      </c>
      <c r="R537" t="b">
        <f>AND($N537="non-fuzzy",$O537&lt;$AC$6,M537=0)</f>
        <v>0</v>
      </c>
      <c r="S537" t="b">
        <f t="shared" si="8"/>
        <v>1</v>
      </c>
    </row>
    <row r="538" spans="1:19" x14ac:dyDescent="0.25">
      <c r="A538" t="s">
        <v>6789</v>
      </c>
      <c r="B538" t="s">
        <v>6781</v>
      </c>
      <c r="C538" t="s">
        <v>76</v>
      </c>
      <c r="D538" t="s">
        <v>76</v>
      </c>
      <c r="E538" t="s">
        <v>76</v>
      </c>
      <c r="F538" t="s">
        <v>6782</v>
      </c>
      <c r="G538" t="s">
        <v>6782</v>
      </c>
      <c r="H538">
        <f>_xlfn.NUMBERVALUE(C538,".")</f>
        <v>1</v>
      </c>
      <c r="I538">
        <f>_xlfn.NUMBERVALUE(D538,".")</f>
        <v>1</v>
      </c>
      <c r="J538">
        <f>_xlfn.NUMBERVALUE(E538,".")</f>
        <v>1</v>
      </c>
      <c r="K538" t="b">
        <f>OR(H538=1,I538=1)</f>
        <v>1</v>
      </c>
      <c r="L538">
        <f>ABS(H538-I538)</f>
        <v>0</v>
      </c>
      <c r="M538">
        <v>1</v>
      </c>
      <c r="N538" t="s">
        <v>7813</v>
      </c>
      <c r="O538">
        <v>3.3923894885508621E-2</v>
      </c>
      <c r="P538" t="b">
        <f>AND($N538="fuzzy",$O538&lt;$AC$4)</f>
        <v>0</v>
      </c>
      <c r="Q538" t="b">
        <f>AND($N538="non-fuzzy",$O538&lt;$AC$5,M538=1)</f>
        <v>1</v>
      </c>
      <c r="R538" t="b">
        <f>AND($N538="non-fuzzy",$O538&lt;$AC$6,M538=0)</f>
        <v>0</v>
      </c>
      <c r="S538" t="b">
        <f t="shared" si="8"/>
        <v>1</v>
      </c>
    </row>
    <row r="539" spans="1:19" hidden="1" x14ac:dyDescent="0.25">
      <c r="A539" t="s">
        <v>6790</v>
      </c>
      <c r="B539" t="s">
        <v>6781</v>
      </c>
      <c r="C539" t="s">
        <v>76</v>
      </c>
      <c r="D539" t="s">
        <v>76</v>
      </c>
      <c r="E539" t="s">
        <v>76</v>
      </c>
      <c r="F539" t="s">
        <v>6782</v>
      </c>
      <c r="G539" t="s">
        <v>6782</v>
      </c>
      <c r="H539">
        <f>_xlfn.NUMBERVALUE(C539,".")</f>
        <v>1</v>
      </c>
      <c r="I539">
        <f>_xlfn.NUMBERVALUE(D539,".")</f>
        <v>1</v>
      </c>
      <c r="J539">
        <f>_xlfn.NUMBERVALUE(E539,".")</f>
        <v>1</v>
      </c>
      <c r="K539" t="b">
        <f>OR(H539=1,I539=1)</f>
        <v>1</v>
      </c>
      <c r="L539">
        <f>ABS(H539-I539)</f>
        <v>0</v>
      </c>
      <c r="M539">
        <v>1</v>
      </c>
      <c r="N539" t="s">
        <v>7813</v>
      </c>
      <c r="O539">
        <v>0.84254383698018898</v>
      </c>
      <c r="P539" t="b">
        <f>AND($N539="fuzzy",$O539&lt;$AC$4)</f>
        <v>0</v>
      </c>
      <c r="Q539" t="b">
        <f>AND($N539="non-fuzzy",$O539&lt;$AC$5,M539=1)</f>
        <v>0</v>
      </c>
      <c r="R539" t="b">
        <f>AND($N539="non-fuzzy",$O539&lt;$AC$6,M539=0)</f>
        <v>0</v>
      </c>
      <c r="S539" t="b">
        <f t="shared" si="8"/>
        <v>0</v>
      </c>
    </row>
    <row r="540" spans="1:19" x14ac:dyDescent="0.25">
      <c r="A540" t="s">
        <v>6804</v>
      </c>
      <c r="B540" t="s">
        <v>6805</v>
      </c>
      <c r="C540" t="s">
        <v>76</v>
      </c>
      <c r="D540" t="s">
        <v>76</v>
      </c>
      <c r="E540" t="s">
        <v>76</v>
      </c>
      <c r="F540" t="s">
        <v>6806</v>
      </c>
      <c r="G540" t="s">
        <v>6806</v>
      </c>
      <c r="H540">
        <f>_xlfn.NUMBERVALUE(C540,".")</f>
        <v>1</v>
      </c>
      <c r="I540">
        <f>_xlfn.NUMBERVALUE(D540,".")</f>
        <v>1</v>
      </c>
      <c r="J540">
        <f>_xlfn.NUMBERVALUE(E540,".")</f>
        <v>1</v>
      </c>
      <c r="K540" t="b">
        <f>OR(H540=1,I540=1)</f>
        <v>1</v>
      </c>
      <c r="L540">
        <f>ABS(H540-I540)</f>
        <v>0</v>
      </c>
      <c r="M540">
        <v>1</v>
      </c>
      <c r="N540" t="s">
        <v>7813</v>
      </c>
      <c r="O540">
        <v>0.19730663713974805</v>
      </c>
      <c r="P540" t="b">
        <f>AND($N540="fuzzy",$O540&lt;$AC$4)</f>
        <v>0</v>
      </c>
      <c r="Q540" t="b">
        <f>AND($N540="non-fuzzy",$O540&lt;$AC$5,M540=1)</f>
        <v>1</v>
      </c>
      <c r="R540" t="b">
        <f>AND($N540="non-fuzzy",$O540&lt;$AC$6,M540=0)</f>
        <v>0</v>
      </c>
      <c r="S540" t="b">
        <f t="shared" si="8"/>
        <v>1</v>
      </c>
    </row>
    <row r="541" spans="1:19" x14ac:dyDescent="0.25">
      <c r="A541" t="s">
        <v>6809</v>
      </c>
      <c r="B541" t="s">
        <v>2876</v>
      </c>
      <c r="C541" t="s">
        <v>76</v>
      </c>
      <c r="D541" t="s">
        <v>76</v>
      </c>
      <c r="E541" t="s">
        <v>76</v>
      </c>
      <c r="F541" t="s">
        <v>6810</v>
      </c>
      <c r="G541" t="s">
        <v>2877</v>
      </c>
      <c r="H541">
        <f>_xlfn.NUMBERVALUE(C541,".")</f>
        <v>1</v>
      </c>
      <c r="I541">
        <f>_xlfn.NUMBERVALUE(D541,".")</f>
        <v>1</v>
      </c>
      <c r="J541">
        <f>_xlfn.NUMBERVALUE(E541,".")</f>
        <v>1</v>
      </c>
      <c r="K541" t="b">
        <f>OR(H541=1,I541=1)</f>
        <v>1</v>
      </c>
      <c r="L541">
        <f>ABS(H541-I541)</f>
        <v>0</v>
      </c>
      <c r="M541">
        <v>1</v>
      </c>
      <c r="N541" t="s">
        <v>7813</v>
      </c>
      <c r="O541">
        <v>0.100475910784811</v>
      </c>
      <c r="P541" t="b">
        <f>AND($N541="fuzzy",$O541&lt;$AC$4)</f>
        <v>0</v>
      </c>
      <c r="Q541" t="b">
        <f>AND($N541="non-fuzzy",$O541&lt;$AC$5,M541=1)</f>
        <v>1</v>
      </c>
      <c r="R541" t="b">
        <f>AND($N541="non-fuzzy",$O541&lt;$AC$6,M541=0)</f>
        <v>0</v>
      </c>
      <c r="S541" t="b">
        <f t="shared" si="8"/>
        <v>1</v>
      </c>
    </row>
    <row r="542" spans="1:19" hidden="1" x14ac:dyDescent="0.25">
      <c r="A542" t="s">
        <v>6811</v>
      </c>
      <c r="B542" t="s">
        <v>6812</v>
      </c>
      <c r="C542" t="s">
        <v>76</v>
      </c>
      <c r="D542" t="s">
        <v>76</v>
      </c>
      <c r="E542" t="s">
        <v>76</v>
      </c>
      <c r="F542" t="s">
        <v>6813</v>
      </c>
      <c r="G542" t="s">
        <v>6814</v>
      </c>
      <c r="H542">
        <f>_xlfn.NUMBERVALUE(C542,".")</f>
        <v>1</v>
      </c>
      <c r="I542">
        <f>_xlfn.NUMBERVALUE(D542,".")</f>
        <v>1</v>
      </c>
      <c r="J542">
        <f>_xlfn.NUMBERVALUE(E542,".")</f>
        <v>1</v>
      </c>
      <c r="K542" t="b">
        <f>OR(H542=1,I542=1)</f>
        <v>1</v>
      </c>
      <c r="L542">
        <f>ABS(H542-I542)</f>
        <v>0</v>
      </c>
      <c r="M542">
        <v>1</v>
      </c>
      <c r="N542" t="s">
        <v>7813</v>
      </c>
      <c r="O542">
        <v>0.6575332600125563</v>
      </c>
      <c r="P542" t="b">
        <f>AND($N542="fuzzy",$O542&lt;$AC$4)</f>
        <v>0</v>
      </c>
      <c r="Q542" t="b">
        <f>AND($N542="non-fuzzy",$O542&lt;$AC$5,M542=1)</f>
        <v>0</v>
      </c>
      <c r="R542" t="b">
        <f>AND($N542="non-fuzzy",$O542&lt;$AC$6,M542=0)</f>
        <v>0</v>
      </c>
      <c r="S542" t="b">
        <f t="shared" si="8"/>
        <v>0</v>
      </c>
    </row>
    <row r="543" spans="1:19" hidden="1" x14ac:dyDescent="0.25">
      <c r="A543" t="s">
        <v>6815</v>
      </c>
      <c r="B543" t="s">
        <v>6816</v>
      </c>
      <c r="C543" t="s">
        <v>76</v>
      </c>
      <c r="D543" t="s">
        <v>76</v>
      </c>
      <c r="E543" t="s">
        <v>76</v>
      </c>
      <c r="F543" t="s">
        <v>6817</v>
      </c>
      <c r="G543" t="s">
        <v>6817</v>
      </c>
      <c r="H543">
        <f>_xlfn.NUMBERVALUE(C543,".")</f>
        <v>1</v>
      </c>
      <c r="I543">
        <f>_xlfn.NUMBERVALUE(D543,".")</f>
        <v>1</v>
      </c>
      <c r="J543">
        <f>_xlfn.NUMBERVALUE(E543,".")</f>
        <v>1</v>
      </c>
      <c r="K543" t="b">
        <f>OR(H543=1,I543=1)</f>
        <v>1</v>
      </c>
      <c r="L543">
        <f>ABS(H543-I543)</f>
        <v>0</v>
      </c>
      <c r="M543">
        <v>1</v>
      </c>
      <c r="N543" t="s">
        <v>7813</v>
      </c>
      <c r="O543">
        <v>0.5463972817004924</v>
      </c>
      <c r="P543" t="b">
        <f>AND($N543="fuzzy",$O543&lt;$AC$4)</f>
        <v>0</v>
      </c>
      <c r="Q543" t="b">
        <f>AND($N543="non-fuzzy",$O543&lt;$AC$5,M543=1)</f>
        <v>0</v>
      </c>
      <c r="R543" t="b">
        <f>AND($N543="non-fuzzy",$O543&lt;$AC$6,M543=0)</f>
        <v>0</v>
      </c>
      <c r="S543" t="b">
        <f t="shared" si="8"/>
        <v>0</v>
      </c>
    </row>
    <row r="544" spans="1:19" x14ac:dyDescent="0.25">
      <c r="A544" t="s">
        <v>6818</v>
      </c>
      <c r="B544" t="s">
        <v>6816</v>
      </c>
      <c r="C544" t="s">
        <v>76</v>
      </c>
      <c r="D544" t="s">
        <v>76</v>
      </c>
      <c r="E544" t="s">
        <v>76</v>
      </c>
      <c r="F544" t="s">
        <v>6817</v>
      </c>
      <c r="G544" t="s">
        <v>6817</v>
      </c>
      <c r="H544">
        <f>_xlfn.NUMBERVALUE(C544,".")</f>
        <v>1</v>
      </c>
      <c r="I544">
        <f>_xlfn.NUMBERVALUE(D544,".")</f>
        <v>1</v>
      </c>
      <c r="J544">
        <f>_xlfn.NUMBERVALUE(E544,".")</f>
        <v>1</v>
      </c>
      <c r="K544" t="b">
        <f>OR(H544=1,I544=1)</f>
        <v>1</v>
      </c>
      <c r="L544">
        <f>ABS(H544-I544)</f>
        <v>0</v>
      </c>
      <c r="M544">
        <v>1</v>
      </c>
      <c r="N544" t="s">
        <v>7813</v>
      </c>
      <c r="O544">
        <v>0.14623106294819355</v>
      </c>
      <c r="P544" t="b">
        <f>AND($N544="fuzzy",$O544&lt;$AC$4)</f>
        <v>0</v>
      </c>
      <c r="Q544" t="b">
        <f>AND($N544="non-fuzzy",$O544&lt;$AC$5,M544=1)</f>
        <v>1</v>
      </c>
      <c r="R544" t="b">
        <f>AND($N544="non-fuzzy",$O544&lt;$AC$6,M544=0)</f>
        <v>0</v>
      </c>
      <c r="S544" t="b">
        <f t="shared" si="8"/>
        <v>1</v>
      </c>
    </row>
    <row r="545" spans="1:19" x14ac:dyDescent="0.25">
      <c r="A545" t="s">
        <v>6826</v>
      </c>
      <c r="B545" t="s">
        <v>6822</v>
      </c>
      <c r="C545" t="s">
        <v>76</v>
      </c>
      <c r="D545" t="s">
        <v>76</v>
      </c>
      <c r="E545" t="s">
        <v>76</v>
      </c>
      <c r="F545" t="s">
        <v>6827</v>
      </c>
      <c r="G545" t="s">
        <v>6825</v>
      </c>
      <c r="H545">
        <f>_xlfn.NUMBERVALUE(C545,".")</f>
        <v>1</v>
      </c>
      <c r="I545">
        <f>_xlfn.NUMBERVALUE(D545,".")</f>
        <v>1</v>
      </c>
      <c r="J545">
        <f>_xlfn.NUMBERVALUE(E545,".")</f>
        <v>1</v>
      </c>
      <c r="K545" t="b">
        <f>OR(H545=1,I545=1)</f>
        <v>1</v>
      </c>
      <c r="L545">
        <f>ABS(H545-I545)</f>
        <v>0</v>
      </c>
      <c r="M545">
        <v>1</v>
      </c>
      <c r="N545" t="s">
        <v>7813</v>
      </c>
      <c r="O545">
        <v>5.9195764727062672E-2</v>
      </c>
      <c r="P545" t="b">
        <f>AND($N545="fuzzy",$O545&lt;$AC$4)</f>
        <v>0</v>
      </c>
      <c r="Q545" t="b">
        <f>AND($N545="non-fuzzy",$O545&lt;$AC$5,M545=1)</f>
        <v>1</v>
      </c>
      <c r="R545" t="b">
        <f>AND($N545="non-fuzzy",$O545&lt;$AC$6,M545=0)</f>
        <v>0</v>
      </c>
      <c r="S545" t="b">
        <f t="shared" si="8"/>
        <v>1</v>
      </c>
    </row>
    <row r="546" spans="1:19" hidden="1" x14ac:dyDescent="0.25">
      <c r="A546" t="s">
        <v>6834</v>
      </c>
      <c r="B546" t="s">
        <v>6835</v>
      </c>
      <c r="C546" t="s">
        <v>76</v>
      </c>
      <c r="D546" t="s">
        <v>76</v>
      </c>
      <c r="E546" t="s">
        <v>76</v>
      </c>
      <c r="F546" t="s">
        <v>6836</v>
      </c>
      <c r="G546" t="s">
        <v>6836</v>
      </c>
      <c r="H546">
        <f>_xlfn.NUMBERVALUE(C546,".")</f>
        <v>1</v>
      </c>
      <c r="I546">
        <f>_xlfn.NUMBERVALUE(D546,".")</f>
        <v>1</v>
      </c>
      <c r="J546">
        <f>_xlfn.NUMBERVALUE(E546,".")</f>
        <v>1</v>
      </c>
      <c r="K546" t="b">
        <f>OR(H546=1,I546=1)</f>
        <v>1</v>
      </c>
      <c r="L546">
        <f>ABS(H546-I546)</f>
        <v>0</v>
      </c>
      <c r="M546">
        <v>1</v>
      </c>
      <c r="N546" t="s">
        <v>7813</v>
      </c>
      <c r="O546">
        <v>0.72289326163694545</v>
      </c>
      <c r="P546" t="b">
        <f>AND($N546="fuzzy",$O546&lt;$AC$4)</f>
        <v>0</v>
      </c>
      <c r="Q546" t="b">
        <f>AND($N546="non-fuzzy",$O546&lt;$AC$5,M546=1)</f>
        <v>0</v>
      </c>
      <c r="R546" t="b">
        <f>AND($N546="non-fuzzy",$O546&lt;$AC$6,M546=0)</f>
        <v>0</v>
      </c>
      <c r="S546" t="b">
        <f t="shared" si="8"/>
        <v>0</v>
      </c>
    </row>
    <row r="547" spans="1:19" x14ac:dyDescent="0.25">
      <c r="A547" t="s">
        <v>6889</v>
      </c>
      <c r="B547" t="s">
        <v>6890</v>
      </c>
      <c r="C547" t="s">
        <v>76</v>
      </c>
      <c r="D547" t="s">
        <v>76</v>
      </c>
      <c r="E547" t="s">
        <v>76</v>
      </c>
      <c r="F547" t="s">
        <v>6891</v>
      </c>
      <c r="G547" t="s">
        <v>6891</v>
      </c>
      <c r="H547">
        <f>_xlfn.NUMBERVALUE(C547,".")</f>
        <v>1</v>
      </c>
      <c r="I547">
        <f>_xlfn.NUMBERVALUE(D547,".")</f>
        <v>1</v>
      </c>
      <c r="J547">
        <f>_xlfn.NUMBERVALUE(E547,".")</f>
        <v>1</v>
      </c>
      <c r="K547" t="b">
        <f>OR(H547=1,I547=1)</f>
        <v>1</v>
      </c>
      <c r="L547">
        <f>ABS(H547-I547)</f>
        <v>0</v>
      </c>
      <c r="M547">
        <v>1</v>
      </c>
      <c r="N547" t="s">
        <v>7813</v>
      </c>
      <c r="O547">
        <v>0.1240332081957729</v>
      </c>
      <c r="P547" t="b">
        <f>AND($N547="fuzzy",$O547&lt;$AC$4)</f>
        <v>0</v>
      </c>
      <c r="Q547" t="b">
        <f>AND($N547="non-fuzzy",$O547&lt;$AC$5,M547=1)</f>
        <v>1</v>
      </c>
      <c r="R547" t="b">
        <f>AND($N547="non-fuzzy",$O547&lt;$AC$6,M547=0)</f>
        <v>0</v>
      </c>
      <c r="S547" t="b">
        <f t="shared" si="8"/>
        <v>1</v>
      </c>
    </row>
    <row r="548" spans="1:19" x14ac:dyDescent="0.25">
      <c r="A548" t="s">
        <v>6895</v>
      </c>
      <c r="B548" t="s">
        <v>6896</v>
      </c>
      <c r="C548" t="s">
        <v>76</v>
      </c>
      <c r="D548" t="s">
        <v>76</v>
      </c>
      <c r="E548" t="s">
        <v>76</v>
      </c>
      <c r="F548" t="s">
        <v>6897</v>
      </c>
      <c r="G548" t="s">
        <v>6897</v>
      </c>
      <c r="H548">
        <f>_xlfn.NUMBERVALUE(C548,".")</f>
        <v>1</v>
      </c>
      <c r="I548">
        <f>_xlfn.NUMBERVALUE(D548,".")</f>
        <v>1</v>
      </c>
      <c r="J548">
        <f>_xlfn.NUMBERVALUE(E548,".")</f>
        <v>1</v>
      </c>
      <c r="K548" t="b">
        <f>OR(H548=1,I548=1)</f>
        <v>1</v>
      </c>
      <c r="L548">
        <f>ABS(H548-I548)</f>
        <v>0</v>
      </c>
      <c r="M548">
        <v>1</v>
      </c>
      <c r="N548" t="s">
        <v>7813</v>
      </c>
      <c r="O548">
        <v>0.20400932536686478</v>
      </c>
      <c r="P548" t="b">
        <f>AND($N548="fuzzy",$O548&lt;$AC$4)</f>
        <v>0</v>
      </c>
      <c r="Q548" t="b">
        <f>AND($N548="non-fuzzy",$O548&lt;$AC$5,M548=1)</f>
        <v>1</v>
      </c>
      <c r="R548" t="b">
        <f>AND($N548="non-fuzzy",$O548&lt;$AC$6,M548=0)</f>
        <v>0</v>
      </c>
      <c r="S548" t="b">
        <f t="shared" si="8"/>
        <v>1</v>
      </c>
    </row>
    <row r="549" spans="1:19" hidden="1" x14ac:dyDescent="0.25">
      <c r="A549" t="s">
        <v>6898</v>
      </c>
      <c r="B549" t="s">
        <v>6899</v>
      </c>
      <c r="C549" t="s">
        <v>76</v>
      </c>
      <c r="D549" t="s">
        <v>76</v>
      </c>
      <c r="E549" t="s">
        <v>76</v>
      </c>
      <c r="F549" t="s">
        <v>6900</v>
      </c>
      <c r="G549" t="s">
        <v>6900</v>
      </c>
      <c r="H549">
        <f>_xlfn.NUMBERVALUE(C549,".")</f>
        <v>1</v>
      </c>
      <c r="I549">
        <f>_xlfn.NUMBERVALUE(D549,".")</f>
        <v>1</v>
      </c>
      <c r="J549">
        <f>_xlfn.NUMBERVALUE(E549,".")</f>
        <v>1</v>
      </c>
      <c r="K549" t="b">
        <f>OR(H549=1,I549=1)</f>
        <v>1</v>
      </c>
      <c r="L549">
        <f>ABS(H549-I549)</f>
        <v>0</v>
      </c>
      <c r="M549">
        <v>1</v>
      </c>
      <c r="N549" t="s">
        <v>7813</v>
      </c>
      <c r="O549">
        <v>0.68177274286155509</v>
      </c>
      <c r="P549" t="b">
        <f>AND($N549="fuzzy",$O549&lt;$AC$4)</f>
        <v>0</v>
      </c>
      <c r="Q549" t="b">
        <f>AND($N549="non-fuzzy",$O549&lt;$AC$5,M549=1)</f>
        <v>0</v>
      </c>
      <c r="R549" t="b">
        <f>AND($N549="non-fuzzy",$O549&lt;$AC$6,M549=0)</f>
        <v>0</v>
      </c>
      <c r="S549" t="b">
        <f t="shared" si="8"/>
        <v>0</v>
      </c>
    </row>
    <row r="550" spans="1:19" hidden="1" x14ac:dyDescent="0.25">
      <c r="A550" t="s">
        <v>6913</v>
      </c>
      <c r="B550" t="s">
        <v>6909</v>
      </c>
      <c r="C550" t="s">
        <v>76</v>
      </c>
      <c r="D550" t="s">
        <v>76</v>
      </c>
      <c r="E550" t="s">
        <v>76</v>
      </c>
      <c r="F550" t="s">
        <v>6911</v>
      </c>
      <c r="G550" t="s">
        <v>6911</v>
      </c>
      <c r="H550">
        <f>_xlfn.NUMBERVALUE(C550,".")</f>
        <v>1</v>
      </c>
      <c r="I550">
        <f>_xlfn.NUMBERVALUE(D550,".")</f>
        <v>1</v>
      </c>
      <c r="J550">
        <f>_xlfn.NUMBERVALUE(E550,".")</f>
        <v>1</v>
      </c>
      <c r="K550" t="b">
        <f>OR(H550=1,I550=1)</f>
        <v>1</v>
      </c>
      <c r="L550">
        <f>ABS(H550-I550)</f>
        <v>0</v>
      </c>
      <c r="M550">
        <v>1</v>
      </c>
      <c r="N550" t="s">
        <v>7813</v>
      </c>
      <c r="O550">
        <v>0.77706962891140774</v>
      </c>
      <c r="P550" t="b">
        <f>AND($N550="fuzzy",$O550&lt;$AC$4)</f>
        <v>0</v>
      </c>
      <c r="Q550" t="b">
        <f>AND($N550="non-fuzzy",$O550&lt;$AC$5,M550=1)</f>
        <v>0</v>
      </c>
      <c r="R550" t="b">
        <f>AND($N550="non-fuzzy",$O550&lt;$AC$6,M550=0)</f>
        <v>0</v>
      </c>
      <c r="S550" t="b">
        <f t="shared" si="8"/>
        <v>0</v>
      </c>
    </row>
    <row r="551" spans="1:19" hidden="1" x14ac:dyDescent="0.25">
      <c r="A551" t="s">
        <v>6916</v>
      </c>
      <c r="B551" t="s">
        <v>6906</v>
      </c>
      <c r="C551" t="s">
        <v>76</v>
      </c>
      <c r="D551" t="s">
        <v>76</v>
      </c>
      <c r="E551" t="s">
        <v>76</v>
      </c>
      <c r="F551" t="s">
        <v>6907</v>
      </c>
      <c r="G551" t="s">
        <v>6907</v>
      </c>
      <c r="H551">
        <f>_xlfn.NUMBERVALUE(C551,".")</f>
        <v>1</v>
      </c>
      <c r="I551">
        <f>_xlfn.NUMBERVALUE(D551,".")</f>
        <v>1</v>
      </c>
      <c r="J551">
        <f>_xlfn.NUMBERVALUE(E551,".")</f>
        <v>1</v>
      </c>
      <c r="K551" t="b">
        <f>OR(H551=1,I551=1)</f>
        <v>1</v>
      </c>
      <c r="L551">
        <f>ABS(H551-I551)</f>
        <v>0</v>
      </c>
      <c r="M551">
        <v>1</v>
      </c>
      <c r="N551" t="s">
        <v>7813</v>
      </c>
      <c r="O551">
        <v>0.63862876439926775</v>
      </c>
      <c r="P551" t="b">
        <f>AND($N551="fuzzy",$O551&lt;$AC$4)</f>
        <v>0</v>
      </c>
      <c r="Q551" t="b">
        <f>AND($N551="non-fuzzy",$O551&lt;$AC$5,M551=1)</f>
        <v>0</v>
      </c>
      <c r="R551" t="b">
        <f>AND($N551="non-fuzzy",$O551&lt;$AC$6,M551=0)</f>
        <v>0</v>
      </c>
      <c r="S551" t="b">
        <f t="shared" si="8"/>
        <v>0</v>
      </c>
    </row>
    <row r="552" spans="1:19" x14ac:dyDescent="0.25">
      <c r="A552" t="s">
        <v>6919</v>
      </c>
      <c r="B552" t="s">
        <v>6920</v>
      </c>
      <c r="C552" t="s">
        <v>76</v>
      </c>
      <c r="D552" t="s">
        <v>76</v>
      </c>
      <c r="E552" t="s">
        <v>76</v>
      </c>
      <c r="F552" t="s">
        <v>6921</v>
      </c>
      <c r="G552" t="s">
        <v>6921</v>
      </c>
      <c r="H552">
        <f>_xlfn.NUMBERVALUE(C552,".")</f>
        <v>1</v>
      </c>
      <c r="I552">
        <f>_xlfn.NUMBERVALUE(D552,".")</f>
        <v>1</v>
      </c>
      <c r="J552">
        <f>_xlfn.NUMBERVALUE(E552,".")</f>
        <v>1</v>
      </c>
      <c r="K552" t="b">
        <f>OR(H552=1,I552=1)</f>
        <v>1</v>
      </c>
      <c r="L552">
        <f>ABS(H552-I552)</f>
        <v>0</v>
      </c>
      <c r="M552">
        <v>1</v>
      </c>
      <c r="N552" t="s">
        <v>7813</v>
      </c>
      <c r="O552">
        <v>0.23072409574205499</v>
      </c>
      <c r="P552" t="b">
        <f>AND($N552="fuzzy",$O552&lt;$AC$4)</f>
        <v>0</v>
      </c>
      <c r="Q552" t="b">
        <f>AND($N552="non-fuzzy",$O552&lt;$AC$5,M552=1)</f>
        <v>1</v>
      </c>
      <c r="R552" t="b">
        <f>AND($N552="non-fuzzy",$O552&lt;$AC$6,M552=0)</f>
        <v>0</v>
      </c>
      <c r="S552" t="b">
        <f t="shared" si="8"/>
        <v>1</v>
      </c>
    </row>
    <row r="553" spans="1:19" hidden="1" x14ac:dyDescent="0.25">
      <c r="A553" t="s">
        <v>6922</v>
      </c>
      <c r="B553" t="s">
        <v>6920</v>
      </c>
      <c r="C553" t="s">
        <v>76</v>
      </c>
      <c r="D553" t="s">
        <v>76</v>
      </c>
      <c r="E553" t="s">
        <v>76</v>
      </c>
      <c r="F553" t="s">
        <v>6921</v>
      </c>
      <c r="G553" t="s">
        <v>6921</v>
      </c>
      <c r="H553">
        <f>_xlfn.NUMBERVALUE(C553,".")</f>
        <v>1</v>
      </c>
      <c r="I553">
        <f>_xlfn.NUMBERVALUE(D553,".")</f>
        <v>1</v>
      </c>
      <c r="J553">
        <f>_xlfn.NUMBERVALUE(E553,".")</f>
        <v>1</v>
      </c>
      <c r="K553" t="b">
        <f>OR(H553=1,I553=1)</f>
        <v>1</v>
      </c>
      <c r="L553">
        <f>ABS(H553-I553)</f>
        <v>0</v>
      </c>
      <c r="M553">
        <v>1</v>
      </c>
      <c r="N553" t="s">
        <v>7813</v>
      </c>
      <c r="O553">
        <v>0.76272082666097107</v>
      </c>
      <c r="P553" t="b">
        <f>AND($N553="fuzzy",$O553&lt;$AC$4)</f>
        <v>0</v>
      </c>
      <c r="Q553" t="b">
        <f>AND($N553="non-fuzzy",$O553&lt;$AC$5,M553=1)</f>
        <v>0</v>
      </c>
      <c r="R553" t="b">
        <f>AND($N553="non-fuzzy",$O553&lt;$AC$6,M553=0)</f>
        <v>0</v>
      </c>
      <c r="S553" t="b">
        <f t="shared" si="8"/>
        <v>0</v>
      </c>
    </row>
    <row r="554" spans="1:19" hidden="1" x14ac:dyDescent="0.25">
      <c r="A554" t="s">
        <v>6923</v>
      </c>
      <c r="B554" t="s">
        <v>6920</v>
      </c>
      <c r="C554" t="s">
        <v>76</v>
      </c>
      <c r="D554" t="s">
        <v>76</v>
      </c>
      <c r="E554" t="s">
        <v>76</v>
      </c>
      <c r="F554" t="s">
        <v>6921</v>
      </c>
      <c r="G554" t="s">
        <v>6921</v>
      </c>
      <c r="H554">
        <f>_xlfn.NUMBERVALUE(C554,".")</f>
        <v>1</v>
      </c>
      <c r="I554">
        <f>_xlfn.NUMBERVALUE(D554,".")</f>
        <v>1</v>
      </c>
      <c r="J554">
        <f>_xlfn.NUMBERVALUE(E554,".")</f>
        <v>1</v>
      </c>
      <c r="K554" t="b">
        <f>OR(H554=1,I554=1)</f>
        <v>1</v>
      </c>
      <c r="L554">
        <f>ABS(H554-I554)</f>
        <v>0</v>
      </c>
      <c r="M554">
        <v>1</v>
      </c>
      <c r="N554" t="s">
        <v>7813</v>
      </c>
      <c r="O554">
        <v>0.31553920972052585</v>
      </c>
      <c r="P554" t="b">
        <f>AND($N554="fuzzy",$O554&lt;$AC$4)</f>
        <v>0</v>
      </c>
      <c r="Q554" t="b">
        <f>AND($N554="non-fuzzy",$O554&lt;$AC$5,M554=1)</f>
        <v>0</v>
      </c>
      <c r="R554" t="b">
        <f>AND($N554="non-fuzzy",$O554&lt;$AC$6,M554=0)</f>
        <v>0</v>
      </c>
      <c r="S554" t="b">
        <f t="shared" si="8"/>
        <v>0</v>
      </c>
    </row>
    <row r="555" spans="1:19" hidden="1" x14ac:dyDescent="0.25">
      <c r="A555" t="s">
        <v>6924</v>
      </c>
      <c r="B555" t="s">
        <v>6016</v>
      </c>
      <c r="C555" t="s">
        <v>76</v>
      </c>
      <c r="D555" t="s">
        <v>76</v>
      </c>
      <c r="E555" t="s">
        <v>76</v>
      </c>
      <c r="F555" t="s">
        <v>6018</v>
      </c>
      <c r="G555" t="s">
        <v>6018</v>
      </c>
      <c r="H555">
        <f>_xlfn.NUMBERVALUE(C555,".")</f>
        <v>1</v>
      </c>
      <c r="I555">
        <f>_xlfn.NUMBERVALUE(D555,".")</f>
        <v>1</v>
      </c>
      <c r="J555">
        <f>_xlfn.NUMBERVALUE(E555,".")</f>
        <v>1</v>
      </c>
      <c r="K555" t="b">
        <f>OR(H555=1,I555=1)</f>
        <v>1</v>
      </c>
      <c r="L555">
        <f>ABS(H555-I555)</f>
        <v>0</v>
      </c>
      <c r="M555">
        <v>1</v>
      </c>
      <c r="N555" t="s">
        <v>7813</v>
      </c>
      <c r="O555">
        <v>0.65341473673720263</v>
      </c>
      <c r="P555" t="b">
        <f>AND($N555="fuzzy",$O555&lt;$AC$4)</f>
        <v>0</v>
      </c>
      <c r="Q555" t="b">
        <f>AND($N555="non-fuzzy",$O555&lt;$AC$5,M555=1)</f>
        <v>0</v>
      </c>
      <c r="R555" t="b">
        <f>AND($N555="non-fuzzy",$O555&lt;$AC$6,M555=0)</f>
        <v>0</v>
      </c>
      <c r="S555" t="b">
        <f t="shared" si="8"/>
        <v>0</v>
      </c>
    </row>
    <row r="556" spans="1:19" x14ac:dyDescent="0.25">
      <c r="A556" t="s">
        <v>6929</v>
      </c>
      <c r="B556" t="s">
        <v>6101</v>
      </c>
      <c r="C556" t="s">
        <v>76</v>
      </c>
      <c r="D556" t="s">
        <v>76</v>
      </c>
      <c r="E556" t="s">
        <v>76</v>
      </c>
      <c r="F556" t="s">
        <v>6102</v>
      </c>
      <c r="G556" t="s">
        <v>6102</v>
      </c>
      <c r="H556">
        <f>_xlfn.NUMBERVALUE(C556,".")</f>
        <v>1</v>
      </c>
      <c r="I556">
        <f>_xlfn.NUMBERVALUE(D556,".")</f>
        <v>1</v>
      </c>
      <c r="J556">
        <f>_xlfn.NUMBERVALUE(E556,".")</f>
        <v>1</v>
      </c>
      <c r="K556" t="b">
        <f>OR(H556=1,I556=1)</f>
        <v>1</v>
      </c>
      <c r="L556">
        <f>ABS(H556-I556)</f>
        <v>0</v>
      </c>
      <c r="M556">
        <v>1</v>
      </c>
      <c r="N556" t="s">
        <v>7813</v>
      </c>
      <c r="O556">
        <v>0.21419279085386611</v>
      </c>
      <c r="P556" t="b">
        <f>AND($N556="fuzzy",$O556&lt;$AC$4)</f>
        <v>0</v>
      </c>
      <c r="Q556" t="b">
        <f>AND($N556="non-fuzzy",$O556&lt;$AC$5,M556=1)</f>
        <v>1</v>
      </c>
      <c r="R556" t="b">
        <f>AND($N556="non-fuzzy",$O556&lt;$AC$6,M556=0)</f>
        <v>0</v>
      </c>
      <c r="S556" t="b">
        <f t="shared" si="8"/>
        <v>1</v>
      </c>
    </row>
    <row r="557" spans="1:19" hidden="1" x14ac:dyDescent="0.25">
      <c r="A557" t="s">
        <v>6930</v>
      </c>
      <c r="B557" t="s">
        <v>6101</v>
      </c>
      <c r="C557" t="s">
        <v>76</v>
      </c>
      <c r="D557" t="s">
        <v>76</v>
      </c>
      <c r="E557" t="s">
        <v>76</v>
      </c>
      <c r="F557" t="s">
        <v>6102</v>
      </c>
      <c r="G557" t="s">
        <v>6102</v>
      </c>
      <c r="H557">
        <f>_xlfn.NUMBERVALUE(C557,".")</f>
        <v>1</v>
      </c>
      <c r="I557">
        <f>_xlfn.NUMBERVALUE(D557,".")</f>
        <v>1</v>
      </c>
      <c r="J557">
        <f>_xlfn.NUMBERVALUE(E557,".")</f>
        <v>1</v>
      </c>
      <c r="K557" t="b">
        <f>OR(H557=1,I557=1)</f>
        <v>1</v>
      </c>
      <c r="L557">
        <f>ABS(H557-I557)</f>
        <v>0</v>
      </c>
      <c r="M557">
        <v>1</v>
      </c>
      <c r="N557" t="s">
        <v>7813</v>
      </c>
      <c r="O557">
        <v>0.90485007842782994</v>
      </c>
      <c r="P557" t="b">
        <f>AND($N557="fuzzy",$O557&lt;$AC$4)</f>
        <v>0</v>
      </c>
      <c r="Q557" t="b">
        <f>AND($N557="non-fuzzy",$O557&lt;$AC$5,M557=1)</f>
        <v>0</v>
      </c>
      <c r="R557" t="b">
        <f>AND($N557="non-fuzzy",$O557&lt;$AC$6,M557=0)</f>
        <v>0</v>
      </c>
      <c r="S557" t="b">
        <f t="shared" si="8"/>
        <v>0</v>
      </c>
    </row>
    <row r="558" spans="1:19" hidden="1" x14ac:dyDescent="0.25">
      <c r="A558" t="s">
        <v>6931</v>
      </c>
      <c r="B558" t="s">
        <v>6101</v>
      </c>
      <c r="C558" t="s">
        <v>76</v>
      </c>
      <c r="D558" t="s">
        <v>76</v>
      </c>
      <c r="E558" t="s">
        <v>76</v>
      </c>
      <c r="F558" t="s">
        <v>6102</v>
      </c>
      <c r="G558" t="s">
        <v>6102</v>
      </c>
      <c r="H558">
        <f>_xlfn.NUMBERVALUE(C558,".")</f>
        <v>1</v>
      </c>
      <c r="I558">
        <f>_xlfn.NUMBERVALUE(D558,".")</f>
        <v>1</v>
      </c>
      <c r="J558">
        <f>_xlfn.NUMBERVALUE(E558,".")</f>
        <v>1</v>
      </c>
      <c r="K558" t="b">
        <f>OR(H558=1,I558=1)</f>
        <v>1</v>
      </c>
      <c r="L558">
        <f>ABS(H558-I558)</f>
        <v>0</v>
      </c>
      <c r="M558">
        <v>1</v>
      </c>
      <c r="N558" t="s">
        <v>7813</v>
      </c>
      <c r="O558">
        <v>0.77072360313079147</v>
      </c>
      <c r="P558" t="b">
        <f>AND($N558="fuzzy",$O558&lt;$AC$4)</f>
        <v>0</v>
      </c>
      <c r="Q558" t="b">
        <f>AND($N558="non-fuzzy",$O558&lt;$AC$5,M558=1)</f>
        <v>0</v>
      </c>
      <c r="R558" t="b">
        <f>AND($N558="non-fuzzy",$O558&lt;$AC$6,M558=0)</f>
        <v>0</v>
      </c>
      <c r="S558" t="b">
        <f t="shared" si="8"/>
        <v>0</v>
      </c>
    </row>
    <row r="559" spans="1:19" hidden="1" x14ac:dyDescent="0.25">
      <c r="A559" t="s">
        <v>6932</v>
      </c>
      <c r="B559" t="s">
        <v>6101</v>
      </c>
      <c r="C559" t="s">
        <v>76</v>
      </c>
      <c r="D559" t="s">
        <v>76</v>
      </c>
      <c r="E559" t="s">
        <v>76</v>
      </c>
      <c r="F559" t="s">
        <v>6102</v>
      </c>
      <c r="G559" t="s">
        <v>6102</v>
      </c>
      <c r="H559">
        <f>_xlfn.NUMBERVALUE(C559,".")</f>
        <v>1</v>
      </c>
      <c r="I559">
        <f>_xlfn.NUMBERVALUE(D559,".")</f>
        <v>1</v>
      </c>
      <c r="J559">
        <f>_xlfn.NUMBERVALUE(E559,".")</f>
        <v>1</v>
      </c>
      <c r="K559" t="b">
        <f>OR(H559=1,I559=1)</f>
        <v>1</v>
      </c>
      <c r="L559">
        <f>ABS(H559-I559)</f>
        <v>0</v>
      </c>
      <c r="M559">
        <v>1</v>
      </c>
      <c r="N559" t="s">
        <v>7813</v>
      </c>
      <c r="O559">
        <v>0.42331303339458648</v>
      </c>
      <c r="P559" t="b">
        <f>AND($N559="fuzzy",$O559&lt;$AC$4)</f>
        <v>0</v>
      </c>
      <c r="Q559" t="b">
        <f>AND($N559="non-fuzzy",$O559&lt;$AC$5,M559=1)</f>
        <v>0</v>
      </c>
      <c r="R559" t="b">
        <f>AND($N559="non-fuzzy",$O559&lt;$AC$6,M559=0)</f>
        <v>0</v>
      </c>
      <c r="S559" t="b">
        <f t="shared" si="8"/>
        <v>0</v>
      </c>
    </row>
    <row r="560" spans="1:19" hidden="1" x14ac:dyDescent="0.25">
      <c r="A560" t="s">
        <v>6933</v>
      </c>
      <c r="B560" t="s">
        <v>6101</v>
      </c>
      <c r="C560" t="s">
        <v>76</v>
      </c>
      <c r="D560" t="s">
        <v>76</v>
      </c>
      <c r="E560" t="s">
        <v>76</v>
      </c>
      <c r="F560" t="s">
        <v>6102</v>
      </c>
      <c r="G560" t="s">
        <v>6102</v>
      </c>
      <c r="H560">
        <f>_xlfn.NUMBERVALUE(C560,".")</f>
        <v>1</v>
      </c>
      <c r="I560">
        <f>_xlfn.NUMBERVALUE(D560,".")</f>
        <v>1</v>
      </c>
      <c r="J560">
        <f>_xlfn.NUMBERVALUE(E560,".")</f>
        <v>1</v>
      </c>
      <c r="K560" t="b">
        <f>OR(H560=1,I560=1)</f>
        <v>1</v>
      </c>
      <c r="L560">
        <f>ABS(H560-I560)</f>
        <v>0</v>
      </c>
      <c r="M560">
        <v>1</v>
      </c>
      <c r="N560" t="s">
        <v>7813</v>
      </c>
      <c r="O560">
        <v>0.70408271449540782</v>
      </c>
      <c r="P560" t="b">
        <f>AND($N560="fuzzy",$O560&lt;$AC$4)</f>
        <v>0</v>
      </c>
      <c r="Q560" t="b">
        <f>AND($N560="non-fuzzy",$O560&lt;$AC$5,M560=1)</f>
        <v>0</v>
      </c>
      <c r="R560" t="b">
        <f>AND($N560="non-fuzzy",$O560&lt;$AC$6,M560=0)</f>
        <v>0</v>
      </c>
      <c r="S560" t="b">
        <f t="shared" si="8"/>
        <v>0</v>
      </c>
    </row>
    <row r="561" spans="1:19" hidden="1" x14ac:dyDescent="0.25">
      <c r="A561" t="s">
        <v>6934</v>
      </c>
      <c r="B561" t="s">
        <v>6101</v>
      </c>
      <c r="C561" t="s">
        <v>76</v>
      </c>
      <c r="D561" t="s">
        <v>76</v>
      </c>
      <c r="E561" t="s">
        <v>76</v>
      </c>
      <c r="F561" t="s">
        <v>6102</v>
      </c>
      <c r="G561" t="s">
        <v>6102</v>
      </c>
      <c r="H561">
        <f>_xlfn.NUMBERVALUE(C561,".")</f>
        <v>1</v>
      </c>
      <c r="I561">
        <f>_xlfn.NUMBERVALUE(D561,".")</f>
        <v>1</v>
      </c>
      <c r="J561">
        <f>_xlfn.NUMBERVALUE(E561,".")</f>
        <v>1</v>
      </c>
      <c r="K561" t="b">
        <f>OR(H561=1,I561=1)</f>
        <v>1</v>
      </c>
      <c r="L561">
        <f>ABS(H561-I561)</f>
        <v>0</v>
      </c>
      <c r="M561">
        <v>1</v>
      </c>
      <c r="N561" t="s">
        <v>7813</v>
      </c>
      <c r="O561">
        <v>0.35315902885505435</v>
      </c>
      <c r="P561" t="b">
        <f>AND($N561="fuzzy",$O561&lt;$AC$4)</f>
        <v>0</v>
      </c>
      <c r="Q561" t="b">
        <f>AND($N561="non-fuzzy",$O561&lt;$AC$5,M561=1)</f>
        <v>0</v>
      </c>
      <c r="R561" t="b">
        <f>AND($N561="non-fuzzy",$O561&lt;$AC$6,M561=0)</f>
        <v>0</v>
      </c>
      <c r="S561" t="b">
        <f t="shared" si="8"/>
        <v>0</v>
      </c>
    </row>
    <row r="562" spans="1:19" x14ac:dyDescent="0.25">
      <c r="A562" t="s">
        <v>6935</v>
      </c>
      <c r="B562" t="s">
        <v>6101</v>
      </c>
      <c r="C562" t="s">
        <v>76</v>
      </c>
      <c r="D562" t="s">
        <v>76</v>
      </c>
      <c r="E562" t="s">
        <v>76</v>
      </c>
      <c r="F562" t="s">
        <v>6102</v>
      </c>
      <c r="G562" t="s">
        <v>6102</v>
      </c>
      <c r="H562">
        <f>_xlfn.NUMBERVALUE(C562,".")</f>
        <v>1</v>
      </c>
      <c r="I562">
        <f>_xlfn.NUMBERVALUE(D562,".")</f>
        <v>1</v>
      </c>
      <c r="J562">
        <f>_xlfn.NUMBERVALUE(E562,".")</f>
        <v>1</v>
      </c>
      <c r="K562" t="b">
        <f>OR(H562=1,I562=1)</f>
        <v>1</v>
      </c>
      <c r="L562">
        <f>ABS(H562-I562)</f>
        <v>0</v>
      </c>
      <c r="M562">
        <v>1</v>
      </c>
      <c r="N562" t="s">
        <v>7813</v>
      </c>
      <c r="O562">
        <v>0.14399525415717784</v>
      </c>
      <c r="P562" t="b">
        <f>AND($N562="fuzzy",$O562&lt;$AC$4)</f>
        <v>0</v>
      </c>
      <c r="Q562" t="b">
        <f>AND($N562="non-fuzzy",$O562&lt;$AC$5,M562=1)</f>
        <v>1</v>
      </c>
      <c r="R562" t="b">
        <f>AND($N562="non-fuzzy",$O562&lt;$AC$6,M562=0)</f>
        <v>0</v>
      </c>
      <c r="S562" t="b">
        <f t="shared" si="8"/>
        <v>1</v>
      </c>
    </row>
    <row r="563" spans="1:19" hidden="1" x14ac:dyDescent="0.25">
      <c r="A563" t="s">
        <v>6936</v>
      </c>
      <c r="B563" t="s">
        <v>6101</v>
      </c>
      <c r="C563" t="s">
        <v>76</v>
      </c>
      <c r="D563" t="s">
        <v>76</v>
      </c>
      <c r="E563" t="s">
        <v>76</v>
      </c>
      <c r="F563" t="s">
        <v>6102</v>
      </c>
      <c r="G563" t="s">
        <v>6102</v>
      </c>
      <c r="H563">
        <f>_xlfn.NUMBERVALUE(C563,".")</f>
        <v>1</v>
      </c>
      <c r="I563">
        <f>_xlfn.NUMBERVALUE(D563,".")</f>
        <v>1</v>
      </c>
      <c r="J563">
        <f>_xlfn.NUMBERVALUE(E563,".")</f>
        <v>1</v>
      </c>
      <c r="K563" t="b">
        <f>OR(H563=1,I563=1)</f>
        <v>1</v>
      </c>
      <c r="L563">
        <f>ABS(H563-I563)</f>
        <v>0</v>
      </c>
      <c r="M563">
        <v>1</v>
      </c>
      <c r="N563" t="s">
        <v>7813</v>
      </c>
      <c r="O563">
        <v>0.70676964868174974</v>
      </c>
      <c r="P563" t="b">
        <f>AND($N563="fuzzy",$O563&lt;$AC$4)</f>
        <v>0</v>
      </c>
      <c r="Q563" t="b">
        <f>AND($N563="non-fuzzy",$O563&lt;$AC$5,M563=1)</f>
        <v>0</v>
      </c>
      <c r="R563" t="b">
        <f>AND($N563="non-fuzzy",$O563&lt;$AC$6,M563=0)</f>
        <v>0</v>
      </c>
      <c r="S563" t="b">
        <f t="shared" si="8"/>
        <v>0</v>
      </c>
    </row>
    <row r="564" spans="1:19" x14ac:dyDescent="0.25">
      <c r="A564" t="s">
        <v>6937</v>
      </c>
      <c r="B564" t="s">
        <v>6101</v>
      </c>
      <c r="C564" t="s">
        <v>76</v>
      </c>
      <c r="D564" t="s">
        <v>76</v>
      </c>
      <c r="E564" t="s">
        <v>76</v>
      </c>
      <c r="F564" t="s">
        <v>6102</v>
      </c>
      <c r="G564" t="s">
        <v>6102</v>
      </c>
      <c r="H564">
        <f>_xlfn.NUMBERVALUE(C564,".")</f>
        <v>1</v>
      </c>
      <c r="I564">
        <f>_xlfn.NUMBERVALUE(D564,".")</f>
        <v>1</v>
      </c>
      <c r="J564">
        <f>_xlfn.NUMBERVALUE(E564,".")</f>
        <v>1</v>
      </c>
      <c r="K564" t="b">
        <f>OR(H564=1,I564=1)</f>
        <v>1</v>
      </c>
      <c r="L564">
        <f>ABS(H564-I564)</f>
        <v>0</v>
      </c>
      <c r="M564">
        <v>1</v>
      </c>
      <c r="N564" t="s">
        <v>7813</v>
      </c>
      <c r="O564">
        <v>0.19723609061308423</v>
      </c>
      <c r="P564" t="b">
        <f>AND($N564="fuzzy",$O564&lt;$AC$4)</f>
        <v>0</v>
      </c>
      <c r="Q564" t="b">
        <f>AND($N564="non-fuzzy",$O564&lt;$AC$5,M564=1)</f>
        <v>1</v>
      </c>
      <c r="R564" t="b">
        <f>AND($N564="non-fuzzy",$O564&lt;$AC$6,M564=0)</f>
        <v>0</v>
      </c>
      <c r="S564" t="b">
        <f t="shared" si="8"/>
        <v>1</v>
      </c>
    </row>
    <row r="565" spans="1:19" hidden="1" x14ac:dyDescent="0.25">
      <c r="A565" t="s">
        <v>6940</v>
      </c>
      <c r="B565" t="s">
        <v>6101</v>
      </c>
      <c r="C565" t="s">
        <v>76</v>
      </c>
      <c r="D565" t="s">
        <v>76</v>
      </c>
      <c r="E565" t="s">
        <v>76</v>
      </c>
      <c r="F565" t="s">
        <v>6102</v>
      </c>
      <c r="G565" t="s">
        <v>6102</v>
      </c>
      <c r="H565">
        <f>_xlfn.NUMBERVALUE(C565,".")</f>
        <v>1</v>
      </c>
      <c r="I565">
        <f>_xlfn.NUMBERVALUE(D565,".")</f>
        <v>1</v>
      </c>
      <c r="J565">
        <f>_xlfn.NUMBERVALUE(E565,".")</f>
        <v>1</v>
      </c>
      <c r="K565" t="b">
        <f>OR(H565=1,I565=1)</f>
        <v>1</v>
      </c>
      <c r="L565">
        <f>ABS(H565-I565)</f>
        <v>0</v>
      </c>
      <c r="M565">
        <v>1</v>
      </c>
      <c r="N565" t="s">
        <v>7813</v>
      </c>
      <c r="O565">
        <v>0.60182008087005856</v>
      </c>
      <c r="P565" t="b">
        <f>AND($N565="fuzzy",$O565&lt;$AC$4)</f>
        <v>0</v>
      </c>
      <c r="Q565" t="b">
        <f>AND($N565="non-fuzzy",$O565&lt;$AC$5,M565=1)</f>
        <v>0</v>
      </c>
      <c r="R565" t="b">
        <f>AND($N565="non-fuzzy",$O565&lt;$AC$6,M565=0)</f>
        <v>0</v>
      </c>
      <c r="S565" t="b">
        <f t="shared" si="8"/>
        <v>0</v>
      </c>
    </row>
    <row r="566" spans="1:19" hidden="1" x14ac:dyDescent="0.25">
      <c r="A566" t="s">
        <v>6941</v>
      </c>
      <c r="B566" t="s">
        <v>6101</v>
      </c>
      <c r="C566" t="s">
        <v>76</v>
      </c>
      <c r="D566" t="s">
        <v>76</v>
      </c>
      <c r="E566" t="s">
        <v>76</v>
      </c>
      <c r="F566" t="s">
        <v>6102</v>
      </c>
      <c r="G566" t="s">
        <v>6102</v>
      </c>
      <c r="H566">
        <f>_xlfn.NUMBERVALUE(C566,".")</f>
        <v>1</v>
      </c>
      <c r="I566">
        <f>_xlfn.NUMBERVALUE(D566,".")</f>
        <v>1</v>
      </c>
      <c r="J566">
        <f>_xlfn.NUMBERVALUE(E566,".")</f>
        <v>1</v>
      </c>
      <c r="K566" t="b">
        <f>OR(H566=1,I566=1)</f>
        <v>1</v>
      </c>
      <c r="L566">
        <f>ABS(H566-I566)</f>
        <v>0</v>
      </c>
      <c r="M566">
        <v>1</v>
      </c>
      <c r="N566" t="s">
        <v>7813</v>
      </c>
      <c r="O566">
        <v>0.8919467936045532</v>
      </c>
      <c r="P566" t="b">
        <f>AND($N566="fuzzy",$O566&lt;$AC$4)</f>
        <v>0</v>
      </c>
      <c r="Q566" t="b">
        <f>AND($N566="non-fuzzy",$O566&lt;$AC$5,M566=1)</f>
        <v>0</v>
      </c>
      <c r="R566" t="b">
        <f>AND($N566="non-fuzzy",$O566&lt;$AC$6,M566=0)</f>
        <v>0</v>
      </c>
      <c r="S566" t="b">
        <f t="shared" si="8"/>
        <v>0</v>
      </c>
    </row>
    <row r="567" spans="1:19" x14ac:dyDescent="0.25">
      <c r="A567" t="s">
        <v>6942</v>
      </c>
      <c r="B567" t="s">
        <v>6101</v>
      </c>
      <c r="C567" t="s">
        <v>76</v>
      </c>
      <c r="D567" t="s">
        <v>76</v>
      </c>
      <c r="E567" t="s">
        <v>76</v>
      </c>
      <c r="F567" t="s">
        <v>6102</v>
      </c>
      <c r="G567" t="s">
        <v>6102</v>
      </c>
      <c r="H567">
        <f>_xlfn.NUMBERVALUE(C567,".")</f>
        <v>1</v>
      </c>
      <c r="I567">
        <f>_xlfn.NUMBERVALUE(D567,".")</f>
        <v>1</v>
      </c>
      <c r="J567">
        <f>_xlfn.NUMBERVALUE(E567,".")</f>
        <v>1</v>
      </c>
      <c r="K567" t="b">
        <f>OR(H567=1,I567=1)</f>
        <v>1</v>
      </c>
      <c r="L567">
        <f>ABS(H567-I567)</f>
        <v>0</v>
      </c>
      <c r="M567">
        <v>1</v>
      </c>
      <c r="N567" t="s">
        <v>7813</v>
      </c>
      <c r="O567">
        <v>3.3650689218091667E-2</v>
      </c>
      <c r="P567" t="b">
        <f>AND($N567="fuzzy",$O567&lt;$AC$4)</f>
        <v>0</v>
      </c>
      <c r="Q567" t="b">
        <f>AND($N567="non-fuzzy",$O567&lt;$AC$5,M567=1)</f>
        <v>1</v>
      </c>
      <c r="R567" t="b">
        <f>AND($N567="non-fuzzy",$O567&lt;$AC$6,M567=0)</f>
        <v>0</v>
      </c>
      <c r="S567" t="b">
        <f t="shared" si="8"/>
        <v>1</v>
      </c>
    </row>
    <row r="568" spans="1:19" x14ac:dyDescent="0.25">
      <c r="A568" t="s">
        <v>6943</v>
      </c>
      <c r="B568" t="s">
        <v>6101</v>
      </c>
      <c r="C568" t="s">
        <v>76</v>
      </c>
      <c r="D568" t="s">
        <v>76</v>
      </c>
      <c r="E568" t="s">
        <v>76</v>
      </c>
      <c r="F568" t="s">
        <v>6102</v>
      </c>
      <c r="G568" t="s">
        <v>6102</v>
      </c>
      <c r="H568">
        <f>_xlfn.NUMBERVALUE(C568,".")</f>
        <v>1</v>
      </c>
      <c r="I568">
        <f>_xlfn.NUMBERVALUE(D568,".")</f>
        <v>1</v>
      </c>
      <c r="J568">
        <f>_xlfn.NUMBERVALUE(E568,".")</f>
        <v>1</v>
      </c>
      <c r="K568" t="b">
        <f>OR(H568=1,I568=1)</f>
        <v>1</v>
      </c>
      <c r="L568">
        <f>ABS(H568-I568)</f>
        <v>0</v>
      </c>
      <c r="M568">
        <v>1</v>
      </c>
      <c r="N568" t="s">
        <v>7813</v>
      </c>
      <c r="O568">
        <v>2.6110940897916102E-2</v>
      </c>
      <c r="P568" t="b">
        <f>AND($N568="fuzzy",$O568&lt;$AC$4)</f>
        <v>0</v>
      </c>
      <c r="Q568" t="b">
        <f>AND($N568="non-fuzzy",$O568&lt;$AC$5,M568=1)</f>
        <v>1</v>
      </c>
      <c r="R568" t="b">
        <f>AND($N568="non-fuzzy",$O568&lt;$AC$6,M568=0)</f>
        <v>0</v>
      </c>
      <c r="S568" t="b">
        <f t="shared" si="8"/>
        <v>1</v>
      </c>
    </row>
    <row r="569" spans="1:19" hidden="1" x14ac:dyDescent="0.25">
      <c r="A569" t="s">
        <v>6944</v>
      </c>
      <c r="B569" t="s">
        <v>6101</v>
      </c>
      <c r="C569" t="s">
        <v>76</v>
      </c>
      <c r="D569" t="s">
        <v>76</v>
      </c>
      <c r="E569" t="s">
        <v>76</v>
      </c>
      <c r="F569" t="s">
        <v>6102</v>
      </c>
      <c r="G569" t="s">
        <v>6102</v>
      </c>
      <c r="H569">
        <f>_xlfn.NUMBERVALUE(C569,".")</f>
        <v>1</v>
      </c>
      <c r="I569">
        <f>_xlfn.NUMBERVALUE(D569,".")</f>
        <v>1</v>
      </c>
      <c r="J569">
        <f>_xlfn.NUMBERVALUE(E569,".")</f>
        <v>1</v>
      </c>
      <c r="K569" t="b">
        <f>OR(H569=1,I569=1)</f>
        <v>1</v>
      </c>
      <c r="L569">
        <f>ABS(H569-I569)</f>
        <v>0</v>
      </c>
      <c r="M569">
        <v>1</v>
      </c>
      <c r="N569" t="s">
        <v>7813</v>
      </c>
      <c r="O569">
        <v>0.57233459612307847</v>
      </c>
      <c r="P569" t="b">
        <f>AND($N569="fuzzy",$O569&lt;$AC$4)</f>
        <v>0</v>
      </c>
      <c r="Q569" t="b">
        <f>AND($N569="non-fuzzy",$O569&lt;$AC$5,M569=1)</f>
        <v>0</v>
      </c>
      <c r="R569" t="b">
        <f>AND($N569="non-fuzzy",$O569&lt;$AC$6,M569=0)</f>
        <v>0</v>
      </c>
      <c r="S569" t="b">
        <f t="shared" si="8"/>
        <v>0</v>
      </c>
    </row>
    <row r="570" spans="1:19" hidden="1" x14ac:dyDescent="0.25">
      <c r="A570" t="s">
        <v>6945</v>
      </c>
      <c r="B570" t="s">
        <v>6101</v>
      </c>
      <c r="C570" t="s">
        <v>76</v>
      </c>
      <c r="D570" t="s">
        <v>76</v>
      </c>
      <c r="E570" t="s">
        <v>76</v>
      </c>
      <c r="F570" t="s">
        <v>6102</v>
      </c>
      <c r="G570" t="s">
        <v>6102</v>
      </c>
      <c r="H570">
        <f>_xlfn.NUMBERVALUE(C570,".")</f>
        <v>1</v>
      </c>
      <c r="I570">
        <f>_xlfn.NUMBERVALUE(D570,".")</f>
        <v>1</v>
      </c>
      <c r="J570">
        <f>_xlfn.NUMBERVALUE(E570,".")</f>
        <v>1</v>
      </c>
      <c r="K570" t="b">
        <f>OR(H570=1,I570=1)</f>
        <v>1</v>
      </c>
      <c r="L570">
        <f>ABS(H570-I570)</f>
        <v>0</v>
      </c>
      <c r="M570">
        <v>1</v>
      </c>
      <c r="N570" t="s">
        <v>7813</v>
      </c>
      <c r="O570">
        <v>0.99463471334197584</v>
      </c>
      <c r="P570" t="b">
        <f>AND($N570="fuzzy",$O570&lt;$AC$4)</f>
        <v>0</v>
      </c>
      <c r="Q570" t="b">
        <f>AND($N570="non-fuzzy",$O570&lt;$AC$5,M570=1)</f>
        <v>0</v>
      </c>
      <c r="R570" t="b">
        <f>AND($N570="non-fuzzy",$O570&lt;$AC$6,M570=0)</f>
        <v>0</v>
      </c>
      <c r="S570" t="b">
        <f t="shared" si="8"/>
        <v>0</v>
      </c>
    </row>
    <row r="571" spans="1:19" hidden="1" x14ac:dyDescent="0.25">
      <c r="A571" t="s">
        <v>6946</v>
      </c>
      <c r="B571" t="s">
        <v>6101</v>
      </c>
      <c r="C571" t="s">
        <v>76</v>
      </c>
      <c r="D571" t="s">
        <v>76</v>
      </c>
      <c r="E571" t="s">
        <v>76</v>
      </c>
      <c r="F571" t="s">
        <v>6102</v>
      </c>
      <c r="G571" t="s">
        <v>6102</v>
      </c>
      <c r="H571">
        <f>_xlfn.NUMBERVALUE(C571,".")</f>
        <v>1</v>
      </c>
      <c r="I571">
        <f>_xlfn.NUMBERVALUE(D571,".")</f>
        <v>1</v>
      </c>
      <c r="J571">
        <f>_xlfn.NUMBERVALUE(E571,".")</f>
        <v>1</v>
      </c>
      <c r="K571" t="b">
        <f>OR(H571=1,I571=1)</f>
        <v>1</v>
      </c>
      <c r="L571">
        <f>ABS(H571-I571)</f>
        <v>0</v>
      </c>
      <c r="M571">
        <v>1</v>
      </c>
      <c r="N571" t="s">
        <v>7813</v>
      </c>
      <c r="O571">
        <v>0.38566196796559193</v>
      </c>
      <c r="P571" t="b">
        <f>AND($N571="fuzzy",$O571&lt;$AC$4)</f>
        <v>0</v>
      </c>
      <c r="Q571" t="b">
        <f>AND($N571="non-fuzzy",$O571&lt;$AC$5,M571=1)</f>
        <v>0</v>
      </c>
      <c r="R571" t="b">
        <f>AND($N571="non-fuzzy",$O571&lt;$AC$6,M571=0)</f>
        <v>0</v>
      </c>
      <c r="S571" t="b">
        <f t="shared" si="8"/>
        <v>0</v>
      </c>
    </row>
    <row r="572" spans="1:19" hidden="1" x14ac:dyDescent="0.25">
      <c r="A572" t="s">
        <v>6949</v>
      </c>
      <c r="B572" t="s">
        <v>6950</v>
      </c>
      <c r="C572" t="s">
        <v>76</v>
      </c>
      <c r="D572" t="s">
        <v>76</v>
      </c>
      <c r="E572" t="s">
        <v>76</v>
      </c>
      <c r="F572" t="s">
        <v>6951</v>
      </c>
      <c r="G572" t="s">
        <v>6951</v>
      </c>
      <c r="H572">
        <f>_xlfn.NUMBERVALUE(C572,".")</f>
        <v>1</v>
      </c>
      <c r="I572">
        <f>_xlfn.NUMBERVALUE(D572,".")</f>
        <v>1</v>
      </c>
      <c r="J572">
        <f>_xlfn.NUMBERVALUE(E572,".")</f>
        <v>1</v>
      </c>
      <c r="K572" t="b">
        <f>OR(H572=1,I572=1)</f>
        <v>1</v>
      </c>
      <c r="L572">
        <f>ABS(H572-I572)</f>
        <v>0</v>
      </c>
      <c r="M572">
        <v>1</v>
      </c>
      <c r="N572" t="s">
        <v>7813</v>
      </c>
      <c r="O572">
        <v>0.6852832091944564</v>
      </c>
      <c r="P572" t="b">
        <f>AND($N572="fuzzy",$O572&lt;$AC$4)</f>
        <v>0</v>
      </c>
      <c r="Q572" t="b">
        <f>AND($N572="non-fuzzy",$O572&lt;$AC$5,M572=1)</f>
        <v>0</v>
      </c>
      <c r="R572" t="b">
        <f>AND($N572="non-fuzzy",$O572&lt;$AC$6,M572=0)</f>
        <v>0</v>
      </c>
      <c r="S572" t="b">
        <f t="shared" si="8"/>
        <v>0</v>
      </c>
    </row>
    <row r="573" spans="1:19" hidden="1" x14ac:dyDescent="0.25">
      <c r="A573" t="s">
        <v>6952</v>
      </c>
      <c r="B573" t="s">
        <v>6953</v>
      </c>
      <c r="C573" t="s">
        <v>76</v>
      </c>
      <c r="D573" t="s">
        <v>76</v>
      </c>
      <c r="E573" t="s">
        <v>76</v>
      </c>
      <c r="F573" t="s">
        <v>6954</v>
      </c>
      <c r="G573" t="s">
        <v>6954</v>
      </c>
      <c r="H573">
        <f>_xlfn.NUMBERVALUE(C573,".")</f>
        <v>1</v>
      </c>
      <c r="I573">
        <f>_xlfn.NUMBERVALUE(D573,".")</f>
        <v>1</v>
      </c>
      <c r="J573">
        <f>_xlfn.NUMBERVALUE(E573,".")</f>
        <v>1</v>
      </c>
      <c r="K573" t="b">
        <f>OR(H573=1,I573=1)</f>
        <v>1</v>
      </c>
      <c r="L573">
        <f>ABS(H573-I573)</f>
        <v>0</v>
      </c>
      <c r="M573">
        <v>1</v>
      </c>
      <c r="N573" t="s">
        <v>7813</v>
      </c>
      <c r="O573">
        <v>0.5541840438907305</v>
      </c>
      <c r="P573" t="b">
        <f>AND($N573="fuzzy",$O573&lt;$AC$4)</f>
        <v>0</v>
      </c>
      <c r="Q573" t="b">
        <f>AND($N573="non-fuzzy",$O573&lt;$AC$5,M573=1)</f>
        <v>0</v>
      </c>
      <c r="R573" t="b">
        <f>AND($N573="non-fuzzy",$O573&lt;$AC$6,M573=0)</f>
        <v>0</v>
      </c>
      <c r="S573" t="b">
        <f t="shared" si="8"/>
        <v>0</v>
      </c>
    </row>
    <row r="574" spans="1:19" hidden="1" x14ac:dyDescent="0.25">
      <c r="A574" t="s">
        <v>6956</v>
      </c>
      <c r="B574" t="s">
        <v>6957</v>
      </c>
      <c r="C574" t="s">
        <v>76</v>
      </c>
      <c r="D574" t="s">
        <v>76</v>
      </c>
      <c r="E574" t="s">
        <v>76</v>
      </c>
      <c r="F574" t="s">
        <v>6958</v>
      </c>
      <c r="G574" t="s">
        <v>6958</v>
      </c>
      <c r="H574">
        <f>_xlfn.NUMBERVALUE(C574,".")</f>
        <v>1</v>
      </c>
      <c r="I574">
        <f>_xlfn.NUMBERVALUE(D574,".")</f>
        <v>1</v>
      </c>
      <c r="J574">
        <f>_xlfn.NUMBERVALUE(E574,".")</f>
        <v>1</v>
      </c>
      <c r="K574" t="b">
        <f>OR(H574=1,I574=1)</f>
        <v>1</v>
      </c>
      <c r="L574">
        <f>ABS(H574-I574)</f>
        <v>0</v>
      </c>
      <c r="M574">
        <v>1</v>
      </c>
      <c r="N574" t="s">
        <v>7813</v>
      </c>
      <c r="O574">
        <v>0.36484224206908122</v>
      </c>
      <c r="P574" t="b">
        <f>AND($N574="fuzzy",$O574&lt;$AC$4)</f>
        <v>0</v>
      </c>
      <c r="Q574" t="b">
        <f>AND($N574="non-fuzzy",$O574&lt;$AC$5,M574=1)</f>
        <v>0</v>
      </c>
      <c r="R574" t="b">
        <f>AND($N574="non-fuzzy",$O574&lt;$AC$6,M574=0)</f>
        <v>0</v>
      </c>
      <c r="S574" t="b">
        <f t="shared" si="8"/>
        <v>0</v>
      </c>
    </row>
    <row r="575" spans="1:19" hidden="1" x14ac:dyDescent="0.25">
      <c r="A575" t="s">
        <v>6961</v>
      </c>
      <c r="B575" t="s">
        <v>6879</v>
      </c>
      <c r="C575" t="s">
        <v>76</v>
      </c>
      <c r="D575" t="s">
        <v>76</v>
      </c>
      <c r="E575" t="s">
        <v>76</v>
      </c>
      <c r="F575" t="s">
        <v>6962</v>
      </c>
      <c r="G575" t="s">
        <v>6880</v>
      </c>
      <c r="H575">
        <f>_xlfn.NUMBERVALUE(C575,".")</f>
        <v>1</v>
      </c>
      <c r="I575">
        <f>_xlfn.NUMBERVALUE(D575,".")</f>
        <v>1</v>
      </c>
      <c r="J575">
        <f>_xlfn.NUMBERVALUE(E575,".")</f>
        <v>1</v>
      </c>
      <c r="K575" t="b">
        <f>OR(H575=1,I575=1)</f>
        <v>1</v>
      </c>
      <c r="L575">
        <f>ABS(H575-I575)</f>
        <v>0</v>
      </c>
      <c r="M575">
        <v>1</v>
      </c>
      <c r="N575" t="s">
        <v>7813</v>
      </c>
      <c r="O575">
        <v>0.34752992939584648</v>
      </c>
      <c r="P575" t="b">
        <f>AND($N575="fuzzy",$O575&lt;$AC$4)</f>
        <v>0</v>
      </c>
      <c r="Q575" t="b">
        <f>AND($N575="non-fuzzy",$O575&lt;$AC$5,M575=1)</f>
        <v>0</v>
      </c>
      <c r="R575" t="b">
        <f>AND($N575="non-fuzzy",$O575&lt;$AC$6,M575=0)</f>
        <v>0</v>
      </c>
      <c r="S575" t="b">
        <f t="shared" si="8"/>
        <v>0</v>
      </c>
    </row>
    <row r="576" spans="1:19" hidden="1" x14ac:dyDescent="0.25">
      <c r="A576" t="s">
        <v>6963</v>
      </c>
      <c r="B576" t="s">
        <v>6964</v>
      </c>
      <c r="C576" t="s">
        <v>76</v>
      </c>
      <c r="D576" t="s">
        <v>76</v>
      </c>
      <c r="E576" t="s">
        <v>76</v>
      </c>
      <c r="F576" t="s">
        <v>6965</v>
      </c>
      <c r="G576" t="s">
        <v>6965</v>
      </c>
      <c r="H576">
        <f>_xlfn.NUMBERVALUE(C576,".")</f>
        <v>1</v>
      </c>
      <c r="I576">
        <f>_xlfn.NUMBERVALUE(D576,".")</f>
        <v>1</v>
      </c>
      <c r="J576">
        <f>_xlfn.NUMBERVALUE(E576,".")</f>
        <v>1</v>
      </c>
      <c r="K576" t="b">
        <f>OR(H576=1,I576=1)</f>
        <v>1</v>
      </c>
      <c r="L576">
        <f>ABS(H576-I576)</f>
        <v>0</v>
      </c>
      <c r="M576">
        <v>1</v>
      </c>
      <c r="N576" t="s">
        <v>7813</v>
      </c>
      <c r="O576">
        <v>0.62596511294791646</v>
      </c>
      <c r="P576" t="b">
        <f>AND($N576="fuzzy",$O576&lt;$AC$4)</f>
        <v>0</v>
      </c>
      <c r="Q576" t="b">
        <f>AND($N576="non-fuzzy",$O576&lt;$AC$5,M576=1)</f>
        <v>0</v>
      </c>
      <c r="R576" t="b">
        <f>AND($N576="non-fuzzy",$O576&lt;$AC$6,M576=0)</f>
        <v>0</v>
      </c>
      <c r="S576" t="b">
        <f t="shared" si="8"/>
        <v>0</v>
      </c>
    </row>
    <row r="577" spans="1:19" hidden="1" x14ac:dyDescent="0.25">
      <c r="A577" t="s">
        <v>7006</v>
      </c>
      <c r="B577" t="s">
        <v>7007</v>
      </c>
      <c r="C577" t="s">
        <v>76</v>
      </c>
      <c r="D577" t="s">
        <v>76</v>
      </c>
      <c r="E577" t="s">
        <v>76</v>
      </c>
      <c r="F577" t="s">
        <v>7008</v>
      </c>
      <c r="G577" t="s">
        <v>7008</v>
      </c>
      <c r="H577">
        <f>_xlfn.NUMBERVALUE(C577,".")</f>
        <v>1</v>
      </c>
      <c r="I577">
        <f>_xlfn.NUMBERVALUE(D577,".")</f>
        <v>1</v>
      </c>
      <c r="J577">
        <f>_xlfn.NUMBERVALUE(E577,".")</f>
        <v>1</v>
      </c>
      <c r="K577" t="b">
        <f>OR(H577=1,I577=1)</f>
        <v>1</v>
      </c>
      <c r="L577">
        <f>ABS(H577-I577)</f>
        <v>0</v>
      </c>
      <c r="M577">
        <v>1</v>
      </c>
      <c r="N577" t="s">
        <v>7813</v>
      </c>
      <c r="O577">
        <v>0.39798580488917812</v>
      </c>
      <c r="P577" t="b">
        <f>AND($N577="fuzzy",$O577&lt;$AC$4)</f>
        <v>0</v>
      </c>
      <c r="Q577" t="b">
        <f>AND($N577="non-fuzzy",$O577&lt;$AC$5,M577=1)</f>
        <v>0</v>
      </c>
      <c r="R577" t="b">
        <f>AND($N577="non-fuzzy",$O577&lt;$AC$6,M577=0)</f>
        <v>0</v>
      </c>
      <c r="S577" t="b">
        <f t="shared" si="8"/>
        <v>0</v>
      </c>
    </row>
    <row r="578" spans="1:19" x14ac:dyDescent="0.25">
      <c r="A578" t="s">
        <v>7023</v>
      </c>
      <c r="B578" t="s">
        <v>7024</v>
      </c>
      <c r="C578" t="s">
        <v>76</v>
      </c>
      <c r="D578" t="s">
        <v>76</v>
      </c>
      <c r="E578" t="s">
        <v>76</v>
      </c>
      <c r="F578" t="s">
        <v>7025</v>
      </c>
      <c r="G578" t="s">
        <v>7026</v>
      </c>
      <c r="H578">
        <f>_xlfn.NUMBERVALUE(C578,".")</f>
        <v>1</v>
      </c>
      <c r="I578">
        <f>_xlfn.NUMBERVALUE(D578,".")</f>
        <v>1</v>
      </c>
      <c r="J578">
        <f>_xlfn.NUMBERVALUE(E578,".")</f>
        <v>1</v>
      </c>
      <c r="K578" t="b">
        <f>OR(H578=1,I578=1)</f>
        <v>1</v>
      </c>
      <c r="L578">
        <f>ABS(H578-I578)</f>
        <v>0</v>
      </c>
      <c r="M578">
        <v>1</v>
      </c>
      <c r="N578" t="s">
        <v>7813</v>
      </c>
      <c r="O578">
        <v>0.10528448895665177</v>
      </c>
      <c r="P578" t="b">
        <f>AND($N578="fuzzy",$O578&lt;$AC$4)</f>
        <v>0</v>
      </c>
      <c r="Q578" t="b">
        <f>AND($N578="non-fuzzy",$O578&lt;$AC$5,M578=1)</f>
        <v>1</v>
      </c>
      <c r="R578" t="b">
        <f>AND($N578="non-fuzzy",$O578&lt;$AC$6,M578=0)</f>
        <v>0</v>
      </c>
      <c r="S578" t="b">
        <f t="shared" si="8"/>
        <v>1</v>
      </c>
    </row>
    <row r="579" spans="1:19" hidden="1" x14ac:dyDescent="0.25">
      <c r="A579" t="s">
        <v>7034</v>
      </c>
      <c r="B579" t="s">
        <v>7035</v>
      </c>
      <c r="C579" t="s">
        <v>76</v>
      </c>
      <c r="D579" t="s">
        <v>76</v>
      </c>
      <c r="E579" t="s">
        <v>76</v>
      </c>
      <c r="F579" t="s">
        <v>7036</v>
      </c>
      <c r="G579" t="s">
        <v>7036</v>
      </c>
      <c r="H579">
        <f>_xlfn.NUMBERVALUE(C579,".")</f>
        <v>1</v>
      </c>
      <c r="I579">
        <f>_xlfn.NUMBERVALUE(D579,".")</f>
        <v>1</v>
      </c>
      <c r="J579">
        <f>_xlfn.NUMBERVALUE(E579,".")</f>
        <v>1</v>
      </c>
      <c r="K579" t="b">
        <f>OR(H579=1,I579=1)</f>
        <v>1</v>
      </c>
      <c r="L579">
        <f>ABS(H579-I579)</f>
        <v>0</v>
      </c>
      <c r="M579">
        <v>1</v>
      </c>
      <c r="N579" t="s">
        <v>7813</v>
      </c>
      <c r="O579">
        <v>0.80125381146740404</v>
      </c>
      <c r="P579" t="b">
        <f>AND($N579="fuzzy",$O579&lt;$AC$4)</f>
        <v>0</v>
      </c>
      <c r="Q579" t="b">
        <f>AND($N579="non-fuzzy",$O579&lt;$AC$5,M579=1)</f>
        <v>0</v>
      </c>
      <c r="R579" t="b">
        <f>AND($N579="non-fuzzy",$O579&lt;$AC$6,M579=0)</f>
        <v>0</v>
      </c>
      <c r="S579" t="b">
        <f t="shared" ref="S579:S642" si="9">OR(R579,Q579,P579)</f>
        <v>0</v>
      </c>
    </row>
    <row r="580" spans="1:19" hidden="1" x14ac:dyDescent="0.25">
      <c r="A580" t="s">
        <v>7042</v>
      </c>
      <c r="B580" t="s">
        <v>7040</v>
      </c>
      <c r="C580" t="s">
        <v>76</v>
      </c>
      <c r="D580" t="s">
        <v>76</v>
      </c>
      <c r="E580" t="s">
        <v>76</v>
      </c>
      <c r="F580" t="s">
        <v>7041</v>
      </c>
      <c r="G580" t="s">
        <v>7041</v>
      </c>
      <c r="H580">
        <f>_xlfn.NUMBERVALUE(C580,".")</f>
        <v>1</v>
      </c>
      <c r="I580">
        <f>_xlfn.NUMBERVALUE(D580,".")</f>
        <v>1</v>
      </c>
      <c r="J580">
        <f>_xlfn.NUMBERVALUE(E580,".")</f>
        <v>1</v>
      </c>
      <c r="K580" t="b">
        <f>OR(H580=1,I580=1)</f>
        <v>1</v>
      </c>
      <c r="L580">
        <f>ABS(H580-I580)</f>
        <v>0</v>
      </c>
      <c r="M580">
        <v>1</v>
      </c>
      <c r="N580" t="s">
        <v>7813</v>
      </c>
      <c r="O580">
        <v>0.75799893005437657</v>
      </c>
      <c r="P580" t="b">
        <f>AND($N580="fuzzy",$O580&lt;$AC$4)</f>
        <v>0</v>
      </c>
      <c r="Q580" t="b">
        <f>AND($N580="non-fuzzy",$O580&lt;$AC$5,M580=1)</f>
        <v>0</v>
      </c>
      <c r="R580" t="b">
        <f>AND($N580="non-fuzzy",$O580&lt;$AC$6,M580=0)</f>
        <v>0</v>
      </c>
      <c r="S580" t="b">
        <f t="shared" si="9"/>
        <v>0</v>
      </c>
    </row>
    <row r="581" spans="1:19" hidden="1" x14ac:dyDescent="0.25">
      <c r="A581" t="s">
        <v>7070</v>
      </c>
      <c r="B581" t="s">
        <v>6881</v>
      </c>
      <c r="C581" t="s">
        <v>76</v>
      </c>
      <c r="D581" t="s">
        <v>76</v>
      </c>
      <c r="E581" t="s">
        <v>76</v>
      </c>
      <c r="F581" t="s">
        <v>6882</v>
      </c>
      <c r="G581" t="s">
        <v>6882</v>
      </c>
      <c r="H581">
        <f>_xlfn.NUMBERVALUE(C581,".")</f>
        <v>1</v>
      </c>
      <c r="I581">
        <f>_xlfn.NUMBERVALUE(D581,".")</f>
        <v>1</v>
      </c>
      <c r="J581">
        <f>_xlfn.NUMBERVALUE(E581,".")</f>
        <v>1</v>
      </c>
      <c r="K581" t="b">
        <f>OR(H581=1,I581=1)</f>
        <v>1</v>
      </c>
      <c r="L581">
        <f>ABS(H581-I581)</f>
        <v>0</v>
      </c>
      <c r="M581">
        <v>1</v>
      </c>
      <c r="N581" t="s">
        <v>7813</v>
      </c>
      <c r="O581">
        <v>0.30240673981720723</v>
      </c>
      <c r="P581" t="b">
        <f>AND($N581="fuzzy",$O581&lt;$AC$4)</f>
        <v>0</v>
      </c>
      <c r="Q581" t="b">
        <f>AND($N581="non-fuzzy",$O581&lt;$AC$5,M581=1)</f>
        <v>0</v>
      </c>
      <c r="R581" t="b">
        <f>AND($N581="non-fuzzy",$O581&lt;$AC$6,M581=0)</f>
        <v>0</v>
      </c>
      <c r="S581" t="b">
        <f t="shared" si="9"/>
        <v>0</v>
      </c>
    </row>
    <row r="582" spans="1:19" x14ac:dyDescent="0.25">
      <c r="A582" t="s">
        <v>7084</v>
      </c>
      <c r="B582" t="s">
        <v>7086</v>
      </c>
      <c r="C582" t="s">
        <v>76</v>
      </c>
      <c r="D582" t="s">
        <v>76</v>
      </c>
      <c r="E582" t="s">
        <v>76</v>
      </c>
      <c r="F582" t="s">
        <v>7085</v>
      </c>
      <c r="G582" t="s">
        <v>7085</v>
      </c>
      <c r="H582">
        <f>_xlfn.NUMBERVALUE(C582,".")</f>
        <v>1</v>
      </c>
      <c r="I582">
        <f>_xlfn.NUMBERVALUE(D582,".")</f>
        <v>1</v>
      </c>
      <c r="J582">
        <f>_xlfn.NUMBERVALUE(E582,".")</f>
        <v>1</v>
      </c>
      <c r="K582" t="b">
        <f>OR(H582=1,I582=1)</f>
        <v>1</v>
      </c>
      <c r="L582">
        <f>ABS(H582-I582)</f>
        <v>0</v>
      </c>
      <c r="M582">
        <v>1</v>
      </c>
      <c r="N582" t="s">
        <v>7813</v>
      </c>
      <c r="O582">
        <v>0.19078405004624233</v>
      </c>
      <c r="P582" t="b">
        <f>AND($N582="fuzzy",$O582&lt;$AC$4)</f>
        <v>0</v>
      </c>
      <c r="Q582" t="b">
        <f>AND($N582="non-fuzzy",$O582&lt;$AC$5,M582=1)</f>
        <v>1</v>
      </c>
      <c r="R582" t="b">
        <f>AND($N582="non-fuzzy",$O582&lt;$AC$6,M582=0)</f>
        <v>0</v>
      </c>
      <c r="S582" t="b">
        <f t="shared" si="9"/>
        <v>1</v>
      </c>
    </row>
    <row r="583" spans="1:19" hidden="1" x14ac:dyDescent="0.25">
      <c r="A583" t="s">
        <v>7089</v>
      </c>
      <c r="B583" t="s">
        <v>7063</v>
      </c>
      <c r="C583" t="s">
        <v>76</v>
      </c>
      <c r="D583" t="s">
        <v>76</v>
      </c>
      <c r="E583" t="s">
        <v>76</v>
      </c>
      <c r="F583" t="s">
        <v>7090</v>
      </c>
      <c r="G583" t="s">
        <v>7065</v>
      </c>
      <c r="H583">
        <f>_xlfn.NUMBERVALUE(C583,".")</f>
        <v>1</v>
      </c>
      <c r="I583">
        <f>_xlfn.NUMBERVALUE(D583,".")</f>
        <v>1</v>
      </c>
      <c r="J583">
        <f>_xlfn.NUMBERVALUE(E583,".")</f>
        <v>1</v>
      </c>
      <c r="K583" t="b">
        <f>OR(H583=1,I583=1)</f>
        <v>1</v>
      </c>
      <c r="L583">
        <f>ABS(H583-I583)</f>
        <v>0</v>
      </c>
      <c r="M583">
        <v>1</v>
      </c>
      <c r="N583" t="s">
        <v>7813</v>
      </c>
      <c r="O583">
        <v>0.97040206427141684</v>
      </c>
      <c r="P583" t="b">
        <f>AND($N583="fuzzy",$O583&lt;$AC$4)</f>
        <v>0</v>
      </c>
      <c r="Q583" t="b">
        <f>AND($N583="non-fuzzy",$O583&lt;$AC$5,M583=1)</f>
        <v>0</v>
      </c>
      <c r="R583" t="b">
        <f>AND($N583="non-fuzzy",$O583&lt;$AC$6,M583=0)</f>
        <v>0</v>
      </c>
      <c r="S583" t="b">
        <f t="shared" si="9"/>
        <v>0</v>
      </c>
    </row>
    <row r="584" spans="1:19" hidden="1" x14ac:dyDescent="0.25">
      <c r="A584" t="s">
        <v>7093</v>
      </c>
      <c r="B584" t="s">
        <v>7063</v>
      </c>
      <c r="C584" t="s">
        <v>76</v>
      </c>
      <c r="D584" t="s">
        <v>76</v>
      </c>
      <c r="E584" t="s">
        <v>76</v>
      </c>
      <c r="F584" t="s">
        <v>7090</v>
      </c>
      <c r="G584" t="s">
        <v>7065</v>
      </c>
      <c r="H584">
        <f>_xlfn.NUMBERVALUE(C584,".")</f>
        <v>1</v>
      </c>
      <c r="I584">
        <f>_xlfn.NUMBERVALUE(D584,".")</f>
        <v>1</v>
      </c>
      <c r="J584">
        <f>_xlfn.NUMBERVALUE(E584,".")</f>
        <v>1</v>
      </c>
      <c r="K584" t="b">
        <f>OR(H584=1,I584=1)</f>
        <v>1</v>
      </c>
      <c r="L584">
        <f>ABS(H584-I584)</f>
        <v>0</v>
      </c>
      <c r="M584">
        <v>1</v>
      </c>
      <c r="N584" t="s">
        <v>7813</v>
      </c>
      <c r="O584">
        <v>0.8507538463041967</v>
      </c>
      <c r="P584" t="b">
        <f>AND($N584="fuzzy",$O584&lt;$AC$4)</f>
        <v>0</v>
      </c>
      <c r="Q584" t="b">
        <f>AND($N584="non-fuzzy",$O584&lt;$AC$5,M584=1)</f>
        <v>0</v>
      </c>
      <c r="R584" t="b">
        <f>AND($N584="non-fuzzy",$O584&lt;$AC$6,M584=0)</f>
        <v>0</v>
      </c>
      <c r="S584" t="b">
        <f t="shared" si="9"/>
        <v>0</v>
      </c>
    </row>
    <row r="585" spans="1:19" hidden="1" x14ac:dyDescent="0.25">
      <c r="A585" t="s">
        <v>7094</v>
      </c>
      <c r="B585" t="s">
        <v>6099</v>
      </c>
      <c r="C585" t="s">
        <v>76</v>
      </c>
      <c r="D585" t="s">
        <v>76</v>
      </c>
      <c r="E585" t="s">
        <v>76</v>
      </c>
      <c r="F585" t="s">
        <v>6100</v>
      </c>
      <c r="G585" t="s">
        <v>6100</v>
      </c>
      <c r="H585">
        <f>_xlfn.NUMBERVALUE(C585,".")</f>
        <v>1</v>
      </c>
      <c r="I585">
        <f>_xlfn.NUMBERVALUE(D585,".")</f>
        <v>1</v>
      </c>
      <c r="J585">
        <f>_xlfn.NUMBERVALUE(E585,".")</f>
        <v>1</v>
      </c>
      <c r="K585" t="b">
        <f>OR(H585=1,I585=1)</f>
        <v>1</v>
      </c>
      <c r="L585">
        <f>ABS(H585-I585)</f>
        <v>0</v>
      </c>
      <c r="M585">
        <v>1</v>
      </c>
      <c r="N585" t="s">
        <v>7813</v>
      </c>
      <c r="O585">
        <v>0.51848321071674519</v>
      </c>
      <c r="P585" t="b">
        <f>AND($N585="fuzzy",$O585&lt;$AC$4)</f>
        <v>0</v>
      </c>
      <c r="Q585" t="b">
        <f>AND($N585="non-fuzzy",$O585&lt;$AC$5,M585=1)</f>
        <v>0</v>
      </c>
      <c r="R585" t="b">
        <f>AND($N585="non-fuzzy",$O585&lt;$AC$6,M585=0)</f>
        <v>0</v>
      </c>
      <c r="S585" t="b">
        <f t="shared" si="9"/>
        <v>0</v>
      </c>
    </row>
    <row r="586" spans="1:19" x14ac:dyDescent="0.25">
      <c r="A586" t="s">
        <v>7120</v>
      </c>
      <c r="B586" t="s">
        <v>7048</v>
      </c>
      <c r="C586" t="s">
        <v>76</v>
      </c>
      <c r="D586" t="s">
        <v>76</v>
      </c>
      <c r="E586" t="s">
        <v>76</v>
      </c>
      <c r="F586" t="s">
        <v>7050</v>
      </c>
      <c r="G586" t="s">
        <v>7050</v>
      </c>
      <c r="H586">
        <f>_xlfn.NUMBERVALUE(C586,".")</f>
        <v>1</v>
      </c>
      <c r="I586">
        <f>_xlfn.NUMBERVALUE(D586,".")</f>
        <v>1</v>
      </c>
      <c r="J586">
        <f>_xlfn.NUMBERVALUE(E586,".")</f>
        <v>1</v>
      </c>
      <c r="K586" t="b">
        <f>OR(H586=1,I586=1)</f>
        <v>1</v>
      </c>
      <c r="L586">
        <f>ABS(H586-I586)</f>
        <v>0</v>
      </c>
      <c r="M586">
        <v>1</v>
      </c>
      <c r="N586" t="s">
        <v>7813</v>
      </c>
      <c r="O586">
        <v>3.4604408500923833E-2</v>
      </c>
      <c r="P586" t="b">
        <f>AND($N586="fuzzy",$O586&lt;$AC$4)</f>
        <v>0</v>
      </c>
      <c r="Q586" t="b">
        <f>AND($N586="non-fuzzy",$O586&lt;$AC$5,M586=1)</f>
        <v>1</v>
      </c>
      <c r="R586" t="b">
        <f>AND($N586="non-fuzzy",$O586&lt;$AC$6,M586=0)</f>
        <v>0</v>
      </c>
      <c r="S586" t="b">
        <f t="shared" si="9"/>
        <v>1</v>
      </c>
    </row>
    <row r="587" spans="1:19" hidden="1" x14ac:dyDescent="0.25">
      <c r="A587" t="s">
        <v>7123</v>
      </c>
      <c r="B587" t="s">
        <v>7109</v>
      </c>
      <c r="C587" t="s">
        <v>76</v>
      </c>
      <c r="D587" t="s">
        <v>76</v>
      </c>
      <c r="E587" t="s">
        <v>76</v>
      </c>
      <c r="F587" t="s">
        <v>7110</v>
      </c>
      <c r="G587" t="s">
        <v>7110</v>
      </c>
      <c r="H587">
        <f>_xlfn.NUMBERVALUE(C587,".")</f>
        <v>1</v>
      </c>
      <c r="I587">
        <f>_xlfn.NUMBERVALUE(D587,".")</f>
        <v>1</v>
      </c>
      <c r="J587">
        <f>_xlfn.NUMBERVALUE(E587,".")</f>
        <v>1</v>
      </c>
      <c r="K587" t="b">
        <f>OR(H587=1,I587=1)</f>
        <v>1</v>
      </c>
      <c r="L587">
        <f>ABS(H587-I587)</f>
        <v>0</v>
      </c>
      <c r="M587">
        <v>1</v>
      </c>
      <c r="N587" t="s">
        <v>7813</v>
      </c>
      <c r="O587">
        <v>0.61103124624426453</v>
      </c>
      <c r="P587" t="b">
        <f>AND($N587="fuzzy",$O587&lt;$AC$4)</f>
        <v>0</v>
      </c>
      <c r="Q587" t="b">
        <f>AND($N587="non-fuzzy",$O587&lt;$AC$5,M587=1)</f>
        <v>0</v>
      </c>
      <c r="R587" t="b">
        <f>AND($N587="non-fuzzy",$O587&lt;$AC$6,M587=0)</f>
        <v>0</v>
      </c>
      <c r="S587" t="b">
        <f t="shared" si="9"/>
        <v>0</v>
      </c>
    </row>
    <row r="588" spans="1:19" hidden="1" x14ac:dyDescent="0.25">
      <c r="A588" t="s">
        <v>7132</v>
      </c>
      <c r="B588" t="s">
        <v>7129</v>
      </c>
      <c r="C588" t="s">
        <v>76</v>
      </c>
      <c r="D588" t="s">
        <v>76</v>
      </c>
      <c r="E588" t="s">
        <v>76</v>
      </c>
      <c r="F588" t="s">
        <v>7131</v>
      </c>
      <c r="G588" t="s">
        <v>7131</v>
      </c>
      <c r="H588">
        <f>_xlfn.NUMBERVALUE(C588,".")</f>
        <v>1</v>
      </c>
      <c r="I588">
        <f>_xlfn.NUMBERVALUE(D588,".")</f>
        <v>1</v>
      </c>
      <c r="J588">
        <f>_xlfn.NUMBERVALUE(E588,".")</f>
        <v>1</v>
      </c>
      <c r="K588" t="b">
        <f>OR(H588=1,I588=1)</f>
        <v>1</v>
      </c>
      <c r="L588">
        <f>ABS(H588-I588)</f>
        <v>0</v>
      </c>
      <c r="M588">
        <v>1</v>
      </c>
      <c r="N588" t="s">
        <v>7813</v>
      </c>
      <c r="O588">
        <v>0.64304043154280666</v>
      </c>
      <c r="P588" t="b">
        <f>AND($N588="fuzzy",$O588&lt;$AC$4)</f>
        <v>0</v>
      </c>
      <c r="Q588" t="b">
        <f>AND($N588="non-fuzzy",$O588&lt;$AC$5,M588=1)</f>
        <v>0</v>
      </c>
      <c r="R588" t="b">
        <f>AND($N588="non-fuzzy",$O588&lt;$AC$6,M588=0)</f>
        <v>0</v>
      </c>
      <c r="S588" t="b">
        <f t="shared" si="9"/>
        <v>0</v>
      </c>
    </row>
    <row r="589" spans="1:19" x14ac:dyDescent="0.25">
      <c r="A589" t="s">
        <v>7135</v>
      </c>
      <c r="B589" t="s">
        <v>6978</v>
      </c>
      <c r="C589" t="s">
        <v>76</v>
      </c>
      <c r="D589" t="s">
        <v>76</v>
      </c>
      <c r="E589" t="s">
        <v>76</v>
      </c>
      <c r="F589" t="s">
        <v>7137</v>
      </c>
      <c r="G589" t="s">
        <v>6979</v>
      </c>
      <c r="H589">
        <f>_xlfn.NUMBERVALUE(C589,".")</f>
        <v>1</v>
      </c>
      <c r="I589">
        <f>_xlfn.NUMBERVALUE(D589,".")</f>
        <v>1</v>
      </c>
      <c r="J589">
        <f>_xlfn.NUMBERVALUE(E589,".")</f>
        <v>1</v>
      </c>
      <c r="K589" t="b">
        <f>OR(H589=1,I589=1)</f>
        <v>1</v>
      </c>
      <c r="L589">
        <f>ABS(H589-I589)</f>
        <v>0</v>
      </c>
      <c r="M589">
        <v>1</v>
      </c>
      <c r="N589" t="s">
        <v>7813</v>
      </c>
      <c r="O589">
        <v>3.7451056911734781E-2</v>
      </c>
      <c r="P589" t="b">
        <f>AND($N589="fuzzy",$O589&lt;$AC$4)</f>
        <v>0</v>
      </c>
      <c r="Q589" t="b">
        <f>AND($N589="non-fuzzy",$O589&lt;$AC$5,M589=1)</f>
        <v>1</v>
      </c>
      <c r="R589" t="b">
        <f>AND($N589="non-fuzzy",$O589&lt;$AC$6,M589=0)</f>
        <v>0</v>
      </c>
      <c r="S589" t="b">
        <f t="shared" si="9"/>
        <v>1</v>
      </c>
    </row>
    <row r="590" spans="1:19" x14ac:dyDescent="0.25">
      <c r="A590" t="s">
        <v>7147</v>
      </c>
      <c r="B590" t="s">
        <v>7148</v>
      </c>
      <c r="C590" t="s">
        <v>76</v>
      </c>
      <c r="D590" t="s">
        <v>76</v>
      </c>
      <c r="E590" t="s">
        <v>76</v>
      </c>
      <c r="F590" t="s">
        <v>7149</v>
      </c>
      <c r="G590" t="s">
        <v>7149</v>
      </c>
      <c r="H590">
        <f>_xlfn.NUMBERVALUE(C590,".")</f>
        <v>1</v>
      </c>
      <c r="I590">
        <f>_xlfn.NUMBERVALUE(D590,".")</f>
        <v>1</v>
      </c>
      <c r="J590">
        <f>_xlfn.NUMBERVALUE(E590,".")</f>
        <v>1</v>
      </c>
      <c r="K590" t="b">
        <f>OR(H590=1,I590=1)</f>
        <v>1</v>
      </c>
      <c r="L590">
        <f>ABS(H590-I590)</f>
        <v>0</v>
      </c>
      <c r="M590">
        <v>1</v>
      </c>
      <c r="N590" t="s">
        <v>7813</v>
      </c>
      <c r="O590">
        <v>4.265189522033197E-2</v>
      </c>
      <c r="P590" t="b">
        <f>AND($N590="fuzzy",$O590&lt;$AC$4)</f>
        <v>0</v>
      </c>
      <c r="Q590" t="b">
        <f>AND($N590="non-fuzzy",$O590&lt;$AC$5,M590=1)</f>
        <v>1</v>
      </c>
      <c r="R590" t="b">
        <f>AND($N590="non-fuzzy",$O590&lt;$AC$6,M590=0)</f>
        <v>0</v>
      </c>
      <c r="S590" t="b">
        <f t="shared" si="9"/>
        <v>1</v>
      </c>
    </row>
    <row r="591" spans="1:19" x14ac:dyDescent="0.25">
      <c r="A591" t="s">
        <v>7162</v>
      </c>
      <c r="B591" t="s">
        <v>7163</v>
      </c>
      <c r="C591" t="s">
        <v>76</v>
      </c>
      <c r="D591" t="s">
        <v>76</v>
      </c>
      <c r="E591" t="s">
        <v>76</v>
      </c>
      <c r="F591" t="s">
        <v>7164</v>
      </c>
      <c r="G591" t="s">
        <v>7165</v>
      </c>
      <c r="H591">
        <f>_xlfn.NUMBERVALUE(C591,".")</f>
        <v>1</v>
      </c>
      <c r="I591">
        <f>_xlfn.NUMBERVALUE(D591,".")</f>
        <v>1</v>
      </c>
      <c r="J591">
        <f>_xlfn.NUMBERVALUE(E591,".")</f>
        <v>1</v>
      </c>
      <c r="K591" t="b">
        <f>OR(H591=1,I591=1)</f>
        <v>1</v>
      </c>
      <c r="L591">
        <f>ABS(H591-I591)</f>
        <v>0</v>
      </c>
      <c r="M591">
        <v>1</v>
      </c>
      <c r="N591" t="s">
        <v>7813</v>
      </c>
      <c r="O591">
        <v>0.12274485388526268</v>
      </c>
      <c r="P591" t="b">
        <f>AND($N591="fuzzy",$O591&lt;$AC$4)</f>
        <v>0</v>
      </c>
      <c r="Q591" t="b">
        <f>AND($N591="non-fuzzy",$O591&lt;$AC$5,M591=1)</f>
        <v>1</v>
      </c>
      <c r="R591" t="b">
        <f>AND($N591="non-fuzzy",$O591&lt;$AC$6,M591=0)</f>
        <v>0</v>
      </c>
      <c r="S591" t="b">
        <f t="shared" si="9"/>
        <v>1</v>
      </c>
    </row>
    <row r="592" spans="1:19" hidden="1" x14ac:dyDescent="0.25">
      <c r="A592" t="s">
        <v>7173</v>
      </c>
      <c r="B592" t="s">
        <v>7174</v>
      </c>
      <c r="C592" t="s">
        <v>76</v>
      </c>
      <c r="D592" t="s">
        <v>76</v>
      </c>
      <c r="E592" t="s">
        <v>76</v>
      </c>
      <c r="F592" t="s">
        <v>7175</v>
      </c>
      <c r="G592" t="s">
        <v>7175</v>
      </c>
      <c r="H592">
        <f>_xlfn.NUMBERVALUE(C592,".")</f>
        <v>1</v>
      </c>
      <c r="I592">
        <f>_xlfn.NUMBERVALUE(D592,".")</f>
        <v>1</v>
      </c>
      <c r="J592">
        <f>_xlfn.NUMBERVALUE(E592,".")</f>
        <v>1</v>
      </c>
      <c r="K592" t="b">
        <f>OR(H592=1,I592=1)</f>
        <v>1</v>
      </c>
      <c r="L592">
        <f>ABS(H592-I592)</f>
        <v>0</v>
      </c>
      <c r="M592">
        <v>1</v>
      </c>
      <c r="N592" t="s">
        <v>7813</v>
      </c>
      <c r="O592">
        <v>0.40243445838854253</v>
      </c>
      <c r="P592" t="b">
        <f>AND($N592="fuzzy",$O592&lt;$AC$4)</f>
        <v>0</v>
      </c>
      <c r="Q592" t="b">
        <f>AND($N592="non-fuzzy",$O592&lt;$AC$5,M592=1)</f>
        <v>0</v>
      </c>
      <c r="R592" t="b">
        <f>AND($N592="non-fuzzy",$O592&lt;$AC$6,M592=0)</f>
        <v>0</v>
      </c>
      <c r="S592" t="b">
        <f t="shared" si="9"/>
        <v>0</v>
      </c>
    </row>
    <row r="593" spans="1:19" hidden="1" x14ac:dyDescent="0.25">
      <c r="A593" t="s">
        <v>7176</v>
      </c>
      <c r="B593" t="s">
        <v>7174</v>
      </c>
      <c r="C593" t="s">
        <v>76</v>
      </c>
      <c r="D593" t="s">
        <v>76</v>
      </c>
      <c r="E593" t="s">
        <v>76</v>
      </c>
      <c r="F593" t="s">
        <v>7175</v>
      </c>
      <c r="G593" t="s">
        <v>7175</v>
      </c>
      <c r="H593">
        <f>_xlfn.NUMBERVALUE(C593,".")</f>
        <v>1</v>
      </c>
      <c r="I593">
        <f>_xlfn.NUMBERVALUE(D593,".")</f>
        <v>1</v>
      </c>
      <c r="J593">
        <f>_xlfn.NUMBERVALUE(E593,".")</f>
        <v>1</v>
      </c>
      <c r="K593" t="b">
        <f>OR(H593=1,I593=1)</f>
        <v>1</v>
      </c>
      <c r="L593">
        <f>ABS(H593-I593)</f>
        <v>0</v>
      </c>
      <c r="M593">
        <v>1</v>
      </c>
      <c r="N593" t="s">
        <v>7813</v>
      </c>
      <c r="O593">
        <v>0.35088222618148301</v>
      </c>
      <c r="P593" t="b">
        <f>AND($N593="fuzzy",$O593&lt;$AC$4)</f>
        <v>0</v>
      </c>
      <c r="Q593" t="b">
        <f>AND($N593="non-fuzzy",$O593&lt;$AC$5,M593=1)</f>
        <v>0</v>
      </c>
      <c r="R593" t="b">
        <f>AND($N593="non-fuzzy",$O593&lt;$AC$6,M593=0)</f>
        <v>0</v>
      </c>
      <c r="S593" t="b">
        <f t="shared" si="9"/>
        <v>0</v>
      </c>
    </row>
    <row r="594" spans="1:19" hidden="1" x14ac:dyDescent="0.25">
      <c r="A594" t="s">
        <v>7177</v>
      </c>
      <c r="B594" t="s">
        <v>7160</v>
      </c>
      <c r="C594" t="s">
        <v>76</v>
      </c>
      <c r="D594" t="s">
        <v>76</v>
      </c>
      <c r="E594" t="s">
        <v>76</v>
      </c>
      <c r="F594" t="s">
        <v>7161</v>
      </c>
      <c r="G594" t="s">
        <v>7161</v>
      </c>
      <c r="H594">
        <f>_xlfn.NUMBERVALUE(C594,".")</f>
        <v>1</v>
      </c>
      <c r="I594">
        <f>_xlfn.NUMBERVALUE(D594,".")</f>
        <v>1</v>
      </c>
      <c r="J594">
        <f>_xlfn.NUMBERVALUE(E594,".")</f>
        <v>1</v>
      </c>
      <c r="K594" t="b">
        <f>OR(H594=1,I594=1)</f>
        <v>1</v>
      </c>
      <c r="L594">
        <f>ABS(H594-I594)</f>
        <v>0</v>
      </c>
      <c r="M594">
        <v>1</v>
      </c>
      <c r="N594" t="s">
        <v>7813</v>
      </c>
      <c r="O594">
        <v>0.50209122345531765</v>
      </c>
      <c r="P594" t="b">
        <f>AND($N594="fuzzy",$O594&lt;$AC$4)</f>
        <v>0</v>
      </c>
      <c r="Q594" t="b">
        <f>AND($N594="non-fuzzy",$O594&lt;$AC$5,M594=1)</f>
        <v>0</v>
      </c>
      <c r="R594" t="b">
        <f>AND($N594="non-fuzzy",$O594&lt;$AC$6,M594=0)</f>
        <v>0</v>
      </c>
      <c r="S594" t="b">
        <f t="shared" si="9"/>
        <v>0</v>
      </c>
    </row>
    <row r="595" spans="1:19" hidden="1" x14ac:dyDescent="0.25">
      <c r="A595" t="s">
        <v>7179</v>
      </c>
      <c r="B595" t="s">
        <v>6885</v>
      </c>
      <c r="C595" t="s">
        <v>76</v>
      </c>
      <c r="D595" t="s">
        <v>76</v>
      </c>
      <c r="E595" t="s">
        <v>76</v>
      </c>
      <c r="F595" t="s">
        <v>7181</v>
      </c>
      <c r="G595" t="s">
        <v>6886</v>
      </c>
      <c r="H595">
        <f>_xlfn.NUMBERVALUE(C595,".")</f>
        <v>1</v>
      </c>
      <c r="I595">
        <f>_xlfn.NUMBERVALUE(D595,".")</f>
        <v>1</v>
      </c>
      <c r="J595">
        <f>_xlfn.NUMBERVALUE(E595,".")</f>
        <v>1</v>
      </c>
      <c r="K595" t="b">
        <f>OR(H595=1,I595=1)</f>
        <v>1</v>
      </c>
      <c r="L595">
        <f>ABS(H595-I595)</f>
        <v>0</v>
      </c>
      <c r="M595">
        <v>1</v>
      </c>
      <c r="N595" t="s">
        <v>7813</v>
      </c>
      <c r="O595">
        <v>0.62773940530925432</v>
      </c>
      <c r="P595" t="b">
        <f>AND($N595="fuzzy",$O595&lt;$AC$4)</f>
        <v>0</v>
      </c>
      <c r="Q595" t="b">
        <f>AND($N595="non-fuzzy",$O595&lt;$AC$5,M595=1)</f>
        <v>0</v>
      </c>
      <c r="R595" t="b">
        <f>AND($N595="non-fuzzy",$O595&lt;$AC$6,M595=0)</f>
        <v>0</v>
      </c>
      <c r="S595" t="b">
        <f t="shared" si="9"/>
        <v>0</v>
      </c>
    </row>
    <row r="596" spans="1:19" x14ac:dyDescent="0.25">
      <c r="A596" t="s">
        <v>7197</v>
      </c>
      <c r="B596" t="s">
        <v>7201</v>
      </c>
      <c r="C596" t="s">
        <v>76</v>
      </c>
      <c r="D596" t="s">
        <v>76</v>
      </c>
      <c r="E596" t="s">
        <v>76</v>
      </c>
      <c r="F596" t="s">
        <v>7199</v>
      </c>
      <c r="G596" t="s">
        <v>7202</v>
      </c>
      <c r="H596">
        <f>_xlfn.NUMBERVALUE(C596,".")</f>
        <v>1</v>
      </c>
      <c r="I596">
        <f>_xlfn.NUMBERVALUE(D596,".")</f>
        <v>1</v>
      </c>
      <c r="J596">
        <f>_xlfn.NUMBERVALUE(E596,".")</f>
        <v>1</v>
      </c>
      <c r="K596" t="b">
        <f>OR(H596=1,I596=1)</f>
        <v>1</v>
      </c>
      <c r="L596">
        <f>ABS(H596-I596)</f>
        <v>0</v>
      </c>
      <c r="M596">
        <v>1</v>
      </c>
      <c r="N596" t="s">
        <v>7813</v>
      </c>
      <c r="O596">
        <v>0.20122378432010846</v>
      </c>
      <c r="P596" t="b">
        <f>AND($N596="fuzzy",$O596&lt;$AC$4)</f>
        <v>0</v>
      </c>
      <c r="Q596" t="b">
        <f>AND($N596="non-fuzzy",$O596&lt;$AC$5,M596=1)</f>
        <v>1</v>
      </c>
      <c r="R596" t="b">
        <f>AND($N596="non-fuzzy",$O596&lt;$AC$6,M596=0)</f>
        <v>0</v>
      </c>
      <c r="S596" t="b">
        <f t="shared" si="9"/>
        <v>1</v>
      </c>
    </row>
    <row r="597" spans="1:19" hidden="1" x14ac:dyDescent="0.25">
      <c r="A597" t="s">
        <v>7203</v>
      </c>
      <c r="B597" t="s">
        <v>7201</v>
      </c>
      <c r="C597" t="s">
        <v>76</v>
      </c>
      <c r="D597" t="s">
        <v>76</v>
      </c>
      <c r="E597" t="s">
        <v>76</v>
      </c>
      <c r="F597" t="s">
        <v>7199</v>
      </c>
      <c r="G597" t="s">
        <v>7202</v>
      </c>
      <c r="H597">
        <f>_xlfn.NUMBERVALUE(C597,".")</f>
        <v>1</v>
      </c>
      <c r="I597">
        <f>_xlfn.NUMBERVALUE(D597,".")</f>
        <v>1</v>
      </c>
      <c r="J597">
        <f>_xlfn.NUMBERVALUE(E597,".")</f>
        <v>1</v>
      </c>
      <c r="K597" t="b">
        <f>OR(H597=1,I597=1)</f>
        <v>1</v>
      </c>
      <c r="L597">
        <f>ABS(H597-I597)</f>
        <v>0</v>
      </c>
      <c r="M597">
        <v>1</v>
      </c>
      <c r="N597" t="s">
        <v>7813</v>
      </c>
      <c r="O597">
        <v>0.65181955523575408</v>
      </c>
      <c r="P597" t="b">
        <f>AND($N597="fuzzy",$O597&lt;$AC$4)</f>
        <v>0</v>
      </c>
      <c r="Q597" t="b">
        <f>AND($N597="non-fuzzy",$O597&lt;$AC$5,M597=1)</f>
        <v>0</v>
      </c>
      <c r="R597" t="b">
        <f>AND($N597="non-fuzzy",$O597&lt;$AC$6,M597=0)</f>
        <v>0</v>
      </c>
      <c r="S597" t="b">
        <f t="shared" si="9"/>
        <v>0</v>
      </c>
    </row>
    <row r="598" spans="1:19" hidden="1" x14ac:dyDescent="0.25">
      <c r="A598" t="s">
        <v>7206</v>
      </c>
      <c r="B598" t="s">
        <v>267</v>
      </c>
      <c r="C598" t="s">
        <v>76</v>
      </c>
      <c r="D598" t="s">
        <v>76</v>
      </c>
      <c r="E598" t="s">
        <v>76</v>
      </c>
      <c r="F598" t="s">
        <v>7207</v>
      </c>
      <c r="G598" t="s">
        <v>269</v>
      </c>
      <c r="H598">
        <f>_xlfn.NUMBERVALUE(C598,".")</f>
        <v>1</v>
      </c>
      <c r="I598">
        <f>_xlfn.NUMBERVALUE(D598,".")</f>
        <v>1</v>
      </c>
      <c r="J598">
        <f>_xlfn.NUMBERVALUE(E598,".")</f>
        <v>1</v>
      </c>
      <c r="K598" t="b">
        <f>OR(H598=1,I598=1)</f>
        <v>1</v>
      </c>
      <c r="L598">
        <f>ABS(H598-I598)</f>
        <v>0</v>
      </c>
      <c r="M598">
        <v>1</v>
      </c>
      <c r="N598" t="s">
        <v>7813</v>
      </c>
      <c r="O598">
        <v>0.50111469791671293</v>
      </c>
      <c r="P598" t="b">
        <f>AND($N598="fuzzy",$O598&lt;$AC$4)</f>
        <v>0</v>
      </c>
      <c r="Q598" t="b">
        <f>AND($N598="non-fuzzy",$O598&lt;$AC$5,M598=1)</f>
        <v>0</v>
      </c>
      <c r="R598" t="b">
        <f>AND($N598="non-fuzzy",$O598&lt;$AC$6,M598=0)</f>
        <v>0</v>
      </c>
      <c r="S598" t="b">
        <f t="shared" si="9"/>
        <v>0</v>
      </c>
    </row>
    <row r="599" spans="1:19" x14ac:dyDescent="0.25">
      <c r="A599" t="s">
        <v>7229</v>
      </c>
      <c r="B599" t="s">
        <v>7231</v>
      </c>
      <c r="C599" t="s">
        <v>76</v>
      </c>
      <c r="D599" t="s">
        <v>76</v>
      </c>
      <c r="E599" t="s">
        <v>76</v>
      </c>
      <c r="F599" t="s">
        <v>7230</v>
      </c>
      <c r="G599" t="s">
        <v>7230</v>
      </c>
      <c r="H599">
        <f>_xlfn.NUMBERVALUE(C599,".")</f>
        <v>1</v>
      </c>
      <c r="I599">
        <f>_xlfn.NUMBERVALUE(D599,".")</f>
        <v>1</v>
      </c>
      <c r="J599">
        <f>_xlfn.NUMBERVALUE(E599,".")</f>
        <v>1</v>
      </c>
      <c r="K599" t="b">
        <f>OR(H599=1,I599=1)</f>
        <v>1</v>
      </c>
      <c r="L599">
        <f>ABS(H599-I599)</f>
        <v>0</v>
      </c>
      <c r="M599">
        <v>1</v>
      </c>
      <c r="N599" t="s">
        <v>7813</v>
      </c>
      <c r="O599">
        <v>0.14096447147732005</v>
      </c>
      <c r="P599" t="b">
        <f>AND($N599="fuzzy",$O599&lt;$AC$4)</f>
        <v>0</v>
      </c>
      <c r="Q599" t="b">
        <f>AND($N599="non-fuzzy",$O599&lt;$AC$5,M599=1)</f>
        <v>1</v>
      </c>
      <c r="R599" t="b">
        <f>AND($N599="non-fuzzy",$O599&lt;$AC$6,M599=0)</f>
        <v>0</v>
      </c>
      <c r="S599" t="b">
        <f t="shared" si="9"/>
        <v>1</v>
      </c>
    </row>
    <row r="600" spans="1:19" hidden="1" x14ac:dyDescent="0.25">
      <c r="A600" t="s">
        <v>7239</v>
      </c>
      <c r="B600" t="s">
        <v>356</v>
      </c>
      <c r="C600" t="s">
        <v>76</v>
      </c>
      <c r="D600" t="s">
        <v>76</v>
      </c>
      <c r="E600" t="s">
        <v>76</v>
      </c>
      <c r="F600" t="s">
        <v>357</v>
      </c>
      <c r="G600" t="s">
        <v>357</v>
      </c>
      <c r="H600">
        <f>_xlfn.NUMBERVALUE(C600,".")</f>
        <v>1</v>
      </c>
      <c r="I600">
        <f>_xlfn.NUMBERVALUE(D600,".")</f>
        <v>1</v>
      </c>
      <c r="J600">
        <f>_xlfn.NUMBERVALUE(E600,".")</f>
        <v>1</v>
      </c>
      <c r="K600" t="b">
        <f>OR(H600=1,I600=1)</f>
        <v>1</v>
      </c>
      <c r="L600">
        <f>ABS(H600-I600)</f>
        <v>0</v>
      </c>
      <c r="M600">
        <v>1</v>
      </c>
      <c r="N600" t="s">
        <v>7813</v>
      </c>
      <c r="O600">
        <v>0.58804942652856707</v>
      </c>
      <c r="P600" t="b">
        <f>AND($N600="fuzzy",$O600&lt;$AC$4)</f>
        <v>0</v>
      </c>
      <c r="Q600" t="b">
        <f>AND($N600="non-fuzzy",$O600&lt;$AC$5,M600=1)</f>
        <v>0</v>
      </c>
      <c r="R600" t="b">
        <f>AND($N600="non-fuzzy",$O600&lt;$AC$6,M600=0)</f>
        <v>0</v>
      </c>
      <c r="S600" t="b">
        <f t="shared" si="9"/>
        <v>0</v>
      </c>
    </row>
    <row r="601" spans="1:19" hidden="1" x14ac:dyDescent="0.25">
      <c r="A601" t="s">
        <v>7242</v>
      </c>
      <c r="B601" t="s">
        <v>7240</v>
      </c>
      <c r="C601" t="s">
        <v>76</v>
      </c>
      <c r="D601" t="s">
        <v>76</v>
      </c>
      <c r="E601" t="s">
        <v>76</v>
      </c>
      <c r="F601" t="s">
        <v>7244</v>
      </c>
      <c r="G601" t="s">
        <v>7241</v>
      </c>
      <c r="H601">
        <f>_xlfn.NUMBERVALUE(C601,".")</f>
        <v>1</v>
      </c>
      <c r="I601">
        <f>_xlfn.NUMBERVALUE(D601,".")</f>
        <v>1</v>
      </c>
      <c r="J601">
        <f>_xlfn.NUMBERVALUE(E601,".")</f>
        <v>1</v>
      </c>
      <c r="K601" t="b">
        <f>OR(H601=1,I601=1)</f>
        <v>1</v>
      </c>
      <c r="L601">
        <f>ABS(H601-I601)</f>
        <v>0</v>
      </c>
      <c r="M601">
        <v>1</v>
      </c>
      <c r="N601" t="s">
        <v>7813</v>
      </c>
      <c r="O601">
        <v>0.66014065329886629</v>
      </c>
      <c r="P601" t="b">
        <f>AND($N601="fuzzy",$O601&lt;$AC$4)</f>
        <v>0</v>
      </c>
      <c r="Q601" t="b">
        <f>AND($N601="non-fuzzy",$O601&lt;$AC$5,M601=1)</f>
        <v>0</v>
      </c>
      <c r="R601" t="b">
        <f>AND($N601="non-fuzzy",$O601&lt;$AC$6,M601=0)</f>
        <v>0</v>
      </c>
      <c r="S601" t="b">
        <f t="shared" si="9"/>
        <v>0</v>
      </c>
    </row>
    <row r="602" spans="1:19" x14ac:dyDescent="0.25">
      <c r="A602" t="s">
        <v>7246</v>
      </c>
      <c r="B602" t="s">
        <v>7240</v>
      </c>
      <c r="C602" t="s">
        <v>76</v>
      </c>
      <c r="D602" t="s">
        <v>76</v>
      </c>
      <c r="E602" t="s">
        <v>76</v>
      </c>
      <c r="F602" t="s">
        <v>7244</v>
      </c>
      <c r="G602" t="s">
        <v>7241</v>
      </c>
      <c r="H602">
        <f>_xlfn.NUMBERVALUE(C602,".")</f>
        <v>1</v>
      </c>
      <c r="I602">
        <f>_xlfn.NUMBERVALUE(D602,".")</f>
        <v>1</v>
      </c>
      <c r="J602">
        <f>_xlfn.NUMBERVALUE(E602,".")</f>
        <v>1</v>
      </c>
      <c r="K602" t="b">
        <f>OR(H602=1,I602=1)</f>
        <v>1</v>
      </c>
      <c r="L602">
        <f>ABS(H602-I602)</f>
        <v>0</v>
      </c>
      <c r="M602">
        <v>1</v>
      </c>
      <c r="N602" t="s">
        <v>7813</v>
      </c>
      <c r="O602">
        <v>9.9475221421277515E-2</v>
      </c>
      <c r="P602" t="b">
        <f>AND($N602="fuzzy",$O602&lt;$AC$4)</f>
        <v>0</v>
      </c>
      <c r="Q602" t="b">
        <f>AND($N602="non-fuzzy",$O602&lt;$AC$5,M602=1)</f>
        <v>1</v>
      </c>
      <c r="R602" t="b">
        <f>AND($N602="non-fuzzy",$O602&lt;$AC$6,M602=0)</f>
        <v>0</v>
      </c>
      <c r="S602" t="b">
        <f t="shared" si="9"/>
        <v>1</v>
      </c>
    </row>
    <row r="603" spans="1:19" hidden="1" x14ac:dyDescent="0.25">
      <c r="A603" t="s">
        <v>7247</v>
      </c>
      <c r="B603" t="s">
        <v>7240</v>
      </c>
      <c r="C603" t="s">
        <v>76</v>
      </c>
      <c r="D603" t="s">
        <v>76</v>
      </c>
      <c r="E603" t="s">
        <v>76</v>
      </c>
      <c r="F603" t="s">
        <v>7244</v>
      </c>
      <c r="G603" t="s">
        <v>7241</v>
      </c>
      <c r="H603">
        <f>_xlfn.NUMBERVALUE(C603,".")</f>
        <v>1</v>
      </c>
      <c r="I603">
        <f>_xlfn.NUMBERVALUE(D603,".")</f>
        <v>1</v>
      </c>
      <c r="J603">
        <f>_xlfn.NUMBERVALUE(E603,".")</f>
        <v>1</v>
      </c>
      <c r="K603" t="b">
        <f>OR(H603=1,I603=1)</f>
        <v>1</v>
      </c>
      <c r="L603">
        <f>ABS(H603-I603)</f>
        <v>0</v>
      </c>
      <c r="M603">
        <v>1</v>
      </c>
      <c r="N603" t="s">
        <v>7813</v>
      </c>
      <c r="O603">
        <v>0.87425034252813905</v>
      </c>
      <c r="P603" t="b">
        <f>AND($N603="fuzzy",$O603&lt;$AC$4)</f>
        <v>0</v>
      </c>
      <c r="Q603" t="b">
        <f>AND($N603="non-fuzzy",$O603&lt;$AC$5,M603=1)</f>
        <v>0</v>
      </c>
      <c r="R603" t="b">
        <f>AND($N603="non-fuzzy",$O603&lt;$AC$6,M603=0)</f>
        <v>0</v>
      </c>
      <c r="S603" t="b">
        <f t="shared" si="9"/>
        <v>0</v>
      </c>
    </row>
    <row r="604" spans="1:19" hidden="1" x14ac:dyDescent="0.25">
      <c r="A604" t="s">
        <v>7248</v>
      </c>
      <c r="B604" t="s">
        <v>7240</v>
      </c>
      <c r="C604" t="s">
        <v>76</v>
      </c>
      <c r="D604" t="s">
        <v>76</v>
      </c>
      <c r="E604" t="s">
        <v>76</v>
      </c>
      <c r="F604" t="s">
        <v>7244</v>
      </c>
      <c r="G604" t="s">
        <v>7241</v>
      </c>
      <c r="H604">
        <f>_xlfn.NUMBERVALUE(C604,".")</f>
        <v>1</v>
      </c>
      <c r="I604">
        <f>_xlfn.NUMBERVALUE(D604,".")</f>
        <v>1</v>
      </c>
      <c r="J604">
        <f>_xlfn.NUMBERVALUE(E604,".")</f>
        <v>1</v>
      </c>
      <c r="K604" t="b">
        <f>OR(H604=1,I604=1)</f>
        <v>1</v>
      </c>
      <c r="L604">
        <f>ABS(H604-I604)</f>
        <v>0</v>
      </c>
      <c r="M604">
        <v>1</v>
      </c>
      <c r="N604" t="s">
        <v>7813</v>
      </c>
      <c r="O604">
        <v>0.42092140694746727</v>
      </c>
      <c r="P604" t="b">
        <f>AND($N604="fuzzy",$O604&lt;$AC$4)</f>
        <v>0</v>
      </c>
      <c r="Q604" t="b">
        <f>AND($N604="non-fuzzy",$O604&lt;$AC$5,M604=1)</f>
        <v>0</v>
      </c>
      <c r="R604" t="b">
        <f>AND($N604="non-fuzzy",$O604&lt;$AC$6,M604=0)</f>
        <v>0</v>
      </c>
      <c r="S604" t="b">
        <f t="shared" si="9"/>
        <v>0</v>
      </c>
    </row>
    <row r="605" spans="1:19" hidden="1" x14ac:dyDescent="0.25">
      <c r="A605" t="s">
        <v>7249</v>
      </c>
      <c r="B605" t="s">
        <v>345</v>
      </c>
      <c r="C605" t="s">
        <v>76</v>
      </c>
      <c r="D605" t="s">
        <v>76</v>
      </c>
      <c r="E605" t="s">
        <v>76</v>
      </c>
      <c r="F605" t="s">
        <v>347</v>
      </c>
      <c r="G605" t="s">
        <v>347</v>
      </c>
      <c r="H605">
        <f>_xlfn.NUMBERVALUE(C605,".")</f>
        <v>1</v>
      </c>
      <c r="I605">
        <f>_xlfn.NUMBERVALUE(D605,".")</f>
        <v>1</v>
      </c>
      <c r="J605">
        <f>_xlfn.NUMBERVALUE(E605,".")</f>
        <v>1</v>
      </c>
      <c r="K605" t="b">
        <f>OR(H605=1,I605=1)</f>
        <v>1</v>
      </c>
      <c r="L605">
        <f>ABS(H605-I605)</f>
        <v>0</v>
      </c>
      <c r="M605">
        <v>1</v>
      </c>
      <c r="N605" t="s">
        <v>7813</v>
      </c>
      <c r="O605">
        <v>0.49011775936842117</v>
      </c>
      <c r="P605" t="b">
        <f>AND($N605="fuzzy",$O605&lt;$AC$4)</f>
        <v>0</v>
      </c>
      <c r="Q605" t="b">
        <f>AND($N605="non-fuzzy",$O605&lt;$AC$5,M605=1)</f>
        <v>0</v>
      </c>
      <c r="R605" t="b">
        <f>AND($N605="non-fuzzy",$O605&lt;$AC$6,M605=0)</f>
        <v>0</v>
      </c>
      <c r="S605" t="b">
        <f t="shared" si="9"/>
        <v>0</v>
      </c>
    </row>
    <row r="606" spans="1:19" x14ac:dyDescent="0.25">
      <c r="A606" t="s">
        <v>7272</v>
      </c>
      <c r="B606" t="s">
        <v>7212</v>
      </c>
      <c r="C606" t="s">
        <v>76</v>
      </c>
      <c r="D606" t="s">
        <v>76</v>
      </c>
      <c r="E606" t="s">
        <v>76</v>
      </c>
      <c r="F606" t="s">
        <v>7273</v>
      </c>
      <c r="G606" t="s">
        <v>7213</v>
      </c>
      <c r="H606">
        <f>_xlfn.NUMBERVALUE(C606,".")</f>
        <v>1</v>
      </c>
      <c r="I606">
        <f>_xlfn.NUMBERVALUE(D606,".")</f>
        <v>1</v>
      </c>
      <c r="J606">
        <f>_xlfn.NUMBERVALUE(E606,".")</f>
        <v>1</v>
      </c>
      <c r="K606" t="b">
        <f>OR(H606=1,I606=1)</f>
        <v>1</v>
      </c>
      <c r="L606">
        <f>ABS(H606-I606)</f>
        <v>0</v>
      </c>
      <c r="M606">
        <v>1</v>
      </c>
      <c r="N606" t="s">
        <v>7813</v>
      </c>
      <c r="O606">
        <v>0.10396560700535906</v>
      </c>
      <c r="P606" t="b">
        <f>AND($N606="fuzzy",$O606&lt;$AC$4)</f>
        <v>0</v>
      </c>
      <c r="Q606" t="b">
        <f>AND($N606="non-fuzzy",$O606&lt;$AC$5,M606=1)</f>
        <v>1</v>
      </c>
      <c r="R606" t="b">
        <f>AND($N606="non-fuzzy",$O606&lt;$AC$6,M606=0)</f>
        <v>0</v>
      </c>
      <c r="S606" t="b">
        <f t="shared" si="9"/>
        <v>1</v>
      </c>
    </row>
    <row r="607" spans="1:19" x14ac:dyDescent="0.25">
      <c r="A607" t="s">
        <v>7282</v>
      </c>
      <c r="B607" t="s">
        <v>7198</v>
      </c>
      <c r="C607" t="s">
        <v>76</v>
      </c>
      <c r="D607" t="s">
        <v>76</v>
      </c>
      <c r="E607" t="s">
        <v>76</v>
      </c>
      <c r="F607" t="s">
        <v>7283</v>
      </c>
      <c r="G607" t="s">
        <v>7200</v>
      </c>
      <c r="H607">
        <f>_xlfn.NUMBERVALUE(C607,".")</f>
        <v>1</v>
      </c>
      <c r="I607">
        <f>_xlfn.NUMBERVALUE(D607,".")</f>
        <v>1</v>
      </c>
      <c r="J607">
        <f>_xlfn.NUMBERVALUE(E607,".")</f>
        <v>1</v>
      </c>
      <c r="K607" t="b">
        <f>OR(H607=1,I607=1)</f>
        <v>1</v>
      </c>
      <c r="L607">
        <f>ABS(H607-I607)</f>
        <v>0</v>
      </c>
      <c r="M607">
        <v>1</v>
      </c>
      <c r="N607" t="s">
        <v>7813</v>
      </c>
      <c r="O607">
        <v>2.7422477295170777E-2</v>
      </c>
      <c r="P607" t="b">
        <f>AND($N607="fuzzy",$O607&lt;$AC$4)</f>
        <v>0</v>
      </c>
      <c r="Q607" t="b">
        <f>AND($N607="non-fuzzy",$O607&lt;$AC$5,M607=1)</f>
        <v>1</v>
      </c>
      <c r="R607" t="b">
        <f>AND($N607="non-fuzzy",$O607&lt;$AC$6,M607=0)</f>
        <v>0</v>
      </c>
      <c r="S607" t="b">
        <f t="shared" si="9"/>
        <v>1</v>
      </c>
    </row>
    <row r="608" spans="1:19" hidden="1" x14ac:dyDescent="0.25">
      <c r="A608" t="s">
        <v>7293</v>
      </c>
      <c r="B608" t="s">
        <v>156</v>
      </c>
      <c r="C608" t="s">
        <v>76</v>
      </c>
      <c r="D608" t="s">
        <v>76</v>
      </c>
      <c r="E608" t="s">
        <v>76</v>
      </c>
      <c r="F608" t="s">
        <v>157</v>
      </c>
      <c r="G608" t="s">
        <v>157</v>
      </c>
      <c r="H608">
        <f>_xlfn.NUMBERVALUE(C608,".")</f>
        <v>1</v>
      </c>
      <c r="I608">
        <f>_xlfn.NUMBERVALUE(D608,".")</f>
        <v>1</v>
      </c>
      <c r="J608">
        <f>_xlfn.NUMBERVALUE(E608,".")</f>
        <v>1</v>
      </c>
      <c r="K608" t="b">
        <f>OR(H608=1,I608=1)</f>
        <v>1</v>
      </c>
      <c r="L608">
        <f>ABS(H608-I608)</f>
        <v>0</v>
      </c>
      <c r="M608">
        <v>1</v>
      </c>
      <c r="N608" t="s">
        <v>7813</v>
      </c>
      <c r="O608">
        <v>0.54485028786108347</v>
      </c>
      <c r="P608" t="b">
        <f>AND($N608="fuzzy",$O608&lt;$AC$4)</f>
        <v>0</v>
      </c>
      <c r="Q608" t="b">
        <f>AND($N608="non-fuzzy",$O608&lt;$AC$5,M608=1)</f>
        <v>0</v>
      </c>
      <c r="R608" t="b">
        <f>AND($N608="non-fuzzy",$O608&lt;$AC$6,M608=0)</f>
        <v>0</v>
      </c>
      <c r="S608" t="b">
        <f t="shared" si="9"/>
        <v>0</v>
      </c>
    </row>
    <row r="609" spans="1:19" hidden="1" x14ac:dyDescent="0.25">
      <c r="A609" t="s">
        <v>7296</v>
      </c>
      <c r="B609" t="s">
        <v>9</v>
      </c>
      <c r="C609" t="s">
        <v>76</v>
      </c>
      <c r="D609" t="s">
        <v>76</v>
      </c>
      <c r="E609" t="s">
        <v>76</v>
      </c>
      <c r="F609" t="s">
        <v>12</v>
      </c>
      <c r="G609" t="s">
        <v>12</v>
      </c>
      <c r="H609">
        <f>_xlfn.NUMBERVALUE(C609,".")</f>
        <v>1</v>
      </c>
      <c r="I609">
        <f>_xlfn.NUMBERVALUE(D609,".")</f>
        <v>1</v>
      </c>
      <c r="J609">
        <f>_xlfn.NUMBERVALUE(E609,".")</f>
        <v>1</v>
      </c>
      <c r="K609" t="b">
        <f>OR(H609=1,I609=1)</f>
        <v>1</v>
      </c>
      <c r="L609">
        <f>ABS(H609-I609)</f>
        <v>0</v>
      </c>
      <c r="M609">
        <v>1</v>
      </c>
      <c r="N609" t="s">
        <v>7813</v>
      </c>
      <c r="O609">
        <v>0.60239233992604668</v>
      </c>
      <c r="P609" t="b">
        <f>AND($N609="fuzzy",$O609&lt;$AC$4)</f>
        <v>0</v>
      </c>
      <c r="Q609" t="b">
        <f>AND($N609="non-fuzzy",$O609&lt;$AC$5,M609=1)</f>
        <v>0</v>
      </c>
      <c r="R609" t="b">
        <f>AND($N609="non-fuzzy",$O609&lt;$AC$6,M609=0)</f>
        <v>0</v>
      </c>
      <c r="S609" t="b">
        <f t="shared" si="9"/>
        <v>0</v>
      </c>
    </row>
    <row r="610" spans="1:19" hidden="1" x14ac:dyDescent="0.25">
      <c r="A610" t="s">
        <v>7306</v>
      </c>
      <c r="B610" t="s">
        <v>195</v>
      </c>
      <c r="C610" t="s">
        <v>76</v>
      </c>
      <c r="D610" t="s">
        <v>76</v>
      </c>
      <c r="E610" t="s">
        <v>76</v>
      </c>
      <c r="F610" t="s">
        <v>7307</v>
      </c>
      <c r="G610" t="s">
        <v>197</v>
      </c>
      <c r="H610">
        <f>_xlfn.NUMBERVALUE(C610,".")</f>
        <v>1</v>
      </c>
      <c r="I610">
        <f>_xlfn.NUMBERVALUE(D610,".")</f>
        <v>1</v>
      </c>
      <c r="J610">
        <f>_xlfn.NUMBERVALUE(E610,".")</f>
        <v>1</v>
      </c>
      <c r="K610" t="b">
        <f>OR(H610=1,I610=1)</f>
        <v>1</v>
      </c>
      <c r="L610">
        <f>ABS(H610-I610)</f>
        <v>0</v>
      </c>
      <c r="M610">
        <v>1</v>
      </c>
      <c r="N610" t="s">
        <v>7813</v>
      </c>
      <c r="O610">
        <v>0.81195823893910923</v>
      </c>
      <c r="P610" t="b">
        <f>AND($N610="fuzzy",$O610&lt;$AC$4)</f>
        <v>0</v>
      </c>
      <c r="Q610" t="b">
        <f>AND($N610="non-fuzzy",$O610&lt;$AC$5,M610=1)</f>
        <v>0</v>
      </c>
      <c r="R610" t="b">
        <f>AND($N610="non-fuzzy",$O610&lt;$AC$6,M610=0)</f>
        <v>0</v>
      </c>
      <c r="S610" t="b">
        <f t="shared" si="9"/>
        <v>0</v>
      </c>
    </row>
    <row r="611" spans="1:19" hidden="1" x14ac:dyDescent="0.25">
      <c r="A611" t="s">
        <v>7311</v>
      </c>
      <c r="B611" t="s">
        <v>288</v>
      </c>
      <c r="C611" t="s">
        <v>76</v>
      </c>
      <c r="D611" t="s">
        <v>76</v>
      </c>
      <c r="E611" t="s">
        <v>76</v>
      </c>
      <c r="F611" t="s">
        <v>289</v>
      </c>
      <c r="G611" t="s">
        <v>289</v>
      </c>
      <c r="H611">
        <f>_xlfn.NUMBERVALUE(C611,".")</f>
        <v>1</v>
      </c>
      <c r="I611">
        <f>_xlfn.NUMBERVALUE(D611,".")</f>
        <v>1</v>
      </c>
      <c r="J611">
        <f>_xlfn.NUMBERVALUE(E611,".")</f>
        <v>1</v>
      </c>
      <c r="K611" t="b">
        <f>OR(H611=1,I611=1)</f>
        <v>1</v>
      </c>
      <c r="L611">
        <f>ABS(H611-I611)</f>
        <v>0</v>
      </c>
      <c r="M611">
        <v>1</v>
      </c>
      <c r="N611" t="s">
        <v>7813</v>
      </c>
      <c r="O611">
        <v>0.7312325007908056</v>
      </c>
      <c r="P611" t="b">
        <f>AND($N611="fuzzy",$O611&lt;$AC$4)</f>
        <v>0</v>
      </c>
      <c r="Q611" t="b">
        <f>AND($N611="non-fuzzy",$O611&lt;$AC$5,M611=1)</f>
        <v>0</v>
      </c>
      <c r="R611" t="b">
        <f>AND($N611="non-fuzzy",$O611&lt;$AC$6,M611=0)</f>
        <v>0</v>
      </c>
      <c r="S611" t="b">
        <f t="shared" si="9"/>
        <v>0</v>
      </c>
    </row>
    <row r="612" spans="1:19" hidden="1" x14ac:dyDescent="0.25">
      <c r="A612" t="s">
        <v>7317</v>
      </c>
      <c r="B612" t="s">
        <v>286</v>
      </c>
      <c r="C612" t="s">
        <v>76</v>
      </c>
      <c r="D612" t="s">
        <v>76</v>
      </c>
      <c r="E612" t="s">
        <v>76</v>
      </c>
      <c r="F612" t="s">
        <v>7318</v>
      </c>
      <c r="G612" t="s">
        <v>287</v>
      </c>
      <c r="H612">
        <f>_xlfn.NUMBERVALUE(C612,".")</f>
        <v>1</v>
      </c>
      <c r="I612">
        <f>_xlfn.NUMBERVALUE(D612,".")</f>
        <v>1</v>
      </c>
      <c r="J612">
        <f>_xlfn.NUMBERVALUE(E612,".")</f>
        <v>1</v>
      </c>
      <c r="K612" t="b">
        <f>OR(H612=1,I612=1)</f>
        <v>1</v>
      </c>
      <c r="L612">
        <f>ABS(H612-I612)</f>
        <v>0</v>
      </c>
      <c r="M612">
        <v>1</v>
      </c>
      <c r="N612" t="s">
        <v>7813</v>
      </c>
      <c r="O612">
        <v>0.61771619950733603</v>
      </c>
      <c r="P612" t="b">
        <f>AND($N612="fuzzy",$O612&lt;$AC$4)</f>
        <v>0</v>
      </c>
      <c r="Q612" t="b">
        <f>AND($N612="non-fuzzy",$O612&lt;$AC$5,M612=1)</f>
        <v>0</v>
      </c>
      <c r="R612" t="b">
        <f>AND($N612="non-fuzzy",$O612&lt;$AC$6,M612=0)</f>
        <v>0</v>
      </c>
      <c r="S612" t="b">
        <f t="shared" si="9"/>
        <v>0</v>
      </c>
    </row>
    <row r="613" spans="1:19" x14ac:dyDescent="0.25">
      <c r="A613" t="s">
        <v>7321</v>
      </c>
      <c r="B613" t="s">
        <v>7319</v>
      </c>
      <c r="C613" t="s">
        <v>76</v>
      </c>
      <c r="D613" t="s">
        <v>76</v>
      </c>
      <c r="E613" t="s">
        <v>76</v>
      </c>
      <c r="F613" t="s">
        <v>7322</v>
      </c>
      <c r="G613" t="s">
        <v>7320</v>
      </c>
      <c r="H613">
        <f>_xlfn.NUMBERVALUE(C613,".")</f>
        <v>1</v>
      </c>
      <c r="I613">
        <f>_xlfn.NUMBERVALUE(D613,".")</f>
        <v>1</v>
      </c>
      <c r="J613">
        <f>_xlfn.NUMBERVALUE(E613,".")</f>
        <v>1</v>
      </c>
      <c r="K613" t="b">
        <f>OR(H613=1,I613=1)</f>
        <v>1</v>
      </c>
      <c r="L613">
        <f>ABS(H613-I613)</f>
        <v>0</v>
      </c>
      <c r="M613">
        <v>1</v>
      </c>
      <c r="N613" t="s">
        <v>7813</v>
      </c>
      <c r="O613">
        <v>9.478182839315008E-3</v>
      </c>
      <c r="P613" t="b">
        <f>AND($N613="fuzzy",$O613&lt;$AC$4)</f>
        <v>0</v>
      </c>
      <c r="Q613" t="b">
        <f>AND($N613="non-fuzzy",$O613&lt;$AC$5,M613=1)</f>
        <v>1</v>
      </c>
      <c r="R613" t="b">
        <f>AND($N613="non-fuzzy",$O613&lt;$AC$6,M613=0)</f>
        <v>0</v>
      </c>
      <c r="S613" t="b">
        <f t="shared" si="9"/>
        <v>1</v>
      </c>
    </row>
    <row r="614" spans="1:19" hidden="1" x14ac:dyDescent="0.25">
      <c r="A614" t="s">
        <v>7364</v>
      </c>
      <c r="B614" t="s">
        <v>244</v>
      </c>
      <c r="C614" t="s">
        <v>76</v>
      </c>
      <c r="D614" t="s">
        <v>76</v>
      </c>
      <c r="E614" t="s">
        <v>76</v>
      </c>
      <c r="F614" t="s">
        <v>245</v>
      </c>
      <c r="G614" t="s">
        <v>245</v>
      </c>
      <c r="H614">
        <f>_xlfn.NUMBERVALUE(C614,".")</f>
        <v>1</v>
      </c>
      <c r="I614">
        <f>_xlfn.NUMBERVALUE(D614,".")</f>
        <v>1</v>
      </c>
      <c r="J614">
        <f>_xlfn.NUMBERVALUE(E614,".")</f>
        <v>1</v>
      </c>
      <c r="K614" t="b">
        <f>OR(H614=1,I614=1)</f>
        <v>1</v>
      </c>
      <c r="L614">
        <f>ABS(H614-I614)</f>
        <v>0</v>
      </c>
      <c r="M614">
        <v>1</v>
      </c>
      <c r="N614" t="s">
        <v>7813</v>
      </c>
      <c r="O614">
        <v>0.3844118519318428</v>
      </c>
      <c r="P614" t="b">
        <f>AND($N614="fuzzy",$O614&lt;$AC$4)</f>
        <v>0</v>
      </c>
      <c r="Q614" t="b">
        <f>AND($N614="non-fuzzy",$O614&lt;$AC$5,M614=1)</f>
        <v>0</v>
      </c>
      <c r="R614" t="b">
        <f>AND($N614="non-fuzzy",$O614&lt;$AC$6,M614=0)</f>
        <v>0</v>
      </c>
      <c r="S614" t="b">
        <f t="shared" si="9"/>
        <v>0</v>
      </c>
    </row>
    <row r="615" spans="1:19" hidden="1" x14ac:dyDescent="0.25">
      <c r="A615" t="s">
        <v>7369</v>
      </c>
      <c r="B615" t="s">
        <v>7355</v>
      </c>
      <c r="C615" t="s">
        <v>76</v>
      </c>
      <c r="D615" t="s">
        <v>76</v>
      </c>
      <c r="E615" t="s">
        <v>76</v>
      </c>
      <c r="F615" t="s">
        <v>7357</v>
      </c>
      <c r="G615" t="s">
        <v>7357</v>
      </c>
      <c r="H615">
        <f>_xlfn.NUMBERVALUE(C615,".")</f>
        <v>1</v>
      </c>
      <c r="I615">
        <f>_xlfn.NUMBERVALUE(D615,".")</f>
        <v>1</v>
      </c>
      <c r="J615">
        <f>_xlfn.NUMBERVALUE(E615,".")</f>
        <v>1</v>
      </c>
      <c r="K615" t="b">
        <f>OR(H615=1,I615=1)</f>
        <v>1</v>
      </c>
      <c r="L615">
        <f>ABS(H615-I615)</f>
        <v>0</v>
      </c>
      <c r="M615">
        <v>1</v>
      </c>
      <c r="N615" t="s">
        <v>7813</v>
      </c>
      <c r="O615">
        <v>0.97204593379469595</v>
      </c>
      <c r="P615" t="b">
        <f>AND($N615="fuzzy",$O615&lt;$AC$4)</f>
        <v>0</v>
      </c>
      <c r="Q615" t="b">
        <f>AND($N615="non-fuzzy",$O615&lt;$AC$5,M615=1)</f>
        <v>0</v>
      </c>
      <c r="R615" t="b">
        <f>AND($N615="non-fuzzy",$O615&lt;$AC$6,M615=0)</f>
        <v>0</v>
      </c>
      <c r="S615" t="b">
        <f t="shared" si="9"/>
        <v>0</v>
      </c>
    </row>
    <row r="616" spans="1:19" hidden="1" x14ac:dyDescent="0.25">
      <c r="A616" t="s">
        <v>7392</v>
      </c>
      <c r="B616" t="s">
        <v>7326</v>
      </c>
      <c r="C616" t="s">
        <v>76</v>
      </c>
      <c r="D616" t="s">
        <v>76</v>
      </c>
      <c r="E616" t="s">
        <v>76</v>
      </c>
      <c r="F616" t="s">
        <v>7393</v>
      </c>
      <c r="G616" t="s">
        <v>7328</v>
      </c>
      <c r="H616">
        <f>_xlfn.NUMBERVALUE(C616,".")</f>
        <v>1</v>
      </c>
      <c r="I616">
        <f>_xlfn.NUMBERVALUE(D616,".")</f>
        <v>1</v>
      </c>
      <c r="J616">
        <f>_xlfn.NUMBERVALUE(E616,".")</f>
        <v>1</v>
      </c>
      <c r="K616" t="b">
        <f>OR(H616=1,I616=1)</f>
        <v>1</v>
      </c>
      <c r="L616">
        <f>ABS(H616-I616)</f>
        <v>0</v>
      </c>
      <c r="M616">
        <v>1</v>
      </c>
      <c r="N616" t="s">
        <v>7813</v>
      </c>
      <c r="O616">
        <v>0.53316091327161708</v>
      </c>
      <c r="P616" t="b">
        <f>AND($N616="fuzzy",$O616&lt;$AC$4)</f>
        <v>0</v>
      </c>
      <c r="Q616" t="b">
        <f>AND($N616="non-fuzzy",$O616&lt;$AC$5,M616=1)</f>
        <v>0</v>
      </c>
      <c r="R616" t="b">
        <f>AND($N616="non-fuzzy",$O616&lt;$AC$6,M616=0)</f>
        <v>0</v>
      </c>
      <c r="S616" t="b">
        <f t="shared" si="9"/>
        <v>0</v>
      </c>
    </row>
    <row r="617" spans="1:19" x14ac:dyDescent="0.25">
      <c r="A617" t="s">
        <v>7403</v>
      </c>
      <c r="B617" t="s">
        <v>7404</v>
      </c>
      <c r="C617" t="s">
        <v>76</v>
      </c>
      <c r="D617" t="s">
        <v>76</v>
      </c>
      <c r="E617" t="s">
        <v>76</v>
      </c>
      <c r="F617" t="s">
        <v>7405</v>
      </c>
      <c r="G617" t="s">
        <v>7405</v>
      </c>
      <c r="H617">
        <f>_xlfn.NUMBERVALUE(C617,".")</f>
        <v>1</v>
      </c>
      <c r="I617">
        <f>_xlfn.NUMBERVALUE(D617,".")</f>
        <v>1</v>
      </c>
      <c r="J617">
        <f>_xlfn.NUMBERVALUE(E617,".")</f>
        <v>1</v>
      </c>
      <c r="K617" t="b">
        <f>OR(H617=1,I617=1)</f>
        <v>1</v>
      </c>
      <c r="L617">
        <f>ABS(H617-I617)</f>
        <v>0</v>
      </c>
      <c r="M617">
        <v>1</v>
      </c>
      <c r="N617" t="s">
        <v>7813</v>
      </c>
      <c r="O617">
        <v>0.16735719354790646</v>
      </c>
      <c r="P617" t="b">
        <f>AND($N617="fuzzy",$O617&lt;$AC$4)</f>
        <v>0</v>
      </c>
      <c r="Q617" t="b">
        <f>AND($N617="non-fuzzy",$O617&lt;$AC$5,M617=1)</f>
        <v>1</v>
      </c>
      <c r="R617" t="b">
        <f>AND($N617="non-fuzzy",$O617&lt;$AC$6,M617=0)</f>
        <v>0</v>
      </c>
      <c r="S617" t="b">
        <f t="shared" si="9"/>
        <v>1</v>
      </c>
    </row>
    <row r="618" spans="1:19" hidden="1" x14ac:dyDescent="0.25">
      <c r="A618" t="s">
        <v>7442</v>
      </c>
      <c r="B618" t="s">
        <v>6973</v>
      </c>
      <c r="C618" t="s">
        <v>76</v>
      </c>
      <c r="D618" t="s">
        <v>76</v>
      </c>
      <c r="E618" t="s">
        <v>76</v>
      </c>
      <c r="F618" t="s">
        <v>6975</v>
      </c>
      <c r="G618" t="s">
        <v>6975</v>
      </c>
      <c r="H618">
        <f>_xlfn.NUMBERVALUE(C618,".")</f>
        <v>1</v>
      </c>
      <c r="I618">
        <f>_xlfn.NUMBERVALUE(D618,".")</f>
        <v>1</v>
      </c>
      <c r="J618">
        <f>_xlfn.NUMBERVALUE(E618,".")</f>
        <v>1</v>
      </c>
      <c r="K618" t="b">
        <f>OR(H618=1,I618=1)</f>
        <v>1</v>
      </c>
      <c r="L618">
        <f>ABS(H618-I618)</f>
        <v>0</v>
      </c>
      <c r="M618">
        <v>1</v>
      </c>
      <c r="N618" t="s">
        <v>7813</v>
      </c>
      <c r="O618">
        <v>0.80200491319040079</v>
      </c>
      <c r="P618" t="b">
        <f>AND($N618="fuzzy",$O618&lt;$AC$4)</f>
        <v>0</v>
      </c>
      <c r="Q618" t="b">
        <f>AND($N618="non-fuzzy",$O618&lt;$AC$5,M618=1)</f>
        <v>0</v>
      </c>
      <c r="R618" t="b">
        <f>AND($N618="non-fuzzy",$O618&lt;$AC$6,M618=0)</f>
        <v>0</v>
      </c>
      <c r="S618" t="b">
        <f t="shared" si="9"/>
        <v>0</v>
      </c>
    </row>
    <row r="619" spans="1:19" hidden="1" x14ac:dyDescent="0.25">
      <c r="A619" t="s">
        <v>7443</v>
      </c>
      <c r="B619" t="s">
        <v>309</v>
      </c>
      <c r="C619" t="s">
        <v>76</v>
      </c>
      <c r="D619" t="s">
        <v>76</v>
      </c>
      <c r="E619" t="s">
        <v>76</v>
      </c>
      <c r="F619" t="s">
        <v>312</v>
      </c>
      <c r="G619" t="s">
        <v>312</v>
      </c>
      <c r="H619">
        <f>_xlfn.NUMBERVALUE(C619,".")</f>
        <v>1</v>
      </c>
      <c r="I619">
        <f>_xlfn.NUMBERVALUE(D619,".")</f>
        <v>1</v>
      </c>
      <c r="J619">
        <f>_xlfn.NUMBERVALUE(E619,".")</f>
        <v>1</v>
      </c>
      <c r="K619" t="b">
        <f>OR(H619=1,I619=1)</f>
        <v>1</v>
      </c>
      <c r="L619">
        <f>ABS(H619-I619)</f>
        <v>0</v>
      </c>
      <c r="M619">
        <v>1</v>
      </c>
      <c r="N619" t="s">
        <v>7813</v>
      </c>
      <c r="O619">
        <v>0.84524967224597314</v>
      </c>
      <c r="P619" t="b">
        <f>AND($N619="fuzzy",$O619&lt;$AC$4)</f>
        <v>0</v>
      </c>
      <c r="Q619" t="b">
        <f>AND($N619="non-fuzzy",$O619&lt;$AC$5,M619=1)</f>
        <v>0</v>
      </c>
      <c r="R619" t="b">
        <f>AND($N619="non-fuzzy",$O619&lt;$AC$6,M619=0)</f>
        <v>0</v>
      </c>
      <c r="S619" t="b">
        <f t="shared" si="9"/>
        <v>0</v>
      </c>
    </row>
    <row r="620" spans="1:19" hidden="1" x14ac:dyDescent="0.25">
      <c r="A620" t="s">
        <v>7463</v>
      </c>
      <c r="B620" t="s">
        <v>1</v>
      </c>
      <c r="C620" t="s">
        <v>76</v>
      </c>
      <c r="D620" t="s">
        <v>76</v>
      </c>
      <c r="E620" t="s">
        <v>76</v>
      </c>
      <c r="F620" t="s">
        <v>5</v>
      </c>
      <c r="G620" t="s">
        <v>5</v>
      </c>
      <c r="H620">
        <f>_xlfn.NUMBERVALUE(C620,".")</f>
        <v>1</v>
      </c>
      <c r="I620">
        <f>_xlfn.NUMBERVALUE(D620,".")</f>
        <v>1</v>
      </c>
      <c r="J620">
        <f>_xlfn.NUMBERVALUE(E620,".")</f>
        <v>1</v>
      </c>
      <c r="K620" t="b">
        <f>OR(H620=1,I620=1)</f>
        <v>1</v>
      </c>
      <c r="L620">
        <f>ABS(H620-I620)</f>
        <v>0</v>
      </c>
      <c r="M620">
        <v>1</v>
      </c>
      <c r="N620" t="s">
        <v>7813</v>
      </c>
      <c r="O620">
        <v>0.99363965946559207</v>
      </c>
      <c r="P620" t="b">
        <f>AND($N620="fuzzy",$O620&lt;$AC$4)</f>
        <v>0</v>
      </c>
      <c r="Q620" t="b">
        <f>AND($N620="non-fuzzy",$O620&lt;$AC$5,M620=1)</f>
        <v>0</v>
      </c>
      <c r="R620" t="b">
        <f>AND($N620="non-fuzzy",$O620&lt;$AC$6,M620=0)</f>
        <v>0</v>
      </c>
      <c r="S620" t="b">
        <f t="shared" si="9"/>
        <v>0</v>
      </c>
    </row>
    <row r="621" spans="1:19" hidden="1" x14ac:dyDescent="0.25">
      <c r="A621" t="s">
        <v>7505</v>
      </c>
      <c r="B621" t="s">
        <v>7507</v>
      </c>
      <c r="C621" t="s">
        <v>76</v>
      </c>
      <c r="D621" t="s">
        <v>76</v>
      </c>
      <c r="E621" t="s">
        <v>76</v>
      </c>
      <c r="F621" t="s">
        <v>7506</v>
      </c>
      <c r="G621" t="s">
        <v>7506</v>
      </c>
      <c r="H621">
        <f>_xlfn.NUMBERVALUE(C621,".")</f>
        <v>1</v>
      </c>
      <c r="I621">
        <f>_xlfn.NUMBERVALUE(D621,".")</f>
        <v>1</v>
      </c>
      <c r="J621">
        <f>_xlfn.NUMBERVALUE(E621,".")</f>
        <v>1</v>
      </c>
      <c r="K621" t="b">
        <f>OR(H621=1,I621=1)</f>
        <v>1</v>
      </c>
      <c r="L621">
        <f>ABS(H621-I621)</f>
        <v>0</v>
      </c>
      <c r="M621">
        <v>1</v>
      </c>
      <c r="N621" t="s">
        <v>7813</v>
      </c>
      <c r="O621">
        <v>0.44662361296095643</v>
      </c>
      <c r="P621" t="b">
        <f>AND($N621="fuzzy",$O621&lt;$AC$4)</f>
        <v>0</v>
      </c>
      <c r="Q621" t="b">
        <f>AND($N621="non-fuzzy",$O621&lt;$AC$5,M621=1)</f>
        <v>0</v>
      </c>
      <c r="R621" t="b">
        <f>AND($N621="non-fuzzy",$O621&lt;$AC$6,M621=0)</f>
        <v>0</v>
      </c>
      <c r="S621" t="b">
        <f t="shared" si="9"/>
        <v>0</v>
      </c>
    </row>
    <row r="622" spans="1:19" hidden="1" x14ac:dyDescent="0.25">
      <c r="A622" t="s">
        <v>7508</v>
      </c>
      <c r="B622" t="s">
        <v>7507</v>
      </c>
      <c r="C622" t="s">
        <v>76</v>
      </c>
      <c r="D622" t="s">
        <v>76</v>
      </c>
      <c r="E622" t="s">
        <v>76</v>
      </c>
      <c r="F622" t="s">
        <v>7506</v>
      </c>
      <c r="G622" t="s">
        <v>7506</v>
      </c>
      <c r="H622">
        <f>_xlfn.NUMBERVALUE(C622,".")</f>
        <v>1</v>
      </c>
      <c r="I622">
        <f>_xlfn.NUMBERVALUE(D622,".")</f>
        <v>1</v>
      </c>
      <c r="J622">
        <f>_xlfn.NUMBERVALUE(E622,".")</f>
        <v>1</v>
      </c>
      <c r="K622" t="b">
        <f>OR(H622=1,I622=1)</f>
        <v>1</v>
      </c>
      <c r="L622">
        <f>ABS(H622-I622)</f>
        <v>0</v>
      </c>
      <c r="M622">
        <v>1</v>
      </c>
      <c r="N622" t="s">
        <v>7813</v>
      </c>
      <c r="O622">
        <v>0.50953912044977701</v>
      </c>
      <c r="P622" t="b">
        <f>AND($N622="fuzzy",$O622&lt;$AC$4)</f>
        <v>0</v>
      </c>
      <c r="Q622" t="b">
        <f>AND($N622="non-fuzzy",$O622&lt;$AC$5,M622=1)</f>
        <v>0</v>
      </c>
      <c r="R622" t="b">
        <f>AND($N622="non-fuzzy",$O622&lt;$AC$6,M622=0)</f>
        <v>0</v>
      </c>
      <c r="S622" t="b">
        <f t="shared" si="9"/>
        <v>0</v>
      </c>
    </row>
    <row r="623" spans="1:19" hidden="1" x14ac:dyDescent="0.25">
      <c r="A623" t="s">
        <v>7511</v>
      </c>
      <c r="B623" t="s">
        <v>7512</v>
      </c>
      <c r="C623" t="s">
        <v>76</v>
      </c>
      <c r="D623" t="s">
        <v>76</v>
      </c>
      <c r="E623" t="s">
        <v>76</v>
      </c>
      <c r="F623" t="s">
        <v>7513</v>
      </c>
      <c r="G623" t="s">
        <v>7514</v>
      </c>
      <c r="H623">
        <f>_xlfn.NUMBERVALUE(C623,".")</f>
        <v>1</v>
      </c>
      <c r="I623">
        <f>_xlfn.NUMBERVALUE(D623,".")</f>
        <v>1</v>
      </c>
      <c r="J623">
        <f>_xlfn.NUMBERVALUE(E623,".")</f>
        <v>1</v>
      </c>
      <c r="K623" t="b">
        <f>OR(H623=1,I623=1)</f>
        <v>1</v>
      </c>
      <c r="L623">
        <f>ABS(H623-I623)</f>
        <v>0</v>
      </c>
      <c r="M623">
        <v>1</v>
      </c>
      <c r="N623" t="s">
        <v>7813</v>
      </c>
      <c r="O623">
        <v>0.60498087501402231</v>
      </c>
      <c r="P623" t="b">
        <f>AND($N623="fuzzy",$O623&lt;$AC$4)</f>
        <v>0</v>
      </c>
      <c r="Q623" t="b">
        <f>AND($N623="non-fuzzy",$O623&lt;$AC$5,M623=1)</f>
        <v>0</v>
      </c>
      <c r="R623" t="b">
        <f>AND($N623="non-fuzzy",$O623&lt;$AC$6,M623=0)</f>
        <v>0</v>
      </c>
      <c r="S623" t="b">
        <f t="shared" si="9"/>
        <v>0</v>
      </c>
    </row>
    <row r="624" spans="1:19" hidden="1" x14ac:dyDescent="0.25">
      <c r="A624" t="s">
        <v>7519</v>
      </c>
      <c r="B624" t="s">
        <v>7520</v>
      </c>
      <c r="C624" t="s">
        <v>76</v>
      </c>
      <c r="D624" t="s">
        <v>76</v>
      </c>
      <c r="E624" t="s">
        <v>76</v>
      </c>
      <c r="F624" t="s">
        <v>7521</v>
      </c>
      <c r="G624" t="s">
        <v>7521</v>
      </c>
      <c r="H624">
        <f>_xlfn.NUMBERVALUE(C624,".")</f>
        <v>1</v>
      </c>
      <c r="I624">
        <f>_xlfn.NUMBERVALUE(D624,".")</f>
        <v>1</v>
      </c>
      <c r="J624">
        <f>_xlfn.NUMBERVALUE(E624,".")</f>
        <v>1</v>
      </c>
      <c r="K624" t="b">
        <f>OR(H624=1,I624=1)</f>
        <v>1</v>
      </c>
      <c r="L624">
        <f>ABS(H624-I624)</f>
        <v>0</v>
      </c>
      <c r="M624">
        <v>1</v>
      </c>
      <c r="N624" t="s">
        <v>7813</v>
      </c>
      <c r="O624">
        <v>0.26108157283284916</v>
      </c>
      <c r="P624" t="b">
        <f>AND($N624="fuzzy",$O624&lt;$AC$4)</f>
        <v>0</v>
      </c>
      <c r="Q624" t="b">
        <f>AND($N624="non-fuzzy",$O624&lt;$AC$5,M624=1)</f>
        <v>0</v>
      </c>
      <c r="R624" t="b">
        <f>AND($N624="non-fuzzy",$O624&lt;$AC$6,M624=0)</f>
        <v>0</v>
      </c>
      <c r="S624" t="b">
        <f t="shared" si="9"/>
        <v>0</v>
      </c>
    </row>
    <row r="625" spans="1:19" hidden="1" x14ac:dyDescent="0.25">
      <c r="A625" t="s">
        <v>7522</v>
      </c>
      <c r="B625" t="s">
        <v>7523</v>
      </c>
      <c r="C625" t="s">
        <v>76</v>
      </c>
      <c r="D625" t="s">
        <v>76</v>
      </c>
      <c r="E625" t="s">
        <v>76</v>
      </c>
      <c r="F625" t="s">
        <v>7524</v>
      </c>
      <c r="G625" t="s">
        <v>7524</v>
      </c>
      <c r="H625">
        <f>_xlfn.NUMBERVALUE(C625,".")</f>
        <v>1</v>
      </c>
      <c r="I625">
        <f>_xlfn.NUMBERVALUE(D625,".")</f>
        <v>1</v>
      </c>
      <c r="J625">
        <f>_xlfn.NUMBERVALUE(E625,".")</f>
        <v>1</v>
      </c>
      <c r="K625" t="b">
        <f>OR(H625=1,I625=1)</f>
        <v>1</v>
      </c>
      <c r="L625">
        <f>ABS(H625-I625)</f>
        <v>0</v>
      </c>
      <c r="M625">
        <v>1</v>
      </c>
      <c r="N625" t="s">
        <v>7813</v>
      </c>
      <c r="O625">
        <v>0.46004196864052671</v>
      </c>
      <c r="P625" t="b">
        <f>AND($N625="fuzzy",$O625&lt;$AC$4)</f>
        <v>0</v>
      </c>
      <c r="Q625" t="b">
        <f>AND($N625="non-fuzzy",$O625&lt;$AC$5,M625=1)</f>
        <v>0</v>
      </c>
      <c r="R625" t="b">
        <f>AND($N625="non-fuzzy",$O625&lt;$AC$6,M625=0)</f>
        <v>0</v>
      </c>
      <c r="S625" t="b">
        <f t="shared" si="9"/>
        <v>0</v>
      </c>
    </row>
    <row r="626" spans="1:19" hidden="1" x14ac:dyDescent="0.25">
      <c r="A626" t="s">
        <v>7531</v>
      </c>
      <c r="B626" t="s">
        <v>7523</v>
      </c>
      <c r="C626" t="s">
        <v>76</v>
      </c>
      <c r="D626" t="s">
        <v>76</v>
      </c>
      <c r="E626" t="s">
        <v>76</v>
      </c>
      <c r="F626" t="s">
        <v>7532</v>
      </c>
      <c r="G626" t="s">
        <v>7524</v>
      </c>
      <c r="H626">
        <f>_xlfn.NUMBERVALUE(C626,".")</f>
        <v>1</v>
      </c>
      <c r="I626">
        <f>_xlfn.NUMBERVALUE(D626,".")</f>
        <v>1</v>
      </c>
      <c r="J626">
        <f>_xlfn.NUMBERVALUE(E626,".")</f>
        <v>1</v>
      </c>
      <c r="K626" t="b">
        <f>OR(H626=1,I626=1)</f>
        <v>1</v>
      </c>
      <c r="L626">
        <f>ABS(H626-I626)</f>
        <v>0</v>
      </c>
      <c r="M626">
        <v>1</v>
      </c>
      <c r="N626" t="s">
        <v>7813</v>
      </c>
      <c r="O626">
        <v>0.7206075213216333</v>
      </c>
      <c r="P626" t="b">
        <f>AND($N626="fuzzy",$O626&lt;$AC$4)</f>
        <v>0</v>
      </c>
      <c r="Q626" t="b">
        <f>AND($N626="non-fuzzy",$O626&lt;$AC$5,M626=1)</f>
        <v>0</v>
      </c>
      <c r="R626" t="b">
        <f>AND($N626="non-fuzzy",$O626&lt;$AC$6,M626=0)</f>
        <v>0</v>
      </c>
      <c r="S626" t="b">
        <f t="shared" si="9"/>
        <v>0</v>
      </c>
    </row>
    <row r="627" spans="1:19" hidden="1" x14ac:dyDescent="0.25">
      <c r="A627" t="s">
        <v>7533</v>
      </c>
      <c r="B627" t="s">
        <v>7523</v>
      </c>
      <c r="C627" t="s">
        <v>76</v>
      </c>
      <c r="D627" t="s">
        <v>76</v>
      </c>
      <c r="E627" t="s">
        <v>76</v>
      </c>
      <c r="F627" t="s">
        <v>7532</v>
      </c>
      <c r="G627" t="s">
        <v>7524</v>
      </c>
      <c r="H627">
        <f>_xlfn.NUMBERVALUE(C627,".")</f>
        <v>1</v>
      </c>
      <c r="I627">
        <f>_xlfn.NUMBERVALUE(D627,".")</f>
        <v>1</v>
      </c>
      <c r="J627">
        <f>_xlfn.NUMBERVALUE(E627,".")</f>
        <v>1</v>
      </c>
      <c r="K627" t="b">
        <f>OR(H627=1,I627=1)</f>
        <v>1</v>
      </c>
      <c r="L627">
        <f>ABS(H627-I627)</f>
        <v>0</v>
      </c>
      <c r="M627">
        <v>1</v>
      </c>
      <c r="N627" t="s">
        <v>7813</v>
      </c>
      <c r="O627">
        <v>0.48128990191344434</v>
      </c>
      <c r="P627" t="b">
        <f>AND($N627="fuzzy",$O627&lt;$AC$4)</f>
        <v>0</v>
      </c>
      <c r="Q627" t="b">
        <f>AND($N627="non-fuzzy",$O627&lt;$AC$5,M627=1)</f>
        <v>0</v>
      </c>
      <c r="R627" t="b">
        <f>AND($N627="non-fuzzy",$O627&lt;$AC$6,M627=0)</f>
        <v>0</v>
      </c>
      <c r="S627" t="b">
        <f t="shared" si="9"/>
        <v>0</v>
      </c>
    </row>
    <row r="628" spans="1:19" hidden="1" x14ac:dyDescent="0.25">
      <c r="A628" t="s">
        <v>7544</v>
      </c>
      <c r="B628" t="s">
        <v>7486</v>
      </c>
      <c r="C628" t="s">
        <v>76</v>
      </c>
      <c r="D628" t="s">
        <v>76</v>
      </c>
      <c r="E628" t="s">
        <v>76</v>
      </c>
      <c r="F628" t="s">
        <v>7488</v>
      </c>
      <c r="G628" t="s">
        <v>7488</v>
      </c>
      <c r="H628">
        <f>_xlfn.NUMBERVALUE(C628,".")</f>
        <v>1</v>
      </c>
      <c r="I628">
        <f>_xlfn.NUMBERVALUE(D628,".")</f>
        <v>1</v>
      </c>
      <c r="J628">
        <f>_xlfn.NUMBERVALUE(E628,".")</f>
        <v>1</v>
      </c>
      <c r="K628" t="b">
        <f>OR(H628=1,I628=1)</f>
        <v>1</v>
      </c>
      <c r="L628">
        <f>ABS(H628-I628)</f>
        <v>0</v>
      </c>
      <c r="M628">
        <v>1</v>
      </c>
      <c r="N628" t="s">
        <v>7813</v>
      </c>
      <c r="O628">
        <v>0.55090687164173879</v>
      </c>
      <c r="P628" t="b">
        <f>AND($N628="fuzzy",$O628&lt;$AC$4)</f>
        <v>0</v>
      </c>
      <c r="Q628" t="b">
        <f>AND($N628="non-fuzzy",$O628&lt;$AC$5,M628=1)</f>
        <v>0</v>
      </c>
      <c r="R628" t="b">
        <f>AND($N628="non-fuzzy",$O628&lt;$AC$6,M628=0)</f>
        <v>0</v>
      </c>
      <c r="S628" t="b">
        <f t="shared" si="9"/>
        <v>0</v>
      </c>
    </row>
    <row r="629" spans="1:19" x14ac:dyDescent="0.25">
      <c r="A629" t="s">
        <v>7553</v>
      </c>
      <c r="B629" t="s">
        <v>7545</v>
      </c>
      <c r="C629" t="s">
        <v>76</v>
      </c>
      <c r="D629" t="s">
        <v>76</v>
      </c>
      <c r="E629" t="s">
        <v>76</v>
      </c>
      <c r="F629" t="s">
        <v>7546</v>
      </c>
      <c r="G629" t="s">
        <v>7546</v>
      </c>
      <c r="H629">
        <f>_xlfn.NUMBERVALUE(C629,".")</f>
        <v>1</v>
      </c>
      <c r="I629">
        <f>_xlfn.NUMBERVALUE(D629,".")</f>
        <v>1</v>
      </c>
      <c r="J629">
        <f>_xlfn.NUMBERVALUE(E629,".")</f>
        <v>1</v>
      </c>
      <c r="K629" t="b">
        <f>OR(H629=1,I629=1)</f>
        <v>1</v>
      </c>
      <c r="L629">
        <f>ABS(H629-I629)</f>
        <v>0</v>
      </c>
      <c r="M629">
        <v>1</v>
      </c>
      <c r="N629" t="s">
        <v>7813</v>
      </c>
      <c r="O629">
        <v>0.23861353785041839</v>
      </c>
      <c r="P629" t="b">
        <f>AND($N629="fuzzy",$O629&lt;$AC$4)</f>
        <v>0</v>
      </c>
      <c r="Q629" t="b">
        <f>AND($N629="non-fuzzy",$O629&lt;$AC$5,M629=1)</f>
        <v>1</v>
      </c>
      <c r="R629" t="b">
        <f>AND($N629="non-fuzzy",$O629&lt;$AC$6,M629=0)</f>
        <v>0</v>
      </c>
      <c r="S629" t="b">
        <f t="shared" si="9"/>
        <v>1</v>
      </c>
    </row>
    <row r="630" spans="1:19" hidden="1" x14ac:dyDescent="0.25">
      <c r="A630" t="s">
        <v>7554</v>
      </c>
      <c r="B630" t="s">
        <v>264</v>
      </c>
      <c r="C630" t="s">
        <v>76</v>
      </c>
      <c r="D630" t="s">
        <v>76</v>
      </c>
      <c r="E630" t="s">
        <v>76</v>
      </c>
      <c r="F630" t="s">
        <v>7555</v>
      </c>
      <c r="G630" t="s">
        <v>265</v>
      </c>
      <c r="H630">
        <f>_xlfn.NUMBERVALUE(C630,".")</f>
        <v>1</v>
      </c>
      <c r="I630">
        <f>_xlfn.NUMBERVALUE(D630,".")</f>
        <v>1</v>
      </c>
      <c r="J630">
        <f>_xlfn.NUMBERVALUE(E630,".")</f>
        <v>1</v>
      </c>
      <c r="K630" t="b">
        <f>OR(H630=1,I630=1)</f>
        <v>1</v>
      </c>
      <c r="L630">
        <f>ABS(H630-I630)</f>
        <v>0</v>
      </c>
      <c r="M630">
        <v>1</v>
      </c>
      <c r="N630" t="s">
        <v>7813</v>
      </c>
      <c r="O630">
        <v>0.92723471844115879</v>
      </c>
      <c r="P630" t="b">
        <f>AND($N630="fuzzy",$O630&lt;$AC$4)</f>
        <v>0</v>
      </c>
      <c r="Q630" t="b">
        <f>AND($N630="non-fuzzy",$O630&lt;$AC$5,M630=1)</f>
        <v>0</v>
      </c>
      <c r="R630" t="b">
        <f>AND($N630="non-fuzzy",$O630&lt;$AC$6,M630=0)</f>
        <v>0</v>
      </c>
      <c r="S630" t="b">
        <f t="shared" si="9"/>
        <v>0</v>
      </c>
    </row>
    <row r="631" spans="1:19" hidden="1" x14ac:dyDescent="0.25">
      <c r="A631" t="s">
        <v>7564</v>
      </c>
      <c r="B631" t="s">
        <v>7568</v>
      </c>
      <c r="C631" t="s">
        <v>76</v>
      </c>
      <c r="D631" t="s">
        <v>76</v>
      </c>
      <c r="E631" t="s">
        <v>76</v>
      </c>
      <c r="F631" t="s">
        <v>7565</v>
      </c>
      <c r="G631" t="s">
        <v>7569</v>
      </c>
      <c r="H631">
        <f>_xlfn.NUMBERVALUE(C631,".")</f>
        <v>1</v>
      </c>
      <c r="I631">
        <f>_xlfn.NUMBERVALUE(D631,".")</f>
        <v>1</v>
      </c>
      <c r="J631">
        <f>_xlfn.NUMBERVALUE(E631,".")</f>
        <v>1</v>
      </c>
      <c r="K631" t="b">
        <f>OR(H631=1,I631=1)</f>
        <v>1</v>
      </c>
      <c r="L631">
        <f>ABS(H631-I631)</f>
        <v>0</v>
      </c>
      <c r="M631">
        <v>1</v>
      </c>
      <c r="N631" t="s">
        <v>7813</v>
      </c>
      <c r="O631">
        <v>0.81073543740765297</v>
      </c>
      <c r="P631" t="b">
        <f>AND($N631="fuzzy",$O631&lt;$AC$4)</f>
        <v>0</v>
      </c>
      <c r="Q631" t="b">
        <f>AND($N631="non-fuzzy",$O631&lt;$AC$5,M631=1)</f>
        <v>0</v>
      </c>
      <c r="R631" t="b">
        <f>AND($N631="non-fuzzy",$O631&lt;$AC$6,M631=0)</f>
        <v>0</v>
      </c>
      <c r="S631" t="b">
        <f t="shared" si="9"/>
        <v>0</v>
      </c>
    </row>
    <row r="632" spans="1:19" hidden="1" x14ac:dyDescent="0.25">
      <c r="A632" t="s">
        <v>7613</v>
      </c>
      <c r="B632" t="s">
        <v>257</v>
      </c>
      <c r="C632" t="s">
        <v>76</v>
      </c>
      <c r="D632" t="s">
        <v>76</v>
      </c>
      <c r="E632" t="s">
        <v>76</v>
      </c>
      <c r="F632" t="s">
        <v>7614</v>
      </c>
      <c r="G632" t="s">
        <v>259</v>
      </c>
      <c r="H632">
        <f>_xlfn.NUMBERVALUE(C632,".")</f>
        <v>1</v>
      </c>
      <c r="I632">
        <f>_xlfn.NUMBERVALUE(D632,".")</f>
        <v>1</v>
      </c>
      <c r="J632">
        <f>_xlfn.NUMBERVALUE(E632,".")</f>
        <v>1</v>
      </c>
      <c r="K632" t="b">
        <f>OR(H632=1,I632=1)</f>
        <v>1</v>
      </c>
      <c r="L632">
        <f>ABS(H632-I632)</f>
        <v>0</v>
      </c>
      <c r="M632">
        <v>1</v>
      </c>
      <c r="N632" t="s">
        <v>7813</v>
      </c>
      <c r="O632">
        <v>0.31194781070694944</v>
      </c>
      <c r="P632" t="b">
        <f>AND($N632="fuzzy",$O632&lt;$AC$4)</f>
        <v>0</v>
      </c>
      <c r="Q632" t="b">
        <f>AND($N632="non-fuzzy",$O632&lt;$AC$5,M632=1)</f>
        <v>0</v>
      </c>
      <c r="R632" t="b">
        <f>AND($N632="non-fuzzy",$O632&lt;$AC$6,M632=0)</f>
        <v>0</v>
      </c>
      <c r="S632" t="b">
        <f t="shared" si="9"/>
        <v>0</v>
      </c>
    </row>
    <row r="633" spans="1:19" hidden="1" x14ac:dyDescent="0.25">
      <c r="A633" t="s">
        <v>7626</v>
      </c>
      <c r="B633" t="s">
        <v>7529</v>
      </c>
      <c r="C633" t="s">
        <v>76</v>
      </c>
      <c r="D633" t="s">
        <v>76</v>
      </c>
      <c r="E633" t="s">
        <v>76</v>
      </c>
      <c r="F633" t="s">
        <v>7530</v>
      </c>
      <c r="G633" t="s">
        <v>7530</v>
      </c>
      <c r="H633">
        <f>_xlfn.NUMBERVALUE(C633,".")</f>
        <v>1</v>
      </c>
      <c r="I633">
        <f>_xlfn.NUMBERVALUE(D633,".")</f>
        <v>1</v>
      </c>
      <c r="J633">
        <f>_xlfn.NUMBERVALUE(E633,".")</f>
        <v>1</v>
      </c>
      <c r="K633" t="b">
        <f>OR(H633=1,I633=1)</f>
        <v>1</v>
      </c>
      <c r="L633">
        <f>ABS(H633-I633)</f>
        <v>0</v>
      </c>
      <c r="M633">
        <v>1</v>
      </c>
      <c r="N633" t="s">
        <v>7813</v>
      </c>
      <c r="O633">
        <v>0.5616534054356751</v>
      </c>
      <c r="P633" t="b">
        <f>AND($N633="fuzzy",$O633&lt;$AC$4)</f>
        <v>0</v>
      </c>
      <c r="Q633" t="b">
        <f>AND($N633="non-fuzzy",$O633&lt;$AC$5,M633=1)</f>
        <v>0</v>
      </c>
      <c r="R633" t="b">
        <f>AND($N633="non-fuzzy",$O633&lt;$AC$6,M633=0)</f>
        <v>0</v>
      </c>
      <c r="S633" t="b">
        <f t="shared" si="9"/>
        <v>0</v>
      </c>
    </row>
    <row r="634" spans="1:19" hidden="1" x14ac:dyDescent="0.25">
      <c r="A634" t="s">
        <v>7631</v>
      </c>
      <c r="B634" t="s">
        <v>7635</v>
      </c>
      <c r="C634" t="s">
        <v>76</v>
      </c>
      <c r="D634" t="s">
        <v>76</v>
      </c>
      <c r="E634" t="s">
        <v>76</v>
      </c>
      <c r="F634" t="s">
        <v>7633</v>
      </c>
      <c r="G634" t="s">
        <v>7636</v>
      </c>
      <c r="H634">
        <f>_xlfn.NUMBERVALUE(C634,".")</f>
        <v>1</v>
      </c>
      <c r="I634">
        <f>_xlfn.NUMBERVALUE(D634,".")</f>
        <v>1</v>
      </c>
      <c r="J634">
        <f>_xlfn.NUMBERVALUE(E634,".")</f>
        <v>1</v>
      </c>
      <c r="K634" t="b">
        <f>OR(H634=1,I634=1)</f>
        <v>1</v>
      </c>
      <c r="L634">
        <f>ABS(H634-I634)</f>
        <v>0</v>
      </c>
      <c r="M634">
        <v>1</v>
      </c>
      <c r="N634" t="s">
        <v>7813</v>
      </c>
      <c r="O634">
        <v>0.99409639985839515</v>
      </c>
      <c r="P634" t="b">
        <f>AND($N634="fuzzy",$O634&lt;$AC$4)</f>
        <v>0</v>
      </c>
      <c r="Q634" t="b">
        <f>AND($N634="non-fuzzy",$O634&lt;$AC$5,M634=1)</f>
        <v>0</v>
      </c>
      <c r="R634" t="b">
        <f>AND($N634="non-fuzzy",$O634&lt;$AC$6,M634=0)</f>
        <v>0</v>
      </c>
      <c r="S634" t="b">
        <f t="shared" si="9"/>
        <v>0</v>
      </c>
    </row>
    <row r="635" spans="1:19" hidden="1" x14ac:dyDescent="0.25">
      <c r="A635" t="s">
        <v>7631</v>
      </c>
      <c r="B635" t="s">
        <v>7640</v>
      </c>
      <c r="C635" t="s">
        <v>76</v>
      </c>
      <c r="D635" t="s">
        <v>76</v>
      </c>
      <c r="E635" t="s">
        <v>76</v>
      </c>
      <c r="F635" t="s">
        <v>7633</v>
      </c>
      <c r="G635" t="s">
        <v>7633</v>
      </c>
      <c r="H635">
        <f>_xlfn.NUMBERVALUE(C635,".")</f>
        <v>1</v>
      </c>
      <c r="I635">
        <f>_xlfn.NUMBERVALUE(D635,".")</f>
        <v>1</v>
      </c>
      <c r="J635">
        <f>_xlfn.NUMBERVALUE(E635,".")</f>
        <v>1</v>
      </c>
      <c r="K635" t="b">
        <f>OR(H635=1,I635=1)</f>
        <v>1</v>
      </c>
      <c r="L635">
        <f>ABS(H635-I635)</f>
        <v>0</v>
      </c>
      <c r="M635">
        <v>1</v>
      </c>
      <c r="N635" t="s">
        <v>7813</v>
      </c>
      <c r="O635">
        <v>0.58455180501158666</v>
      </c>
      <c r="P635" t="b">
        <f>AND($N635="fuzzy",$O635&lt;$AC$4)</f>
        <v>0</v>
      </c>
      <c r="Q635" t="b">
        <f>AND($N635="non-fuzzy",$O635&lt;$AC$5,M635=1)</f>
        <v>0</v>
      </c>
      <c r="R635" t="b">
        <f>AND($N635="non-fuzzy",$O635&lt;$AC$6,M635=0)</f>
        <v>0</v>
      </c>
      <c r="S635" t="b">
        <f t="shared" si="9"/>
        <v>0</v>
      </c>
    </row>
    <row r="636" spans="1:19" x14ac:dyDescent="0.25">
      <c r="A636" t="s">
        <v>7641</v>
      </c>
      <c r="B636" t="s">
        <v>7635</v>
      </c>
      <c r="C636" t="s">
        <v>76</v>
      </c>
      <c r="D636" t="s">
        <v>76</v>
      </c>
      <c r="E636" t="s">
        <v>76</v>
      </c>
      <c r="F636" t="s">
        <v>7633</v>
      </c>
      <c r="G636" t="s">
        <v>7636</v>
      </c>
      <c r="H636">
        <f>_xlfn.NUMBERVALUE(C636,".")</f>
        <v>1</v>
      </c>
      <c r="I636">
        <f>_xlfn.NUMBERVALUE(D636,".")</f>
        <v>1</v>
      </c>
      <c r="J636">
        <f>_xlfn.NUMBERVALUE(E636,".")</f>
        <v>1</v>
      </c>
      <c r="K636" t="b">
        <f>OR(H636=1,I636=1)</f>
        <v>1</v>
      </c>
      <c r="L636">
        <f>ABS(H636-I636)</f>
        <v>0</v>
      </c>
      <c r="M636">
        <v>1</v>
      </c>
      <c r="N636" t="s">
        <v>7813</v>
      </c>
      <c r="O636">
        <v>0.17542495507066658</v>
      </c>
      <c r="P636" t="b">
        <f>AND($N636="fuzzy",$O636&lt;$AC$4)</f>
        <v>0</v>
      </c>
      <c r="Q636" t="b">
        <f>AND($N636="non-fuzzy",$O636&lt;$AC$5,M636=1)</f>
        <v>1</v>
      </c>
      <c r="R636" t="b">
        <f>AND($N636="non-fuzzy",$O636&lt;$AC$6,M636=0)</f>
        <v>0</v>
      </c>
      <c r="S636" t="b">
        <f t="shared" si="9"/>
        <v>1</v>
      </c>
    </row>
    <row r="637" spans="1:19" hidden="1" x14ac:dyDescent="0.25">
      <c r="A637" t="s">
        <v>7641</v>
      </c>
      <c r="B637" t="s">
        <v>7640</v>
      </c>
      <c r="C637" t="s">
        <v>76</v>
      </c>
      <c r="D637" t="s">
        <v>76</v>
      </c>
      <c r="E637" t="s">
        <v>76</v>
      </c>
      <c r="F637" t="s">
        <v>7633</v>
      </c>
      <c r="G637" t="s">
        <v>7633</v>
      </c>
      <c r="H637">
        <f>_xlfn.NUMBERVALUE(C637,".")</f>
        <v>1</v>
      </c>
      <c r="I637">
        <f>_xlfn.NUMBERVALUE(D637,".")</f>
        <v>1</v>
      </c>
      <c r="J637">
        <f>_xlfn.NUMBERVALUE(E637,".")</f>
        <v>1</v>
      </c>
      <c r="K637" t="b">
        <f>OR(H637=1,I637=1)</f>
        <v>1</v>
      </c>
      <c r="L637">
        <f>ABS(H637-I637)</f>
        <v>0</v>
      </c>
      <c r="M637">
        <v>1</v>
      </c>
      <c r="N637" t="s">
        <v>7813</v>
      </c>
      <c r="O637">
        <v>0.7202570798651543</v>
      </c>
      <c r="P637" t="b">
        <f>AND($N637="fuzzy",$O637&lt;$AC$4)</f>
        <v>0</v>
      </c>
      <c r="Q637" t="b">
        <f>AND($N637="non-fuzzy",$O637&lt;$AC$5,M637=1)</f>
        <v>0</v>
      </c>
      <c r="R637" t="b">
        <f>AND($N637="non-fuzzy",$O637&lt;$AC$6,M637=0)</f>
        <v>0</v>
      </c>
      <c r="S637" t="b">
        <f t="shared" si="9"/>
        <v>0</v>
      </c>
    </row>
    <row r="638" spans="1:19" hidden="1" x14ac:dyDescent="0.25">
      <c r="A638" t="s">
        <v>7642</v>
      </c>
      <c r="B638" t="s">
        <v>7635</v>
      </c>
      <c r="C638" t="s">
        <v>76</v>
      </c>
      <c r="D638" t="s">
        <v>76</v>
      </c>
      <c r="E638" t="s">
        <v>76</v>
      </c>
      <c r="F638" t="s">
        <v>7633</v>
      </c>
      <c r="G638" t="s">
        <v>7636</v>
      </c>
      <c r="H638">
        <f>_xlfn.NUMBERVALUE(C638,".")</f>
        <v>1</v>
      </c>
      <c r="I638">
        <f>_xlfn.NUMBERVALUE(D638,".")</f>
        <v>1</v>
      </c>
      <c r="J638">
        <f>_xlfn.NUMBERVALUE(E638,".")</f>
        <v>1</v>
      </c>
      <c r="K638" t="b">
        <f>OR(H638=1,I638=1)</f>
        <v>1</v>
      </c>
      <c r="L638">
        <f>ABS(H638-I638)</f>
        <v>0</v>
      </c>
      <c r="M638">
        <v>1</v>
      </c>
      <c r="N638" t="s">
        <v>7813</v>
      </c>
      <c r="O638">
        <v>0.43627940600202109</v>
      </c>
      <c r="P638" t="b">
        <f>AND($N638="fuzzy",$O638&lt;$AC$4)</f>
        <v>0</v>
      </c>
      <c r="Q638" t="b">
        <f>AND($N638="non-fuzzy",$O638&lt;$AC$5,M638=1)</f>
        <v>0</v>
      </c>
      <c r="R638" t="b">
        <f>AND($N638="non-fuzzy",$O638&lt;$AC$6,M638=0)</f>
        <v>0</v>
      </c>
      <c r="S638" t="b">
        <f t="shared" si="9"/>
        <v>0</v>
      </c>
    </row>
    <row r="639" spans="1:19" hidden="1" x14ac:dyDescent="0.25">
      <c r="A639" t="s">
        <v>7642</v>
      </c>
      <c r="B639" t="s">
        <v>7640</v>
      </c>
      <c r="C639" t="s">
        <v>76</v>
      </c>
      <c r="D639" t="s">
        <v>76</v>
      </c>
      <c r="E639" t="s">
        <v>76</v>
      </c>
      <c r="F639" t="s">
        <v>7633</v>
      </c>
      <c r="G639" t="s">
        <v>7633</v>
      </c>
      <c r="H639">
        <f>_xlfn.NUMBERVALUE(C639,".")</f>
        <v>1</v>
      </c>
      <c r="I639">
        <f>_xlfn.NUMBERVALUE(D639,".")</f>
        <v>1</v>
      </c>
      <c r="J639">
        <f>_xlfn.NUMBERVALUE(E639,".")</f>
        <v>1</v>
      </c>
      <c r="K639" t="b">
        <f>OR(H639=1,I639=1)</f>
        <v>1</v>
      </c>
      <c r="L639">
        <f>ABS(H639-I639)</f>
        <v>0</v>
      </c>
      <c r="M639">
        <v>1</v>
      </c>
      <c r="N639" t="s">
        <v>7813</v>
      </c>
      <c r="O639">
        <v>0.54280741466940341</v>
      </c>
      <c r="P639" t="b">
        <f>AND($N639="fuzzy",$O639&lt;$AC$4)</f>
        <v>0</v>
      </c>
      <c r="Q639" t="b">
        <f>AND($N639="non-fuzzy",$O639&lt;$AC$5,M639=1)</f>
        <v>0</v>
      </c>
      <c r="R639" t="b">
        <f>AND($N639="non-fuzzy",$O639&lt;$AC$6,M639=0)</f>
        <v>0</v>
      </c>
      <c r="S639" t="b">
        <f t="shared" si="9"/>
        <v>0</v>
      </c>
    </row>
    <row r="640" spans="1:19" x14ac:dyDescent="0.25">
      <c r="A640" t="s">
        <v>7645</v>
      </c>
      <c r="B640" t="s">
        <v>7635</v>
      </c>
      <c r="C640" t="s">
        <v>76</v>
      </c>
      <c r="D640" t="s">
        <v>76</v>
      </c>
      <c r="E640" t="s">
        <v>76</v>
      </c>
      <c r="F640" t="s">
        <v>7633</v>
      </c>
      <c r="G640" t="s">
        <v>7636</v>
      </c>
      <c r="H640">
        <f>_xlfn.NUMBERVALUE(C640,".")</f>
        <v>1</v>
      </c>
      <c r="I640">
        <f>_xlfn.NUMBERVALUE(D640,".")</f>
        <v>1</v>
      </c>
      <c r="J640">
        <f>_xlfn.NUMBERVALUE(E640,".")</f>
        <v>1</v>
      </c>
      <c r="K640" t="b">
        <f>OR(H640=1,I640=1)</f>
        <v>1</v>
      </c>
      <c r="L640">
        <f>ABS(H640-I640)</f>
        <v>0</v>
      </c>
      <c r="M640">
        <v>1</v>
      </c>
      <c r="N640" t="s">
        <v>7813</v>
      </c>
      <c r="O640">
        <v>0.13765775099942412</v>
      </c>
      <c r="P640" t="b">
        <f>AND($N640="fuzzy",$O640&lt;$AC$4)</f>
        <v>0</v>
      </c>
      <c r="Q640" t="b">
        <f>AND($N640="non-fuzzy",$O640&lt;$AC$5,M640=1)</f>
        <v>1</v>
      </c>
      <c r="R640" t="b">
        <f>AND($N640="non-fuzzy",$O640&lt;$AC$6,M640=0)</f>
        <v>0</v>
      </c>
      <c r="S640" t="b">
        <f t="shared" si="9"/>
        <v>1</v>
      </c>
    </row>
    <row r="641" spans="1:19" hidden="1" x14ac:dyDescent="0.25">
      <c r="A641" t="s">
        <v>7645</v>
      </c>
      <c r="B641" t="s">
        <v>7640</v>
      </c>
      <c r="C641" t="s">
        <v>76</v>
      </c>
      <c r="D641" t="s">
        <v>76</v>
      </c>
      <c r="E641" t="s">
        <v>76</v>
      </c>
      <c r="F641" t="s">
        <v>7633</v>
      </c>
      <c r="G641" t="s">
        <v>7633</v>
      </c>
      <c r="H641">
        <f>_xlfn.NUMBERVALUE(C641,".")</f>
        <v>1</v>
      </c>
      <c r="I641">
        <f>_xlfn.NUMBERVALUE(D641,".")</f>
        <v>1</v>
      </c>
      <c r="J641">
        <f>_xlfn.NUMBERVALUE(E641,".")</f>
        <v>1</v>
      </c>
      <c r="K641" t="b">
        <f>OR(H641=1,I641=1)</f>
        <v>1</v>
      </c>
      <c r="L641">
        <f>ABS(H641-I641)</f>
        <v>0</v>
      </c>
      <c r="M641">
        <v>1</v>
      </c>
      <c r="N641" t="s">
        <v>7813</v>
      </c>
      <c r="O641">
        <v>0.93888657473785608</v>
      </c>
      <c r="P641" t="b">
        <f>AND($N641="fuzzy",$O641&lt;$AC$4)</f>
        <v>0</v>
      </c>
      <c r="Q641" t="b">
        <f>AND($N641="non-fuzzy",$O641&lt;$AC$5,M641=1)</f>
        <v>0</v>
      </c>
      <c r="R641" t="b">
        <f>AND($N641="non-fuzzy",$O641&lt;$AC$6,M641=0)</f>
        <v>0</v>
      </c>
      <c r="S641" t="b">
        <f t="shared" si="9"/>
        <v>0</v>
      </c>
    </row>
    <row r="642" spans="1:19" x14ac:dyDescent="0.25">
      <c r="A642" t="s">
        <v>7650</v>
      </c>
      <c r="B642" t="s">
        <v>7627</v>
      </c>
      <c r="C642" t="s">
        <v>76</v>
      </c>
      <c r="D642" t="s">
        <v>76</v>
      </c>
      <c r="E642" t="s">
        <v>76</v>
      </c>
      <c r="F642" t="s">
        <v>7651</v>
      </c>
      <c r="G642" t="s">
        <v>7628</v>
      </c>
      <c r="H642">
        <f>_xlfn.NUMBERVALUE(C642,".")</f>
        <v>1</v>
      </c>
      <c r="I642">
        <f>_xlfn.NUMBERVALUE(D642,".")</f>
        <v>1</v>
      </c>
      <c r="J642">
        <f>_xlfn.NUMBERVALUE(E642,".")</f>
        <v>1</v>
      </c>
      <c r="K642" t="b">
        <f>OR(H642=1,I642=1)</f>
        <v>1</v>
      </c>
      <c r="L642">
        <f>ABS(H642-I642)</f>
        <v>0</v>
      </c>
      <c r="M642">
        <v>1</v>
      </c>
      <c r="N642" t="s">
        <v>7813</v>
      </c>
      <c r="O642">
        <v>6.616367454904315E-2</v>
      </c>
      <c r="P642" t="b">
        <f>AND($N642="fuzzy",$O642&lt;$AC$4)</f>
        <v>0</v>
      </c>
      <c r="Q642" t="b">
        <f>AND($N642="non-fuzzy",$O642&lt;$AC$5,M642=1)</f>
        <v>1</v>
      </c>
      <c r="R642" t="b">
        <f>AND($N642="non-fuzzy",$O642&lt;$AC$6,M642=0)</f>
        <v>0</v>
      </c>
      <c r="S642" t="b">
        <f t="shared" si="9"/>
        <v>1</v>
      </c>
    </row>
    <row r="643" spans="1:19" hidden="1" x14ac:dyDescent="0.25">
      <c r="A643" t="s">
        <v>7671</v>
      </c>
      <c r="B643" t="s">
        <v>7578</v>
      </c>
      <c r="C643" t="s">
        <v>76</v>
      </c>
      <c r="D643" t="s">
        <v>76</v>
      </c>
      <c r="E643" t="s">
        <v>76</v>
      </c>
      <c r="F643" t="s">
        <v>7585</v>
      </c>
      <c r="G643" t="s">
        <v>7579</v>
      </c>
      <c r="H643">
        <f>_xlfn.NUMBERVALUE(C643,".")</f>
        <v>1</v>
      </c>
      <c r="I643">
        <f>_xlfn.NUMBERVALUE(D643,".")</f>
        <v>1</v>
      </c>
      <c r="J643">
        <f>_xlfn.NUMBERVALUE(E643,".")</f>
        <v>1</v>
      </c>
      <c r="K643" t="b">
        <f>OR(H643=1,I643=1)</f>
        <v>1</v>
      </c>
      <c r="L643">
        <f>ABS(H643-I643)</f>
        <v>0</v>
      </c>
      <c r="M643">
        <v>1</v>
      </c>
      <c r="N643" t="s">
        <v>7813</v>
      </c>
      <c r="O643">
        <v>0.61098825111702293</v>
      </c>
      <c r="P643" t="b">
        <f>AND($N643="fuzzy",$O643&lt;$AC$4)</f>
        <v>0</v>
      </c>
      <c r="Q643" t="b">
        <f>AND($N643="non-fuzzy",$O643&lt;$AC$5,M643=1)</f>
        <v>0</v>
      </c>
      <c r="R643" t="b">
        <f>AND($N643="non-fuzzy",$O643&lt;$AC$6,M643=0)</f>
        <v>0</v>
      </c>
      <c r="S643" t="b">
        <f t="shared" ref="S643:S706" si="10">OR(R643,Q643,P643)</f>
        <v>0</v>
      </c>
    </row>
    <row r="644" spans="1:19" hidden="1" x14ac:dyDescent="0.25">
      <c r="A644" t="s">
        <v>7671</v>
      </c>
      <c r="B644" t="s">
        <v>7584</v>
      </c>
      <c r="C644" t="s">
        <v>76</v>
      </c>
      <c r="D644" t="s">
        <v>76</v>
      </c>
      <c r="E644" t="s">
        <v>76</v>
      </c>
      <c r="F644" t="s">
        <v>7585</v>
      </c>
      <c r="G644" t="s">
        <v>7585</v>
      </c>
      <c r="H644">
        <f>_xlfn.NUMBERVALUE(C644,".")</f>
        <v>1</v>
      </c>
      <c r="I644">
        <f>_xlfn.NUMBERVALUE(D644,".")</f>
        <v>1</v>
      </c>
      <c r="J644">
        <f>_xlfn.NUMBERVALUE(E644,".")</f>
        <v>1</v>
      </c>
      <c r="K644" t="b">
        <f>OR(H644=1,I644=1)</f>
        <v>1</v>
      </c>
      <c r="L644">
        <f>ABS(H644-I644)</f>
        <v>0</v>
      </c>
      <c r="M644">
        <v>1</v>
      </c>
      <c r="N644" t="s">
        <v>7813</v>
      </c>
      <c r="O644">
        <v>0.59008080603650337</v>
      </c>
      <c r="P644" t="b">
        <f>AND($N644="fuzzy",$O644&lt;$AC$4)</f>
        <v>0</v>
      </c>
      <c r="Q644" t="b">
        <f>AND($N644="non-fuzzy",$O644&lt;$AC$5,M644=1)</f>
        <v>0</v>
      </c>
      <c r="R644" t="b">
        <f>AND($N644="non-fuzzy",$O644&lt;$AC$6,M644=0)</f>
        <v>0</v>
      </c>
      <c r="S644" t="b">
        <f t="shared" si="10"/>
        <v>0</v>
      </c>
    </row>
    <row r="645" spans="1:19" hidden="1" x14ac:dyDescent="0.25">
      <c r="A645" t="s">
        <v>7678</v>
      </c>
      <c r="B645" t="s">
        <v>7578</v>
      </c>
      <c r="C645" t="s">
        <v>76</v>
      </c>
      <c r="D645" t="s">
        <v>76</v>
      </c>
      <c r="E645" t="s">
        <v>76</v>
      </c>
      <c r="F645" t="s">
        <v>7585</v>
      </c>
      <c r="G645" t="s">
        <v>7579</v>
      </c>
      <c r="H645">
        <f>_xlfn.NUMBERVALUE(C645,".")</f>
        <v>1</v>
      </c>
      <c r="I645">
        <f>_xlfn.NUMBERVALUE(D645,".")</f>
        <v>1</v>
      </c>
      <c r="J645">
        <f>_xlfn.NUMBERVALUE(E645,".")</f>
        <v>1</v>
      </c>
      <c r="K645" t="b">
        <f>OR(H645=1,I645=1)</f>
        <v>1</v>
      </c>
      <c r="L645">
        <f>ABS(H645-I645)</f>
        <v>0</v>
      </c>
      <c r="M645">
        <v>1</v>
      </c>
      <c r="N645" t="s">
        <v>7813</v>
      </c>
      <c r="O645">
        <v>0.44476746604452388</v>
      </c>
      <c r="P645" t="b">
        <f>AND($N645="fuzzy",$O645&lt;$AC$4)</f>
        <v>0</v>
      </c>
      <c r="Q645" t="b">
        <f>AND($N645="non-fuzzy",$O645&lt;$AC$5,M645=1)</f>
        <v>0</v>
      </c>
      <c r="R645" t="b">
        <f>AND($N645="non-fuzzy",$O645&lt;$AC$6,M645=0)</f>
        <v>0</v>
      </c>
      <c r="S645" t="b">
        <f t="shared" si="10"/>
        <v>0</v>
      </c>
    </row>
    <row r="646" spans="1:19" hidden="1" x14ac:dyDescent="0.25">
      <c r="A646" t="s">
        <v>7678</v>
      </c>
      <c r="B646" t="s">
        <v>7584</v>
      </c>
      <c r="C646" t="s">
        <v>76</v>
      </c>
      <c r="D646" t="s">
        <v>76</v>
      </c>
      <c r="E646" t="s">
        <v>76</v>
      </c>
      <c r="F646" t="s">
        <v>7585</v>
      </c>
      <c r="G646" t="s">
        <v>7585</v>
      </c>
      <c r="H646">
        <f>_xlfn.NUMBERVALUE(C646,".")</f>
        <v>1</v>
      </c>
      <c r="I646">
        <f>_xlfn.NUMBERVALUE(D646,".")</f>
        <v>1</v>
      </c>
      <c r="J646">
        <f>_xlfn.NUMBERVALUE(E646,".")</f>
        <v>1</v>
      </c>
      <c r="K646" t="b">
        <f>OR(H646=1,I646=1)</f>
        <v>1</v>
      </c>
      <c r="L646">
        <f>ABS(H646-I646)</f>
        <v>0</v>
      </c>
      <c r="M646">
        <v>1</v>
      </c>
      <c r="N646" t="s">
        <v>7813</v>
      </c>
      <c r="O646">
        <v>0.82018440316651087</v>
      </c>
      <c r="P646" t="b">
        <f>AND($N646="fuzzy",$O646&lt;$AC$4)</f>
        <v>0</v>
      </c>
      <c r="Q646" t="b">
        <f>AND($N646="non-fuzzy",$O646&lt;$AC$5,M646=1)</f>
        <v>0</v>
      </c>
      <c r="R646" t="b">
        <f>AND($N646="non-fuzzy",$O646&lt;$AC$6,M646=0)</f>
        <v>0</v>
      </c>
      <c r="S646" t="b">
        <f t="shared" si="10"/>
        <v>0</v>
      </c>
    </row>
    <row r="647" spans="1:19" x14ac:dyDescent="0.25">
      <c r="A647" t="s">
        <v>7679</v>
      </c>
      <c r="B647" t="s">
        <v>7578</v>
      </c>
      <c r="C647" t="s">
        <v>76</v>
      </c>
      <c r="D647" t="s">
        <v>76</v>
      </c>
      <c r="E647" t="s">
        <v>76</v>
      </c>
      <c r="F647" t="s">
        <v>7585</v>
      </c>
      <c r="G647" t="s">
        <v>7579</v>
      </c>
      <c r="H647">
        <f>_xlfn.NUMBERVALUE(C647,".")</f>
        <v>1</v>
      </c>
      <c r="I647">
        <f>_xlfn.NUMBERVALUE(D647,".")</f>
        <v>1</v>
      </c>
      <c r="J647">
        <f>_xlfn.NUMBERVALUE(E647,".")</f>
        <v>1</v>
      </c>
      <c r="K647" t="b">
        <f>OR(H647=1,I647=1)</f>
        <v>1</v>
      </c>
      <c r="L647">
        <f>ABS(H647-I647)</f>
        <v>0</v>
      </c>
      <c r="M647">
        <v>1</v>
      </c>
      <c r="N647" t="s">
        <v>7813</v>
      </c>
      <c r="O647">
        <v>0.22572437584205973</v>
      </c>
      <c r="P647" t="b">
        <f>AND($N647="fuzzy",$O647&lt;$AC$4)</f>
        <v>0</v>
      </c>
      <c r="Q647" t="b">
        <f>AND($N647="non-fuzzy",$O647&lt;$AC$5,M647=1)</f>
        <v>1</v>
      </c>
      <c r="R647" t="b">
        <f>AND($N647="non-fuzzy",$O647&lt;$AC$6,M647=0)</f>
        <v>0</v>
      </c>
      <c r="S647" t="b">
        <f t="shared" si="10"/>
        <v>1</v>
      </c>
    </row>
    <row r="648" spans="1:19" hidden="1" x14ac:dyDescent="0.25">
      <c r="A648" t="s">
        <v>7679</v>
      </c>
      <c r="B648" t="s">
        <v>7584</v>
      </c>
      <c r="C648" t="s">
        <v>76</v>
      </c>
      <c r="D648" t="s">
        <v>76</v>
      </c>
      <c r="E648" t="s">
        <v>76</v>
      </c>
      <c r="F648" t="s">
        <v>7585</v>
      </c>
      <c r="G648" t="s">
        <v>7585</v>
      </c>
      <c r="H648">
        <f>_xlfn.NUMBERVALUE(C648,".")</f>
        <v>1</v>
      </c>
      <c r="I648">
        <f>_xlfn.NUMBERVALUE(D648,".")</f>
        <v>1</v>
      </c>
      <c r="J648">
        <f>_xlfn.NUMBERVALUE(E648,".")</f>
        <v>1</v>
      </c>
      <c r="K648" t="b">
        <f>OR(H648=1,I648=1)</f>
        <v>1</v>
      </c>
      <c r="L648">
        <f>ABS(H648-I648)</f>
        <v>0</v>
      </c>
      <c r="M648">
        <v>1</v>
      </c>
      <c r="N648" t="s">
        <v>7813</v>
      </c>
      <c r="O648">
        <v>0.59282332408146432</v>
      </c>
      <c r="P648" t="b">
        <f>AND($N648="fuzzy",$O648&lt;$AC$4)</f>
        <v>0</v>
      </c>
      <c r="Q648" t="b">
        <f>AND($N648="non-fuzzy",$O648&lt;$AC$5,M648=1)</f>
        <v>0</v>
      </c>
      <c r="R648" t="b">
        <f>AND($N648="non-fuzzy",$O648&lt;$AC$6,M648=0)</f>
        <v>0</v>
      </c>
      <c r="S648" t="b">
        <f t="shared" si="10"/>
        <v>0</v>
      </c>
    </row>
    <row r="649" spans="1:19" hidden="1" x14ac:dyDescent="0.25">
      <c r="A649" t="s">
        <v>7680</v>
      </c>
      <c r="B649" t="s">
        <v>7578</v>
      </c>
      <c r="C649" t="s">
        <v>76</v>
      </c>
      <c r="D649" t="s">
        <v>76</v>
      </c>
      <c r="E649" t="s">
        <v>76</v>
      </c>
      <c r="F649" t="s">
        <v>7585</v>
      </c>
      <c r="G649" t="s">
        <v>7579</v>
      </c>
      <c r="H649">
        <f>_xlfn.NUMBERVALUE(C649,".")</f>
        <v>1</v>
      </c>
      <c r="I649">
        <f>_xlfn.NUMBERVALUE(D649,".")</f>
        <v>1</v>
      </c>
      <c r="J649">
        <f>_xlfn.NUMBERVALUE(E649,".")</f>
        <v>1</v>
      </c>
      <c r="K649" t="b">
        <f>OR(H649=1,I649=1)</f>
        <v>1</v>
      </c>
      <c r="L649">
        <f>ABS(H649-I649)</f>
        <v>0</v>
      </c>
      <c r="M649">
        <v>1</v>
      </c>
      <c r="N649" t="s">
        <v>7813</v>
      </c>
      <c r="O649">
        <v>0.89291425532205759</v>
      </c>
      <c r="P649" t="b">
        <f>AND($N649="fuzzy",$O649&lt;$AC$4)</f>
        <v>0</v>
      </c>
      <c r="Q649" t="b">
        <f>AND($N649="non-fuzzy",$O649&lt;$AC$5,M649=1)</f>
        <v>0</v>
      </c>
      <c r="R649" t="b">
        <f>AND($N649="non-fuzzy",$O649&lt;$AC$6,M649=0)</f>
        <v>0</v>
      </c>
      <c r="S649" t="b">
        <f t="shared" si="10"/>
        <v>0</v>
      </c>
    </row>
    <row r="650" spans="1:19" hidden="1" x14ac:dyDescent="0.25">
      <c r="A650" t="s">
        <v>7680</v>
      </c>
      <c r="B650" t="s">
        <v>7584</v>
      </c>
      <c r="C650" t="s">
        <v>76</v>
      </c>
      <c r="D650" t="s">
        <v>76</v>
      </c>
      <c r="E650" t="s">
        <v>76</v>
      </c>
      <c r="F650" t="s">
        <v>7585</v>
      </c>
      <c r="G650" t="s">
        <v>7585</v>
      </c>
      <c r="H650">
        <f>_xlfn.NUMBERVALUE(C650,".")</f>
        <v>1</v>
      </c>
      <c r="I650">
        <f>_xlfn.NUMBERVALUE(D650,".")</f>
        <v>1</v>
      </c>
      <c r="J650">
        <f>_xlfn.NUMBERVALUE(E650,".")</f>
        <v>1</v>
      </c>
      <c r="K650" t="b">
        <f>OR(H650=1,I650=1)</f>
        <v>1</v>
      </c>
      <c r="L650">
        <f>ABS(H650-I650)</f>
        <v>0</v>
      </c>
      <c r="M650">
        <v>1</v>
      </c>
      <c r="N650" t="s">
        <v>7813</v>
      </c>
      <c r="O650">
        <v>0.50465879254389301</v>
      </c>
      <c r="P650" t="b">
        <f>AND($N650="fuzzy",$O650&lt;$AC$4)</f>
        <v>0</v>
      </c>
      <c r="Q650" t="b">
        <f>AND($N650="non-fuzzy",$O650&lt;$AC$5,M650=1)</f>
        <v>0</v>
      </c>
      <c r="R650" t="b">
        <f>AND($N650="non-fuzzy",$O650&lt;$AC$6,M650=0)</f>
        <v>0</v>
      </c>
      <c r="S650" t="b">
        <f t="shared" si="10"/>
        <v>0</v>
      </c>
    </row>
    <row r="651" spans="1:19" x14ac:dyDescent="0.25">
      <c r="A651" t="s">
        <v>7694</v>
      </c>
      <c r="B651" t="s">
        <v>7535</v>
      </c>
      <c r="C651" t="s">
        <v>76</v>
      </c>
      <c r="D651" t="s">
        <v>76</v>
      </c>
      <c r="E651" t="s">
        <v>76</v>
      </c>
      <c r="F651" t="s">
        <v>7537</v>
      </c>
      <c r="G651" t="s">
        <v>7537</v>
      </c>
      <c r="H651">
        <f>_xlfn.NUMBERVALUE(C651,".")</f>
        <v>1</v>
      </c>
      <c r="I651">
        <f>_xlfn.NUMBERVALUE(D651,".")</f>
        <v>1</v>
      </c>
      <c r="J651">
        <f>_xlfn.NUMBERVALUE(E651,".")</f>
        <v>1</v>
      </c>
      <c r="K651" t="b">
        <f>OR(H651=1,I651=1)</f>
        <v>1</v>
      </c>
      <c r="L651">
        <f>ABS(H651-I651)</f>
        <v>0</v>
      </c>
      <c r="M651">
        <v>1</v>
      </c>
      <c r="N651" t="s">
        <v>7813</v>
      </c>
      <c r="O651">
        <v>0.14875874523850829</v>
      </c>
      <c r="P651" t="b">
        <f>AND($N651="fuzzy",$O651&lt;$AC$4)</f>
        <v>0</v>
      </c>
      <c r="Q651" t="b">
        <f>AND($N651="non-fuzzy",$O651&lt;$AC$5,M651=1)</f>
        <v>1</v>
      </c>
      <c r="R651" t="b">
        <f>AND($N651="non-fuzzy",$O651&lt;$AC$6,M651=0)</f>
        <v>0</v>
      </c>
      <c r="S651" t="b">
        <f t="shared" si="10"/>
        <v>1</v>
      </c>
    </row>
    <row r="652" spans="1:19" hidden="1" x14ac:dyDescent="0.25">
      <c r="A652" t="s">
        <v>7695</v>
      </c>
      <c r="B652" t="s">
        <v>7535</v>
      </c>
      <c r="C652" t="s">
        <v>76</v>
      </c>
      <c r="D652" t="s">
        <v>76</v>
      </c>
      <c r="E652" t="s">
        <v>76</v>
      </c>
      <c r="F652" t="s">
        <v>7537</v>
      </c>
      <c r="G652" t="s">
        <v>7537</v>
      </c>
      <c r="H652">
        <f>_xlfn.NUMBERVALUE(C652,".")</f>
        <v>1</v>
      </c>
      <c r="I652">
        <f>_xlfn.NUMBERVALUE(D652,".")</f>
        <v>1</v>
      </c>
      <c r="J652">
        <f>_xlfn.NUMBERVALUE(E652,".")</f>
        <v>1</v>
      </c>
      <c r="K652" t="b">
        <f>OR(H652=1,I652=1)</f>
        <v>1</v>
      </c>
      <c r="L652">
        <f>ABS(H652-I652)</f>
        <v>0</v>
      </c>
      <c r="M652">
        <v>1</v>
      </c>
      <c r="N652" t="s">
        <v>7813</v>
      </c>
      <c r="O652">
        <v>0.63887631745608908</v>
      </c>
      <c r="P652" t="b">
        <f>AND($N652="fuzzy",$O652&lt;$AC$4)</f>
        <v>0</v>
      </c>
      <c r="Q652" t="b">
        <f>AND($N652="non-fuzzy",$O652&lt;$AC$5,M652=1)</f>
        <v>0</v>
      </c>
      <c r="R652" t="b">
        <f>AND($N652="non-fuzzy",$O652&lt;$AC$6,M652=0)</f>
        <v>0</v>
      </c>
      <c r="S652" t="b">
        <f t="shared" si="10"/>
        <v>0</v>
      </c>
    </row>
    <row r="653" spans="1:19" hidden="1" x14ac:dyDescent="0.25">
      <c r="A653" t="s">
        <v>7696</v>
      </c>
      <c r="B653" t="s">
        <v>7535</v>
      </c>
      <c r="C653" t="s">
        <v>76</v>
      </c>
      <c r="D653" t="s">
        <v>76</v>
      </c>
      <c r="E653" t="s">
        <v>76</v>
      </c>
      <c r="F653" t="s">
        <v>7537</v>
      </c>
      <c r="G653" t="s">
        <v>7537</v>
      </c>
      <c r="H653">
        <f>_xlfn.NUMBERVALUE(C653,".")</f>
        <v>1</v>
      </c>
      <c r="I653">
        <f>_xlfn.NUMBERVALUE(D653,".")</f>
        <v>1</v>
      </c>
      <c r="J653">
        <f>_xlfn.NUMBERVALUE(E653,".")</f>
        <v>1</v>
      </c>
      <c r="K653" t="b">
        <f>OR(H653=1,I653=1)</f>
        <v>1</v>
      </c>
      <c r="L653">
        <f>ABS(H653-I653)</f>
        <v>0</v>
      </c>
      <c r="M653">
        <v>1</v>
      </c>
      <c r="N653" t="s">
        <v>7813</v>
      </c>
      <c r="O653">
        <v>0.65777844436422972</v>
      </c>
      <c r="P653" t="b">
        <f>AND($N653="fuzzy",$O653&lt;$AC$4)</f>
        <v>0</v>
      </c>
      <c r="Q653" t="b">
        <f>AND($N653="non-fuzzy",$O653&lt;$AC$5,M653=1)</f>
        <v>0</v>
      </c>
      <c r="R653" t="b">
        <f>AND($N653="non-fuzzy",$O653&lt;$AC$6,M653=0)</f>
        <v>0</v>
      </c>
      <c r="S653" t="b">
        <f t="shared" si="10"/>
        <v>0</v>
      </c>
    </row>
    <row r="654" spans="1:19" hidden="1" x14ac:dyDescent="0.25">
      <c r="A654" t="s">
        <v>7697</v>
      </c>
      <c r="B654" t="s">
        <v>7535</v>
      </c>
      <c r="C654" t="s">
        <v>76</v>
      </c>
      <c r="D654" t="s">
        <v>76</v>
      </c>
      <c r="E654" t="s">
        <v>76</v>
      </c>
      <c r="F654" t="s">
        <v>7537</v>
      </c>
      <c r="G654" t="s">
        <v>7537</v>
      </c>
      <c r="H654">
        <f>_xlfn.NUMBERVALUE(C654,".")</f>
        <v>1</v>
      </c>
      <c r="I654">
        <f>_xlfn.NUMBERVALUE(D654,".")</f>
        <v>1</v>
      </c>
      <c r="J654">
        <f>_xlfn.NUMBERVALUE(E654,".")</f>
        <v>1</v>
      </c>
      <c r="K654" t="b">
        <f>OR(H654=1,I654=1)</f>
        <v>1</v>
      </c>
      <c r="L654">
        <f>ABS(H654-I654)</f>
        <v>0</v>
      </c>
      <c r="M654">
        <v>1</v>
      </c>
      <c r="N654" t="s">
        <v>7813</v>
      </c>
      <c r="O654">
        <v>0.52379812512523194</v>
      </c>
      <c r="P654" t="b">
        <f>AND($N654="fuzzy",$O654&lt;$AC$4)</f>
        <v>0</v>
      </c>
      <c r="Q654" t="b">
        <f>AND($N654="non-fuzzy",$O654&lt;$AC$5,M654=1)</f>
        <v>0</v>
      </c>
      <c r="R654" t="b">
        <f>AND($N654="non-fuzzy",$O654&lt;$AC$6,M654=0)</f>
        <v>0</v>
      </c>
      <c r="S654" t="b">
        <f t="shared" si="10"/>
        <v>0</v>
      </c>
    </row>
    <row r="655" spans="1:19" hidden="1" x14ac:dyDescent="0.25">
      <c r="A655" t="s">
        <v>7698</v>
      </c>
      <c r="B655" t="s">
        <v>7535</v>
      </c>
      <c r="C655" t="s">
        <v>76</v>
      </c>
      <c r="D655" t="s">
        <v>76</v>
      </c>
      <c r="E655" t="s">
        <v>76</v>
      </c>
      <c r="F655" t="s">
        <v>7537</v>
      </c>
      <c r="G655" t="s">
        <v>7537</v>
      </c>
      <c r="H655">
        <f>_xlfn.NUMBERVALUE(C655,".")</f>
        <v>1</v>
      </c>
      <c r="I655">
        <f>_xlfn.NUMBERVALUE(D655,".")</f>
        <v>1</v>
      </c>
      <c r="J655">
        <f>_xlfn.NUMBERVALUE(E655,".")</f>
        <v>1</v>
      </c>
      <c r="K655" t="b">
        <f>OR(H655=1,I655=1)</f>
        <v>1</v>
      </c>
      <c r="L655">
        <f>ABS(H655-I655)</f>
        <v>0</v>
      </c>
      <c r="M655">
        <v>1</v>
      </c>
      <c r="N655" t="s">
        <v>7813</v>
      </c>
      <c r="O655">
        <v>0.32923372812248874</v>
      </c>
      <c r="P655" t="b">
        <f>AND($N655="fuzzy",$O655&lt;$AC$4)</f>
        <v>0</v>
      </c>
      <c r="Q655" t="b">
        <f>AND($N655="non-fuzzy",$O655&lt;$AC$5,M655=1)</f>
        <v>0</v>
      </c>
      <c r="R655" t="b">
        <f>AND($N655="non-fuzzy",$O655&lt;$AC$6,M655=0)</f>
        <v>0</v>
      </c>
      <c r="S655" t="b">
        <f t="shared" si="10"/>
        <v>0</v>
      </c>
    </row>
    <row r="656" spans="1:19" hidden="1" x14ac:dyDescent="0.25">
      <c r="A656" t="s">
        <v>7699</v>
      </c>
      <c r="B656" t="s">
        <v>7535</v>
      </c>
      <c r="C656" t="s">
        <v>76</v>
      </c>
      <c r="D656" t="s">
        <v>76</v>
      </c>
      <c r="E656" t="s">
        <v>76</v>
      </c>
      <c r="F656" t="s">
        <v>7537</v>
      </c>
      <c r="G656" t="s">
        <v>7537</v>
      </c>
      <c r="H656">
        <f>_xlfn.NUMBERVALUE(C656,".")</f>
        <v>1</v>
      </c>
      <c r="I656">
        <f>_xlfn.NUMBERVALUE(D656,".")</f>
        <v>1</v>
      </c>
      <c r="J656">
        <f>_xlfn.NUMBERVALUE(E656,".")</f>
        <v>1</v>
      </c>
      <c r="K656" t="b">
        <f>OR(H656=1,I656=1)</f>
        <v>1</v>
      </c>
      <c r="L656">
        <f>ABS(H656-I656)</f>
        <v>0</v>
      </c>
      <c r="M656">
        <v>1</v>
      </c>
      <c r="N656" t="s">
        <v>7813</v>
      </c>
      <c r="O656">
        <v>0.74354354995358884</v>
      </c>
      <c r="P656" t="b">
        <f>AND($N656="fuzzy",$O656&lt;$AC$4)</f>
        <v>0</v>
      </c>
      <c r="Q656" t="b">
        <f>AND($N656="non-fuzzy",$O656&lt;$AC$5,M656=1)</f>
        <v>0</v>
      </c>
      <c r="R656" t="b">
        <f>AND($N656="non-fuzzy",$O656&lt;$AC$6,M656=0)</f>
        <v>0</v>
      </c>
      <c r="S656" t="b">
        <f t="shared" si="10"/>
        <v>0</v>
      </c>
    </row>
    <row r="657" spans="1:19" hidden="1" x14ac:dyDescent="0.25">
      <c r="A657" t="s">
        <v>7700</v>
      </c>
      <c r="B657" t="s">
        <v>7535</v>
      </c>
      <c r="C657" t="s">
        <v>76</v>
      </c>
      <c r="D657" t="s">
        <v>76</v>
      </c>
      <c r="E657" t="s">
        <v>76</v>
      </c>
      <c r="F657" t="s">
        <v>7537</v>
      </c>
      <c r="G657" t="s">
        <v>7537</v>
      </c>
      <c r="H657">
        <f>_xlfn.NUMBERVALUE(C657,".")</f>
        <v>1</v>
      </c>
      <c r="I657">
        <f>_xlfn.NUMBERVALUE(D657,".")</f>
        <v>1</v>
      </c>
      <c r="J657">
        <f>_xlfn.NUMBERVALUE(E657,".")</f>
        <v>1</v>
      </c>
      <c r="K657" t="b">
        <f>OR(H657=1,I657=1)</f>
        <v>1</v>
      </c>
      <c r="L657">
        <f>ABS(H657-I657)</f>
        <v>0</v>
      </c>
      <c r="M657">
        <v>1</v>
      </c>
      <c r="N657" t="s">
        <v>7813</v>
      </c>
      <c r="O657">
        <v>0.43961638451478013</v>
      </c>
      <c r="P657" t="b">
        <f>AND($N657="fuzzy",$O657&lt;$AC$4)</f>
        <v>0</v>
      </c>
      <c r="Q657" t="b">
        <f>AND($N657="non-fuzzy",$O657&lt;$AC$5,M657=1)</f>
        <v>0</v>
      </c>
      <c r="R657" t="b">
        <f>AND($N657="non-fuzzy",$O657&lt;$AC$6,M657=0)</f>
        <v>0</v>
      </c>
      <c r="S657" t="b">
        <f t="shared" si="10"/>
        <v>0</v>
      </c>
    </row>
    <row r="658" spans="1:19" hidden="1" x14ac:dyDescent="0.25">
      <c r="A658" t="s">
        <v>7701</v>
      </c>
      <c r="B658" t="s">
        <v>7535</v>
      </c>
      <c r="C658" t="s">
        <v>76</v>
      </c>
      <c r="D658" t="s">
        <v>76</v>
      </c>
      <c r="E658" t="s">
        <v>76</v>
      </c>
      <c r="F658" t="s">
        <v>7537</v>
      </c>
      <c r="G658" t="s">
        <v>7537</v>
      </c>
      <c r="H658">
        <f>_xlfn.NUMBERVALUE(C658,".")</f>
        <v>1</v>
      </c>
      <c r="I658">
        <f>_xlfn.NUMBERVALUE(D658,".")</f>
        <v>1</v>
      </c>
      <c r="J658">
        <f>_xlfn.NUMBERVALUE(E658,".")</f>
        <v>1</v>
      </c>
      <c r="K658" t="b">
        <f>OR(H658=1,I658=1)</f>
        <v>1</v>
      </c>
      <c r="L658">
        <f>ABS(H658-I658)</f>
        <v>0</v>
      </c>
      <c r="M658">
        <v>1</v>
      </c>
      <c r="N658" t="s">
        <v>7813</v>
      </c>
      <c r="O658">
        <v>0.62923586954468125</v>
      </c>
      <c r="P658" t="b">
        <f>AND($N658="fuzzy",$O658&lt;$AC$4)</f>
        <v>0</v>
      </c>
      <c r="Q658" t="b">
        <f>AND($N658="non-fuzzy",$O658&lt;$AC$5,M658=1)</f>
        <v>0</v>
      </c>
      <c r="R658" t="b">
        <f>AND($N658="non-fuzzy",$O658&lt;$AC$6,M658=0)</f>
        <v>0</v>
      </c>
      <c r="S658" t="b">
        <f t="shared" si="10"/>
        <v>0</v>
      </c>
    </row>
    <row r="659" spans="1:19" hidden="1" x14ac:dyDescent="0.25">
      <c r="A659" t="s">
        <v>7707</v>
      </c>
      <c r="B659" t="s">
        <v>143</v>
      </c>
      <c r="C659" t="s">
        <v>76</v>
      </c>
      <c r="D659" t="s">
        <v>76</v>
      </c>
      <c r="E659" t="s">
        <v>76</v>
      </c>
      <c r="F659" t="s">
        <v>144</v>
      </c>
      <c r="G659" t="s">
        <v>144</v>
      </c>
      <c r="H659">
        <f>_xlfn.NUMBERVALUE(C659,".")</f>
        <v>1</v>
      </c>
      <c r="I659">
        <f>_xlfn.NUMBERVALUE(D659,".")</f>
        <v>1</v>
      </c>
      <c r="J659">
        <f>_xlfn.NUMBERVALUE(E659,".")</f>
        <v>1</v>
      </c>
      <c r="K659" t="b">
        <f>OR(H659=1,I659=1)</f>
        <v>1</v>
      </c>
      <c r="L659">
        <f>ABS(H659-I659)</f>
        <v>0</v>
      </c>
      <c r="M659">
        <v>1</v>
      </c>
      <c r="N659" t="s">
        <v>7813</v>
      </c>
      <c r="O659">
        <v>0.73186288732394866</v>
      </c>
      <c r="P659" t="b">
        <f>AND($N659="fuzzy",$O659&lt;$AC$4)</f>
        <v>0</v>
      </c>
      <c r="Q659" t="b">
        <f>AND($N659="non-fuzzy",$O659&lt;$AC$5,M659=1)</f>
        <v>0</v>
      </c>
      <c r="R659" t="b">
        <f>AND($N659="non-fuzzy",$O659&lt;$AC$6,M659=0)</f>
        <v>0</v>
      </c>
      <c r="S659" t="b">
        <f t="shared" si="10"/>
        <v>0</v>
      </c>
    </row>
    <row r="660" spans="1:19" hidden="1" x14ac:dyDescent="0.25">
      <c r="A660" t="s">
        <v>7715</v>
      </c>
      <c r="B660" t="s">
        <v>64</v>
      </c>
      <c r="C660" t="s">
        <v>76</v>
      </c>
      <c r="D660" t="s">
        <v>76</v>
      </c>
      <c r="E660" t="s">
        <v>76</v>
      </c>
      <c r="F660" t="s">
        <v>65</v>
      </c>
      <c r="G660" t="s">
        <v>65</v>
      </c>
      <c r="H660">
        <f>_xlfn.NUMBERVALUE(C660,".")</f>
        <v>1</v>
      </c>
      <c r="I660">
        <f>_xlfn.NUMBERVALUE(D660,".")</f>
        <v>1</v>
      </c>
      <c r="J660">
        <f>_xlfn.NUMBERVALUE(E660,".")</f>
        <v>1</v>
      </c>
      <c r="K660" t="b">
        <f>OR(H660=1,I660=1)</f>
        <v>1</v>
      </c>
      <c r="L660">
        <f>ABS(H660-I660)</f>
        <v>0</v>
      </c>
      <c r="M660">
        <v>1</v>
      </c>
      <c r="N660" t="s">
        <v>7813</v>
      </c>
      <c r="O660">
        <v>0.64075201043970487</v>
      </c>
      <c r="P660" t="b">
        <f>AND($N660="fuzzy",$O660&lt;$AC$4)</f>
        <v>0</v>
      </c>
      <c r="Q660" t="b">
        <f>AND($N660="non-fuzzy",$O660&lt;$AC$5,M660=1)</f>
        <v>0</v>
      </c>
      <c r="R660" t="b">
        <f>AND($N660="non-fuzzy",$O660&lt;$AC$6,M660=0)</f>
        <v>0</v>
      </c>
      <c r="S660" t="b">
        <f t="shared" si="10"/>
        <v>0</v>
      </c>
    </row>
    <row r="661" spans="1:19" hidden="1" x14ac:dyDescent="0.25">
      <c r="A661" t="s">
        <v>7736</v>
      </c>
      <c r="B661" t="s">
        <v>7737</v>
      </c>
      <c r="C661" t="s">
        <v>76</v>
      </c>
      <c r="D661" t="s">
        <v>76</v>
      </c>
      <c r="E661" t="s">
        <v>76</v>
      </c>
      <c r="F661" t="s">
        <v>7738</v>
      </c>
      <c r="G661" t="s">
        <v>7738</v>
      </c>
      <c r="H661">
        <f>_xlfn.NUMBERVALUE(C661,".")</f>
        <v>1</v>
      </c>
      <c r="I661">
        <f>_xlfn.NUMBERVALUE(D661,".")</f>
        <v>1</v>
      </c>
      <c r="J661">
        <f>_xlfn.NUMBERVALUE(E661,".")</f>
        <v>1</v>
      </c>
      <c r="K661" t="b">
        <f>OR(H661=1,I661=1)</f>
        <v>1</v>
      </c>
      <c r="L661">
        <f>ABS(H661-I661)</f>
        <v>0</v>
      </c>
      <c r="M661">
        <v>1</v>
      </c>
      <c r="N661" t="s">
        <v>7813</v>
      </c>
      <c r="O661">
        <v>0.84230001047774128</v>
      </c>
      <c r="P661" t="b">
        <f>AND($N661="fuzzy",$O661&lt;$AC$4)</f>
        <v>0</v>
      </c>
      <c r="Q661" t="b">
        <f>AND($N661="non-fuzzy",$O661&lt;$AC$5,M661=1)</f>
        <v>0</v>
      </c>
      <c r="R661" t="b">
        <f>AND($N661="non-fuzzy",$O661&lt;$AC$6,M661=0)</f>
        <v>0</v>
      </c>
      <c r="S661" t="b">
        <f t="shared" si="10"/>
        <v>0</v>
      </c>
    </row>
    <row r="662" spans="1:19" hidden="1" x14ac:dyDescent="0.25">
      <c r="A662" t="s">
        <v>7743</v>
      </c>
      <c r="B662" t="s">
        <v>7749</v>
      </c>
      <c r="C662" t="s">
        <v>76</v>
      </c>
      <c r="D662" t="s">
        <v>76</v>
      </c>
      <c r="E662" t="s">
        <v>76</v>
      </c>
      <c r="F662" t="s">
        <v>7747</v>
      </c>
      <c r="G662" t="s">
        <v>7747</v>
      </c>
      <c r="H662">
        <f>_xlfn.NUMBERVALUE(C662,".")</f>
        <v>1</v>
      </c>
      <c r="I662">
        <f>_xlfn.NUMBERVALUE(D662,".")</f>
        <v>1</v>
      </c>
      <c r="J662">
        <f>_xlfn.NUMBERVALUE(E662,".")</f>
        <v>1</v>
      </c>
      <c r="K662" t="b">
        <f>OR(H662=1,I662=1)</f>
        <v>1</v>
      </c>
      <c r="L662">
        <f>ABS(H662-I662)</f>
        <v>0</v>
      </c>
      <c r="M662">
        <v>1</v>
      </c>
      <c r="N662" t="s">
        <v>7813</v>
      </c>
      <c r="O662">
        <v>0.81946458096859531</v>
      </c>
      <c r="P662" t="b">
        <f>AND($N662="fuzzy",$O662&lt;$AC$4)</f>
        <v>0</v>
      </c>
      <c r="Q662" t="b">
        <f>AND($N662="non-fuzzy",$O662&lt;$AC$5,M662=1)</f>
        <v>0</v>
      </c>
      <c r="R662" t="b">
        <f>AND($N662="non-fuzzy",$O662&lt;$AC$6,M662=0)</f>
        <v>0</v>
      </c>
      <c r="S662" t="b">
        <f t="shared" si="10"/>
        <v>0</v>
      </c>
    </row>
    <row r="663" spans="1:19" hidden="1" x14ac:dyDescent="0.25">
      <c r="A663" t="s">
        <v>7752</v>
      </c>
      <c r="B663" t="s">
        <v>40</v>
      </c>
      <c r="C663" t="s">
        <v>76</v>
      </c>
      <c r="D663" t="s">
        <v>76</v>
      </c>
      <c r="E663" t="s">
        <v>76</v>
      </c>
      <c r="F663" t="s">
        <v>42</v>
      </c>
      <c r="G663" t="s">
        <v>42</v>
      </c>
      <c r="H663">
        <f>_xlfn.NUMBERVALUE(C663,".")</f>
        <v>1</v>
      </c>
      <c r="I663">
        <f>_xlfn.NUMBERVALUE(D663,".")</f>
        <v>1</v>
      </c>
      <c r="J663">
        <f>_xlfn.NUMBERVALUE(E663,".")</f>
        <v>1</v>
      </c>
      <c r="K663" t="b">
        <f>OR(H663=1,I663=1)</f>
        <v>1</v>
      </c>
      <c r="L663">
        <f>ABS(H663-I663)</f>
        <v>0</v>
      </c>
      <c r="M663">
        <v>1</v>
      </c>
      <c r="N663" t="s">
        <v>7813</v>
      </c>
      <c r="O663">
        <v>0.6876161922988826</v>
      </c>
      <c r="P663" t="b">
        <f>AND($N663="fuzzy",$O663&lt;$AC$4)</f>
        <v>0</v>
      </c>
      <c r="Q663" t="b">
        <f>AND($N663="non-fuzzy",$O663&lt;$AC$5,M663=1)</f>
        <v>0</v>
      </c>
      <c r="R663" t="b">
        <f>AND($N663="non-fuzzy",$O663&lt;$AC$6,M663=0)</f>
        <v>0</v>
      </c>
      <c r="S663" t="b">
        <f t="shared" si="10"/>
        <v>0</v>
      </c>
    </row>
    <row r="664" spans="1:19" hidden="1" x14ac:dyDescent="0.25">
      <c r="A664" t="s">
        <v>7753</v>
      </c>
      <c r="B664" t="s">
        <v>40</v>
      </c>
      <c r="C664" t="s">
        <v>76</v>
      </c>
      <c r="D664" t="s">
        <v>76</v>
      </c>
      <c r="E664" t="s">
        <v>76</v>
      </c>
      <c r="F664" t="s">
        <v>42</v>
      </c>
      <c r="G664" t="s">
        <v>42</v>
      </c>
      <c r="H664">
        <f>_xlfn.NUMBERVALUE(C664,".")</f>
        <v>1</v>
      </c>
      <c r="I664">
        <f>_xlfn.NUMBERVALUE(D664,".")</f>
        <v>1</v>
      </c>
      <c r="J664">
        <f>_xlfn.NUMBERVALUE(E664,".")</f>
        <v>1</v>
      </c>
      <c r="K664" t="b">
        <f>OR(H664=1,I664=1)</f>
        <v>1</v>
      </c>
      <c r="L664">
        <f>ABS(H664-I664)</f>
        <v>0</v>
      </c>
      <c r="M664">
        <v>1</v>
      </c>
      <c r="N664" t="s">
        <v>7813</v>
      </c>
      <c r="O664">
        <v>0.28286954834006917</v>
      </c>
      <c r="P664" t="b">
        <f>AND($N664="fuzzy",$O664&lt;$AC$4)</f>
        <v>0</v>
      </c>
      <c r="Q664" t="b">
        <f>AND($N664="non-fuzzy",$O664&lt;$AC$5,M664=1)</f>
        <v>0</v>
      </c>
      <c r="R664" t="b">
        <f>AND($N664="non-fuzzy",$O664&lt;$AC$6,M664=0)</f>
        <v>0</v>
      </c>
      <c r="S664" t="b">
        <f t="shared" si="10"/>
        <v>0</v>
      </c>
    </row>
    <row r="665" spans="1:19" x14ac:dyDescent="0.25">
      <c r="A665" t="s">
        <v>7754</v>
      </c>
      <c r="B665" t="s">
        <v>40</v>
      </c>
      <c r="C665" t="s">
        <v>76</v>
      </c>
      <c r="D665" t="s">
        <v>76</v>
      </c>
      <c r="E665" t="s">
        <v>76</v>
      </c>
      <c r="F665" t="s">
        <v>42</v>
      </c>
      <c r="G665" t="s">
        <v>42</v>
      </c>
      <c r="H665">
        <f>_xlfn.NUMBERVALUE(C665,".")</f>
        <v>1</v>
      </c>
      <c r="I665">
        <f>_xlfn.NUMBERVALUE(D665,".")</f>
        <v>1</v>
      </c>
      <c r="J665">
        <f>_xlfn.NUMBERVALUE(E665,".")</f>
        <v>1</v>
      </c>
      <c r="K665" t="b">
        <f>OR(H665=1,I665=1)</f>
        <v>1</v>
      </c>
      <c r="L665">
        <f>ABS(H665-I665)</f>
        <v>0</v>
      </c>
      <c r="M665">
        <v>1</v>
      </c>
      <c r="N665" t="s">
        <v>7813</v>
      </c>
      <c r="O665">
        <v>4.3490005314540059E-2</v>
      </c>
      <c r="P665" t="b">
        <f>AND($N665="fuzzy",$O665&lt;$AC$4)</f>
        <v>0</v>
      </c>
      <c r="Q665" t="b">
        <f>AND($N665="non-fuzzy",$O665&lt;$AC$5,M665=1)</f>
        <v>1</v>
      </c>
      <c r="R665" t="b">
        <f>AND($N665="non-fuzzy",$O665&lt;$AC$6,M665=0)</f>
        <v>0</v>
      </c>
      <c r="S665" t="b">
        <f t="shared" si="10"/>
        <v>1</v>
      </c>
    </row>
    <row r="666" spans="1:19" hidden="1" x14ac:dyDescent="0.25">
      <c r="A666" t="s">
        <v>7755</v>
      </c>
      <c r="B666" t="s">
        <v>40</v>
      </c>
      <c r="C666" t="s">
        <v>76</v>
      </c>
      <c r="D666" t="s">
        <v>76</v>
      </c>
      <c r="E666" t="s">
        <v>76</v>
      </c>
      <c r="F666" t="s">
        <v>42</v>
      </c>
      <c r="G666" t="s">
        <v>42</v>
      </c>
      <c r="H666">
        <f>_xlfn.NUMBERVALUE(C666,".")</f>
        <v>1</v>
      </c>
      <c r="I666">
        <f>_xlfn.NUMBERVALUE(D666,".")</f>
        <v>1</v>
      </c>
      <c r="J666">
        <f>_xlfn.NUMBERVALUE(E666,".")</f>
        <v>1</v>
      </c>
      <c r="K666" t="b">
        <f>OR(H666=1,I666=1)</f>
        <v>1</v>
      </c>
      <c r="L666">
        <f>ABS(H666-I666)</f>
        <v>0</v>
      </c>
      <c r="M666">
        <v>1</v>
      </c>
      <c r="N666" t="s">
        <v>7813</v>
      </c>
      <c r="O666">
        <v>0.98884247805833114</v>
      </c>
      <c r="P666" t="b">
        <f>AND($N666="fuzzy",$O666&lt;$AC$4)</f>
        <v>0</v>
      </c>
      <c r="Q666" t="b">
        <f>AND($N666="non-fuzzy",$O666&lt;$AC$5,M666=1)</f>
        <v>0</v>
      </c>
      <c r="R666" t="b">
        <f>AND($N666="non-fuzzy",$O666&lt;$AC$6,M666=0)</f>
        <v>0</v>
      </c>
      <c r="S666" t="b">
        <f t="shared" si="10"/>
        <v>0</v>
      </c>
    </row>
    <row r="667" spans="1:19" hidden="1" x14ac:dyDescent="0.25">
      <c r="A667" t="s">
        <v>7760</v>
      </c>
      <c r="B667" t="s">
        <v>7761</v>
      </c>
      <c r="C667" t="s">
        <v>76</v>
      </c>
      <c r="D667" t="s">
        <v>76</v>
      </c>
      <c r="E667" t="s">
        <v>76</v>
      </c>
      <c r="F667" t="s">
        <v>7762</v>
      </c>
      <c r="G667" t="s">
        <v>7762</v>
      </c>
      <c r="H667">
        <f>_xlfn.NUMBERVALUE(C667,".")</f>
        <v>1</v>
      </c>
      <c r="I667">
        <f>_xlfn.NUMBERVALUE(D667,".")</f>
        <v>1</v>
      </c>
      <c r="J667">
        <f>_xlfn.NUMBERVALUE(E667,".")</f>
        <v>1</v>
      </c>
      <c r="K667" t="b">
        <f>OR(H667=1,I667=1)</f>
        <v>1</v>
      </c>
      <c r="L667">
        <f>ABS(H667-I667)</f>
        <v>0</v>
      </c>
      <c r="M667">
        <v>1</v>
      </c>
      <c r="N667" t="s">
        <v>7813</v>
      </c>
      <c r="O667">
        <v>0.91165391860821154</v>
      </c>
      <c r="P667" t="b">
        <f>AND($N667="fuzzy",$O667&lt;$AC$4)</f>
        <v>0</v>
      </c>
      <c r="Q667" t="b">
        <f>AND($N667="non-fuzzy",$O667&lt;$AC$5,M667=1)</f>
        <v>0</v>
      </c>
      <c r="R667" t="b">
        <f>AND($N667="non-fuzzy",$O667&lt;$AC$6,M667=0)</f>
        <v>0</v>
      </c>
      <c r="S667" t="b">
        <f t="shared" si="10"/>
        <v>0</v>
      </c>
    </row>
    <row r="668" spans="1:19" hidden="1" x14ac:dyDescent="0.25">
      <c r="A668" t="s">
        <v>7767</v>
      </c>
      <c r="B668" t="s">
        <v>55</v>
      </c>
      <c r="C668" t="s">
        <v>76</v>
      </c>
      <c r="D668" t="s">
        <v>76</v>
      </c>
      <c r="E668" t="s">
        <v>76</v>
      </c>
      <c r="F668" t="s">
        <v>57</v>
      </c>
      <c r="G668" t="s">
        <v>57</v>
      </c>
      <c r="H668">
        <f>_xlfn.NUMBERVALUE(C668,".")</f>
        <v>1</v>
      </c>
      <c r="I668">
        <f>_xlfn.NUMBERVALUE(D668,".")</f>
        <v>1</v>
      </c>
      <c r="J668">
        <f>_xlfn.NUMBERVALUE(E668,".")</f>
        <v>1</v>
      </c>
      <c r="K668" t="b">
        <f>OR(H668=1,I668=1)</f>
        <v>1</v>
      </c>
      <c r="L668">
        <f>ABS(H668-I668)</f>
        <v>0</v>
      </c>
      <c r="M668">
        <v>1</v>
      </c>
      <c r="N668" t="s">
        <v>7813</v>
      </c>
      <c r="O668">
        <v>0.88283698791643739</v>
      </c>
      <c r="P668" t="b">
        <f>AND($N668="fuzzy",$O668&lt;$AC$4)</f>
        <v>0</v>
      </c>
      <c r="Q668" t="b">
        <f>AND($N668="non-fuzzy",$O668&lt;$AC$5,M668=1)</f>
        <v>0</v>
      </c>
      <c r="R668" t="b">
        <f>AND($N668="non-fuzzy",$O668&lt;$AC$6,M668=0)</f>
        <v>0</v>
      </c>
      <c r="S668" t="b">
        <f t="shared" si="10"/>
        <v>0</v>
      </c>
    </row>
    <row r="669" spans="1:19" hidden="1" x14ac:dyDescent="0.25">
      <c r="A669" t="s">
        <v>7768</v>
      </c>
      <c r="B669" t="s">
        <v>55</v>
      </c>
      <c r="C669" t="s">
        <v>76</v>
      </c>
      <c r="D669" t="s">
        <v>76</v>
      </c>
      <c r="E669" t="s">
        <v>76</v>
      </c>
      <c r="F669" t="s">
        <v>57</v>
      </c>
      <c r="G669" t="s">
        <v>57</v>
      </c>
      <c r="H669">
        <f>_xlfn.NUMBERVALUE(C669,".")</f>
        <v>1</v>
      </c>
      <c r="I669">
        <f>_xlfn.NUMBERVALUE(D669,".")</f>
        <v>1</v>
      </c>
      <c r="J669">
        <f>_xlfn.NUMBERVALUE(E669,".")</f>
        <v>1</v>
      </c>
      <c r="K669" t="b">
        <f>OR(H669=1,I669=1)</f>
        <v>1</v>
      </c>
      <c r="L669">
        <f>ABS(H669-I669)</f>
        <v>0</v>
      </c>
      <c r="M669">
        <v>1</v>
      </c>
      <c r="N669" t="s">
        <v>7813</v>
      </c>
      <c r="O669">
        <v>0.96740804011999681</v>
      </c>
      <c r="P669" t="b">
        <f>AND($N669="fuzzy",$O669&lt;$AC$4)</f>
        <v>0</v>
      </c>
      <c r="Q669" t="b">
        <f>AND($N669="non-fuzzy",$O669&lt;$AC$5,M669=1)</f>
        <v>0</v>
      </c>
      <c r="R669" t="b">
        <f>AND($N669="non-fuzzy",$O669&lt;$AC$6,M669=0)</f>
        <v>0</v>
      </c>
      <c r="S669" t="b">
        <f t="shared" si="10"/>
        <v>0</v>
      </c>
    </row>
    <row r="670" spans="1:19" hidden="1" x14ac:dyDescent="0.25">
      <c r="A670" t="s">
        <v>7769</v>
      </c>
      <c r="B670" t="s">
        <v>55</v>
      </c>
      <c r="C670" t="s">
        <v>76</v>
      </c>
      <c r="D670" t="s">
        <v>76</v>
      </c>
      <c r="E670" t="s">
        <v>76</v>
      </c>
      <c r="F670" t="s">
        <v>57</v>
      </c>
      <c r="G670" t="s">
        <v>57</v>
      </c>
      <c r="H670">
        <f>_xlfn.NUMBERVALUE(C670,".")</f>
        <v>1</v>
      </c>
      <c r="I670">
        <f>_xlfn.NUMBERVALUE(D670,".")</f>
        <v>1</v>
      </c>
      <c r="J670">
        <f>_xlfn.NUMBERVALUE(E670,".")</f>
        <v>1</v>
      </c>
      <c r="K670" t="b">
        <f>OR(H670=1,I670=1)</f>
        <v>1</v>
      </c>
      <c r="L670">
        <f>ABS(H670-I670)</f>
        <v>0</v>
      </c>
      <c r="M670">
        <v>1</v>
      </c>
      <c r="N670" t="s">
        <v>7813</v>
      </c>
      <c r="O670">
        <v>0.60171674978869538</v>
      </c>
      <c r="P670" t="b">
        <f>AND($N670="fuzzy",$O670&lt;$AC$4)</f>
        <v>0</v>
      </c>
      <c r="Q670" t="b">
        <f>AND($N670="non-fuzzy",$O670&lt;$AC$5,M670=1)</f>
        <v>0</v>
      </c>
      <c r="R670" t="b">
        <f>AND($N670="non-fuzzy",$O670&lt;$AC$6,M670=0)</f>
        <v>0</v>
      </c>
      <c r="S670" t="b">
        <f t="shared" si="10"/>
        <v>0</v>
      </c>
    </row>
    <row r="671" spans="1:19" x14ac:dyDescent="0.25">
      <c r="A671" t="s">
        <v>7770</v>
      </c>
      <c r="B671" t="s">
        <v>55</v>
      </c>
      <c r="C671" t="s">
        <v>76</v>
      </c>
      <c r="D671" t="s">
        <v>76</v>
      </c>
      <c r="E671" t="s">
        <v>76</v>
      </c>
      <c r="F671" t="s">
        <v>57</v>
      </c>
      <c r="G671" t="s">
        <v>57</v>
      </c>
      <c r="H671">
        <f>_xlfn.NUMBERVALUE(C671,".")</f>
        <v>1</v>
      </c>
      <c r="I671">
        <f>_xlfn.NUMBERVALUE(D671,".")</f>
        <v>1</v>
      </c>
      <c r="J671">
        <f>_xlfn.NUMBERVALUE(E671,".")</f>
        <v>1</v>
      </c>
      <c r="K671" t="b">
        <f>OR(H671=1,I671=1)</f>
        <v>1</v>
      </c>
      <c r="L671">
        <f>ABS(H671-I671)</f>
        <v>0</v>
      </c>
      <c r="M671">
        <v>1</v>
      </c>
      <c r="N671" t="s">
        <v>7813</v>
      </c>
      <c r="O671">
        <v>3.300374010383067E-2</v>
      </c>
      <c r="P671" t="b">
        <f>AND($N671="fuzzy",$O671&lt;$AC$4)</f>
        <v>0</v>
      </c>
      <c r="Q671" t="b">
        <f>AND($N671="non-fuzzy",$O671&lt;$AC$5,M671=1)</f>
        <v>1</v>
      </c>
      <c r="R671" t="b">
        <f>AND($N671="non-fuzzy",$O671&lt;$AC$6,M671=0)</f>
        <v>0</v>
      </c>
      <c r="S671" t="b">
        <f t="shared" si="10"/>
        <v>1</v>
      </c>
    </row>
    <row r="672" spans="1:19" hidden="1" x14ac:dyDescent="0.25">
      <c r="A672" t="s">
        <v>7775</v>
      </c>
      <c r="B672" t="s">
        <v>7776</v>
      </c>
      <c r="C672" t="s">
        <v>76</v>
      </c>
      <c r="D672" t="s">
        <v>76</v>
      </c>
      <c r="E672" t="s">
        <v>76</v>
      </c>
      <c r="F672" t="s">
        <v>7777</v>
      </c>
      <c r="G672" t="s">
        <v>7777</v>
      </c>
      <c r="H672">
        <f>_xlfn.NUMBERVALUE(C672,".")</f>
        <v>1</v>
      </c>
      <c r="I672">
        <f>_xlfn.NUMBERVALUE(D672,".")</f>
        <v>1</v>
      </c>
      <c r="J672">
        <f>_xlfn.NUMBERVALUE(E672,".")</f>
        <v>1</v>
      </c>
      <c r="K672" t="b">
        <f>OR(H672=1,I672=1)</f>
        <v>1</v>
      </c>
      <c r="L672">
        <f>ABS(H672-I672)</f>
        <v>0</v>
      </c>
      <c r="M672">
        <v>1</v>
      </c>
      <c r="N672" t="s">
        <v>7813</v>
      </c>
      <c r="O672">
        <v>0.31779738461052953</v>
      </c>
      <c r="P672" t="b">
        <f>AND($N672="fuzzy",$O672&lt;$AC$4)</f>
        <v>0</v>
      </c>
      <c r="Q672" t="b">
        <f>AND($N672="non-fuzzy",$O672&lt;$AC$5,M672=1)</f>
        <v>0</v>
      </c>
      <c r="R672" t="b">
        <f>AND($N672="non-fuzzy",$O672&lt;$AC$6,M672=0)</f>
        <v>0</v>
      </c>
      <c r="S672" t="b">
        <f t="shared" si="10"/>
        <v>0</v>
      </c>
    </row>
    <row r="673" spans="1:19" hidden="1" x14ac:dyDescent="0.25">
      <c r="A673" t="s">
        <v>7780</v>
      </c>
      <c r="B673" t="s">
        <v>7256</v>
      </c>
      <c r="C673" t="s">
        <v>76</v>
      </c>
      <c r="D673" t="s">
        <v>76</v>
      </c>
      <c r="E673" t="s">
        <v>76</v>
      </c>
      <c r="F673" t="s">
        <v>7257</v>
      </c>
      <c r="G673" t="s">
        <v>7257</v>
      </c>
      <c r="H673">
        <f>_xlfn.NUMBERVALUE(C673,".")</f>
        <v>1</v>
      </c>
      <c r="I673">
        <f>_xlfn.NUMBERVALUE(D673,".")</f>
        <v>1</v>
      </c>
      <c r="J673">
        <f>_xlfn.NUMBERVALUE(E673,".")</f>
        <v>1</v>
      </c>
      <c r="K673" t="b">
        <f>OR(H673=1,I673=1)</f>
        <v>1</v>
      </c>
      <c r="L673">
        <f>ABS(H673-I673)</f>
        <v>0</v>
      </c>
      <c r="M673">
        <v>1</v>
      </c>
      <c r="N673" t="s">
        <v>7813</v>
      </c>
      <c r="O673">
        <v>0.26406187068666909</v>
      </c>
      <c r="P673" t="b">
        <f>AND($N673="fuzzy",$O673&lt;$AC$4)</f>
        <v>0</v>
      </c>
      <c r="Q673" t="b">
        <f>AND($N673="non-fuzzy",$O673&lt;$AC$5,M673=1)</f>
        <v>0</v>
      </c>
      <c r="R673" t="b">
        <f>AND($N673="non-fuzzy",$O673&lt;$AC$6,M673=0)</f>
        <v>0</v>
      </c>
      <c r="S673" t="b">
        <f t="shared" si="10"/>
        <v>0</v>
      </c>
    </row>
    <row r="674" spans="1:19" x14ac:dyDescent="0.25">
      <c r="A674" t="s">
        <v>4092</v>
      </c>
      <c r="B674" t="s">
        <v>4093</v>
      </c>
      <c r="C674" t="s">
        <v>4094</v>
      </c>
      <c r="D674" t="s">
        <v>787</v>
      </c>
      <c r="E674" t="s">
        <v>4095</v>
      </c>
      <c r="F674" t="s">
        <v>4096</v>
      </c>
      <c r="G674" t="s">
        <v>4097</v>
      </c>
      <c r="H674">
        <f>_xlfn.NUMBERVALUE(C674,".")</f>
        <v>0.88235294117647001</v>
      </c>
      <c r="I674">
        <f>_xlfn.NUMBERVALUE(D674,".")</f>
        <v>0.88888888888888795</v>
      </c>
      <c r="J674">
        <f>_xlfn.NUMBERVALUE(E674,".")</f>
        <v>0.88562091503267903</v>
      </c>
      <c r="K674" t="b">
        <f>OR(H674=1,I674=1)</f>
        <v>0</v>
      </c>
      <c r="L674">
        <f>ABS(H674-I674)</f>
        <v>6.5359477124179444E-3</v>
      </c>
      <c r="M674">
        <v>1</v>
      </c>
      <c r="N674" t="s">
        <v>7815</v>
      </c>
      <c r="O674">
        <v>2.9282637141940016E-2</v>
      </c>
      <c r="P674" t="b">
        <f>AND($N674="fuzzy",$O674&lt;$AC$4)</f>
        <v>1</v>
      </c>
      <c r="Q674" t="b">
        <f>AND($N674="non-fuzzy",$O674&lt;$AC$5,M674=1)</f>
        <v>0</v>
      </c>
      <c r="R674" t="b">
        <f>AND($N674="non-fuzzy",$O674&lt;$AC$6,M674=0)</f>
        <v>0</v>
      </c>
      <c r="S674" t="b">
        <f t="shared" si="10"/>
        <v>1</v>
      </c>
    </row>
    <row r="675" spans="1:19" x14ac:dyDescent="0.25">
      <c r="A675" t="s">
        <v>782</v>
      </c>
      <c r="B675" t="s">
        <v>778</v>
      </c>
      <c r="C675" t="s">
        <v>786</v>
      </c>
      <c r="D675" t="s">
        <v>787</v>
      </c>
      <c r="E675" t="s">
        <v>788</v>
      </c>
      <c r="F675" t="s">
        <v>783</v>
      </c>
      <c r="G675" t="s">
        <v>780</v>
      </c>
      <c r="H675">
        <f>_xlfn.NUMBERVALUE(C675,".")</f>
        <v>0.875</v>
      </c>
      <c r="I675">
        <f>_xlfn.NUMBERVALUE(D675,".")</f>
        <v>0.88888888888888795</v>
      </c>
      <c r="J675">
        <f>_xlfn.NUMBERVALUE(E675,".")</f>
        <v>0.88194444444444398</v>
      </c>
      <c r="K675" t="b">
        <f>OR(H675=1,I675=1)</f>
        <v>0</v>
      </c>
      <c r="L675">
        <f>ABS(H675-I675)</f>
        <v>1.3888888888887951E-2</v>
      </c>
      <c r="M675">
        <v>0</v>
      </c>
      <c r="N675" t="s">
        <v>7815</v>
      </c>
      <c r="O675">
        <v>0.40501894773145275</v>
      </c>
      <c r="P675" t="b">
        <f>AND($N675="fuzzy",$O675&lt;$AC$4)</f>
        <v>1</v>
      </c>
      <c r="Q675" t="b">
        <f>AND($N675="non-fuzzy",$O675&lt;$AC$5,M675=1)</f>
        <v>0</v>
      </c>
      <c r="R675" t="b">
        <f>AND($N675="non-fuzzy",$O675&lt;$AC$6,M675=0)</f>
        <v>0</v>
      </c>
      <c r="S675" t="b">
        <f t="shared" si="10"/>
        <v>1</v>
      </c>
    </row>
    <row r="676" spans="1:19" x14ac:dyDescent="0.25">
      <c r="A676" t="s">
        <v>2586</v>
      </c>
      <c r="B676" t="s">
        <v>461</v>
      </c>
      <c r="C676" t="s">
        <v>786</v>
      </c>
      <c r="D676" t="s">
        <v>787</v>
      </c>
      <c r="E676" t="s">
        <v>788</v>
      </c>
      <c r="F676" t="s">
        <v>2587</v>
      </c>
      <c r="G676" t="s">
        <v>462</v>
      </c>
      <c r="H676">
        <f>_xlfn.NUMBERVALUE(C676,".")</f>
        <v>0.875</v>
      </c>
      <c r="I676">
        <f>_xlfn.NUMBERVALUE(D676,".")</f>
        <v>0.88888888888888795</v>
      </c>
      <c r="J676">
        <f>_xlfn.NUMBERVALUE(E676,".")</f>
        <v>0.88194444444444398</v>
      </c>
      <c r="K676" t="b">
        <f>OR(H676=1,I676=1)</f>
        <v>0</v>
      </c>
      <c r="L676">
        <f>ABS(H676-I676)</f>
        <v>1.3888888888887951E-2</v>
      </c>
      <c r="M676">
        <v>0</v>
      </c>
      <c r="N676" t="s">
        <v>7815</v>
      </c>
      <c r="O676">
        <v>0.49920340232418847</v>
      </c>
      <c r="P676" t="b">
        <f>AND($N676="fuzzy",$O676&lt;$AC$4)</f>
        <v>1</v>
      </c>
      <c r="Q676" t="b">
        <f>AND($N676="non-fuzzy",$O676&lt;$AC$5,M676=1)</f>
        <v>0</v>
      </c>
      <c r="R676" t="b">
        <f>AND($N676="non-fuzzy",$O676&lt;$AC$6,M676=0)</f>
        <v>0</v>
      </c>
      <c r="S676" t="b">
        <f t="shared" si="10"/>
        <v>1</v>
      </c>
    </row>
    <row r="677" spans="1:19" x14ac:dyDescent="0.25">
      <c r="A677" t="s">
        <v>2586</v>
      </c>
      <c r="B677" t="s">
        <v>470</v>
      </c>
      <c r="C677" t="s">
        <v>786</v>
      </c>
      <c r="D677" t="s">
        <v>787</v>
      </c>
      <c r="E677" t="s">
        <v>788</v>
      </c>
      <c r="F677" t="s">
        <v>2587</v>
      </c>
      <c r="G677" t="s">
        <v>471</v>
      </c>
      <c r="H677">
        <f>_xlfn.NUMBERVALUE(C677,".")</f>
        <v>0.875</v>
      </c>
      <c r="I677">
        <f>_xlfn.NUMBERVALUE(D677,".")</f>
        <v>0.88888888888888795</v>
      </c>
      <c r="J677">
        <f>_xlfn.NUMBERVALUE(E677,".")</f>
        <v>0.88194444444444398</v>
      </c>
      <c r="K677" t="b">
        <f>OR(H677=1,I677=1)</f>
        <v>0</v>
      </c>
      <c r="L677">
        <f>ABS(H677-I677)</f>
        <v>1.3888888888887951E-2</v>
      </c>
      <c r="M677">
        <v>0</v>
      </c>
      <c r="N677" t="s">
        <v>7815</v>
      </c>
      <c r="O677">
        <v>0.65280745186541878</v>
      </c>
      <c r="P677" t="b">
        <f>AND($N677="fuzzy",$O677&lt;$AC$4)</f>
        <v>1</v>
      </c>
      <c r="Q677" t="b">
        <f>AND($N677="non-fuzzy",$O677&lt;$AC$5,M677=1)</f>
        <v>0</v>
      </c>
      <c r="R677" t="b">
        <f>AND($N677="non-fuzzy",$O677&lt;$AC$6,M677=0)</f>
        <v>0</v>
      </c>
      <c r="S677" t="b">
        <f t="shared" si="10"/>
        <v>1</v>
      </c>
    </row>
    <row r="678" spans="1:19" hidden="1" x14ac:dyDescent="0.25">
      <c r="A678" t="s">
        <v>6225</v>
      </c>
      <c r="B678" t="s">
        <v>5955</v>
      </c>
      <c r="C678" t="s">
        <v>5014</v>
      </c>
      <c r="D678" t="s">
        <v>1435</v>
      </c>
      <c r="E678" t="s">
        <v>6227</v>
      </c>
      <c r="F678" t="s">
        <v>6226</v>
      </c>
      <c r="G678" t="s">
        <v>5957</v>
      </c>
      <c r="H678">
        <f>_xlfn.NUMBERVALUE(C678,".")</f>
        <v>0.9</v>
      </c>
      <c r="I678">
        <f>_xlfn.NUMBERVALUE(D678,".")</f>
        <v>0.83333333333333304</v>
      </c>
      <c r="J678">
        <f>_xlfn.NUMBERVALUE(E678,".")</f>
        <v>0.86666666666666603</v>
      </c>
      <c r="K678" t="b">
        <f>OR(H678=1,I678=1)</f>
        <v>0</v>
      </c>
      <c r="L678">
        <f>ABS(H678-I678)</f>
        <v>6.6666666666666985E-2</v>
      </c>
      <c r="M678">
        <v>1</v>
      </c>
      <c r="N678" t="s">
        <v>7815</v>
      </c>
      <c r="O678">
        <v>0.85712244348975575</v>
      </c>
      <c r="P678" t="b">
        <f>AND($N678="fuzzy",$O678&lt;$AC$4)</f>
        <v>0</v>
      </c>
      <c r="Q678" t="b">
        <f>AND($N678="non-fuzzy",$O678&lt;$AC$5,M678=1)</f>
        <v>0</v>
      </c>
      <c r="R678" t="b">
        <f>AND($N678="non-fuzzy",$O678&lt;$AC$6,M678=0)</f>
        <v>0</v>
      </c>
      <c r="S678" t="b">
        <f t="shared" si="10"/>
        <v>0</v>
      </c>
    </row>
    <row r="679" spans="1:19" hidden="1" x14ac:dyDescent="0.25">
      <c r="A679" t="s">
        <v>1586</v>
      </c>
      <c r="B679" t="s">
        <v>1564</v>
      </c>
      <c r="C679" t="s">
        <v>1589</v>
      </c>
      <c r="D679" t="s">
        <v>786</v>
      </c>
      <c r="E679" t="s">
        <v>1590</v>
      </c>
      <c r="F679" t="s">
        <v>1568</v>
      </c>
      <c r="G679" t="s">
        <v>1566</v>
      </c>
      <c r="H679">
        <f>_xlfn.NUMBERVALUE(C679,".")</f>
        <v>0.85714285714285698</v>
      </c>
      <c r="I679">
        <f>_xlfn.NUMBERVALUE(D679,".")</f>
        <v>0.875</v>
      </c>
      <c r="J679">
        <f>_xlfn.NUMBERVALUE(E679,".")</f>
        <v>0.86607142857142805</v>
      </c>
      <c r="K679" t="b">
        <f>OR(H679=1,I679=1)</f>
        <v>0</v>
      </c>
      <c r="L679">
        <f>ABS(H679-I679)</f>
        <v>1.7857142857143016E-2</v>
      </c>
      <c r="M679">
        <v>0</v>
      </c>
      <c r="N679" t="s">
        <v>7815</v>
      </c>
      <c r="O679">
        <v>0.80406278048556312</v>
      </c>
      <c r="P679" t="b">
        <f>AND($N679="fuzzy",$O679&lt;$AC$4)</f>
        <v>0</v>
      </c>
      <c r="Q679" t="b">
        <f>AND($N679="non-fuzzy",$O679&lt;$AC$5,M679=1)</f>
        <v>0</v>
      </c>
      <c r="R679" t="b">
        <f>AND($N679="non-fuzzy",$O679&lt;$AC$6,M679=0)</f>
        <v>0</v>
      </c>
      <c r="S679" t="b">
        <f t="shared" si="10"/>
        <v>0</v>
      </c>
    </row>
    <row r="680" spans="1:19" hidden="1" x14ac:dyDescent="0.25">
      <c r="A680" t="s">
        <v>1591</v>
      </c>
      <c r="B680" t="s">
        <v>1564</v>
      </c>
      <c r="C680" t="s">
        <v>1589</v>
      </c>
      <c r="D680" t="s">
        <v>786</v>
      </c>
      <c r="E680" t="s">
        <v>1590</v>
      </c>
      <c r="F680" t="s">
        <v>1568</v>
      </c>
      <c r="G680" t="s">
        <v>1566</v>
      </c>
      <c r="H680">
        <f>_xlfn.NUMBERVALUE(C680,".")</f>
        <v>0.85714285714285698</v>
      </c>
      <c r="I680">
        <f>_xlfn.NUMBERVALUE(D680,".")</f>
        <v>0.875</v>
      </c>
      <c r="J680">
        <f>_xlfn.NUMBERVALUE(E680,".")</f>
        <v>0.86607142857142805</v>
      </c>
      <c r="K680" t="b">
        <f>OR(H680=1,I680=1)</f>
        <v>0</v>
      </c>
      <c r="L680">
        <f>ABS(H680-I680)</f>
        <v>1.7857142857143016E-2</v>
      </c>
      <c r="M680">
        <v>0</v>
      </c>
      <c r="N680" t="s">
        <v>7815</v>
      </c>
      <c r="O680">
        <v>0.89972787996579506</v>
      </c>
      <c r="P680" t="b">
        <f>AND($N680="fuzzy",$O680&lt;$AC$4)</f>
        <v>0</v>
      </c>
      <c r="Q680" t="b">
        <f>AND($N680="non-fuzzy",$O680&lt;$AC$5,M680=1)</f>
        <v>0</v>
      </c>
      <c r="R680" t="b">
        <f>AND($N680="non-fuzzy",$O680&lt;$AC$6,M680=0)</f>
        <v>0</v>
      </c>
      <c r="S680" t="b">
        <f t="shared" si="10"/>
        <v>0</v>
      </c>
    </row>
    <row r="681" spans="1:19" hidden="1" x14ac:dyDescent="0.25">
      <c r="A681" t="s">
        <v>2724</v>
      </c>
      <c r="B681" t="s">
        <v>2725</v>
      </c>
      <c r="C681" t="s">
        <v>1589</v>
      </c>
      <c r="D681" t="s">
        <v>786</v>
      </c>
      <c r="E681" t="s">
        <v>1590</v>
      </c>
      <c r="F681" t="s">
        <v>2726</v>
      </c>
      <c r="G681" t="s">
        <v>2727</v>
      </c>
      <c r="H681">
        <f>_xlfn.NUMBERVALUE(C681,".")</f>
        <v>0.85714285714285698</v>
      </c>
      <c r="I681">
        <f>_xlfn.NUMBERVALUE(D681,".")</f>
        <v>0.875</v>
      </c>
      <c r="J681">
        <f>_xlfn.NUMBERVALUE(E681,".")</f>
        <v>0.86607142857142805</v>
      </c>
      <c r="K681" t="b">
        <f>OR(H681=1,I681=1)</f>
        <v>0</v>
      </c>
      <c r="L681">
        <f>ABS(H681-I681)</f>
        <v>1.7857142857143016E-2</v>
      </c>
      <c r="M681">
        <v>1</v>
      </c>
      <c r="N681" t="s">
        <v>7815</v>
      </c>
      <c r="O681">
        <v>0.76456884660521673</v>
      </c>
      <c r="P681" t="b">
        <f>AND($N681="fuzzy",$O681&lt;$AC$4)</f>
        <v>0</v>
      </c>
      <c r="Q681" t="b">
        <f>AND($N681="non-fuzzy",$O681&lt;$AC$5,M681=1)</f>
        <v>0</v>
      </c>
      <c r="R681" t="b">
        <f>AND($N681="non-fuzzy",$O681&lt;$AC$6,M681=0)</f>
        <v>0</v>
      </c>
      <c r="S681" t="b">
        <f t="shared" si="10"/>
        <v>0</v>
      </c>
    </row>
    <row r="682" spans="1:19" x14ac:dyDescent="0.25">
      <c r="A682" t="s">
        <v>1434</v>
      </c>
      <c r="B682" t="s">
        <v>1409</v>
      </c>
      <c r="C682" t="s">
        <v>1435</v>
      </c>
      <c r="D682" t="s">
        <v>736</v>
      </c>
      <c r="E682" t="s">
        <v>1436</v>
      </c>
      <c r="F682" t="s">
        <v>1437</v>
      </c>
      <c r="G682" t="s">
        <v>1410</v>
      </c>
      <c r="H682">
        <f>_xlfn.NUMBERVALUE(C682,".")</f>
        <v>0.83333333333333304</v>
      </c>
      <c r="I682">
        <f>_xlfn.NUMBERVALUE(D682,".")</f>
        <v>0.85714285714285698</v>
      </c>
      <c r="J682">
        <f>_xlfn.NUMBERVALUE(E682,".")</f>
        <v>0.84523809523809501</v>
      </c>
      <c r="K682" t="b">
        <f>OR(H682=1,I682=1)</f>
        <v>0</v>
      </c>
      <c r="L682">
        <f>ABS(H682-I682)</f>
        <v>2.3809523809523947E-2</v>
      </c>
      <c r="M682">
        <v>0</v>
      </c>
      <c r="N682" t="s">
        <v>7815</v>
      </c>
      <c r="O682">
        <v>0.25021918075002025</v>
      </c>
      <c r="P682" t="b">
        <f>AND($N682="fuzzy",$O682&lt;$AC$4)</f>
        <v>1</v>
      </c>
      <c r="Q682" t="b">
        <f>AND($N682="non-fuzzy",$O682&lt;$AC$5,M682=1)</f>
        <v>0</v>
      </c>
      <c r="R682" t="b">
        <f>AND($N682="non-fuzzy",$O682&lt;$AC$6,M682=0)</f>
        <v>0</v>
      </c>
      <c r="S682" t="b">
        <f t="shared" si="10"/>
        <v>1</v>
      </c>
    </row>
    <row r="683" spans="1:19" hidden="1" x14ac:dyDescent="0.25">
      <c r="A683" t="s">
        <v>3125</v>
      </c>
      <c r="B683" t="s">
        <v>3026</v>
      </c>
      <c r="C683" t="s">
        <v>1435</v>
      </c>
      <c r="D683" t="s">
        <v>736</v>
      </c>
      <c r="E683" t="s">
        <v>1436</v>
      </c>
      <c r="F683" t="s">
        <v>3127</v>
      </c>
      <c r="G683" t="s">
        <v>3027</v>
      </c>
      <c r="H683">
        <f>_xlfn.NUMBERVALUE(C683,".")</f>
        <v>0.83333333333333304</v>
      </c>
      <c r="I683">
        <f>_xlfn.NUMBERVALUE(D683,".")</f>
        <v>0.85714285714285698</v>
      </c>
      <c r="J683">
        <f>_xlfn.NUMBERVALUE(E683,".")</f>
        <v>0.84523809523809501</v>
      </c>
      <c r="K683" t="b">
        <f>OR(H683=1,I683=1)</f>
        <v>0</v>
      </c>
      <c r="L683">
        <f>ABS(H683-I683)</f>
        <v>2.3809523809523947E-2</v>
      </c>
      <c r="M683">
        <v>0</v>
      </c>
      <c r="N683" t="s">
        <v>7815</v>
      </c>
      <c r="O683">
        <v>0.86967013981092145</v>
      </c>
      <c r="P683" t="b">
        <f>AND($N683="fuzzy",$O683&lt;$AC$4)</f>
        <v>0</v>
      </c>
      <c r="Q683" t="b">
        <f>AND($N683="non-fuzzy",$O683&lt;$AC$5,M683=1)</f>
        <v>0</v>
      </c>
      <c r="R683" t="b">
        <f>AND($N683="non-fuzzy",$O683&lt;$AC$6,M683=0)</f>
        <v>0</v>
      </c>
      <c r="S683" t="b">
        <f t="shared" si="10"/>
        <v>0</v>
      </c>
    </row>
    <row r="684" spans="1:19" x14ac:dyDescent="0.25">
      <c r="A684" t="s">
        <v>5634</v>
      </c>
      <c r="B684" t="s">
        <v>5180</v>
      </c>
      <c r="C684" t="s">
        <v>1435</v>
      </c>
      <c r="D684" t="s">
        <v>736</v>
      </c>
      <c r="E684" t="s">
        <v>1436</v>
      </c>
      <c r="F684" t="s">
        <v>4840</v>
      </c>
      <c r="G684" t="s">
        <v>5181</v>
      </c>
      <c r="H684">
        <f>_xlfn.NUMBERVALUE(C684,".")</f>
        <v>0.83333333333333304</v>
      </c>
      <c r="I684">
        <f>_xlfn.NUMBERVALUE(D684,".")</f>
        <v>0.85714285714285698</v>
      </c>
      <c r="J684">
        <f>_xlfn.NUMBERVALUE(E684,".")</f>
        <v>0.84523809523809501</v>
      </c>
      <c r="K684" t="b">
        <f>OR(H684=1,I684=1)</f>
        <v>0</v>
      </c>
      <c r="L684">
        <f>ABS(H684-I684)</f>
        <v>2.3809523809523947E-2</v>
      </c>
      <c r="M684">
        <v>0</v>
      </c>
      <c r="N684" t="s">
        <v>7815</v>
      </c>
      <c r="O684">
        <v>2.6683748889030023E-2</v>
      </c>
      <c r="P684" t="b">
        <f>AND($N684="fuzzy",$O684&lt;$AC$4)</f>
        <v>1</v>
      </c>
      <c r="Q684" t="b">
        <f>AND($N684="non-fuzzy",$O684&lt;$AC$5,M684=1)</f>
        <v>0</v>
      </c>
      <c r="R684" t="b">
        <f>AND($N684="non-fuzzy",$O684&lt;$AC$6,M684=0)</f>
        <v>0</v>
      </c>
      <c r="S684" t="b">
        <f t="shared" si="10"/>
        <v>1</v>
      </c>
    </row>
    <row r="685" spans="1:19" x14ac:dyDescent="0.25">
      <c r="A685" t="s">
        <v>5146</v>
      </c>
      <c r="B685" t="s">
        <v>4921</v>
      </c>
      <c r="C685" t="s">
        <v>466</v>
      </c>
      <c r="D685" t="s">
        <v>3757</v>
      </c>
      <c r="E685" t="s">
        <v>5147</v>
      </c>
      <c r="F685" t="s">
        <v>5148</v>
      </c>
      <c r="G685" t="s">
        <v>4923</v>
      </c>
      <c r="H685">
        <f>_xlfn.NUMBERVALUE(C685,".")</f>
        <v>0.8</v>
      </c>
      <c r="I685">
        <f>_xlfn.NUMBERVALUE(D685,".")</f>
        <v>0.81818181818181801</v>
      </c>
      <c r="J685">
        <f>_xlfn.NUMBERVALUE(E685,".")</f>
        <v>0.80909090909090897</v>
      </c>
      <c r="K685" t="b">
        <f>OR(H685=1,I685=1)</f>
        <v>0</v>
      </c>
      <c r="L685">
        <f>ABS(H685-I685)</f>
        <v>1.8181818181817966E-2</v>
      </c>
      <c r="M685">
        <v>1</v>
      </c>
      <c r="N685" t="s">
        <v>7815</v>
      </c>
      <c r="O685">
        <v>3.2196607181508297E-2</v>
      </c>
      <c r="P685" t="b">
        <f>AND($N685="fuzzy",$O685&lt;$AC$4)</f>
        <v>1</v>
      </c>
      <c r="Q685" t="b">
        <f>AND($N685="non-fuzzy",$O685&lt;$AC$5,M685=1)</f>
        <v>0</v>
      </c>
      <c r="R685" t="b">
        <f>AND($N685="non-fuzzy",$O685&lt;$AC$6,M685=0)</f>
        <v>0</v>
      </c>
      <c r="S685" t="b">
        <f t="shared" si="10"/>
        <v>1</v>
      </c>
    </row>
    <row r="686" spans="1:19" x14ac:dyDescent="0.25">
      <c r="A686" t="s">
        <v>1830</v>
      </c>
      <c r="B686" t="s">
        <v>1836</v>
      </c>
      <c r="C686" t="s">
        <v>212</v>
      </c>
      <c r="D686" t="s">
        <v>466</v>
      </c>
      <c r="E686" t="s">
        <v>1837</v>
      </c>
      <c r="F686" t="s">
        <v>1832</v>
      </c>
      <c r="G686" t="s">
        <v>1838</v>
      </c>
      <c r="H686">
        <f>_xlfn.NUMBERVALUE(C686,".")</f>
        <v>0.77777777777777701</v>
      </c>
      <c r="I686">
        <f>_xlfn.NUMBERVALUE(D686,".")</f>
        <v>0.8</v>
      </c>
      <c r="J686">
        <f>_xlfn.NUMBERVALUE(E686,".")</f>
        <v>0.78888888888888897</v>
      </c>
      <c r="K686" t="b">
        <f>OR(H686=1,I686=1)</f>
        <v>0</v>
      </c>
      <c r="L686">
        <f>ABS(H686-I686)</f>
        <v>2.2222222222223031E-2</v>
      </c>
      <c r="M686">
        <v>1</v>
      </c>
      <c r="N686" t="s">
        <v>7815</v>
      </c>
      <c r="O686">
        <v>0.16843060814414745</v>
      </c>
      <c r="P686" t="b">
        <f>AND($N686="fuzzy",$O686&lt;$AC$4)</f>
        <v>1</v>
      </c>
      <c r="Q686" t="b">
        <f>AND($N686="non-fuzzy",$O686&lt;$AC$5,M686=1)</f>
        <v>0</v>
      </c>
      <c r="R686" t="b">
        <f>AND($N686="non-fuzzy",$O686&lt;$AC$6,M686=0)</f>
        <v>0</v>
      </c>
      <c r="S686" t="b">
        <f t="shared" si="10"/>
        <v>1</v>
      </c>
    </row>
    <row r="687" spans="1:19" x14ac:dyDescent="0.25">
      <c r="A687" t="s">
        <v>7444</v>
      </c>
      <c r="B687" t="s">
        <v>7445</v>
      </c>
      <c r="C687" t="s">
        <v>7446</v>
      </c>
      <c r="D687" t="s">
        <v>1337</v>
      </c>
      <c r="E687" t="s">
        <v>7447</v>
      </c>
      <c r="F687" t="s">
        <v>7448</v>
      </c>
      <c r="G687" t="s">
        <v>7449</v>
      </c>
      <c r="H687">
        <f>_xlfn.NUMBERVALUE(C687,".")</f>
        <v>0.76923076923076905</v>
      </c>
      <c r="I687">
        <f>_xlfn.NUMBERVALUE(D687,".")</f>
        <v>0.78571428571428503</v>
      </c>
      <c r="J687">
        <f>_xlfn.NUMBERVALUE(E687,".")</f>
        <v>0.77747252747252704</v>
      </c>
      <c r="K687" t="b">
        <f>OR(H687=1,I687=1)</f>
        <v>0</v>
      </c>
      <c r="L687">
        <f>ABS(H687-I687)</f>
        <v>1.6483516483515981E-2</v>
      </c>
      <c r="M687">
        <v>1</v>
      </c>
      <c r="N687" t="s">
        <v>7815</v>
      </c>
      <c r="O687">
        <v>0.56235737164768795</v>
      </c>
      <c r="P687" t="b">
        <f>AND($N687="fuzzy",$O687&lt;$AC$4)</f>
        <v>1</v>
      </c>
      <c r="Q687" t="b">
        <f>AND($N687="non-fuzzy",$O687&lt;$AC$5,M687=1)</f>
        <v>0</v>
      </c>
      <c r="R687" t="b">
        <f>AND($N687="non-fuzzy",$O687&lt;$AC$6,M687=0)</f>
        <v>0</v>
      </c>
      <c r="S687" t="b">
        <f t="shared" si="10"/>
        <v>1</v>
      </c>
    </row>
    <row r="688" spans="1:19" x14ac:dyDescent="0.25">
      <c r="A688" t="s">
        <v>7450</v>
      </c>
      <c r="B688" t="s">
        <v>7445</v>
      </c>
      <c r="C688" t="s">
        <v>7446</v>
      </c>
      <c r="D688" t="s">
        <v>1337</v>
      </c>
      <c r="E688" t="s">
        <v>7447</v>
      </c>
      <c r="F688" t="s">
        <v>7448</v>
      </c>
      <c r="G688" t="s">
        <v>7449</v>
      </c>
      <c r="H688">
        <f>_xlfn.NUMBERVALUE(C688,".")</f>
        <v>0.76923076923076905</v>
      </c>
      <c r="I688">
        <f>_xlfn.NUMBERVALUE(D688,".")</f>
        <v>0.78571428571428503</v>
      </c>
      <c r="J688">
        <f>_xlfn.NUMBERVALUE(E688,".")</f>
        <v>0.77747252747252704</v>
      </c>
      <c r="K688" t="b">
        <f>OR(H688=1,I688=1)</f>
        <v>0</v>
      </c>
      <c r="L688">
        <f>ABS(H688-I688)</f>
        <v>1.6483516483515981E-2</v>
      </c>
      <c r="M688">
        <v>1</v>
      </c>
      <c r="N688" t="s">
        <v>7815</v>
      </c>
      <c r="O688">
        <v>7.162904332795994E-2</v>
      </c>
      <c r="P688" t="b">
        <f>AND($N688="fuzzy",$O688&lt;$AC$4)</f>
        <v>1</v>
      </c>
      <c r="Q688" t="b">
        <f>AND($N688="non-fuzzy",$O688&lt;$AC$5,M688=1)</f>
        <v>0</v>
      </c>
      <c r="R688" t="b">
        <f>AND($N688="non-fuzzy",$O688&lt;$AC$6,M688=0)</f>
        <v>0</v>
      </c>
      <c r="S688" t="b">
        <f t="shared" si="10"/>
        <v>1</v>
      </c>
    </row>
    <row r="689" spans="1:19" hidden="1" x14ac:dyDescent="0.25">
      <c r="A689" t="s">
        <v>7681</v>
      </c>
      <c r="B689" t="s">
        <v>7578</v>
      </c>
      <c r="C689" t="s">
        <v>3235</v>
      </c>
      <c r="D689" t="s">
        <v>212</v>
      </c>
      <c r="E689" t="s">
        <v>7682</v>
      </c>
      <c r="F689" t="s">
        <v>7683</v>
      </c>
      <c r="G689" t="s">
        <v>7579</v>
      </c>
      <c r="H689">
        <f>_xlfn.NUMBERVALUE(C689,".")</f>
        <v>0.76470588235294101</v>
      </c>
      <c r="I689">
        <f>_xlfn.NUMBERVALUE(D689,".")</f>
        <v>0.77777777777777701</v>
      </c>
      <c r="J689">
        <f>_xlfn.NUMBERVALUE(E689,".")</f>
        <v>0.77124183006535896</v>
      </c>
      <c r="K689" t="b">
        <f>OR(H689=1,I689=1)</f>
        <v>0</v>
      </c>
      <c r="L689">
        <f>ABS(H689-I689)</f>
        <v>1.3071895424836E-2</v>
      </c>
      <c r="M689">
        <v>0</v>
      </c>
      <c r="N689" t="s">
        <v>7815</v>
      </c>
      <c r="O689">
        <v>0.87513357990840923</v>
      </c>
      <c r="P689" t="b">
        <f>AND($N689="fuzzy",$O689&lt;$AC$4)</f>
        <v>0</v>
      </c>
      <c r="Q689" t="b">
        <f>AND($N689="non-fuzzy",$O689&lt;$AC$5,M689=1)</f>
        <v>0</v>
      </c>
      <c r="R689" t="b">
        <f>AND($N689="non-fuzzy",$O689&lt;$AC$6,M689=0)</f>
        <v>0</v>
      </c>
      <c r="S689" t="b">
        <f t="shared" si="10"/>
        <v>0</v>
      </c>
    </row>
    <row r="690" spans="1:19" x14ac:dyDescent="0.25">
      <c r="A690" t="s">
        <v>7681</v>
      </c>
      <c r="B690" t="s">
        <v>7584</v>
      </c>
      <c r="C690" t="s">
        <v>3235</v>
      </c>
      <c r="D690" t="s">
        <v>212</v>
      </c>
      <c r="E690" t="s">
        <v>7682</v>
      </c>
      <c r="F690" t="s">
        <v>7683</v>
      </c>
      <c r="G690" t="s">
        <v>7585</v>
      </c>
      <c r="H690">
        <f>_xlfn.NUMBERVALUE(C690,".")</f>
        <v>0.76470588235294101</v>
      </c>
      <c r="I690">
        <f>_xlfn.NUMBERVALUE(D690,".")</f>
        <v>0.77777777777777701</v>
      </c>
      <c r="J690">
        <f>_xlfn.NUMBERVALUE(E690,".")</f>
        <v>0.77124183006535896</v>
      </c>
      <c r="K690" t="b">
        <f>OR(H690=1,I690=1)</f>
        <v>0</v>
      </c>
      <c r="L690">
        <f>ABS(H690-I690)</f>
        <v>1.3071895424836E-2</v>
      </c>
      <c r="M690">
        <v>0</v>
      </c>
      <c r="N690" t="s">
        <v>7815</v>
      </c>
      <c r="O690">
        <v>1.1531288664791806E-2</v>
      </c>
      <c r="P690" t="b">
        <f>AND($N690="fuzzy",$O690&lt;$AC$4)</f>
        <v>1</v>
      </c>
      <c r="Q690" t="b">
        <f>AND($N690="non-fuzzy",$O690&lt;$AC$5,M690=1)</f>
        <v>0</v>
      </c>
      <c r="R690" t="b">
        <f>AND($N690="non-fuzzy",$O690&lt;$AC$6,M690=0)</f>
        <v>0</v>
      </c>
      <c r="S690" t="b">
        <f t="shared" si="10"/>
        <v>1</v>
      </c>
    </row>
    <row r="691" spans="1:19" hidden="1" x14ac:dyDescent="0.25">
      <c r="A691" t="s">
        <v>7707</v>
      </c>
      <c r="B691" t="s">
        <v>129</v>
      </c>
      <c r="C691" t="s">
        <v>3235</v>
      </c>
      <c r="D691" t="s">
        <v>212</v>
      </c>
      <c r="E691" t="s">
        <v>7682</v>
      </c>
      <c r="F691" t="s">
        <v>144</v>
      </c>
      <c r="G691" t="s">
        <v>133</v>
      </c>
      <c r="H691">
        <f>_xlfn.NUMBERVALUE(C691,".")</f>
        <v>0.76470588235294101</v>
      </c>
      <c r="I691">
        <f>_xlfn.NUMBERVALUE(D691,".")</f>
        <v>0.77777777777777701</v>
      </c>
      <c r="J691">
        <f>_xlfn.NUMBERVALUE(E691,".")</f>
        <v>0.77124183006535896</v>
      </c>
      <c r="K691" t="b">
        <f>OR(H691=1,I691=1)</f>
        <v>0</v>
      </c>
      <c r="L691">
        <f>ABS(H691-I691)</f>
        <v>1.3071895424836E-2</v>
      </c>
      <c r="M691">
        <v>0</v>
      </c>
      <c r="N691" t="s">
        <v>7815</v>
      </c>
      <c r="O691">
        <v>0.7644489838243218</v>
      </c>
      <c r="P691" t="b">
        <f>AND($N691="fuzzy",$O691&lt;$AC$4)</f>
        <v>0</v>
      </c>
      <c r="Q691" t="b">
        <f>AND($N691="non-fuzzy",$O691&lt;$AC$5,M691=1)</f>
        <v>0</v>
      </c>
      <c r="R691" t="b">
        <f>AND($N691="non-fuzzy",$O691&lt;$AC$6,M691=0)</f>
        <v>0</v>
      </c>
      <c r="S691" t="b">
        <f t="shared" si="10"/>
        <v>0</v>
      </c>
    </row>
    <row r="692" spans="1:19" hidden="1" x14ac:dyDescent="0.25">
      <c r="A692" t="s">
        <v>1010</v>
      </c>
      <c r="B692" t="s">
        <v>1011</v>
      </c>
      <c r="C692" t="s">
        <v>1012</v>
      </c>
      <c r="D692" t="s">
        <v>1013</v>
      </c>
      <c r="E692" t="s">
        <v>1014</v>
      </c>
      <c r="F692" t="s">
        <v>1015</v>
      </c>
      <c r="G692" t="s">
        <v>1016</v>
      </c>
      <c r="H692">
        <f>_xlfn.NUMBERVALUE(C692,".")</f>
        <v>0.76666666666666605</v>
      </c>
      <c r="I692">
        <f>_xlfn.NUMBERVALUE(D692,".")</f>
        <v>0.77419354838709598</v>
      </c>
      <c r="J692">
        <f>_xlfn.NUMBERVALUE(E692,".")</f>
        <v>0.77043010752688101</v>
      </c>
      <c r="K692" t="b">
        <f>OR(H692=1,I692=1)</f>
        <v>0</v>
      </c>
      <c r="L692">
        <f>ABS(H692-I692)</f>
        <v>7.5268817204299232E-3</v>
      </c>
      <c r="M692">
        <v>1</v>
      </c>
      <c r="N692" t="s">
        <v>7815</v>
      </c>
      <c r="O692">
        <v>0.78258480040392486</v>
      </c>
      <c r="P692" t="b">
        <f>AND($N692="fuzzy",$O692&lt;$AC$4)</f>
        <v>0</v>
      </c>
      <c r="Q692" t="b">
        <f>AND($N692="non-fuzzy",$O692&lt;$AC$5,M692=1)</f>
        <v>0</v>
      </c>
      <c r="R692" t="b">
        <f>AND($N692="non-fuzzy",$O692&lt;$AC$6,M692=0)</f>
        <v>0</v>
      </c>
      <c r="S692" t="b">
        <f t="shared" si="10"/>
        <v>0</v>
      </c>
    </row>
    <row r="693" spans="1:19" x14ac:dyDescent="0.25">
      <c r="A693" t="s">
        <v>5481</v>
      </c>
      <c r="B693" t="s">
        <v>5476</v>
      </c>
      <c r="C693" t="s">
        <v>5482</v>
      </c>
      <c r="D693" t="s">
        <v>5483</v>
      </c>
      <c r="E693" t="s">
        <v>5484</v>
      </c>
      <c r="F693" t="s">
        <v>5485</v>
      </c>
      <c r="G693" t="s">
        <v>5477</v>
      </c>
      <c r="H693">
        <f>_xlfn.NUMBERVALUE(C693,".")</f>
        <v>0.76190476190476097</v>
      </c>
      <c r="I693">
        <f>_xlfn.NUMBERVALUE(D693,".")</f>
        <v>0.77272727272727204</v>
      </c>
      <c r="J693">
        <f>_xlfn.NUMBERVALUE(E693,".")</f>
        <v>0.76731601731601695</v>
      </c>
      <c r="K693" t="b">
        <f>OR(H693=1,I693=1)</f>
        <v>0</v>
      </c>
      <c r="L693">
        <f>ABS(H693-I693)</f>
        <v>1.0822510822511067E-2</v>
      </c>
      <c r="M693">
        <v>0</v>
      </c>
      <c r="N693" t="s">
        <v>7815</v>
      </c>
      <c r="O693">
        <v>3.5739192164742417E-2</v>
      </c>
      <c r="P693" t="b">
        <f>AND($N693="fuzzy",$O693&lt;$AC$4)</f>
        <v>1</v>
      </c>
      <c r="Q693" t="b">
        <f>AND($N693="non-fuzzy",$O693&lt;$AC$5,M693=1)</f>
        <v>0</v>
      </c>
      <c r="R693" t="b">
        <f>AND($N693="non-fuzzy",$O693&lt;$AC$6,M693=0)</f>
        <v>0</v>
      </c>
      <c r="S693" t="b">
        <f t="shared" si="10"/>
        <v>1</v>
      </c>
    </row>
    <row r="694" spans="1:19" x14ac:dyDescent="0.25">
      <c r="A694" t="s">
        <v>5486</v>
      </c>
      <c r="B694" t="s">
        <v>5476</v>
      </c>
      <c r="C694" t="s">
        <v>5482</v>
      </c>
      <c r="D694" t="s">
        <v>5483</v>
      </c>
      <c r="E694" t="s">
        <v>5484</v>
      </c>
      <c r="F694" t="s">
        <v>5487</v>
      </c>
      <c r="G694" t="s">
        <v>5477</v>
      </c>
      <c r="H694">
        <f>_xlfn.NUMBERVALUE(C694,".")</f>
        <v>0.76190476190476097</v>
      </c>
      <c r="I694">
        <f>_xlfn.NUMBERVALUE(D694,".")</f>
        <v>0.77272727272727204</v>
      </c>
      <c r="J694">
        <f>_xlfn.NUMBERVALUE(E694,".")</f>
        <v>0.76731601731601695</v>
      </c>
      <c r="K694" t="b">
        <f>OR(H694=1,I694=1)</f>
        <v>0</v>
      </c>
      <c r="L694">
        <f>ABS(H694-I694)</f>
        <v>1.0822510822511067E-2</v>
      </c>
      <c r="M694">
        <v>0</v>
      </c>
      <c r="N694" t="s">
        <v>7815</v>
      </c>
      <c r="O694">
        <v>5.5005736749222378E-2</v>
      </c>
      <c r="P694" t="b">
        <f>AND($N694="fuzzy",$O694&lt;$AC$4)</f>
        <v>1</v>
      </c>
      <c r="Q694" t="b">
        <f>AND($N694="non-fuzzy",$O694&lt;$AC$5,M694=1)</f>
        <v>0</v>
      </c>
      <c r="R694" t="b">
        <f>AND($N694="non-fuzzy",$O694&lt;$AC$6,M694=0)</f>
        <v>0</v>
      </c>
      <c r="S694" t="b">
        <f t="shared" si="10"/>
        <v>1</v>
      </c>
    </row>
    <row r="695" spans="1:19" x14ac:dyDescent="0.25">
      <c r="A695" t="s">
        <v>5488</v>
      </c>
      <c r="B695" t="s">
        <v>5476</v>
      </c>
      <c r="C695" t="s">
        <v>5482</v>
      </c>
      <c r="D695" t="s">
        <v>5483</v>
      </c>
      <c r="E695" t="s">
        <v>5484</v>
      </c>
      <c r="F695" t="s">
        <v>5489</v>
      </c>
      <c r="G695" t="s">
        <v>5477</v>
      </c>
      <c r="H695">
        <f>_xlfn.NUMBERVALUE(C695,".")</f>
        <v>0.76190476190476097</v>
      </c>
      <c r="I695">
        <f>_xlfn.NUMBERVALUE(D695,".")</f>
        <v>0.77272727272727204</v>
      </c>
      <c r="J695">
        <f>_xlfn.NUMBERVALUE(E695,".")</f>
        <v>0.76731601731601695</v>
      </c>
      <c r="K695" t="b">
        <f>OR(H695=1,I695=1)</f>
        <v>0</v>
      </c>
      <c r="L695">
        <f>ABS(H695-I695)</f>
        <v>1.0822510822511067E-2</v>
      </c>
      <c r="M695">
        <v>0</v>
      </c>
      <c r="N695" t="s">
        <v>7815</v>
      </c>
      <c r="O695">
        <v>0.32079087264564965</v>
      </c>
      <c r="P695" t="b">
        <f>AND($N695="fuzzy",$O695&lt;$AC$4)</f>
        <v>1</v>
      </c>
      <c r="Q695" t="b">
        <f>AND($N695="non-fuzzy",$O695&lt;$AC$5,M695=1)</f>
        <v>0</v>
      </c>
      <c r="R695" t="b">
        <f>AND($N695="non-fuzzy",$O695&lt;$AC$6,M695=0)</f>
        <v>0</v>
      </c>
      <c r="S695" t="b">
        <f t="shared" si="10"/>
        <v>1</v>
      </c>
    </row>
    <row r="696" spans="1:19" hidden="1" x14ac:dyDescent="0.25">
      <c r="A696" t="s">
        <v>1147</v>
      </c>
      <c r="B696" t="s">
        <v>920</v>
      </c>
      <c r="C696" t="s">
        <v>330</v>
      </c>
      <c r="D696" t="s">
        <v>212</v>
      </c>
      <c r="E696" t="s">
        <v>1148</v>
      </c>
      <c r="F696" t="s">
        <v>1149</v>
      </c>
      <c r="G696" t="s">
        <v>921</v>
      </c>
      <c r="H696">
        <f>_xlfn.NUMBERVALUE(C696,".")</f>
        <v>0.75</v>
      </c>
      <c r="I696">
        <f>_xlfn.NUMBERVALUE(D696,".")</f>
        <v>0.77777777777777701</v>
      </c>
      <c r="J696">
        <f>_xlfn.NUMBERVALUE(E696,".")</f>
        <v>0.76388888888888795</v>
      </c>
      <c r="K696" t="b">
        <f>OR(H696=1,I696=1)</f>
        <v>0</v>
      </c>
      <c r="L696">
        <f>ABS(H696-I696)</f>
        <v>2.7777777777777013E-2</v>
      </c>
      <c r="M696">
        <v>0</v>
      </c>
      <c r="N696" t="s">
        <v>7815</v>
      </c>
      <c r="O696">
        <v>0.71488711087826218</v>
      </c>
      <c r="P696" t="b">
        <f>AND($N696="fuzzy",$O696&lt;$AC$4)</f>
        <v>0</v>
      </c>
      <c r="Q696" t="b">
        <f>AND($N696="non-fuzzy",$O696&lt;$AC$5,M696=1)</f>
        <v>0</v>
      </c>
      <c r="R696" t="b">
        <f>AND($N696="non-fuzzy",$O696&lt;$AC$6,M696=0)</f>
        <v>0</v>
      </c>
      <c r="S696" t="b">
        <f t="shared" si="10"/>
        <v>0</v>
      </c>
    </row>
    <row r="697" spans="1:19" x14ac:dyDescent="0.25">
      <c r="A697" t="s">
        <v>7101</v>
      </c>
      <c r="B697" t="s">
        <v>7014</v>
      </c>
      <c r="C697" t="s">
        <v>330</v>
      </c>
      <c r="D697" t="s">
        <v>212</v>
      </c>
      <c r="E697" t="s">
        <v>1148</v>
      </c>
      <c r="F697" t="s">
        <v>7102</v>
      </c>
      <c r="G697" t="s">
        <v>7016</v>
      </c>
      <c r="H697">
        <f>_xlfn.NUMBERVALUE(C697,".")</f>
        <v>0.75</v>
      </c>
      <c r="I697">
        <f>_xlfn.NUMBERVALUE(D697,".")</f>
        <v>0.77777777777777701</v>
      </c>
      <c r="J697">
        <f>_xlfn.NUMBERVALUE(E697,".")</f>
        <v>0.76388888888888795</v>
      </c>
      <c r="K697" t="b">
        <f>OR(H697=1,I697=1)</f>
        <v>0</v>
      </c>
      <c r="L697">
        <f>ABS(H697-I697)</f>
        <v>2.7777777777777013E-2</v>
      </c>
      <c r="M697">
        <v>1</v>
      </c>
      <c r="N697" t="s">
        <v>7815</v>
      </c>
      <c r="O697">
        <v>0.57578009453121759</v>
      </c>
      <c r="P697" t="b">
        <f>AND($N697="fuzzy",$O697&lt;$AC$4)</f>
        <v>1</v>
      </c>
      <c r="Q697" t="b">
        <f>AND($N697="non-fuzzy",$O697&lt;$AC$5,M697=1)</f>
        <v>0</v>
      </c>
      <c r="R697" t="b">
        <f>AND($N697="non-fuzzy",$O697&lt;$AC$6,M697=0)</f>
        <v>0</v>
      </c>
      <c r="S697" t="b">
        <f t="shared" si="10"/>
        <v>1</v>
      </c>
    </row>
    <row r="698" spans="1:19" x14ac:dyDescent="0.25">
      <c r="A698" t="s">
        <v>3421</v>
      </c>
      <c r="B698" t="s">
        <v>3430</v>
      </c>
      <c r="C698" t="s">
        <v>330</v>
      </c>
      <c r="D698" t="s">
        <v>2160</v>
      </c>
      <c r="E698" t="s">
        <v>3431</v>
      </c>
      <c r="F698" t="s">
        <v>3423</v>
      </c>
      <c r="G698" t="s">
        <v>3432</v>
      </c>
      <c r="H698">
        <f>_xlfn.NUMBERVALUE(C698,".")</f>
        <v>0.75</v>
      </c>
      <c r="I698">
        <f>_xlfn.NUMBERVALUE(D698,".")</f>
        <v>0.76923076923076905</v>
      </c>
      <c r="J698">
        <f>_xlfn.NUMBERVALUE(E698,".")</f>
        <v>0.75961538461538403</v>
      </c>
      <c r="K698" t="b">
        <f>OR(H698=1,I698=1)</f>
        <v>0</v>
      </c>
      <c r="L698">
        <f>ABS(H698-I698)</f>
        <v>1.9230769230769051E-2</v>
      </c>
      <c r="M698">
        <v>0</v>
      </c>
      <c r="N698" t="s">
        <v>7815</v>
      </c>
      <c r="O698">
        <v>0.61100261591728844</v>
      </c>
      <c r="P698" t="b">
        <f>AND($N698="fuzzy",$O698&lt;$AC$4)</f>
        <v>1</v>
      </c>
      <c r="Q698" t="b">
        <f>AND($N698="non-fuzzy",$O698&lt;$AC$5,M698=1)</f>
        <v>0</v>
      </c>
      <c r="R698" t="b">
        <f>AND($N698="non-fuzzy",$O698&lt;$AC$6,M698=0)</f>
        <v>0</v>
      </c>
      <c r="S698" t="b">
        <f t="shared" si="10"/>
        <v>1</v>
      </c>
    </row>
    <row r="699" spans="1:19" x14ac:dyDescent="0.25">
      <c r="A699" t="s">
        <v>3447</v>
      </c>
      <c r="B699" t="s">
        <v>3430</v>
      </c>
      <c r="C699" t="s">
        <v>330</v>
      </c>
      <c r="D699" t="s">
        <v>2160</v>
      </c>
      <c r="E699" t="s">
        <v>3431</v>
      </c>
      <c r="F699" t="s">
        <v>3415</v>
      </c>
      <c r="G699" t="s">
        <v>3432</v>
      </c>
      <c r="H699">
        <f>_xlfn.NUMBERVALUE(C699,".")</f>
        <v>0.75</v>
      </c>
      <c r="I699">
        <f>_xlfn.NUMBERVALUE(D699,".")</f>
        <v>0.76923076923076905</v>
      </c>
      <c r="J699">
        <f>_xlfn.NUMBERVALUE(E699,".")</f>
        <v>0.75961538461538403</v>
      </c>
      <c r="K699" t="b">
        <f>OR(H699=1,I699=1)</f>
        <v>0</v>
      </c>
      <c r="L699">
        <f>ABS(H699-I699)</f>
        <v>1.9230769230769051E-2</v>
      </c>
      <c r="M699">
        <v>0</v>
      </c>
      <c r="N699" t="s">
        <v>7815</v>
      </c>
      <c r="O699">
        <v>0.18892024480038805</v>
      </c>
      <c r="P699" t="b">
        <f>AND($N699="fuzzy",$O699&lt;$AC$4)</f>
        <v>1</v>
      </c>
      <c r="Q699" t="b">
        <f>AND($N699="non-fuzzy",$O699&lt;$AC$5,M699=1)</f>
        <v>0</v>
      </c>
      <c r="R699" t="b">
        <f>AND($N699="non-fuzzy",$O699&lt;$AC$6,M699=0)</f>
        <v>0</v>
      </c>
      <c r="S699" t="b">
        <f t="shared" si="10"/>
        <v>1</v>
      </c>
    </row>
    <row r="700" spans="1:19" x14ac:dyDescent="0.25">
      <c r="A700" t="s">
        <v>7103</v>
      </c>
      <c r="B700" t="s">
        <v>7104</v>
      </c>
      <c r="C700" t="s">
        <v>330</v>
      </c>
      <c r="D700" t="s">
        <v>2160</v>
      </c>
      <c r="E700" t="s">
        <v>3431</v>
      </c>
      <c r="F700" t="s">
        <v>7105</v>
      </c>
      <c r="G700" t="s">
        <v>7106</v>
      </c>
      <c r="H700">
        <f>_xlfn.NUMBERVALUE(C700,".")</f>
        <v>0.75</v>
      </c>
      <c r="I700">
        <f>_xlfn.NUMBERVALUE(D700,".")</f>
        <v>0.76923076923076905</v>
      </c>
      <c r="J700">
        <f>_xlfn.NUMBERVALUE(E700,".")</f>
        <v>0.75961538461538403</v>
      </c>
      <c r="K700" t="b">
        <f>OR(H700=1,I700=1)</f>
        <v>0</v>
      </c>
      <c r="L700">
        <f>ABS(H700-I700)</f>
        <v>1.9230769230769051E-2</v>
      </c>
      <c r="M700">
        <v>1</v>
      </c>
      <c r="N700" t="s">
        <v>7815</v>
      </c>
      <c r="O700">
        <v>0.12947710599385975</v>
      </c>
      <c r="P700" t="b">
        <f>AND($N700="fuzzy",$O700&lt;$AC$4)</f>
        <v>1</v>
      </c>
      <c r="Q700" t="b">
        <f>AND($N700="non-fuzzy",$O700&lt;$AC$5,M700=1)</f>
        <v>0</v>
      </c>
      <c r="R700" t="b">
        <f>AND($N700="non-fuzzy",$O700&lt;$AC$6,M700=0)</f>
        <v>0</v>
      </c>
      <c r="S700" t="b">
        <f t="shared" si="10"/>
        <v>1</v>
      </c>
    </row>
    <row r="701" spans="1:19" x14ac:dyDescent="0.25">
      <c r="A701" t="s">
        <v>2021</v>
      </c>
      <c r="B701" t="s">
        <v>1976</v>
      </c>
      <c r="C701" t="s">
        <v>2022</v>
      </c>
      <c r="D701" t="s">
        <v>330</v>
      </c>
      <c r="E701" t="s">
        <v>2023</v>
      </c>
      <c r="F701" t="s">
        <v>2024</v>
      </c>
      <c r="G701" t="s">
        <v>1978</v>
      </c>
      <c r="H701">
        <f>_xlfn.NUMBERVALUE(C701,".")</f>
        <v>0.74074074074074003</v>
      </c>
      <c r="I701">
        <f>_xlfn.NUMBERVALUE(D701,".")</f>
        <v>0.75</v>
      </c>
      <c r="J701">
        <f>_xlfn.NUMBERVALUE(E701,".")</f>
        <v>0.74537037037037002</v>
      </c>
      <c r="K701" t="b">
        <f>OR(H701=1,I701=1)</f>
        <v>0</v>
      </c>
      <c r="L701">
        <f>ABS(H701-I701)</f>
        <v>9.2592592592599665E-3</v>
      </c>
      <c r="M701">
        <v>1</v>
      </c>
      <c r="N701" t="s">
        <v>7815</v>
      </c>
      <c r="O701">
        <v>0.55117268088445648</v>
      </c>
      <c r="P701" t="b">
        <f>AND($N701="fuzzy",$O701&lt;$AC$4)</f>
        <v>1</v>
      </c>
      <c r="Q701" t="b">
        <f>AND($N701="non-fuzzy",$O701&lt;$AC$5,M701=1)</f>
        <v>0</v>
      </c>
      <c r="R701" t="b">
        <f>AND($N701="non-fuzzy",$O701&lt;$AC$6,M701=0)</f>
        <v>0</v>
      </c>
      <c r="S701" t="b">
        <f t="shared" si="10"/>
        <v>1</v>
      </c>
    </row>
    <row r="702" spans="1:19" x14ac:dyDescent="0.25">
      <c r="A702" t="s">
        <v>2025</v>
      </c>
      <c r="B702" t="s">
        <v>1976</v>
      </c>
      <c r="C702" t="s">
        <v>2022</v>
      </c>
      <c r="D702" t="s">
        <v>330</v>
      </c>
      <c r="E702" t="s">
        <v>2023</v>
      </c>
      <c r="F702" t="s">
        <v>2024</v>
      </c>
      <c r="G702" t="s">
        <v>1978</v>
      </c>
      <c r="H702">
        <f>_xlfn.NUMBERVALUE(C702,".")</f>
        <v>0.74074074074074003</v>
      </c>
      <c r="I702">
        <f>_xlfn.NUMBERVALUE(D702,".")</f>
        <v>0.75</v>
      </c>
      <c r="J702">
        <f>_xlfn.NUMBERVALUE(E702,".")</f>
        <v>0.74537037037037002</v>
      </c>
      <c r="K702" t="b">
        <f>OR(H702=1,I702=1)</f>
        <v>0</v>
      </c>
      <c r="L702">
        <f>ABS(H702-I702)</f>
        <v>9.2592592592599665E-3</v>
      </c>
      <c r="M702">
        <v>1</v>
      </c>
      <c r="N702" t="s">
        <v>7815</v>
      </c>
      <c r="O702">
        <v>0.23610979162753643</v>
      </c>
      <c r="P702" t="b">
        <f>AND($N702="fuzzy",$O702&lt;$AC$4)</f>
        <v>1</v>
      </c>
      <c r="Q702" t="b">
        <f>AND($N702="non-fuzzy",$O702&lt;$AC$5,M702=1)</f>
        <v>0</v>
      </c>
      <c r="R702" t="b">
        <f>AND($N702="non-fuzzy",$O702&lt;$AC$6,M702=0)</f>
        <v>0</v>
      </c>
      <c r="S702" t="b">
        <f t="shared" si="10"/>
        <v>1</v>
      </c>
    </row>
    <row r="703" spans="1:19" hidden="1" x14ac:dyDescent="0.25">
      <c r="A703" t="s">
        <v>2026</v>
      </c>
      <c r="B703" t="s">
        <v>1976</v>
      </c>
      <c r="C703" t="s">
        <v>2022</v>
      </c>
      <c r="D703" t="s">
        <v>330</v>
      </c>
      <c r="E703" t="s">
        <v>2023</v>
      </c>
      <c r="F703" t="s">
        <v>2024</v>
      </c>
      <c r="G703" t="s">
        <v>1978</v>
      </c>
      <c r="H703">
        <f>_xlfn.NUMBERVALUE(C703,".")</f>
        <v>0.74074074074074003</v>
      </c>
      <c r="I703">
        <f>_xlfn.NUMBERVALUE(D703,".")</f>
        <v>0.75</v>
      </c>
      <c r="J703">
        <f>_xlfn.NUMBERVALUE(E703,".")</f>
        <v>0.74537037037037002</v>
      </c>
      <c r="K703" t="b">
        <f>OR(H703=1,I703=1)</f>
        <v>0</v>
      </c>
      <c r="L703">
        <f>ABS(H703-I703)</f>
        <v>9.2592592592599665E-3</v>
      </c>
      <c r="M703">
        <v>1</v>
      </c>
      <c r="N703" t="s">
        <v>7815</v>
      </c>
      <c r="O703">
        <v>0.78841506606056855</v>
      </c>
      <c r="P703" t="b">
        <f>AND($N703="fuzzy",$O703&lt;$AC$4)</f>
        <v>0</v>
      </c>
      <c r="Q703" t="b">
        <f>AND($N703="non-fuzzy",$O703&lt;$AC$5,M703=1)</f>
        <v>0</v>
      </c>
      <c r="R703" t="b">
        <f>AND($N703="non-fuzzy",$O703&lt;$AC$6,M703=0)</f>
        <v>0</v>
      </c>
      <c r="S703" t="b">
        <f t="shared" si="10"/>
        <v>0</v>
      </c>
    </row>
    <row r="704" spans="1:19" hidden="1" x14ac:dyDescent="0.25">
      <c r="A704" t="s">
        <v>2027</v>
      </c>
      <c r="B704" t="s">
        <v>1976</v>
      </c>
      <c r="C704" t="s">
        <v>2022</v>
      </c>
      <c r="D704" t="s">
        <v>330</v>
      </c>
      <c r="E704" t="s">
        <v>2023</v>
      </c>
      <c r="F704" t="s">
        <v>2024</v>
      </c>
      <c r="G704" t="s">
        <v>1978</v>
      </c>
      <c r="H704">
        <f>_xlfn.NUMBERVALUE(C704,".")</f>
        <v>0.74074074074074003</v>
      </c>
      <c r="I704">
        <f>_xlfn.NUMBERVALUE(D704,".")</f>
        <v>0.75</v>
      </c>
      <c r="J704">
        <f>_xlfn.NUMBERVALUE(E704,".")</f>
        <v>0.74537037037037002</v>
      </c>
      <c r="K704" t="b">
        <f>OR(H704=1,I704=1)</f>
        <v>0</v>
      </c>
      <c r="L704">
        <f>ABS(H704-I704)</f>
        <v>9.2592592592599665E-3</v>
      </c>
      <c r="M704">
        <v>1</v>
      </c>
      <c r="N704" t="s">
        <v>7815</v>
      </c>
      <c r="O704">
        <v>0.75656439998431735</v>
      </c>
      <c r="P704" t="b">
        <f>AND($N704="fuzzy",$O704&lt;$AC$4)</f>
        <v>0</v>
      </c>
      <c r="Q704" t="b">
        <f>AND($N704="non-fuzzy",$O704&lt;$AC$5,M704=1)</f>
        <v>0</v>
      </c>
      <c r="R704" t="b">
        <f>AND($N704="non-fuzzy",$O704&lt;$AC$6,M704=0)</f>
        <v>0</v>
      </c>
      <c r="S704" t="b">
        <f t="shared" si="10"/>
        <v>0</v>
      </c>
    </row>
    <row r="705" spans="1:19" x14ac:dyDescent="0.25">
      <c r="A705" t="s">
        <v>2028</v>
      </c>
      <c r="B705" t="s">
        <v>1976</v>
      </c>
      <c r="C705" t="s">
        <v>2022</v>
      </c>
      <c r="D705" t="s">
        <v>330</v>
      </c>
      <c r="E705" t="s">
        <v>2023</v>
      </c>
      <c r="F705" t="s">
        <v>2024</v>
      </c>
      <c r="G705" t="s">
        <v>1978</v>
      </c>
      <c r="H705">
        <f>_xlfn.NUMBERVALUE(C705,".")</f>
        <v>0.74074074074074003</v>
      </c>
      <c r="I705">
        <f>_xlfn.NUMBERVALUE(D705,".")</f>
        <v>0.75</v>
      </c>
      <c r="J705">
        <f>_xlfn.NUMBERVALUE(E705,".")</f>
        <v>0.74537037037037002</v>
      </c>
      <c r="K705" t="b">
        <f>OR(H705=1,I705=1)</f>
        <v>0</v>
      </c>
      <c r="L705">
        <f>ABS(H705-I705)</f>
        <v>9.2592592592599665E-3</v>
      </c>
      <c r="M705">
        <v>1</v>
      </c>
      <c r="N705" t="s">
        <v>7815</v>
      </c>
      <c r="O705">
        <v>0.46851506097862594</v>
      </c>
      <c r="P705" t="b">
        <f>AND($N705="fuzzy",$O705&lt;$AC$4)</f>
        <v>1</v>
      </c>
      <c r="Q705" t="b">
        <f>AND($N705="non-fuzzy",$O705&lt;$AC$5,M705=1)</f>
        <v>0</v>
      </c>
      <c r="R705" t="b">
        <f>AND($N705="non-fuzzy",$O705&lt;$AC$6,M705=0)</f>
        <v>0</v>
      </c>
      <c r="S705" t="b">
        <f t="shared" si="10"/>
        <v>1</v>
      </c>
    </row>
    <row r="706" spans="1:19" x14ac:dyDescent="0.25">
      <c r="A706" t="s">
        <v>2029</v>
      </c>
      <c r="B706" t="s">
        <v>1976</v>
      </c>
      <c r="C706" t="s">
        <v>2022</v>
      </c>
      <c r="D706" t="s">
        <v>330</v>
      </c>
      <c r="E706" t="s">
        <v>2023</v>
      </c>
      <c r="F706" t="s">
        <v>2024</v>
      </c>
      <c r="G706" t="s">
        <v>1978</v>
      </c>
      <c r="H706">
        <f>_xlfn.NUMBERVALUE(C706,".")</f>
        <v>0.74074074074074003</v>
      </c>
      <c r="I706">
        <f>_xlfn.NUMBERVALUE(D706,".")</f>
        <v>0.75</v>
      </c>
      <c r="J706">
        <f>_xlfn.NUMBERVALUE(E706,".")</f>
        <v>0.74537037037037002</v>
      </c>
      <c r="K706" t="b">
        <f>OR(H706=1,I706=1)</f>
        <v>0</v>
      </c>
      <c r="L706">
        <f>ABS(H706-I706)</f>
        <v>9.2592592592599665E-3</v>
      </c>
      <c r="M706">
        <v>1</v>
      </c>
      <c r="N706" t="s">
        <v>7815</v>
      </c>
      <c r="O706">
        <v>0.52433306183689976</v>
      </c>
      <c r="P706" t="b">
        <f>AND($N706="fuzzy",$O706&lt;$AC$4)</f>
        <v>1</v>
      </c>
      <c r="Q706" t="b">
        <f>AND($N706="non-fuzzy",$O706&lt;$AC$5,M706=1)</f>
        <v>0</v>
      </c>
      <c r="R706" t="b">
        <f>AND($N706="non-fuzzy",$O706&lt;$AC$6,M706=0)</f>
        <v>0</v>
      </c>
      <c r="S706" t="b">
        <f t="shared" si="10"/>
        <v>1</v>
      </c>
    </row>
    <row r="707" spans="1:19" hidden="1" x14ac:dyDescent="0.25">
      <c r="A707" t="s">
        <v>2030</v>
      </c>
      <c r="B707" t="s">
        <v>1976</v>
      </c>
      <c r="C707" t="s">
        <v>2022</v>
      </c>
      <c r="D707" t="s">
        <v>330</v>
      </c>
      <c r="E707" t="s">
        <v>2023</v>
      </c>
      <c r="F707" t="s">
        <v>2024</v>
      </c>
      <c r="G707" t="s">
        <v>1978</v>
      </c>
      <c r="H707">
        <f>_xlfn.NUMBERVALUE(C707,".")</f>
        <v>0.74074074074074003</v>
      </c>
      <c r="I707">
        <f>_xlfn.NUMBERVALUE(D707,".")</f>
        <v>0.75</v>
      </c>
      <c r="J707">
        <f>_xlfn.NUMBERVALUE(E707,".")</f>
        <v>0.74537037037037002</v>
      </c>
      <c r="K707" t="b">
        <f>OR(H707=1,I707=1)</f>
        <v>0</v>
      </c>
      <c r="L707">
        <f>ABS(H707-I707)</f>
        <v>9.2592592592599665E-3</v>
      </c>
      <c r="M707">
        <v>1</v>
      </c>
      <c r="N707" t="s">
        <v>7815</v>
      </c>
      <c r="O707">
        <v>0.68920381487473148</v>
      </c>
      <c r="P707" t="b">
        <f>AND($N707="fuzzy",$O707&lt;$AC$4)</f>
        <v>0</v>
      </c>
      <c r="Q707" t="b">
        <f>AND($N707="non-fuzzy",$O707&lt;$AC$5,M707=1)</f>
        <v>0</v>
      </c>
      <c r="R707" t="b">
        <f>AND($N707="non-fuzzy",$O707&lt;$AC$6,M707=0)</f>
        <v>0</v>
      </c>
      <c r="S707" t="b">
        <f t="shared" ref="S707:S770" si="11">OR(R707,Q707,P707)</f>
        <v>0</v>
      </c>
    </row>
    <row r="708" spans="1:19" hidden="1" x14ac:dyDescent="0.25">
      <c r="A708" t="s">
        <v>2031</v>
      </c>
      <c r="B708" t="s">
        <v>1976</v>
      </c>
      <c r="C708" t="s">
        <v>2022</v>
      </c>
      <c r="D708" t="s">
        <v>330</v>
      </c>
      <c r="E708" t="s">
        <v>2023</v>
      </c>
      <c r="F708" t="s">
        <v>2024</v>
      </c>
      <c r="G708" t="s">
        <v>1978</v>
      </c>
      <c r="H708">
        <f>_xlfn.NUMBERVALUE(C708,".")</f>
        <v>0.74074074074074003</v>
      </c>
      <c r="I708">
        <f>_xlfn.NUMBERVALUE(D708,".")</f>
        <v>0.75</v>
      </c>
      <c r="J708">
        <f>_xlfn.NUMBERVALUE(E708,".")</f>
        <v>0.74537037037037002</v>
      </c>
      <c r="K708" t="b">
        <f>OR(H708=1,I708=1)</f>
        <v>0</v>
      </c>
      <c r="L708">
        <f>ABS(H708-I708)</f>
        <v>9.2592592592599665E-3</v>
      </c>
      <c r="M708">
        <v>1</v>
      </c>
      <c r="N708" t="s">
        <v>7815</v>
      </c>
      <c r="O708">
        <v>0.90998835675937184</v>
      </c>
      <c r="P708" t="b">
        <f>AND($N708="fuzzy",$O708&lt;$AC$4)</f>
        <v>0</v>
      </c>
      <c r="Q708" t="b">
        <f>AND($N708="non-fuzzy",$O708&lt;$AC$5,M708=1)</f>
        <v>0</v>
      </c>
      <c r="R708" t="b">
        <f>AND($N708="non-fuzzy",$O708&lt;$AC$6,M708=0)</f>
        <v>0</v>
      </c>
      <c r="S708" t="b">
        <f t="shared" si="11"/>
        <v>0</v>
      </c>
    </row>
    <row r="709" spans="1:19" hidden="1" x14ac:dyDescent="0.25">
      <c r="A709" t="s">
        <v>2032</v>
      </c>
      <c r="B709" t="s">
        <v>1976</v>
      </c>
      <c r="C709" t="s">
        <v>2022</v>
      </c>
      <c r="D709" t="s">
        <v>330</v>
      </c>
      <c r="E709" t="s">
        <v>2023</v>
      </c>
      <c r="F709" t="s">
        <v>2024</v>
      </c>
      <c r="G709" t="s">
        <v>1978</v>
      </c>
      <c r="H709">
        <f>_xlfn.NUMBERVALUE(C709,".")</f>
        <v>0.74074074074074003</v>
      </c>
      <c r="I709">
        <f>_xlfn.NUMBERVALUE(D709,".")</f>
        <v>0.75</v>
      </c>
      <c r="J709">
        <f>_xlfn.NUMBERVALUE(E709,".")</f>
        <v>0.74537037037037002</v>
      </c>
      <c r="K709" t="b">
        <f>OR(H709=1,I709=1)</f>
        <v>0</v>
      </c>
      <c r="L709">
        <f>ABS(H709-I709)</f>
        <v>9.2592592592599665E-3</v>
      </c>
      <c r="M709">
        <v>1</v>
      </c>
      <c r="N709" t="s">
        <v>7815</v>
      </c>
      <c r="O709">
        <v>0.90254703818558868</v>
      </c>
      <c r="P709" t="b">
        <f>AND($N709="fuzzy",$O709&lt;$AC$4)</f>
        <v>0</v>
      </c>
      <c r="Q709" t="b">
        <f>AND($N709="non-fuzzy",$O709&lt;$AC$5,M709=1)</f>
        <v>0</v>
      </c>
      <c r="R709" t="b">
        <f>AND($N709="non-fuzzy",$O709&lt;$AC$6,M709=0)</f>
        <v>0</v>
      </c>
      <c r="S709" t="b">
        <f t="shared" si="11"/>
        <v>0</v>
      </c>
    </row>
    <row r="710" spans="1:19" hidden="1" x14ac:dyDescent="0.25">
      <c r="A710" t="s">
        <v>2033</v>
      </c>
      <c r="B710" t="s">
        <v>1976</v>
      </c>
      <c r="C710" t="s">
        <v>2022</v>
      </c>
      <c r="D710" t="s">
        <v>330</v>
      </c>
      <c r="E710" t="s">
        <v>2023</v>
      </c>
      <c r="F710" t="s">
        <v>2024</v>
      </c>
      <c r="G710" t="s">
        <v>1978</v>
      </c>
      <c r="H710">
        <f>_xlfn.NUMBERVALUE(C710,".")</f>
        <v>0.74074074074074003</v>
      </c>
      <c r="I710">
        <f>_xlfn.NUMBERVALUE(D710,".")</f>
        <v>0.75</v>
      </c>
      <c r="J710">
        <f>_xlfn.NUMBERVALUE(E710,".")</f>
        <v>0.74537037037037002</v>
      </c>
      <c r="K710" t="b">
        <f>OR(H710=1,I710=1)</f>
        <v>0</v>
      </c>
      <c r="L710">
        <f>ABS(H710-I710)</f>
        <v>9.2592592592599665E-3</v>
      </c>
      <c r="M710">
        <v>1</v>
      </c>
      <c r="N710" t="s">
        <v>7815</v>
      </c>
      <c r="O710">
        <v>0.92321030370323309</v>
      </c>
      <c r="P710" t="b">
        <f>AND($N710="fuzzy",$O710&lt;$AC$4)</f>
        <v>0</v>
      </c>
      <c r="Q710" t="b">
        <f>AND($N710="non-fuzzy",$O710&lt;$AC$5,M710=1)</f>
        <v>0</v>
      </c>
      <c r="R710" t="b">
        <f>AND($N710="non-fuzzy",$O710&lt;$AC$6,M710=0)</f>
        <v>0</v>
      </c>
      <c r="S710" t="b">
        <f t="shared" si="11"/>
        <v>0</v>
      </c>
    </row>
    <row r="711" spans="1:19" hidden="1" x14ac:dyDescent="0.25">
      <c r="A711" t="s">
        <v>2034</v>
      </c>
      <c r="B711" t="s">
        <v>1976</v>
      </c>
      <c r="C711" t="s">
        <v>2022</v>
      </c>
      <c r="D711" t="s">
        <v>330</v>
      </c>
      <c r="E711" t="s">
        <v>2023</v>
      </c>
      <c r="F711" t="s">
        <v>2024</v>
      </c>
      <c r="G711" t="s">
        <v>1978</v>
      </c>
      <c r="H711">
        <f>_xlfn.NUMBERVALUE(C711,".")</f>
        <v>0.74074074074074003</v>
      </c>
      <c r="I711">
        <f>_xlfn.NUMBERVALUE(D711,".")</f>
        <v>0.75</v>
      </c>
      <c r="J711">
        <f>_xlfn.NUMBERVALUE(E711,".")</f>
        <v>0.74537037037037002</v>
      </c>
      <c r="K711" t="b">
        <f>OR(H711=1,I711=1)</f>
        <v>0</v>
      </c>
      <c r="L711">
        <f>ABS(H711-I711)</f>
        <v>9.2592592592599665E-3</v>
      </c>
      <c r="M711">
        <v>1</v>
      </c>
      <c r="N711" t="s">
        <v>7815</v>
      </c>
      <c r="O711">
        <v>0.69329629051724129</v>
      </c>
      <c r="P711" t="b">
        <f>AND($N711="fuzzy",$O711&lt;$AC$4)</f>
        <v>0</v>
      </c>
      <c r="Q711" t="b">
        <f>AND($N711="non-fuzzy",$O711&lt;$AC$5,M711=1)</f>
        <v>0</v>
      </c>
      <c r="R711" t="b">
        <f>AND($N711="non-fuzzy",$O711&lt;$AC$6,M711=0)</f>
        <v>0</v>
      </c>
      <c r="S711" t="b">
        <f t="shared" si="11"/>
        <v>0</v>
      </c>
    </row>
    <row r="712" spans="1:19" hidden="1" x14ac:dyDescent="0.25">
      <c r="A712" t="s">
        <v>2035</v>
      </c>
      <c r="B712" t="s">
        <v>1976</v>
      </c>
      <c r="C712" t="s">
        <v>2022</v>
      </c>
      <c r="D712" t="s">
        <v>330</v>
      </c>
      <c r="E712" t="s">
        <v>2023</v>
      </c>
      <c r="F712" t="s">
        <v>2024</v>
      </c>
      <c r="G712" t="s">
        <v>1978</v>
      </c>
      <c r="H712">
        <f>_xlfn.NUMBERVALUE(C712,".")</f>
        <v>0.74074074074074003</v>
      </c>
      <c r="I712">
        <f>_xlfn.NUMBERVALUE(D712,".")</f>
        <v>0.75</v>
      </c>
      <c r="J712">
        <f>_xlfn.NUMBERVALUE(E712,".")</f>
        <v>0.74537037037037002</v>
      </c>
      <c r="K712" t="b">
        <f>OR(H712=1,I712=1)</f>
        <v>0</v>
      </c>
      <c r="L712">
        <f>ABS(H712-I712)</f>
        <v>9.2592592592599665E-3</v>
      </c>
      <c r="M712">
        <v>1</v>
      </c>
      <c r="N712" t="s">
        <v>7815</v>
      </c>
      <c r="O712">
        <v>0.84044311292440577</v>
      </c>
      <c r="P712" t="b">
        <f>AND($N712="fuzzy",$O712&lt;$AC$4)</f>
        <v>0</v>
      </c>
      <c r="Q712" t="b">
        <f>AND($N712="non-fuzzy",$O712&lt;$AC$5,M712=1)</f>
        <v>0</v>
      </c>
      <c r="R712" t="b">
        <f>AND($N712="non-fuzzy",$O712&lt;$AC$6,M712=0)</f>
        <v>0</v>
      </c>
      <c r="S712" t="b">
        <f t="shared" si="11"/>
        <v>0</v>
      </c>
    </row>
    <row r="713" spans="1:19" hidden="1" x14ac:dyDescent="0.25">
      <c r="A713" t="s">
        <v>2040</v>
      </c>
      <c r="B713" t="s">
        <v>1976</v>
      </c>
      <c r="C713" t="s">
        <v>2022</v>
      </c>
      <c r="D713" t="s">
        <v>330</v>
      </c>
      <c r="E713" t="s">
        <v>2023</v>
      </c>
      <c r="F713" t="s">
        <v>2024</v>
      </c>
      <c r="G713" t="s">
        <v>1978</v>
      </c>
      <c r="H713">
        <f>_xlfn.NUMBERVALUE(C713,".")</f>
        <v>0.74074074074074003</v>
      </c>
      <c r="I713">
        <f>_xlfn.NUMBERVALUE(D713,".")</f>
        <v>0.75</v>
      </c>
      <c r="J713">
        <f>_xlfn.NUMBERVALUE(E713,".")</f>
        <v>0.74537037037037002</v>
      </c>
      <c r="K713" t="b">
        <f>OR(H713=1,I713=1)</f>
        <v>0</v>
      </c>
      <c r="L713">
        <f>ABS(H713-I713)</f>
        <v>9.2592592592599665E-3</v>
      </c>
      <c r="M713">
        <v>1</v>
      </c>
      <c r="N713" t="s">
        <v>7815</v>
      </c>
      <c r="O713">
        <v>0.88046068558121682</v>
      </c>
      <c r="P713" t="b">
        <f>AND($N713="fuzzy",$O713&lt;$AC$4)</f>
        <v>0</v>
      </c>
      <c r="Q713" t="b">
        <f>AND($N713="non-fuzzy",$O713&lt;$AC$5,M713=1)</f>
        <v>0</v>
      </c>
      <c r="R713" t="b">
        <f>AND($N713="non-fuzzy",$O713&lt;$AC$6,M713=0)</f>
        <v>0</v>
      </c>
      <c r="S713" t="b">
        <f t="shared" si="11"/>
        <v>0</v>
      </c>
    </row>
    <row r="714" spans="1:19" x14ac:dyDescent="0.25">
      <c r="A714" t="s">
        <v>2041</v>
      </c>
      <c r="B714" t="s">
        <v>1976</v>
      </c>
      <c r="C714" t="s">
        <v>2022</v>
      </c>
      <c r="D714" t="s">
        <v>330</v>
      </c>
      <c r="E714" t="s">
        <v>2023</v>
      </c>
      <c r="F714" t="s">
        <v>2024</v>
      </c>
      <c r="G714" t="s">
        <v>1978</v>
      </c>
      <c r="H714">
        <f>_xlfn.NUMBERVALUE(C714,".")</f>
        <v>0.74074074074074003</v>
      </c>
      <c r="I714">
        <f>_xlfn.NUMBERVALUE(D714,".")</f>
        <v>0.75</v>
      </c>
      <c r="J714">
        <f>_xlfn.NUMBERVALUE(E714,".")</f>
        <v>0.74537037037037002</v>
      </c>
      <c r="K714" t="b">
        <f>OR(H714=1,I714=1)</f>
        <v>0</v>
      </c>
      <c r="L714">
        <f>ABS(H714-I714)</f>
        <v>9.2592592592599665E-3</v>
      </c>
      <c r="M714">
        <v>1</v>
      </c>
      <c r="N714" t="s">
        <v>7815</v>
      </c>
      <c r="O714">
        <v>0.18105333490158848</v>
      </c>
      <c r="P714" t="b">
        <f>AND($N714="fuzzy",$O714&lt;$AC$4)</f>
        <v>1</v>
      </c>
      <c r="Q714" t="b">
        <f>AND($N714="non-fuzzy",$O714&lt;$AC$5,M714=1)</f>
        <v>0</v>
      </c>
      <c r="R714" t="b">
        <f>AND($N714="non-fuzzy",$O714&lt;$AC$6,M714=0)</f>
        <v>0</v>
      </c>
      <c r="S714" t="b">
        <f t="shared" si="11"/>
        <v>1</v>
      </c>
    </row>
    <row r="715" spans="1:19" x14ac:dyDescent="0.25">
      <c r="A715" t="s">
        <v>2042</v>
      </c>
      <c r="B715" t="s">
        <v>1976</v>
      </c>
      <c r="C715" t="s">
        <v>2022</v>
      </c>
      <c r="D715" t="s">
        <v>330</v>
      </c>
      <c r="E715" t="s">
        <v>2023</v>
      </c>
      <c r="F715" t="s">
        <v>2024</v>
      </c>
      <c r="G715" t="s">
        <v>1978</v>
      </c>
      <c r="H715">
        <f>_xlfn.NUMBERVALUE(C715,".")</f>
        <v>0.74074074074074003</v>
      </c>
      <c r="I715">
        <f>_xlfn.NUMBERVALUE(D715,".")</f>
        <v>0.75</v>
      </c>
      <c r="J715">
        <f>_xlfn.NUMBERVALUE(E715,".")</f>
        <v>0.74537037037037002</v>
      </c>
      <c r="K715" t="b">
        <f>OR(H715=1,I715=1)</f>
        <v>0</v>
      </c>
      <c r="L715">
        <f>ABS(H715-I715)</f>
        <v>9.2592592592599665E-3</v>
      </c>
      <c r="M715">
        <v>1</v>
      </c>
      <c r="N715" t="s">
        <v>7815</v>
      </c>
      <c r="O715">
        <v>2.5540039879475285E-2</v>
      </c>
      <c r="P715" t="b">
        <f>AND($N715="fuzzy",$O715&lt;$AC$4)</f>
        <v>1</v>
      </c>
      <c r="Q715" t="b">
        <f>AND($N715="non-fuzzy",$O715&lt;$AC$5,M715=1)</f>
        <v>0</v>
      </c>
      <c r="R715" t="b">
        <f>AND($N715="non-fuzzy",$O715&lt;$AC$6,M715=0)</f>
        <v>0</v>
      </c>
      <c r="S715" t="b">
        <f t="shared" si="11"/>
        <v>1</v>
      </c>
    </row>
    <row r="716" spans="1:19" x14ac:dyDescent="0.25">
      <c r="A716" t="s">
        <v>2043</v>
      </c>
      <c r="B716" t="s">
        <v>1976</v>
      </c>
      <c r="C716" t="s">
        <v>2022</v>
      </c>
      <c r="D716" t="s">
        <v>330</v>
      </c>
      <c r="E716" t="s">
        <v>2023</v>
      </c>
      <c r="F716" t="s">
        <v>2024</v>
      </c>
      <c r="G716" t="s">
        <v>1978</v>
      </c>
      <c r="H716">
        <f>_xlfn.NUMBERVALUE(C716,".")</f>
        <v>0.74074074074074003</v>
      </c>
      <c r="I716">
        <f>_xlfn.NUMBERVALUE(D716,".")</f>
        <v>0.75</v>
      </c>
      <c r="J716">
        <f>_xlfn.NUMBERVALUE(E716,".")</f>
        <v>0.74537037037037002</v>
      </c>
      <c r="K716" t="b">
        <f>OR(H716=1,I716=1)</f>
        <v>0</v>
      </c>
      <c r="L716">
        <f>ABS(H716-I716)</f>
        <v>9.2592592592599665E-3</v>
      </c>
      <c r="M716">
        <v>1</v>
      </c>
      <c r="N716" t="s">
        <v>7815</v>
      </c>
      <c r="O716">
        <v>0.13276363219744591</v>
      </c>
      <c r="P716" t="b">
        <f>AND($N716="fuzzy",$O716&lt;$AC$4)</f>
        <v>1</v>
      </c>
      <c r="Q716" t="b">
        <f>AND($N716="non-fuzzy",$O716&lt;$AC$5,M716=1)</f>
        <v>0</v>
      </c>
      <c r="R716" t="b">
        <f>AND($N716="non-fuzzy",$O716&lt;$AC$6,M716=0)</f>
        <v>0</v>
      </c>
      <c r="S716" t="b">
        <f t="shared" si="11"/>
        <v>1</v>
      </c>
    </row>
    <row r="717" spans="1:19" x14ac:dyDescent="0.25">
      <c r="A717" t="s">
        <v>2044</v>
      </c>
      <c r="B717" t="s">
        <v>1976</v>
      </c>
      <c r="C717" t="s">
        <v>2022</v>
      </c>
      <c r="D717" t="s">
        <v>330</v>
      </c>
      <c r="E717" t="s">
        <v>2023</v>
      </c>
      <c r="F717" t="s">
        <v>2024</v>
      </c>
      <c r="G717" t="s">
        <v>1978</v>
      </c>
      <c r="H717">
        <f>_xlfn.NUMBERVALUE(C717,".")</f>
        <v>0.74074074074074003</v>
      </c>
      <c r="I717">
        <f>_xlfn.NUMBERVALUE(D717,".")</f>
        <v>0.75</v>
      </c>
      <c r="J717">
        <f>_xlfn.NUMBERVALUE(E717,".")</f>
        <v>0.74537037037037002</v>
      </c>
      <c r="K717" t="b">
        <f>OR(H717=1,I717=1)</f>
        <v>0</v>
      </c>
      <c r="L717">
        <f>ABS(H717-I717)</f>
        <v>9.2592592592599665E-3</v>
      </c>
      <c r="M717">
        <v>1</v>
      </c>
      <c r="N717" t="s">
        <v>7815</v>
      </c>
      <c r="O717">
        <v>0.3867774847821559</v>
      </c>
      <c r="P717" t="b">
        <f>AND($N717="fuzzy",$O717&lt;$AC$4)</f>
        <v>1</v>
      </c>
      <c r="Q717" t="b">
        <f>AND($N717="non-fuzzy",$O717&lt;$AC$5,M717=1)</f>
        <v>0</v>
      </c>
      <c r="R717" t="b">
        <f>AND($N717="non-fuzzy",$O717&lt;$AC$6,M717=0)</f>
        <v>0</v>
      </c>
      <c r="S717" t="b">
        <f t="shared" si="11"/>
        <v>1</v>
      </c>
    </row>
    <row r="718" spans="1:19" x14ac:dyDescent="0.25">
      <c r="A718" t="s">
        <v>2045</v>
      </c>
      <c r="B718" t="s">
        <v>1976</v>
      </c>
      <c r="C718" t="s">
        <v>2022</v>
      </c>
      <c r="D718" t="s">
        <v>330</v>
      </c>
      <c r="E718" t="s">
        <v>2023</v>
      </c>
      <c r="F718" t="s">
        <v>2024</v>
      </c>
      <c r="G718" t="s">
        <v>1978</v>
      </c>
      <c r="H718">
        <f>_xlfn.NUMBERVALUE(C718,".")</f>
        <v>0.74074074074074003</v>
      </c>
      <c r="I718">
        <f>_xlfn.NUMBERVALUE(D718,".")</f>
        <v>0.75</v>
      </c>
      <c r="J718">
        <f>_xlfn.NUMBERVALUE(E718,".")</f>
        <v>0.74537037037037002</v>
      </c>
      <c r="K718" t="b">
        <f>OR(H718=1,I718=1)</f>
        <v>0</v>
      </c>
      <c r="L718">
        <f>ABS(H718-I718)</f>
        <v>9.2592592592599665E-3</v>
      </c>
      <c r="M718">
        <v>1</v>
      </c>
      <c r="N718" t="s">
        <v>7815</v>
      </c>
      <c r="O718">
        <v>0.55619887036950677</v>
      </c>
      <c r="P718" t="b">
        <f>AND($N718="fuzzy",$O718&lt;$AC$4)</f>
        <v>1</v>
      </c>
      <c r="Q718" t="b">
        <f>AND($N718="non-fuzzy",$O718&lt;$AC$5,M718=1)</f>
        <v>0</v>
      </c>
      <c r="R718" t="b">
        <f>AND($N718="non-fuzzy",$O718&lt;$AC$6,M718=0)</f>
        <v>0</v>
      </c>
      <c r="S718" t="b">
        <f t="shared" si="11"/>
        <v>1</v>
      </c>
    </row>
    <row r="719" spans="1:19" x14ac:dyDescent="0.25">
      <c r="A719" t="s">
        <v>7743</v>
      </c>
      <c r="B719" t="s">
        <v>7744</v>
      </c>
      <c r="C719" t="s">
        <v>36</v>
      </c>
      <c r="D719" t="s">
        <v>7745</v>
      </c>
      <c r="E719" t="s">
        <v>7746</v>
      </c>
      <c r="F719" t="s">
        <v>7747</v>
      </c>
      <c r="G719" t="s">
        <v>7748</v>
      </c>
      <c r="H719">
        <f>_xlfn.NUMBERVALUE(C719,".")</f>
        <v>0.63636363636363602</v>
      </c>
      <c r="I719">
        <f>_xlfn.NUMBERVALUE(D719,".")</f>
        <v>0.85</v>
      </c>
      <c r="J719">
        <f>_xlfn.NUMBERVALUE(E719,".")</f>
        <v>0.74318181818181805</v>
      </c>
      <c r="K719" t="b">
        <f>OR(H719=1,I719=1)</f>
        <v>0</v>
      </c>
      <c r="L719">
        <f>ABS(H719-I719)</f>
        <v>0.21363636363636396</v>
      </c>
      <c r="M719">
        <v>0</v>
      </c>
      <c r="N719" t="s">
        <v>7815</v>
      </c>
      <c r="O719">
        <v>1.8668054081070196E-2</v>
      </c>
      <c r="P719" t="b">
        <f>AND($N719="fuzzy",$O719&lt;$AC$4)</f>
        <v>1</v>
      </c>
      <c r="Q719" t="b">
        <f>AND($N719="non-fuzzy",$O719&lt;$AC$5,M719=1)</f>
        <v>0</v>
      </c>
      <c r="R719" t="b">
        <f>AND($N719="non-fuzzy",$O719&lt;$AC$6,M719=0)</f>
        <v>0</v>
      </c>
      <c r="S719" t="b">
        <f t="shared" si="11"/>
        <v>1</v>
      </c>
    </row>
    <row r="720" spans="1:19" x14ac:dyDescent="0.25">
      <c r="A720" t="s">
        <v>7707</v>
      </c>
      <c r="B720" t="s">
        <v>139</v>
      </c>
      <c r="C720" t="s">
        <v>241</v>
      </c>
      <c r="D720" t="s">
        <v>1435</v>
      </c>
      <c r="E720" t="s">
        <v>7708</v>
      </c>
      <c r="F720" t="s">
        <v>144</v>
      </c>
      <c r="G720" t="s">
        <v>140</v>
      </c>
      <c r="H720">
        <f>_xlfn.NUMBERVALUE(C720,".")</f>
        <v>0.65</v>
      </c>
      <c r="I720">
        <f>_xlfn.NUMBERVALUE(D720,".")</f>
        <v>0.83333333333333304</v>
      </c>
      <c r="J720">
        <f>_xlfn.NUMBERVALUE(E720,".")</f>
        <v>0.74166666666666603</v>
      </c>
      <c r="K720" t="b">
        <f>OR(H720=1,I720=1)</f>
        <v>0</v>
      </c>
      <c r="L720">
        <f>ABS(H720-I720)</f>
        <v>0.18333333333333302</v>
      </c>
      <c r="M720">
        <v>0</v>
      </c>
      <c r="N720" t="s">
        <v>7815</v>
      </c>
      <c r="O720">
        <v>0.41838034682794956</v>
      </c>
      <c r="P720" t="b">
        <f>AND($N720="fuzzy",$O720&lt;$AC$4)</f>
        <v>1</v>
      </c>
      <c r="Q720" t="b">
        <f>AND($N720="non-fuzzy",$O720&lt;$AC$5,M720=1)</f>
        <v>0</v>
      </c>
      <c r="R720" t="b">
        <f>AND($N720="non-fuzzy",$O720&lt;$AC$6,M720=0)</f>
        <v>0</v>
      </c>
      <c r="S720" t="b">
        <f t="shared" si="11"/>
        <v>1</v>
      </c>
    </row>
    <row r="721" spans="1:19" hidden="1" x14ac:dyDescent="0.25">
      <c r="A721" t="s">
        <v>7481</v>
      </c>
      <c r="B721" t="s">
        <v>7478</v>
      </c>
      <c r="C721" t="s">
        <v>330</v>
      </c>
      <c r="D721" t="s">
        <v>7482</v>
      </c>
      <c r="E721" t="s">
        <v>7483</v>
      </c>
      <c r="F721" t="s">
        <v>7484</v>
      </c>
      <c r="G721" t="s">
        <v>7480</v>
      </c>
      <c r="H721">
        <f>_xlfn.NUMBERVALUE(C721,".")</f>
        <v>0.75</v>
      </c>
      <c r="I721">
        <f>_xlfn.NUMBERVALUE(D721,".")</f>
        <v>0.73076923076922995</v>
      </c>
      <c r="J721">
        <f>_xlfn.NUMBERVALUE(E721,".")</f>
        <v>0.74038461538461497</v>
      </c>
      <c r="K721" t="b">
        <f>OR(H721=1,I721=1)</f>
        <v>0</v>
      </c>
      <c r="L721">
        <f>ABS(H721-I721)</f>
        <v>1.9230769230770051E-2</v>
      </c>
      <c r="M721">
        <v>1</v>
      </c>
      <c r="N721" t="s">
        <v>7815</v>
      </c>
      <c r="O721">
        <v>0.82409927350512191</v>
      </c>
      <c r="P721" t="b">
        <f>AND($N721="fuzzy",$O721&lt;$AC$4)</f>
        <v>0</v>
      </c>
      <c r="Q721" t="b">
        <f>AND($N721="non-fuzzy",$O721&lt;$AC$5,M721=1)</f>
        <v>0</v>
      </c>
      <c r="R721" t="b">
        <f>AND($N721="non-fuzzy",$O721&lt;$AC$6,M721=0)</f>
        <v>0</v>
      </c>
      <c r="S721" t="b">
        <f t="shared" si="11"/>
        <v>0</v>
      </c>
    </row>
    <row r="722" spans="1:19" x14ac:dyDescent="0.25">
      <c r="A722" t="s">
        <v>5893</v>
      </c>
      <c r="B722" t="s">
        <v>5708</v>
      </c>
      <c r="C722" t="s">
        <v>2056</v>
      </c>
      <c r="D722" t="s">
        <v>330</v>
      </c>
      <c r="E722" t="s">
        <v>5894</v>
      </c>
      <c r="F722" t="s">
        <v>5895</v>
      </c>
      <c r="G722" t="s">
        <v>5710</v>
      </c>
      <c r="H722">
        <f>_xlfn.NUMBERVALUE(C722,".")</f>
        <v>0.72727272727272696</v>
      </c>
      <c r="I722">
        <f>_xlfn.NUMBERVALUE(D722,".")</f>
        <v>0.75</v>
      </c>
      <c r="J722">
        <f>_xlfn.NUMBERVALUE(E722,".")</f>
        <v>0.73863636363636298</v>
      </c>
      <c r="K722" t="b">
        <f>OR(H722=1,I722=1)</f>
        <v>0</v>
      </c>
      <c r="L722">
        <f>ABS(H722-I722)</f>
        <v>2.272727272727304E-2</v>
      </c>
      <c r="M722">
        <v>1</v>
      </c>
      <c r="N722" t="s">
        <v>7815</v>
      </c>
      <c r="O722">
        <v>0.18447427308766895</v>
      </c>
      <c r="P722" t="b">
        <f>AND($N722="fuzzy",$O722&lt;$AC$4)</f>
        <v>1</v>
      </c>
      <c r="Q722" t="b">
        <f>AND($N722="non-fuzzy",$O722&lt;$AC$5,M722=1)</f>
        <v>0</v>
      </c>
      <c r="R722" t="b">
        <f>AND($N722="non-fuzzy",$O722&lt;$AC$6,M722=0)</f>
        <v>0</v>
      </c>
      <c r="S722" t="b">
        <f t="shared" si="11"/>
        <v>1</v>
      </c>
    </row>
    <row r="723" spans="1:19" x14ac:dyDescent="0.25">
      <c r="A723" t="s">
        <v>4022</v>
      </c>
      <c r="B723" t="s">
        <v>3931</v>
      </c>
      <c r="C723" t="s">
        <v>87</v>
      </c>
      <c r="D723" t="s">
        <v>330</v>
      </c>
      <c r="E723" t="s">
        <v>4023</v>
      </c>
      <c r="F723" t="s">
        <v>4024</v>
      </c>
      <c r="G723" t="s">
        <v>3933</v>
      </c>
      <c r="H723">
        <f>_xlfn.NUMBERVALUE(C723,".")</f>
        <v>0.71428571428571397</v>
      </c>
      <c r="I723">
        <f>_xlfn.NUMBERVALUE(D723,".")</f>
        <v>0.75</v>
      </c>
      <c r="J723">
        <f>_xlfn.NUMBERVALUE(E723,".")</f>
        <v>0.73214285714285698</v>
      </c>
      <c r="K723" t="b">
        <f>OR(H723=1,I723=1)</f>
        <v>0</v>
      </c>
      <c r="L723">
        <f>ABS(H723-I723)</f>
        <v>3.5714285714286031E-2</v>
      </c>
      <c r="M723">
        <v>1</v>
      </c>
      <c r="N723" t="s">
        <v>7815</v>
      </c>
      <c r="O723">
        <v>0.53723193598414221</v>
      </c>
      <c r="P723" t="b">
        <f>AND($N723="fuzzy",$O723&lt;$AC$4)</f>
        <v>1</v>
      </c>
      <c r="Q723" t="b">
        <f>AND($N723="non-fuzzy",$O723&lt;$AC$5,M723=1)</f>
        <v>0</v>
      </c>
      <c r="R723" t="b">
        <f>AND($N723="non-fuzzy",$O723&lt;$AC$6,M723=0)</f>
        <v>0</v>
      </c>
      <c r="S723" t="b">
        <f t="shared" si="11"/>
        <v>1</v>
      </c>
    </row>
    <row r="724" spans="1:19" x14ac:dyDescent="0.25">
      <c r="A724" t="s">
        <v>4025</v>
      </c>
      <c r="B724" t="s">
        <v>3931</v>
      </c>
      <c r="C724" t="s">
        <v>87</v>
      </c>
      <c r="D724" t="s">
        <v>330</v>
      </c>
      <c r="E724" t="s">
        <v>4023</v>
      </c>
      <c r="F724" t="s">
        <v>4024</v>
      </c>
      <c r="G724" t="s">
        <v>3933</v>
      </c>
      <c r="H724">
        <f>_xlfn.NUMBERVALUE(C724,".")</f>
        <v>0.71428571428571397</v>
      </c>
      <c r="I724">
        <f>_xlfn.NUMBERVALUE(D724,".")</f>
        <v>0.75</v>
      </c>
      <c r="J724">
        <f>_xlfn.NUMBERVALUE(E724,".")</f>
        <v>0.73214285714285698</v>
      </c>
      <c r="K724" t="b">
        <f>OR(H724=1,I724=1)</f>
        <v>0</v>
      </c>
      <c r="L724">
        <f>ABS(H724-I724)</f>
        <v>3.5714285714286031E-2</v>
      </c>
      <c r="M724">
        <v>1</v>
      </c>
      <c r="N724" t="s">
        <v>7815</v>
      </c>
      <c r="O724">
        <v>0.17455304475664968</v>
      </c>
      <c r="P724" t="b">
        <f>AND($N724="fuzzy",$O724&lt;$AC$4)</f>
        <v>1</v>
      </c>
      <c r="Q724" t="b">
        <f>AND($N724="non-fuzzy",$O724&lt;$AC$5,M724=1)</f>
        <v>0</v>
      </c>
      <c r="R724" t="b">
        <f>AND($N724="non-fuzzy",$O724&lt;$AC$6,M724=0)</f>
        <v>0</v>
      </c>
      <c r="S724" t="b">
        <f t="shared" si="11"/>
        <v>1</v>
      </c>
    </row>
    <row r="725" spans="1:19" x14ac:dyDescent="0.25">
      <c r="A725" t="s">
        <v>5378</v>
      </c>
      <c r="B725" t="s">
        <v>4720</v>
      </c>
      <c r="C725" t="s">
        <v>87</v>
      </c>
      <c r="D725" t="s">
        <v>330</v>
      </c>
      <c r="E725" t="s">
        <v>4023</v>
      </c>
      <c r="F725" t="s">
        <v>5379</v>
      </c>
      <c r="G725" t="s">
        <v>4722</v>
      </c>
      <c r="H725">
        <f>_xlfn.NUMBERVALUE(C725,".")</f>
        <v>0.71428571428571397</v>
      </c>
      <c r="I725">
        <f>_xlfn.NUMBERVALUE(D725,".")</f>
        <v>0.75</v>
      </c>
      <c r="J725">
        <f>_xlfn.NUMBERVALUE(E725,".")</f>
        <v>0.73214285714285698</v>
      </c>
      <c r="K725" t="b">
        <f>OR(H725=1,I725=1)</f>
        <v>0</v>
      </c>
      <c r="L725">
        <f>ABS(H725-I725)</f>
        <v>3.5714285714286031E-2</v>
      </c>
      <c r="M725">
        <v>1</v>
      </c>
      <c r="N725" t="s">
        <v>7815</v>
      </c>
      <c r="O725">
        <v>0.23886499404345918</v>
      </c>
      <c r="P725" t="b">
        <f>AND($N725="fuzzy",$O725&lt;$AC$4)</f>
        <v>1</v>
      </c>
      <c r="Q725" t="b">
        <f>AND($N725="non-fuzzy",$O725&lt;$AC$5,M725=1)</f>
        <v>0</v>
      </c>
      <c r="R725" t="b">
        <f>AND($N725="non-fuzzy",$O725&lt;$AC$6,M725=0)</f>
        <v>0</v>
      </c>
      <c r="S725" t="b">
        <f t="shared" si="11"/>
        <v>1</v>
      </c>
    </row>
    <row r="726" spans="1:19" x14ac:dyDescent="0.25">
      <c r="A726" t="s">
        <v>5380</v>
      </c>
      <c r="B726" t="s">
        <v>4720</v>
      </c>
      <c r="C726" t="s">
        <v>87</v>
      </c>
      <c r="D726" t="s">
        <v>330</v>
      </c>
      <c r="E726" t="s">
        <v>4023</v>
      </c>
      <c r="F726" t="s">
        <v>5379</v>
      </c>
      <c r="G726" t="s">
        <v>4722</v>
      </c>
      <c r="H726">
        <f>_xlfn.NUMBERVALUE(C726,".")</f>
        <v>0.71428571428571397</v>
      </c>
      <c r="I726">
        <f>_xlfn.NUMBERVALUE(D726,".")</f>
        <v>0.75</v>
      </c>
      <c r="J726">
        <f>_xlfn.NUMBERVALUE(E726,".")</f>
        <v>0.73214285714285698</v>
      </c>
      <c r="K726" t="b">
        <f>OR(H726=1,I726=1)</f>
        <v>0</v>
      </c>
      <c r="L726">
        <f>ABS(H726-I726)</f>
        <v>3.5714285714286031E-2</v>
      </c>
      <c r="M726">
        <v>1</v>
      </c>
      <c r="N726" t="s">
        <v>7815</v>
      </c>
      <c r="O726">
        <v>0.22316184750975865</v>
      </c>
      <c r="P726" t="b">
        <f>AND($N726="fuzzy",$O726&lt;$AC$4)</f>
        <v>1</v>
      </c>
      <c r="Q726" t="b">
        <f>AND($N726="non-fuzzy",$O726&lt;$AC$5,M726=1)</f>
        <v>0</v>
      </c>
      <c r="R726" t="b">
        <f>AND($N726="non-fuzzy",$O726&lt;$AC$6,M726=0)</f>
        <v>0</v>
      </c>
      <c r="S726" t="b">
        <f t="shared" si="11"/>
        <v>1</v>
      </c>
    </row>
    <row r="727" spans="1:19" x14ac:dyDescent="0.25">
      <c r="A727" t="s">
        <v>5381</v>
      </c>
      <c r="B727" t="s">
        <v>4720</v>
      </c>
      <c r="C727" t="s">
        <v>87</v>
      </c>
      <c r="D727" t="s">
        <v>330</v>
      </c>
      <c r="E727" t="s">
        <v>4023</v>
      </c>
      <c r="F727" t="s">
        <v>5379</v>
      </c>
      <c r="G727" t="s">
        <v>4722</v>
      </c>
      <c r="H727">
        <f>_xlfn.NUMBERVALUE(C727,".")</f>
        <v>0.71428571428571397</v>
      </c>
      <c r="I727">
        <f>_xlfn.NUMBERVALUE(D727,".")</f>
        <v>0.75</v>
      </c>
      <c r="J727">
        <f>_xlfn.NUMBERVALUE(E727,".")</f>
        <v>0.73214285714285698</v>
      </c>
      <c r="K727" t="b">
        <f>OR(H727=1,I727=1)</f>
        <v>0</v>
      </c>
      <c r="L727">
        <f>ABS(H727-I727)</f>
        <v>3.5714285714286031E-2</v>
      </c>
      <c r="M727">
        <v>1</v>
      </c>
      <c r="N727" t="s">
        <v>7815</v>
      </c>
      <c r="O727">
        <v>0.30377472950507545</v>
      </c>
      <c r="P727" t="b">
        <f>AND($N727="fuzzy",$O727&lt;$AC$4)</f>
        <v>1</v>
      </c>
      <c r="Q727" t="b">
        <f>AND($N727="non-fuzzy",$O727&lt;$AC$5,M727=1)</f>
        <v>0</v>
      </c>
      <c r="R727" t="b">
        <f>AND($N727="non-fuzzy",$O727&lt;$AC$6,M727=0)</f>
        <v>0</v>
      </c>
      <c r="S727" t="b">
        <f t="shared" si="11"/>
        <v>1</v>
      </c>
    </row>
    <row r="728" spans="1:19" x14ac:dyDescent="0.25">
      <c r="A728" t="s">
        <v>5382</v>
      </c>
      <c r="B728" t="s">
        <v>4720</v>
      </c>
      <c r="C728" t="s">
        <v>87</v>
      </c>
      <c r="D728" t="s">
        <v>330</v>
      </c>
      <c r="E728" t="s">
        <v>4023</v>
      </c>
      <c r="F728" t="s">
        <v>5379</v>
      </c>
      <c r="G728" t="s">
        <v>4722</v>
      </c>
      <c r="H728">
        <f>_xlfn.NUMBERVALUE(C728,".")</f>
        <v>0.71428571428571397</v>
      </c>
      <c r="I728">
        <f>_xlfn.NUMBERVALUE(D728,".")</f>
        <v>0.75</v>
      </c>
      <c r="J728">
        <f>_xlfn.NUMBERVALUE(E728,".")</f>
        <v>0.73214285714285698</v>
      </c>
      <c r="K728" t="b">
        <f>OR(H728=1,I728=1)</f>
        <v>0</v>
      </c>
      <c r="L728">
        <f>ABS(H728-I728)</f>
        <v>3.5714285714286031E-2</v>
      </c>
      <c r="M728">
        <v>1</v>
      </c>
      <c r="N728" t="s">
        <v>7815</v>
      </c>
      <c r="O728">
        <v>0.21807541520876961</v>
      </c>
      <c r="P728" t="b">
        <f>AND($N728="fuzzy",$O728&lt;$AC$4)</f>
        <v>1</v>
      </c>
      <c r="Q728" t="b">
        <f>AND($N728="non-fuzzy",$O728&lt;$AC$5,M728=1)</f>
        <v>0</v>
      </c>
      <c r="R728" t="b">
        <f>AND($N728="non-fuzzy",$O728&lt;$AC$6,M728=0)</f>
        <v>0</v>
      </c>
      <c r="S728" t="b">
        <f t="shared" si="11"/>
        <v>1</v>
      </c>
    </row>
    <row r="729" spans="1:19" hidden="1" x14ac:dyDescent="0.25">
      <c r="A729" t="s">
        <v>5383</v>
      </c>
      <c r="B729" t="s">
        <v>4720</v>
      </c>
      <c r="C729" t="s">
        <v>87</v>
      </c>
      <c r="D729" t="s">
        <v>330</v>
      </c>
      <c r="E729" t="s">
        <v>4023</v>
      </c>
      <c r="F729" t="s">
        <v>5379</v>
      </c>
      <c r="G729" t="s">
        <v>4722</v>
      </c>
      <c r="H729">
        <f>_xlfn.NUMBERVALUE(C729,".")</f>
        <v>0.71428571428571397</v>
      </c>
      <c r="I729">
        <f>_xlfn.NUMBERVALUE(D729,".")</f>
        <v>0.75</v>
      </c>
      <c r="J729">
        <f>_xlfn.NUMBERVALUE(E729,".")</f>
        <v>0.73214285714285698</v>
      </c>
      <c r="K729" t="b">
        <f>OR(H729=1,I729=1)</f>
        <v>0</v>
      </c>
      <c r="L729">
        <f>ABS(H729-I729)</f>
        <v>3.5714285714286031E-2</v>
      </c>
      <c r="M729">
        <v>1</v>
      </c>
      <c r="N729" t="s">
        <v>7815</v>
      </c>
      <c r="O729">
        <v>0.82182157771142705</v>
      </c>
      <c r="P729" t="b">
        <f>AND($N729="fuzzy",$O729&lt;$AC$4)</f>
        <v>0</v>
      </c>
      <c r="Q729" t="b">
        <f>AND($N729="non-fuzzy",$O729&lt;$AC$5,M729=1)</f>
        <v>0</v>
      </c>
      <c r="R729" t="b">
        <f>AND($N729="non-fuzzy",$O729&lt;$AC$6,M729=0)</f>
        <v>0</v>
      </c>
      <c r="S729" t="b">
        <f t="shared" si="11"/>
        <v>0</v>
      </c>
    </row>
    <row r="730" spans="1:19" x14ac:dyDescent="0.25">
      <c r="A730" t="s">
        <v>5385</v>
      </c>
      <c r="B730" t="s">
        <v>4720</v>
      </c>
      <c r="C730" t="s">
        <v>87</v>
      </c>
      <c r="D730" t="s">
        <v>330</v>
      </c>
      <c r="E730" t="s">
        <v>4023</v>
      </c>
      <c r="F730" t="s">
        <v>5379</v>
      </c>
      <c r="G730" t="s">
        <v>4722</v>
      </c>
      <c r="H730">
        <f>_xlfn.NUMBERVALUE(C730,".")</f>
        <v>0.71428571428571397</v>
      </c>
      <c r="I730">
        <f>_xlfn.NUMBERVALUE(D730,".")</f>
        <v>0.75</v>
      </c>
      <c r="J730">
        <f>_xlfn.NUMBERVALUE(E730,".")</f>
        <v>0.73214285714285698</v>
      </c>
      <c r="K730" t="b">
        <f>OR(H730=1,I730=1)</f>
        <v>0</v>
      </c>
      <c r="L730">
        <f>ABS(H730-I730)</f>
        <v>3.5714285714286031E-2</v>
      </c>
      <c r="M730">
        <v>1</v>
      </c>
      <c r="N730" t="s">
        <v>7815</v>
      </c>
      <c r="O730">
        <v>0.38235520484036889</v>
      </c>
      <c r="P730" t="b">
        <f>AND($N730="fuzzy",$O730&lt;$AC$4)</f>
        <v>1</v>
      </c>
      <c r="Q730" t="b">
        <f>AND($N730="non-fuzzy",$O730&lt;$AC$5,M730=1)</f>
        <v>0</v>
      </c>
      <c r="R730" t="b">
        <f>AND($N730="non-fuzzy",$O730&lt;$AC$6,M730=0)</f>
        <v>0</v>
      </c>
      <c r="S730" t="b">
        <f t="shared" si="11"/>
        <v>1</v>
      </c>
    </row>
    <row r="731" spans="1:19" hidden="1" x14ac:dyDescent="0.25">
      <c r="A731" t="s">
        <v>5386</v>
      </c>
      <c r="B731" t="s">
        <v>4720</v>
      </c>
      <c r="C731" t="s">
        <v>87</v>
      </c>
      <c r="D731" t="s">
        <v>330</v>
      </c>
      <c r="E731" t="s">
        <v>4023</v>
      </c>
      <c r="F731" t="s">
        <v>5379</v>
      </c>
      <c r="G731" t="s">
        <v>4722</v>
      </c>
      <c r="H731">
        <f>_xlfn.NUMBERVALUE(C731,".")</f>
        <v>0.71428571428571397</v>
      </c>
      <c r="I731">
        <f>_xlfn.NUMBERVALUE(D731,".")</f>
        <v>0.75</v>
      </c>
      <c r="J731">
        <f>_xlfn.NUMBERVALUE(E731,".")</f>
        <v>0.73214285714285698</v>
      </c>
      <c r="K731" t="b">
        <f>OR(H731=1,I731=1)</f>
        <v>0</v>
      </c>
      <c r="L731">
        <f>ABS(H731-I731)</f>
        <v>3.5714285714286031E-2</v>
      </c>
      <c r="M731">
        <v>1</v>
      </c>
      <c r="N731" t="s">
        <v>7815</v>
      </c>
      <c r="O731">
        <v>0.99759366534325833</v>
      </c>
      <c r="P731" t="b">
        <f>AND($N731="fuzzy",$O731&lt;$AC$4)</f>
        <v>0</v>
      </c>
      <c r="Q731" t="b">
        <f>AND($N731="non-fuzzy",$O731&lt;$AC$5,M731=1)</f>
        <v>0</v>
      </c>
      <c r="R731" t="b">
        <f>AND($N731="non-fuzzy",$O731&lt;$AC$6,M731=0)</f>
        <v>0</v>
      </c>
      <c r="S731" t="b">
        <f t="shared" si="11"/>
        <v>0</v>
      </c>
    </row>
    <row r="732" spans="1:19" hidden="1" x14ac:dyDescent="0.25">
      <c r="A732" t="s">
        <v>5387</v>
      </c>
      <c r="B732" t="s">
        <v>4720</v>
      </c>
      <c r="C732" t="s">
        <v>87</v>
      </c>
      <c r="D732" t="s">
        <v>330</v>
      </c>
      <c r="E732" t="s">
        <v>4023</v>
      </c>
      <c r="F732" t="s">
        <v>5379</v>
      </c>
      <c r="G732" t="s">
        <v>4722</v>
      </c>
      <c r="H732">
        <f>_xlfn.NUMBERVALUE(C732,".")</f>
        <v>0.71428571428571397</v>
      </c>
      <c r="I732">
        <f>_xlfn.NUMBERVALUE(D732,".")</f>
        <v>0.75</v>
      </c>
      <c r="J732">
        <f>_xlfn.NUMBERVALUE(E732,".")</f>
        <v>0.73214285714285698</v>
      </c>
      <c r="K732" t="b">
        <f>OR(H732=1,I732=1)</f>
        <v>0</v>
      </c>
      <c r="L732">
        <f>ABS(H732-I732)</f>
        <v>3.5714285714286031E-2</v>
      </c>
      <c r="M732">
        <v>1</v>
      </c>
      <c r="N732" t="s">
        <v>7815</v>
      </c>
      <c r="O732">
        <v>0.74774077637051128</v>
      </c>
      <c r="P732" t="b">
        <f>AND($N732="fuzzy",$O732&lt;$AC$4)</f>
        <v>0</v>
      </c>
      <c r="Q732" t="b">
        <f>AND($N732="non-fuzzy",$O732&lt;$AC$5,M732=1)</f>
        <v>0</v>
      </c>
      <c r="R732" t="b">
        <f>AND($N732="non-fuzzy",$O732&lt;$AC$6,M732=0)</f>
        <v>0</v>
      </c>
      <c r="S732" t="b">
        <f t="shared" si="11"/>
        <v>0</v>
      </c>
    </row>
    <row r="733" spans="1:19" x14ac:dyDescent="0.25">
      <c r="A733" t="s">
        <v>2420</v>
      </c>
      <c r="B733" t="s">
        <v>2414</v>
      </c>
      <c r="C733" t="s">
        <v>87</v>
      </c>
      <c r="D733" t="s">
        <v>2056</v>
      </c>
      <c r="E733" t="s">
        <v>2424</v>
      </c>
      <c r="F733" t="s">
        <v>2422</v>
      </c>
      <c r="G733" t="s">
        <v>2415</v>
      </c>
      <c r="H733">
        <f>_xlfn.NUMBERVALUE(C733,".")</f>
        <v>0.71428571428571397</v>
      </c>
      <c r="I733">
        <f>_xlfn.NUMBERVALUE(D733,".")</f>
        <v>0.72727272727272696</v>
      </c>
      <c r="J733">
        <f>_xlfn.NUMBERVALUE(E733,".")</f>
        <v>0.72077922077921996</v>
      </c>
      <c r="K733" t="b">
        <f>OR(H733=1,I733=1)</f>
        <v>0</v>
      </c>
      <c r="L733">
        <f>ABS(H733-I733)</f>
        <v>1.2987012987012991E-2</v>
      </c>
      <c r="M733">
        <v>0</v>
      </c>
      <c r="N733" t="s">
        <v>7815</v>
      </c>
      <c r="O733">
        <v>0.11540501098001654</v>
      </c>
      <c r="P733" t="b">
        <f>AND($N733="fuzzy",$O733&lt;$AC$4)</f>
        <v>1</v>
      </c>
      <c r="Q733" t="b">
        <f>AND($N733="non-fuzzy",$O733&lt;$AC$5,M733=1)</f>
        <v>0</v>
      </c>
      <c r="R733" t="b">
        <f>AND($N733="non-fuzzy",$O733&lt;$AC$6,M733=0)</f>
        <v>0</v>
      </c>
      <c r="S733" t="b">
        <f t="shared" si="11"/>
        <v>1</v>
      </c>
    </row>
    <row r="734" spans="1:19" x14ac:dyDescent="0.25">
      <c r="A734" t="s">
        <v>7658</v>
      </c>
      <c r="B734" t="s">
        <v>7662</v>
      </c>
      <c r="C734" t="s">
        <v>7663</v>
      </c>
      <c r="D734" t="s">
        <v>7664</v>
      </c>
      <c r="E734" t="s">
        <v>7665</v>
      </c>
      <c r="F734" t="s">
        <v>7659</v>
      </c>
      <c r="G734" t="s">
        <v>7666</v>
      </c>
      <c r="H734">
        <f>_xlfn.NUMBERVALUE(C734,".")</f>
        <v>0.70833333333333304</v>
      </c>
      <c r="I734">
        <f>_xlfn.NUMBERVALUE(D734,".")</f>
        <v>0.72</v>
      </c>
      <c r="J734">
        <f>_xlfn.NUMBERVALUE(E734,".")</f>
        <v>0.71416666666666595</v>
      </c>
      <c r="K734" t="b">
        <f>OR(H734=1,I734=1)</f>
        <v>0</v>
      </c>
      <c r="L734">
        <f>ABS(H734-I734)</f>
        <v>1.1666666666666936E-2</v>
      </c>
      <c r="M734">
        <v>1</v>
      </c>
      <c r="N734" t="s">
        <v>7815</v>
      </c>
      <c r="O734">
        <v>2.0576911367312545E-2</v>
      </c>
      <c r="P734" t="b">
        <f>AND($N734="fuzzy",$O734&lt;$AC$4)</f>
        <v>1</v>
      </c>
      <c r="Q734" t="b">
        <f>AND($N734="non-fuzzy",$O734&lt;$AC$5,M734=1)</f>
        <v>0</v>
      </c>
      <c r="R734" t="b">
        <f>AND($N734="non-fuzzy",$O734&lt;$AC$6,M734=0)</f>
        <v>0</v>
      </c>
      <c r="S734" t="b">
        <f t="shared" si="11"/>
        <v>1</v>
      </c>
    </row>
    <row r="735" spans="1:19" x14ac:dyDescent="0.25">
      <c r="A735" t="s">
        <v>761</v>
      </c>
      <c r="B735" t="s">
        <v>762</v>
      </c>
      <c r="C735" t="s">
        <v>763</v>
      </c>
      <c r="D735" t="s">
        <v>119</v>
      </c>
      <c r="E735" t="s">
        <v>764</v>
      </c>
      <c r="F735" t="s">
        <v>765</v>
      </c>
      <c r="G735" t="s">
        <v>766</v>
      </c>
      <c r="H735">
        <f>_xlfn.NUMBERVALUE(C735,".")</f>
        <v>0.70588235294117596</v>
      </c>
      <c r="I735">
        <f>_xlfn.NUMBERVALUE(D735,".")</f>
        <v>0.72222222222222199</v>
      </c>
      <c r="J735">
        <f>_xlfn.NUMBERVALUE(E735,".")</f>
        <v>0.71405228758169903</v>
      </c>
      <c r="K735" t="b">
        <f>OR(H735=1,I735=1)</f>
        <v>0</v>
      </c>
      <c r="L735">
        <f>ABS(H735-I735)</f>
        <v>1.6339869281046027E-2</v>
      </c>
      <c r="M735">
        <v>1</v>
      </c>
      <c r="N735" t="s">
        <v>7815</v>
      </c>
      <c r="O735">
        <v>0.54420511971306296</v>
      </c>
      <c r="P735" t="b">
        <f>AND($N735="fuzzy",$O735&lt;$AC$4)</f>
        <v>1</v>
      </c>
      <c r="Q735" t="b">
        <f>AND($N735="non-fuzzy",$O735&lt;$AC$5,M735=1)</f>
        <v>0</v>
      </c>
      <c r="R735" t="b">
        <f>AND($N735="non-fuzzy",$O735&lt;$AC$6,M735=0)</f>
        <v>0</v>
      </c>
      <c r="S735" t="b">
        <f t="shared" si="11"/>
        <v>1</v>
      </c>
    </row>
    <row r="736" spans="1:19" x14ac:dyDescent="0.25">
      <c r="A736" t="s">
        <v>6584</v>
      </c>
      <c r="B736" t="s">
        <v>6585</v>
      </c>
      <c r="C736" t="s">
        <v>763</v>
      </c>
      <c r="D736" t="s">
        <v>119</v>
      </c>
      <c r="E736" t="s">
        <v>764</v>
      </c>
      <c r="F736" t="s">
        <v>6586</v>
      </c>
      <c r="G736" t="s">
        <v>6587</v>
      </c>
      <c r="H736">
        <f>_xlfn.NUMBERVALUE(C736,".")</f>
        <v>0.70588235294117596</v>
      </c>
      <c r="I736">
        <f>_xlfn.NUMBERVALUE(D736,".")</f>
        <v>0.72222222222222199</v>
      </c>
      <c r="J736">
        <f>_xlfn.NUMBERVALUE(E736,".")</f>
        <v>0.71405228758169903</v>
      </c>
      <c r="K736" t="b">
        <f>OR(H736=1,I736=1)</f>
        <v>0</v>
      </c>
      <c r="L736">
        <f>ABS(H736-I736)</f>
        <v>1.6339869281046027E-2</v>
      </c>
      <c r="M736">
        <v>1</v>
      </c>
      <c r="N736" t="s">
        <v>7815</v>
      </c>
      <c r="O736">
        <v>0.64996529228176358</v>
      </c>
      <c r="P736" t="b">
        <f>AND($N736="fuzzy",$O736&lt;$AC$4)</f>
        <v>1</v>
      </c>
      <c r="Q736" t="b">
        <f>AND($N736="non-fuzzy",$O736&lt;$AC$5,M736=1)</f>
        <v>0</v>
      </c>
      <c r="R736" t="b">
        <f>AND($N736="non-fuzzy",$O736&lt;$AC$6,M736=0)</f>
        <v>0</v>
      </c>
      <c r="S736" t="b">
        <f t="shared" si="11"/>
        <v>1</v>
      </c>
    </row>
    <row r="737" spans="1:19" x14ac:dyDescent="0.25">
      <c r="A737" t="s">
        <v>2055</v>
      </c>
      <c r="B737" t="s">
        <v>1690</v>
      </c>
      <c r="C737" t="s">
        <v>148</v>
      </c>
      <c r="D737" t="s">
        <v>2056</v>
      </c>
      <c r="E737" t="s">
        <v>2057</v>
      </c>
      <c r="F737" t="s">
        <v>2058</v>
      </c>
      <c r="G737" t="s">
        <v>1691</v>
      </c>
      <c r="H737">
        <f>_xlfn.NUMBERVALUE(C737,".")</f>
        <v>0.7</v>
      </c>
      <c r="I737">
        <f>_xlfn.NUMBERVALUE(D737,".")</f>
        <v>0.72727272727272696</v>
      </c>
      <c r="J737">
        <f>_xlfn.NUMBERVALUE(E737,".")</f>
        <v>0.71363636363636296</v>
      </c>
      <c r="K737" t="b">
        <f>OR(H737=1,I737=1)</f>
        <v>0</v>
      </c>
      <c r="L737">
        <f>ABS(H737-I737)</f>
        <v>2.7272727272727004E-2</v>
      </c>
      <c r="M737">
        <v>1</v>
      </c>
      <c r="N737" t="s">
        <v>7815</v>
      </c>
      <c r="O737">
        <v>0.56022958015786428</v>
      </c>
      <c r="P737" t="b">
        <f>AND($N737="fuzzy",$O737&lt;$AC$4)</f>
        <v>1</v>
      </c>
      <c r="Q737" t="b">
        <f>AND($N737="non-fuzzy",$O737&lt;$AC$5,M737=1)</f>
        <v>0</v>
      </c>
      <c r="R737" t="b">
        <f>AND($N737="non-fuzzy",$O737&lt;$AC$6,M737=0)</f>
        <v>0</v>
      </c>
      <c r="S737" t="b">
        <f t="shared" si="11"/>
        <v>1</v>
      </c>
    </row>
    <row r="738" spans="1:19" hidden="1" x14ac:dyDescent="0.25">
      <c r="A738" t="s">
        <v>2291</v>
      </c>
      <c r="B738" t="s">
        <v>2292</v>
      </c>
      <c r="C738" t="s">
        <v>148</v>
      </c>
      <c r="D738" t="s">
        <v>2056</v>
      </c>
      <c r="E738" t="s">
        <v>2057</v>
      </c>
      <c r="F738" t="s">
        <v>2293</v>
      </c>
      <c r="G738" t="s">
        <v>2294</v>
      </c>
      <c r="H738">
        <f>_xlfn.NUMBERVALUE(C738,".")</f>
        <v>0.7</v>
      </c>
      <c r="I738">
        <f>_xlfn.NUMBERVALUE(D738,".")</f>
        <v>0.72727272727272696</v>
      </c>
      <c r="J738">
        <f>_xlfn.NUMBERVALUE(E738,".")</f>
        <v>0.71363636363636296</v>
      </c>
      <c r="K738" t="b">
        <f>OR(H738=1,I738=1)</f>
        <v>0</v>
      </c>
      <c r="L738">
        <f>ABS(H738-I738)</f>
        <v>2.7272727272727004E-2</v>
      </c>
      <c r="M738">
        <v>1</v>
      </c>
      <c r="N738" t="s">
        <v>7815</v>
      </c>
      <c r="O738">
        <v>0.9349049110396751</v>
      </c>
      <c r="P738" t="b">
        <f>AND($N738="fuzzy",$O738&lt;$AC$4)</f>
        <v>0</v>
      </c>
      <c r="Q738" t="b">
        <f>AND($N738="non-fuzzy",$O738&lt;$AC$5,M738=1)</f>
        <v>0</v>
      </c>
      <c r="R738" t="b">
        <f>AND($N738="non-fuzzy",$O738&lt;$AC$6,M738=0)</f>
        <v>0</v>
      </c>
      <c r="S738" t="b">
        <f t="shared" si="11"/>
        <v>0</v>
      </c>
    </row>
    <row r="739" spans="1:19" x14ac:dyDescent="0.25">
      <c r="A739" t="s">
        <v>2911</v>
      </c>
      <c r="B739" t="s">
        <v>2886</v>
      </c>
      <c r="C739" t="s">
        <v>148</v>
      </c>
      <c r="D739" t="s">
        <v>2056</v>
      </c>
      <c r="E739" t="s">
        <v>2057</v>
      </c>
      <c r="F739" t="s">
        <v>2912</v>
      </c>
      <c r="G739" t="s">
        <v>2888</v>
      </c>
      <c r="H739">
        <f>_xlfn.NUMBERVALUE(C739,".")</f>
        <v>0.7</v>
      </c>
      <c r="I739">
        <f>_xlfn.NUMBERVALUE(D739,".")</f>
        <v>0.72727272727272696</v>
      </c>
      <c r="J739">
        <f>_xlfn.NUMBERVALUE(E739,".")</f>
        <v>0.71363636363636296</v>
      </c>
      <c r="K739" t="b">
        <f>OR(H739=1,I739=1)</f>
        <v>0</v>
      </c>
      <c r="L739">
        <f>ABS(H739-I739)</f>
        <v>2.7272727272727004E-2</v>
      </c>
      <c r="M739">
        <v>1</v>
      </c>
      <c r="N739" t="s">
        <v>7815</v>
      </c>
      <c r="O739">
        <v>0.42633292689351943</v>
      </c>
      <c r="P739" t="b">
        <f>AND($N739="fuzzy",$O739&lt;$AC$4)</f>
        <v>1</v>
      </c>
      <c r="Q739" t="b">
        <f>AND($N739="non-fuzzy",$O739&lt;$AC$5,M739=1)</f>
        <v>0</v>
      </c>
      <c r="R739" t="b">
        <f>AND($N739="non-fuzzy",$O739&lt;$AC$6,M739=0)</f>
        <v>0</v>
      </c>
      <c r="S739" t="b">
        <f t="shared" si="11"/>
        <v>1</v>
      </c>
    </row>
    <row r="740" spans="1:19" hidden="1" x14ac:dyDescent="0.25">
      <c r="A740" t="s">
        <v>7414</v>
      </c>
      <c r="B740" t="s">
        <v>13</v>
      </c>
      <c r="C740" t="s">
        <v>148</v>
      </c>
      <c r="D740" t="s">
        <v>2056</v>
      </c>
      <c r="E740" t="s">
        <v>2057</v>
      </c>
      <c r="F740" t="s">
        <v>7415</v>
      </c>
      <c r="G740" t="s">
        <v>14</v>
      </c>
      <c r="H740">
        <f>_xlfn.NUMBERVALUE(C740,".")</f>
        <v>0.7</v>
      </c>
      <c r="I740">
        <f>_xlfn.NUMBERVALUE(D740,".")</f>
        <v>0.72727272727272696</v>
      </c>
      <c r="J740">
        <f>_xlfn.NUMBERVALUE(E740,".")</f>
        <v>0.71363636363636296</v>
      </c>
      <c r="K740" t="b">
        <f>OR(H740=1,I740=1)</f>
        <v>0</v>
      </c>
      <c r="L740">
        <f>ABS(H740-I740)</f>
        <v>2.7272727272727004E-2</v>
      </c>
      <c r="M740">
        <v>1</v>
      </c>
      <c r="N740" t="s">
        <v>7815</v>
      </c>
      <c r="O740">
        <v>0.978192802110181</v>
      </c>
      <c r="P740" t="b">
        <f>AND($N740="fuzzy",$O740&lt;$AC$4)</f>
        <v>0</v>
      </c>
      <c r="Q740" t="b">
        <f>AND($N740="non-fuzzy",$O740&lt;$AC$5,M740=1)</f>
        <v>0</v>
      </c>
      <c r="R740" t="b">
        <f>AND($N740="non-fuzzy",$O740&lt;$AC$6,M740=0)</f>
        <v>0</v>
      </c>
      <c r="S740" t="b">
        <f t="shared" si="11"/>
        <v>0</v>
      </c>
    </row>
    <row r="741" spans="1:19" hidden="1" x14ac:dyDescent="0.25">
      <c r="A741" t="s">
        <v>7416</v>
      </c>
      <c r="B741" t="s">
        <v>13</v>
      </c>
      <c r="C741" t="s">
        <v>148</v>
      </c>
      <c r="D741" t="s">
        <v>2056</v>
      </c>
      <c r="E741" t="s">
        <v>2057</v>
      </c>
      <c r="F741" t="s">
        <v>7415</v>
      </c>
      <c r="G741" t="s">
        <v>14</v>
      </c>
      <c r="H741">
        <f>_xlfn.NUMBERVALUE(C741,".")</f>
        <v>0.7</v>
      </c>
      <c r="I741">
        <f>_xlfn.NUMBERVALUE(D741,".")</f>
        <v>0.72727272727272696</v>
      </c>
      <c r="J741">
        <f>_xlfn.NUMBERVALUE(E741,".")</f>
        <v>0.71363636363636296</v>
      </c>
      <c r="K741" t="b">
        <f>OR(H741=1,I741=1)</f>
        <v>0</v>
      </c>
      <c r="L741">
        <f>ABS(H741-I741)</f>
        <v>2.7272727272727004E-2</v>
      </c>
      <c r="M741">
        <v>1</v>
      </c>
      <c r="N741" t="s">
        <v>7815</v>
      </c>
      <c r="O741">
        <v>0.94363969282394833</v>
      </c>
      <c r="P741" t="b">
        <f>AND($N741="fuzzy",$O741&lt;$AC$4)</f>
        <v>0</v>
      </c>
      <c r="Q741" t="b">
        <f>AND($N741="non-fuzzy",$O741&lt;$AC$5,M741=1)</f>
        <v>0</v>
      </c>
      <c r="R741" t="b">
        <f>AND($N741="non-fuzzy",$O741&lt;$AC$6,M741=0)</f>
        <v>0</v>
      </c>
      <c r="S741" t="b">
        <f t="shared" si="11"/>
        <v>0</v>
      </c>
    </row>
    <row r="742" spans="1:19" x14ac:dyDescent="0.25">
      <c r="A742" t="s">
        <v>7417</v>
      </c>
      <c r="B742" t="s">
        <v>13</v>
      </c>
      <c r="C742" t="s">
        <v>148</v>
      </c>
      <c r="D742" t="s">
        <v>2056</v>
      </c>
      <c r="E742" t="s">
        <v>2057</v>
      </c>
      <c r="F742" t="s">
        <v>7415</v>
      </c>
      <c r="G742" t="s">
        <v>14</v>
      </c>
      <c r="H742">
        <f>_xlfn.NUMBERVALUE(C742,".")</f>
        <v>0.7</v>
      </c>
      <c r="I742">
        <f>_xlfn.NUMBERVALUE(D742,".")</f>
        <v>0.72727272727272696</v>
      </c>
      <c r="J742">
        <f>_xlfn.NUMBERVALUE(E742,".")</f>
        <v>0.71363636363636296</v>
      </c>
      <c r="K742" t="b">
        <f>OR(H742=1,I742=1)</f>
        <v>0</v>
      </c>
      <c r="L742">
        <f>ABS(H742-I742)</f>
        <v>2.7272727272727004E-2</v>
      </c>
      <c r="M742">
        <v>1</v>
      </c>
      <c r="N742" t="s">
        <v>7815</v>
      </c>
      <c r="O742">
        <v>0.43606612734912442</v>
      </c>
      <c r="P742" t="b">
        <f>AND($N742="fuzzy",$O742&lt;$AC$4)</f>
        <v>1</v>
      </c>
      <c r="Q742" t="b">
        <f>AND($N742="non-fuzzy",$O742&lt;$AC$5,M742=1)</f>
        <v>0</v>
      </c>
      <c r="R742" t="b">
        <f>AND($N742="non-fuzzy",$O742&lt;$AC$6,M742=0)</f>
        <v>0</v>
      </c>
      <c r="S742" t="b">
        <f t="shared" si="11"/>
        <v>1</v>
      </c>
    </row>
    <row r="743" spans="1:19" hidden="1" x14ac:dyDescent="0.25">
      <c r="A743" t="s">
        <v>727</v>
      </c>
      <c r="B743" t="s">
        <v>735</v>
      </c>
      <c r="C743" t="s">
        <v>331</v>
      </c>
      <c r="D743" t="s">
        <v>736</v>
      </c>
      <c r="E743" t="s">
        <v>737</v>
      </c>
      <c r="F743" t="s">
        <v>731</v>
      </c>
      <c r="G743" t="s">
        <v>738</v>
      </c>
      <c r="H743">
        <f>_xlfn.NUMBERVALUE(C743,".")</f>
        <v>0.5625</v>
      </c>
      <c r="I743">
        <f>_xlfn.NUMBERVALUE(D743,".")</f>
        <v>0.85714285714285698</v>
      </c>
      <c r="J743">
        <f>_xlfn.NUMBERVALUE(E743,".")</f>
        <v>0.70982142857142805</v>
      </c>
      <c r="K743" t="b">
        <f>OR(H743=1,I743=1)</f>
        <v>0</v>
      </c>
      <c r="L743">
        <f>ABS(H743-I743)</f>
        <v>0.29464285714285698</v>
      </c>
      <c r="M743">
        <v>1</v>
      </c>
      <c r="N743" t="s">
        <v>7815</v>
      </c>
      <c r="O743">
        <v>0.77280438554722475</v>
      </c>
      <c r="P743" t="b">
        <f>AND($N743="fuzzy",$O743&lt;$AC$4)</f>
        <v>0</v>
      </c>
      <c r="Q743" t="b">
        <f>AND($N743="non-fuzzy",$O743&lt;$AC$5,M743=1)</f>
        <v>0</v>
      </c>
      <c r="R743" t="b">
        <f>AND($N743="non-fuzzy",$O743&lt;$AC$6,M743=0)</f>
        <v>0</v>
      </c>
      <c r="S743" t="b">
        <f t="shared" si="11"/>
        <v>0</v>
      </c>
    </row>
    <row r="744" spans="1:19" x14ac:dyDescent="0.25">
      <c r="A744" t="s">
        <v>941</v>
      </c>
      <c r="B744" t="s">
        <v>942</v>
      </c>
      <c r="C744" t="s">
        <v>87</v>
      </c>
      <c r="D744" t="s">
        <v>943</v>
      </c>
      <c r="E744" t="s">
        <v>944</v>
      </c>
      <c r="F744" t="s">
        <v>945</v>
      </c>
      <c r="G744" t="s">
        <v>946</v>
      </c>
      <c r="H744">
        <f>_xlfn.NUMBERVALUE(C744,".")</f>
        <v>0.71428571428571397</v>
      </c>
      <c r="I744">
        <f>_xlfn.NUMBERVALUE(D744,".")</f>
        <v>0.69565217391304301</v>
      </c>
      <c r="J744">
        <f>_xlfn.NUMBERVALUE(E744,".")</f>
        <v>0.70496894409937805</v>
      </c>
      <c r="K744" t="b">
        <f>OR(H744=1,I744=1)</f>
        <v>0</v>
      </c>
      <c r="L744">
        <f>ABS(H744-I744)</f>
        <v>1.8633540372670954E-2</v>
      </c>
      <c r="M744">
        <v>1</v>
      </c>
      <c r="N744" t="s">
        <v>7815</v>
      </c>
      <c r="O744">
        <v>0.3362091759717053</v>
      </c>
      <c r="P744" t="b">
        <f>AND($N744="fuzzy",$O744&lt;$AC$4)</f>
        <v>1</v>
      </c>
      <c r="Q744" t="b">
        <f>AND($N744="non-fuzzy",$O744&lt;$AC$5,M744=1)</f>
        <v>0</v>
      </c>
      <c r="R744" t="b">
        <f>AND($N744="non-fuzzy",$O744&lt;$AC$6,M744=0)</f>
        <v>0</v>
      </c>
      <c r="S744" t="b">
        <f t="shared" si="11"/>
        <v>1</v>
      </c>
    </row>
    <row r="745" spans="1:19" x14ac:dyDescent="0.25">
      <c r="A745" t="s">
        <v>6698</v>
      </c>
      <c r="B745" t="s">
        <v>6699</v>
      </c>
      <c r="C745" t="s">
        <v>87</v>
      </c>
      <c r="D745" t="s">
        <v>943</v>
      </c>
      <c r="E745" t="s">
        <v>944</v>
      </c>
      <c r="F745" t="s">
        <v>6700</v>
      </c>
      <c r="G745" t="s">
        <v>6701</v>
      </c>
      <c r="H745">
        <f>_xlfn.NUMBERVALUE(C745,".")</f>
        <v>0.71428571428571397</v>
      </c>
      <c r="I745">
        <f>_xlfn.NUMBERVALUE(D745,".")</f>
        <v>0.69565217391304301</v>
      </c>
      <c r="J745">
        <f>_xlfn.NUMBERVALUE(E745,".")</f>
        <v>0.70496894409937805</v>
      </c>
      <c r="K745" t="b">
        <f>OR(H745=1,I745=1)</f>
        <v>0</v>
      </c>
      <c r="L745">
        <f>ABS(H745-I745)</f>
        <v>1.8633540372670954E-2</v>
      </c>
      <c r="M745">
        <v>1</v>
      </c>
      <c r="N745" t="s">
        <v>7815</v>
      </c>
      <c r="O745">
        <v>0.62948016832338516</v>
      </c>
      <c r="P745" t="b">
        <f>AND($N745="fuzzy",$O745&lt;$AC$4)</f>
        <v>1</v>
      </c>
      <c r="Q745" t="b">
        <f>AND($N745="non-fuzzy",$O745&lt;$AC$5,M745=1)</f>
        <v>0</v>
      </c>
      <c r="R745" t="b">
        <f>AND($N745="non-fuzzy",$O745&lt;$AC$6,M745=0)</f>
        <v>0</v>
      </c>
      <c r="S745" t="b">
        <f t="shared" si="11"/>
        <v>1</v>
      </c>
    </row>
    <row r="746" spans="1:19" x14ac:dyDescent="0.25">
      <c r="A746" t="s">
        <v>6702</v>
      </c>
      <c r="B746" t="s">
        <v>6699</v>
      </c>
      <c r="C746" t="s">
        <v>87</v>
      </c>
      <c r="D746" t="s">
        <v>943</v>
      </c>
      <c r="E746" t="s">
        <v>944</v>
      </c>
      <c r="F746" t="s">
        <v>6700</v>
      </c>
      <c r="G746" t="s">
        <v>6701</v>
      </c>
      <c r="H746">
        <f>_xlfn.NUMBERVALUE(C746,".")</f>
        <v>0.71428571428571397</v>
      </c>
      <c r="I746">
        <f>_xlfn.NUMBERVALUE(D746,".")</f>
        <v>0.69565217391304301</v>
      </c>
      <c r="J746">
        <f>_xlfn.NUMBERVALUE(E746,".")</f>
        <v>0.70496894409937805</v>
      </c>
      <c r="K746" t="b">
        <f>OR(H746=1,I746=1)</f>
        <v>0</v>
      </c>
      <c r="L746">
        <f>ABS(H746-I746)</f>
        <v>1.8633540372670954E-2</v>
      </c>
      <c r="M746">
        <v>1</v>
      </c>
      <c r="N746" t="s">
        <v>7815</v>
      </c>
      <c r="O746">
        <v>0.49658834054673306</v>
      </c>
      <c r="P746" t="b">
        <f>AND($N746="fuzzy",$O746&lt;$AC$4)</f>
        <v>1</v>
      </c>
      <c r="Q746" t="b">
        <f>AND($N746="non-fuzzy",$O746&lt;$AC$5,M746=1)</f>
        <v>0</v>
      </c>
      <c r="R746" t="b">
        <f>AND($N746="non-fuzzy",$O746&lt;$AC$6,M746=0)</f>
        <v>0</v>
      </c>
      <c r="S746" t="b">
        <f t="shared" si="11"/>
        <v>1</v>
      </c>
    </row>
    <row r="747" spans="1:19" x14ac:dyDescent="0.25">
      <c r="A747" t="s">
        <v>7308</v>
      </c>
      <c r="B747" t="s">
        <v>195</v>
      </c>
      <c r="C747" t="s">
        <v>130</v>
      </c>
      <c r="D747" t="s">
        <v>119</v>
      </c>
      <c r="E747" t="s">
        <v>7309</v>
      </c>
      <c r="F747" t="s">
        <v>7310</v>
      </c>
      <c r="G747" t="s">
        <v>197</v>
      </c>
      <c r="H747">
        <f>_xlfn.NUMBERVALUE(C747,".")</f>
        <v>0.6875</v>
      </c>
      <c r="I747">
        <f>_xlfn.NUMBERVALUE(D747,".")</f>
        <v>0.72222222222222199</v>
      </c>
      <c r="J747">
        <f>_xlfn.NUMBERVALUE(E747,".")</f>
        <v>0.70486111111111105</v>
      </c>
      <c r="K747" t="b">
        <f>OR(H747=1,I747=1)</f>
        <v>0</v>
      </c>
      <c r="L747">
        <f>ABS(H747-I747)</f>
        <v>3.4722222222221988E-2</v>
      </c>
      <c r="M747">
        <v>1</v>
      </c>
      <c r="N747" t="s">
        <v>7815</v>
      </c>
      <c r="O747">
        <v>0.35094629551919254</v>
      </c>
      <c r="P747" t="b">
        <f>AND($N747="fuzzy",$O747&lt;$AC$4)</f>
        <v>1</v>
      </c>
      <c r="Q747" t="b">
        <f>AND($N747="non-fuzzy",$O747&lt;$AC$5,M747=1)</f>
        <v>0</v>
      </c>
      <c r="R747" t="b">
        <f>AND($N747="non-fuzzy",$O747&lt;$AC$6,M747=0)</f>
        <v>0</v>
      </c>
      <c r="S747" t="b">
        <f t="shared" si="11"/>
        <v>1</v>
      </c>
    </row>
    <row r="748" spans="1:19" x14ac:dyDescent="0.25">
      <c r="A748" t="s">
        <v>7556</v>
      </c>
      <c r="B748" t="s">
        <v>7557</v>
      </c>
      <c r="C748" t="s">
        <v>943</v>
      </c>
      <c r="D748" t="s">
        <v>844</v>
      </c>
      <c r="E748" t="s">
        <v>7558</v>
      </c>
      <c r="F748" t="s">
        <v>7559</v>
      </c>
      <c r="G748" t="s">
        <v>7560</v>
      </c>
      <c r="H748">
        <f>_xlfn.NUMBERVALUE(C748,".")</f>
        <v>0.69565217391304301</v>
      </c>
      <c r="I748">
        <f>_xlfn.NUMBERVALUE(D748,".")</f>
        <v>0.70833333333333304</v>
      </c>
      <c r="J748">
        <f>_xlfn.NUMBERVALUE(E748,".")</f>
        <v>0.70199275362318803</v>
      </c>
      <c r="K748" t="b">
        <f>OR(H748=1,I748=1)</f>
        <v>0</v>
      </c>
      <c r="L748">
        <f>ABS(H748-I748)</f>
        <v>1.2681159420290022E-2</v>
      </c>
      <c r="M748">
        <v>1</v>
      </c>
      <c r="N748" t="s">
        <v>7815</v>
      </c>
      <c r="O748">
        <v>7.4280063638776261E-2</v>
      </c>
      <c r="P748" t="b">
        <f>AND($N748="fuzzy",$O748&lt;$AC$4)</f>
        <v>1</v>
      </c>
      <c r="Q748" t="b">
        <f>AND($N748="non-fuzzy",$O748&lt;$AC$5,M748=1)</f>
        <v>0</v>
      </c>
      <c r="R748" t="b">
        <f>AND($N748="non-fuzzy",$O748&lt;$AC$6,M748=0)</f>
        <v>0</v>
      </c>
      <c r="S748" t="b">
        <f t="shared" si="11"/>
        <v>1</v>
      </c>
    </row>
    <row r="749" spans="1:19" hidden="1" x14ac:dyDescent="0.25">
      <c r="A749" t="s">
        <v>1388</v>
      </c>
      <c r="B749" t="s">
        <v>453</v>
      </c>
      <c r="C749" t="s">
        <v>10</v>
      </c>
      <c r="D749" t="s">
        <v>466</v>
      </c>
      <c r="E749" t="s">
        <v>148</v>
      </c>
      <c r="F749" t="s">
        <v>1389</v>
      </c>
      <c r="G749" t="s">
        <v>454</v>
      </c>
      <c r="H749">
        <f>_xlfn.NUMBERVALUE(C749,".")</f>
        <v>0.6</v>
      </c>
      <c r="I749">
        <f>_xlfn.NUMBERVALUE(D749,".")</f>
        <v>0.8</v>
      </c>
      <c r="J749">
        <f>_xlfn.NUMBERVALUE(E749,".")</f>
        <v>0.7</v>
      </c>
      <c r="K749" t="b">
        <f>OR(H749=1,I749=1)</f>
        <v>0</v>
      </c>
      <c r="L749">
        <f>ABS(H749-I749)</f>
        <v>0.20000000000000007</v>
      </c>
      <c r="M749">
        <v>0</v>
      </c>
      <c r="N749" t="s">
        <v>7815</v>
      </c>
      <c r="O749">
        <v>0.79461872534673406</v>
      </c>
      <c r="P749" t="b">
        <f>AND($N749="fuzzy",$O749&lt;$AC$4)</f>
        <v>0</v>
      </c>
      <c r="Q749" t="b">
        <f>AND($N749="non-fuzzy",$O749&lt;$AC$5,M749=1)</f>
        <v>0</v>
      </c>
      <c r="R749" t="b">
        <f>AND($N749="non-fuzzy",$O749&lt;$AC$6,M749=0)</f>
        <v>0</v>
      </c>
      <c r="S749" t="b">
        <f t="shared" si="11"/>
        <v>0</v>
      </c>
    </row>
    <row r="750" spans="1:19" x14ac:dyDescent="0.25">
      <c r="A750" t="s">
        <v>6531</v>
      </c>
      <c r="B750" t="s">
        <v>6532</v>
      </c>
      <c r="C750" t="s">
        <v>147</v>
      </c>
      <c r="D750" t="s">
        <v>87</v>
      </c>
      <c r="E750" t="s">
        <v>674</v>
      </c>
      <c r="F750" t="s">
        <v>6533</v>
      </c>
      <c r="G750" t="s">
        <v>6534</v>
      </c>
      <c r="H750">
        <f>_xlfn.NUMBERVALUE(C750,".")</f>
        <v>0.66666666666666596</v>
      </c>
      <c r="I750">
        <f>_xlfn.NUMBERVALUE(D750,".")</f>
        <v>0.71428571428571397</v>
      </c>
      <c r="J750">
        <f>_xlfn.NUMBERVALUE(E750,".")</f>
        <v>0.69047619047619002</v>
      </c>
      <c r="K750" t="b">
        <f>OR(H750=1,I750=1)</f>
        <v>0</v>
      </c>
      <c r="L750">
        <f>ABS(H750-I750)</f>
        <v>4.7619047619048005E-2</v>
      </c>
      <c r="M750">
        <v>1</v>
      </c>
      <c r="N750" t="s">
        <v>7815</v>
      </c>
      <c r="O750">
        <v>0.16012587637145337</v>
      </c>
      <c r="P750" t="b">
        <f>AND($N750="fuzzy",$O750&lt;$AC$4)</f>
        <v>1</v>
      </c>
      <c r="Q750" t="b">
        <f>AND($N750="non-fuzzy",$O750&lt;$AC$5,M750=1)</f>
        <v>0</v>
      </c>
      <c r="R750" t="b">
        <f>AND($N750="non-fuzzy",$O750&lt;$AC$6,M750=0)</f>
        <v>0</v>
      </c>
      <c r="S750" t="b">
        <f t="shared" si="11"/>
        <v>1</v>
      </c>
    </row>
    <row r="751" spans="1:19" hidden="1" x14ac:dyDescent="0.25">
      <c r="A751" t="s">
        <v>5069</v>
      </c>
      <c r="B751" t="s">
        <v>5070</v>
      </c>
      <c r="C751" t="s">
        <v>5071</v>
      </c>
      <c r="D751" t="s">
        <v>943</v>
      </c>
      <c r="E751" t="s">
        <v>5072</v>
      </c>
      <c r="F751" t="s">
        <v>5073</v>
      </c>
      <c r="G751" t="s">
        <v>5074</v>
      </c>
      <c r="H751">
        <f>_xlfn.NUMBERVALUE(C751,".")</f>
        <v>0.68181818181818099</v>
      </c>
      <c r="I751">
        <f>_xlfn.NUMBERVALUE(D751,".")</f>
        <v>0.69565217391304301</v>
      </c>
      <c r="J751">
        <f>_xlfn.NUMBERVALUE(E751,".")</f>
        <v>0.688735177865612</v>
      </c>
      <c r="K751" t="b">
        <f>OR(H751=1,I751=1)</f>
        <v>0</v>
      </c>
      <c r="L751">
        <f>ABS(H751-I751)</f>
        <v>1.3833992094862024E-2</v>
      </c>
      <c r="M751">
        <v>1</v>
      </c>
      <c r="N751" t="s">
        <v>7815</v>
      </c>
      <c r="O751">
        <v>0.68450377480929359</v>
      </c>
      <c r="P751" t="b">
        <f>AND($N751="fuzzy",$O751&lt;$AC$4)</f>
        <v>0</v>
      </c>
      <c r="Q751" t="b">
        <f>AND($N751="non-fuzzy",$O751&lt;$AC$5,M751=1)</f>
        <v>0</v>
      </c>
      <c r="R751" t="b">
        <f>AND($N751="non-fuzzy",$O751&lt;$AC$6,M751=0)</f>
        <v>0</v>
      </c>
      <c r="S751" t="b">
        <f t="shared" si="11"/>
        <v>0</v>
      </c>
    </row>
    <row r="752" spans="1:19" x14ac:dyDescent="0.25">
      <c r="A752" t="s">
        <v>7658</v>
      </c>
      <c r="B752" t="s">
        <v>7632</v>
      </c>
      <c r="C752" t="s">
        <v>1612</v>
      </c>
      <c r="D752" t="s">
        <v>466</v>
      </c>
      <c r="E752" t="s">
        <v>149</v>
      </c>
      <c r="F752" t="s">
        <v>7659</v>
      </c>
      <c r="G752" t="s">
        <v>7634</v>
      </c>
      <c r="H752">
        <f>_xlfn.NUMBERVALUE(C752,".")</f>
        <v>0.56666666666666599</v>
      </c>
      <c r="I752">
        <f>_xlfn.NUMBERVALUE(D752,".")</f>
        <v>0.8</v>
      </c>
      <c r="J752">
        <f>_xlfn.NUMBERVALUE(E752,".")</f>
        <v>0.68333333333333302</v>
      </c>
      <c r="K752" t="b">
        <f>OR(H752=1,I752=1)</f>
        <v>0</v>
      </c>
      <c r="L752">
        <f>ABS(H752-I752)</f>
        <v>0.23333333333333406</v>
      </c>
      <c r="M752">
        <v>0</v>
      </c>
      <c r="N752" t="s">
        <v>7815</v>
      </c>
      <c r="O752">
        <v>0.62343615923676943</v>
      </c>
      <c r="P752" t="b">
        <f>AND($N752="fuzzy",$O752&lt;$AC$4)</f>
        <v>1</v>
      </c>
      <c r="Q752" t="b">
        <f>AND($N752="non-fuzzy",$O752&lt;$AC$5,M752=1)</f>
        <v>0</v>
      </c>
      <c r="R752" t="b">
        <f>AND($N752="non-fuzzy",$O752&lt;$AC$6,M752=0)</f>
        <v>0</v>
      </c>
      <c r="S752" t="b">
        <f t="shared" si="11"/>
        <v>1</v>
      </c>
    </row>
    <row r="753" spans="1:19" hidden="1" x14ac:dyDescent="0.25">
      <c r="A753" t="s">
        <v>145</v>
      </c>
      <c r="B753" t="s">
        <v>62</v>
      </c>
      <c r="C753" t="s">
        <v>147</v>
      </c>
      <c r="D753" t="s">
        <v>148</v>
      </c>
      <c r="E753" t="s">
        <v>149</v>
      </c>
      <c r="F753" t="s">
        <v>146</v>
      </c>
      <c r="G753" t="s">
        <v>63</v>
      </c>
      <c r="H753">
        <f>_xlfn.NUMBERVALUE(C753,".")</f>
        <v>0.66666666666666596</v>
      </c>
      <c r="I753">
        <f>_xlfn.NUMBERVALUE(D753,".")</f>
        <v>0.7</v>
      </c>
      <c r="J753">
        <f>_xlfn.NUMBERVALUE(E753,".")</f>
        <v>0.68333333333333302</v>
      </c>
      <c r="K753" t="b">
        <f>OR(H753=1,I753=1)</f>
        <v>0</v>
      </c>
      <c r="L753">
        <f>ABS(H753-I753)</f>
        <v>3.3333333333333992E-2</v>
      </c>
      <c r="M753">
        <v>1</v>
      </c>
      <c r="N753" t="s">
        <v>7815</v>
      </c>
      <c r="O753">
        <v>0.91552365505198563</v>
      </c>
      <c r="P753" t="b">
        <f>AND($N753="fuzzy",$O753&lt;$AC$4)</f>
        <v>0</v>
      </c>
      <c r="Q753" t="b">
        <f>AND($N753="non-fuzzy",$O753&lt;$AC$5,M753=1)</f>
        <v>0</v>
      </c>
      <c r="R753" t="b">
        <f>AND($N753="non-fuzzy",$O753&lt;$AC$6,M753=0)</f>
        <v>0</v>
      </c>
      <c r="S753" t="b">
        <f t="shared" si="11"/>
        <v>0</v>
      </c>
    </row>
    <row r="754" spans="1:19" hidden="1" x14ac:dyDescent="0.25">
      <c r="A754" t="s">
        <v>4322</v>
      </c>
      <c r="B754" t="s">
        <v>4323</v>
      </c>
      <c r="C754" t="s">
        <v>147</v>
      </c>
      <c r="D754" t="s">
        <v>148</v>
      </c>
      <c r="E754" t="s">
        <v>149</v>
      </c>
      <c r="F754" t="s">
        <v>4324</v>
      </c>
      <c r="G754" t="s">
        <v>4325</v>
      </c>
      <c r="H754">
        <f>_xlfn.NUMBERVALUE(C754,".")</f>
        <v>0.66666666666666596</v>
      </c>
      <c r="I754">
        <f>_xlfn.NUMBERVALUE(D754,".")</f>
        <v>0.7</v>
      </c>
      <c r="J754">
        <f>_xlfn.NUMBERVALUE(E754,".")</f>
        <v>0.68333333333333302</v>
      </c>
      <c r="K754" t="b">
        <f>OR(H754=1,I754=1)</f>
        <v>0</v>
      </c>
      <c r="L754">
        <f>ABS(H754-I754)</f>
        <v>3.3333333333333992E-2</v>
      </c>
      <c r="M754">
        <v>1</v>
      </c>
      <c r="N754" t="s">
        <v>7815</v>
      </c>
      <c r="O754">
        <v>0.76718018925451847</v>
      </c>
      <c r="P754" t="b">
        <f>AND($N754="fuzzy",$O754&lt;$AC$4)</f>
        <v>0</v>
      </c>
      <c r="Q754" t="b">
        <f>AND($N754="non-fuzzy",$O754&lt;$AC$5,M754=1)</f>
        <v>0</v>
      </c>
      <c r="R754" t="b">
        <f>AND($N754="non-fuzzy",$O754&lt;$AC$6,M754=0)</f>
        <v>0</v>
      </c>
      <c r="S754" t="b">
        <f t="shared" si="11"/>
        <v>0</v>
      </c>
    </row>
    <row r="755" spans="1:19" x14ac:dyDescent="0.25">
      <c r="A755" t="s">
        <v>4326</v>
      </c>
      <c r="B755" t="s">
        <v>4323</v>
      </c>
      <c r="C755" t="s">
        <v>147</v>
      </c>
      <c r="D755" t="s">
        <v>148</v>
      </c>
      <c r="E755" t="s">
        <v>149</v>
      </c>
      <c r="F755" t="s">
        <v>4324</v>
      </c>
      <c r="G755" t="s">
        <v>4325</v>
      </c>
      <c r="H755">
        <f>_xlfn.NUMBERVALUE(C755,".")</f>
        <v>0.66666666666666596</v>
      </c>
      <c r="I755">
        <f>_xlfn.NUMBERVALUE(D755,".")</f>
        <v>0.7</v>
      </c>
      <c r="J755">
        <f>_xlfn.NUMBERVALUE(E755,".")</f>
        <v>0.68333333333333302</v>
      </c>
      <c r="K755" t="b">
        <f>OR(H755=1,I755=1)</f>
        <v>0</v>
      </c>
      <c r="L755">
        <f>ABS(H755-I755)</f>
        <v>3.3333333333333992E-2</v>
      </c>
      <c r="M755">
        <v>1</v>
      </c>
      <c r="N755" t="s">
        <v>7815</v>
      </c>
      <c r="O755">
        <v>0.30901852097110738</v>
      </c>
      <c r="P755" t="b">
        <f>AND($N755="fuzzy",$O755&lt;$AC$4)</f>
        <v>1</v>
      </c>
      <c r="Q755" t="b">
        <f>AND($N755="non-fuzzy",$O755&lt;$AC$5,M755=1)</f>
        <v>0</v>
      </c>
      <c r="R755" t="b">
        <f>AND($N755="non-fuzzy",$O755&lt;$AC$6,M755=0)</f>
        <v>0</v>
      </c>
      <c r="S755" t="b">
        <f t="shared" si="11"/>
        <v>1</v>
      </c>
    </row>
    <row r="756" spans="1:19" hidden="1" x14ac:dyDescent="0.25">
      <c r="A756" t="s">
        <v>4361</v>
      </c>
      <c r="B756" t="s">
        <v>4358</v>
      </c>
      <c r="C756" t="s">
        <v>147</v>
      </c>
      <c r="D756" t="s">
        <v>148</v>
      </c>
      <c r="E756" t="s">
        <v>149</v>
      </c>
      <c r="F756" t="s">
        <v>4362</v>
      </c>
      <c r="G756" t="s">
        <v>4360</v>
      </c>
      <c r="H756">
        <f>_xlfn.NUMBERVALUE(C756,".")</f>
        <v>0.66666666666666596</v>
      </c>
      <c r="I756">
        <f>_xlfn.NUMBERVALUE(D756,".")</f>
        <v>0.7</v>
      </c>
      <c r="J756">
        <f>_xlfn.NUMBERVALUE(E756,".")</f>
        <v>0.68333333333333302</v>
      </c>
      <c r="K756" t="b">
        <f>OR(H756=1,I756=1)</f>
        <v>0</v>
      </c>
      <c r="L756">
        <f>ABS(H756-I756)</f>
        <v>3.3333333333333992E-2</v>
      </c>
      <c r="M756">
        <v>1</v>
      </c>
      <c r="N756" t="s">
        <v>7815</v>
      </c>
      <c r="O756">
        <v>0.67482414912446886</v>
      </c>
      <c r="P756" t="b">
        <f>AND($N756="fuzzy",$O756&lt;$AC$4)</f>
        <v>0</v>
      </c>
      <c r="Q756" t="b">
        <f>AND($N756="non-fuzzy",$O756&lt;$AC$5,M756=1)</f>
        <v>0</v>
      </c>
      <c r="R756" t="b">
        <f>AND($N756="non-fuzzy",$O756&lt;$AC$6,M756=0)</f>
        <v>0</v>
      </c>
      <c r="S756" t="b">
        <f t="shared" si="11"/>
        <v>0</v>
      </c>
    </row>
    <row r="757" spans="1:19" x14ac:dyDescent="0.25">
      <c r="A757" t="s">
        <v>6752</v>
      </c>
      <c r="B757" t="s">
        <v>6753</v>
      </c>
      <c r="C757" t="s">
        <v>147</v>
      </c>
      <c r="D757" t="s">
        <v>148</v>
      </c>
      <c r="E757" t="s">
        <v>149</v>
      </c>
      <c r="F757" t="s">
        <v>6754</v>
      </c>
      <c r="G757" t="s">
        <v>6755</v>
      </c>
      <c r="H757">
        <f>_xlfn.NUMBERVALUE(C757,".")</f>
        <v>0.66666666666666596</v>
      </c>
      <c r="I757">
        <f>_xlfn.NUMBERVALUE(D757,".")</f>
        <v>0.7</v>
      </c>
      <c r="J757">
        <f>_xlfn.NUMBERVALUE(E757,".")</f>
        <v>0.68333333333333302</v>
      </c>
      <c r="K757" t="b">
        <f>OR(H757=1,I757=1)</f>
        <v>0</v>
      </c>
      <c r="L757">
        <f>ABS(H757-I757)</f>
        <v>3.3333333333333992E-2</v>
      </c>
      <c r="M757">
        <v>1</v>
      </c>
      <c r="N757" t="s">
        <v>7815</v>
      </c>
      <c r="O757">
        <v>0.61071792982627882</v>
      </c>
      <c r="P757" t="b">
        <f>AND($N757="fuzzy",$O757&lt;$AC$4)</f>
        <v>1</v>
      </c>
      <c r="Q757" t="b">
        <f>AND($N757="non-fuzzy",$O757&lt;$AC$5,M757=1)</f>
        <v>0</v>
      </c>
      <c r="R757" t="b">
        <f>AND($N757="non-fuzzy",$O757&lt;$AC$6,M757=0)</f>
        <v>0</v>
      </c>
      <c r="S757" t="b">
        <f t="shared" si="11"/>
        <v>1</v>
      </c>
    </row>
    <row r="758" spans="1:19" hidden="1" x14ac:dyDescent="0.25">
      <c r="A758" t="s">
        <v>3358</v>
      </c>
      <c r="B758" t="s">
        <v>3234</v>
      </c>
      <c r="C758" t="s">
        <v>3</v>
      </c>
      <c r="D758" t="s">
        <v>2793</v>
      </c>
      <c r="E758" t="s">
        <v>3359</v>
      </c>
      <c r="F758" t="s">
        <v>3233</v>
      </c>
      <c r="G758" t="s">
        <v>3237</v>
      </c>
      <c r="H758">
        <f>_xlfn.NUMBERVALUE(C758,".")</f>
        <v>0.57142857142857095</v>
      </c>
      <c r="I758">
        <f>_xlfn.NUMBERVALUE(D758,".")</f>
        <v>0.78947368421052599</v>
      </c>
      <c r="J758">
        <f>_xlfn.NUMBERVALUE(E758,".")</f>
        <v>0.68045112781954797</v>
      </c>
      <c r="K758" t="b">
        <f>OR(H758=1,I758=1)</f>
        <v>0</v>
      </c>
      <c r="L758">
        <f>ABS(H758-I758)</f>
        <v>0.21804511278195504</v>
      </c>
      <c r="M758">
        <v>0</v>
      </c>
      <c r="N758" t="s">
        <v>7815</v>
      </c>
      <c r="O758">
        <v>0.877097540738494</v>
      </c>
      <c r="P758" t="b">
        <f>AND($N758="fuzzy",$O758&lt;$AC$4)</f>
        <v>0</v>
      </c>
      <c r="Q758" t="b">
        <f>AND($N758="non-fuzzy",$O758&lt;$AC$5,M758=1)</f>
        <v>0</v>
      </c>
      <c r="R758" t="b">
        <f>AND($N758="non-fuzzy",$O758&lt;$AC$6,M758=0)</f>
        <v>0</v>
      </c>
      <c r="S758" t="b">
        <f t="shared" si="11"/>
        <v>0</v>
      </c>
    </row>
    <row r="759" spans="1:19" x14ac:dyDescent="0.25">
      <c r="A759" t="s">
        <v>2378</v>
      </c>
      <c r="B759" t="s">
        <v>2379</v>
      </c>
      <c r="C759" t="s">
        <v>147</v>
      </c>
      <c r="D759" t="s">
        <v>729</v>
      </c>
      <c r="E759" t="s">
        <v>2380</v>
      </c>
      <c r="F759" t="s">
        <v>2381</v>
      </c>
      <c r="G759" t="s">
        <v>2382</v>
      </c>
      <c r="H759">
        <f>_xlfn.NUMBERVALUE(C759,".")</f>
        <v>0.66666666666666596</v>
      </c>
      <c r="I759">
        <f>_xlfn.NUMBERVALUE(D759,".")</f>
        <v>0.69230769230769196</v>
      </c>
      <c r="J759">
        <f>_xlfn.NUMBERVALUE(E759,".")</f>
        <v>0.67948717948717896</v>
      </c>
      <c r="K759" t="b">
        <f>OR(H759=1,I759=1)</f>
        <v>0</v>
      </c>
      <c r="L759">
        <f>ABS(H759-I759)</f>
        <v>2.5641025641025994E-2</v>
      </c>
      <c r="M759">
        <v>1</v>
      </c>
      <c r="N759" t="s">
        <v>7815</v>
      </c>
      <c r="O759">
        <v>0.46682652638981037</v>
      </c>
      <c r="P759" t="b">
        <f>AND($N759="fuzzy",$O759&lt;$AC$4)</f>
        <v>1</v>
      </c>
      <c r="Q759" t="b">
        <f>AND($N759="non-fuzzy",$O759&lt;$AC$5,M759=1)</f>
        <v>0</v>
      </c>
      <c r="R759" t="b">
        <f>AND($N759="non-fuzzy",$O759&lt;$AC$6,M759=0)</f>
        <v>0</v>
      </c>
      <c r="S759" t="b">
        <f t="shared" si="11"/>
        <v>1</v>
      </c>
    </row>
    <row r="760" spans="1:19" x14ac:dyDescent="0.25">
      <c r="A760" t="s">
        <v>216</v>
      </c>
      <c r="B760" t="s">
        <v>176</v>
      </c>
      <c r="C760" t="s">
        <v>147</v>
      </c>
      <c r="D760" t="s">
        <v>218</v>
      </c>
      <c r="E760" t="s">
        <v>219</v>
      </c>
      <c r="F760" t="s">
        <v>217</v>
      </c>
      <c r="G760" t="s">
        <v>178</v>
      </c>
      <c r="H760">
        <f>_xlfn.NUMBERVALUE(C760,".")</f>
        <v>0.66666666666666596</v>
      </c>
      <c r="I760">
        <f>_xlfn.NUMBERVALUE(D760,".")</f>
        <v>0.68421052631578905</v>
      </c>
      <c r="J760">
        <f>_xlfn.NUMBERVALUE(E760,".")</f>
        <v>0.67543859649122795</v>
      </c>
      <c r="K760" t="b">
        <f>OR(H760=1,I760=1)</f>
        <v>0</v>
      </c>
      <c r="L760">
        <f>ABS(H760-I760)</f>
        <v>1.7543859649123084E-2</v>
      </c>
      <c r="M760">
        <v>0</v>
      </c>
      <c r="N760" t="s">
        <v>7815</v>
      </c>
      <c r="O760">
        <v>0.25705316715650017</v>
      </c>
      <c r="P760" t="b">
        <f>AND($N760="fuzzy",$O760&lt;$AC$4)</f>
        <v>1</v>
      </c>
      <c r="Q760" t="b">
        <f>AND($N760="non-fuzzy",$O760&lt;$AC$5,M760=1)</f>
        <v>0</v>
      </c>
      <c r="R760" t="b">
        <f>AND($N760="non-fuzzy",$O760&lt;$AC$6,M760=0)</f>
        <v>0</v>
      </c>
      <c r="S760" t="b">
        <f t="shared" si="11"/>
        <v>1</v>
      </c>
    </row>
    <row r="761" spans="1:19" x14ac:dyDescent="0.25">
      <c r="A761" t="s">
        <v>211</v>
      </c>
      <c r="B761" t="s">
        <v>206</v>
      </c>
      <c r="C761" t="s">
        <v>3</v>
      </c>
      <c r="D761" t="s">
        <v>212</v>
      </c>
      <c r="E761" t="s">
        <v>213</v>
      </c>
      <c r="F761" t="s">
        <v>214</v>
      </c>
      <c r="G761" t="s">
        <v>210</v>
      </c>
      <c r="H761">
        <f>_xlfn.NUMBERVALUE(C761,".")</f>
        <v>0.57142857142857095</v>
      </c>
      <c r="I761">
        <f>_xlfn.NUMBERVALUE(D761,".")</f>
        <v>0.77777777777777701</v>
      </c>
      <c r="J761">
        <f>_xlfn.NUMBERVALUE(E761,".")</f>
        <v>0.67460317460317398</v>
      </c>
      <c r="K761" t="b">
        <f>OR(H761=1,I761=1)</f>
        <v>0</v>
      </c>
      <c r="L761">
        <f>ABS(H761-I761)</f>
        <v>0.20634920634920606</v>
      </c>
      <c r="M761">
        <v>0</v>
      </c>
      <c r="N761" t="s">
        <v>7815</v>
      </c>
      <c r="O761">
        <v>4.6880204322436003E-2</v>
      </c>
      <c r="P761" t="b">
        <f>AND($N761="fuzzy",$O761&lt;$AC$4)</f>
        <v>1</v>
      </c>
      <c r="Q761" t="b">
        <f>AND($N761="non-fuzzy",$O761&lt;$AC$5,M761=1)</f>
        <v>0</v>
      </c>
      <c r="R761" t="b">
        <f>AND($N761="non-fuzzy",$O761&lt;$AC$6,M761=0)</f>
        <v>0</v>
      </c>
      <c r="S761" t="b">
        <f t="shared" si="11"/>
        <v>1</v>
      </c>
    </row>
    <row r="762" spans="1:19" x14ac:dyDescent="0.25">
      <c r="A762" t="s">
        <v>6633</v>
      </c>
      <c r="B762" t="s">
        <v>6634</v>
      </c>
      <c r="C762" t="s">
        <v>147</v>
      </c>
      <c r="D762" t="s">
        <v>237</v>
      </c>
      <c r="E762" t="s">
        <v>6635</v>
      </c>
      <c r="F762" t="s">
        <v>6636</v>
      </c>
      <c r="G762" t="s">
        <v>6637</v>
      </c>
      <c r="H762">
        <f>_xlfn.NUMBERVALUE(C762,".")</f>
        <v>0.66666666666666596</v>
      </c>
      <c r="I762">
        <f>_xlfn.NUMBERVALUE(D762,".")</f>
        <v>0.68181818181818099</v>
      </c>
      <c r="J762">
        <f>_xlfn.NUMBERVALUE(E762,".")</f>
        <v>0.67424242424242398</v>
      </c>
      <c r="K762" t="b">
        <f>OR(H762=1,I762=1)</f>
        <v>0</v>
      </c>
      <c r="L762">
        <f>ABS(H762-I762)</f>
        <v>1.5151515151515027E-2</v>
      </c>
      <c r="M762">
        <v>1</v>
      </c>
      <c r="N762" t="s">
        <v>7815</v>
      </c>
      <c r="O762">
        <v>2.7338297455317129E-2</v>
      </c>
      <c r="P762" t="b">
        <f>AND($N762="fuzzy",$O762&lt;$AC$4)</f>
        <v>1</v>
      </c>
      <c r="Q762" t="b">
        <f>AND($N762="non-fuzzy",$O762&lt;$AC$5,M762=1)</f>
        <v>0</v>
      </c>
      <c r="R762" t="b">
        <f>AND($N762="non-fuzzy",$O762&lt;$AC$6,M762=0)</f>
        <v>0</v>
      </c>
      <c r="S762" t="b">
        <f t="shared" si="11"/>
        <v>1</v>
      </c>
    </row>
    <row r="763" spans="1:19" hidden="1" x14ac:dyDescent="0.25">
      <c r="A763" t="s">
        <v>6453</v>
      </c>
      <c r="B763" t="s">
        <v>6445</v>
      </c>
      <c r="C763" t="s">
        <v>7</v>
      </c>
      <c r="D763" t="s">
        <v>1435</v>
      </c>
      <c r="E763" t="s">
        <v>80</v>
      </c>
      <c r="F763" t="s">
        <v>6440</v>
      </c>
      <c r="G763" t="s">
        <v>6446</v>
      </c>
      <c r="H763">
        <f>_xlfn.NUMBERVALUE(C763,".")</f>
        <v>0.5</v>
      </c>
      <c r="I763">
        <f>_xlfn.NUMBERVALUE(D763,".")</f>
        <v>0.83333333333333304</v>
      </c>
      <c r="J763">
        <f>_xlfn.NUMBERVALUE(E763,".")</f>
        <v>0.66666666666666596</v>
      </c>
      <c r="K763" t="b">
        <f>OR(H763=1,I763=1)</f>
        <v>0</v>
      </c>
      <c r="L763">
        <f>ABS(H763-I763)</f>
        <v>0.33333333333333304</v>
      </c>
      <c r="M763">
        <v>0</v>
      </c>
      <c r="N763" t="s">
        <v>7815</v>
      </c>
      <c r="O763">
        <v>0.75258467876053237</v>
      </c>
      <c r="P763" t="b">
        <f>AND($N763="fuzzy",$O763&lt;$AC$4)</f>
        <v>0</v>
      </c>
      <c r="Q763" t="b">
        <f>AND($N763="non-fuzzy",$O763&lt;$AC$5,M763=1)</f>
        <v>0</v>
      </c>
      <c r="R763" t="b">
        <f>AND($N763="non-fuzzy",$O763&lt;$AC$6,M763=0)</f>
        <v>0</v>
      </c>
      <c r="S763" t="b">
        <f t="shared" si="11"/>
        <v>0</v>
      </c>
    </row>
    <row r="764" spans="1:19" x14ac:dyDescent="0.25">
      <c r="A764" t="s">
        <v>7781</v>
      </c>
      <c r="B764" t="s">
        <v>7492</v>
      </c>
      <c r="C764" t="s">
        <v>7</v>
      </c>
      <c r="D764" t="s">
        <v>1435</v>
      </c>
      <c r="E764" t="s">
        <v>80</v>
      </c>
      <c r="F764" t="s">
        <v>7783</v>
      </c>
      <c r="G764" t="s">
        <v>7494</v>
      </c>
      <c r="H764">
        <f>_xlfn.NUMBERVALUE(C764,".")</f>
        <v>0.5</v>
      </c>
      <c r="I764">
        <f>_xlfn.NUMBERVALUE(D764,".")</f>
        <v>0.83333333333333304</v>
      </c>
      <c r="J764">
        <f>_xlfn.NUMBERVALUE(E764,".")</f>
        <v>0.66666666666666596</v>
      </c>
      <c r="K764" t="b">
        <f>OR(H764=1,I764=1)</f>
        <v>0</v>
      </c>
      <c r="L764">
        <f>ABS(H764-I764)</f>
        <v>0.33333333333333304</v>
      </c>
      <c r="M764">
        <v>0</v>
      </c>
      <c r="N764" t="s">
        <v>7815</v>
      </c>
      <c r="O764">
        <v>0.65836986190148661</v>
      </c>
      <c r="P764" t="b">
        <f>AND($N764="fuzzy",$O764&lt;$AC$4)</f>
        <v>1</v>
      </c>
      <c r="Q764" t="b">
        <f>AND($N764="non-fuzzy",$O764&lt;$AC$5,M764=1)</f>
        <v>0</v>
      </c>
      <c r="R764" t="b">
        <f>AND($N764="non-fuzzy",$O764&lt;$AC$6,M764=0)</f>
        <v>0</v>
      </c>
      <c r="S764" t="b">
        <f t="shared" si="11"/>
        <v>1</v>
      </c>
    </row>
    <row r="765" spans="1:19" x14ac:dyDescent="0.25">
      <c r="A765" t="s">
        <v>2167</v>
      </c>
      <c r="B765" t="s">
        <v>2144</v>
      </c>
      <c r="C765" t="s">
        <v>3</v>
      </c>
      <c r="D765" t="s">
        <v>330</v>
      </c>
      <c r="E765" t="s">
        <v>2168</v>
      </c>
      <c r="F765" t="s">
        <v>2162</v>
      </c>
      <c r="G765" t="s">
        <v>2146</v>
      </c>
      <c r="H765">
        <f>_xlfn.NUMBERVALUE(C765,".")</f>
        <v>0.57142857142857095</v>
      </c>
      <c r="I765">
        <f>_xlfn.NUMBERVALUE(D765,".")</f>
        <v>0.75</v>
      </c>
      <c r="J765">
        <f>_xlfn.NUMBERVALUE(E765,".")</f>
        <v>0.66071428571428503</v>
      </c>
      <c r="K765" t="b">
        <f>OR(H765=1,I765=1)</f>
        <v>0</v>
      </c>
      <c r="L765">
        <f>ABS(H765-I765)</f>
        <v>0.17857142857142905</v>
      </c>
      <c r="M765">
        <v>0</v>
      </c>
      <c r="N765" t="s">
        <v>7815</v>
      </c>
      <c r="O765">
        <v>0.15904109014107159</v>
      </c>
      <c r="P765" t="b">
        <f>AND($N765="fuzzy",$O765&lt;$AC$4)</f>
        <v>1</v>
      </c>
      <c r="Q765" t="b">
        <f>AND($N765="non-fuzzy",$O765&lt;$AC$5,M765=1)</f>
        <v>0</v>
      </c>
      <c r="R765" t="b">
        <f>AND($N765="non-fuzzy",$O765&lt;$AC$6,M765=0)</f>
        <v>0</v>
      </c>
      <c r="S765" t="b">
        <f t="shared" si="11"/>
        <v>1</v>
      </c>
    </row>
    <row r="766" spans="1:19" hidden="1" x14ac:dyDescent="0.25">
      <c r="A766" t="s">
        <v>2420</v>
      </c>
      <c r="B766" t="s">
        <v>2312</v>
      </c>
      <c r="C766" t="s">
        <v>126</v>
      </c>
      <c r="D766" t="s">
        <v>80</v>
      </c>
      <c r="E766" t="s">
        <v>2425</v>
      </c>
      <c r="F766" t="s">
        <v>2422</v>
      </c>
      <c r="G766" t="s">
        <v>2314</v>
      </c>
      <c r="H766">
        <f>_xlfn.NUMBERVALUE(C766,".")</f>
        <v>0.65217391304347805</v>
      </c>
      <c r="I766">
        <f>_xlfn.NUMBERVALUE(D766,".")</f>
        <v>0.66666666666666596</v>
      </c>
      <c r="J766">
        <f>_xlfn.NUMBERVALUE(E766,".")</f>
        <v>0.65942028985507195</v>
      </c>
      <c r="K766" t="b">
        <f>OR(H766=1,I766=1)</f>
        <v>0</v>
      </c>
      <c r="L766">
        <f>ABS(H766-I766)</f>
        <v>1.4492753623187915E-2</v>
      </c>
      <c r="M766">
        <v>0</v>
      </c>
      <c r="N766" t="s">
        <v>7815</v>
      </c>
      <c r="O766">
        <v>0.96235643673433213</v>
      </c>
      <c r="P766" t="b">
        <f>AND($N766="fuzzy",$O766&lt;$AC$4)</f>
        <v>0</v>
      </c>
      <c r="Q766" t="b">
        <f>AND($N766="non-fuzzy",$O766&lt;$AC$5,M766=1)</f>
        <v>0</v>
      </c>
      <c r="R766" t="b">
        <f>AND($N766="non-fuzzy",$O766&lt;$AC$6,M766=0)</f>
        <v>0</v>
      </c>
      <c r="S766" t="b">
        <f t="shared" si="11"/>
        <v>0</v>
      </c>
    </row>
    <row r="767" spans="1:19" hidden="1" x14ac:dyDescent="0.25">
      <c r="A767" t="s">
        <v>7360</v>
      </c>
      <c r="B767" t="s">
        <v>7361</v>
      </c>
      <c r="C767" t="s">
        <v>126</v>
      </c>
      <c r="D767" t="s">
        <v>80</v>
      </c>
      <c r="E767" t="s">
        <v>2425</v>
      </c>
      <c r="F767" t="s">
        <v>7362</v>
      </c>
      <c r="G767" t="s">
        <v>7363</v>
      </c>
      <c r="H767">
        <f>_xlfn.NUMBERVALUE(C767,".")</f>
        <v>0.65217391304347805</v>
      </c>
      <c r="I767">
        <f>_xlfn.NUMBERVALUE(D767,".")</f>
        <v>0.66666666666666596</v>
      </c>
      <c r="J767">
        <f>_xlfn.NUMBERVALUE(E767,".")</f>
        <v>0.65942028985507195</v>
      </c>
      <c r="K767" t="b">
        <f>OR(H767=1,I767=1)</f>
        <v>0</v>
      </c>
      <c r="L767">
        <f>ABS(H767-I767)</f>
        <v>1.4492753623187915E-2</v>
      </c>
      <c r="M767">
        <v>1</v>
      </c>
      <c r="N767" t="s">
        <v>7815</v>
      </c>
      <c r="O767">
        <v>0.75173249894914407</v>
      </c>
      <c r="P767" t="b">
        <f>AND($N767="fuzzy",$O767&lt;$AC$4)</f>
        <v>0</v>
      </c>
      <c r="Q767" t="b">
        <f>AND($N767="non-fuzzy",$O767&lt;$AC$5,M767=1)</f>
        <v>0</v>
      </c>
      <c r="R767" t="b">
        <f>AND($N767="non-fuzzy",$O767&lt;$AC$6,M767=0)</f>
        <v>0</v>
      </c>
      <c r="S767" t="b">
        <f t="shared" si="11"/>
        <v>0</v>
      </c>
    </row>
    <row r="768" spans="1:19" x14ac:dyDescent="0.25">
      <c r="A768" t="s">
        <v>4689</v>
      </c>
      <c r="B768" t="s">
        <v>4691</v>
      </c>
      <c r="C768" t="s">
        <v>241</v>
      </c>
      <c r="D768" t="s">
        <v>80</v>
      </c>
      <c r="E768" t="s">
        <v>4692</v>
      </c>
      <c r="F768" t="s">
        <v>4690</v>
      </c>
      <c r="G768" t="s">
        <v>4693</v>
      </c>
      <c r="H768">
        <f>_xlfn.NUMBERVALUE(C768,".")</f>
        <v>0.65</v>
      </c>
      <c r="I768">
        <f>_xlfn.NUMBERVALUE(D768,".")</f>
        <v>0.66666666666666596</v>
      </c>
      <c r="J768">
        <f>_xlfn.NUMBERVALUE(E768,".")</f>
        <v>0.65833333333333299</v>
      </c>
      <c r="K768" t="b">
        <f>OR(H768=1,I768=1)</f>
        <v>0</v>
      </c>
      <c r="L768">
        <f>ABS(H768-I768)</f>
        <v>1.6666666666665941E-2</v>
      </c>
      <c r="M768">
        <v>1</v>
      </c>
      <c r="N768" t="s">
        <v>7815</v>
      </c>
      <c r="O768">
        <v>0.66272980629415501</v>
      </c>
      <c r="P768" t="b">
        <f>AND($N768="fuzzy",$O768&lt;$AC$4)</f>
        <v>1</v>
      </c>
      <c r="Q768" t="b">
        <f>AND($N768="non-fuzzy",$O768&lt;$AC$5,M768=1)</f>
        <v>0</v>
      </c>
      <c r="R768" t="b">
        <f>AND($N768="non-fuzzy",$O768&lt;$AC$6,M768=0)</f>
        <v>0</v>
      </c>
      <c r="S768" t="b">
        <f t="shared" si="11"/>
        <v>1</v>
      </c>
    </row>
    <row r="769" spans="1:19" x14ac:dyDescent="0.25">
      <c r="A769" t="s">
        <v>205</v>
      </c>
      <c r="B769" t="s">
        <v>206</v>
      </c>
      <c r="C769" t="s">
        <v>207</v>
      </c>
      <c r="D769" t="s">
        <v>80</v>
      </c>
      <c r="E769" t="s">
        <v>208</v>
      </c>
      <c r="F769" t="s">
        <v>209</v>
      </c>
      <c r="G769" t="s">
        <v>210</v>
      </c>
      <c r="H769">
        <f>_xlfn.NUMBERVALUE(C769,".")</f>
        <v>0.64705882352941102</v>
      </c>
      <c r="I769">
        <f>_xlfn.NUMBERVALUE(D769,".")</f>
        <v>0.66666666666666596</v>
      </c>
      <c r="J769">
        <f>_xlfn.NUMBERVALUE(E769,".")</f>
        <v>0.65686274509803899</v>
      </c>
      <c r="K769" t="b">
        <f>OR(H769=1,I769=1)</f>
        <v>0</v>
      </c>
      <c r="L769">
        <f>ABS(H769-I769)</f>
        <v>1.9607843137254943E-2</v>
      </c>
      <c r="M769">
        <v>0</v>
      </c>
      <c r="N769" t="s">
        <v>7815</v>
      </c>
      <c r="O769">
        <v>3.4820025058788007E-2</v>
      </c>
      <c r="P769" t="b">
        <f>AND($N769="fuzzy",$O769&lt;$AC$4)</f>
        <v>1</v>
      </c>
      <c r="Q769" t="b">
        <f>AND($N769="non-fuzzy",$O769&lt;$AC$5,M769=1)</f>
        <v>0</v>
      </c>
      <c r="R769" t="b">
        <f>AND($N769="non-fuzzy",$O769&lt;$AC$6,M769=0)</f>
        <v>0</v>
      </c>
      <c r="S769" t="b">
        <f t="shared" si="11"/>
        <v>1</v>
      </c>
    </row>
    <row r="770" spans="1:19" x14ac:dyDescent="0.25">
      <c r="A770" t="s">
        <v>4122</v>
      </c>
      <c r="B770" t="s">
        <v>4126</v>
      </c>
      <c r="C770" t="s">
        <v>207</v>
      </c>
      <c r="D770" t="s">
        <v>80</v>
      </c>
      <c r="E770" t="s">
        <v>208</v>
      </c>
      <c r="F770" t="s">
        <v>4124</v>
      </c>
      <c r="G770" t="s">
        <v>4127</v>
      </c>
      <c r="H770">
        <f>_xlfn.NUMBERVALUE(C770,".")</f>
        <v>0.64705882352941102</v>
      </c>
      <c r="I770">
        <f>_xlfn.NUMBERVALUE(D770,".")</f>
        <v>0.66666666666666596</v>
      </c>
      <c r="J770">
        <f>_xlfn.NUMBERVALUE(E770,".")</f>
        <v>0.65686274509803899</v>
      </c>
      <c r="K770" t="b">
        <f>OR(H770=1,I770=1)</f>
        <v>0</v>
      </c>
      <c r="L770">
        <f>ABS(H770-I770)</f>
        <v>1.9607843137254943E-2</v>
      </c>
      <c r="M770">
        <v>1</v>
      </c>
      <c r="N770" t="s">
        <v>7815</v>
      </c>
      <c r="O770">
        <v>8.9058521221819675E-2</v>
      </c>
      <c r="P770" t="b">
        <f>AND($N770="fuzzy",$O770&lt;$AC$4)</f>
        <v>1</v>
      </c>
      <c r="Q770" t="b">
        <f>AND($N770="non-fuzzy",$O770&lt;$AC$5,M770=1)</f>
        <v>0</v>
      </c>
      <c r="R770" t="b">
        <f>AND($N770="non-fuzzy",$O770&lt;$AC$6,M770=0)</f>
        <v>0</v>
      </c>
      <c r="S770" t="b">
        <f t="shared" si="11"/>
        <v>1</v>
      </c>
    </row>
    <row r="771" spans="1:19" x14ac:dyDescent="0.25">
      <c r="A771" t="s">
        <v>104</v>
      </c>
      <c r="B771" t="s">
        <v>94</v>
      </c>
      <c r="C771" t="s">
        <v>105</v>
      </c>
      <c r="D771" t="s">
        <v>80</v>
      </c>
      <c r="E771" t="s">
        <v>106</v>
      </c>
      <c r="F771" t="s">
        <v>107</v>
      </c>
      <c r="G771" t="s">
        <v>96</v>
      </c>
      <c r="H771">
        <f>_xlfn.NUMBERVALUE(C771,".")</f>
        <v>0.64285714285714202</v>
      </c>
      <c r="I771">
        <f>_xlfn.NUMBERVALUE(D771,".")</f>
        <v>0.66666666666666596</v>
      </c>
      <c r="J771">
        <f>_xlfn.NUMBERVALUE(E771,".")</f>
        <v>0.65476190476190399</v>
      </c>
      <c r="K771" t="b">
        <f>OR(H771=1,I771=1)</f>
        <v>0</v>
      </c>
      <c r="L771">
        <f>ABS(H771-I771)</f>
        <v>2.3809523809523947E-2</v>
      </c>
      <c r="M771">
        <v>0</v>
      </c>
      <c r="N771" t="s">
        <v>7815</v>
      </c>
      <c r="O771">
        <v>0.44876275392429332</v>
      </c>
      <c r="P771" t="b">
        <f>AND($N771="fuzzy",$O771&lt;$AC$4)</f>
        <v>1</v>
      </c>
      <c r="Q771" t="b">
        <f>AND($N771="non-fuzzy",$O771&lt;$AC$5,M771=1)</f>
        <v>0</v>
      </c>
      <c r="R771" t="b">
        <f>AND($N771="non-fuzzy",$O771&lt;$AC$6,M771=0)</f>
        <v>0</v>
      </c>
      <c r="S771" t="b">
        <f t="shared" ref="S771:S834" si="12">OR(R771,Q771,P771)</f>
        <v>1</v>
      </c>
    </row>
    <row r="772" spans="1:19" x14ac:dyDescent="0.25">
      <c r="A772" t="s">
        <v>110</v>
      </c>
      <c r="B772" t="s">
        <v>94</v>
      </c>
      <c r="C772" t="s">
        <v>105</v>
      </c>
      <c r="D772" t="s">
        <v>80</v>
      </c>
      <c r="E772" t="s">
        <v>106</v>
      </c>
      <c r="F772" t="s">
        <v>100</v>
      </c>
      <c r="G772" t="s">
        <v>96</v>
      </c>
      <c r="H772">
        <f>_xlfn.NUMBERVALUE(C772,".")</f>
        <v>0.64285714285714202</v>
      </c>
      <c r="I772">
        <f>_xlfn.NUMBERVALUE(D772,".")</f>
        <v>0.66666666666666596</v>
      </c>
      <c r="J772">
        <f>_xlfn.NUMBERVALUE(E772,".")</f>
        <v>0.65476190476190399</v>
      </c>
      <c r="K772" t="b">
        <f>OR(H772=1,I772=1)</f>
        <v>0</v>
      </c>
      <c r="L772">
        <f>ABS(H772-I772)</f>
        <v>2.3809523809523947E-2</v>
      </c>
      <c r="M772">
        <v>0</v>
      </c>
      <c r="N772" t="s">
        <v>7815</v>
      </c>
      <c r="O772">
        <v>7.1225481270162594E-2</v>
      </c>
      <c r="P772" t="b">
        <f>AND($N772="fuzzy",$O772&lt;$AC$4)</f>
        <v>1</v>
      </c>
      <c r="Q772" t="b">
        <f>AND($N772="non-fuzzy",$O772&lt;$AC$5,M772=1)</f>
        <v>0</v>
      </c>
      <c r="R772" t="b">
        <f>AND($N772="non-fuzzy",$O772&lt;$AC$6,M772=0)</f>
        <v>0</v>
      </c>
      <c r="S772" t="b">
        <f t="shared" si="12"/>
        <v>1</v>
      </c>
    </row>
    <row r="773" spans="1:19" hidden="1" x14ac:dyDescent="0.25">
      <c r="A773" t="s">
        <v>2342</v>
      </c>
      <c r="B773" t="s">
        <v>2336</v>
      </c>
      <c r="C773" t="s">
        <v>105</v>
      </c>
      <c r="D773" t="s">
        <v>80</v>
      </c>
      <c r="E773" t="s">
        <v>106</v>
      </c>
      <c r="F773" t="s">
        <v>2343</v>
      </c>
      <c r="G773" t="s">
        <v>2337</v>
      </c>
      <c r="H773">
        <f>_xlfn.NUMBERVALUE(C773,".")</f>
        <v>0.64285714285714202</v>
      </c>
      <c r="I773">
        <f>_xlfn.NUMBERVALUE(D773,".")</f>
        <v>0.66666666666666596</v>
      </c>
      <c r="J773">
        <f>_xlfn.NUMBERVALUE(E773,".")</f>
        <v>0.65476190476190399</v>
      </c>
      <c r="K773" t="b">
        <f>OR(H773=1,I773=1)</f>
        <v>0</v>
      </c>
      <c r="L773">
        <f>ABS(H773-I773)</f>
        <v>2.3809523809523947E-2</v>
      </c>
      <c r="M773">
        <v>1</v>
      </c>
      <c r="N773" t="s">
        <v>7815</v>
      </c>
      <c r="O773">
        <v>0.72706263749256828</v>
      </c>
      <c r="P773" t="b">
        <f>AND($N773="fuzzy",$O773&lt;$AC$4)</f>
        <v>0</v>
      </c>
      <c r="Q773" t="b">
        <f>AND($N773="non-fuzzy",$O773&lt;$AC$5,M773=1)</f>
        <v>0</v>
      </c>
      <c r="R773" t="b">
        <f>AND($N773="non-fuzzy",$O773&lt;$AC$6,M773=0)</f>
        <v>0</v>
      </c>
      <c r="S773" t="b">
        <f t="shared" si="12"/>
        <v>0</v>
      </c>
    </row>
    <row r="774" spans="1:19" hidden="1" x14ac:dyDescent="0.25">
      <c r="A774" t="s">
        <v>3421</v>
      </c>
      <c r="B774" t="s">
        <v>3436</v>
      </c>
      <c r="C774" t="s">
        <v>105</v>
      </c>
      <c r="D774" t="s">
        <v>80</v>
      </c>
      <c r="E774" t="s">
        <v>106</v>
      </c>
      <c r="F774" t="s">
        <v>3423</v>
      </c>
      <c r="G774" t="s">
        <v>3437</v>
      </c>
      <c r="H774">
        <f>_xlfn.NUMBERVALUE(C774,".")</f>
        <v>0.64285714285714202</v>
      </c>
      <c r="I774">
        <f>_xlfn.NUMBERVALUE(D774,".")</f>
        <v>0.66666666666666596</v>
      </c>
      <c r="J774">
        <f>_xlfn.NUMBERVALUE(E774,".")</f>
        <v>0.65476190476190399</v>
      </c>
      <c r="K774" t="b">
        <f>OR(H774=1,I774=1)</f>
        <v>0</v>
      </c>
      <c r="L774">
        <f>ABS(H774-I774)</f>
        <v>2.3809523809523947E-2</v>
      </c>
      <c r="M774">
        <v>0</v>
      </c>
      <c r="N774" t="s">
        <v>7815</v>
      </c>
      <c r="O774">
        <v>0.81438112734148516</v>
      </c>
      <c r="P774" t="b">
        <f>AND($N774="fuzzy",$O774&lt;$AC$4)</f>
        <v>0</v>
      </c>
      <c r="Q774" t="b">
        <f>AND($N774="non-fuzzy",$O774&lt;$AC$5,M774=1)</f>
        <v>0</v>
      </c>
      <c r="R774" t="b">
        <f>AND($N774="non-fuzzy",$O774&lt;$AC$6,M774=0)</f>
        <v>0</v>
      </c>
      <c r="S774" t="b">
        <f t="shared" si="12"/>
        <v>0</v>
      </c>
    </row>
    <row r="775" spans="1:19" hidden="1" x14ac:dyDescent="0.25">
      <c r="A775" t="s">
        <v>3438</v>
      </c>
      <c r="B775" t="s">
        <v>3413</v>
      </c>
      <c r="C775" t="s">
        <v>105</v>
      </c>
      <c r="D775" t="s">
        <v>80</v>
      </c>
      <c r="E775" t="s">
        <v>106</v>
      </c>
      <c r="F775" t="s">
        <v>3437</v>
      </c>
      <c r="G775" t="s">
        <v>3415</v>
      </c>
      <c r="H775">
        <f>_xlfn.NUMBERVALUE(C775,".")</f>
        <v>0.64285714285714202</v>
      </c>
      <c r="I775">
        <f>_xlfn.NUMBERVALUE(D775,".")</f>
        <v>0.66666666666666596</v>
      </c>
      <c r="J775">
        <f>_xlfn.NUMBERVALUE(E775,".")</f>
        <v>0.65476190476190399</v>
      </c>
      <c r="K775" t="b">
        <f>OR(H775=1,I775=1)</f>
        <v>0</v>
      </c>
      <c r="L775">
        <f>ABS(H775-I775)</f>
        <v>2.3809523809523947E-2</v>
      </c>
      <c r="M775">
        <v>0</v>
      </c>
      <c r="N775" t="s">
        <v>7815</v>
      </c>
      <c r="O775">
        <v>0.78230744852389278</v>
      </c>
      <c r="P775" t="b">
        <f>AND($N775="fuzzy",$O775&lt;$AC$4)</f>
        <v>0</v>
      </c>
      <c r="Q775" t="b">
        <f>AND($N775="non-fuzzy",$O775&lt;$AC$5,M775=1)</f>
        <v>0</v>
      </c>
      <c r="R775" t="b">
        <f>AND($N775="non-fuzzy",$O775&lt;$AC$6,M775=0)</f>
        <v>0</v>
      </c>
      <c r="S775" t="b">
        <f t="shared" si="12"/>
        <v>0</v>
      </c>
    </row>
    <row r="776" spans="1:19" x14ac:dyDescent="0.25">
      <c r="A776" t="s">
        <v>3438</v>
      </c>
      <c r="B776" t="s">
        <v>3416</v>
      </c>
      <c r="C776" t="s">
        <v>105</v>
      </c>
      <c r="D776" t="s">
        <v>80</v>
      </c>
      <c r="E776" t="s">
        <v>106</v>
      </c>
      <c r="F776" t="s">
        <v>3437</v>
      </c>
      <c r="G776" t="s">
        <v>3417</v>
      </c>
      <c r="H776">
        <f>_xlfn.NUMBERVALUE(C776,".")</f>
        <v>0.64285714285714202</v>
      </c>
      <c r="I776">
        <f>_xlfn.NUMBERVALUE(D776,".")</f>
        <v>0.66666666666666596</v>
      </c>
      <c r="J776">
        <f>_xlfn.NUMBERVALUE(E776,".")</f>
        <v>0.65476190476190399</v>
      </c>
      <c r="K776" t="b">
        <f>OR(H776=1,I776=1)</f>
        <v>0</v>
      </c>
      <c r="L776">
        <f>ABS(H776-I776)</f>
        <v>2.3809523809523947E-2</v>
      </c>
      <c r="M776">
        <v>0</v>
      </c>
      <c r="N776" t="s">
        <v>7815</v>
      </c>
      <c r="O776">
        <v>0.54686612550769886</v>
      </c>
      <c r="P776" t="b">
        <f>AND($N776="fuzzy",$O776&lt;$AC$4)</f>
        <v>1</v>
      </c>
      <c r="Q776" t="b">
        <f>AND($N776="non-fuzzy",$O776&lt;$AC$5,M776=1)</f>
        <v>0</v>
      </c>
      <c r="R776" t="b">
        <f>AND($N776="non-fuzzy",$O776&lt;$AC$6,M776=0)</f>
        <v>0</v>
      </c>
      <c r="S776" t="b">
        <f t="shared" si="12"/>
        <v>1</v>
      </c>
    </row>
    <row r="777" spans="1:19" hidden="1" x14ac:dyDescent="0.25">
      <c r="A777" t="s">
        <v>3438</v>
      </c>
      <c r="B777" t="s">
        <v>3418</v>
      </c>
      <c r="C777" t="s">
        <v>105</v>
      </c>
      <c r="D777" t="s">
        <v>80</v>
      </c>
      <c r="E777" t="s">
        <v>106</v>
      </c>
      <c r="F777" t="s">
        <v>3437</v>
      </c>
      <c r="G777" t="s">
        <v>3419</v>
      </c>
      <c r="H777">
        <f>_xlfn.NUMBERVALUE(C777,".")</f>
        <v>0.64285714285714202</v>
      </c>
      <c r="I777">
        <f>_xlfn.NUMBERVALUE(D777,".")</f>
        <v>0.66666666666666596</v>
      </c>
      <c r="J777">
        <f>_xlfn.NUMBERVALUE(E777,".")</f>
        <v>0.65476190476190399</v>
      </c>
      <c r="K777" t="b">
        <f>OR(H777=1,I777=1)</f>
        <v>0</v>
      </c>
      <c r="L777">
        <f>ABS(H777-I777)</f>
        <v>2.3809523809523947E-2</v>
      </c>
      <c r="M777">
        <v>0</v>
      </c>
      <c r="N777" t="s">
        <v>7815</v>
      </c>
      <c r="O777">
        <v>0.72552862683664876</v>
      </c>
      <c r="P777" t="b">
        <f>AND($N777="fuzzy",$O777&lt;$AC$4)</f>
        <v>0</v>
      </c>
      <c r="Q777" t="b">
        <f>AND($N777="non-fuzzy",$O777&lt;$AC$5,M777=1)</f>
        <v>0</v>
      </c>
      <c r="R777" t="b">
        <f>AND($N777="non-fuzzy",$O777&lt;$AC$6,M777=0)</f>
        <v>0</v>
      </c>
      <c r="S777" t="b">
        <f t="shared" si="12"/>
        <v>0</v>
      </c>
    </row>
    <row r="778" spans="1:19" x14ac:dyDescent="0.25">
      <c r="A778" t="s">
        <v>3443</v>
      </c>
      <c r="B778" t="s">
        <v>3413</v>
      </c>
      <c r="C778" t="s">
        <v>105</v>
      </c>
      <c r="D778" t="s">
        <v>80</v>
      </c>
      <c r="E778" t="s">
        <v>106</v>
      </c>
      <c r="F778" t="s">
        <v>3437</v>
      </c>
      <c r="G778" t="s">
        <v>3415</v>
      </c>
      <c r="H778">
        <f>_xlfn.NUMBERVALUE(C778,".")</f>
        <v>0.64285714285714202</v>
      </c>
      <c r="I778">
        <f>_xlfn.NUMBERVALUE(D778,".")</f>
        <v>0.66666666666666596</v>
      </c>
      <c r="J778">
        <f>_xlfn.NUMBERVALUE(E778,".")</f>
        <v>0.65476190476190399</v>
      </c>
      <c r="K778" t="b">
        <f>OR(H778=1,I778=1)</f>
        <v>0</v>
      </c>
      <c r="L778">
        <f>ABS(H778-I778)</f>
        <v>2.3809523809523947E-2</v>
      </c>
      <c r="M778">
        <v>0</v>
      </c>
      <c r="N778" t="s">
        <v>7815</v>
      </c>
      <c r="O778">
        <v>0.10356918111643465</v>
      </c>
      <c r="P778" t="b">
        <f>AND($N778="fuzzy",$O778&lt;$AC$4)</f>
        <v>1</v>
      </c>
      <c r="Q778" t="b">
        <f>AND($N778="non-fuzzy",$O778&lt;$AC$5,M778=1)</f>
        <v>0</v>
      </c>
      <c r="R778" t="b">
        <f>AND($N778="non-fuzzy",$O778&lt;$AC$6,M778=0)</f>
        <v>0</v>
      </c>
      <c r="S778" t="b">
        <f t="shared" si="12"/>
        <v>1</v>
      </c>
    </row>
    <row r="779" spans="1:19" hidden="1" x14ac:dyDescent="0.25">
      <c r="A779" t="s">
        <v>3443</v>
      </c>
      <c r="B779" t="s">
        <v>3416</v>
      </c>
      <c r="C779" t="s">
        <v>105</v>
      </c>
      <c r="D779" t="s">
        <v>80</v>
      </c>
      <c r="E779" t="s">
        <v>106</v>
      </c>
      <c r="F779" t="s">
        <v>3437</v>
      </c>
      <c r="G779" t="s">
        <v>3417</v>
      </c>
      <c r="H779">
        <f>_xlfn.NUMBERVALUE(C779,".")</f>
        <v>0.64285714285714202</v>
      </c>
      <c r="I779">
        <f>_xlfn.NUMBERVALUE(D779,".")</f>
        <v>0.66666666666666596</v>
      </c>
      <c r="J779">
        <f>_xlfn.NUMBERVALUE(E779,".")</f>
        <v>0.65476190476190399</v>
      </c>
      <c r="K779" t="b">
        <f>OR(H779=1,I779=1)</f>
        <v>0</v>
      </c>
      <c r="L779">
        <f>ABS(H779-I779)</f>
        <v>2.3809523809523947E-2</v>
      </c>
      <c r="M779">
        <v>0</v>
      </c>
      <c r="N779" t="s">
        <v>7815</v>
      </c>
      <c r="O779">
        <v>0.81784620517949991</v>
      </c>
      <c r="P779" t="b">
        <f>AND($N779="fuzzy",$O779&lt;$AC$4)</f>
        <v>0</v>
      </c>
      <c r="Q779" t="b">
        <f>AND($N779="non-fuzzy",$O779&lt;$AC$5,M779=1)</f>
        <v>0</v>
      </c>
      <c r="R779" t="b">
        <f>AND($N779="non-fuzzy",$O779&lt;$AC$6,M779=0)</f>
        <v>0</v>
      </c>
      <c r="S779" t="b">
        <f t="shared" si="12"/>
        <v>0</v>
      </c>
    </row>
    <row r="780" spans="1:19" hidden="1" x14ac:dyDescent="0.25">
      <c r="A780" t="s">
        <v>3443</v>
      </c>
      <c r="B780" t="s">
        <v>3418</v>
      </c>
      <c r="C780" t="s">
        <v>105</v>
      </c>
      <c r="D780" t="s">
        <v>80</v>
      </c>
      <c r="E780" t="s">
        <v>106</v>
      </c>
      <c r="F780" t="s">
        <v>3437</v>
      </c>
      <c r="G780" t="s">
        <v>3419</v>
      </c>
      <c r="H780">
        <f>_xlfn.NUMBERVALUE(C780,".")</f>
        <v>0.64285714285714202</v>
      </c>
      <c r="I780">
        <f>_xlfn.NUMBERVALUE(D780,".")</f>
        <v>0.66666666666666596</v>
      </c>
      <c r="J780">
        <f>_xlfn.NUMBERVALUE(E780,".")</f>
        <v>0.65476190476190399</v>
      </c>
      <c r="K780" t="b">
        <f>OR(H780=1,I780=1)</f>
        <v>0</v>
      </c>
      <c r="L780">
        <f>ABS(H780-I780)</f>
        <v>2.3809523809523947E-2</v>
      </c>
      <c r="M780">
        <v>0</v>
      </c>
      <c r="N780" t="s">
        <v>7815</v>
      </c>
      <c r="O780">
        <v>0.96195153720273963</v>
      </c>
      <c r="P780" t="b">
        <f>AND($N780="fuzzy",$O780&lt;$AC$4)</f>
        <v>0</v>
      </c>
      <c r="Q780" t="b">
        <f>AND($N780="non-fuzzy",$O780&lt;$AC$5,M780=1)</f>
        <v>0</v>
      </c>
      <c r="R780" t="b">
        <f>AND($N780="non-fuzzy",$O780&lt;$AC$6,M780=0)</f>
        <v>0</v>
      </c>
      <c r="S780" t="b">
        <f t="shared" si="12"/>
        <v>0</v>
      </c>
    </row>
    <row r="781" spans="1:19" x14ac:dyDescent="0.25">
      <c r="A781" t="s">
        <v>3447</v>
      </c>
      <c r="B781" t="s">
        <v>3436</v>
      </c>
      <c r="C781" t="s">
        <v>105</v>
      </c>
      <c r="D781" t="s">
        <v>80</v>
      </c>
      <c r="E781" t="s">
        <v>106</v>
      </c>
      <c r="F781" t="s">
        <v>3415</v>
      </c>
      <c r="G781" t="s">
        <v>3437</v>
      </c>
      <c r="H781">
        <f>_xlfn.NUMBERVALUE(C781,".")</f>
        <v>0.64285714285714202</v>
      </c>
      <c r="I781">
        <f>_xlfn.NUMBERVALUE(D781,".")</f>
        <v>0.66666666666666596</v>
      </c>
      <c r="J781">
        <f>_xlfn.NUMBERVALUE(E781,".")</f>
        <v>0.65476190476190399</v>
      </c>
      <c r="K781" t="b">
        <f>OR(H781=1,I781=1)</f>
        <v>0</v>
      </c>
      <c r="L781">
        <f>ABS(H781-I781)</f>
        <v>2.3809523809523947E-2</v>
      </c>
      <c r="M781">
        <v>0</v>
      </c>
      <c r="N781" t="s">
        <v>7815</v>
      </c>
      <c r="O781">
        <v>9.873183428856469E-2</v>
      </c>
      <c r="P781" t="b">
        <f>AND($N781="fuzzy",$O781&lt;$AC$4)</f>
        <v>1</v>
      </c>
      <c r="Q781" t="b">
        <f>AND($N781="non-fuzzy",$O781&lt;$AC$5,M781=1)</f>
        <v>0</v>
      </c>
      <c r="R781" t="b">
        <f>AND($N781="non-fuzzy",$O781&lt;$AC$6,M781=0)</f>
        <v>0</v>
      </c>
      <c r="S781" t="b">
        <f t="shared" si="12"/>
        <v>1</v>
      </c>
    </row>
    <row r="782" spans="1:19" x14ac:dyDescent="0.25">
      <c r="A782" t="s">
        <v>2357</v>
      </c>
      <c r="B782" t="s">
        <v>2275</v>
      </c>
      <c r="C782" t="s">
        <v>46</v>
      </c>
      <c r="D782" t="s">
        <v>330</v>
      </c>
      <c r="E782" t="s">
        <v>2361</v>
      </c>
      <c r="F782" t="s">
        <v>2358</v>
      </c>
      <c r="G782" t="s">
        <v>2276</v>
      </c>
      <c r="H782">
        <f>_xlfn.NUMBERVALUE(C782,".")</f>
        <v>0.55555555555555503</v>
      </c>
      <c r="I782">
        <f>_xlfn.NUMBERVALUE(D782,".")</f>
        <v>0.75</v>
      </c>
      <c r="J782">
        <f>_xlfn.NUMBERVALUE(E782,".")</f>
        <v>0.65277777777777701</v>
      </c>
      <c r="K782" t="b">
        <f>OR(H782=1,I782=1)</f>
        <v>0</v>
      </c>
      <c r="L782">
        <f>ABS(H782-I782)</f>
        <v>0.19444444444444497</v>
      </c>
      <c r="M782">
        <v>0</v>
      </c>
      <c r="N782" t="s">
        <v>7815</v>
      </c>
      <c r="O782">
        <v>1.5636248450162316E-2</v>
      </c>
      <c r="P782" t="b">
        <f>AND($N782="fuzzy",$O782&lt;$AC$4)</f>
        <v>1</v>
      </c>
      <c r="Q782" t="b">
        <f>AND($N782="non-fuzzy",$O782&lt;$AC$5,M782=1)</f>
        <v>0</v>
      </c>
      <c r="R782" t="b">
        <f>AND($N782="non-fuzzy",$O782&lt;$AC$6,M782=0)</f>
        <v>0</v>
      </c>
      <c r="S782" t="b">
        <f t="shared" si="12"/>
        <v>1</v>
      </c>
    </row>
    <row r="783" spans="1:19" hidden="1" x14ac:dyDescent="0.25">
      <c r="A783" t="s">
        <v>5604</v>
      </c>
      <c r="B783" t="s">
        <v>5256</v>
      </c>
      <c r="C783" t="s">
        <v>36</v>
      </c>
      <c r="D783" t="s">
        <v>80</v>
      </c>
      <c r="E783" t="s">
        <v>750</v>
      </c>
      <c r="F783" t="s">
        <v>5605</v>
      </c>
      <c r="G783" t="s">
        <v>5257</v>
      </c>
      <c r="H783">
        <f>_xlfn.NUMBERVALUE(C783,".")</f>
        <v>0.63636363636363602</v>
      </c>
      <c r="I783">
        <f>_xlfn.NUMBERVALUE(D783,".")</f>
        <v>0.66666666666666596</v>
      </c>
      <c r="J783">
        <f>_xlfn.NUMBERVALUE(E783,".")</f>
        <v>0.65151515151515105</v>
      </c>
      <c r="K783" t="b">
        <f>OR(H783=1,I783=1)</f>
        <v>0</v>
      </c>
      <c r="L783">
        <f>ABS(H783-I783)</f>
        <v>3.0303030303029943E-2</v>
      </c>
      <c r="M783">
        <v>0</v>
      </c>
      <c r="N783" t="s">
        <v>7815</v>
      </c>
      <c r="O783">
        <v>0.67294797049209965</v>
      </c>
      <c r="P783" t="b">
        <f>AND($N783="fuzzy",$O783&lt;$AC$4)</f>
        <v>0</v>
      </c>
      <c r="Q783" t="b">
        <f>AND($N783="non-fuzzy",$O783&lt;$AC$5,M783=1)</f>
        <v>0</v>
      </c>
      <c r="R783" t="b">
        <f>AND($N783="non-fuzzy",$O783&lt;$AC$6,M783=0)</f>
        <v>0</v>
      </c>
      <c r="S783" t="b">
        <f t="shared" si="12"/>
        <v>0</v>
      </c>
    </row>
    <row r="784" spans="1:19" hidden="1" x14ac:dyDescent="0.25">
      <c r="A784" t="s">
        <v>5604</v>
      </c>
      <c r="B784" t="s">
        <v>5258</v>
      </c>
      <c r="C784" t="s">
        <v>36</v>
      </c>
      <c r="D784" t="s">
        <v>80</v>
      </c>
      <c r="E784" t="s">
        <v>750</v>
      </c>
      <c r="F784" t="s">
        <v>5605</v>
      </c>
      <c r="G784" t="s">
        <v>5259</v>
      </c>
      <c r="H784">
        <f>_xlfn.NUMBERVALUE(C784,".")</f>
        <v>0.63636363636363602</v>
      </c>
      <c r="I784">
        <f>_xlfn.NUMBERVALUE(D784,".")</f>
        <v>0.66666666666666596</v>
      </c>
      <c r="J784">
        <f>_xlfn.NUMBERVALUE(E784,".")</f>
        <v>0.65151515151515105</v>
      </c>
      <c r="K784" t="b">
        <f>OR(H784=1,I784=1)</f>
        <v>0</v>
      </c>
      <c r="L784">
        <f>ABS(H784-I784)</f>
        <v>3.0303030303029943E-2</v>
      </c>
      <c r="M784">
        <v>0</v>
      </c>
      <c r="N784" t="s">
        <v>7815</v>
      </c>
      <c r="O784">
        <v>0.96484112811650991</v>
      </c>
      <c r="P784" t="b">
        <f>AND($N784="fuzzy",$O784&lt;$AC$4)</f>
        <v>0</v>
      </c>
      <c r="Q784" t="b">
        <f>AND($N784="non-fuzzy",$O784&lt;$AC$5,M784=1)</f>
        <v>0</v>
      </c>
      <c r="R784" t="b">
        <f>AND($N784="non-fuzzy",$O784&lt;$AC$6,M784=0)</f>
        <v>0</v>
      </c>
      <c r="S784" t="b">
        <f t="shared" si="12"/>
        <v>0</v>
      </c>
    </row>
    <row r="785" spans="1:19" x14ac:dyDescent="0.25">
      <c r="A785" t="s">
        <v>5607</v>
      </c>
      <c r="B785" t="s">
        <v>5256</v>
      </c>
      <c r="C785" t="s">
        <v>36</v>
      </c>
      <c r="D785" t="s">
        <v>80</v>
      </c>
      <c r="E785" t="s">
        <v>750</v>
      </c>
      <c r="F785" t="s">
        <v>5605</v>
      </c>
      <c r="G785" t="s">
        <v>5257</v>
      </c>
      <c r="H785">
        <f>_xlfn.NUMBERVALUE(C785,".")</f>
        <v>0.63636363636363602</v>
      </c>
      <c r="I785">
        <f>_xlfn.NUMBERVALUE(D785,".")</f>
        <v>0.66666666666666596</v>
      </c>
      <c r="J785">
        <f>_xlfn.NUMBERVALUE(E785,".")</f>
        <v>0.65151515151515105</v>
      </c>
      <c r="K785" t="b">
        <f>OR(H785=1,I785=1)</f>
        <v>0</v>
      </c>
      <c r="L785">
        <f>ABS(H785-I785)</f>
        <v>3.0303030303029943E-2</v>
      </c>
      <c r="M785">
        <v>0</v>
      </c>
      <c r="N785" t="s">
        <v>7815</v>
      </c>
      <c r="O785">
        <v>0.54156308516142004</v>
      </c>
      <c r="P785" t="b">
        <f>AND($N785="fuzzy",$O785&lt;$AC$4)</f>
        <v>1</v>
      </c>
      <c r="Q785" t="b">
        <f>AND($N785="non-fuzzy",$O785&lt;$AC$5,M785=1)</f>
        <v>0</v>
      </c>
      <c r="R785" t="b">
        <f>AND($N785="non-fuzzy",$O785&lt;$AC$6,M785=0)</f>
        <v>0</v>
      </c>
      <c r="S785" t="b">
        <f t="shared" si="12"/>
        <v>1</v>
      </c>
    </row>
    <row r="786" spans="1:19" x14ac:dyDescent="0.25">
      <c r="A786" t="s">
        <v>5607</v>
      </c>
      <c r="B786" t="s">
        <v>5258</v>
      </c>
      <c r="C786" t="s">
        <v>36</v>
      </c>
      <c r="D786" t="s">
        <v>80</v>
      </c>
      <c r="E786" t="s">
        <v>750</v>
      </c>
      <c r="F786" t="s">
        <v>5605</v>
      </c>
      <c r="G786" t="s">
        <v>5259</v>
      </c>
      <c r="H786">
        <f>_xlfn.NUMBERVALUE(C786,".")</f>
        <v>0.63636363636363602</v>
      </c>
      <c r="I786">
        <f>_xlfn.NUMBERVALUE(D786,".")</f>
        <v>0.66666666666666596</v>
      </c>
      <c r="J786">
        <f>_xlfn.NUMBERVALUE(E786,".")</f>
        <v>0.65151515151515105</v>
      </c>
      <c r="K786" t="b">
        <f>OR(H786=1,I786=1)</f>
        <v>0</v>
      </c>
      <c r="L786">
        <f>ABS(H786-I786)</f>
        <v>3.0303030303029943E-2</v>
      </c>
      <c r="M786">
        <v>0</v>
      </c>
      <c r="N786" t="s">
        <v>7815</v>
      </c>
      <c r="O786">
        <v>0.4082606265599531</v>
      </c>
      <c r="P786" t="b">
        <f>AND($N786="fuzzy",$O786&lt;$AC$4)</f>
        <v>1</v>
      </c>
      <c r="Q786" t="b">
        <f>AND($N786="non-fuzzy",$O786&lt;$AC$5,M786=1)</f>
        <v>0</v>
      </c>
      <c r="R786" t="b">
        <f>AND($N786="non-fuzzy",$O786&lt;$AC$6,M786=0)</f>
        <v>0</v>
      </c>
      <c r="S786" t="b">
        <f t="shared" si="12"/>
        <v>1</v>
      </c>
    </row>
    <row r="787" spans="1:19" x14ac:dyDescent="0.25">
      <c r="A787" t="s">
        <v>6575</v>
      </c>
      <c r="B787" t="s">
        <v>6568</v>
      </c>
      <c r="C787" t="s">
        <v>36</v>
      </c>
      <c r="D787" t="s">
        <v>80</v>
      </c>
      <c r="E787" t="s">
        <v>750</v>
      </c>
      <c r="F787" t="s">
        <v>6576</v>
      </c>
      <c r="G787" t="s">
        <v>6570</v>
      </c>
      <c r="H787">
        <f>_xlfn.NUMBERVALUE(C787,".")</f>
        <v>0.63636363636363602</v>
      </c>
      <c r="I787">
        <f>_xlfn.NUMBERVALUE(D787,".")</f>
        <v>0.66666666666666596</v>
      </c>
      <c r="J787">
        <f>_xlfn.NUMBERVALUE(E787,".")</f>
        <v>0.65151515151515105</v>
      </c>
      <c r="K787" t="b">
        <f>OR(H787=1,I787=1)</f>
        <v>0</v>
      </c>
      <c r="L787">
        <f>ABS(H787-I787)</f>
        <v>3.0303030303029943E-2</v>
      </c>
      <c r="M787">
        <v>0</v>
      </c>
      <c r="N787" t="s">
        <v>7815</v>
      </c>
      <c r="O787">
        <v>0.2175099510214501</v>
      </c>
      <c r="P787" t="b">
        <f>AND($N787="fuzzy",$O787&lt;$AC$4)</f>
        <v>1</v>
      </c>
      <c r="Q787" t="b">
        <f>AND($N787="non-fuzzy",$O787&lt;$AC$5,M787=1)</f>
        <v>0</v>
      </c>
      <c r="R787" t="b">
        <f>AND($N787="non-fuzzy",$O787&lt;$AC$6,M787=0)</f>
        <v>0</v>
      </c>
      <c r="S787" t="b">
        <f t="shared" si="12"/>
        <v>1</v>
      </c>
    </row>
    <row r="788" spans="1:19" x14ac:dyDescent="0.25">
      <c r="A788" t="s">
        <v>7392</v>
      </c>
      <c r="B788" t="s">
        <v>7386</v>
      </c>
      <c r="C788" t="s">
        <v>7</v>
      </c>
      <c r="D788" t="s">
        <v>466</v>
      </c>
      <c r="E788" t="s">
        <v>241</v>
      </c>
      <c r="F788" t="s">
        <v>7393</v>
      </c>
      <c r="G788" t="s">
        <v>7387</v>
      </c>
      <c r="H788">
        <f>_xlfn.NUMBERVALUE(C788,".")</f>
        <v>0.5</v>
      </c>
      <c r="I788">
        <f>_xlfn.NUMBERVALUE(D788,".")</f>
        <v>0.8</v>
      </c>
      <c r="J788">
        <f>_xlfn.NUMBERVALUE(E788,".")</f>
        <v>0.65</v>
      </c>
      <c r="K788" t="b">
        <f>OR(H788=1,I788=1)</f>
        <v>0</v>
      </c>
      <c r="L788">
        <f>ABS(H788-I788)</f>
        <v>0.30000000000000004</v>
      </c>
      <c r="M788">
        <v>0</v>
      </c>
      <c r="N788" t="s">
        <v>7815</v>
      </c>
      <c r="O788">
        <v>0.32702383027028847</v>
      </c>
      <c r="P788" t="b">
        <f>AND($N788="fuzzy",$O788&lt;$AC$4)</f>
        <v>1</v>
      </c>
      <c r="Q788" t="b">
        <f>AND($N788="non-fuzzy",$O788&lt;$AC$5,M788=1)</f>
        <v>0</v>
      </c>
      <c r="R788" t="b">
        <f>AND($N788="non-fuzzy",$O788&lt;$AC$6,M788=0)</f>
        <v>0</v>
      </c>
      <c r="S788" t="b">
        <f t="shared" si="12"/>
        <v>1</v>
      </c>
    </row>
    <row r="789" spans="1:19" hidden="1" x14ac:dyDescent="0.25">
      <c r="A789" t="s">
        <v>5587</v>
      </c>
      <c r="B789" t="s">
        <v>5584</v>
      </c>
      <c r="C789" t="s">
        <v>589</v>
      </c>
      <c r="D789" t="s">
        <v>80</v>
      </c>
      <c r="E789" t="s">
        <v>5591</v>
      </c>
      <c r="F789" t="s">
        <v>5588</v>
      </c>
      <c r="G789" t="s">
        <v>5585</v>
      </c>
      <c r="H789">
        <f>_xlfn.NUMBERVALUE(C789,".")</f>
        <v>0.63157894736842102</v>
      </c>
      <c r="I789">
        <f>_xlfn.NUMBERVALUE(D789,".")</f>
        <v>0.66666666666666596</v>
      </c>
      <c r="J789">
        <f>_xlfn.NUMBERVALUE(E789,".")</f>
        <v>0.64912280701754299</v>
      </c>
      <c r="K789" t="b">
        <f>OR(H789=1,I789=1)</f>
        <v>0</v>
      </c>
      <c r="L789">
        <f>ABS(H789-I789)</f>
        <v>3.5087719298244946E-2</v>
      </c>
      <c r="M789">
        <v>0</v>
      </c>
      <c r="N789" t="s">
        <v>7815</v>
      </c>
      <c r="O789">
        <v>0.69127565995909646</v>
      </c>
      <c r="P789" t="b">
        <f>AND($N789="fuzzy",$O789&lt;$AC$4)</f>
        <v>0</v>
      </c>
      <c r="Q789" t="b">
        <f>AND($N789="non-fuzzy",$O789&lt;$AC$5,M789=1)</f>
        <v>0</v>
      </c>
      <c r="R789" t="b">
        <f>AND($N789="non-fuzzy",$O789&lt;$AC$6,M789=0)</f>
        <v>0</v>
      </c>
      <c r="S789" t="b">
        <f t="shared" si="12"/>
        <v>0</v>
      </c>
    </row>
    <row r="790" spans="1:19" hidden="1" x14ac:dyDescent="0.25">
      <c r="A790" t="s">
        <v>5592</v>
      </c>
      <c r="B790" t="s">
        <v>5584</v>
      </c>
      <c r="C790" t="s">
        <v>589</v>
      </c>
      <c r="D790" t="s">
        <v>80</v>
      </c>
      <c r="E790" t="s">
        <v>5591</v>
      </c>
      <c r="F790" t="s">
        <v>5588</v>
      </c>
      <c r="G790" t="s">
        <v>5585</v>
      </c>
      <c r="H790">
        <f>_xlfn.NUMBERVALUE(C790,".")</f>
        <v>0.63157894736842102</v>
      </c>
      <c r="I790">
        <f>_xlfn.NUMBERVALUE(D790,".")</f>
        <v>0.66666666666666596</v>
      </c>
      <c r="J790">
        <f>_xlfn.NUMBERVALUE(E790,".")</f>
        <v>0.64912280701754299</v>
      </c>
      <c r="K790" t="b">
        <f>OR(H790=1,I790=1)</f>
        <v>0</v>
      </c>
      <c r="L790">
        <f>ABS(H790-I790)</f>
        <v>3.5087719298244946E-2</v>
      </c>
      <c r="M790">
        <v>0</v>
      </c>
      <c r="N790" t="s">
        <v>7815</v>
      </c>
      <c r="O790">
        <v>0.75766268107733536</v>
      </c>
      <c r="P790" t="b">
        <f>AND($N790="fuzzy",$O790&lt;$AC$4)</f>
        <v>0</v>
      </c>
      <c r="Q790" t="b">
        <f>AND($N790="non-fuzzy",$O790&lt;$AC$5,M790=1)</f>
        <v>0</v>
      </c>
      <c r="R790" t="b">
        <f>AND($N790="non-fuzzy",$O790&lt;$AC$6,M790=0)</f>
        <v>0</v>
      </c>
      <c r="S790" t="b">
        <f t="shared" si="12"/>
        <v>0</v>
      </c>
    </row>
    <row r="791" spans="1:19" hidden="1" x14ac:dyDescent="0.25">
      <c r="A791" t="s">
        <v>5593</v>
      </c>
      <c r="B791" t="s">
        <v>5584</v>
      </c>
      <c r="C791" t="s">
        <v>589</v>
      </c>
      <c r="D791" t="s">
        <v>80</v>
      </c>
      <c r="E791" t="s">
        <v>5591</v>
      </c>
      <c r="F791" t="s">
        <v>5588</v>
      </c>
      <c r="G791" t="s">
        <v>5585</v>
      </c>
      <c r="H791">
        <f>_xlfn.NUMBERVALUE(C791,".")</f>
        <v>0.63157894736842102</v>
      </c>
      <c r="I791">
        <f>_xlfn.NUMBERVALUE(D791,".")</f>
        <v>0.66666666666666596</v>
      </c>
      <c r="J791">
        <f>_xlfn.NUMBERVALUE(E791,".")</f>
        <v>0.64912280701754299</v>
      </c>
      <c r="K791" t="b">
        <f>OR(H791=1,I791=1)</f>
        <v>0</v>
      </c>
      <c r="L791">
        <f>ABS(H791-I791)</f>
        <v>3.5087719298244946E-2</v>
      </c>
      <c r="M791">
        <v>0</v>
      </c>
      <c r="N791" t="s">
        <v>7815</v>
      </c>
      <c r="O791">
        <v>0.95032697150061252</v>
      </c>
      <c r="P791" t="b">
        <f>AND($N791="fuzzy",$O791&lt;$AC$4)</f>
        <v>0</v>
      </c>
      <c r="Q791" t="b">
        <f>AND($N791="non-fuzzy",$O791&lt;$AC$5,M791=1)</f>
        <v>0</v>
      </c>
      <c r="R791" t="b">
        <f>AND($N791="non-fuzzy",$O791&lt;$AC$6,M791=0)</f>
        <v>0</v>
      </c>
      <c r="S791" t="b">
        <f t="shared" si="12"/>
        <v>0</v>
      </c>
    </row>
    <row r="792" spans="1:19" x14ac:dyDescent="0.25">
      <c r="A792" t="s">
        <v>5004</v>
      </c>
      <c r="B792" t="s">
        <v>4994</v>
      </c>
      <c r="C792" t="s">
        <v>5007</v>
      </c>
      <c r="D792" t="s">
        <v>5008</v>
      </c>
      <c r="E792" t="s">
        <v>5009</v>
      </c>
      <c r="F792" t="s">
        <v>5006</v>
      </c>
      <c r="G792" t="s">
        <v>4995</v>
      </c>
      <c r="H792">
        <f>_xlfn.NUMBERVALUE(C792,".")</f>
        <v>0.64</v>
      </c>
      <c r="I792">
        <f>_xlfn.NUMBERVALUE(D792,".")</f>
        <v>0.65384615384615297</v>
      </c>
      <c r="J792">
        <f>_xlfn.NUMBERVALUE(E792,".")</f>
        <v>0.64692307692307605</v>
      </c>
      <c r="K792" t="b">
        <f>OR(H792=1,I792=1)</f>
        <v>0</v>
      </c>
      <c r="L792">
        <f>ABS(H792-I792)</f>
        <v>1.3846153846152953E-2</v>
      </c>
      <c r="M792">
        <v>0</v>
      </c>
      <c r="N792" t="s">
        <v>7815</v>
      </c>
      <c r="O792">
        <v>0.31030545156142564</v>
      </c>
      <c r="P792" t="b">
        <f>AND($N792="fuzzy",$O792&lt;$AC$4)</f>
        <v>1</v>
      </c>
      <c r="Q792" t="b">
        <f>AND($N792="non-fuzzy",$O792&lt;$AC$5,M792=1)</f>
        <v>0</v>
      </c>
      <c r="R792" t="b">
        <f>AND($N792="non-fuzzy",$O792&lt;$AC$6,M792=0)</f>
        <v>0</v>
      </c>
      <c r="S792" t="b">
        <f t="shared" si="12"/>
        <v>1</v>
      </c>
    </row>
    <row r="793" spans="1:19" x14ac:dyDescent="0.25">
      <c r="A793" t="s">
        <v>484</v>
      </c>
      <c r="B793" t="s">
        <v>488</v>
      </c>
      <c r="C793" t="s">
        <v>56</v>
      </c>
      <c r="D793" t="s">
        <v>80</v>
      </c>
      <c r="E793" t="s">
        <v>489</v>
      </c>
      <c r="F793" t="s">
        <v>486</v>
      </c>
      <c r="G793" t="s">
        <v>490</v>
      </c>
      <c r="H793">
        <f>_xlfn.NUMBERVALUE(C793,".")</f>
        <v>0.625</v>
      </c>
      <c r="I793">
        <f>_xlfn.NUMBERVALUE(D793,".")</f>
        <v>0.66666666666666596</v>
      </c>
      <c r="J793">
        <f>_xlfn.NUMBERVALUE(E793,".")</f>
        <v>0.64583333333333304</v>
      </c>
      <c r="K793" t="b">
        <f>OR(H793=1,I793=1)</f>
        <v>0</v>
      </c>
      <c r="L793">
        <f>ABS(H793-I793)</f>
        <v>4.1666666666665964E-2</v>
      </c>
      <c r="M793">
        <v>1</v>
      </c>
      <c r="N793" t="s">
        <v>7815</v>
      </c>
      <c r="O793">
        <v>6.9992308846418605E-2</v>
      </c>
      <c r="P793" t="b">
        <f>AND($N793="fuzzy",$O793&lt;$AC$4)</f>
        <v>1</v>
      </c>
      <c r="Q793" t="b">
        <f>AND($N793="non-fuzzy",$O793&lt;$AC$5,M793=1)</f>
        <v>0</v>
      </c>
      <c r="R793" t="b">
        <f>AND($N793="non-fuzzy",$O793&lt;$AC$6,M793=0)</f>
        <v>0</v>
      </c>
      <c r="S793" t="b">
        <f t="shared" si="12"/>
        <v>1</v>
      </c>
    </row>
    <row r="794" spans="1:19" x14ac:dyDescent="0.25">
      <c r="A794" t="s">
        <v>7689</v>
      </c>
      <c r="B794" t="s">
        <v>7691</v>
      </c>
      <c r="C794" t="s">
        <v>589</v>
      </c>
      <c r="D794" t="s">
        <v>241</v>
      </c>
      <c r="E794" t="s">
        <v>7692</v>
      </c>
      <c r="F794" t="s">
        <v>7690</v>
      </c>
      <c r="G794" t="s">
        <v>7693</v>
      </c>
      <c r="H794">
        <f>_xlfn.NUMBERVALUE(C794,".")</f>
        <v>0.63157894736842102</v>
      </c>
      <c r="I794">
        <f>_xlfn.NUMBERVALUE(D794,".")</f>
        <v>0.65</v>
      </c>
      <c r="J794">
        <f>_xlfn.NUMBERVALUE(E794,".")</f>
        <v>0.64078947368421002</v>
      </c>
      <c r="K794" t="b">
        <f>OR(H794=1,I794=1)</f>
        <v>0</v>
      </c>
      <c r="L794">
        <f>ABS(H794-I794)</f>
        <v>1.8421052631579005E-2</v>
      </c>
      <c r="M794">
        <v>1</v>
      </c>
      <c r="N794" t="s">
        <v>7815</v>
      </c>
      <c r="O794">
        <v>0.5026806012244085</v>
      </c>
      <c r="P794" t="b">
        <f>AND($N794="fuzzy",$O794&lt;$AC$4)</f>
        <v>1</v>
      </c>
      <c r="Q794" t="b">
        <f>AND($N794="non-fuzzy",$O794&lt;$AC$5,M794=1)</f>
        <v>0</v>
      </c>
      <c r="R794" t="b">
        <f>AND($N794="non-fuzzy",$O794&lt;$AC$6,M794=0)</f>
        <v>0</v>
      </c>
      <c r="S794" t="b">
        <f t="shared" si="12"/>
        <v>1</v>
      </c>
    </row>
    <row r="795" spans="1:19" x14ac:dyDescent="0.25">
      <c r="A795" t="s">
        <v>5082</v>
      </c>
      <c r="B795" t="s">
        <v>5084</v>
      </c>
      <c r="C795" t="s">
        <v>207</v>
      </c>
      <c r="D795" t="s">
        <v>589</v>
      </c>
      <c r="E795" t="s">
        <v>5085</v>
      </c>
      <c r="F795" t="s">
        <v>5083</v>
      </c>
      <c r="G795" t="s">
        <v>5086</v>
      </c>
      <c r="H795">
        <f>_xlfn.NUMBERVALUE(C795,".")</f>
        <v>0.64705882352941102</v>
      </c>
      <c r="I795">
        <f>_xlfn.NUMBERVALUE(D795,".")</f>
        <v>0.63157894736842102</v>
      </c>
      <c r="J795">
        <f>_xlfn.NUMBERVALUE(E795,".")</f>
        <v>0.63931888544891602</v>
      </c>
      <c r="K795" t="b">
        <f>OR(H795=1,I795=1)</f>
        <v>0</v>
      </c>
      <c r="L795">
        <f>ABS(H795-I795)</f>
        <v>1.5479876160990003E-2</v>
      </c>
      <c r="M795">
        <v>1</v>
      </c>
      <c r="N795" t="s">
        <v>7815</v>
      </c>
      <c r="O795">
        <v>0.40165710610412519</v>
      </c>
      <c r="P795" t="b">
        <f>AND($N795="fuzzy",$O795&lt;$AC$4)</f>
        <v>1</v>
      </c>
      <c r="Q795" t="b">
        <f>AND($N795="non-fuzzy",$O795&lt;$AC$5,M795=1)</f>
        <v>0</v>
      </c>
      <c r="R795" t="b">
        <f>AND($N795="non-fuzzy",$O795&lt;$AC$6,M795=0)</f>
        <v>0</v>
      </c>
      <c r="S795" t="b">
        <f t="shared" si="12"/>
        <v>1</v>
      </c>
    </row>
    <row r="796" spans="1:19" x14ac:dyDescent="0.25">
      <c r="A796" t="s">
        <v>2449</v>
      </c>
      <c r="B796" t="s">
        <v>2259</v>
      </c>
      <c r="C796" t="s">
        <v>2</v>
      </c>
      <c r="D796" t="s">
        <v>786</v>
      </c>
      <c r="E796" t="s">
        <v>2450</v>
      </c>
      <c r="F796" t="s">
        <v>2365</v>
      </c>
      <c r="G796" t="s">
        <v>2261</v>
      </c>
      <c r="H796">
        <f>_xlfn.NUMBERVALUE(C796,".")</f>
        <v>0</v>
      </c>
      <c r="I796">
        <f>_xlfn.NUMBERVALUE(D796,".")</f>
        <v>0.875</v>
      </c>
      <c r="J796">
        <f>_xlfn.NUMBERVALUE(E796,".")</f>
        <v>0.63749999999999996</v>
      </c>
      <c r="K796" t="b">
        <f>OR(H796=1,I796=1)</f>
        <v>0</v>
      </c>
      <c r="L796">
        <f>ABS(H796-I796)</f>
        <v>0.875</v>
      </c>
      <c r="M796">
        <v>0</v>
      </c>
      <c r="N796" t="s">
        <v>7815</v>
      </c>
      <c r="O796">
        <v>0.6584346110064544</v>
      </c>
      <c r="P796" t="b">
        <f>AND($N796="fuzzy",$O796&lt;$AC$4)</f>
        <v>1</v>
      </c>
      <c r="Q796" t="b">
        <f>AND($N796="non-fuzzy",$O796&lt;$AC$5,M796=1)</f>
        <v>0</v>
      </c>
      <c r="R796" t="b">
        <f>AND($N796="non-fuzzy",$O796&lt;$AC$6,M796=0)</f>
        <v>0</v>
      </c>
      <c r="S796" t="b">
        <f t="shared" si="12"/>
        <v>1</v>
      </c>
    </row>
    <row r="797" spans="1:19" x14ac:dyDescent="0.25">
      <c r="A797" t="s">
        <v>4067</v>
      </c>
      <c r="B797" t="s">
        <v>4068</v>
      </c>
      <c r="C797" t="s">
        <v>50</v>
      </c>
      <c r="D797" t="s">
        <v>2056</v>
      </c>
      <c r="E797" t="s">
        <v>36</v>
      </c>
      <c r="F797" t="s">
        <v>4069</v>
      </c>
      <c r="G797" t="s">
        <v>4070</v>
      </c>
      <c r="H797">
        <f>_xlfn.NUMBERVALUE(C797,".")</f>
        <v>0.54545454545454497</v>
      </c>
      <c r="I797">
        <f>_xlfn.NUMBERVALUE(D797,".")</f>
        <v>0.72727272727272696</v>
      </c>
      <c r="J797">
        <f>_xlfn.NUMBERVALUE(E797,".")</f>
        <v>0.63636363636363602</v>
      </c>
      <c r="K797" t="b">
        <f>OR(H797=1,I797=1)</f>
        <v>0</v>
      </c>
      <c r="L797">
        <f>ABS(H797-I797)</f>
        <v>0.18181818181818199</v>
      </c>
      <c r="M797">
        <v>0</v>
      </c>
      <c r="N797" t="s">
        <v>7815</v>
      </c>
      <c r="O797">
        <v>3.8185583888067365E-3</v>
      </c>
      <c r="P797" t="b">
        <f>AND($N797="fuzzy",$O797&lt;$AC$4)</f>
        <v>1</v>
      </c>
      <c r="Q797" t="b">
        <f>AND($N797="non-fuzzy",$O797&lt;$AC$5,M797=1)</f>
        <v>0</v>
      </c>
      <c r="R797" t="b">
        <f>AND($N797="non-fuzzy",$O797&lt;$AC$6,M797=0)</f>
        <v>0</v>
      </c>
      <c r="S797" t="b">
        <f t="shared" si="12"/>
        <v>1</v>
      </c>
    </row>
    <row r="798" spans="1:19" x14ac:dyDescent="0.25">
      <c r="A798" t="s">
        <v>4071</v>
      </c>
      <c r="B798" t="s">
        <v>4068</v>
      </c>
      <c r="C798" t="s">
        <v>50</v>
      </c>
      <c r="D798" t="s">
        <v>2056</v>
      </c>
      <c r="E798" t="s">
        <v>36</v>
      </c>
      <c r="F798" t="s">
        <v>4069</v>
      </c>
      <c r="G798" t="s">
        <v>4070</v>
      </c>
      <c r="H798">
        <f>_xlfn.NUMBERVALUE(C798,".")</f>
        <v>0.54545454545454497</v>
      </c>
      <c r="I798">
        <f>_xlfn.NUMBERVALUE(D798,".")</f>
        <v>0.72727272727272696</v>
      </c>
      <c r="J798">
        <f>_xlfn.NUMBERVALUE(E798,".")</f>
        <v>0.63636363636363602</v>
      </c>
      <c r="K798" t="b">
        <f>OR(H798=1,I798=1)</f>
        <v>0</v>
      </c>
      <c r="L798">
        <f>ABS(H798-I798)</f>
        <v>0.18181818181818199</v>
      </c>
      <c r="M798">
        <v>0</v>
      </c>
      <c r="N798" t="s">
        <v>7815</v>
      </c>
      <c r="O798">
        <v>0.57189051361297838</v>
      </c>
      <c r="P798" t="b">
        <f>AND($N798="fuzzy",$O798&lt;$AC$4)</f>
        <v>1</v>
      </c>
      <c r="Q798" t="b">
        <f>AND($N798="non-fuzzy",$O798&lt;$AC$5,M798=1)</f>
        <v>0</v>
      </c>
      <c r="R798" t="b">
        <f>AND($N798="non-fuzzy",$O798&lt;$AC$6,M798=0)</f>
        <v>0</v>
      </c>
      <c r="S798" t="b">
        <f t="shared" si="12"/>
        <v>1</v>
      </c>
    </row>
    <row r="799" spans="1:19" hidden="1" x14ac:dyDescent="0.25">
      <c r="A799" t="s">
        <v>6070</v>
      </c>
      <c r="B799" t="s">
        <v>5752</v>
      </c>
      <c r="C799" t="s">
        <v>10</v>
      </c>
      <c r="D799" t="s">
        <v>80</v>
      </c>
      <c r="E799" t="s">
        <v>6072</v>
      </c>
      <c r="F799" t="s">
        <v>6071</v>
      </c>
      <c r="G799" t="s">
        <v>5754</v>
      </c>
      <c r="H799">
        <f>_xlfn.NUMBERVALUE(C799,".")</f>
        <v>0.6</v>
      </c>
      <c r="I799">
        <f>_xlfn.NUMBERVALUE(D799,".")</f>
        <v>0.66666666666666596</v>
      </c>
      <c r="J799">
        <f>_xlfn.NUMBERVALUE(E799,".")</f>
        <v>0.63333333333333297</v>
      </c>
      <c r="K799" t="b">
        <f>OR(H799=1,I799=1)</f>
        <v>0</v>
      </c>
      <c r="L799">
        <f>ABS(H799-I799)</f>
        <v>6.6666666666665986E-2</v>
      </c>
      <c r="M799">
        <v>0</v>
      </c>
      <c r="N799" t="s">
        <v>7815</v>
      </c>
      <c r="O799">
        <v>0.81444000955360418</v>
      </c>
      <c r="P799" t="b">
        <f>AND($N799="fuzzy",$O799&lt;$AC$4)</f>
        <v>0</v>
      </c>
      <c r="Q799" t="b">
        <f>AND($N799="non-fuzzy",$O799&lt;$AC$5,M799=1)</f>
        <v>0</v>
      </c>
      <c r="R799" t="b">
        <f>AND($N799="non-fuzzy",$O799&lt;$AC$6,M799=0)</f>
        <v>0</v>
      </c>
      <c r="S799" t="b">
        <f t="shared" si="12"/>
        <v>0</v>
      </c>
    </row>
    <row r="800" spans="1:19" x14ac:dyDescent="0.25">
      <c r="A800" t="s">
        <v>6070</v>
      </c>
      <c r="B800" t="s">
        <v>5757</v>
      </c>
      <c r="C800" t="s">
        <v>10</v>
      </c>
      <c r="D800" t="s">
        <v>80</v>
      </c>
      <c r="E800" t="s">
        <v>6072</v>
      </c>
      <c r="F800" t="s">
        <v>6071</v>
      </c>
      <c r="G800" t="s">
        <v>5758</v>
      </c>
      <c r="H800">
        <f>_xlfn.NUMBERVALUE(C800,".")</f>
        <v>0.6</v>
      </c>
      <c r="I800">
        <f>_xlfn.NUMBERVALUE(D800,".")</f>
        <v>0.66666666666666596</v>
      </c>
      <c r="J800">
        <f>_xlfn.NUMBERVALUE(E800,".")</f>
        <v>0.63333333333333297</v>
      </c>
      <c r="K800" t="b">
        <f>OR(H800=1,I800=1)</f>
        <v>0</v>
      </c>
      <c r="L800">
        <f>ABS(H800-I800)</f>
        <v>6.6666666666665986E-2</v>
      </c>
      <c r="M800">
        <v>0</v>
      </c>
      <c r="N800" t="s">
        <v>7815</v>
      </c>
      <c r="O800">
        <v>0.30753225729147571</v>
      </c>
      <c r="P800" t="b">
        <f>AND($N800="fuzzy",$O800&lt;$AC$4)</f>
        <v>1</v>
      </c>
      <c r="Q800" t="b">
        <f>AND($N800="non-fuzzy",$O800&lt;$AC$5,M800=1)</f>
        <v>0</v>
      </c>
      <c r="R800" t="b">
        <f>AND($N800="non-fuzzy",$O800&lt;$AC$6,M800=0)</f>
        <v>0</v>
      </c>
      <c r="S800" t="b">
        <f t="shared" si="12"/>
        <v>1</v>
      </c>
    </row>
    <row r="801" spans="1:19" x14ac:dyDescent="0.25">
      <c r="A801" t="s">
        <v>6453</v>
      </c>
      <c r="B801" t="s">
        <v>6429</v>
      </c>
      <c r="C801" t="s">
        <v>10</v>
      </c>
      <c r="D801" t="s">
        <v>80</v>
      </c>
      <c r="E801" t="s">
        <v>6072</v>
      </c>
      <c r="F801" t="s">
        <v>6440</v>
      </c>
      <c r="G801" t="s">
        <v>6431</v>
      </c>
      <c r="H801">
        <f>_xlfn.NUMBERVALUE(C801,".")</f>
        <v>0.6</v>
      </c>
      <c r="I801">
        <f>_xlfn.NUMBERVALUE(D801,".")</f>
        <v>0.66666666666666596</v>
      </c>
      <c r="J801">
        <f>_xlfn.NUMBERVALUE(E801,".")</f>
        <v>0.63333333333333297</v>
      </c>
      <c r="K801" t="b">
        <f>OR(H801=1,I801=1)</f>
        <v>0</v>
      </c>
      <c r="L801">
        <f>ABS(H801-I801)</f>
        <v>6.6666666666665986E-2</v>
      </c>
      <c r="M801">
        <v>0</v>
      </c>
      <c r="N801" t="s">
        <v>7815</v>
      </c>
      <c r="O801">
        <v>0.35101497866748632</v>
      </c>
      <c r="P801" t="b">
        <f>AND($N801="fuzzy",$O801&lt;$AC$4)</f>
        <v>1</v>
      </c>
      <c r="Q801" t="b">
        <f>AND($N801="non-fuzzy",$O801&lt;$AC$5,M801=1)</f>
        <v>0</v>
      </c>
      <c r="R801" t="b">
        <f>AND($N801="non-fuzzy",$O801&lt;$AC$6,M801=0)</f>
        <v>0</v>
      </c>
      <c r="S801" t="b">
        <f t="shared" si="12"/>
        <v>1</v>
      </c>
    </row>
    <row r="802" spans="1:19" x14ac:dyDescent="0.25">
      <c r="A802" t="s">
        <v>3805</v>
      </c>
      <c r="B802" t="s">
        <v>3782</v>
      </c>
      <c r="C802" t="s">
        <v>173</v>
      </c>
      <c r="D802" t="s">
        <v>2056</v>
      </c>
      <c r="E802" t="s">
        <v>3806</v>
      </c>
      <c r="F802" t="s">
        <v>3766</v>
      </c>
      <c r="G802" t="s">
        <v>3783</v>
      </c>
      <c r="H802">
        <f>_xlfn.NUMBERVALUE(C802,".")</f>
        <v>0.53846153846153799</v>
      </c>
      <c r="I802">
        <f>_xlfn.NUMBERVALUE(D802,".")</f>
        <v>0.72727272727272696</v>
      </c>
      <c r="J802">
        <f>_xlfn.NUMBERVALUE(E802,".")</f>
        <v>0.63286713286713203</v>
      </c>
      <c r="K802" t="b">
        <f>OR(H802=1,I802=1)</f>
        <v>0</v>
      </c>
      <c r="L802">
        <f>ABS(H802-I802)</f>
        <v>0.18881118881118897</v>
      </c>
      <c r="M802">
        <v>0</v>
      </c>
      <c r="N802" t="s">
        <v>7815</v>
      </c>
      <c r="O802">
        <v>0.19692128715690072</v>
      </c>
      <c r="P802" t="b">
        <f>AND($N802="fuzzy",$O802&lt;$AC$4)</f>
        <v>1</v>
      </c>
      <c r="Q802" t="b">
        <f>AND($N802="non-fuzzy",$O802&lt;$AC$5,M802=1)</f>
        <v>0</v>
      </c>
      <c r="R802" t="b">
        <f>AND($N802="non-fuzzy",$O802&lt;$AC$6,M802=0)</f>
        <v>0</v>
      </c>
      <c r="S802" t="b">
        <f t="shared" si="12"/>
        <v>1</v>
      </c>
    </row>
    <row r="803" spans="1:19" hidden="1" x14ac:dyDescent="0.25">
      <c r="A803" t="s">
        <v>3807</v>
      </c>
      <c r="B803" t="s">
        <v>3782</v>
      </c>
      <c r="C803" t="s">
        <v>173</v>
      </c>
      <c r="D803" t="s">
        <v>2056</v>
      </c>
      <c r="E803" t="s">
        <v>3806</v>
      </c>
      <c r="F803" t="s">
        <v>3766</v>
      </c>
      <c r="G803" t="s">
        <v>3783</v>
      </c>
      <c r="H803">
        <f>_xlfn.NUMBERVALUE(C803,".")</f>
        <v>0.53846153846153799</v>
      </c>
      <c r="I803">
        <f>_xlfn.NUMBERVALUE(D803,".")</f>
        <v>0.72727272727272696</v>
      </c>
      <c r="J803">
        <f>_xlfn.NUMBERVALUE(E803,".")</f>
        <v>0.63286713286713203</v>
      </c>
      <c r="K803" t="b">
        <f>OR(H803=1,I803=1)</f>
        <v>0</v>
      </c>
      <c r="L803">
        <f>ABS(H803-I803)</f>
        <v>0.18881118881118897</v>
      </c>
      <c r="M803">
        <v>0</v>
      </c>
      <c r="N803" t="s">
        <v>7815</v>
      </c>
      <c r="O803">
        <v>0.92254268019750929</v>
      </c>
      <c r="P803" t="b">
        <f>AND($N803="fuzzy",$O803&lt;$AC$4)</f>
        <v>0</v>
      </c>
      <c r="Q803" t="b">
        <f>AND($N803="non-fuzzy",$O803&lt;$AC$5,M803=1)</f>
        <v>0</v>
      </c>
      <c r="R803" t="b">
        <f>AND($N803="non-fuzzy",$O803&lt;$AC$6,M803=0)</f>
        <v>0</v>
      </c>
      <c r="S803" t="b">
        <f t="shared" si="12"/>
        <v>0</v>
      </c>
    </row>
    <row r="804" spans="1:19" hidden="1" x14ac:dyDescent="0.25">
      <c r="A804" t="s">
        <v>3457</v>
      </c>
      <c r="B804" t="s">
        <v>3392</v>
      </c>
      <c r="C804" t="s">
        <v>2</v>
      </c>
      <c r="D804" t="s">
        <v>1435</v>
      </c>
      <c r="E804" t="s">
        <v>3459</v>
      </c>
      <c r="F804" t="s">
        <v>3458</v>
      </c>
      <c r="G804" t="s">
        <v>3393</v>
      </c>
      <c r="H804">
        <f>_xlfn.NUMBERVALUE(C804,".")</f>
        <v>0</v>
      </c>
      <c r="I804">
        <f>_xlfn.NUMBERVALUE(D804,".")</f>
        <v>0.83333333333333304</v>
      </c>
      <c r="J804">
        <f>_xlfn.NUMBERVALUE(E804,".")</f>
        <v>0.63095238095238004</v>
      </c>
      <c r="K804" t="b">
        <f>OR(H804=1,I804=1)</f>
        <v>0</v>
      </c>
      <c r="L804">
        <f>ABS(H804-I804)</f>
        <v>0.83333333333333304</v>
      </c>
      <c r="M804">
        <v>0</v>
      </c>
      <c r="N804" t="s">
        <v>7815</v>
      </c>
      <c r="O804">
        <v>0.87887895055383169</v>
      </c>
      <c r="P804" t="b">
        <f>AND($N804="fuzzy",$O804&lt;$AC$4)</f>
        <v>0</v>
      </c>
      <c r="Q804" t="b">
        <f>AND($N804="non-fuzzy",$O804&lt;$AC$5,M804=1)</f>
        <v>0</v>
      </c>
      <c r="R804" t="b">
        <f>AND($N804="non-fuzzy",$O804&lt;$AC$6,M804=0)</f>
        <v>0</v>
      </c>
      <c r="S804" t="b">
        <f t="shared" si="12"/>
        <v>0</v>
      </c>
    </row>
    <row r="805" spans="1:19" x14ac:dyDescent="0.25">
      <c r="A805" t="s">
        <v>7685</v>
      </c>
      <c r="B805" t="s">
        <v>7578</v>
      </c>
      <c r="C805" t="s">
        <v>225</v>
      </c>
      <c r="D805" t="s">
        <v>36</v>
      </c>
      <c r="E805" t="s">
        <v>7686</v>
      </c>
      <c r="F805" t="s">
        <v>7687</v>
      </c>
      <c r="G805" t="s">
        <v>7579</v>
      </c>
      <c r="H805">
        <f>_xlfn.NUMBERVALUE(C805,".")</f>
        <v>0.61904761904761896</v>
      </c>
      <c r="I805">
        <f>_xlfn.NUMBERVALUE(D805,".")</f>
        <v>0.63636363636363602</v>
      </c>
      <c r="J805">
        <f>_xlfn.NUMBERVALUE(E805,".")</f>
        <v>0.62770562770562699</v>
      </c>
      <c r="K805" t="b">
        <f>OR(H805=1,I805=1)</f>
        <v>0</v>
      </c>
      <c r="L805">
        <f>ABS(H805-I805)</f>
        <v>1.7316017316017063E-2</v>
      </c>
      <c r="M805">
        <v>0</v>
      </c>
      <c r="N805" t="s">
        <v>7815</v>
      </c>
      <c r="O805">
        <v>0.47619590932599554</v>
      </c>
      <c r="P805" t="b">
        <f>AND($N805="fuzzy",$O805&lt;$AC$4)</f>
        <v>1</v>
      </c>
      <c r="Q805" t="b">
        <f>AND($N805="non-fuzzy",$O805&lt;$AC$5,M805=1)</f>
        <v>0</v>
      </c>
      <c r="R805" t="b">
        <f>AND($N805="non-fuzzy",$O805&lt;$AC$6,M805=0)</f>
        <v>0</v>
      </c>
      <c r="S805" t="b">
        <f t="shared" si="12"/>
        <v>1</v>
      </c>
    </row>
    <row r="806" spans="1:19" hidden="1" x14ac:dyDescent="0.25">
      <c r="A806" t="s">
        <v>7685</v>
      </c>
      <c r="B806" t="s">
        <v>7584</v>
      </c>
      <c r="C806" t="s">
        <v>225</v>
      </c>
      <c r="D806" t="s">
        <v>36</v>
      </c>
      <c r="E806" t="s">
        <v>7686</v>
      </c>
      <c r="F806" t="s">
        <v>7687</v>
      </c>
      <c r="G806" t="s">
        <v>7585</v>
      </c>
      <c r="H806">
        <f>_xlfn.NUMBERVALUE(C806,".")</f>
        <v>0.61904761904761896</v>
      </c>
      <c r="I806">
        <f>_xlfn.NUMBERVALUE(D806,".")</f>
        <v>0.63636363636363602</v>
      </c>
      <c r="J806">
        <f>_xlfn.NUMBERVALUE(E806,".")</f>
        <v>0.62770562770562699</v>
      </c>
      <c r="K806" t="b">
        <f>OR(H806=1,I806=1)</f>
        <v>0</v>
      </c>
      <c r="L806">
        <f>ABS(H806-I806)</f>
        <v>1.7316017316017063E-2</v>
      </c>
      <c r="M806">
        <v>0</v>
      </c>
      <c r="N806" t="s">
        <v>7815</v>
      </c>
      <c r="O806">
        <v>0.96848776793497449</v>
      </c>
      <c r="P806" t="b">
        <f>AND($N806="fuzzy",$O806&lt;$AC$4)</f>
        <v>0</v>
      </c>
      <c r="Q806" t="b">
        <f>AND($N806="non-fuzzy",$O806&lt;$AC$5,M806=1)</f>
        <v>0</v>
      </c>
      <c r="R806" t="b">
        <f>AND($N806="non-fuzzy",$O806&lt;$AC$6,M806=0)</f>
        <v>0</v>
      </c>
      <c r="S806" t="b">
        <f t="shared" si="12"/>
        <v>0</v>
      </c>
    </row>
    <row r="807" spans="1:19" x14ac:dyDescent="0.25">
      <c r="A807" t="s">
        <v>2791</v>
      </c>
      <c r="B807" t="s">
        <v>2720</v>
      </c>
      <c r="C807" t="s">
        <v>2</v>
      </c>
      <c r="D807" t="s">
        <v>2793</v>
      </c>
      <c r="E807" t="s">
        <v>2794</v>
      </c>
      <c r="F807" t="s">
        <v>2792</v>
      </c>
      <c r="G807" t="s">
        <v>2721</v>
      </c>
      <c r="H807">
        <f>_xlfn.NUMBERVALUE(C807,".")</f>
        <v>0</v>
      </c>
      <c r="I807">
        <f>_xlfn.NUMBERVALUE(D807,".")</f>
        <v>0.78947368421052599</v>
      </c>
      <c r="J807">
        <f>_xlfn.NUMBERVALUE(E807,".")</f>
        <v>0.62390350877192902</v>
      </c>
      <c r="K807" t="b">
        <f>OR(H807=1,I807=1)</f>
        <v>0</v>
      </c>
      <c r="L807">
        <f>ABS(H807-I807)</f>
        <v>0.78947368421052599</v>
      </c>
      <c r="M807">
        <v>0</v>
      </c>
      <c r="N807" t="s">
        <v>7815</v>
      </c>
      <c r="O807">
        <v>0.19907527407898329</v>
      </c>
      <c r="P807" t="b">
        <f>AND($N807="fuzzy",$O807&lt;$AC$4)</f>
        <v>1</v>
      </c>
      <c r="Q807" t="b">
        <f>AND($N807="non-fuzzy",$O807&lt;$AC$5,M807=1)</f>
        <v>0</v>
      </c>
      <c r="R807" t="b">
        <f>AND($N807="non-fuzzy",$O807&lt;$AC$6,M807=0)</f>
        <v>0</v>
      </c>
      <c r="S807" t="b">
        <f t="shared" si="12"/>
        <v>1</v>
      </c>
    </row>
    <row r="808" spans="1:19" hidden="1" x14ac:dyDescent="0.25">
      <c r="A808" t="s">
        <v>2797</v>
      </c>
      <c r="B808" t="s">
        <v>2720</v>
      </c>
      <c r="C808" t="s">
        <v>2</v>
      </c>
      <c r="D808" t="s">
        <v>2793</v>
      </c>
      <c r="E808" t="s">
        <v>2794</v>
      </c>
      <c r="F808" t="s">
        <v>2792</v>
      </c>
      <c r="G808" t="s">
        <v>2721</v>
      </c>
      <c r="H808">
        <f>_xlfn.NUMBERVALUE(C808,".")</f>
        <v>0</v>
      </c>
      <c r="I808">
        <f>_xlfn.NUMBERVALUE(D808,".")</f>
        <v>0.78947368421052599</v>
      </c>
      <c r="J808">
        <f>_xlfn.NUMBERVALUE(E808,".")</f>
        <v>0.62390350877192902</v>
      </c>
      <c r="K808" t="b">
        <f>OR(H808=1,I808=1)</f>
        <v>0</v>
      </c>
      <c r="L808">
        <f>ABS(H808-I808)</f>
        <v>0.78947368421052599</v>
      </c>
      <c r="M808">
        <v>0</v>
      </c>
      <c r="N808" t="s">
        <v>7815</v>
      </c>
      <c r="O808">
        <v>0.80969720640937692</v>
      </c>
      <c r="P808" t="b">
        <f>AND($N808="fuzzy",$O808&lt;$AC$4)</f>
        <v>0</v>
      </c>
      <c r="Q808" t="b">
        <f>AND($N808="non-fuzzy",$O808&lt;$AC$5,M808=1)</f>
        <v>0</v>
      </c>
      <c r="R808" t="b">
        <f>AND($N808="non-fuzzy",$O808&lt;$AC$6,M808=0)</f>
        <v>0</v>
      </c>
      <c r="S808" t="b">
        <f t="shared" si="12"/>
        <v>0</v>
      </c>
    </row>
    <row r="809" spans="1:19" x14ac:dyDescent="0.25">
      <c r="A809" t="s">
        <v>3753</v>
      </c>
      <c r="B809" t="s">
        <v>1177</v>
      </c>
      <c r="C809" t="s">
        <v>2</v>
      </c>
      <c r="D809" t="s">
        <v>3757</v>
      </c>
      <c r="E809" t="s">
        <v>3758</v>
      </c>
      <c r="F809" t="s">
        <v>1180</v>
      </c>
      <c r="G809" t="s">
        <v>1178</v>
      </c>
      <c r="H809">
        <f>_xlfn.NUMBERVALUE(C809,".")</f>
        <v>0</v>
      </c>
      <c r="I809">
        <f>_xlfn.NUMBERVALUE(D809,".")</f>
        <v>0.81818181818181801</v>
      </c>
      <c r="J809">
        <f>_xlfn.NUMBERVALUE(E809,".")</f>
        <v>0.62337662337662303</v>
      </c>
      <c r="K809" t="b">
        <f>OR(H809=1,I809=1)</f>
        <v>0</v>
      </c>
      <c r="L809">
        <f>ABS(H809-I809)</f>
        <v>0.81818181818181801</v>
      </c>
      <c r="M809">
        <v>0</v>
      </c>
      <c r="N809" t="s">
        <v>7815</v>
      </c>
      <c r="O809">
        <v>8.3972591676463981E-2</v>
      </c>
      <c r="P809" t="b">
        <f>AND($N809="fuzzy",$O809&lt;$AC$4)</f>
        <v>1</v>
      </c>
      <c r="Q809" t="b">
        <f>AND($N809="non-fuzzy",$O809&lt;$AC$5,M809=1)</f>
        <v>0</v>
      </c>
      <c r="R809" t="b">
        <f>AND($N809="non-fuzzy",$O809&lt;$AC$6,M809=0)</f>
        <v>0</v>
      </c>
      <c r="S809" t="b">
        <f t="shared" si="12"/>
        <v>1</v>
      </c>
    </row>
    <row r="810" spans="1:19" x14ac:dyDescent="0.25">
      <c r="A810" t="s">
        <v>4996</v>
      </c>
      <c r="B810" t="s">
        <v>4987</v>
      </c>
      <c r="C810" t="s">
        <v>50</v>
      </c>
      <c r="D810" t="s">
        <v>148</v>
      </c>
      <c r="E810" t="s">
        <v>4997</v>
      </c>
      <c r="F810" t="s">
        <v>4998</v>
      </c>
      <c r="G810" t="s">
        <v>4989</v>
      </c>
      <c r="H810">
        <f>_xlfn.NUMBERVALUE(C810,".")</f>
        <v>0.54545454545454497</v>
      </c>
      <c r="I810">
        <f>_xlfn.NUMBERVALUE(D810,".")</f>
        <v>0.7</v>
      </c>
      <c r="J810">
        <f>_xlfn.NUMBERVALUE(E810,".")</f>
        <v>0.62272727272727202</v>
      </c>
      <c r="K810" t="b">
        <f>OR(H810=1,I810=1)</f>
        <v>0</v>
      </c>
      <c r="L810">
        <f>ABS(H810-I810)</f>
        <v>0.15454545454545499</v>
      </c>
      <c r="M810">
        <v>0</v>
      </c>
      <c r="N810" t="s">
        <v>7815</v>
      </c>
      <c r="O810">
        <v>0.43477380052168046</v>
      </c>
      <c r="P810" t="b">
        <f>AND($N810="fuzzy",$O810&lt;$AC$4)</f>
        <v>1</v>
      </c>
      <c r="Q810" t="b">
        <f>AND($N810="non-fuzzy",$O810&lt;$AC$5,M810=1)</f>
        <v>0</v>
      </c>
      <c r="R810" t="b">
        <f>AND($N810="non-fuzzy",$O810&lt;$AC$6,M810=0)</f>
        <v>0</v>
      </c>
      <c r="S810" t="b">
        <f t="shared" si="12"/>
        <v>1</v>
      </c>
    </row>
    <row r="811" spans="1:19" x14ac:dyDescent="0.25">
      <c r="A811" t="s">
        <v>4996</v>
      </c>
      <c r="B811" t="s">
        <v>4992</v>
      </c>
      <c r="C811" t="s">
        <v>50</v>
      </c>
      <c r="D811" t="s">
        <v>148</v>
      </c>
      <c r="E811" t="s">
        <v>4997</v>
      </c>
      <c r="F811" t="s">
        <v>4998</v>
      </c>
      <c r="G811" t="s">
        <v>4993</v>
      </c>
      <c r="H811">
        <f>_xlfn.NUMBERVALUE(C811,".")</f>
        <v>0.54545454545454497</v>
      </c>
      <c r="I811">
        <f>_xlfn.NUMBERVALUE(D811,".")</f>
        <v>0.7</v>
      </c>
      <c r="J811">
        <f>_xlfn.NUMBERVALUE(E811,".")</f>
        <v>0.62272727272727202</v>
      </c>
      <c r="K811" t="b">
        <f>OR(H811=1,I811=1)</f>
        <v>0</v>
      </c>
      <c r="L811">
        <f>ABS(H811-I811)</f>
        <v>0.15454545454545499</v>
      </c>
      <c r="M811">
        <v>0</v>
      </c>
      <c r="N811" t="s">
        <v>7815</v>
      </c>
      <c r="O811">
        <v>0.16661042692014105</v>
      </c>
      <c r="P811" t="b">
        <f>AND($N811="fuzzy",$O811&lt;$AC$4)</f>
        <v>1</v>
      </c>
      <c r="Q811" t="b">
        <f>AND($N811="non-fuzzy",$O811&lt;$AC$5,M811=1)</f>
        <v>0</v>
      </c>
      <c r="R811" t="b">
        <f>AND($N811="non-fuzzy",$O811&lt;$AC$6,M811=0)</f>
        <v>0</v>
      </c>
      <c r="S811" t="b">
        <f t="shared" si="12"/>
        <v>1</v>
      </c>
    </row>
    <row r="812" spans="1:19" x14ac:dyDescent="0.25">
      <c r="A812" t="s">
        <v>5013</v>
      </c>
      <c r="B812" t="s">
        <v>4957</v>
      </c>
      <c r="C812" t="s">
        <v>50</v>
      </c>
      <c r="D812" t="s">
        <v>148</v>
      </c>
      <c r="E812" t="s">
        <v>4997</v>
      </c>
      <c r="F812" t="s">
        <v>4993</v>
      </c>
      <c r="G812" t="s">
        <v>4959</v>
      </c>
      <c r="H812">
        <f>_xlfn.NUMBERVALUE(C812,".")</f>
        <v>0.54545454545454497</v>
      </c>
      <c r="I812">
        <f>_xlfn.NUMBERVALUE(D812,".")</f>
        <v>0.7</v>
      </c>
      <c r="J812">
        <f>_xlfn.NUMBERVALUE(E812,".")</f>
        <v>0.62272727272727202</v>
      </c>
      <c r="K812" t="b">
        <f>OR(H812=1,I812=1)</f>
        <v>0</v>
      </c>
      <c r="L812">
        <f>ABS(H812-I812)</f>
        <v>0.15454545454545499</v>
      </c>
      <c r="M812">
        <v>0</v>
      </c>
      <c r="N812" t="s">
        <v>7815</v>
      </c>
      <c r="O812">
        <v>2.7652360570142975E-2</v>
      </c>
      <c r="P812" t="b">
        <f>AND($N812="fuzzy",$O812&lt;$AC$4)</f>
        <v>1</v>
      </c>
      <c r="Q812" t="b">
        <f>AND($N812="non-fuzzy",$O812&lt;$AC$5,M812=1)</f>
        <v>0</v>
      </c>
      <c r="R812" t="b">
        <f>AND($N812="non-fuzzy",$O812&lt;$AC$6,M812=0)</f>
        <v>0</v>
      </c>
      <c r="S812" t="b">
        <f t="shared" si="12"/>
        <v>1</v>
      </c>
    </row>
    <row r="813" spans="1:19" x14ac:dyDescent="0.25">
      <c r="A813" t="s">
        <v>586</v>
      </c>
      <c r="B813" t="s">
        <v>587</v>
      </c>
      <c r="C813" t="s">
        <v>588</v>
      </c>
      <c r="D813" t="s">
        <v>589</v>
      </c>
      <c r="E813" t="s">
        <v>590</v>
      </c>
      <c r="F813" t="s">
        <v>591</v>
      </c>
      <c r="G813" t="s">
        <v>592</v>
      </c>
      <c r="H813">
        <f>_xlfn.NUMBERVALUE(C813,".")</f>
        <v>0.61111111111111105</v>
      </c>
      <c r="I813">
        <f>_xlfn.NUMBERVALUE(D813,".")</f>
        <v>0.63157894736842102</v>
      </c>
      <c r="J813">
        <f>_xlfn.NUMBERVALUE(E813,".")</f>
        <v>0.62134502923976598</v>
      </c>
      <c r="K813" t="b">
        <f>OR(H813=1,I813=1)</f>
        <v>0</v>
      </c>
      <c r="L813">
        <f>ABS(H813-I813)</f>
        <v>2.0467836257309968E-2</v>
      </c>
      <c r="M813">
        <v>1</v>
      </c>
      <c r="N813" t="s">
        <v>7815</v>
      </c>
      <c r="O813">
        <v>0.61235342947894256</v>
      </c>
      <c r="P813" t="b">
        <f>AND($N813="fuzzy",$O813&lt;$AC$4)</f>
        <v>1</v>
      </c>
      <c r="Q813" t="b">
        <f>AND($N813="non-fuzzy",$O813&lt;$AC$5,M813=1)</f>
        <v>0</v>
      </c>
      <c r="R813" t="b">
        <f>AND($N813="non-fuzzy",$O813&lt;$AC$6,M813=0)</f>
        <v>0</v>
      </c>
      <c r="S813" t="b">
        <f t="shared" si="12"/>
        <v>1</v>
      </c>
    </row>
    <row r="814" spans="1:19" x14ac:dyDescent="0.25">
      <c r="A814" t="s">
        <v>2169</v>
      </c>
      <c r="B814" t="s">
        <v>2144</v>
      </c>
      <c r="C814" t="s">
        <v>588</v>
      </c>
      <c r="D814" t="s">
        <v>589</v>
      </c>
      <c r="E814" t="s">
        <v>590</v>
      </c>
      <c r="F814" t="s">
        <v>2170</v>
      </c>
      <c r="G814" t="s">
        <v>2146</v>
      </c>
      <c r="H814">
        <f>_xlfn.NUMBERVALUE(C814,".")</f>
        <v>0.61111111111111105</v>
      </c>
      <c r="I814">
        <f>_xlfn.NUMBERVALUE(D814,".")</f>
        <v>0.63157894736842102</v>
      </c>
      <c r="J814">
        <f>_xlfn.NUMBERVALUE(E814,".")</f>
        <v>0.62134502923976598</v>
      </c>
      <c r="K814" t="b">
        <f>OR(H814=1,I814=1)</f>
        <v>0</v>
      </c>
      <c r="L814">
        <f>ABS(H814-I814)</f>
        <v>2.0467836257309968E-2</v>
      </c>
      <c r="M814">
        <v>1</v>
      </c>
      <c r="N814" t="s">
        <v>7815</v>
      </c>
      <c r="O814">
        <v>0.11948922931603223</v>
      </c>
      <c r="P814" t="b">
        <f>AND($N814="fuzzy",$O814&lt;$AC$4)</f>
        <v>1</v>
      </c>
      <c r="Q814" t="b">
        <f>AND($N814="non-fuzzy",$O814&lt;$AC$5,M814=1)</f>
        <v>0</v>
      </c>
      <c r="R814" t="b">
        <f>AND($N814="non-fuzzy",$O814&lt;$AC$6,M814=0)</f>
        <v>0</v>
      </c>
      <c r="S814" t="b">
        <f t="shared" si="12"/>
        <v>1</v>
      </c>
    </row>
    <row r="815" spans="1:19" hidden="1" x14ac:dyDescent="0.25">
      <c r="A815" t="s">
        <v>7348</v>
      </c>
      <c r="B815" t="s">
        <v>7349</v>
      </c>
      <c r="C815" t="s">
        <v>588</v>
      </c>
      <c r="D815" t="s">
        <v>589</v>
      </c>
      <c r="E815" t="s">
        <v>590</v>
      </c>
      <c r="F815" t="s">
        <v>7350</v>
      </c>
      <c r="G815" t="s">
        <v>7351</v>
      </c>
      <c r="H815">
        <f>_xlfn.NUMBERVALUE(C815,".")</f>
        <v>0.61111111111111105</v>
      </c>
      <c r="I815">
        <f>_xlfn.NUMBERVALUE(D815,".")</f>
        <v>0.63157894736842102</v>
      </c>
      <c r="J815">
        <f>_xlfn.NUMBERVALUE(E815,".")</f>
        <v>0.62134502923976598</v>
      </c>
      <c r="K815" t="b">
        <f>OR(H815=1,I815=1)</f>
        <v>0</v>
      </c>
      <c r="L815">
        <f>ABS(H815-I815)</f>
        <v>2.0467836257309968E-2</v>
      </c>
      <c r="M815">
        <v>1</v>
      </c>
      <c r="N815" t="s">
        <v>7815</v>
      </c>
      <c r="O815">
        <v>0.94493293465884298</v>
      </c>
      <c r="P815" t="b">
        <f>AND($N815="fuzzy",$O815&lt;$AC$4)</f>
        <v>0</v>
      </c>
      <c r="Q815" t="b">
        <f>AND($N815="non-fuzzy",$O815&lt;$AC$5,M815=1)</f>
        <v>0</v>
      </c>
      <c r="R815" t="b">
        <f>AND($N815="non-fuzzy",$O815&lt;$AC$6,M815=0)</f>
        <v>0</v>
      </c>
      <c r="S815" t="b">
        <f t="shared" si="12"/>
        <v>0</v>
      </c>
    </row>
    <row r="816" spans="1:19" x14ac:dyDescent="0.25">
      <c r="A816" t="s">
        <v>3230</v>
      </c>
      <c r="B816" t="s">
        <v>3234</v>
      </c>
      <c r="C816" t="s">
        <v>2</v>
      </c>
      <c r="D816" t="s">
        <v>3235</v>
      </c>
      <c r="E816" t="s">
        <v>3236</v>
      </c>
      <c r="F816" t="s">
        <v>3232</v>
      </c>
      <c r="G816" t="s">
        <v>3237</v>
      </c>
      <c r="H816">
        <f>_xlfn.NUMBERVALUE(C816,".")</f>
        <v>0</v>
      </c>
      <c r="I816">
        <f>_xlfn.NUMBERVALUE(D816,".")</f>
        <v>0.76470588235294101</v>
      </c>
      <c r="J816">
        <f>_xlfn.NUMBERVALUE(E816,".")</f>
        <v>0.62044817927170803</v>
      </c>
      <c r="K816" t="b">
        <f>OR(H816=1,I816=1)</f>
        <v>0</v>
      </c>
      <c r="L816">
        <f>ABS(H816-I816)</f>
        <v>0.76470588235294101</v>
      </c>
      <c r="M816">
        <v>0</v>
      </c>
      <c r="N816" t="s">
        <v>7815</v>
      </c>
      <c r="O816">
        <v>0.24803171209886987</v>
      </c>
      <c r="P816" t="b">
        <f>AND($N816="fuzzy",$O816&lt;$AC$4)</f>
        <v>1</v>
      </c>
      <c r="Q816" t="b">
        <f>AND($N816="non-fuzzy",$O816&lt;$AC$5,M816=1)</f>
        <v>0</v>
      </c>
      <c r="R816" t="b">
        <f>AND($N816="non-fuzzy",$O816&lt;$AC$6,M816=0)</f>
        <v>0</v>
      </c>
      <c r="S816" t="b">
        <f t="shared" si="12"/>
        <v>1</v>
      </c>
    </row>
    <row r="817" spans="1:19" x14ac:dyDescent="0.25">
      <c r="A817" t="s">
        <v>3238</v>
      </c>
      <c r="B817" t="s">
        <v>3234</v>
      </c>
      <c r="C817" t="s">
        <v>2</v>
      </c>
      <c r="D817" t="s">
        <v>3235</v>
      </c>
      <c r="E817" t="s">
        <v>3236</v>
      </c>
      <c r="F817" t="s">
        <v>3232</v>
      </c>
      <c r="G817" t="s">
        <v>3237</v>
      </c>
      <c r="H817">
        <f>_xlfn.NUMBERVALUE(C817,".")</f>
        <v>0</v>
      </c>
      <c r="I817">
        <f>_xlfn.NUMBERVALUE(D817,".")</f>
        <v>0.76470588235294101</v>
      </c>
      <c r="J817">
        <f>_xlfn.NUMBERVALUE(E817,".")</f>
        <v>0.62044817927170803</v>
      </c>
      <c r="K817" t="b">
        <f>OR(H817=1,I817=1)</f>
        <v>0</v>
      </c>
      <c r="L817">
        <f>ABS(H817-I817)</f>
        <v>0.76470588235294101</v>
      </c>
      <c r="M817">
        <v>0</v>
      </c>
      <c r="N817" t="s">
        <v>7815</v>
      </c>
      <c r="O817">
        <v>0.32766367032964205</v>
      </c>
      <c r="P817" t="b">
        <f>AND($N817="fuzzy",$O817&lt;$AC$4)</f>
        <v>1</v>
      </c>
      <c r="Q817" t="b">
        <f>AND($N817="non-fuzzy",$O817&lt;$AC$5,M817=1)</f>
        <v>0</v>
      </c>
      <c r="R817" t="b">
        <f>AND($N817="non-fuzzy",$O817&lt;$AC$6,M817=0)</f>
        <v>0</v>
      </c>
      <c r="S817" t="b">
        <f t="shared" si="12"/>
        <v>1</v>
      </c>
    </row>
    <row r="818" spans="1:19" x14ac:dyDescent="0.25">
      <c r="A818" t="s">
        <v>6821</v>
      </c>
      <c r="B818" t="s">
        <v>6822</v>
      </c>
      <c r="C818" t="s">
        <v>2</v>
      </c>
      <c r="D818" t="s">
        <v>2160</v>
      </c>
      <c r="E818" t="s">
        <v>6823</v>
      </c>
      <c r="F818" t="s">
        <v>6824</v>
      </c>
      <c r="G818" t="s">
        <v>6825</v>
      </c>
      <c r="H818">
        <f>_xlfn.NUMBERVALUE(C818,".")</f>
        <v>0</v>
      </c>
      <c r="I818">
        <f>_xlfn.NUMBERVALUE(D818,".")</f>
        <v>0.76923076923076905</v>
      </c>
      <c r="J818">
        <f>_xlfn.NUMBERVALUE(E818,".")</f>
        <v>0.61794871794871797</v>
      </c>
      <c r="K818" t="b">
        <f>OR(H818=1,I818=1)</f>
        <v>0</v>
      </c>
      <c r="L818">
        <f>ABS(H818-I818)</f>
        <v>0.76923076923076905</v>
      </c>
      <c r="M818">
        <v>0</v>
      </c>
      <c r="N818" t="s">
        <v>7815</v>
      </c>
      <c r="O818">
        <v>0.28525464929547029</v>
      </c>
      <c r="P818" t="b">
        <f>AND($N818="fuzzy",$O818&lt;$AC$4)</f>
        <v>1</v>
      </c>
      <c r="Q818" t="b">
        <f>AND($N818="non-fuzzy",$O818&lt;$AC$5,M818=1)</f>
        <v>0</v>
      </c>
      <c r="R818" t="b">
        <f>AND($N818="non-fuzzy",$O818&lt;$AC$6,M818=0)</f>
        <v>0</v>
      </c>
      <c r="S818" t="b">
        <f t="shared" si="12"/>
        <v>1</v>
      </c>
    </row>
    <row r="819" spans="1:19" x14ac:dyDescent="0.25">
      <c r="A819" t="s">
        <v>2768</v>
      </c>
      <c r="B819" t="s">
        <v>580</v>
      </c>
      <c r="C819" t="s">
        <v>2</v>
      </c>
      <c r="D819" t="s">
        <v>1337</v>
      </c>
      <c r="E819" t="s">
        <v>2769</v>
      </c>
      <c r="F819" t="s">
        <v>2770</v>
      </c>
      <c r="G819" t="s">
        <v>582</v>
      </c>
      <c r="H819">
        <f>_xlfn.NUMBERVALUE(C819,".")</f>
        <v>0</v>
      </c>
      <c r="I819">
        <f>_xlfn.NUMBERVALUE(D819,".")</f>
        <v>0.78571428571428503</v>
      </c>
      <c r="J819">
        <f>_xlfn.NUMBERVALUE(E819,".")</f>
        <v>0.615079365079365</v>
      </c>
      <c r="K819" t="b">
        <f>OR(H819=1,I819=1)</f>
        <v>0</v>
      </c>
      <c r="L819">
        <f>ABS(H819-I819)</f>
        <v>0.78571428571428503</v>
      </c>
      <c r="M819">
        <v>0</v>
      </c>
      <c r="N819" t="s">
        <v>7815</v>
      </c>
      <c r="O819">
        <v>0.56222243980870312</v>
      </c>
      <c r="P819" t="b">
        <f>AND($N819="fuzzy",$O819&lt;$AC$4)</f>
        <v>1</v>
      </c>
      <c r="Q819" t="b">
        <f>AND($N819="non-fuzzy",$O819&lt;$AC$5,M819=1)</f>
        <v>0</v>
      </c>
      <c r="R819" t="b">
        <f>AND($N819="non-fuzzy",$O819&lt;$AC$6,M819=0)</f>
        <v>0</v>
      </c>
      <c r="S819" t="b">
        <f t="shared" si="12"/>
        <v>1</v>
      </c>
    </row>
    <row r="820" spans="1:19" hidden="1" x14ac:dyDescent="0.25">
      <c r="A820" t="s">
        <v>5801</v>
      </c>
      <c r="B820" t="s">
        <v>5802</v>
      </c>
      <c r="C820" t="s">
        <v>2</v>
      </c>
      <c r="D820" t="s">
        <v>1337</v>
      </c>
      <c r="E820" t="s">
        <v>2769</v>
      </c>
      <c r="F820" t="s">
        <v>5803</v>
      </c>
      <c r="G820" t="s">
        <v>5804</v>
      </c>
      <c r="H820">
        <f>_xlfn.NUMBERVALUE(C820,".")</f>
        <v>0</v>
      </c>
      <c r="I820">
        <f>_xlfn.NUMBERVALUE(D820,".")</f>
        <v>0.78571428571428503</v>
      </c>
      <c r="J820">
        <f>_xlfn.NUMBERVALUE(E820,".")</f>
        <v>0.615079365079365</v>
      </c>
      <c r="K820" t="b">
        <f>OR(H820=1,I820=1)</f>
        <v>0</v>
      </c>
      <c r="L820">
        <f>ABS(H820-I820)</f>
        <v>0.78571428571428503</v>
      </c>
      <c r="M820">
        <v>0</v>
      </c>
      <c r="N820" t="s">
        <v>7815</v>
      </c>
      <c r="O820">
        <v>0.94178306403238554</v>
      </c>
      <c r="P820" t="b">
        <f>AND($N820="fuzzy",$O820&lt;$AC$4)</f>
        <v>0</v>
      </c>
      <c r="Q820" t="b">
        <f>AND($N820="non-fuzzy",$O820&lt;$AC$5,M820=1)</f>
        <v>0</v>
      </c>
      <c r="R820" t="b">
        <f>AND($N820="non-fuzzy",$O820&lt;$AC$6,M820=0)</f>
        <v>0</v>
      </c>
      <c r="S820" t="b">
        <f t="shared" si="12"/>
        <v>0</v>
      </c>
    </row>
    <row r="821" spans="1:19" x14ac:dyDescent="0.25">
      <c r="A821" t="s">
        <v>3309</v>
      </c>
      <c r="B821" t="s">
        <v>3310</v>
      </c>
      <c r="C821" t="s">
        <v>3311</v>
      </c>
      <c r="D821" t="s">
        <v>3312</v>
      </c>
      <c r="E821" t="s">
        <v>3313</v>
      </c>
      <c r="F821" t="s">
        <v>3314</v>
      </c>
      <c r="G821" t="s">
        <v>3315</v>
      </c>
      <c r="H821">
        <f>_xlfn.NUMBERVALUE(C821,".")</f>
        <v>0.60714285714285698</v>
      </c>
      <c r="I821">
        <f>_xlfn.NUMBERVALUE(D821,".")</f>
        <v>0.62068965517241304</v>
      </c>
      <c r="J821">
        <f>_xlfn.NUMBERVALUE(E821,".")</f>
        <v>0.61391625615763501</v>
      </c>
      <c r="K821" t="b">
        <f>OR(H821=1,I821=1)</f>
        <v>0</v>
      </c>
      <c r="L821">
        <f>ABS(H821-I821)</f>
        <v>1.3546798029556051E-2</v>
      </c>
      <c r="M821">
        <v>1</v>
      </c>
      <c r="N821" t="s">
        <v>7815</v>
      </c>
      <c r="O821">
        <v>0.37769830146161121</v>
      </c>
      <c r="P821" t="b">
        <f>AND($N821="fuzzy",$O821&lt;$AC$4)</f>
        <v>1</v>
      </c>
      <c r="Q821" t="b">
        <f>AND($N821="non-fuzzy",$O821&lt;$AC$5,M821=1)</f>
        <v>0</v>
      </c>
      <c r="R821" t="b">
        <f>AND($N821="non-fuzzy",$O821&lt;$AC$6,M821=0)</f>
        <v>0</v>
      </c>
      <c r="S821" t="b">
        <f t="shared" si="12"/>
        <v>1</v>
      </c>
    </row>
    <row r="822" spans="1:19" x14ac:dyDescent="0.25">
      <c r="A822" t="s">
        <v>7418</v>
      </c>
      <c r="B822" t="s">
        <v>309</v>
      </c>
      <c r="C822" t="s">
        <v>2</v>
      </c>
      <c r="D822" t="s">
        <v>2795</v>
      </c>
      <c r="E822" t="s">
        <v>7419</v>
      </c>
      <c r="F822" t="s">
        <v>7420</v>
      </c>
      <c r="G822" t="s">
        <v>312</v>
      </c>
      <c r="H822">
        <f>_xlfn.NUMBERVALUE(C822,".")</f>
        <v>0</v>
      </c>
      <c r="I822">
        <f>_xlfn.NUMBERVALUE(D822,".")</f>
        <v>0.73684210526315796</v>
      </c>
      <c r="J822">
        <f>_xlfn.NUMBERVALUE(E822,".")</f>
        <v>0.60755148741418696</v>
      </c>
      <c r="K822" t="b">
        <f>OR(H822=1,I822=1)</f>
        <v>0</v>
      </c>
      <c r="L822">
        <f>ABS(H822-I822)</f>
        <v>0.73684210526315796</v>
      </c>
      <c r="M822">
        <v>0</v>
      </c>
      <c r="N822" t="s">
        <v>7815</v>
      </c>
      <c r="O822">
        <v>0.36490184954272242</v>
      </c>
      <c r="P822" t="b">
        <f>AND($N822="fuzzy",$O822&lt;$AC$4)</f>
        <v>1</v>
      </c>
      <c r="Q822" t="b">
        <f>AND($N822="non-fuzzy",$O822&lt;$AC$5,M822=1)</f>
        <v>0</v>
      </c>
      <c r="R822" t="b">
        <f>AND($N822="non-fuzzy",$O822&lt;$AC$6,M822=0)</f>
        <v>0</v>
      </c>
      <c r="S822" t="b">
        <f t="shared" si="12"/>
        <v>1</v>
      </c>
    </row>
    <row r="823" spans="1:19" x14ac:dyDescent="0.25">
      <c r="A823" t="s">
        <v>7288</v>
      </c>
      <c r="B823" t="s">
        <v>261</v>
      </c>
      <c r="C823" t="s">
        <v>2</v>
      </c>
      <c r="D823" t="s">
        <v>3235</v>
      </c>
      <c r="E823" t="s">
        <v>7289</v>
      </c>
      <c r="F823" t="s">
        <v>7290</v>
      </c>
      <c r="G823" t="s">
        <v>263</v>
      </c>
      <c r="H823">
        <f>_xlfn.NUMBERVALUE(C823,".")</f>
        <v>0</v>
      </c>
      <c r="I823">
        <f>_xlfn.NUMBERVALUE(D823,".")</f>
        <v>0.76470588235294101</v>
      </c>
      <c r="J823">
        <f>_xlfn.NUMBERVALUE(E823,".")</f>
        <v>0.60735294117646998</v>
      </c>
      <c r="K823" t="b">
        <f>OR(H823=1,I823=1)</f>
        <v>0</v>
      </c>
      <c r="L823">
        <f>ABS(H823-I823)</f>
        <v>0.76470588235294101</v>
      </c>
      <c r="M823">
        <v>0</v>
      </c>
      <c r="N823" t="s">
        <v>7815</v>
      </c>
      <c r="O823">
        <v>0.36960821991716553</v>
      </c>
      <c r="P823" t="b">
        <f>AND($N823="fuzzy",$O823&lt;$AC$4)</f>
        <v>1</v>
      </c>
      <c r="Q823" t="b">
        <f>AND($N823="non-fuzzy",$O823&lt;$AC$5,M823=1)</f>
        <v>0</v>
      </c>
      <c r="R823" t="b">
        <f>AND($N823="non-fuzzy",$O823&lt;$AC$6,M823=0)</f>
        <v>0</v>
      </c>
      <c r="S823" t="b">
        <f t="shared" si="12"/>
        <v>1</v>
      </c>
    </row>
    <row r="824" spans="1:19" x14ac:dyDescent="0.25">
      <c r="A824" t="s">
        <v>5943</v>
      </c>
      <c r="B824" t="s">
        <v>5769</v>
      </c>
      <c r="C824" t="s">
        <v>7</v>
      </c>
      <c r="D824" t="s">
        <v>87</v>
      </c>
      <c r="E824" t="s">
        <v>5945</v>
      </c>
      <c r="F824" t="s">
        <v>5944</v>
      </c>
      <c r="G824" t="s">
        <v>5771</v>
      </c>
      <c r="H824">
        <f>_xlfn.NUMBERVALUE(C824,".")</f>
        <v>0.5</v>
      </c>
      <c r="I824">
        <f>_xlfn.NUMBERVALUE(D824,".")</f>
        <v>0.71428571428571397</v>
      </c>
      <c r="J824">
        <f>_xlfn.NUMBERVALUE(E824,".")</f>
        <v>0.60714285714285698</v>
      </c>
      <c r="K824" t="b">
        <f>OR(H824=1,I824=1)</f>
        <v>0</v>
      </c>
      <c r="L824">
        <f>ABS(H824-I824)</f>
        <v>0.21428571428571397</v>
      </c>
      <c r="M824">
        <v>0</v>
      </c>
      <c r="N824" t="s">
        <v>7815</v>
      </c>
      <c r="O824">
        <v>0.64890719708991684</v>
      </c>
      <c r="P824" t="b">
        <f>AND($N824="fuzzy",$O824&lt;$AC$4)</f>
        <v>1</v>
      </c>
      <c r="Q824" t="b">
        <f>AND($N824="non-fuzzy",$O824&lt;$AC$5,M824=1)</f>
        <v>0</v>
      </c>
      <c r="R824" t="b">
        <f>AND($N824="non-fuzzy",$O824&lt;$AC$6,M824=0)</f>
        <v>0</v>
      </c>
      <c r="S824" t="b">
        <f t="shared" si="12"/>
        <v>1</v>
      </c>
    </row>
    <row r="825" spans="1:19" x14ac:dyDescent="0.25">
      <c r="A825" t="s">
        <v>104</v>
      </c>
      <c r="B825" t="s">
        <v>98</v>
      </c>
      <c r="C825" t="s">
        <v>2</v>
      </c>
      <c r="D825" t="s">
        <v>108</v>
      </c>
      <c r="E825" t="s">
        <v>109</v>
      </c>
      <c r="F825" t="s">
        <v>107</v>
      </c>
      <c r="G825" t="s">
        <v>100</v>
      </c>
      <c r="H825">
        <f>_xlfn.NUMBERVALUE(C825,".")</f>
        <v>0</v>
      </c>
      <c r="I825">
        <f>_xlfn.NUMBERVALUE(D825,".")</f>
        <v>0.73333333333333295</v>
      </c>
      <c r="J825">
        <f>_xlfn.NUMBERVALUE(E825,".")</f>
        <v>0.60350877192982399</v>
      </c>
      <c r="K825" t="b">
        <f>OR(H825=1,I825=1)</f>
        <v>0</v>
      </c>
      <c r="L825">
        <f>ABS(H825-I825)</f>
        <v>0.73333333333333295</v>
      </c>
      <c r="M825">
        <v>0</v>
      </c>
      <c r="N825" t="s">
        <v>7815</v>
      </c>
      <c r="O825">
        <v>0.37813031369288341</v>
      </c>
      <c r="P825" t="b">
        <f>AND($N825="fuzzy",$O825&lt;$AC$4)</f>
        <v>1</v>
      </c>
      <c r="Q825" t="b">
        <f>AND($N825="non-fuzzy",$O825&lt;$AC$5,M825=1)</f>
        <v>0</v>
      </c>
      <c r="R825" t="b">
        <f>AND($N825="non-fuzzy",$O825&lt;$AC$6,M825=0)</f>
        <v>0</v>
      </c>
      <c r="S825" t="b">
        <f t="shared" si="12"/>
        <v>1</v>
      </c>
    </row>
    <row r="826" spans="1:19" x14ac:dyDescent="0.25">
      <c r="A826" t="s">
        <v>2342</v>
      </c>
      <c r="B826" t="s">
        <v>2350</v>
      </c>
      <c r="C826" t="s">
        <v>2</v>
      </c>
      <c r="D826" t="s">
        <v>108</v>
      </c>
      <c r="E826" t="s">
        <v>109</v>
      </c>
      <c r="F826" t="s">
        <v>2343</v>
      </c>
      <c r="G826" t="s">
        <v>2351</v>
      </c>
      <c r="H826">
        <f>_xlfn.NUMBERVALUE(C826,".")</f>
        <v>0</v>
      </c>
      <c r="I826">
        <f>_xlfn.NUMBERVALUE(D826,".")</f>
        <v>0.73333333333333295</v>
      </c>
      <c r="J826">
        <f>_xlfn.NUMBERVALUE(E826,".")</f>
        <v>0.60350877192982399</v>
      </c>
      <c r="K826" t="b">
        <f>OR(H826=1,I826=1)</f>
        <v>0</v>
      </c>
      <c r="L826">
        <f>ABS(H826-I826)</f>
        <v>0.73333333333333295</v>
      </c>
      <c r="M826">
        <v>0</v>
      </c>
      <c r="N826" t="s">
        <v>7815</v>
      </c>
      <c r="O826">
        <v>0.34878709605852587</v>
      </c>
      <c r="P826" t="b">
        <f>AND($N826="fuzzy",$O826&lt;$AC$4)</f>
        <v>1</v>
      </c>
      <c r="Q826" t="b">
        <f>AND($N826="non-fuzzy",$O826&lt;$AC$5,M826=1)</f>
        <v>0</v>
      </c>
      <c r="R826" t="b">
        <f>AND($N826="non-fuzzy",$O826&lt;$AC$6,M826=0)</f>
        <v>0</v>
      </c>
      <c r="S826" t="b">
        <f t="shared" si="12"/>
        <v>1</v>
      </c>
    </row>
    <row r="827" spans="1:19" x14ac:dyDescent="0.25">
      <c r="A827" t="s">
        <v>1850</v>
      </c>
      <c r="B827" t="s">
        <v>1860</v>
      </c>
      <c r="C827" t="s">
        <v>2</v>
      </c>
      <c r="D827" t="s">
        <v>466</v>
      </c>
      <c r="E827" t="s">
        <v>1861</v>
      </c>
      <c r="F827" t="s">
        <v>1852</v>
      </c>
      <c r="G827" t="s">
        <v>1862</v>
      </c>
      <c r="H827">
        <f>_xlfn.NUMBERVALUE(C827,".")</f>
        <v>0</v>
      </c>
      <c r="I827">
        <f>_xlfn.NUMBERVALUE(D827,".")</f>
        <v>0.8</v>
      </c>
      <c r="J827">
        <f>_xlfn.NUMBERVALUE(E827,".")</f>
        <v>0.6</v>
      </c>
      <c r="K827" t="b">
        <f>OR(H827=1,I827=1)</f>
        <v>0</v>
      </c>
      <c r="L827">
        <f>ABS(H827-I827)</f>
        <v>0.8</v>
      </c>
      <c r="M827">
        <v>0</v>
      </c>
      <c r="N827" t="s">
        <v>7815</v>
      </c>
      <c r="O827">
        <v>0.55924855382443706</v>
      </c>
      <c r="P827" t="b">
        <f>AND($N827="fuzzy",$O827&lt;$AC$4)</f>
        <v>1</v>
      </c>
      <c r="Q827" t="b">
        <f>AND($N827="non-fuzzy",$O827&lt;$AC$5,M827=1)</f>
        <v>0</v>
      </c>
      <c r="R827" t="b">
        <f>AND($N827="non-fuzzy",$O827&lt;$AC$6,M827=0)</f>
        <v>0</v>
      </c>
      <c r="S827" t="b">
        <f t="shared" si="12"/>
        <v>1</v>
      </c>
    </row>
    <row r="828" spans="1:19" hidden="1" x14ac:dyDescent="0.25">
      <c r="A828" t="s">
        <v>2709</v>
      </c>
      <c r="B828" t="s">
        <v>2698</v>
      </c>
      <c r="C828" t="s">
        <v>2</v>
      </c>
      <c r="D828" t="s">
        <v>466</v>
      </c>
      <c r="E828" t="s">
        <v>1861</v>
      </c>
      <c r="F828" t="s">
        <v>2710</v>
      </c>
      <c r="G828" t="s">
        <v>2699</v>
      </c>
      <c r="H828">
        <f>_xlfn.NUMBERVALUE(C828,".")</f>
        <v>0</v>
      </c>
      <c r="I828">
        <f>_xlfn.NUMBERVALUE(D828,".")</f>
        <v>0.8</v>
      </c>
      <c r="J828">
        <f>_xlfn.NUMBERVALUE(E828,".")</f>
        <v>0.6</v>
      </c>
      <c r="K828" t="b">
        <f>OR(H828=1,I828=1)</f>
        <v>0</v>
      </c>
      <c r="L828">
        <f>ABS(H828-I828)</f>
        <v>0.8</v>
      </c>
      <c r="M828">
        <v>0</v>
      </c>
      <c r="N828" t="s">
        <v>7815</v>
      </c>
      <c r="O828">
        <v>0.97381412440370174</v>
      </c>
      <c r="P828" t="b">
        <f>AND($N828="fuzzy",$O828&lt;$AC$4)</f>
        <v>0</v>
      </c>
      <c r="Q828" t="b">
        <f>AND($N828="non-fuzzy",$O828&lt;$AC$5,M828=1)</f>
        <v>0</v>
      </c>
      <c r="R828" t="b">
        <f>AND($N828="non-fuzzy",$O828&lt;$AC$6,M828=0)</f>
        <v>0</v>
      </c>
      <c r="S828" t="b">
        <f t="shared" si="12"/>
        <v>0</v>
      </c>
    </row>
    <row r="829" spans="1:19" x14ac:dyDescent="0.25">
      <c r="A829" t="s">
        <v>2777</v>
      </c>
      <c r="B829" t="s">
        <v>1611</v>
      </c>
      <c r="C829" t="s">
        <v>2</v>
      </c>
      <c r="D829" t="s">
        <v>466</v>
      </c>
      <c r="E829" t="s">
        <v>1861</v>
      </c>
      <c r="F829" t="s">
        <v>2778</v>
      </c>
      <c r="G829" t="s">
        <v>1614</v>
      </c>
      <c r="H829">
        <f>_xlfn.NUMBERVALUE(C829,".")</f>
        <v>0</v>
      </c>
      <c r="I829">
        <f>_xlfn.NUMBERVALUE(D829,".")</f>
        <v>0.8</v>
      </c>
      <c r="J829">
        <f>_xlfn.NUMBERVALUE(E829,".")</f>
        <v>0.6</v>
      </c>
      <c r="K829" t="b">
        <f>OR(H829=1,I829=1)</f>
        <v>0</v>
      </c>
      <c r="L829">
        <f>ABS(H829-I829)</f>
        <v>0.8</v>
      </c>
      <c r="M829">
        <v>0</v>
      </c>
      <c r="N829" t="s">
        <v>7815</v>
      </c>
      <c r="O829">
        <v>0.35478047868259799</v>
      </c>
      <c r="P829" t="b">
        <f>AND($N829="fuzzy",$O829&lt;$AC$4)</f>
        <v>1</v>
      </c>
      <c r="Q829" t="b">
        <f>AND($N829="non-fuzzy",$O829&lt;$AC$5,M829=1)</f>
        <v>0</v>
      </c>
      <c r="R829" t="b">
        <f>AND($N829="non-fuzzy",$O829&lt;$AC$6,M829=0)</f>
        <v>0</v>
      </c>
      <c r="S829" t="b">
        <f t="shared" si="12"/>
        <v>1</v>
      </c>
    </row>
    <row r="830" spans="1:19" x14ac:dyDescent="0.25">
      <c r="A830" t="s">
        <v>3468</v>
      </c>
      <c r="B830" t="s">
        <v>3469</v>
      </c>
      <c r="C830" t="s">
        <v>526</v>
      </c>
      <c r="D830" t="s">
        <v>588</v>
      </c>
      <c r="E830" t="s">
        <v>3470</v>
      </c>
      <c r="F830" t="s">
        <v>3471</v>
      </c>
      <c r="G830" t="s">
        <v>3472</v>
      </c>
      <c r="H830">
        <f>_xlfn.NUMBERVALUE(C830,".")</f>
        <v>0.58823529411764697</v>
      </c>
      <c r="I830">
        <f>_xlfn.NUMBERVALUE(D830,".")</f>
        <v>0.61111111111111105</v>
      </c>
      <c r="J830">
        <f>_xlfn.NUMBERVALUE(E830,".")</f>
        <v>0.59967320261437895</v>
      </c>
      <c r="K830" t="b">
        <f>OR(H830=1,I830=1)</f>
        <v>0</v>
      </c>
      <c r="L830">
        <f>ABS(H830-I830)</f>
        <v>2.2875816993464082E-2</v>
      </c>
      <c r="M830">
        <v>1</v>
      </c>
      <c r="N830" t="s">
        <v>7815</v>
      </c>
      <c r="O830">
        <v>0.44675322251458771</v>
      </c>
      <c r="P830" t="b">
        <f>AND($N830="fuzzy",$O830&lt;$AC$4)</f>
        <v>1</v>
      </c>
      <c r="Q830" t="b">
        <f>AND($N830="non-fuzzy",$O830&lt;$AC$5,M830=1)</f>
        <v>0</v>
      </c>
      <c r="R830" t="b">
        <f>AND($N830="non-fuzzy",$O830&lt;$AC$6,M830=0)</f>
        <v>0</v>
      </c>
      <c r="S830" t="b">
        <f t="shared" si="12"/>
        <v>1</v>
      </c>
    </row>
    <row r="831" spans="1:19" x14ac:dyDescent="0.25">
      <c r="A831" t="s">
        <v>3473</v>
      </c>
      <c r="B831" t="s">
        <v>3469</v>
      </c>
      <c r="C831" t="s">
        <v>526</v>
      </c>
      <c r="D831" t="s">
        <v>588</v>
      </c>
      <c r="E831" t="s">
        <v>3470</v>
      </c>
      <c r="F831" t="s">
        <v>3471</v>
      </c>
      <c r="G831" t="s">
        <v>3472</v>
      </c>
      <c r="H831">
        <f>_xlfn.NUMBERVALUE(C831,".")</f>
        <v>0.58823529411764697</v>
      </c>
      <c r="I831">
        <f>_xlfn.NUMBERVALUE(D831,".")</f>
        <v>0.61111111111111105</v>
      </c>
      <c r="J831">
        <f>_xlfn.NUMBERVALUE(E831,".")</f>
        <v>0.59967320261437895</v>
      </c>
      <c r="K831" t="b">
        <f>OR(H831=1,I831=1)</f>
        <v>0</v>
      </c>
      <c r="L831">
        <f>ABS(H831-I831)</f>
        <v>2.2875816993464082E-2</v>
      </c>
      <c r="M831">
        <v>1</v>
      </c>
      <c r="N831" t="s">
        <v>7815</v>
      </c>
      <c r="O831">
        <v>0.47181301250718644</v>
      </c>
      <c r="P831" t="b">
        <f>AND($N831="fuzzy",$O831&lt;$AC$4)</f>
        <v>1</v>
      </c>
      <c r="Q831" t="b">
        <f>AND($N831="non-fuzzy",$O831&lt;$AC$5,M831=1)</f>
        <v>0</v>
      </c>
      <c r="R831" t="b">
        <f>AND($N831="non-fuzzy",$O831&lt;$AC$6,M831=0)</f>
        <v>0</v>
      </c>
      <c r="S831" t="b">
        <f t="shared" si="12"/>
        <v>1</v>
      </c>
    </row>
    <row r="832" spans="1:19" x14ac:dyDescent="0.25">
      <c r="A832" t="s">
        <v>3474</v>
      </c>
      <c r="B832" t="s">
        <v>3469</v>
      </c>
      <c r="C832" t="s">
        <v>526</v>
      </c>
      <c r="D832" t="s">
        <v>588</v>
      </c>
      <c r="E832" t="s">
        <v>3470</v>
      </c>
      <c r="F832" t="s">
        <v>3471</v>
      </c>
      <c r="G832" t="s">
        <v>3472</v>
      </c>
      <c r="H832">
        <f>_xlfn.NUMBERVALUE(C832,".")</f>
        <v>0.58823529411764697</v>
      </c>
      <c r="I832">
        <f>_xlfn.NUMBERVALUE(D832,".")</f>
        <v>0.61111111111111105</v>
      </c>
      <c r="J832">
        <f>_xlfn.NUMBERVALUE(E832,".")</f>
        <v>0.59967320261437895</v>
      </c>
      <c r="K832" t="b">
        <f>OR(H832=1,I832=1)</f>
        <v>0</v>
      </c>
      <c r="L832">
        <f>ABS(H832-I832)</f>
        <v>2.2875816993464082E-2</v>
      </c>
      <c r="M832">
        <v>1</v>
      </c>
      <c r="N832" t="s">
        <v>7815</v>
      </c>
      <c r="O832">
        <v>0.365436393064833</v>
      </c>
      <c r="P832" t="b">
        <f>AND($N832="fuzzy",$O832&lt;$AC$4)</f>
        <v>1</v>
      </c>
      <c r="Q832" t="b">
        <f>AND($N832="non-fuzzy",$O832&lt;$AC$5,M832=1)</f>
        <v>0</v>
      </c>
      <c r="R832" t="b">
        <f>AND($N832="non-fuzzy",$O832&lt;$AC$6,M832=0)</f>
        <v>0</v>
      </c>
      <c r="S832" t="b">
        <f t="shared" si="12"/>
        <v>1</v>
      </c>
    </row>
    <row r="833" spans="1:19" x14ac:dyDescent="0.25">
      <c r="A833" t="s">
        <v>3814</v>
      </c>
      <c r="B833" t="s">
        <v>3776</v>
      </c>
      <c r="C833" t="s">
        <v>526</v>
      </c>
      <c r="D833" t="s">
        <v>588</v>
      </c>
      <c r="E833" t="s">
        <v>3470</v>
      </c>
      <c r="F833" t="s">
        <v>3816</v>
      </c>
      <c r="G833" t="s">
        <v>3777</v>
      </c>
      <c r="H833">
        <f>_xlfn.NUMBERVALUE(C833,".")</f>
        <v>0.58823529411764697</v>
      </c>
      <c r="I833">
        <f>_xlfn.NUMBERVALUE(D833,".")</f>
        <v>0.61111111111111105</v>
      </c>
      <c r="J833">
        <f>_xlfn.NUMBERVALUE(E833,".")</f>
        <v>0.59967320261437895</v>
      </c>
      <c r="K833" t="b">
        <f>OR(H833=1,I833=1)</f>
        <v>0</v>
      </c>
      <c r="L833">
        <f>ABS(H833-I833)</f>
        <v>2.2875816993464082E-2</v>
      </c>
      <c r="M833">
        <v>1</v>
      </c>
      <c r="N833" t="s">
        <v>7815</v>
      </c>
      <c r="O833">
        <v>5.5839241486795421E-2</v>
      </c>
      <c r="P833" t="b">
        <f>AND($N833="fuzzy",$O833&lt;$AC$4)</f>
        <v>1</v>
      </c>
      <c r="Q833" t="b">
        <f>AND($N833="non-fuzzy",$O833&lt;$AC$5,M833=1)</f>
        <v>0</v>
      </c>
      <c r="R833" t="b">
        <f>AND($N833="non-fuzzy",$O833&lt;$AC$6,M833=0)</f>
        <v>0</v>
      </c>
      <c r="S833" t="b">
        <f t="shared" si="12"/>
        <v>1</v>
      </c>
    </row>
    <row r="834" spans="1:19" x14ac:dyDescent="0.25">
      <c r="A834" t="s">
        <v>1336</v>
      </c>
      <c r="B834" t="s">
        <v>1236</v>
      </c>
      <c r="C834" t="s">
        <v>2</v>
      </c>
      <c r="D834" t="s">
        <v>1337</v>
      </c>
      <c r="E834" t="s">
        <v>1338</v>
      </c>
      <c r="F834" t="s">
        <v>1339</v>
      </c>
      <c r="G834" t="s">
        <v>1238</v>
      </c>
      <c r="H834">
        <f>_xlfn.NUMBERVALUE(C834,".")</f>
        <v>0</v>
      </c>
      <c r="I834">
        <f>_xlfn.NUMBERVALUE(D834,".")</f>
        <v>0.78571428571428503</v>
      </c>
      <c r="J834">
        <f>_xlfn.NUMBERVALUE(E834,".")</f>
        <v>0.59873949579831898</v>
      </c>
      <c r="K834" t="b">
        <f>OR(H834=1,I834=1)</f>
        <v>0</v>
      </c>
      <c r="L834">
        <f>ABS(H834-I834)</f>
        <v>0.78571428571428503</v>
      </c>
      <c r="M834">
        <v>0</v>
      </c>
      <c r="N834" t="s">
        <v>7815</v>
      </c>
      <c r="O834">
        <v>0.40809448649032798</v>
      </c>
      <c r="P834" t="b">
        <f>AND($N834="fuzzy",$O834&lt;$AC$4)</f>
        <v>1</v>
      </c>
      <c r="Q834" t="b">
        <f>AND($N834="non-fuzzy",$O834&lt;$AC$5,M834=1)</f>
        <v>0</v>
      </c>
      <c r="R834" t="b">
        <f>AND($N834="non-fuzzy",$O834&lt;$AC$6,M834=0)</f>
        <v>0</v>
      </c>
      <c r="S834" t="b">
        <f t="shared" si="12"/>
        <v>1</v>
      </c>
    </row>
    <row r="835" spans="1:19" hidden="1" x14ac:dyDescent="0.25">
      <c r="A835" t="s">
        <v>7297</v>
      </c>
      <c r="B835" t="s">
        <v>129</v>
      </c>
      <c r="C835" t="s">
        <v>2</v>
      </c>
      <c r="D835" t="s">
        <v>1337</v>
      </c>
      <c r="E835" t="s">
        <v>1338</v>
      </c>
      <c r="F835" t="s">
        <v>7298</v>
      </c>
      <c r="G835" t="s">
        <v>133</v>
      </c>
      <c r="H835">
        <f>_xlfn.NUMBERVALUE(C835,".")</f>
        <v>0</v>
      </c>
      <c r="I835">
        <f>_xlfn.NUMBERVALUE(D835,".")</f>
        <v>0.78571428571428503</v>
      </c>
      <c r="J835">
        <f>_xlfn.NUMBERVALUE(E835,".")</f>
        <v>0.59873949579831898</v>
      </c>
      <c r="K835" t="b">
        <f>OR(H835=1,I835=1)</f>
        <v>0</v>
      </c>
      <c r="L835">
        <f>ABS(H835-I835)</f>
        <v>0.78571428571428503</v>
      </c>
      <c r="M835">
        <v>0</v>
      </c>
      <c r="N835" t="s">
        <v>7815</v>
      </c>
      <c r="O835">
        <v>0.87978252066978346</v>
      </c>
      <c r="P835" t="b">
        <f>AND($N835="fuzzy",$O835&lt;$AC$4)</f>
        <v>0</v>
      </c>
      <c r="Q835" t="b">
        <f>AND($N835="non-fuzzy",$O835&lt;$AC$5,M835=1)</f>
        <v>0</v>
      </c>
      <c r="R835" t="b">
        <f>AND($N835="non-fuzzy",$O835&lt;$AC$6,M835=0)</f>
        <v>0</v>
      </c>
      <c r="S835" t="b">
        <f t="shared" ref="S835:S898" si="13">OR(R835,Q835,P835)</f>
        <v>0</v>
      </c>
    </row>
    <row r="836" spans="1:19" hidden="1" x14ac:dyDescent="0.25">
      <c r="A836" t="s">
        <v>3497</v>
      </c>
      <c r="B836" t="s">
        <v>3378</v>
      </c>
      <c r="C836" t="s">
        <v>3</v>
      </c>
      <c r="D836" t="s">
        <v>56</v>
      </c>
      <c r="E836" t="s">
        <v>2403</v>
      </c>
      <c r="F836" t="s">
        <v>3499</v>
      </c>
      <c r="G836" t="s">
        <v>3379</v>
      </c>
      <c r="H836">
        <f>_xlfn.NUMBERVALUE(C836,".")</f>
        <v>0.57142857142857095</v>
      </c>
      <c r="I836">
        <f>_xlfn.NUMBERVALUE(D836,".")</f>
        <v>0.625</v>
      </c>
      <c r="J836">
        <f>_xlfn.NUMBERVALUE(E836,".")</f>
        <v>0.59821428571428503</v>
      </c>
      <c r="K836" t="b">
        <f>OR(H836=1,I836=1)</f>
        <v>0</v>
      </c>
      <c r="L836">
        <f>ABS(H836-I836)</f>
        <v>5.3571428571429047E-2</v>
      </c>
      <c r="M836">
        <v>1</v>
      </c>
      <c r="N836" t="s">
        <v>7815</v>
      </c>
      <c r="O836">
        <v>0.87593549936790727</v>
      </c>
      <c r="P836" t="b">
        <f>AND($N836="fuzzy",$O836&lt;$AC$4)</f>
        <v>0</v>
      </c>
      <c r="Q836" t="b">
        <f>AND($N836="non-fuzzy",$O836&lt;$AC$5,M836=1)</f>
        <v>0</v>
      </c>
      <c r="R836" t="b">
        <f>AND($N836="non-fuzzy",$O836&lt;$AC$6,M836=0)</f>
        <v>0</v>
      </c>
      <c r="S836" t="b">
        <f t="shared" si="13"/>
        <v>0</v>
      </c>
    </row>
    <row r="837" spans="1:19" x14ac:dyDescent="0.25">
      <c r="A837" t="s">
        <v>7380</v>
      </c>
      <c r="B837" t="s">
        <v>7220</v>
      </c>
      <c r="C837" t="s">
        <v>3</v>
      </c>
      <c r="D837" t="s">
        <v>56</v>
      </c>
      <c r="E837" t="s">
        <v>2403</v>
      </c>
      <c r="F837" t="s">
        <v>7381</v>
      </c>
      <c r="G837" t="s">
        <v>7221</v>
      </c>
      <c r="H837">
        <f>_xlfn.NUMBERVALUE(C837,".")</f>
        <v>0.57142857142857095</v>
      </c>
      <c r="I837">
        <f>_xlfn.NUMBERVALUE(D837,".")</f>
        <v>0.625</v>
      </c>
      <c r="J837">
        <f>_xlfn.NUMBERVALUE(E837,".")</f>
        <v>0.59821428571428503</v>
      </c>
      <c r="K837" t="b">
        <f>OR(H837=1,I837=1)</f>
        <v>0</v>
      </c>
      <c r="L837">
        <f>ABS(H837-I837)</f>
        <v>5.3571428571429047E-2</v>
      </c>
      <c r="M837">
        <v>1</v>
      </c>
      <c r="N837" t="s">
        <v>7815</v>
      </c>
      <c r="O837">
        <v>4.1116717508719813E-2</v>
      </c>
      <c r="P837" t="b">
        <f>AND($N837="fuzzy",$O837&lt;$AC$4)</f>
        <v>1</v>
      </c>
      <c r="Q837" t="b">
        <f>AND($N837="non-fuzzy",$O837&lt;$AC$5,M837=1)</f>
        <v>0</v>
      </c>
      <c r="R837" t="b">
        <f>AND($N837="non-fuzzy",$O837&lt;$AC$6,M837=0)</f>
        <v>0</v>
      </c>
      <c r="S837" t="b">
        <f t="shared" si="13"/>
        <v>1</v>
      </c>
    </row>
    <row r="838" spans="1:19" hidden="1" x14ac:dyDescent="0.25">
      <c r="A838" t="s">
        <v>2791</v>
      </c>
      <c r="B838" t="s">
        <v>2722</v>
      </c>
      <c r="C838" t="s">
        <v>2</v>
      </c>
      <c r="D838" t="s">
        <v>2795</v>
      </c>
      <c r="E838" t="s">
        <v>2796</v>
      </c>
      <c r="F838" t="s">
        <v>2792</v>
      </c>
      <c r="G838" t="s">
        <v>2723</v>
      </c>
      <c r="H838">
        <f>_xlfn.NUMBERVALUE(C838,".")</f>
        <v>0</v>
      </c>
      <c r="I838">
        <f>_xlfn.NUMBERVALUE(D838,".")</f>
        <v>0.73684210526315796</v>
      </c>
      <c r="J838">
        <f>_xlfn.NUMBERVALUE(E838,".")</f>
        <v>0.59758771929824495</v>
      </c>
      <c r="K838" t="b">
        <f>OR(H838=1,I838=1)</f>
        <v>0</v>
      </c>
      <c r="L838">
        <f>ABS(H838-I838)</f>
        <v>0.73684210526315796</v>
      </c>
      <c r="M838">
        <v>0</v>
      </c>
      <c r="N838" t="s">
        <v>7815</v>
      </c>
      <c r="O838">
        <v>0.92368947353794773</v>
      </c>
      <c r="P838" t="b">
        <f>AND($N838="fuzzy",$O838&lt;$AC$4)</f>
        <v>0</v>
      </c>
      <c r="Q838" t="b">
        <f>AND($N838="non-fuzzy",$O838&lt;$AC$5,M838=1)</f>
        <v>0</v>
      </c>
      <c r="R838" t="b">
        <f>AND($N838="non-fuzzy",$O838&lt;$AC$6,M838=0)</f>
        <v>0</v>
      </c>
      <c r="S838" t="b">
        <f t="shared" si="13"/>
        <v>0</v>
      </c>
    </row>
    <row r="839" spans="1:19" hidden="1" x14ac:dyDescent="0.25">
      <c r="A839" t="s">
        <v>2797</v>
      </c>
      <c r="B839" t="s">
        <v>2722</v>
      </c>
      <c r="C839" t="s">
        <v>2</v>
      </c>
      <c r="D839" t="s">
        <v>2795</v>
      </c>
      <c r="E839" t="s">
        <v>2796</v>
      </c>
      <c r="F839" t="s">
        <v>2792</v>
      </c>
      <c r="G839" t="s">
        <v>2723</v>
      </c>
      <c r="H839">
        <f>_xlfn.NUMBERVALUE(C839,".")</f>
        <v>0</v>
      </c>
      <c r="I839">
        <f>_xlfn.NUMBERVALUE(D839,".")</f>
        <v>0.73684210526315796</v>
      </c>
      <c r="J839">
        <f>_xlfn.NUMBERVALUE(E839,".")</f>
        <v>0.59758771929824495</v>
      </c>
      <c r="K839" t="b">
        <f>OR(H839=1,I839=1)</f>
        <v>0</v>
      </c>
      <c r="L839">
        <f>ABS(H839-I839)</f>
        <v>0.73684210526315796</v>
      </c>
      <c r="M839">
        <v>0</v>
      </c>
      <c r="N839" t="s">
        <v>7815</v>
      </c>
      <c r="O839">
        <v>0.96173748069399467</v>
      </c>
      <c r="P839" t="b">
        <f>AND($N839="fuzzy",$O839&lt;$AC$4)</f>
        <v>0</v>
      </c>
      <c r="Q839" t="b">
        <f>AND($N839="non-fuzzy",$O839&lt;$AC$5,M839=1)</f>
        <v>0</v>
      </c>
      <c r="R839" t="b">
        <f>AND($N839="non-fuzzy",$O839&lt;$AC$6,M839=0)</f>
        <v>0</v>
      </c>
      <c r="S839" t="b">
        <f t="shared" si="13"/>
        <v>0</v>
      </c>
    </row>
    <row r="840" spans="1:19" x14ac:dyDescent="0.25">
      <c r="A840" t="s">
        <v>7515</v>
      </c>
      <c r="B840" t="s">
        <v>1611</v>
      </c>
      <c r="C840" t="s">
        <v>2</v>
      </c>
      <c r="D840" t="s">
        <v>7516</v>
      </c>
      <c r="E840" t="s">
        <v>7517</v>
      </c>
      <c r="F840" t="s">
        <v>7518</v>
      </c>
      <c r="G840" t="s">
        <v>1614</v>
      </c>
      <c r="H840">
        <f>_xlfn.NUMBERVALUE(C840,".")</f>
        <v>0</v>
      </c>
      <c r="I840">
        <f>_xlfn.NUMBERVALUE(D840,".")</f>
        <v>0.8125</v>
      </c>
      <c r="J840">
        <f>_xlfn.NUMBERVALUE(E840,".")</f>
        <v>0.59672619047619002</v>
      </c>
      <c r="K840" t="b">
        <f>OR(H840=1,I840=1)</f>
        <v>0</v>
      </c>
      <c r="L840">
        <f>ABS(H840-I840)</f>
        <v>0.8125</v>
      </c>
      <c r="M840">
        <v>0</v>
      </c>
      <c r="N840" t="s">
        <v>7815</v>
      </c>
      <c r="O840">
        <v>9.9260508767765265E-2</v>
      </c>
      <c r="P840" t="b">
        <f>AND($N840="fuzzy",$O840&lt;$AC$4)</f>
        <v>1</v>
      </c>
      <c r="Q840" t="b">
        <f>AND($N840="non-fuzzy",$O840&lt;$AC$5,M840=1)</f>
        <v>0</v>
      </c>
      <c r="R840" t="b">
        <f>AND($N840="non-fuzzy",$O840&lt;$AC$6,M840=0)</f>
        <v>0</v>
      </c>
      <c r="S840" t="b">
        <f t="shared" si="13"/>
        <v>1</v>
      </c>
    </row>
    <row r="841" spans="1:19" hidden="1" x14ac:dyDescent="0.25">
      <c r="A841" t="s">
        <v>5574</v>
      </c>
      <c r="B841" t="s">
        <v>4778</v>
      </c>
      <c r="C841" t="s">
        <v>2</v>
      </c>
      <c r="D841" t="s">
        <v>87</v>
      </c>
      <c r="E841" t="s">
        <v>5575</v>
      </c>
      <c r="F841" t="s">
        <v>5576</v>
      </c>
      <c r="G841" t="s">
        <v>4780</v>
      </c>
      <c r="H841">
        <f>_xlfn.NUMBERVALUE(C841,".")</f>
        <v>0</v>
      </c>
      <c r="I841">
        <f>_xlfn.NUMBERVALUE(D841,".")</f>
        <v>0.71428571428571397</v>
      </c>
      <c r="J841">
        <f>_xlfn.NUMBERVALUE(E841,".")</f>
        <v>0.59627329192546497</v>
      </c>
      <c r="K841" t="b">
        <f>OR(H841=1,I841=1)</f>
        <v>0</v>
      </c>
      <c r="L841">
        <f>ABS(H841-I841)</f>
        <v>0.71428571428571397</v>
      </c>
      <c r="M841">
        <v>0</v>
      </c>
      <c r="N841" t="s">
        <v>7815</v>
      </c>
      <c r="O841">
        <v>0.7339378561229426</v>
      </c>
      <c r="P841" t="b">
        <f>AND($N841="fuzzy",$O841&lt;$AC$4)</f>
        <v>0</v>
      </c>
      <c r="Q841" t="b">
        <f>AND($N841="non-fuzzy",$O841&lt;$AC$5,M841=1)</f>
        <v>0</v>
      </c>
      <c r="R841" t="b">
        <f>AND($N841="non-fuzzy",$O841&lt;$AC$6,M841=0)</f>
        <v>0</v>
      </c>
      <c r="S841" t="b">
        <f t="shared" si="13"/>
        <v>0</v>
      </c>
    </row>
    <row r="842" spans="1:19" x14ac:dyDescent="0.25">
      <c r="A842" t="s">
        <v>2149</v>
      </c>
      <c r="B842" t="s">
        <v>2150</v>
      </c>
      <c r="C842" t="s">
        <v>2151</v>
      </c>
      <c r="D842" t="s">
        <v>10</v>
      </c>
      <c r="E842" t="s">
        <v>2152</v>
      </c>
      <c r="F842" t="s">
        <v>2153</v>
      </c>
      <c r="G842" t="s">
        <v>2154</v>
      </c>
      <c r="H842">
        <f>_xlfn.NUMBERVALUE(C842,".")</f>
        <v>0.58620689655172398</v>
      </c>
      <c r="I842">
        <f>_xlfn.NUMBERVALUE(D842,".")</f>
        <v>0.6</v>
      </c>
      <c r="J842">
        <f>_xlfn.NUMBERVALUE(E842,".")</f>
        <v>0.59310344827586203</v>
      </c>
      <c r="K842" t="b">
        <f>OR(H842=1,I842=1)</f>
        <v>0</v>
      </c>
      <c r="L842">
        <f>ABS(H842-I842)</f>
        <v>1.3793103448276001E-2</v>
      </c>
      <c r="M842">
        <v>1</v>
      </c>
      <c r="N842" t="s">
        <v>7815</v>
      </c>
      <c r="O842">
        <v>0.50132799793192329</v>
      </c>
      <c r="P842" t="b">
        <f>AND($N842="fuzzy",$O842&lt;$AC$4)</f>
        <v>1</v>
      </c>
      <c r="Q842" t="b">
        <f>AND($N842="non-fuzzy",$O842&lt;$AC$5,M842=1)</f>
        <v>0</v>
      </c>
      <c r="R842" t="b">
        <f>AND($N842="non-fuzzy",$O842&lt;$AC$6,M842=0)</f>
        <v>0</v>
      </c>
      <c r="S842" t="b">
        <f t="shared" si="13"/>
        <v>1</v>
      </c>
    </row>
    <row r="843" spans="1:19" hidden="1" x14ac:dyDescent="0.25">
      <c r="A843" t="s">
        <v>2155</v>
      </c>
      <c r="B843" t="s">
        <v>2150</v>
      </c>
      <c r="C843" t="s">
        <v>2151</v>
      </c>
      <c r="D843" t="s">
        <v>10</v>
      </c>
      <c r="E843" t="s">
        <v>2152</v>
      </c>
      <c r="F843" t="s">
        <v>2153</v>
      </c>
      <c r="G843" t="s">
        <v>2154</v>
      </c>
      <c r="H843">
        <f>_xlfn.NUMBERVALUE(C843,".")</f>
        <v>0.58620689655172398</v>
      </c>
      <c r="I843">
        <f>_xlfn.NUMBERVALUE(D843,".")</f>
        <v>0.6</v>
      </c>
      <c r="J843">
        <f>_xlfn.NUMBERVALUE(E843,".")</f>
        <v>0.59310344827586203</v>
      </c>
      <c r="K843" t="b">
        <f>OR(H843=1,I843=1)</f>
        <v>0</v>
      </c>
      <c r="L843">
        <f>ABS(H843-I843)</f>
        <v>1.3793103448276001E-2</v>
      </c>
      <c r="M843">
        <v>1</v>
      </c>
      <c r="N843" t="s">
        <v>7815</v>
      </c>
      <c r="O843">
        <v>0.87853157790339997</v>
      </c>
      <c r="P843" t="b">
        <f>AND($N843="fuzzy",$O843&lt;$AC$4)</f>
        <v>0</v>
      </c>
      <c r="Q843" t="b">
        <f>AND($N843="non-fuzzy",$O843&lt;$AC$5,M843=1)</f>
        <v>0</v>
      </c>
      <c r="R843" t="b">
        <f>AND($N843="non-fuzzy",$O843&lt;$AC$6,M843=0)</f>
        <v>0</v>
      </c>
      <c r="S843" t="b">
        <f t="shared" si="13"/>
        <v>0</v>
      </c>
    </row>
    <row r="844" spans="1:19" x14ac:dyDescent="0.25">
      <c r="A844" t="s">
        <v>1336</v>
      </c>
      <c r="B844" t="s">
        <v>1340</v>
      </c>
      <c r="C844" t="s">
        <v>314</v>
      </c>
      <c r="D844" t="s">
        <v>10</v>
      </c>
      <c r="E844" t="s">
        <v>1341</v>
      </c>
      <c r="F844" t="s">
        <v>1339</v>
      </c>
      <c r="G844" t="s">
        <v>1342</v>
      </c>
      <c r="H844">
        <f>_xlfn.NUMBERVALUE(C844,".")</f>
        <v>0.57894736842105199</v>
      </c>
      <c r="I844">
        <f>_xlfn.NUMBERVALUE(D844,".")</f>
        <v>0.6</v>
      </c>
      <c r="J844">
        <f>_xlfn.NUMBERVALUE(E844,".")</f>
        <v>0.58947368421052604</v>
      </c>
      <c r="K844" t="b">
        <f>OR(H844=1,I844=1)</f>
        <v>0</v>
      </c>
      <c r="L844">
        <f>ABS(H844-I844)</f>
        <v>2.1052631578947989E-2</v>
      </c>
      <c r="M844">
        <v>1</v>
      </c>
      <c r="N844" t="s">
        <v>7815</v>
      </c>
      <c r="O844">
        <v>0.3017285293348364</v>
      </c>
      <c r="P844" t="b">
        <f>AND($N844="fuzzy",$O844&lt;$AC$4)</f>
        <v>1</v>
      </c>
      <c r="Q844" t="b">
        <f>AND($N844="non-fuzzy",$O844&lt;$AC$5,M844=1)</f>
        <v>0</v>
      </c>
      <c r="R844" t="b">
        <f>AND($N844="non-fuzzy",$O844&lt;$AC$6,M844=0)</f>
        <v>0</v>
      </c>
      <c r="S844" t="b">
        <f t="shared" si="13"/>
        <v>1</v>
      </c>
    </row>
    <row r="845" spans="1:19" x14ac:dyDescent="0.25">
      <c r="A845" t="s">
        <v>2881</v>
      </c>
      <c r="B845" t="s">
        <v>2879</v>
      </c>
      <c r="C845" t="s">
        <v>314</v>
      </c>
      <c r="D845" t="s">
        <v>10</v>
      </c>
      <c r="E845" t="s">
        <v>1341</v>
      </c>
      <c r="F845" t="s">
        <v>2882</v>
      </c>
      <c r="G845" t="s">
        <v>2880</v>
      </c>
      <c r="H845">
        <f>_xlfn.NUMBERVALUE(C845,".")</f>
        <v>0.57894736842105199</v>
      </c>
      <c r="I845">
        <f>_xlfn.NUMBERVALUE(D845,".")</f>
        <v>0.6</v>
      </c>
      <c r="J845">
        <f>_xlfn.NUMBERVALUE(E845,".")</f>
        <v>0.58947368421052604</v>
      </c>
      <c r="K845" t="b">
        <f>OR(H845=1,I845=1)</f>
        <v>0</v>
      </c>
      <c r="L845">
        <f>ABS(H845-I845)</f>
        <v>2.1052631578947989E-2</v>
      </c>
      <c r="M845">
        <v>1</v>
      </c>
      <c r="N845" t="s">
        <v>7815</v>
      </c>
      <c r="O845">
        <v>9.8153316513646449E-2</v>
      </c>
      <c r="P845" t="b">
        <f>AND($N845="fuzzy",$O845&lt;$AC$4)</f>
        <v>1</v>
      </c>
      <c r="Q845" t="b">
        <f>AND($N845="non-fuzzy",$O845&lt;$AC$5,M845=1)</f>
        <v>0</v>
      </c>
      <c r="R845" t="b">
        <f>AND($N845="non-fuzzy",$O845&lt;$AC$6,M845=0)</f>
        <v>0</v>
      </c>
      <c r="S845" t="b">
        <f t="shared" si="13"/>
        <v>1</v>
      </c>
    </row>
    <row r="846" spans="1:19" hidden="1" x14ac:dyDescent="0.25">
      <c r="A846" t="s">
        <v>434</v>
      </c>
      <c r="B846" t="s">
        <v>435</v>
      </c>
      <c r="C846" t="s">
        <v>2</v>
      </c>
      <c r="D846" t="s">
        <v>330</v>
      </c>
      <c r="E846" t="s">
        <v>436</v>
      </c>
      <c r="F846" t="s">
        <v>437</v>
      </c>
      <c r="G846" t="s">
        <v>438</v>
      </c>
      <c r="H846">
        <f>_xlfn.NUMBERVALUE(C846,".")</f>
        <v>0</v>
      </c>
      <c r="I846">
        <f>_xlfn.NUMBERVALUE(D846,".")</f>
        <v>0.75</v>
      </c>
      <c r="J846">
        <f>_xlfn.NUMBERVALUE(E846,".")</f>
        <v>0.58928571428571397</v>
      </c>
      <c r="K846" t="b">
        <f>OR(H846=1,I846=1)</f>
        <v>0</v>
      </c>
      <c r="L846">
        <f>ABS(H846-I846)</f>
        <v>0.75</v>
      </c>
      <c r="M846">
        <v>0</v>
      </c>
      <c r="N846" t="s">
        <v>7815</v>
      </c>
      <c r="O846">
        <v>0.90286927862658883</v>
      </c>
      <c r="P846" t="b">
        <f>AND($N846="fuzzy",$O846&lt;$AC$4)</f>
        <v>0</v>
      </c>
      <c r="Q846" t="b">
        <f>AND($N846="non-fuzzy",$O846&lt;$AC$5,M846=1)</f>
        <v>0</v>
      </c>
      <c r="R846" t="b">
        <f>AND($N846="non-fuzzy",$O846&lt;$AC$6,M846=0)</f>
        <v>0</v>
      </c>
      <c r="S846" t="b">
        <f t="shared" si="13"/>
        <v>0</v>
      </c>
    </row>
    <row r="847" spans="1:19" x14ac:dyDescent="0.25">
      <c r="A847" t="s">
        <v>7388</v>
      </c>
      <c r="B847" t="s">
        <v>7386</v>
      </c>
      <c r="C847" t="s">
        <v>2</v>
      </c>
      <c r="D847" t="s">
        <v>330</v>
      </c>
      <c r="E847" t="s">
        <v>436</v>
      </c>
      <c r="F847" t="s">
        <v>7389</v>
      </c>
      <c r="G847" t="s">
        <v>7387</v>
      </c>
      <c r="H847">
        <f>_xlfn.NUMBERVALUE(C847,".")</f>
        <v>0</v>
      </c>
      <c r="I847">
        <f>_xlfn.NUMBERVALUE(D847,".")</f>
        <v>0.75</v>
      </c>
      <c r="J847">
        <f>_xlfn.NUMBERVALUE(E847,".")</f>
        <v>0.58928571428571397</v>
      </c>
      <c r="K847" t="b">
        <f>OR(H847=1,I847=1)</f>
        <v>0</v>
      </c>
      <c r="L847">
        <f>ABS(H847-I847)</f>
        <v>0.75</v>
      </c>
      <c r="M847">
        <v>0</v>
      </c>
      <c r="N847" t="s">
        <v>7815</v>
      </c>
      <c r="O847">
        <v>0.31271722683664971</v>
      </c>
      <c r="P847" t="b">
        <f>AND($N847="fuzzy",$O847&lt;$AC$4)</f>
        <v>1</v>
      </c>
      <c r="Q847" t="b">
        <f>AND($N847="non-fuzzy",$O847&lt;$AC$5,M847=1)</f>
        <v>0</v>
      </c>
      <c r="R847" t="b">
        <f>AND($N847="non-fuzzy",$O847&lt;$AC$6,M847=0)</f>
        <v>0</v>
      </c>
      <c r="S847" t="b">
        <f t="shared" si="13"/>
        <v>1</v>
      </c>
    </row>
    <row r="848" spans="1:19" x14ac:dyDescent="0.25">
      <c r="A848" t="s">
        <v>5577</v>
      </c>
      <c r="B848" t="s">
        <v>4868</v>
      </c>
      <c r="C848" t="s">
        <v>2</v>
      </c>
      <c r="D848" t="s">
        <v>1337</v>
      </c>
      <c r="E848" t="s">
        <v>5583</v>
      </c>
      <c r="F848" t="s">
        <v>5579</v>
      </c>
      <c r="G848" t="s">
        <v>4869</v>
      </c>
      <c r="H848">
        <f>_xlfn.NUMBERVALUE(C848,".")</f>
        <v>0</v>
      </c>
      <c r="I848">
        <f>_xlfn.NUMBERVALUE(D848,".")</f>
        <v>0.78571428571428503</v>
      </c>
      <c r="J848">
        <f>_xlfn.NUMBERVALUE(E848,".")</f>
        <v>0.58730158730158699</v>
      </c>
      <c r="K848" t="b">
        <f>OR(H848=1,I848=1)</f>
        <v>0</v>
      </c>
      <c r="L848">
        <f>ABS(H848-I848)</f>
        <v>0.78571428571428503</v>
      </c>
      <c r="M848">
        <v>0</v>
      </c>
      <c r="N848" t="s">
        <v>7815</v>
      </c>
      <c r="O848">
        <v>0.13403263127634846</v>
      </c>
      <c r="P848" t="b">
        <f>AND($N848="fuzzy",$O848&lt;$AC$4)</f>
        <v>1</v>
      </c>
      <c r="Q848" t="b">
        <f>AND($N848="non-fuzzy",$O848&lt;$AC$5,M848=1)</f>
        <v>0</v>
      </c>
      <c r="R848" t="b">
        <f>AND($N848="non-fuzzy",$O848&lt;$AC$6,M848=0)</f>
        <v>0</v>
      </c>
      <c r="S848" t="b">
        <f t="shared" si="13"/>
        <v>1</v>
      </c>
    </row>
    <row r="849" spans="1:19" hidden="1" x14ac:dyDescent="0.25">
      <c r="A849" t="s">
        <v>5586</v>
      </c>
      <c r="B849" t="s">
        <v>4868</v>
      </c>
      <c r="C849" t="s">
        <v>2</v>
      </c>
      <c r="D849" t="s">
        <v>1337</v>
      </c>
      <c r="E849" t="s">
        <v>5583</v>
      </c>
      <c r="F849" t="s">
        <v>5579</v>
      </c>
      <c r="G849" t="s">
        <v>4869</v>
      </c>
      <c r="H849">
        <f>_xlfn.NUMBERVALUE(C849,".")</f>
        <v>0</v>
      </c>
      <c r="I849">
        <f>_xlfn.NUMBERVALUE(D849,".")</f>
        <v>0.78571428571428503</v>
      </c>
      <c r="J849">
        <f>_xlfn.NUMBERVALUE(E849,".")</f>
        <v>0.58730158730158699</v>
      </c>
      <c r="K849" t="b">
        <f>OR(H849=1,I849=1)</f>
        <v>0</v>
      </c>
      <c r="L849">
        <f>ABS(H849-I849)</f>
        <v>0.78571428571428503</v>
      </c>
      <c r="M849">
        <v>0</v>
      </c>
      <c r="N849" t="s">
        <v>7815</v>
      </c>
      <c r="O849">
        <v>0.89472374535401722</v>
      </c>
      <c r="P849" t="b">
        <f>AND($N849="fuzzy",$O849&lt;$AC$4)</f>
        <v>0</v>
      </c>
      <c r="Q849" t="b">
        <f>AND($N849="non-fuzzy",$O849&lt;$AC$5,M849=1)</f>
        <v>0</v>
      </c>
      <c r="R849" t="b">
        <f>AND($N849="non-fuzzy",$O849&lt;$AC$6,M849=0)</f>
        <v>0</v>
      </c>
      <c r="S849" t="b">
        <f t="shared" si="13"/>
        <v>0</v>
      </c>
    </row>
    <row r="850" spans="1:19" hidden="1" x14ac:dyDescent="0.25">
      <c r="A850" t="s">
        <v>413</v>
      </c>
      <c r="B850" t="s">
        <v>403</v>
      </c>
      <c r="C850" t="s">
        <v>7</v>
      </c>
      <c r="D850" t="s">
        <v>80</v>
      </c>
      <c r="E850" t="s">
        <v>27</v>
      </c>
      <c r="F850" t="s">
        <v>415</v>
      </c>
      <c r="G850" t="s">
        <v>404</v>
      </c>
      <c r="H850">
        <f>_xlfn.NUMBERVALUE(C850,".")</f>
        <v>0.5</v>
      </c>
      <c r="I850">
        <f>_xlfn.NUMBERVALUE(D850,".")</f>
        <v>0.66666666666666596</v>
      </c>
      <c r="J850">
        <f>_xlfn.NUMBERVALUE(E850,".")</f>
        <v>0.58333333333333304</v>
      </c>
      <c r="K850" t="b">
        <f>OR(H850=1,I850=1)</f>
        <v>0</v>
      </c>
      <c r="L850">
        <f>ABS(H850-I850)</f>
        <v>0.16666666666666596</v>
      </c>
      <c r="M850">
        <v>0</v>
      </c>
      <c r="N850" t="s">
        <v>7815</v>
      </c>
      <c r="O850">
        <v>0.75661088824181266</v>
      </c>
      <c r="P850" t="b">
        <f>AND($N850="fuzzy",$O850&lt;$AC$4)</f>
        <v>0</v>
      </c>
      <c r="Q850" t="b">
        <f>AND($N850="non-fuzzy",$O850&lt;$AC$5,M850=1)</f>
        <v>0</v>
      </c>
      <c r="R850" t="b">
        <f>AND($N850="non-fuzzy",$O850&lt;$AC$6,M850=0)</f>
        <v>0</v>
      </c>
      <c r="S850" t="b">
        <f t="shared" si="13"/>
        <v>0</v>
      </c>
    </row>
    <row r="851" spans="1:19" hidden="1" x14ac:dyDescent="0.25">
      <c r="A851" t="s">
        <v>1113</v>
      </c>
      <c r="B851" t="s">
        <v>1037</v>
      </c>
      <c r="C851" t="s">
        <v>7</v>
      </c>
      <c r="D851" t="s">
        <v>80</v>
      </c>
      <c r="E851" t="s">
        <v>27</v>
      </c>
      <c r="F851" t="s">
        <v>1114</v>
      </c>
      <c r="G851" t="s">
        <v>1039</v>
      </c>
      <c r="H851">
        <f>_xlfn.NUMBERVALUE(C851,".")</f>
        <v>0.5</v>
      </c>
      <c r="I851">
        <f>_xlfn.NUMBERVALUE(D851,".")</f>
        <v>0.66666666666666596</v>
      </c>
      <c r="J851">
        <f>_xlfn.NUMBERVALUE(E851,".")</f>
        <v>0.58333333333333304</v>
      </c>
      <c r="K851" t="b">
        <f>OR(H851=1,I851=1)</f>
        <v>0</v>
      </c>
      <c r="L851">
        <f>ABS(H851-I851)</f>
        <v>0.16666666666666596</v>
      </c>
      <c r="M851">
        <v>0</v>
      </c>
      <c r="N851" t="s">
        <v>7815</v>
      </c>
      <c r="O851">
        <v>0.79565956042469388</v>
      </c>
      <c r="P851" t="b">
        <f>AND($N851="fuzzy",$O851&lt;$AC$4)</f>
        <v>0</v>
      </c>
      <c r="Q851" t="b">
        <f>AND($N851="non-fuzzy",$O851&lt;$AC$5,M851=1)</f>
        <v>0</v>
      </c>
      <c r="R851" t="b">
        <f>AND($N851="non-fuzzy",$O851&lt;$AC$6,M851=0)</f>
        <v>0</v>
      </c>
      <c r="S851" t="b">
        <f t="shared" si="13"/>
        <v>0</v>
      </c>
    </row>
    <row r="852" spans="1:19" x14ac:dyDescent="0.25">
      <c r="A852" t="s">
        <v>1157</v>
      </c>
      <c r="B852" t="s">
        <v>873</v>
      </c>
      <c r="C852" t="s">
        <v>7</v>
      </c>
      <c r="D852" t="s">
        <v>80</v>
      </c>
      <c r="E852" t="s">
        <v>27</v>
      </c>
      <c r="F852" t="s">
        <v>1158</v>
      </c>
      <c r="G852" t="s">
        <v>874</v>
      </c>
      <c r="H852">
        <f>_xlfn.NUMBERVALUE(C852,".")</f>
        <v>0.5</v>
      </c>
      <c r="I852">
        <f>_xlfn.NUMBERVALUE(D852,".")</f>
        <v>0.66666666666666596</v>
      </c>
      <c r="J852">
        <f>_xlfn.NUMBERVALUE(E852,".")</f>
        <v>0.58333333333333304</v>
      </c>
      <c r="K852" t="b">
        <f>OR(H852=1,I852=1)</f>
        <v>0</v>
      </c>
      <c r="L852">
        <f>ABS(H852-I852)</f>
        <v>0.16666666666666596</v>
      </c>
      <c r="M852">
        <v>0</v>
      </c>
      <c r="N852" t="s">
        <v>7815</v>
      </c>
      <c r="O852">
        <v>0.66184907353899769</v>
      </c>
      <c r="P852" t="b">
        <f>AND($N852="fuzzy",$O852&lt;$AC$4)</f>
        <v>1</v>
      </c>
      <c r="Q852" t="b">
        <f>AND($N852="non-fuzzy",$O852&lt;$AC$5,M852=1)</f>
        <v>0</v>
      </c>
      <c r="R852" t="b">
        <f>AND($N852="non-fuzzy",$O852&lt;$AC$6,M852=0)</f>
        <v>0</v>
      </c>
      <c r="S852" t="b">
        <f t="shared" si="13"/>
        <v>1</v>
      </c>
    </row>
    <row r="853" spans="1:19" x14ac:dyDescent="0.25">
      <c r="A853" t="s">
        <v>1463</v>
      </c>
      <c r="B853" t="s">
        <v>1215</v>
      </c>
      <c r="C853" t="s">
        <v>7</v>
      </c>
      <c r="D853" t="s">
        <v>80</v>
      </c>
      <c r="E853" t="s">
        <v>27</v>
      </c>
      <c r="F853" t="s">
        <v>1464</v>
      </c>
      <c r="G853" t="s">
        <v>1217</v>
      </c>
      <c r="H853">
        <f>_xlfn.NUMBERVALUE(C853,".")</f>
        <v>0.5</v>
      </c>
      <c r="I853">
        <f>_xlfn.NUMBERVALUE(D853,".")</f>
        <v>0.66666666666666596</v>
      </c>
      <c r="J853">
        <f>_xlfn.NUMBERVALUE(E853,".")</f>
        <v>0.58333333333333304</v>
      </c>
      <c r="K853" t="b">
        <f>OR(H853=1,I853=1)</f>
        <v>0</v>
      </c>
      <c r="L853">
        <f>ABS(H853-I853)</f>
        <v>0.16666666666666596</v>
      </c>
      <c r="M853">
        <v>0</v>
      </c>
      <c r="N853" t="s">
        <v>7815</v>
      </c>
      <c r="O853">
        <v>8.4028481604566552E-2</v>
      </c>
      <c r="P853" t="b">
        <f>AND($N853="fuzzy",$O853&lt;$AC$4)</f>
        <v>1</v>
      </c>
      <c r="Q853" t="b">
        <f>AND($N853="non-fuzzy",$O853&lt;$AC$5,M853=1)</f>
        <v>0</v>
      </c>
      <c r="R853" t="b">
        <f>AND($N853="non-fuzzy",$O853&lt;$AC$6,M853=0)</f>
        <v>0</v>
      </c>
      <c r="S853" t="b">
        <f t="shared" si="13"/>
        <v>1</v>
      </c>
    </row>
    <row r="854" spans="1:19" hidden="1" x14ac:dyDescent="0.25">
      <c r="A854" t="s">
        <v>1585</v>
      </c>
      <c r="B854" t="s">
        <v>1564</v>
      </c>
      <c r="C854" t="s">
        <v>7</v>
      </c>
      <c r="D854" t="s">
        <v>80</v>
      </c>
      <c r="E854" t="s">
        <v>27</v>
      </c>
      <c r="F854" t="s">
        <v>1576</v>
      </c>
      <c r="G854" t="s">
        <v>1566</v>
      </c>
      <c r="H854">
        <f>_xlfn.NUMBERVALUE(C854,".")</f>
        <v>0.5</v>
      </c>
      <c r="I854">
        <f>_xlfn.NUMBERVALUE(D854,".")</f>
        <v>0.66666666666666596</v>
      </c>
      <c r="J854">
        <f>_xlfn.NUMBERVALUE(E854,".")</f>
        <v>0.58333333333333304</v>
      </c>
      <c r="K854" t="b">
        <f>OR(H854=1,I854=1)</f>
        <v>0</v>
      </c>
      <c r="L854">
        <f>ABS(H854-I854)</f>
        <v>0.16666666666666596</v>
      </c>
      <c r="M854">
        <v>0</v>
      </c>
      <c r="N854" t="s">
        <v>7815</v>
      </c>
      <c r="O854">
        <v>0.70084471149902361</v>
      </c>
      <c r="P854" t="b">
        <f>AND($N854="fuzzy",$O854&lt;$AC$4)</f>
        <v>0</v>
      </c>
      <c r="Q854" t="b">
        <f>AND($N854="non-fuzzy",$O854&lt;$AC$5,M854=1)</f>
        <v>0</v>
      </c>
      <c r="R854" t="b">
        <f>AND($N854="non-fuzzy",$O854&lt;$AC$6,M854=0)</f>
        <v>0</v>
      </c>
      <c r="S854" t="b">
        <f t="shared" si="13"/>
        <v>0</v>
      </c>
    </row>
    <row r="855" spans="1:19" x14ac:dyDescent="0.25">
      <c r="A855" t="s">
        <v>1797</v>
      </c>
      <c r="B855" t="s">
        <v>1801</v>
      </c>
      <c r="C855" t="s">
        <v>7</v>
      </c>
      <c r="D855" t="s">
        <v>80</v>
      </c>
      <c r="E855" t="s">
        <v>27</v>
      </c>
      <c r="F855" t="s">
        <v>1799</v>
      </c>
      <c r="G855" t="s">
        <v>1802</v>
      </c>
      <c r="H855">
        <f>_xlfn.NUMBERVALUE(C855,".")</f>
        <v>0.5</v>
      </c>
      <c r="I855">
        <f>_xlfn.NUMBERVALUE(D855,".")</f>
        <v>0.66666666666666596</v>
      </c>
      <c r="J855">
        <f>_xlfn.NUMBERVALUE(E855,".")</f>
        <v>0.58333333333333304</v>
      </c>
      <c r="K855" t="b">
        <f>OR(H855=1,I855=1)</f>
        <v>0</v>
      </c>
      <c r="L855">
        <f>ABS(H855-I855)</f>
        <v>0.16666666666666596</v>
      </c>
      <c r="M855">
        <v>0</v>
      </c>
      <c r="N855" t="s">
        <v>7815</v>
      </c>
      <c r="O855">
        <v>0.4925081835453361</v>
      </c>
      <c r="P855" t="b">
        <f>AND($N855="fuzzy",$O855&lt;$AC$4)</f>
        <v>1</v>
      </c>
      <c r="Q855" t="b">
        <f>AND($N855="non-fuzzy",$O855&lt;$AC$5,M855=1)</f>
        <v>0</v>
      </c>
      <c r="R855" t="b">
        <f>AND($N855="non-fuzzy",$O855&lt;$AC$6,M855=0)</f>
        <v>0</v>
      </c>
      <c r="S855" t="b">
        <f t="shared" si="13"/>
        <v>1</v>
      </c>
    </row>
    <row r="856" spans="1:19" x14ac:dyDescent="0.25">
      <c r="A856" t="s">
        <v>2125</v>
      </c>
      <c r="B856" t="s">
        <v>1865</v>
      </c>
      <c r="C856" t="s">
        <v>7</v>
      </c>
      <c r="D856" t="s">
        <v>80</v>
      </c>
      <c r="E856" t="s">
        <v>27</v>
      </c>
      <c r="F856" t="s">
        <v>2126</v>
      </c>
      <c r="G856" t="s">
        <v>1866</v>
      </c>
      <c r="H856">
        <f>_xlfn.NUMBERVALUE(C856,".")</f>
        <v>0.5</v>
      </c>
      <c r="I856">
        <f>_xlfn.NUMBERVALUE(D856,".")</f>
        <v>0.66666666666666596</v>
      </c>
      <c r="J856">
        <f>_xlfn.NUMBERVALUE(E856,".")</f>
        <v>0.58333333333333304</v>
      </c>
      <c r="K856" t="b">
        <f>OR(H856=1,I856=1)</f>
        <v>0</v>
      </c>
      <c r="L856">
        <f>ABS(H856-I856)</f>
        <v>0.16666666666666596</v>
      </c>
      <c r="M856">
        <v>0</v>
      </c>
      <c r="N856" t="s">
        <v>7815</v>
      </c>
      <c r="O856">
        <v>0.41962207084625758</v>
      </c>
      <c r="P856" t="b">
        <f>AND($N856="fuzzy",$O856&lt;$AC$4)</f>
        <v>1</v>
      </c>
      <c r="Q856" t="b">
        <f>AND($N856="non-fuzzy",$O856&lt;$AC$5,M856=1)</f>
        <v>0</v>
      </c>
      <c r="R856" t="b">
        <f>AND($N856="non-fuzzy",$O856&lt;$AC$6,M856=0)</f>
        <v>0</v>
      </c>
      <c r="S856" t="b">
        <f t="shared" si="13"/>
        <v>1</v>
      </c>
    </row>
    <row r="857" spans="1:19" hidden="1" x14ac:dyDescent="0.25">
      <c r="A857" t="s">
        <v>2129</v>
      </c>
      <c r="B857" t="s">
        <v>560</v>
      </c>
      <c r="C857" t="s">
        <v>7</v>
      </c>
      <c r="D857" t="s">
        <v>80</v>
      </c>
      <c r="E857" t="s">
        <v>27</v>
      </c>
      <c r="F857" t="s">
        <v>2130</v>
      </c>
      <c r="G857" t="s">
        <v>562</v>
      </c>
      <c r="H857">
        <f>_xlfn.NUMBERVALUE(C857,".")</f>
        <v>0.5</v>
      </c>
      <c r="I857">
        <f>_xlfn.NUMBERVALUE(D857,".")</f>
        <v>0.66666666666666596</v>
      </c>
      <c r="J857">
        <f>_xlfn.NUMBERVALUE(E857,".")</f>
        <v>0.58333333333333304</v>
      </c>
      <c r="K857" t="b">
        <f>OR(H857=1,I857=1)</f>
        <v>0</v>
      </c>
      <c r="L857">
        <f>ABS(H857-I857)</f>
        <v>0.16666666666666596</v>
      </c>
      <c r="M857">
        <v>0</v>
      </c>
      <c r="N857" t="s">
        <v>7815</v>
      </c>
      <c r="O857">
        <v>0.94011946204780761</v>
      </c>
      <c r="P857" t="b">
        <f>AND($N857="fuzzy",$O857&lt;$AC$4)</f>
        <v>0</v>
      </c>
      <c r="Q857" t="b">
        <f>AND($N857="non-fuzzy",$O857&lt;$AC$5,M857=1)</f>
        <v>0</v>
      </c>
      <c r="R857" t="b">
        <f>AND($N857="non-fuzzy",$O857&lt;$AC$6,M857=0)</f>
        <v>0</v>
      </c>
      <c r="S857" t="b">
        <f t="shared" si="13"/>
        <v>0</v>
      </c>
    </row>
    <row r="858" spans="1:19" x14ac:dyDescent="0.25">
      <c r="A858" t="s">
        <v>2180</v>
      </c>
      <c r="B858" t="s">
        <v>2181</v>
      </c>
      <c r="C858" t="s">
        <v>7</v>
      </c>
      <c r="D858" t="s">
        <v>80</v>
      </c>
      <c r="E858" t="s">
        <v>27</v>
      </c>
      <c r="F858" t="s">
        <v>2182</v>
      </c>
      <c r="G858" t="s">
        <v>2183</v>
      </c>
      <c r="H858">
        <f>_xlfn.NUMBERVALUE(C858,".")</f>
        <v>0.5</v>
      </c>
      <c r="I858">
        <f>_xlfn.NUMBERVALUE(D858,".")</f>
        <v>0.66666666666666596</v>
      </c>
      <c r="J858">
        <f>_xlfn.NUMBERVALUE(E858,".")</f>
        <v>0.58333333333333304</v>
      </c>
      <c r="K858" t="b">
        <f>OR(H858=1,I858=1)</f>
        <v>0</v>
      </c>
      <c r="L858">
        <f>ABS(H858-I858)</f>
        <v>0.16666666666666596</v>
      </c>
      <c r="M858">
        <v>0</v>
      </c>
      <c r="N858" t="s">
        <v>7815</v>
      </c>
      <c r="O858">
        <v>0.56240017207283044</v>
      </c>
      <c r="P858" t="b">
        <f>AND($N858="fuzzy",$O858&lt;$AC$4)</f>
        <v>1</v>
      </c>
      <c r="Q858" t="b">
        <f>AND($N858="non-fuzzy",$O858&lt;$AC$5,M858=1)</f>
        <v>0</v>
      </c>
      <c r="R858" t="b">
        <f>AND($N858="non-fuzzy",$O858&lt;$AC$6,M858=0)</f>
        <v>0</v>
      </c>
      <c r="S858" t="b">
        <f t="shared" si="13"/>
        <v>1</v>
      </c>
    </row>
    <row r="859" spans="1:19" x14ac:dyDescent="0.25">
      <c r="A859" t="s">
        <v>2180</v>
      </c>
      <c r="B859" t="s">
        <v>2184</v>
      </c>
      <c r="C859" t="s">
        <v>7</v>
      </c>
      <c r="D859" t="s">
        <v>80</v>
      </c>
      <c r="E859" t="s">
        <v>27</v>
      </c>
      <c r="F859" t="s">
        <v>2182</v>
      </c>
      <c r="G859" t="s">
        <v>2185</v>
      </c>
      <c r="H859">
        <f>_xlfn.NUMBERVALUE(C859,".")</f>
        <v>0.5</v>
      </c>
      <c r="I859">
        <f>_xlfn.NUMBERVALUE(D859,".")</f>
        <v>0.66666666666666596</v>
      </c>
      <c r="J859">
        <f>_xlfn.NUMBERVALUE(E859,".")</f>
        <v>0.58333333333333304</v>
      </c>
      <c r="K859" t="b">
        <f>OR(H859=1,I859=1)</f>
        <v>0</v>
      </c>
      <c r="L859">
        <f>ABS(H859-I859)</f>
        <v>0.16666666666666596</v>
      </c>
      <c r="M859">
        <v>0</v>
      </c>
      <c r="N859" t="s">
        <v>7815</v>
      </c>
      <c r="O859">
        <v>0.24494296077578959</v>
      </c>
      <c r="P859" t="b">
        <f>AND($N859="fuzzy",$O859&lt;$AC$4)</f>
        <v>1</v>
      </c>
      <c r="Q859" t="b">
        <f>AND($N859="non-fuzzy",$O859&lt;$AC$5,M859=1)</f>
        <v>0</v>
      </c>
      <c r="R859" t="b">
        <f>AND($N859="non-fuzzy",$O859&lt;$AC$6,M859=0)</f>
        <v>0</v>
      </c>
      <c r="S859" t="b">
        <f t="shared" si="13"/>
        <v>1</v>
      </c>
    </row>
    <row r="860" spans="1:19" x14ac:dyDescent="0.25">
      <c r="A860" t="s">
        <v>2396</v>
      </c>
      <c r="B860" t="s">
        <v>707</v>
      </c>
      <c r="C860" t="s">
        <v>7</v>
      </c>
      <c r="D860" t="s">
        <v>80</v>
      </c>
      <c r="E860" t="s">
        <v>27</v>
      </c>
      <c r="F860" t="s">
        <v>2397</v>
      </c>
      <c r="G860" t="s">
        <v>708</v>
      </c>
      <c r="H860">
        <f>_xlfn.NUMBERVALUE(C860,".")</f>
        <v>0.5</v>
      </c>
      <c r="I860">
        <f>_xlfn.NUMBERVALUE(D860,".")</f>
        <v>0.66666666666666596</v>
      </c>
      <c r="J860">
        <f>_xlfn.NUMBERVALUE(E860,".")</f>
        <v>0.58333333333333304</v>
      </c>
      <c r="K860" t="b">
        <f>OR(H860=1,I860=1)</f>
        <v>0</v>
      </c>
      <c r="L860">
        <f>ABS(H860-I860)</f>
        <v>0.16666666666666596</v>
      </c>
      <c r="M860">
        <v>0</v>
      </c>
      <c r="N860" t="s">
        <v>7815</v>
      </c>
      <c r="O860">
        <v>0.59633326306442647</v>
      </c>
      <c r="P860" t="b">
        <f>AND($N860="fuzzy",$O860&lt;$AC$4)</f>
        <v>1</v>
      </c>
      <c r="Q860" t="b">
        <f>AND($N860="non-fuzzy",$O860&lt;$AC$5,M860=1)</f>
        <v>0</v>
      </c>
      <c r="R860" t="b">
        <f>AND($N860="non-fuzzy",$O860&lt;$AC$6,M860=0)</f>
        <v>0</v>
      </c>
      <c r="S860" t="b">
        <f t="shared" si="13"/>
        <v>1</v>
      </c>
    </row>
    <row r="861" spans="1:19" x14ac:dyDescent="0.25">
      <c r="A861" t="s">
        <v>2577</v>
      </c>
      <c r="B861" t="s">
        <v>2578</v>
      </c>
      <c r="C861" t="s">
        <v>7</v>
      </c>
      <c r="D861" t="s">
        <v>80</v>
      </c>
      <c r="E861" t="s">
        <v>27</v>
      </c>
      <c r="F861" t="s">
        <v>2579</v>
      </c>
      <c r="G861" t="s">
        <v>2580</v>
      </c>
      <c r="H861">
        <f>_xlfn.NUMBERVALUE(C861,".")</f>
        <v>0.5</v>
      </c>
      <c r="I861">
        <f>_xlfn.NUMBERVALUE(D861,".")</f>
        <v>0.66666666666666596</v>
      </c>
      <c r="J861">
        <f>_xlfn.NUMBERVALUE(E861,".")</f>
        <v>0.58333333333333304</v>
      </c>
      <c r="K861" t="b">
        <f>OR(H861=1,I861=1)</f>
        <v>0</v>
      </c>
      <c r="L861">
        <f>ABS(H861-I861)</f>
        <v>0.16666666666666596</v>
      </c>
      <c r="M861">
        <v>0</v>
      </c>
      <c r="N861" t="s">
        <v>7815</v>
      </c>
      <c r="O861">
        <v>0.31786139697983351</v>
      </c>
      <c r="P861" t="b">
        <f>AND($N861="fuzzy",$O861&lt;$AC$4)</f>
        <v>1</v>
      </c>
      <c r="Q861" t="b">
        <f>AND($N861="non-fuzzy",$O861&lt;$AC$5,M861=1)</f>
        <v>0</v>
      </c>
      <c r="R861" t="b">
        <f>AND($N861="non-fuzzy",$O861&lt;$AC$6,M861=0)</f>
        <v>0</v>
      </c>
      <c r="S861" t="b">
        <f t="shared" si="13"/>
        <v>1</v>
      </c>
    </row>
    <row r="862" spans="1:19" hidden="1" x14ac:dyDescent="0.25">
      <c r="A862" t="s">
        <v>2633</v>
      </c>
      <c r="B862" t="s">
        <v>2634</v>
      </c>
      <c r="C862" t="s">
        <v>7</v>
      </c>
      <c r="D862" t="s">
        <v>80</v>
      </c>
      <c r="E862" t="s">
        <v>27</v>
      </c>
      <c r="F862" t="s">
        <v>2635</v>
      </c>
      <c r="G862" t="s">
        <v>2636</v>
      </c>
      <c r="H862">
        <f>_xlfn.NUMBERVALUE(C862,".")</f>
        <v>0.5</v>
      </c>
      <c r="I862">
        <f>_xlfn.NUMBERVALUE(D862,".")</f>
        <v>0.66666666666666596</v>
      </c>
      <c r="J862">
        <f>_xlfn.NUMBERVALUE(E862,".")</f>
        <v>0.58333333333333304</v>
      </c>
      <c r="K862" t="b">
        <f>OR(H862=1,I862=1)</f>
        <v>0</v>
      </c>
      <c r="L862">
        <f>ABS(H862-I862)</f>
        <v>0.16666666666666596</v>
      </c>
      <c r="M862">
        <v>0</v>
      </c>
      <c r="N862" t="s">
        <v>7815</v>
      </c>
      <c r="O862">
        <v>0.97604576160262757</v>
      </c>
      <c r="P862" t="b">
        <f>AND($N862="fuzzy",$O862&lt;$AC$4)</f>
        <v>0</v>
      </c>
      <c r="Q862" t="b">
        <f>AND($N862="non-fuzzy",$O862&lt;$AC$5,M862=1)</f>
        <v>0</v>
      </c>
      <c r="R862" t="b">
        <f>AND($N862="non-fuzzy",$O862&lt;$AC$6,M862=0)</f>
        <v>0</v>
      </c>
      <c r="S862" t="b">
        <f t="shared" si="13"/>
        <v>0</v>
      </c>
    </row>
    <row r="863" spans="1:19" x14ac:dyDescent="0.25">
      <c r="A863" t="s">
        <v>2637</v>
      </c>
      <c r="B863" t="s">
        <v>2634</v>
      </c>
      <c r="C863" t="s">
        <v>7</v>
      </c>
      <c r="D863" t="s">
        <v>80</v>
      </c>
      <c r="E863" t="s">
        <v>27</v>
      </c>
      <c r="F863" t="s">
        <v>2635</v>
      </c>
      <c r="G863" t="s">
        <v>2636</v>
      </c>
      <c r="H863">
        <f>_xlfn.NUMBERVALUE(C863,".")</f>
        <v>0.5</v>
      </c>
      <c r="I863">
        <f>_xlfn.NUMBERVALUE(D863,".")</f>
        <v>0.66666666666666596</v>
      </c>
      <c r="J863">
        <f>_xlfn.NUMBERVALUE(E863,".")</f>
        <v>0.58333333333333304</v>
      </c>
      <c r="K863" t="b">
        <f>OR(H863=1,I863=1)</f>
        <v>0</v>
      </c>
      <c r="L863">
        <f>ABS(H863-I863)</f>
        <v>0.16666666666666596</v>
      </c>
      <c r="M863">
        <v>0</v>
      </c>
      <c r="N863" t="s">
        <v>7815</v>
      </c>
      <c r="O863">
        <v>0.35887940847501743</v>
      </c>
      <c r="P863" t="b">
        <f>AND($N863="fuzzy",$O863&lt;$AC$4)</f>
        <v>1</v>
      </c>
      <c r="Q863" t="b">
        <f>AND($N863="non-fuzzy",$O863&lt;$AC$5,M863=1)</f>
        <v>0</v>
      </c>
      <c r="R863" t="b">
        <f>AND($N863="non-fuzzy",$O863&lt;$AC$6,M863=0)</f>
        <v>0</v>
      </c>
      <c r="S863" t="b">
        <f t="shared" si="13"/>
        <v>1</v>
      </c>
    </row>
    <row r="864" spans="1:19" x14ac:dyDescent="0.25">
      <c r="A864" t="s">
        <v>3009</v>
      </c>
      <c r="B864" t="s">
        <v>3010</v>
      </c>
      <c r="C864" t="s">
        <v>7</v>
      </c>
      <c r="D864" t="s">
        <v>80</v>
      </c>
      <c r="E864" t="s">
        <v>27</v>
      </c>
      <c r="F864" t="s">
        <v>3011</v>
      </c>
      <c r="G864" t="s">
        <v>3012</v>
      </c>
      <c r="H864">
        <f>_xlfn.NUMBERVALUE(C864,".")</f>
        <v>0.5</v>
      </c>
      <c r="I864">
        <f>_xlfn.NUMBERVALUE(D864,".")</f>
        <v>0.66666666666666596</v>
      </c>
      <c r="J864">
        <f>_xlfn.NUMBERVALUE(E864,".")</f>
        <v>0.58333333333333304</v>
      </c>
      <c r="K864" t="b">
        <f>OR(H864=1,I864=1)</f>
        <v>0</v>
      </c>
      <c r="L864">
        <f>ABS(H864-I864)</f>
        <v>0.16666666666666596</v>
      </c>
      <c r="M864">
        <v>0</v>
      </c>
      <c r="N864" t="s">
        <v>7815</v>
      </c>
      <c r="O864">
        <v>0.46288664632742804</v>
      </c>
      <c r="P864" t="b">
        <f>AND($N864="fuzzy",$O864&lt;$AC$4)</f>
        <v>1</v>
      </c>
      <c r="Q864" t="b">
        <f>AND($N864="non-fuzzy",$O864&lt;$AC$5,M864=1)</f>
        <v>0</v>
      </c>
      <c r="R864" t="b">
        <f>AND($N864="non-fuzzy",$O864&lt;$AC$6,M864=0)</f>
        <v>0</v>
      </c>
      <c r="S864" t="b">
        <f t="shared" si="13"/>
        <v>1</v>
      </c>
    </row>
    <row r="865" spans="1:19" x14ac:dyDescent="0.25">
      <c r="A865" t="s">
        <v>3009</v>
      </c>
      <c r="B865" t="s">
        <v>3014</v>
      </c>
      <c r="C865" t="s">
        <v>7</v>
      </c>
      <c r="D865" t="s">
        <v>80</v>
      </c>
      <c r="E865" t="s">
        <v>27</v>
      </c>
      <c r="F865" t="s">
        <v>3011</v>
      </c>
      <c r="G865" t="s">
        <v>3015</v>
      </c>
      <c r="H865">
        <f>_xlfn.NUMBERVALUE(C865,".")</f>
        <v>0.5</v>
      </c>
      <c r="I865">
        <f>_xlfn.NUMBERVALUE(D865,".")</f>
        <v>0.66666666666666596</v>
      </c>
      <c r="J865">
        <f>_xlfn.NUMBERVALUE(E865,".")</f>
        <v>0.58333333333333304</v>
      </c>
      <c r="K865" t="b">
        <f>OR(H865=1,I865=1)</f>
        <v>0</v>
      </c>
      <c r="L865">
        <f>ABS(H865-I865)</f>
        <v>0.16666666666666596</v>
      </c>
      <c r="M865">
        <v>0</v>
      </c>
      <c r="N865" t="s">
        <v>7815</v>
      </c>
      <c r="O865">
        <v>0.45383071830388666</v>
      </c>
      <c r="P865" t="b">
        <f>AND($N865="fuzzy",$O865&lt;$AC$4)</f>
        <v>1</v>
      </c>
      <c r="Q865" t="b">
        <f>AND($N865="non-fuzzy",$O865&lt;$AC$5,M865=1)</f>
        <v>0</v>
      </c>
      <c r="R865" t="b">
        <f>AND($N865="non-fuzzy",$O865&lt;$AC$6,M865=0)</f>
        <v>0</v>
      </c>
      <c r="S865" t="b">
        <f t="shared" si="13"/>
        <v>1</v>
      </c>
    </row>
    <row r="866" spans="1:19" x14ac:dyDescent="0.25">
      <c r="A866" t="s">
        <v>3078</v>
      </c>
      <c r="B866" t="s">
        <v>3013</v>
      </c>
      <c r="C866" t="s">
        <v>7</v>
      </c>
      <c r="D866" t="s">
        <v>80</v>
      </c>
      <c r="E866" t="s">
        <v>27</v>
      </c>
      <c r="F866" t="s">
        <v>3012</v>
      </c>
      <c r="G866" t="s">
        <v>3011</v>
      </c>
      <c r="H866">
        <f>_xlfn.NUMBERVALUE(C866,".")</f>
        <v>0.5</v>
      </c>
      <c r="I866">
        <f>_xlfn.NUMBERVALUE(D866,".")</f>
        <v>0.66666666666666596</v>
      </c>
      <c r="J866">
        <f>_xlfn.NUMBERVALUE(E866,".")</f>
        <v>0.58333333333333304</v>
      </c>
      <c r="K866" t="b">
        <f>OR(H866=1,I866=1)</f>
        <v>0</v>
      </c>
      <c r="L866">
        <f>ABS(H866-I866)</f>
        <v>0.16666666666666596</v>
      </c>
      <c r="M866">
        <v>0</v>
      </c>
      <c r="N866" t="s">
        <v>7815</v>
      </c>
      <c r="O866">
        <v>0.64896127563322903</v>
      </c>
      <c r="P866" t="b">
        <f>AND($N866="fuzzy",$O866&lt;$AC$4)</f>
        <v>1</v>
      </c>
      <c r="Q866" t="b">
        <f>AND($N866="non-fuzzy",$O866&lt;$AC$5,M866=1)</f>
        <v>0</v>
      </c>
      <c r="R866" t="b">
        <f>AND($N866="non-fuzzy",$O866&lt;$AC$6,M866=0)</f>
        <v>0</v>
      </c>
      <c r="S866" t="b">
        <f t="shared" si="13"/>
        <v>1</v>
      </c>
    </row>
    <row r="867" spans="1:19" x14ac:dyDescent="0.25">
      <c r="A867" t="s">
        <v>3079</v>
      </c>
      <c r="B867" t="s">
        <v>3013</v>
      </c>
      <c r="C867" t="s">
        <v>7</v>
      </c>
      <c r="D867" t="s">
        <v>80</v>
      </c>
      <c r="E867" t="s">
        <v>27</v>
      </c>
      <c r="F867" t="s">
        <v>3012</v>
      </c>
      <c r="G867" t="s">
        <v>3011</v>
      </c>
      <c r="H867">
        <f>_xlfn.NUMBERVALUE(C867,".")</f>
        <v>0.5</v>
      </c>
      <c r="I867">
        <f>_xlfn.NUMBERVALUE(D867,".")</f>
        <v>0.66666666666666596</v>
      </c>
      <c r="J867">
        <f>_xlfn.NUMBERVALUE(E867,".")</f>
        <v>0.58333333333333304</v>
      </c>
      <c r="K867" t="b">
        <f>OR(H867=1,I867=1)</f>
        <v>0</v>
      </c>
      <c r="L867">
        <f>ABS(H867-I867)</f>
        <v>0.16666666666666596</v>
      </c>
      <c r="M867">
        <v>0</v>
      </c>
      <c r="N867" t="s">
        <v>7815</v>
      </c>
      <c r="O867">
        <v>0.1130441273475139</v>
      </c>
      <c r="P867" t="b">
        <f>AND($N867="fuzzy",$O867&lt;$AC$4)</f>
        <v>1</v>
      </c>
      <c r="Q867" t="b">
        <f>AND($N867="non-fuzzy",$O867&lt;$AC$5,M867=1)</f>
        <v>0</v>
      </c>
      <c r="R867" t="b">
        <f>AND($N867="non-fuzzy",$O867&lt;$AC$6,M867=0)</f>
        <v>0</v>
      </c>
      <c r="S867" t="b">
        <f t="shared" si="13"/>
        <v>1</v>
      </c>
    </row>
    <row r="868" spans="1:19" x14ac:dyDescent="0.25">
      <c r="A868" t="s">
        <v>3119</v>
      </c>
      <c r="B868" t="s">
        <v>3026</v>
      </c>
      <c r="C868" t="s">
        <v>7</v>
      </c>
      <c r="D868" t="s">
        <v>80</v>
      </c>
      <c r="E868" t="s">
        <v>27</v>
      </c>
      <c r="F868" t="s">
        <v>3025</v>
      </c>
      <c r="G868" t="s">
        <v>3027</v>
      </c>
      <c r="H868">
        <f>_xlfn.NUMBERVALUE(C868,".")</f>
        <v>0.5</v>
      </c>
      <c r="I868">
        <f>_xlfn.NUMBERVALUE(D868,".")</f>
        <v>0.66666666666666596</v>
      </c>
      <c r="J868">
        <f>_xlfn.NUMBERVALUE(E868,".")</f>
        <v>0.58333333333333304</v>
      </c>
      <c r="K868" t="b">
        <f>OR(H868=1,I868=1)</f>
        <v>0</v>
      </c>
      <c r="L868">
        <f>ABS(H868-I868)</f>
        <v>0.16666666666666596</v>
      </c>
      <c r="M868">
        <v>0</v>
      </c>
      <c r="N868" t="s">
        <v>7815</v>
      </c>
      <c r="O868">
        <v>0.64092774171091549</v>
      </c>
      <c r="P868" t="b">
        <f>AND($N868="fuzzy",$O868&lt;$AC$4)</f>
        <v>1</v>
      </c>
      <c r="Q868" t="b">
        <f>AND($N868="non-fuzzy",$O868&lt;$AC$5,M868=1)</f>
        <v>0</v>
      </c>
      <c r="R868" t="b">
        <f>AND($N868="non-fuzzy",$O868&lt;$AC$6,M868=0)</f>
        <v>0</v>
      </c>
      <c r="S868" t="b">
        <f t="shared" si="13"/>
        <v>1</v>
      </c>
    </row>
    <row r="869" spans="1:19" x14ac:dyDescent="0.25">
      <c r="A869" t="s">
        <v>3120</v>
      </c>
      <c r="B869" t="s">
        <v>3024</v>
      </c>
      <c r="C869" t="s">
        <v>7</v>
      </c>
      <c r="D869" t="s">
        <v>80</v>
      </c>
      <c r="E869" t="s">
        <v>27</v>
      </c>
      <c r="F869" t="s">
        <v>3027</v>
      </c>
      <c r="G869" t="s">
        <v>3025</v>
      </c>
      <c r="H869">
        <f>_xlfn.NUMBERVALUE(C869,".")</f>
        <v>0.5</v>
      </c>
      <c r="I869">
        <f>_xlfn.NUMBERVALUE(D869,".")</f>
        <v>0.66666666666666596</v>
      </c>
      <c r="J869">
        <f>_xlfn.NUMBERVALUE(E869,".")</f>
        <v>0.58333333333333304</v>
      </c>
      <c r="K869" t="b">
        <f>OR(H869=1,I869=1)</f>
        <v>0</v>
      </c>
      <c r="L869">
        <f>ABS(H869-I869)</f>
        <v>0.16666666666666596</v>
      </c>
      <c r="M869">
        <v>0</v>
      </c>
      <c r="N869" t="s">
        <v>7815</v>
      </c>
      <c r="O869">
        <v>0.27961094732296887</v>
      </c>
      <c r="P869" t="b">
        <f>AND($N869="fuzzy",$O869&lt;$AC$4)</f>
        <v>1</v>
      </c>
      <c r="Q869" t="b">
        <f>AND($N869="non-fuzzy",$O869&lt;$AC$5,M869=1)</f>
        <v>0</v>
      </c>
      <c r="R869" t="b">
        <f>AND($N869="non-fuzzy",$O869&lt;$AC$6,M869=0)</f>
        <v>0</v>
      </c>
      <c r="S869" t="b">
        <f t="shared" si="13"/>
        <v>1</v>
      </c>
    </row>
    <row r="870" spans="1:19" x14ac:dyDescent="0.25">
      <c r="A870" t="s">
        <v>4753</v>
      </c>
      <c r="B870" t="s">
        <v>4751</v>
      </c>
      <c r="C870" t="s">
        <v>7</v>
      </c>
      <c r="D870" t="s">
        <v>80</v>
      </c>
      <c r="E870" t="s">
        <v>27</v>
      </c>
      <c r="F870" t="s">
        <v>4755</v>
      </c>
      <c r="G870" t="s">
        <v>4752</v>
      </c>
      <c r="H870">
        <f>_xlfn.NUMBERVALUE(C870,".")</f>
        <v>0.5</v>
      </c>
      <c r="I870">
        <f>_xlfn.NUMBERVALUE(D870,".")</f>
        <v>0.66666666666666596</v>
      </c>
      <c r="J870">
        <f>_xlfn.NUMBERVALUE(E870,".")</f>
        <v>0.58333333333333304</v>
      </c>
      <c r="K870" t="b">
        <f>OR(H870=1,I870=1)</f>
        <v>0</v>
      </c>
      <c r="L870">
        <f>ABS(H870-I870)</f>
        <v>0.16666666666666596</v>
      </c>
      <c r="M870">
        <v>0</v>
      </c>
      <c r="N870" t="s">
        <v>7815</v>
      </c>
      <c r="O870">
        <v>0.64297689456254525</v>
      </c>
      <c r="P870" t="b">
        <f>AND($N870="fuzzy",$O870&lt;$AC$4)</f>
        <v>1</v>
      </c>
      <c r="Q870" t="b">
        <f>AND($N870="non-fuzzy",$O870&lt;$AC$5,M870=1)</f>
        <v>0</v>
      </c>
      <c r="R870" t="b">
        <f>AND($N870="non-fuzzy",$O870&lt;$AC$6,M870=0)</f>
        <v>0</v>
      </c>
      <c r="S870" t="b">
        <f t="shared" si="13"/>
        <v>1</v>
      </c>
    </row>
    <row r="871" spans="1:19" x14ac:dyDescent="0.25">
      <c r="A871" t="s">
        <v>4861</v>
      </c>
      <c r="B871" t="s">
        <v>4863</v>
      </c>
      <c r="C871" t="s">
        <v>7</v>
      </c>
      <c r="D871" t="s">
        <v>80</v>
      </c>
      <c r="E871" t="s">
        <v>27</v>
      </c>
      <c r="F871" t="s">
        <v>4862</v>
      </c>
      <c r="G871" t="s">
        <v>4864</v>
      </c>
      <c r="H871">
        <f>_xlfn.NUMBERVALUE(C871,".")</f>
        <v>0.5</v>
      </c>
      <c r="I871">
        <f>_xlfn.NUMBERVALUE(D871,".")</f>
        <v>0.66666666666666596</v>
      </c>
      <c r="J871">
        <f>_xlfn.NUMBERVALUE(E871,".")</f>
        <v>0.58333333333333304</v>
      </c>
      <c r="K871" t="b">
        <f>OR(H871=1,I871=1)</f>
        <v>0</v>
      </c>
      <c r="L871">
        <f>ABS(H871-I871)</f>
        <v>0.16666666666666596</v>
      </c>
      <c r="M871">
        <v>0</v>
      </c>
      <c r="N871" t="s">
        <v>7815</v>
      </c>
      <c r="O871">
        <v>0.41197350650480713</v>
      </c>
      <c r="P871" t="b">
        <f>AND($N871="fuzzy",$O871&lt;$AC$4)</f>
        <v>1</v>
      </c>
      <c r="Q871" t="b">
        <f>AND($N871="non-fuzzy",$O871&lt;$AC$5,M871=1)</f>
        <v>0</v>
      </c>
      <c r="R871" t="b">
        <f>AND($N871="non-fuzzy",$O871&lt;$AC$6,M871=0)</f>
        <v>0</v>
      </c>
      <c r="S871" t="b">
        <f t="shared" si="13"/>
        <v>1</v>
      </c>
    </row>
    <row r="872" spans="1:19" hidden="1" x14ac:dyDescent="0.25">
      <c r="A872" t="s">
        <v>4870</v>
      </c>
      <c r="B872" t="s">
        <v>4871</v>
      </c>
      <c r="C872" t="s">
        <v>7</v>
      </c>
      <c r="D872" t="s">
        <v>80</v>
      </c>
      <c r="E872" t="s">
        <v>27</v>
      </c>
      <c r="F872" t="s">
        <v>4872</v>
      </c>
      <c r="G872" t="s">
        <v>4873</v>
      </c>
      <c r="H872">
        <f>_xlfn.NUMBERVALUE(C872,".")</f>
        <v>0.5</v>
      </c>
      <c r="I872">
        <f>_xlfn.NUMBERVALUE(D872,".")</f>
        <v>0.66666666666666596</v>
      </c>
      <c r="J872">
        <f>_xlfn.NUMBERVALUE(E872,".")</f>
        <v>0.58333333333333304</v>
      </c>
      <c r="K872" t="b">
        <f>OR(H872=1,I872=1)</f>
        <v>0</v>
      </c>
      <c r="L872">
        <f>ABS(H872-I872)</f>
        <v>0.16666666666666596</v>
      </c>
      <c r="M872">
        <v>0</v>
      </c>
      <c r="N872" t="s">
        <v>7815</v>
      </c>
      <c r="O872">
        <v>0.8677313943265017</v>
      </c>
      <c r="P872" t="b">
        <f>AND($N872="fuzzy",$O872&lt;$AC$4)</f>
        <v>0</v>
      </c>
      <c r="Q872" t="b">
        <f>AND($N872="non-fuzzy",$O872&lt;$AC$5,M872=1)</f>
        <v>0</v>
      </c>
      <c r="R872" t="b">
        <f>AND($N872="non-fuzzy",$O872&lt;$AC$6,M872=0)</f>
        <v>0</v>
      </c>
      <c r="S872" t="b">
        <f t="shared" si="13"/>
        <v>0</v>
      </c>
    </row>
    <row r="873" spans="1:19" hidden="1" x14ac:dyDescent="0.25">
      <c r="A873" t="s">
        <v>5587</v>
      </c>
      <c r="B873" t="s">
        <v>5589</v>
      </c>
      <c r="C873" t="s">
        <v>7</v>
      </c>
      <c r="D873" t="s">
        <v>80</v>
      </c>
      <c r="E873" t="s">
        <v>27</v>
      </c>
      <c r="F873" t="s">
        <v>5588</v>
      </c>
      <c r="G873" t="s">
        <v>5590</v>
      </c>
      <c r="H873">
        <f>_xlfn.NUMBERVALUE(C873,".")</f>
        <v>0.5</v>
      </c>
      <c r="I873">
        <f>_xlfn.NUMBERVALUE(D873,".")</f>
        <v>0.66666666666666596</v>
      </c>
      <c r="J873">
        <f>_xlfn.NUMBERVALUE(E873,".")</f>
        <v>0.58333333333333304</v>
      </c>
      <c r="K873" t="b">
        <f>OR(H873=1,I873=1)</f>
        <v>0</v>
      </c>
      <c r="L873">
        <f>ABS(H873-I873)</f>
        <v>0.16666666666666596</v>
      </c>
      <c r="M873">
        <v>0</v>
      </c>
      <c r="N873" t="s">
        <v>7815</v>
      </c>
      <c r="O873">
        <v>0.7070717771974997</v>
      </c>
      <c r="P873" t="b">
        <f>AND($N873="fuzzy",$O873&lt;$AC$4)</f>
        <v>0</v>
      </c>
      <c r="Q873" t="b">
        <f>AND($N873="non-fuzzy",$O873&lt;$AC$5,M873=1)</f>
        <v>0</v>
      </c>
      <c r="R873" t="b">
        <f>AND($N873="non-fuzzy",$O873&lt;$AC$6,M873=0)</f>
        <v>0</v>
      </c>
      <c r="S873" t="b">
        <f t="shared" si="13"/>
        <v>0</v>
      </c>
    </row>
    <row r="874" spans="1:19" x14ac:dyDescent="0.25">
      <c r="A874" t="s">
        <v>5592</v>
      </c>
      <c r="B874" t="s">
        <v>5589</v>
      </c>
      <c r="C874" t="s">
        <v>7</v>
      </c>
      <c r="D874" t="s">
        <v>80</v>
      </c>
      <c r="E874" t="s">
        <v>27</v>
      </c>
      <c r="F874" t="s">
        <v>5588</v>
      </c>
      <c r="G874" t="s">
        <v>5590</v>
      </c>
      <c r="H874">
        <f>_xlfn.NUMBERVALUE(C874,".")</f>
        <v>0.5</v>
      </c>
      <c r="I874">
        <f>_xlfn.NUMBERVALUE(D874,".")</f>
        <v>0.66666666666666596</v>
      </c>
      <c r="J874">
        <f>_xlfn.NUMBERVALUE(E874,".")</f>
        <v>0.58333333333333304</v>
      </c>
      <c r="K874" t="b">
        <f>OR(H874=1,I874=1)</f>
        <v>0</v>
      </c>
      <c r="L874">
        <f>ABS(H874-I874)</f>
        <v>0.16666666666666596</v>
      </c>
      <c r="M874">
        <v>0</v>
      </c>
      <c r="N874" t="s">
        <v>7815</v>
      </c>
      <c r="O874">
        <v>0.28771849742633393</v>
      </c>
      <c r="P874" t="b">
        <f>AND($N874="fuzzy",$O874&lt;$AC$4)</f>
        <v>1</v>
      </c>
      <c r="Q874" t="b">
        <f>AND($N874="non-fuzzy",$O874&lt;$AC$5,M874=1)</f>
        <v>0</v>
      </c>
      <c r="R874" t="b">
        <f>AND($N874="non-fuzzy",$O874&lt;$AC$6,M874=0)</f>
        <v>0</v>
      </c>
      <c r="S874" t="b">
        <f t="shared" si="13"/>
        <v>1</v>
      </c>
    </row>
    <row r="875" spans="1:19" x14ac:dyDescent="0.25">
      <c r="A875" t="s">
        <v>5593</v>
      </c>
      <c r="B875" t="s">
        <v>5589</v>
      </c>
      <c r="C875" t="s">
        <v>7</v>
      </c>
      <c r="D875" t="s">
        <v>80</v>
      </c>
      <c r="E875" t="s">
        <v>27</v>
      </c>
      <c r="F875" t="s">
        <v>5588</v>
      </c>
      <c r="G875" t="s">
        <v>5590</v>
      </c>
      <c r="H875">
        <f>_xlfn.NUMBERVALUE(C875,".")</f>
        <v>0.5</v>
      </c>
      <c r="I875">
        <f>_xlfn.NUMBERVALUE(D875,".")</f>
        <v>0.66666666666666596</v>
      </c>
      <c r="J875">
        <f>_xlfn.NUMBERVALUE(E875,".")</f>
        <v>0.58333333333333304</v>
      </c>
      <c r="K875" t="b">
        <f>OR(H875=1,I875=1)</f>
        <v>0</v>
      </c>
      <c r="L875">
        <f>ABS(H875-I875)</f>
        <v>0.16666666666666596</v>
      </c>
      <c r="M875">
        <v>0</v>
      </c>
      <c r="N875" t="s">
        <v>7815</v>
      </c>
      <c r="O875">
        <v>0.6488085061696518</v>
      </c>
      <c r="P875" t="b">
        <f>AND($N875="fuzzy",$O875&lt;$AC$4)</f>
        <v>1</v>
      </c>
      <c r="Q875" t="b">
        <f>AND($N875="non-fuzzy",$O875&lt;$AC$5,M875=1)</f>
        <v>0</v>
      </c>
      <c r="R875" t="b">
        <f>AND($N875="non-fuzzy",$O875&lt;$AC$6,M875=0)</f>
        <v>0</v>
      </c>
      <c r="S875" t="b">
        <f t="shared" si="13"/>
        <v>1</v>
      </c>
    </row>
    <row r="876" spans="1:19" hidden="1" x14ac:dyDescent="0.25">
      <c r="A876" t="s">
        <v>5717</v>
      </c>
      <c r="B876" t="s">
        <v>5718</v>
      </c>
      <c r="C876" t="s">
        <v>7</v>
      </c>
      <c r="D876" t="s">
        <v>80</v>
      </c>
      <c r="E876" t="s">
        <v>27</v>
      </c>
      <c r="F876" t="s">
        <v>5719</v>
      </c>
      <c r="G876" t="s">
        <v>5720</v>
      </c>
      <c r="H876">
        <f>_xlfn.NUMBERVALUE(C876,".")</f>
        <v>0.5</v>
      </c>
      <c r="I876">
        <f>_xlfn.NUMBERVALUE(D876,".")</f>
        <v>0.66666666666666596</v>
      </c>
      <c r="J876">
        <f>_xlfn.NUMBERVALUE(E876,".")</f>
        <v>0.58333333333333304</v>
      </c>
      <c r="K876" t="b">
        <f>OR(H876=1,I876=1)</f>
        <v>0</v>
      </c>
      <c r="L876">
        <f>ABS(H876-I876)</f>
        <v>0.16666666666666596</v>
      </c>
      <c r="M876">
        <v>0</v>
      </c>
      <c r="N876" t="s">
        <v>7815</v>
      </c>
      <c r="O876">
        <v>0.97232104949541098</v>
      </c>
      <c r="P876" t="b">
        <f>AND($N876="fuzzy",$O876&lt;$AC$4)</f>
        <v>0</v>
      </c>
      <c r="Q876" t="b">
        <f>AND($N876="non-fuzzy",$O876&lt;$AC$5,M876=1)</f>
        <v>0</v>
      </c>
      <c r="R876" t="b">
        <f>AND($N876="non-fuzzy",$O876&lt;$AC$6,M876=0)</f>
        <v>0</v>
      </c>
      <c r="S876" t="b">
        <f t="shared" si="13"/>
        <v>0</v>
      </c>
    </row>
    <row r="877" spans="1:19" x14ac:dyDescent="0.25">
      <c r="A877" t="s">
        <v>5727</v>
      </c>
      <c r="B877" t="s">
        <v>5721</v>
      </c>
      <c r="C877" t="s">
        <v>7</v>
      </c>
      <c r="D877" t="s">
        <v>80</v>
      </c>
      <c r="E877" t="s">
        <v>27</v>
      </c>
      <c r="F877" t="s">
        <v>5729</v>
      </c>
      <c r="G877" t="s">
        <v>5722</v>
      </c>
      <c r="H877">
        <f>_xlfn.NUMBERVALUE(C877,".")</f>
        <v>0.5</v>
      </c>
      <c r="I877">
        <f>_xlfn.NUMBERVALUE(D877,".")</f>
        <v>0.66666666666666596</v>
      </c>
      <c r="J877">
        <f>_xlfn.NUMBERVALUE(E877,".")</f>
        <v>0.58333333333333304</v>
      </c>
      <c r="K877" t="b">
        <f>OR(H877=1,I877=1)</f>
        <v>0</v>
      </c>
      <c r="L877">
        <f>ABS(H877-I877)</f>
        <v>0.16666666666666596</v>
      </c>
      <c r="M877">
        <v>0</v>
      </c>
      <c r="N877" t="s">
        <v>7815</v>
      </c>
      <c r="O877">
        <v>9.653532782233254E-2</v>
      </c>
      <c r="P877" t="b">
        <f>AND($N877="fuzzy",$O877&lt;$AC$4)</f>
        <v>1</v>
      </c>
      <c r="Q877" t="b">
        <f>AND($N877="non-fuzzy",$O877&lt;$AC$5,M877=1)</f>
        <v>0</v>
      </c>
      <c r="R877" t="b">
        <f>AND($N877="non-fuzzy",$O877&lt;$AC$6,M877=0)</f>
        <v>0</v>
      </c>
      <c r="S877" t="b">
        <f t="shared" si="13"/>
        <v>1</v>
      </c>
    </row>
    <row r="878" spans="1:19" x14ac:dyDescent="0.25">
      <c r="A878" t="s">
        <v>5727</v>
      </c>
      <c r="B878" t="s">
        <v>5723</v>
      </c>
      <c r="C878" t="s">
        <v>7</v>
      </c>
      <c r="D878" t="s">
        <v>80</v>
      </c>
      <c r="E878" t="s">
        <v>27</v>
      </c>
      <c r="F878" t="s">
        <v>5729</v>
      </c>
      <c r="G878" t="s">
        <v>5724</v>
      </c>
      <c r="H878">
        <f>_xlfn.NUMBERVALUE(C878,".")</f>
        <v>0.5</v>
      </c>
      <c r="I878">
        <f>_xlfn.NUMBERVALUE(D878,".")</f>
        <v>0.66666666666666596</v>
      </c>
      <c r="J878">
        <f>_xlfn.NUMBERVALUE(E878,".")</f>
        <v>0.58333333333333304</v>
      </c>
      <c r="K878" t="b">
        <f>OR(H878=1,I878=1)</f>
        <v>0</v>
      </c>
      <c r="L878">
        <f>ABS(H878-I878)</f>
        <v>0.16666666666666596</v>
      </c>
      <c r="M878">
        <v>0</v>
      </c>
      <c r="N878" t="s">
        <v>7815</v>
      </c>
      <c r="O878">
        <v>0.51491675372331169</v>
      </c>
      <c r="P878" t="b">
        <f>AND($N878="fuzzy",$O878&lt;$AC$4)</f>
        <v>1</v>
      </c>
      <c r="Q878" t="b">
        <f>AND($N878="non-fuzzy",$O878&lt;$AC$5,M878=1)</f>
        <v>0</v>
      </c>
      <c r="R878" t="b">
        <f>AND($N878="non-fuzzy",$O878&lt;$AC$6,M878=0)</f>
        <v>0</v>
      </c>
      <c r="S878" t="b">
        <f t="shared" si="13"/>
        <v>1</v>
      </c>
    </row>
    <row r="879" spans="1:19" x14ac:dyDescent="0.25">
      <c r="A879" t="s">
        <v>6306</v>
      </c>
      <c r="B879" t="s">
        <v>6310</v>
      </c>
      <c r="C879" t="s">
        <v>7</v>
      </c>
      <c r="D879" t="s">
        <v>80</v>
      </c>
      <c r="E879" t="s">
        <v>27</v>
      </c>
      <c r="F879" t="s">
        <v>6308</v>
      </c>
      <c r="G879" t="s">
        <v>6311</v>
      </c>
      <c r="H879">
        <f>_xlfn.NUMBERVALUE(C879,".")</f>
        <v>0.5</v>
      </c>
      <c r="I879">
        <f>_xlfn.NUMBERVALUE(D879,".")</f>
        <v>0.66666666666666596</v>
      </c>
      <c r="J879">
        <f>_xlfn.NUMBERVALUE(E879,".")</f>
        <v>0.58333333333333304</v>
      </c>
      <c r="K879" t="b">
        <f>OR(H879=1,I879=1)</f>
        <v>0</v>
      </c>
      <c r="L879">
        <f>ABS(H879-I879)</f>
        <v>0.16666666666666596</v>
      </c>
      <c r="M879">
        <v>0</v>
      </c>
      <c r="N879" t="s">
        <v>7815</v>
      </c>
      <c r="O879">
        <v>2.167484927564256E-2</v>
      </c>
      <c r="P879" t="b">
        <f>AND($N879="fuzzy",$O879&lt;$AC$4)</f>
        <v>1</v>
      </c>
      <c r="Q879" t="b">
        <f>AND($N879="non-fuzzy",$O879&lt;$AC$5,M879=1)</f>
        <v>0</v>
      </c>
      <c r="R879" t="b">
        <f>AND($N879="non-fuzzy",$O879&lt;$AC$6,M879=0)</f>
        <v>0</v>
      </c>
      <c r="S879" t="b">
        <f t="shared" si="13"/>
        <v>1</v>
      </c>
    </row>
    <row r="880" spans="1:19" x14ac:dyDescent="0.25">
      <c r="A880" t="s">
        <v>7262</v>
      </c>
      <c r="B880" t="s">
        <v>7235</v>
      </c>
      <c r="C880" t="s">
        <v>7</v>
      </c>
      <c r="D880" t="s">
        <v>80</v>
      </c>
      <c r="E880" t="s">
        <v>27</v>
      </c>
      <c r="F880" t="s">
        <v>7263</v>
      </c>
      <c r="G880" t="s">
        <v>7236</v>
      </c>
      <c r="H880">
        <f>_xlfn.NUMBERVALUE(C880,".")</f>
        <v>0.5</v>
      </c>
      <c r="I880">
        <f>_xlfn.NUMBERVALUE(D880,".")</f>
        <v>0.66666666666666596</v>
      </c>
      <c r="J880">
        <f>_xlfn.NUMBERVALUE(E880,".")</f>
        <v>0.58333333333333304</v>
      </c>
      <c r="K880" t="b">
        <f>OR(H880=1,I880=1)</f>
        <v>0</v>
      </c>
      <c r="L880">
        <f>ABS(H880-I880)</f>
        <v>0.16666666666666596</v>
      </c>
      <c r="M880">
        <v>0</v>
      </c>
      <c r="N880" t="s">
        <v>7815</v>
      </c>
      <c r="O880">
        <v>0.27462607072550027</v>
      </c>
      <c r="P880" t="b">
        <f>AND($N880="fuzzy",$O880&lt;$AC$4)</f>
        <v>1</v>
      </c>
      <c r="Q880" t="b">
        <f>AND($N880="non-fuzzy",$O880&lt;$AC$5,M880=1)</f>
        <v>0</v>
      </c>
      <c r="R880" t="b">
        <f>AND($N880="non-fuzzy",$O880&lt;$AC$6,M880=0)</f>
        <v>0</v>
      </c>
      <c r="S880" t="b">
        <f t="shared" si="13"/>
        <v>1</v>
      </c>
    </row>
    <row r="881" spans="1:19" x14ac:dyDescent="0.25">
      <c r="A881" t="s">
        <v>7262</v>
      </c>
      <c r="B881" t="s">
        <v>7212</v>
      </c>
      <c r="C881" t="s">
        <v>7</v>
      </c>
      <c r="D881" t="s">
        <v>80</v>
      </c>
      <c r="E881" t="s">
        <v>27</v>
      </c>
      <c r="F881" t="s">
        <v>7263</v>
      </c>
      <c r="G881" t="s">
        <v>7213</v>
      </c>
      <c r="H881">
        <f>_xlfn.NUMBERVALUE(C881,".")</f>
        <v>0.5</v>
      </c>
      <c r="I881">
        <f>_xlfn.NUMBERVALUE(D881,".")</f>
        <v>0.66666666666666596</v>
      </c>
      <c r="J881">
        <f>_xlfn.NUMBERVALUE(E881,".")</f>
        <v>0.58333333333333304</v>
      </c>
      <c r="K881" t="b">
        <f>OR(H881=1,I881=1)</f>
        <v>0</v>
      </c>
      <c r="L881">
        <f>ABS(H881-I881)</f>
        <v>0.16666666666666596</v>
      </c>
      <c r="M881">
        <v>0</v>
      </c>
      <c r="N881" t="s">
        <v>7815</v>
      </c>
      <c r="O881">
        <v>0.49769984784437415</v>
      </c>
      <c r="P881" t="b">
        <f>AND($N881="fuzzy",$O881&lt;$AC$4)</f>
        <v>1</v>
      </c>
      <c r="Q881" t="b">
        <f>AND($N881="non-fuzzy",$O881&lt;$AC$5,M881=1)</f>
        <v>0</v>
      </c>
      <c r="R881" t="b">
        <f>AND($N881="non-fuzzy",$O881&lt;$AC$6,M881=0)</f>
        <v>0</v>
      </c>
      <c r="S881" t="b">
        <f t="shared" si="13"/>
        <v>1</v>
      </c>
    </row>
    <row r="882" spans="1:19" x14ac:dyDescent="0.25">
      <c r="A882" t="s">
        <v>7617</v>
      </c>
      <c r="B882" t="s">
        <v>7611</v>
      </c>
      <c r="C882" t="s">
        <v>7</v>
      </c>
      <c r="D882" t="s">
        <v>80</v>
      </c>
      <c r="E882" t="s">
        <v>27</v>
      </c>
      <c r="F882" t="s">
        <v>7618</v>
      </c>
      <c r="G882" t="s">
        <v>7612</v>
      </c>
      <c r="H882">
        <f>_xlfn.NUMBERVALUE(C882,".")</f>
        <v>0.5</v>
      </c>
      <c r="I882">
        <f>_xlfn.NUMBERVALUE(D882,".")</f>
        <v>0.66666666666666596</v>
      </c>
      <c r="J882">
        <f>_xlfn.NUMBERVALUE(E882,".")</f>
        <v>0.58333333333333304</v>
      </c>
      <c r="K882" t="b">
        <f>OR(H882=1,I882=1)</f>
        <v>0</v>
      </c>
      <c r="L882">
        <f>ABS(H882-I882)</f>
        <v>0.16666666666666596</v>
      </c>
      <c r="M882">
        <v>0</v>
      </c>
      <c r="N882" t="s">
        <v>7815</v>
      </c>
      <c r="O882">
        <v>0.22321568883317477</v>
      </c>
      <c r="P882" t="b">
        <f>AND($N882="fuzzy",$O882&lt;$AC$4)</f>
        <v>1</v>
      </c>
      <c r="Q882" t="b">
        <f>AND($N882="non-fuzzy",$O882&lt;$AC$5,M882=1)</f>
        <v>0</v>
      </c>
      <c r="R882" t="b">
        <f>AND($N882="non-fuzzy",$O882&lt;$AC$6,M882=0)</f>
        <v>0</v>
      </c>
      <c r="S882" t="b">
        <f t="shared" si="13"/>
        <v>1</v>
      </c>
    </row>
    <row r="883" spans="1:19" x14ac:dyDescent="0.25">
      <c r="A883" t="s">
        <v>5004</v>
      </c>
      <c r="B883" t="s">
        <v>4928</v>
      </c>
      <c r="C883" t="s">
        <v>2</v>
      </c>
      <c r="D883" t="s">
        <v>729</v>
      </c>
      <c r="E883" t="s">
        <v>5005</v>
      </c>
      <c r="F883" t="s">
        <v>5006</v>
      </c>
      <c r="G883" t="s">
        <v>4930</v>
      </c>
      <c r="H883">
        <f>_xlfn.NUMBERVALUE(C883,".")</f>
        <v>0</v>
      </c>
      <c r="I883">
        <f>_xlfn.NUMBERVALUE(D883,".")</f>
        <v>0.69230769230769196</v>
      </c>
      <c r="J883">
        <f>_xlfn.NUMBERVALUE(E883,".")</f>
        <v>0.57948717948717898</v>
      </c>
      <c r="K883" t="b">
        <f>OR(H883=1,I883=1)</f>
        <v>0</v>
      </c>
      <c r="L883">
        <f>ABS(H883-I883)</f>
        <v>0.69230769230769196</v>
      </c>
      <c r="M883">
        <v>0</v>
      </c>
      <c r="N883" t="s">
        <v>7815</v>
      </c>
      <c r="O883">
        <v>0.16006514808085159</v>
      </c>
      <c r="P883" t="b">
        <f>AND($N883="fuzzy",$O883&lt;$AC$4)</f>
        <v>1</v>
      </c>
      <c r="Q883" t="b">
        <f>AND($N883="non-fuzzy",$O883&lt;$AC$5,M883=1)</f>
        <v>0</v>
      </c>
      <c r="R883" t="b">
        <f>AND($N883="non-fuzzy",$O883&lt;$AC$6,M883=0)</f>
        <v>0</v>
      </c>
      <c r="S883" t="b">
        <f t="shared" si="13"/>
        <v>1</v>
      </c>
    </row>
    <row r="884" spans="1:19" hidden="1" x14ac:dyDescent="0.25">
      <c r="A884" t="s">
        <v>1662</v>
      </c>
      <c r="B884" t="s">
        <v>1663</v>
      </c>
      <c r="C884" t="s">
        <v>2</v>
      </c>
      <c r="D884" t="s">
        <v>119</v>
      </c>
      <c r="E884" t="s">
        <v>1664</v>
      </c>
      <c r="F884" t="s">
        <v>1665</v>
      </c>
      <c r="G884" t="s">
        <v>1666</v>
      </c>
      <c r="H884">
        <f>_xlfn.NUMBERVALUE(C884,".")</f>
        <v>0</v>
      </c>
      <c r="I884">
        <f>_xlfn.NUMBERVALUE(D884,".")</f>
        <v>0.72222222222222199</v>
      </c>
      <c r="J884">
        <f>_xlfn.NUMBERVALUE(E884,".")</f>
        <v>0.57850241545893699</v>
      </c>
      <c r="K884" t="b">
        <f>OR(H884=1,I884=1)</f>
        <v>0</v>
      </c>
      <c r="L884">
        <f>ABS(H884-I884)</f>
        <v>0.72222222222222199</v>
      </c>
      <c r="M884">
        <v>0</v>
      </c>
      <c r="N884" t="s">
        <v>7815</v>
      </c>
      <c r="O884">
        <v>0.86467827085783511</v>
      </c>
      <c r="P884" t="b">
        <f>AND($N884="fuzzy",$O884&lt;$AC$4)</f>
        <v>0</v>
      </c>
      <c r="Q884" t="b">
        <f>AND($N884="non-fuzzy",$O884&lt;$AC$5,M884=1)</f>
        <v>0</v>
      </c>
      <c r="R884" t="b">
        <f>AND($N884="non-fuzzy",$O884&lt;$AC$6,M884=0)</f>
        <v>0</v>
      </c>
      <c r="S884" t="b">
        <f t="shared" si="13"/>
        <v>0</v>
      </c>
    </row>
    <row r="885" spans="1:19" hidden="1" x14ac:dyDescent="0.25">
      <c r="A885" t="s">
        <v>5596</v>
      </c>
      <c r="B885" t="s">
        <v>5589</v>
      </c>
      <c r="C885" t="s">
        <v>2</v>
      </c>
      <c r="D885" t="s">
        <v>729</v>
      </c>
      <c r="E885" t="s">
        <v>5598</v>
      </c>
      <c r="F885" t="s">
        <v>5597</v>
      </c>
      <c r="G885" t="s">
        <v>5590</v>
      </c>
      <c r="H885">
        <f>_xlfn.NUMBERVALUE(C885,".")</f>
        <v>0</v>
      </c>
      <c r="I885">
        <f>_xlfn.NUMBERVALUE(D885,".")</f>
        <v>0.69230769230769196</v>
      </c>
      <c r="J885">
        <f>_xlfn.NUMBERVALUE(E885,".")</f>
        <v>0.57829670329670302</v>
      </c>
      <c r="K885" t="b">
        <f>OR(H885=1,I885=1)</f>
        <v>0</v>
      </c>
      <c r="L885">
        <f>ABS(H885-I885)</f>
        <v>0.69230769230769196</v>
      </c>
      <c r="M885">
        <v>0</v>
      </c>
      <c r="N885" t="s">
        <v>7815</v>
      </c>
      <c r="O885">
        <v>0.94128606893915168</v>
      </c>
      <c r="P885" t="b">
        <f>AND($N885="fuzzy",$O885&lt;$AC$4)</f>
        <v>0</v>
      </c>
      <c r="Q885" t="b">
        <f>AND($N885="non-fuzzy",$O885&lt;$AC$5,M885=1)</f>
        <v>0</v>
      </c>
      <c r="R885" t="b">
        <f>AND($N885="non-fuzzy",$O885&lt;$AC$6,M885=0)</f>
        <v>0</v>
      </c>
      <c r="S885" t="b">
        <f t="shared" si="13"/>
        <v>0</v>
      </c>
    </row>
    <row r="886" spans="1:19" hidden="1" x14ac:dyDescent="0.25">
      <c r="A886" t="s">
        <v>5600</v>
      </c>
      <c r="B886" t="s">
        <v>5589</v>
      </c>
      <c r="C886" t="s">
        <v>2</v>
      </c>
      <c r="D886" t="s">
        <v>729</v>
      </c>
      <c r="E886" t="s">
        <v>5598</v>
      </c>
      <c r="F886" t="s">
        <v>5597</v>
      </c>
      <c r="G886" t="s">
        <v>5590</v>
      </c>
      <c r="H886">
        <f>_xlfn.NUMBERVALUE(C886,".")</f>
        <v>0</v>
      </c>
      <c r="I886">
        <f>_xlfn.NUMBERVALUE(D886,".")</f>
        <v>0.69230769230769196</v>
      </c>
      <c r="J886">
        <f>_xlfn.NUMBERVALUE(E886,".")</f>
        <v>0.57829670329670302</v>
      </c>
      <c r="K886" t="b">
        <f>OR(H886=1,I886=1)</f>
        <v>0</v>
      </c>
      <c r="L886">
        <f>ABS(H886-I886)</f>
        <v>0.69230769230769196</v>
      </c>
      <c r="M886">
        <v>0</v>
      </c>
      <c r="N886" t="s">
        <v>7815</v>
      </c>
      <c r="O886">
        <v>0.73466289906548066</v>
      </c>
      <c r="P886" t="b">
        <f>AND($N886="fuzzy",$O886&lt;$AC$4)</f>
        <v>0</v>
      </c>
      <c r="Q886" t="b">
        <f>AND($N886="non-fuzzy",$O886&lt;$AC$5,M886=1)</f>
        <v>0</v>
      </c>
      <c r="R886" t="b">
        <f>AND($N886="non-fuzzy",$O886&lt;$AC$6,M886=0)</f>
        <v>0</v>
      </c>
      <c r="S886" t="b">
        <f t="shared" si="13"/>
        <v>0</v>
      </c>
    </row>
    <row r="887" spans="1:19" x14ac:dyDescent="0.25">
      <c r="A887" t="s">
        <v>5544</v>
      </c>
      <c r="B887" t="s">
        <v>5545</v>
      </c>
      <c r="C887" t="s">
        <v>2</v>
      </c>
      <c r="D887" t="s">
        <v>3235</v>
      </c>
      <c r="E887" t="s">
        <v>5546</v>
      </c>
      <c r="F887" t="s">
        <v>5547</v>
      </c>
      <c r="G887" t="s">
        <v>5548</v>
      </c>
      <c r="H887">
        <f>_xlfn.NUMBERVALUE(C887,".")</f>
        <v>0</v>
      </c>
      <c r="I887">
        <f>_xlfn.NUMBERVALUE(D887,".")</f>
        <v>0.76470588235294101</v>
      </c>
      <c r="J887">
        <f>_xlfn.NUMBERVALUE(E887,".")</f>
        <v>0.57800511508951402</v>
      </c>
      <c r="K887" t="b">
        <f>OR(H887=1,I887=1)</f>
        <v>0</v>
      </c>
      <c r="L887">
        <f>ABS(H887-I887)</f>
        <v>0.76470588235294101</v>
      </c>
      <c r="M887">
        <v>0</v>
      </c>
      <c r="N887" t="s">
        <v>7815</v>
      </c>
      <c r="O887">
        <v>0.49566454688060402</v>
      </c>
      <c r="P887" t="b">
        <f>AND($N887="fuzzy",$O887&lt;$AC$4)</f>
        <v>1</v>
      </c>
      <c r="Q887" t="b">
        <f>AND($N887="non-fuzzy",$O887&lt;$AC$5,M887=1)</f>
        <v>0</v>
      </c>
      <c r="R887" t="b">
        <f>AND($N887="non-fuzzy",$O887&lt;$AC$6,M887=0)</f>
        <v>0</v>
      </c>
      <c r="S887" t="b">
        <f t="shared" si="13"/>
        <v>1</v>
      </c>
    </row>
    <row r="888" spans="1:19" x14ac:dyDescent="0.25">
      <c r="A888" t="s">
        <v>1984</v>
      </c>
      <c r="B888" t="s">
        <v>1782</v>
      </c>
      <c r="C888" t="s">
        <v>46</v>
      </c>
      <c r="D888" t="s">
        <v>10</v>
      </c>
      <c r="E888" t="s">
        <v>1985</v>
      </c>
      <c r="F888" t="s">
        <v>1986</v>
      </c>
      <c r="G888" t="s">
        <v>1783</v>
      </c>
      <c r="H888">
        <f>_xlfn.NUMBERVALUE(C888,".")</f>
        <v>0.55555555555555503</v>
      </c>
      <c r="I888">
        <f>_xlfn.NUMBERVALUE(D888,".")</f>
        <v>0.6</v>
      </c>
      <c r="J888">
        <f>_xlfn.NUMBERVALUE(E888,".")</f>
        <v>0.57777777777777695</v>
      </c>
      <c r="K888" t="b">
        <f>OR(H888=1,I888=1)</f>
        <v>0</v>
      </c>
      <c r="L888">
        <f>ABS(H888-I888)</f>
        <v>4.4444444444444953E-2</v>
      </c>
      <c r="M888">
        <v>0</v>
      </c>
      <c r="N888" t="s">
        <v>7815</v>
      </c>
      <c r="O888">
        <v>0.35484443727309667</v>
      </c>
      <c r="P888" t="b">
        <f>AND($N888="fuzzy",$O888&lt;$AC$4)</f>
        <v>1</v>
      </c>
      <c r="Q888" t="b">
        <f>AND($N888="non-fuzzy",$O888&lt;$AC$5,M888=1)</f>
        <v>0</v>
      </c>
      <c r="R888" t="b">
        <f>AND($N888="non-fuzzy",$O888&lt;$AC$6,M888=0)</f>
        <v>0</v>
      </c>
      <c r="S888" t="b">
        <f t="shared" si="13"/>
        <v>1</v>
      </c>
    </row>
    <row r="889" spans="1:19" x14ac:dyDescent="0.25">
      <c r="A889" t="s">
        <v>3888</v>
      </c>
      <c r="B889" t="s">
        <v>580</v>
      </c>
      <c r="C889" t="s">
        <v>2</v>
      </c>
      <c r="D889" t="s">
        <v>108</v>
      </c>
      <c r="E889" t="s">
        <v>3889</v>
      </c>
      <c r="F889" t="s">
        <v>3890</v>
      </c>
      <c r="G889" t="s">
        <v>582</v>
      </c>
      <c r="H889">
        <f>_xlfn.NUMBERVALUE(C889,".")</f>
        <v>0</v>
      </c>
      <c r="I889">
        <f>_xlfn.NUMBERVALUE(D889,".")</f>
        <v>0.73333333333333295</v>
      </c>
      <c r="J889">
        <f>_xlfn.NUMBERVALUE(E889,".")</f>
        <v>0.57719298245614004</v>
      </c>
      <c r="K889" t="b">
        <f>OR(H889=1,I889=1)</f>
        <v>0</v>
      </c>
      <c r="L889">
        <f>ABS(H889-I889)</f>
        <v>0.73333333333333295</v>
      </c>
      <c r="M889">
        <v>0</v>
      </c>
      <c r="N889" t="s">
        <v>7815</v>
      </c>
      <c r="O889">
        <v>8.6570096168252397E-2</v>
      </c>
      <c r="P889" t="b">
        <f>AND($N889="fuzzy",$O889&lt;$AC$4)</f>
        <v>1</v>
      </c>
      <c r="Q889" t="b">
        <f>AND($N889="non-fuzzy",$O889&lt;$AC$5,M889=1)</f>
        <v>0</v>
      </c>
      <c r="R889" t="b">
        <f>AND($N889="non-fuzzy",$O889&lt;$AC$6,M889=0)</f>
        <v>0</v>
      </c>
      <c r="S889" t="b">
        <f t="shared" si="13"/>
        <v>1</v>
      </c>
    </row>
    <row r="890" spans="1:19" x14ac:dyDescent="0.25">
      <c r="A890" t="s">
        <v>3208</v>
      </c>
      <c r="B890" t="s">
        <v>3209</v>
      </c>
      <c r="C890" t="s">
        <v>7</v>
      </c>
      <c r="D890" t="s">
        <v>126</v>
      </c>
      <c r="E890" t="s">
        <v>3210</v>
      </c>
      <c r="F890" t="s">
        <v>3211</v>
      </c>
      <c r="G890" t="s">
        <v>3212</v>
      </c>
      <c r="H890">
        <f>_xlfn.NUMBERVALUE(C890,".")</f>
        <v>0.5</v>
      </c>
      <c r="I890">
        <f>_xlfn.NUMBERVALUE(D890,".")</f>
        <v>0.65217391304347805</v>
      </c>
      <c r="J890">
        <f>_xlfn.NUMBERVALUE(E890,".")</f>
        <v>0.57608695652173902</v>
      </c>
      <c r="K890" t="b">
        <f>OR(H890=1,I890=1)</f>
        <v>0</v>
      </c>
      <c r="L890">
        <f>ABS(H890-I890)</f>
        <v>0.15217391304347805</v>
      </c>
      <c r="M890">
        <v>1</v>
      </c>
      <c r="N890" t="s">
        <v>7815</v>
      </c>
      <c r="O890">
        <v>5.9861270096735253E-2</v>
      </c>
      <c r="P890" t="b">
        <f>AND($N890="fuzzy",$O890&lt;$AC$4)</f>
        <v>1</v>
      </c>
      <c r="Q890" t="b">
        <f>AND($N890="non-fuzzy",$O890&lt;$AC$5,M890=1)</f>
        <v>0</v>
      </c>
      <c r="R890" t="b">
        <f>AND($N890="non-fuzzy",$O890&lt;$AC$6,M890=0)</f>
        <v>0</v>
      </c>
      <c r="S890" t="b">
        <f t="shared" si="13"/>
        <v>1</v>
      </c>
    </row>
    <row r="891" spans="1:19" x14ac:dyDescent="0.25">
      <c r="A891" t="s">
        <v>3213</v>
      </c>
      <c r="B891" t="s">
        <v>3209</v>
      </c>
      <c r="C891" t="s">
        <v>7</v>
      </c>
      <c r="D891" t="s">
        <v>126</v>
      </c>
      <c r="E891" t="s">
        <v>3210</v>
      </c>
      <c r="F891" t="s">
        <v>3211</v>
      </c>
      <c r="G891" t="s">
        <v>3212</v>
      </c>
      <c r="H891">
        <f>_xlfn.NUMBERVALUE(C891,".")</f>
        <v>0.5</v>
      </c>
      <c r="I891">
        <f>_xlfn.NUMBERVALUE(D891,".")</f>
        <v>0.65217391304347805</v>
      </c>
      <c r="J891">
        <f>_xlfn.NUMBERVALUE(E891,".")</f>
        <v>0.57608695652173902</v>
      </c>
      <c r="K891" t="b">
        <f>OR(H891=1,I891=1)</f>
        <v>0</v>
      </c>
      <c r="L891">
        <f>ABS(H891-I891)</f>
        <v>0.15217391304347805</v>
      </c>
      <c r="M891">
        <v>1</v>
      </c>
      <c r="N891" t="s">
        <v>7815</v>
      </c>
      <c r="O891">
        <v>0.32117794194343707</v>
      </c>
      <c r="P891" t="b">
        <f>AND($N891="fuzzy",$O891&lt;$AC$4)</f>
        <v>1</v>
      </c>
      <c r="Q891" t="b">
        <f>AND($N891="non-fuzzy",$O891&lt;$AC$5,M891=1)</f>
        <v>0</v>
      </c>
      <c r="R891" t="b">
        <f>AND($N891="non-fuzzy",$O891&lt;$AC$6,M891=0)</f>
        <v>0</v>
      </c>
      <c r="S891" t="b">
        <f t="shared" si="13"/>
        <v>1</v>
      </c>
    </row>
    <row r="892" spans="1:19" x14ac:dyDescent="0.25">
      <c r="A892" t="s">
        <v>1288</v>
      </c>
      <c r="B892" t="s">
        <v>1289</v>
      </c>
      <c r="C892" t="s">
        <v>331</v>
      </c>
      <c r="D892" t="s">
        <v>526</v>
      </c>
      <c r="E892" t="s">
        <v>1290</v>
      </c>
      <c r="F892" t="s">
        <v>1291</v>
      </c>
      <c r="G892" t="s">
        <v>1292</v>
      </c>
      <c r="H892">
        <f>_xlfn.NUMBERVALUE(C892,".")</f>
        <v>0.5625</v>
      </c>
      <c r="I892">
        <f>_xlfn.NUMBERVALUE(D892,".")</f>
        <v>0.58823529411764697</v>
      </c>
      <c r="J892">
        <f>_xlfn.NUMBERVALUE(E892,".")</f>
        <v>0.57536764705882304</v>
      </c>
      <c r="K892" t="b">
        <f>OR(H892=1,I892=1)</f>
        <v>0</v>
      </c>
      <c r="L892">
        <f>ABS(H892-I892)</f>
        <v>2.5735294117646967E-2</v>
      </c>
      <c r="M892">
        <v>1</v>
      </c>
      <c r="N892" t="s">
        <v>7815</v>
      </c>
      <c r="O892">
        <v>0.36436091846944485</v>
      </c>
      <c r="P892" t="b">
        <f>AND($N892="fuzzy",$O892&lt;$AC$4)</f>
        <v>1</v>
      </c>
      <c r="Q892" t="b">
        <f>AND($N892="non-fuzzy",$O892&lt;$AC$5,M892=1)</f>
        <v>0</v>
      </c>
      <c r="R892" t="b">
        <f>AND($N892="non-fuzzy",$O892&lt;$AC$6,M892=0)</f>
        <v>0</v>
      </c>
      <c r="S892" t="b">
        <f t="shared" si="13"/>
        <v>1</v>
      </c>
    </row>
    <row r="893" spans="1:19" x14ac:dyDescent="0.25">
      <c r="A893" t="s">
        <v>2810</v>
      </c>
      <c r="B893" t="s">
        <v>2626</v>
      </c>
      <c r="C893" t="s">
        <v>331</v>
      </c>
      <c r="D893" t="s">
        <v>526</v>
      </c>
      <c r="E893" t="s">
        <v>1290</v>
      </c>
      <c r="F893" t="s">
        <v>2811</v>
      </c>
      <c r="G893" t="s">
        <v>2628</v>
      </c>
      <c r="H893">
        <f>_xlfn.NUMBERVALUE(C893,".")</f>
        <v>0.5625</v>
      </c>
      <c r="I893">
        <f>_xlfn.NUMBERVALUE(D893,".")</f>
        <v>0.58823529411764697</v>
      </c>
      <c r="J893">
        <f>_xlfn.NUMBERVALUE(E893,".")</f>
        <v>0.57536764705882304</v>
      </c>
      <c r="K893" t="b">
        <f>OR(H893=1,I893=1)</f>
        <v>0</v>
      </c>
      <c r="L893">
        <f>ABS(H893-I893)</f>
        <v>2.5735294117646967E-2</v>
      </c>
      <c r="M893">
        <v>1</v>
      </c>
      <c r="N893" t="s">
        <v>7815</v>
      </c>
      <c r="O893">
        <v>6.5437968863850449E-2</v>
      </c>
      <c r="P893" t="b">
        <f>AND($N893="fuzzy",$O893&lt;$AC$4)</f>
        <v>1</v>
      </c>
      <c r="Q893" t="b">
        <f>AND($N893="non-fuzzy",$O893&lt;$AC$5,M893=1)</f>
        <v>0</v>
      </c>
      <c r="R893" t="b">
        <f>AND($N893="non-fuzzy",$O893&lt;$AC$6,M893=0)</f>
        <v>0</v>
      </c>
      <c r="S893" t="b">
        <f t="shared" si="13"/>
        <v>1</v>
      </c>
    </row>
    <row r="894" spans="1:19" x14ac:dyDescent="0.25">
      <c r="A894" t="s">
        <v>7671</v>
      </c>
      <c r="B894" t="s">
        <v>7574</v>
      </c>
      <c r="C894" t="s">
        <v>7674</v>
      </c>
      <c r="D894" t="s">
        <v>361</v>
      </c>
      <c r="E894" t="s">
        <v>7675</v>
      </c>
      <c r="F894" t="s">
        <v>7585</v>
      </c>
      <c r="G894" t="s">
        <v>7575</v>
      </c>
      <c r="H894">
        <f>_xlfn.NUMBERVALUE(C894,".")</f>
        <v>0.56521739130434701</v>
      </c>
      <c r="I894">
        <f>_xlfn.NUMBERVALUE(D894,".")</f>
        <v>0.58333333333333304</v>
      </c>
      <c r="J894">
        <f>_xlfn.NUMBERVALUE(E894,".")</f>
        <v>0.57427536231884002</v>
      </c>
      <c r="K894" t="b">
        <f>OR(H894=1,I894=1)</f>
        <v>0</v>
      </c>
      <c r="L894">
        <f>ABS(H894-I894)</f>
        <v>1.8115942028986032E-2</v>
      </c>
      <c r="M894">
        <v>0</v>
      </c>
      <c r="N894" t="s">
        <v>7815</v>
      </c>
      <c r="O894">
        <v>0.32288981885006274</v>
      </c>
      <c r="P894" t="b">
        <f>AND($N894="fuzzy",$O894&lt;$AC$4)</f>
        <v>1</v>
      </c>
      <c r="Q894" t="b">
        <f>AND($N894="non-fuzzy",$O894&lt;$AC$5,M894=1)</f>
        <v>0</v>
      </c>
      <c r="R894" t="b">
        <f>AND($N894="non-fuzzy",$O894&lt;$AC$6,M894=0)</f>
        <v>0</v>
      </c>
      <c r="S894" t="b">
        <f t="shared" si="13"/>
        <v>1</v>
      </c>
    </row>
    <row r="895" spans="1:19" x14ac:dyDescent="0.25">
      <c r="A895" t="s">
        <v>7678</v>
      </c>
      <c r="B895" t="s">
        <v>7574</v>
      </c>
      <c r="C895" t="s">
        <v>7674</v>
      </c>
      <c r="D895" t="s">
        <v>361</v>
      </c>
      <c r="E895" t="s">
        <v>7675</v>
      </c>
      <c r="F895" t="s">
        <v>7585</v>
      </c>
      <c r="G895" t="s">
        <v>7575</v>
      </c>
      <c r="H895">
        <f>_xlfn.NUMBERVALUE(C895,".")</f>
        <v>0.56521739130434701</v>
      </c>
      <c r="I895">
        <f>_xlfn.NUMBERVALUE(D895,".")</f>
        <v>0.58333333333333304</v>
      </c>
      <c r="J895">
        <f>_xlfn.NUMBERVALUE(E895,".")</f>
        <v>0.57427536231884002</v>
      </c>
      <c r="K895" t="b">
        <f>OR(H895=1,I895=1)</f>
        <v>0</v>
      </c>
      <c r="L895">
        <f>ABS(H895-I895)</f>
        <v>1.8115942028986032E-2</v>
      </c>
      <c r="M895">
        <v>0</v>
      </c>
      <c r="N895" t="s">
        <v>7815</v>
      </c>
      <c r="O895">
        <v>0.35790035265712583</v>
      </c>
      <c r="P895" t="b">
        <f>AND($N895="fuzzy",$O895&lt;$AC$4)</f>
        <v>1</v>
      </c>
      <c r="Q895" t="b">
        <f>AND($N895="non-fuzzy",$O895&lt;$AC$5,M895=1)</f>
        <v>0</v>
      </c>
      <c r="R895" t="b">
        <f>AND($N895="non-fuzzy",$O895&lt;$AC$6,M895=0)</f>
        <v>0</v>
      </c>
      <c r="S895" t="b">
        <f t="shared" si="13"/>
        <v>1</v>
      </c>
    </row>
    <row r="896" spans="1:19" x14ac:dyDescent="0.25">
      <c r="A896" t="s">
        <v>7679</v>
      </c>
      <c r="B896" t="s">
        <v>7574</v>
      </c>
      <c r="C896" t="s">
        <v>7674</v>
      </c>
      <c r="D896" t="s">
        <v>361</v>
      </c>
      <c r="E896" t="s">
        <v>7675</v>
      </c>
      <c r="F896" t="s">
        <v>7585</v>
      </c>
      <c r="G896" t="s">
        <v>7575</v>
      </c>
      <c r="H896">
        <f>_xlfn.NUMBERVALUE(C896,".")</f>
        <v>0.56521739130434701</v>
      </c>
      <c r="I896">
        <f>_xlfn.NUMBERVALUE(D896,".")</f>
        <v>0.58333333333333304</v>
      </c>
      <c r="J896">
        <f>_xlfn.NUMBERVALUE(E896,".")</f>
        <v>0.57427536231884002</v>
      </c>
      <c r="K896" t="b">
        <f>OR(H896=1,I896=1)</f>
        <v>0</v>
      </c>
      <c r="L896">
        <f>ABS(H896-I896)</f>
        <v>1.8115942028986032E-2</v>
      </c>
      <c r="M896">
        <v>0</v>
      </c>
      <c r="N896" t="s">
        <v>7815</v>
      </c>
      <c r="O896">
        <v>0.5920426892411389</v>
      </c>
      <c r="P896" t="b">
        <f>AND($N896="fuzzy",$O896&lt;$AC$4)</f>
        <v>1</v>
      </c>
      <c r="Q896" t="b">
        <f>AND($N896="non-fuzzy",$O896&lt;$AC$5,M896=1)</f>
        <v>0</v>
      </c>
      <c r="R896" t="b">
        <f>AND($N896="non-fuzzy",$O896&lt;$AC$6,M896=0)</f>
        <v>0</v>
      </c>
      <c r="S896" t="b">
        <f t="shared" si="13"/>
        <v>1</v>
      </c>
    </row>
    <row r="897" spans="1:19" x14ac:dyDescent="0.25">
      <c r="A897" t="s">
        <v>7680</v>
      </c>
      <c r="B897" t="s">
        <v>7574</v>
      </c>
      <c r="C897" t="s">
        <v>7674</v>
      </c>
      <c r="D897" t="s">
        <v>361</v>
      </c>
      <c r="E897" t="s">
        <v>7675</v>
      </c>
      <c r="F897" t="s">
        <v>7585</v>
      </c>
      <c r="G897" t="s">
        <v>7575</v>
      </c>
      <c r="H897">
        <f>_xlfn.NUMBERVALUE(C897,".")</f>
        <v>0.56521739130434701</v>
      </c>
      <c r="I897">
        <f>_xlfn.NUMBERVALUE(D897,".")</f>
        <v>0.58333333333333304</v>
      </c>
      <c r="J897">
        <f>_xlfn.NUMBERVALUE(E897,".")</f>
        <v>0.57427536231884002</v>
      </c>
      <c r="K897" t="b">
        <f>OR(H897=1,I897=1)</f>
        <v>0</v>
      </c>
      <c r="L897">
        <f>ABS(H897-I897)</f>
        <v>1.8115942028986032E-2</v>
      </c>
      <c r="M897">
        <v>0</v>
      </c>
      <c r="N897" t="s">
        <v>7815</v>
      </c>
      <c r="O897">
        <v>0.46996741491488003</v>
      </c>
      <c r="P897" t="b">
        <f>AND($N897="fuzzy",$O897&lt;$AC$4)</f>
        <v>1</v>
      </c>
      <c r="Q897" t="b">
        <f>AND($N897="non-fuzzy",$O897&lt;$AC$5,M897=1)</f>
        <v>0</v>
      </c>
      <c r="R897" t="b">
        <f>AND($N897="non-fuzzy",$O897&lt;$AC$6,M897=0)</f>
        <v>0</v>
      </c>
      <c r="S897" t="b">
        <f t="shared" si="13"/>
        <v>1</v>
      </c>
    </row>
    <row r="898" spans="1:19" hidden="1" x14ac:dyDescent="0.25">
      <c r="A898" t="s">
        <v>5438</v>
      </c>
      <c r="B898" t="s">
        <v>4706</v>
      </c>
      <c r="C898" t="s">
        <v>2</v>
      </c>
      <c r="D898" t="s">
        <v>2056</v>
      </c>
      <c r="E898" t="s">
        <v>5439</v>
      </c>
      <c r="F898" t="s">
        <v>5440</v>
      </c>
      <c r="G898" t="s">
        <v>4707</v>
      </c>
      <c r="H898">
        <f>_xlfn.NUMBERVALUE(C898,".")</f>
        <v>0</v>
      </c>
      <c r="I898">
        <f>_xlfn.NUMBERVALUE(D898,".")</f>
        <v>0.72727272727272696</v>
      </c>
      <c r="J898">
        <f>_xlfn.NUMBERVALUE(E898,".")</f>
        <v>0.57196969696969702</v>
      </c>
      <c r="K898" t="b">
        <f>OR(H898=1,I898=1)</f>
        <v>0</v>
      </c>
      <c r="L898">
        <f>ABS(H898-I898)</f>
        <v>0.72727272727272696</v>
      </c>
      <c r="M898">
        <v>0</v>
      </c>
      <c r="N898" t="s">
        <v>7815</v>
      </c>
      <c r="O898">
        <v>0.95800656087762626</v>
      </c>
      <c r="P898" t="b">
        <f>AND($N898="fuzzy",$O898&lt;$AC$4)</f>
        <v>0</v>
      </c>
      <c r="Q898" t="b">
        <f>AND($N898="non-fuzzy",$O898&lt;$AC$5,M898=1)</f>
        <v>0</v>
      </c>
      <c r="R898" t="b">
        <f>AND($N898="non-fuzzy",$O898&lt;$AC$6,M898=0)</f>
        <v>0</v>
      </c>
      <c r="S898" t="b">
        <f t="shared" si="13"/>
        <v>0</v>
      </c>
    </row>
    <row r="899" spans="1:19" hidden="1" x14ac:dyDescent="0.25">
      <c r="A899" t="s">
        <v>3438</v>
      </c>
      <c r="B899" t="s">
        <v>3433</v>
      </c>
      <c r="C899" t="s">
        <v>2</v>
      </c>
      <c r="D899" t="s">
        <v>130</v>
      </c>
      <c r="E899" t="s">
        <v>3442</v>
      </c>
      <c r="F899" t="s">
        <v>3437</v>
      </c>
      <c r="G899" t="s">
        <v>3435</v>
      </c>
      <c r="H899">
        <f>_xlfn.NUMBERVALUE(C899,".")</f>
        <v>0</v>
      </c>
      <c r="I899">
        <f>_xlfn.NUMBERVALUE(D899,".")</f>
        <v>0.6875</v>
      </c>
      <c r="J899">
        <f>_xlfn.NUMBERVALUE(E899,".")</f>
        <v>0.56874999999999998</v>
      </c>
      <c r="K899" t="b">
        <f>OR(H899=1,I899=1)</f>
        <v>0</v>
      </c>
      <c r="L899">
        <f>ABS(H899-I899)</f>
        <v>0.6875</v>
      </c>
      <c r="M899">
        <v>0</v>
      </c>
      <c r="N899" t="s">
        <v>7815</v>
      </c>
      <c r="O899">
        <v>0.72981932082592016</v>
      </c>
      <c r="P899" t="b">
        <f>AND($N899="fuzzy",$O899&lt;$AC$4)</f>
        <v>0</v>
      </c>
      <c r="Q899" t="b">
        <f>AND($N899="non-fuzzy",$O899&lt;$AC$5,M899=1)</f>
        <v>0</v>
      </c>
      <c r="R899" t="b">
        <f>AND($N899="non-fuzzy",$O899&lt;$AC$6,M899=0)</f>
        <v>0</v>
      </c>
      <c r="S899" t="b">
        <f t="shared" ref="S899:S962" si="14">OR(R899,Q899,P899)</f>
        <v>0</v>
      </c>
    </row>
    <row r="900" spans="1:19" hidden="1" x14ac:dyDescent="0.25">
      <c r="A900" t="s">
        <v>3443</v>
      </c>
      <c r="B900" t="s">
        <v>3433</v>
      </c>
      <c r="C900" t="s">
        <v>2</v>
      </c>
      <c r="D900" t="s">
        <v>130</v>
      </c>
      <c r="E900" t="s">
        <v>3442</v>
      </c>
      <c r="F900" t="s">
        <v>3437</v>
      </c>
      <c r="G900" t="s">
        <v>3435</v>
      </c>
      <c r="H900">
        <f>_xlfn.NUMBERVALUE(C900,".")</f>
        <v>0</v>
      </c>
      <c r="I900">
        <f>_xlfn.NUMBERVALUE(D900,".")</f>
        <v>0.6875</v>
      </c>
      <c r="J900">
        <f>_xlfn.NUMBERVALUE(E900,".")</f>
        <v>0.56874999999999998</v>
      </c>
      <c r="K900" t="b">
        <f>OR(H900=1,I900=1)</f>
        <v>0</v>
      </c>
      <c r="L900">
        <f>ABS(H900-I900)</f>
        <v>0.6875</v>
      </c>
      <c r="M900">
        <v>0</v>
      </c>
      <c r="N900" t="s">
        <v>7815</v>
      </c>
      <c r="O900">
        <v>0.9805947357681597</v>
      </c>
      <c r="P900" t="b">
        <f>AND($N900="fuzzy",$O900&lt;$AC$4)</f>
        <v>0</v>
      </c>
      <c r="Q900" t="b">
        <f>AND($N900="non-fuzzy",$O900&lt;$AC$5,M900=1)</f>
        <v>0</v>
      </c>
      <c r="R900" t="b">
        <f>AND($N900="non-fuzzy",$O900&lt;$AC$6,M900=0)</f>
        <v>0</v>
      </c>
      <c r="S900" t="b">
        <f t="shared" si="14"/>
        <v>0</v>
      </c>
    </row>
    <row r="901" spans="1:19" x14ac:dyDescent="0.25">
      <c r="A901" t="s">
        <v>3877</v>
      </c>
      <c r="B901" t="s">
        <v>3875</v>
      </c>
      <c r="C901" t="s">
        <v>2523</v>
      </c>
      <c r="D901" t="s">
        <v>2588</v>
      </c>
      <c r="E901" t="s">
        <v>3878</v>
      </c>
      <c r="F901" t="s">
        <v>3879</v>
      </c>
      <c r="G901" t="s">
        <v>3876</v>
      </c>
      <c r="H901">
        <f>_xlfn.NUMBERVALUE(C901,".")</f>
        <v>0.56000000000000005</v>
      </c>
      <c r="I901">
        <f>_xlfn.NUMBERVALUE(D901,".")</f>
        <v>0.57692307692307598</v>
      </c>
      <c r="J901">
        <f>_xlfn.NUMBERVALUE(E901,".")</f>
        <v>0.56846153846153802</v>
      </c>
      <c r="K901" t="b">
        <f>OR(H901=1,I901=1)</f>
        <v>0</v>
      </c>
      <c r="L901">
        <f>ABS(H901-I901)</f>
        <v>1.692307692307593E-2</v>
      </c>
      <c r="M901">
        <v>0</v>
      </c>
      <c r="N901" t="s">
        <v>7815</v>
      </c>
      <c r="O901">
        <v>0.47271271714146301</v>
      </c>
      <c r="P901" t="b">
        <f>AND($N901="fuzzy",$O901&lt;$AC$4)</f>
        <v>1</v>
      </c>
      <c r="Q901" t="b">
        <f>AND($N901="non-fuzzy",$O901&lt;$AC$5,M901=1)</f>
        <v>0</v>
      </c>
      <c r="R901" t="b">
        <f>AND($N901="non-fuzzy",$O901&lt;$AC$6,M901=0)</f>
        <v>0</v>
      </c>
      <c r="S901" t="b">
        <f t="shared" si="14"/>
        <v>1</v>
      </c>
    </row>
    <row r="902" spans="1:19" x14ac:dyDescent="0.25">
      <c r="A902" t="s">
        <v>3863</v>
      </c>
      <c r="B902" t="s">
        <v>2117</v>
      </c>
      <c r="C902" t="s">
        <v>2</v>
      </c>
      <c r="D902" t="s">
        <v>466</v>
      </c>
      <c r="E902" t="s">
        <v>1612</v>
      </c>
      <c r="F902" t="s">
        <v>3864</v>
      </c>
      <c r="G902" t="s">
        <v>2118</v>
      </c>
      <c r="H902">
        <f>_xlfn.NUMBERVALUE(C902,".")</f>
        <v>0</v>
      </c>
      <c r="I902">
        <f>_xlfn.NUMBERVALUE(D902,".")</f>
        <v>0.8</v>
      </c>
      <c r="J902">
        <f>_xlfn.NUMBERVALUE(E902,".")</f>
        <v>0.56666666666666599</v>
      </c>
      <c r="K902" t="b">
        <f>OR(H902=1,I902=1)</f>
        <v>0</v>
      </c>
      <c r="L902">
        <f>ABS(H902-I902)</f>
        <v>0.8</v>
      </c>
      <c r="M902">
        <v>0</v>
      </c>
      <c r="N902" t="s">
        <v>7815</v>
      </c>
      <c r="O902">
        <v>0.3535942227008767</v>
      </c>
      <c r="P902" t="b">
        <f>AND($N902="fuzzy",$O902&lt;$AC$4)</f>
        <v>1</v>
      </c>
      <c r="Q902" t="b">
        <f>AND($N902="non-fuzzy",$O902&lt;$AC$5,M902=1)</f>
        <v>0</v>
      </c>
      <c r="R902" t="b">
        <f>AND($N902="non-fuzzy",$O902&lt;$AC$6,M902=0)</f>
        <v>0</v>
      </c>
      <c r="S902" t="b">
        <f t="shared" si="14"/>
        <v>1</v>
      </c>
    </row>
    <row r="903" spans="1:19" x14ac:dyDescent="0.25">
      <c r="A903" t="s">
        <v>1610</v>
      </c>
      <c r="B903" t="s">
        <v>1611</v>
      </c>
      <c r="C903" t="s">
        <v>2</v>
      </c>
      <c r="D903" t="s">
        <v>108</v>
      </c>
      <c r="E903" t="s">
        <v>1612</v>
      </c>
      <c r="F903" t="s">
        <v>1613</v>
      </c>
      <c r="G903" t="s">
        <v>1614</v>
      </c>
      <c r="H903">
        <f>_xlfn.NUMBERVALUE(C903,".")</f>
        <v>0</v>
      </c>
      <c r="I903">
        <f>_xlfn.NUMBERVALUE(D903,".")</f>
        <v>0.73333333333333295</v>
      </c>
      <c r="J903">
        <f>_xlfn.NUMBERVALUE(E903,".")</f>
        <v>0.56666666666666599</v>
      </c>
      <c r="K903" t="b">
        <f>OR(H903=1,I903=1)</f>
        <v>0</v>
      </c>
      <c r="L903">
        <f>ABS(H903-I903)</f>
        <v>0.73333333333333295</v>
      </c>
      <c r="M903">
        <v>0</v>
      </c>
      <c r="N903" t="s">
        <v>7815</v>
      </c>
      <c r="O903">
        <v>0.11985264992741729</v>
      </c>
      <c r="P903" t="b">
        <f>AND($N903="fuzzy",$O903&lt;$AC$4)</f>
        <v>1</v>
      </c>
      <c r="Q903" t="b">
        <f>AND($N903="non-fuzzy",$O903&lt;$AC$5,M903=1)</f>
        <v>0</v>
      </c>
      <c r="R903" t="b">
        <f>AND($N903="non-fuzzy",$O903&lt;$AC$6,M903=0)</f>
        <v>0</v>
      </c>
      <c r="S903" t="b">
        <f t="shared" si="14"/>
        <v>1</v>
      </c>
    </row>
    <row r="904" spans="1:19" x14ac:dyDescent="0.25">
      <c r="A904" t="s">
        <v>4535</v>
      </c>
      <c r="B904" t="s">
        <v>1611</v>
      </c>
      <c r="C904" t="s">
        <v>2</v>
      </c>
      <c r="D904" t="s">
        <v>108</v>
      </c>
      <c r="E904" t="s">
        <v>1612</v>
      </c>
      <c r="F904" t="s">
        <v>4536</v>
      </c>
      <c r="G904" t="s">
        <v>1614</v>
      </c>
      <c r="H904">
        <f>_xlfn.NUMBERVALUE(C904,".")</f>
        <v>0</v>
      </c>
      <c r="I904">
        <f>_xlfn.NUMBERVALUE(D904,".")</f>
        <v>0.73333333333333295</v>
      </c>
      <c r="J904">
        <f>_xlfn.NUMBERVALUE(E904,".")</f>
        <v>0.56666666666666599</v>
      </c>
      <c r="K904" t="b">
        <f>OR(H904=1,I904=1)</f>
        <v>0</v>
      </c>
      <c r="L904">
        <f>ABS(H904-I904)</f>
        <v>0.73333333333333295</v>
      </c>
      <c r="M904">
        <v>0</v>
      </c>
      <c r="N904" t="s">
        <v>7815</v>
      </c>
      <c r="O904">
        <v>0.19692686587174946</v>
      </c>
      <c r="P904" t="b">
        <f>AND($N904="fuzzy",$O904&lt;$AC$4)</f>
        <v>1</v>
      </c>
      <c r="Q904" t="b">
        <f>AND($N904="non-fuzzy",$O904&lt;$AC$5,M904=1)</f>
        <v>0</v>
      </c>
      <c r="R904" t="b">
        <f>AND($N904="non-fuzzy",$O904&lt;$AC$6,M904=0)</f>
        <v>0</v>
      </c>
      <c r="S904" t="b">
        <f t="shared" si="14"/>
        <v>1</v>
      </c>
    </row>
    <row r="905" spans="1:19" x14ac:dyDescent="0.25">
      <c r="A905" t="s">
        <v>1770</v>
      </c>
      <c r="B905" t="s">
        <v>1775</v>
      </c>
      <c r="C905" t="s">
        <v>2</v>
      </c>
      <c r="D905" t="s">
        <v>130</v>
      </c>
      <c r="E905" t="s">
        <v>1776</v>
      </c>
      <c r="F905" t="s">
        <v>1772</v>
      </c>
      <c r="G905" t="s">
        <v>1777</v>
      </c>
      <c r="H905">
        <f>_xlfn.NUMBERVALUE(C905,".")</f>
        <v>0</v>
      </c>
      <c r="I905">
        <f>_xlfn.NUMBERVALUE(D905,".")</f>
        <v>0.6875</v>
      </c>
      <c r="J905">
        <f>_xlfn.NUMBERVALUE(E905,".")</f>
        <v>0.56597222222222199</v>
      </c>
      <c r="K905" t="b">
        <f>OR(H905=1,I905=1)</f>
        <v>0</v>
      </c>
      <c r="L905">
        <f>ABS(H905-I905)</f>
        <v>0.6875</v>
      </c>
      <c r="M905">
        <v>0</v>
      </c>
      <c r="N905" t="s">
        <v>7815</v>
      </c>
      <c r="O905">
        <v>1.6669522535945225E-2</v>
      </c>
      <c r="P905" t="b">
        <f>AND($N905="fuzzy",$O905&lt;$AC$4)</f>
        <v>1</v>
      </c>
      <c r="Q905" t="b">
        <f>AND($N905="non-fuzzy",$O905&lt;$AC$5,M905=1)</f>
        <v>0</v>
      </c>
      <c r="R905" t="b">
        <f>AND($N905="non-fuzzy",$O905&lt;$AC$6,M905=0)</f>
        <v>0</v>
      </c>
      <c r="S905" t="b">
        <f t="shared" si="14"/>
        <v>1</v>
      </c>
    </row>
    <row r="906" spans="1:19" x14ac:dyDescent="0.25">
      <c r="A906" t="s">
        <v>2506</v>
      </c>
      <c r="B906" t="s">
        <v>1092</v>
      </c>
      <c r="C906" t="s">
        <v>2</v>
      </c>
      <c r="D906" t="s">
        <v>130</v>
      </c>
      <c r="E906" t="s">
        <v>1776</v>
      </c>
      <c r="F906" t="s">
        <v>2507</v>
      </c>
      <c r="G906" t="s">
        <v>1094</v>
      </c>
      <c r="H906">
        <f>_xlfn.NUMBERVALUE(C906,".")</f>
        <v>0</v>
      </c>
      <c r="I906">
        <f>_xlfn.NUMBERVALUE(D906,".")</f>
        <v>0.6875</v>
      </c>
      <c r="J906">
        <f>_xlfn.NUMBERVALUE(E906,".")</f>
        <v>0.56597222222222199</v>
      </c>
      <c r="K906" t="b">
        <f>OR(H906=1,I906=1)</f>
        <v>0</v>
      </c>
      <c r="L906">
        <f>ABS(H906-I906)</f>
        <v>0.6875</v>
      </c>
      <c r="M906">
        <v>0</v>
      </c>
      <c r="N906" t="s">
        <v>7815</v>
      </c>
      <c r="O906">
        <v>0.11235167851265981</v>
      </c>
      <c r="P906" t="b">
        <f>AND($N906="fuzzy",$O906&lt;$AC$4)</f>
        <v>1</v>
      </c>
      <c r="Q906" t="b">
        <f>AND($N906="non-fuzzy",$O906&lt;$AC$5,M906=1)</f>
        <v>0</v>
      </c>
      <c r="R906" t="b">
        <f>AND($N906="non-fuzzy",$O906&lt;$AC$6,M906=0)</f>
        <v>0</v>
      </c>
      <c r="S906" t="b">
        <f t="shared" si="14"/>
        <v>1</v>
      </c>
    </row>
    <row r="907" spans="1:19" x14ac:dyDescent="0.25">
      <c r="A907" t="s">
        <v>114</v>
      </c>
      <c r="B907" t="s">
        <v>98</v>
      </c>
      <c r="C907" t="s">
        <v>2</v>
      </c>
      <c r="D907" t="s">
        <v>119</v>
      </c>
      <c r="E907" t="s">
        <v>120</v>
      </c>
      <c r="F907" t="s">
        <v>116</v>
      </c>
      <c r="G907" t="s">
        <v>100</v>
      </c>
      <c r="H907">
        <f>_xlfn.NUMBERVALUE(C907,".")</f>
        <v>0</v>
      </c>
      <c r="I907">
        <f>_xlfn.NUMBERVALUE(D907,".")</f>
        <v>0.72222222222222199</v>
      </c>
      <c r="J907">
        <f>_xlfn.NUMBERVALUE(E907,".")</f>
        <v>0.56565656565656497</v>
      </c>
      <c r="K907" t="b">
        <f>OR(H907=1,I907=1)</f>
        <v>0</v>
      </c>
      <c r="L907">
        <f>ABS(H907-I907)</f>
        <v>0.72222222222222199</v>
      </c>
      <c r="M907">
        <v>0</v>
      </c>
      <c r="N907" t="s">
        <v>7815</v>
      </c>
      <c r="O907">
        <v>0.48012607323414536</v>
      </c>
      <c r="P907" t="b">
        <f>AND($N907="fuzzy",$O907&lt;$AC$4)</f>
        <v>1</v>
      </c>
      <c r="Q907" t="b">
        <f>AND($N907="non-fuzzy",$O907&lt;$AC$5,M907=1)</f>
        <v>0</v>
      </c>
      <c r="R907" t="b">
        <f>AND($N907="non-fuzzy",$O907&lt;$AC$6,M907=0)</f>
        <v>0</v>
      </c>
      <c r="S907" t="b">
        <f t="shared" si="14"/>
        <v>1</v>
      </c>
    </row>
    <row r="908" spans="1:19" x14ac:dyDescent="0.25">
      <c r="A908" t="s">
        <v>727</v>
      </c>
      <c r="B908" t="s">
        <v>728</v>
      </c>
      <c r="C908" t="s">
        <v>2</v>
      </c>
      <c r="D908" t="s">
        <v>729</v>
      </c>
      <c r="E908" t="s">
        <v>730</v>
      </c>
      <c r="F908" t="s">
        <v>731</v>
      </c>
      <c r="G908" t="s">
        <v>732</v>
      </c>
      <c r="H908">
        <f>_xlfn.NUMBERVALUE(C908,".")</f>
        <v>0</v>
      </c>
      <c r="I908">
        <f>_xlfn.NUMBERVALUE(D908,".")</f>
        <v>0.69230769230769196</v>
      </c>
      <c r="J908">
        <f>_xlfn.NUMBERVALUE(E908,".")</f>
        <v>0.56490384615384603</v>
      </c>
      <c r="K908" t="b">
        <f>OR(H908=1,I908=1)</f>
        <v>0</v>
      </c>
      <c r="L908">
        <f>ABS(H908-I908)</f>
        <v>0.69230769230769196</v>
      </c>
      <c r="M908">
        <v>0</v>
      </c>
      <c r="N908" t="s">
        <v>7815</v>
      </c>
      <c r="O908">
        <v>9.9650606659015373E-2</v>
      </c>
      <c r="P908" t="b">
        <f>AND($N908="fuzzy",$O908&lt;$AC$4)</f>
        <v>1</v>
      </c>
      <c r="Q908" t="b">
        <f>AND($N908="non-fuzzy",$O908&lt;$AC$5,M908=1)</f>
        <v>0</v>
      </c>
      <c r="R908" t="b">
        <f>AND($N908="non-fuzzy",$O908&lt;$AC$6,M908=0)</f>
        <v>0</v>
      </c>
      <c r="S908" t="b">
        <f t="shared" si="14"/>
        <v>1</v>
      </c>
    </row>
    <row r="909" spans="1:19" x14ac:dyDescent="0.25">
      <c r="A909" t="s">
        <v>2506</v>
      </c>
      <c r="B909" t="s">
        <v>2510</v>
      </c>
      <c r="C909" t="s">
        <v>2</v>
      </c>
      <c r="D909" t="s">
        <v>729</v>
      </c>
      <c r="E909" t="s">
        <v>730</v>
      </c>
      <c r="F909" t="s">
        <v>2507</v>
      </c>
      <c r="G909" t="s">
        <v>2511</v>
      </c>
      <c r="H909">
        <f>_xlfn.NUMBERVALUE(C909,".")</f>
        <v>0</v>
      </c>
      <c r="I909">
        <f>_xlfn.NUMBERVALUE(D909,".")</f>
        <v>0.69230769230769196</v>
      </c>
      <c r="J909">
        <f>_xlfn.NUMBERVALUE(E909,".")</f>
        <v>0.56490384615384603</v>
      </c>
      <c r="K909" t="b">
        <f>OR(H909=1,I909=1)</f>
        <v>0</v>
      </c>
      <c r="L909">
        <f>ABS(H909-I909)</f>
        <v>0.69230769230769196</v>
      </c>
      <c r="M909">
        <v>0</v>
      </c>
      <c r="N909" t="s">
        <v>7815</v>
      </c>
      <c r="O909">
        <v>0.59083160635154963</v>
      </c>
      <c r="P909" t="b">
        <f>AND($N909="fuzzy",$O909&lt;$AC$4)</f>
        <v>1</v>
      </c>
      <c r="Q909" t="b">
        <f>AND($N909="non-fuzzy",$O909&lt;$AC$5,M909=1)</f>
        <v>0</v>
      </c>
      <c r="R909" t="b">
        <f>AND($N909="non-fuzzy",$O909&lt;$AC$6,M909=0)</f>
        <v>0</v>
      </c>
      <c r="S909" t="b">
        <f t="shared" si="14"/>
        <v>1</v>
      </c>
    </row>
    <row r="910" spans="1:19" x14ac:dyDescent="0.25">
      <c r="A910" t="s">
        <v>2584</v>
      </c>
      <c r="B910" t="s">
        <v>2510</v>
      </c>
      <c r="C910" t="s">
        <v>2</v>
      </c>
      <c r="D910" t="s">
        <v>729</v>
      </c>
      <c r="E910" t="s">
        <v>730</v>
      </c>
      <c r="F910" t="s">
        <v>2585</v>
      </c>
      <c r="G910" t="s">
        <v>2511</v>
      </c>
      <c r="H910">
        <f>_xlfn.NUMBERVALUE(C910,".")</f>
        <v>0</v>
      </c>
      <c r="I910">
        <f>_xlfn.NUMBERVALUE(D910,".")</f>
        <v>0.69230769230769196</v>
      </c>
      <c r="J910">
        <f>_xlfn.NUMBERVALUE(E910,".")</f>
        <v>0.56490384615384603</v>
      </c>
      <c r="K910" t="b">
        <f>OR(H910=1,I910=1)</f>
        <v>0</v>
      </c>
      <c r="L910">
        <f>ABS(H910-I910)</f>
        <v>0.69230769230769196</v>
      </c>
      <c r="M910">
        <v>0</v>
      </c>
      <c r="N910" t="s">
        <v>7815</v>
      </c>
      <c r="O910">
        <v>0.24407476667058325</v>
      </c>
      <c r="P910" t="b">
        <f>AND($N910="fuzzy",$O910&lt;$AC$4)</f>
        <v>1</v>
      </c>
      <c r="Q910" t="b">
        <f>AND($N910="non-fuzzy",$O910&lt;$AC$5,M910=1)</f>
        <v>0</v>
      </c>
      <c r="R910" t="b">
        <f>AND($N910="non-fuzzy",$O910&lt;$AC$6,M910=0)</f>
        <v>0</v>
      </c>
      <c r="S910" t="b">
        <f t="shared" si="14"/>
        <v>1</v>
      </c>
    </row>
    <row r="911" spans="1:19" x14ac:dyDescent="0.25">
      <c r="A911" t="s">
        <v>5994</v>
      </c>
      <c r="B911" t="s">
        <v>5995</v>
      </c>
      <c r="C911" t="s">
        <v>50</v>
      </c>
      <c r="D911" t="s">
        <v>361</v>
      </c>
      <c r="E911" t="s">
        <v>1222</v>
      </c>
      <c r="F911" t="s">
        <v>5996</v>
      </c>
      <c r="G911" t="s">
        <v>5997</v>
      </c>
      <c r="H911">
        <f>_xlfn.NUMBERVALUE(C911,".")</f>
        <v>0.54545454545454497</v>
      </c>
      <c r="I911">
        <f>_xlfn.NUMBERVALUE(D911,".")</f>
        <v>0.58333333333333304</v>
      </c>
      <c r="J911">
        <f>_xlfn.NUMBERVALUE(E911,".")</f>
        <v>0.564393939393939</v>
      </c>
      <c r="K911" t="b">
        <f>OR(H911=1,I911=1)</f>
        <v>0</v>
      </c>
      <c r="L911">
        <f>ABS(H911-I911)</f>
        <v>3.7878787878788067E-2</v>
      </c>
      <c r="M911">
        <v>1</v>
      </c>
      <c r="N911" t="s">
        <v>7815</v>
      </c>
      <c r="O911">
        <v>0.28874823082945877</v>
      </c>
      <c r="P911" t="b">
        <f>AND($N911="fuzzy",$O911&lt;$AC$4)</f>
        <v>1</v>
      </c>
      <c r="Q911" t="b">
        <f>AND($N911="non-fuzzy",$O911&lt;$AC$5,M911=1)</f>
        <v>0</v>
      </c>
      <c r="R911" t="b">
        <f>AND($N911="non-fuzzy",$O911&lt;$AC$6,M911=0)</f>
        <v>0</v>
      </c>
      <c r="S911" t="b">
        <f t="shared" si="14"/>
        <v>1</v>
      </c>
    </row>
    <row r="912" spans="1:19" hidden="1" x14ac:dyDescent="0.25">
      <c r="A912" t="s">
        <v>6169</v>
      </c>
      <c r="B912" t="s">
        <v>6106</v>
      </c>
      <c r="C912" t="s">
        <v>50</v>
      </c>
      <c r="D912" t="s">
        <v>361</v>
      </c>
      <c r="E912" t="s">
        <v>1222</v>
      </c>
      <c r="F912" t="s">
        <v>6170</v>
      </c>
      <c r="G912" t="s">
        <v>6107</v>
      </c>
      <c r="H912">
        <f>_xlfn.NUMBERVALUE(C912,".")</f>
        <v>0.54545454545454497</v>
      </c>
      <c r="I912">
        <f>_xlfn.NUMBERVALUE(D912,".")</f>
        <v>0.58333333333333304</v>
      </c>
      <c r="J912">
        <f>_xlfn.NUMBERVALUE(E912,".")</f>
        <v>0.564393939393939</v>
      </c>
      <c r="K912" t="b">
        <f>OR(H912=1,I912=1)</f>
        <v>0</v>
      </c>
      <c r="L912">
        <f>ABS(H912-I912)</f>
        <v>3.7878787878788067E-2</v>
      </c>
      <c r="M912">
        <v>1</v>
      </c>
      <c r="N912" t="s">
        <v>7815</v>
      </c>
      <c r="O912">
        <v>0.78104955764860795</v>
      </c>
      <c r="P912" t="b">
        <f>AND($N912="fuzzy",$O912&lt;$AC$4)</f>
        <v>0</v>
      </c>
      <c r="Q912" t="b">
        <f>AND($N912="non-fuzzy",$O912&lt;$AC$5,M912=1)</f>
        <v>0</v>
      </c>
      <c r="R912" t="b">
        <f>AND($N912="non-fuzzy",$O912&lt;$AC$6,M912=0)</f>
        <v>0</v>
      </c>
      <c r="S912" t="b">
        <f t="shared" si="14"/>
        <v>0</v>
      </c>
    </row>
    <row r="913" spans="1:19" x14ac:dyDescent="0.25">
      <c r="A913" t="s">
        <v>749</v>
      </c>
      <c r="B913" t="s">
        <v>735</v>
      </c>
      <c r="C913" t="s">
        <v>2</v>
      </c>
      <c r="D913" t="s">
        <v>87</v>
      </c>
      <c r="E913" t="s">
        <v>751</v>
      </c>
      <c r="F913" t="s">
        <v>732</v>
      </c>
      <c r="G913" t="s">
        <v>738</v>
      </c>
      <c r="H913">
        <f>_xlfn.NUMBERVALUE(C913,".")</f>
        <v>0</v>
      </c>
      <c r="I913">
        <f>_xlfn.NUMBERVALUE(D913,".")</f>
        <v>0.71428571428571397</v>
      </c>
      <c r="J913">
        <f>_xlfn.NUMBERVALUE(E913,".")</f>
        <v>0.56302521008403295</v>
      </c>
      <c r="K913" t="b">
        <f>OR(H913=1,I913=1)</f>
        <v>0</v>
      </c>
      <c r="L913">
        <f>ABS(H913-I913)</f>
        <v>0.71428571428571397</v>
      </c>
      <c r="M913">
        <v>0</v>
      </c>
      <c r="N913" t="s">
        <v>7815</v>
      </c>
      <c r="O913">
        <v>7.87771934500896E-2</v>
      </c>
      <c r="P913" t="b">
        <f>AND($N913="fuzzy",$O913&lt;$AC$4)</f>
        <v>1</v>
      </c>
      <c r="Q913" t="b">
        <f>AND($N913="non-fuzzy",$O913&lt;$AC$5,M913=1)</f>
        <v>0</v>
      </c>
      <c r="R913" t="b">
        <f>AND($N913="non-fuzzy",$O913&lt;$AC$6,M913=0)</f>
        <v>0</v>
      </c>
      <c r="S913" t="b">
        <f t="shared" si="14"/>
        <v>1</v>
      </c>
    </row>
    <row r="914" spans="1:19" hidden="1" x14ac:dyDescent="0.25">
      <c r="A914" t="s">
        <v>321</v>
      </c>
      <c r="B914" t="s">
        <v>329</v>
      </c>
      <c r="C914" t="s">
        <v>2</v>
      </c>
      <c r="D914" t="s">
        <v>330</v>
      </c>
      <c r="E914" t="s">
        <v>331</v>
      </c>
      <c r="F914" t="s">
        <v>323</v>
      </c>
      <c r="G914" t="s">
        <v>332</v>
      </c>
      <c r="H914">
        <f>_xlfn.NUMBERVALUE(C914,".")</f>
        <v>0</v>
      </c>
      <c r="I914">
        <f>_xlfn.NUMBERVALUE(D914,".")</f>
        <v>0.75</v>
      </c>
      <c r="J914">
        <f>_xlfn.NUMBERVALUE(E914,".")</f>
        <v>0.5625</v>
      </c>
      <c r="K914" t="b">
        <f>OR(H914=1,I914=1)</f>
        <v>0</v>
      </c>
      <c r="L914">
        <f>ABS(H914-I914)</f>
        <v>0.75</v>
      </c>
      <c r="M914">
        <v>0</v>
      </c>
      <c r="N914" t="s">
        <v>7815</v>
      </c>
      <c r="O914">
        <v>0.9113681198766368</v>
      </c>
      <c r="P914" t="b">
        <f>AND($N914="fuzzy",$O914&lt;$AC$4)</f>
        <v>0</v>
      </c>
      <c r="Q914" t="b">
        <f>AND($N914="non-fuzzy",$O914&lt;$AC$5,M914=1)</f>
        <v>0</v>
      </c>
      <c r="R914" t="b">
        <f>AND($N914="non-fuzzy",$O914&lt;$AC$6,M914=0)</f>
        <v>0</v>
      </c>
      <c r="S914" t="b">
        <f t="shared" si="14"/>
        <v>0</v>
      </c>
    </row>
    <row r="915" spans="1:19" hidden="1" x14ac:dyDescent="0.25">
      <c r="A915" t="s">
        <v>338</v>
      </c>
      <c r="B915" t="s">
        <v>325</v>
      </c>
      <c r="C915" t="s">
        <v>2</v>
      </c>
      <c r="D915" t="s">
        <v>330</v>
      </c>
      <c r="E915" t="s">
        <v>331</v>
      </c>
      <c r="F915" t="s">
        <v>339</v>
      </c>
      <c r="G915" t="s">
        <v>323</v>
      </c>
      <c r="H915">
        <f>_xlfn.NUMBERVALUE(C915,".")</f>
        <v>0</v>
      </c>
      <c r="I915">
        <f>_xlfn.NUMBERVALUE(D915,".")</f>
        <v>0.75</v>
      </c>
      <c r="J915">
        <f>_xlfn.NUMBERVALUE(E915,".")</f>
        <v>0.5625</v>
      </c>
      <c r="K915" t="b">
        <f>OR(H915=1,I915=1)</f>
        <v>0</v>
      </c>
      <c r="L915">
        <f>ABS(H915-I915)</f>
        <v>0.75</v>
      </c>
      <c r="M915">
        <v>0</v>
      </c>
      <c r="N915" t="s">
        <v>7815</v>
      </c>
      <c r="O915">
        <v>0.80930373643784403</v>
      </c>
      <c r="P915" t="b">
        <f>AND($N915="fuzzy",$O915&lt;$AC$4)</f>
        <v>0</v>
      </c>
      <c r="Q915" t="b">
        <f>AND($N915="non-fuzzy",$O915&lt;$AC$5,M915=1)</f>
        <v>0</v>
      </c>
      <c r="R915" t="b">
        <f>AND($N915="non-fuzzy",$O915&lt;$AC$6,M915=0)</f>
        <v>0</v>
      </c>
      <c r="S915" t="b">
        <f t="shared" si="14"/>
        <v>0</v>
      </c>
    </row>
    <row r="916" spans="1:19" x14ac:dyDescent="0.25">
      <c r="A916" t="s">
        <v>694</v>
      </c>
      <c r="B916" t="s">
        <v>435</v>
      </c>
      <c r="C916" t="s">
        <v>2</v>
      </c>
      <c r="D916" t="s">
        <v>330</v>
      </c>
      <c r="E916" t="s">
        <v>331</v>
      </c>
      <c r="F916" t="s">
        <v>695</v>
      </c>
      <c r="G916" t="s">
        <v>438</v>
      </c>
      <c r="H916">
        <f>_xlfn.NUMBERVALUE(C916,".")</f>
        <v>0</v>
      </c>
      <c r="I916">
        <f>_xlfn.NUMBERVALUE(D916,".")</f>
        <v>0.75</v>
      </c>
      <c r="J916">
        <f>_xlfn.NUMBERVALUE(E916,".")</f>
        <v>0.5625</v>
      </c>
      <c r="K916" t="b">
        <f>OR(H916=1,I916=1)</f>
        <v>0</v>
      </c>
      <c r="L916">
        <f>ABS(H916-I916)</f>
        <v>0.75</v>
      </c>
      <c r="M916">
        <v>0</v>
      </c>
      <c r="N916" t="s">
        <v>7815</v>
      </c>
      <c r="O916">
        <v>6.4635742823390685E-2</v>
      </c>
      <c r="P916" t="b">
        <f>AND($N916="fuzzy",$O916&lt;$AC$4)</f>
        <v>1</v>
      </c>
      <c r="Q916" t="b">
        <f>AND($N916="non-fuzzy",$O916&lt;$AC$5,M916=1)</f>
        <v>0</v>
      </c>
      <c r="R916" t="b">
        <f>AND($N916="non-fuzzy",$O916&lt;$AC$6,M916=0)</f>
        <v>0</v>
      </c>
      <c r="S916" t="b">
        <f t="shared" si="14"/>
        <v>1</v>
      </c>
    </row>
    <row r="917" spans="1:19" hidden="1" x14ac:dyDescent="0.25">
      <c r="A917" t="s">
        <v>696</v>
      </c>
      <c r="B917" t="s">
        <v>435</v>
      </c>
      <c r="C917" t="s">
        <v>2</v>
      </c>
      <c r="D917" t="s">
        <v>330</v>
      </c>
      <c r="E917" t="s">
        <v>331</v>
      </c>
      <c r="F917" t="s">
        <v>695</v>
      </c>
      <c r="G917" t="s">
        <v>438</v>
      </c>
      <c r="H917">
        <f>_xlfn.NUMBERVALUE(C917,".")</f>
        <v>0</v>
      </c>
      <c r="I917">
        <f>_xlfn.NUMBERVALUE(D917,".")</f>
        <v>0.75</v>
      </c>
      <c r="J917">
        <f>_xlfn.NUMBERVALUE(E917,".")</f>
        <v>0.5625</v>
      </c>
      <c r="K917" t="b">
        <f>OR(H917=1,I917=1)</f>
        <v>0</v>
      </c>
      <c r="L917">
        <f>ABS(H917-I917)</f>
        <v>0.75</v>
      </c>
      <c r="M917">
        <v>0</v>
      </c>
      <c r="N917" t="s">
        <v>7815</v>
      </c>
      <c r="O917">
        <v>0.97424838133029434</v>
      </c>
      <c r="P917" t="b">
        <f>AND($N917="fuzzy",$O917&lt;$AC$4)</f>
        <v>0</v>
      </c>
      <c r="Q917" t="b">
        <f>AND($N917="non-fuzzy",$O917&lt;$AC$5,M917=1)</f>
        <v>0</v>
      </c>
      <c r="R917" t="b">
        <f>AND($N917="non-fuzzy",$O917&lt;$AC$6,M917=0)</f>
        <v>0</v>
      </c>
      <c r="S917" t="b">
        <f t="shared" si="14"/>
        <v>0</v>
      </c>
    </row>
    <row r="918" spans="1:19" hidden="1" x14ac:dyDescent="0.25">
      <c r="A918" t="s">
        <v>2046</v>
      </c>
      <c r="B918" t="s">
        <v>1831</v>
      </c>
      <c r="C918" t="s">
        <v>2</v>
      </c>
      <c r="D918" t="s">
        <v>330</v>
      </c>
      <c r="E918" t="s">
        <v>331</v>
      </c>
      <c r="F918" t="s">
        <v>2047</v>
      </c>
      <c r="G918" t="s">
        <v>1833</v>
      </c>
      <c r="H918">
        <f>_xlfn.NUMBERVALUE(C918,".")</f>
        <v>0</v>
      </c>
      <c r="I918">
        <f>_xlfn.NUMBERVALUE(D918,".")</f>
        <v>0.75</v>
      </c>
      <c r="J918">
        <f>_xlfn.NUMBERVALUE(E918,".")</f>
        <v>0.5625</v>
      </c>
      <c r="K918" t="b">
        <f>OR(H918=1,I918=1)</f>
        <v>0</v>
      </c>
      <c r="L918">
        <f>ABS(H918-I918)</f>
        <v>0.75</v>
      </c>
      <c r="M918">
        <v>0</v>
      </c>
      <c r="N918" t="s">
        <v>7815</v>
      </c>
      <c r="O918">
        <v>0.95000207884710475</v>
      </c>
      <c r="P918" t="b">
        <f>AND($N918="fuzzy",$O918&lt;$AC$4)</f>
        <v>0</v>
      </c>
      <c r="Q918" t="b">
        <f>AND($N918="non-fuzzy",$O918&lt;$AC$5,M918=1)</f>
        <v>0</v>
      </c>
      <c r="R918" t="b">
        <f>AND($N918="non-fuzzy",$O918&lt;$AC$6,M918=0)</f>
        <v>0</v>
      </c>
      <c r="S918" t="b">
        <f t="shared" si="14"/>
        <v>0</v>
      </c>
    </row>
    <row r="919" spans="1:19" x14ac:dyDescent="0.25">
      <c r="A919" t="s">
        <v>1770</v>
      </c>
      <c r="B919" t="s">
        <v>1771</v>
      </c>
      <c r="C919" t="s">
        <v>2</v>
      </c>
      <c r="D919" t="s">
        <v>80</v>
      </c>
      <c r="E919" t="s">
        <v>331</v>
      </c>
      <c r="F919" t="s">
        <v>1772</v>
      </c>
      <c r="G919" t="s">
        <v>1773</v>
      </c>
      <c r="H919">
        <f>_xlfn.NUMBERVALUE(C919,".")</f>
        <v>0</v>
      </c>
      <c r="I919">
        <f>_xlfn.NUMBERVALUE(D919,".")</f>
        <v>0.66666666666666596</v>
      </c>
      <c r="J919">
        <f>_xlfn.NUMBERVALUE(E919,".")</f>
        <v>0.5625</v>
      </c>
      <c r="K919" t="b">
        <f>OR(H919=1,I919=1)</f>
        <v>0</v>
      </c>
      <c r="L919">
        <f>ABS(H919-I919)</f>
        <v>0.66666666666666596</v>
      </c>
      <c r="M919">
        <v>0</v>
      </c>
      <c r="N919" t="s">
        <v>7815</v>
      </c>
      <c r="O919">
        <v>0.31000560949037892</v>
      </c>
      <c r="P919" t="b">
        <f>AND($N919="fuzzy",$O919&lt;$AC$4)</f>
        <v>1</v>
      </c>
      <c r="Q919" t="b">
        <f>AND($N919="non-fuzzy",$O919&lt;$AC$5,M919=1)</f>
        <v>0</v>
      </c>
      <c r="R919" t="b">
        <f>AND($N919="non-fuzzy",$O919&lt;$AC$6,M919=0)</f>
        <v>0</v>
      </c>
      <c r="S919" t="b">
        <f t="shared" si="14"/>
        <v>1</v>
      </c>
    </row>
    <row r="920" spans="1:19" x14ac:dyDescent="0.25">
      <c r="A920" t="s">
        <v>7297</v>
      </c>
      <c r="B920" t="s">
        <v>136</v>
      </c>
      <c r="C920" t="s">
        <v>2</v>
      </c>
      <c r="D920" t="s">
        <v>108</v>
      </c>
      <c r="E920" t="s">
        <v>7299</v>
      </c>
      <c r="F920" t="s">
        <v>7298</v>
      </c>
      <c r="G920" t="s">
        <v>138</v>
      </c>
      <c r="H920">
        <f>_xlfn.NUMBERVALUE(C920,".")</f>
        <v>0</v>
      </c>
      <c r="I920">
        <f>_xlfn.NUMBERVALUE(D920,".")</f>
        <v>0.73333333333333295</v>
      </c>
      <c r="J920">
        <f>_xlfn.NUMBERVALUE(E920,".")</f>
        <v>0.56111111111111101</v>
      </c>
      <c r="K920" t="b">
        <f>OR(H920=1,I920=1)</f>
        <v>0</v>
      </c>
      <c r="L920">
        <f>ABS(H920-I920)</f>
        <v>0.73333333333333295</v>
      </c>
      <c r="M920">
        <v>0</v>
      </c>
      <c r="N920" t="s">
        <v>7815</v>
      </c>
      <c r="O920">
        <v>0.3846476508757225</v>
      </c>
      <c r="P920" t="b">
        <f>AND($N920="fuzzy",$O920&lt;$AC$4)</f>
        <v>1</v>
      </c>
      <c r="Q920" t="b">
        <f>AND($N920="non-fuzzy",$O920&lt;$AC$5,M920=1)</f>
        <v>0</v>
      </c>
      <c r="R920" t="b">
        <f>AND($N920="non-fuzzy",$O920&lt;$AC$6,M920=0)</f>
        <v>0</v>
      </c>
      <c r="S920" t="b">
        <f t="shared" si="14"/>
        <v>1</v>
      </c>
    </row>
    <row r="921" spans="1:19" x14ac:dyDescent="0.25">
      <c r="A921" t="s">
        <v>2156</v>
      </c>
      <c r="B921" t="s">
        <v>2159</v>
      </c>
      <c r="C921" t="s">
        <v>2</v>
      </c>
      <c r="D921" t="s">
        <v>2160</v>
      </c>
      <c r="E921" t="s">
        <v>2161</v>
      </c>
      <c r="F921" t="s">
        <v>2157</v>
      </c>
      <c r="G921" t="s">
        <v>2162</v>
      </c>
      <c r="H921">
        <f>_xlfn.NUMBERVALUE(C921,".")</f>
        <v>0</v>
      </c>
      <c r="I921">
        <f>_xlfn.NUMBERVALUE(D921,".")</f>
        <v>0.76923076923076905</v>
      </c>
      <c r="J921">
        <f>_xlfn.NUMBERVALUE(E921,".")</f>
        <v>0.56108597285067796</v>
      </c>
      <c r="K921" t="b">
        <f>OR(H921=1,I921=1)</f>
        <v>0</v>
      </c>
      <c r="L921">
        <f>ABS(H921-I921)</f>
        <v>0.76923076923076905</v>
      </c>
      <c r="M921">
        <v>0</v>
      </c>
      <c r="N921" t="s">
        <v>7815</v>
      </c>
      <c r="O921">
        <v>0.17782833756299066</v>
      </c>
      <c r="P921" t="b">
        <f>AND($N921="fuzzy",$O921&lt;$AC$4)</f>
        <v>1</v>
      </c>
      <c r="Q921" t="b">
        <f>AND($N921="non-fuzzy",$O921&lt;$AC$5,M921=1)</f>
        <v>0</v>
      </c>
      <c r="R921" t="b">
        <f>AND($N921="non-fuzzy",$O921&lt;$AC$6,M921=0)</f>
        <v>0</v>
      </c>
      <c r="S921" t="b">
        <f t="shared" si="14"/>
        <v>1</v>
      </c>
    </row>
    <row r="922" spans="1:19" x14ac:dyDescent="0.25">
      <c r="A922" t="s">
        <v>2167</v>
      </c>
      <c r="B922" t="s">
        <v>2158</v>
      </c>
      <c r="C922" t="s">
        <v>2</v>
      </c>
      <c r="D922" t="s">
        <v>2160</v>
      </c>
      <c r="E922" t="s">
        <v>2161</v>
      </c>
      <c r="F922" t="s">
        <v>2162</v>
      </c>
      <c r="G922" t="s">
        <v>2157</v>
      </c>
      <c r="H922">
        <f>_xlfn.NUMBERVALUE(C922,".")</f>
        <v>0</v>
      </c>
      <c r="I922">
        <f>_xlfn.NUMBERVALUE(D922,".")</f>
        <v>0.76923076923076905</v>
      </c>
      <c r="J922">
        <f>_xlfn.NUMBERVALUE(E922,".")</f>
        <v>0.56108597285067796</v>
      </c>
      <c r="K922" t="b">
        <f>OR(H922=1,I922=1)</f>
        <v>0</v>
      </c>
      <c r="L922">
        <f>ABS(H922-I922)</f>
        <v>0.76923076923076905</v>
      </c>
      <c r="M922">
        <v>0</v>
      </c>
      <c r="N922" t="s">
        <v>7815</v>
      </c>
      <c r="O922">
        <v>0.29591027113290225</v>
      </c>
      <c r="P922" t="b">
        <f>AND($N922="fuzzy",$O922&lt;$AC$4)</f>
        <v>1</v>
      </c>
      <c r="Q922" t="b">
        <f>AND($N922="non-fuzzy",$O922&lt;$AC$5,M922=1)</f>
        <v>0</v>
      </c>
      <c r="R922" t="b">
        <f>AND($N922="non-fuzzy",$O922&lt;$AC$6,M922=0)</f>
        <v>0</v>
      </c>
      <c r="S922" t="b">
        <f t="shared" si="14"/>
        <v>1</v>
      </c>
    </row>
    <row r="923" spans="1:19" hidden="1" x14ac:dyDescent="0.25">
      <c r="A923" t="s">
        <v>1438</v>
      </c>
      <c r="B923" t="s">
        <v>1409</v>
      </c>
      <c r="C923" t="s">
        <v>2</v>
      </c>
      <c r="D923" t="s">
        <v>1435</v>
      </c>
      <c r="E923" t="s">
        <v>1439</v>
      </c>
      <c r="F923" t="s">
        <v>1440</v>
      </c>
      <c r="G923" t="s">
        <v>1410</v>
      </c>
      <c r="H923">
        <f>_xlfn.NUMBERVALUE(C923,".")</f>
        <v>0</v>
      </c>
      <c r="I923">
        <f>_xlfn.NUMBERVALUE(D923,".")</f>
        <v>0.83333333333333304</v>
      </c>
      <c r="J923">
        <f>_xlfn.NUMBERVALUE(E923,".")</f>
        <v>0.55952380952380898</v>
      </c>
      <c r="K923" t="b">
        <f>OR(H923=1,I923=1)</f>
        <v>0</v>
      </c>
      <c r="L923">
        <f>ABS(H923-I923)</f>
        <v>0.83333333333333304</v>
      </c>
      <c r="M923">
        <v>0</v>
      </c>
      <c r="N923" t="s">
        <v>7815</v>
      </c>
      <c r="O923">
        <v>0.97763357456402733</v>
      </c>
      <c r="P923" t="b">
        <f>AND($N923="fuzzy",$O923&lt;$AC$4)</f>
        <v>0</v>
      </c>
      <c r="Q923" t="b">
        <f>AND($N923="non-fuzzy",$O923&lt;$AC$5,M923=1)</f>
        <v>0</v>
      </c>
      <c r="R923" t="b">
        <f>AND($N923="non-fuzzy",$O923&lt;$AC$6,M923=0)</f>
        <v>0</v>
      </c>
      <c r="S923" t="b">
        <f t="shared" si="14"/>
        <v>0</v>
      </c>
    </row>
    <row r="924" spans="1:19" hidden="1" x14ac:dyDescent="0.25">
      <c r="A924" t="s">
        <v>1902</v>
      </c>
      <c r="B924" t="s">
        <v>1860</v>
      </c>
      <c r="C924" t="s">
        <v>2</v>
      </c>
      <c r="D924" t="s">
        <v>1435</v>
      </c>
      <c r="E924" t="s">
        <v>1439</v>
      </c>
      <c r="F924" t="s">
        <v>1903</v>
      </c>
      <c r="G924" t="s">
        <v>1862</v>
      </c>
      <c r="H924">
        <f>_xlfn.NUMBERVALUE(C924,".")</f>
        <v>0</v>
      </c>
      <c r="I924">
        <f>_xlfn.NUMBERVALUE(D924,".")</f>
        <v>0.83333333333333304</v>
      </c>
      <c r="J924">
        <f>_xlfn.NUMBERVALUE(E924,".")</f>
        <v>0.55952380952380898</v>
      </c>
      <c r="K924" t="b">
        <f>OR(H924=1,I924=1)</f>
        <v>0</v>
      </c>
      <c r="L924">
        <f>ABS(H924-I924)</f>
        <v>0.83333333333333304</v>
      </c>
      <c r="M924">
        <v>0</v>
      </c>
      <c r="N924" t="s">
        <v>7815</v>
      </c>
      <c r="O924">
        <v>0.99182937567055063</v>
      </c>
      <c r="P924" t="b">
        <f>AND($N924="fuzzy",$O924&lt;$AC$4)</f>
        <v>0</v>
      </c>
      <c r="Q924" t="b">
        <f>AND($N924="non-fuzzy",$O924&lt;$AC$5,M924=1)</f>
        <v>0</v>
      </c>
      <c r="R924" t="b">
        <f>AND($N924="non-fuzzy",$O924&lt;$AC$6,M924=0)</f>
        <v>0</v>
      </c>
      <c r="S924" t="b">
        <f t="shared" si="14"/>
        <v>0</v>
      </c>
    </row>
    <row r="925" spans="1:19" x14ac:dyDescent="0.25">
      <c r="A925" t="s">
        <v>7619</v>
      </c>
      <c r="B925" t="s">
        <v>7611</v>
      </c>
      <c r="C925" t="s">
        <v>2</v>
      </c>
      <c r="D925" t="s">
        <v>148</v>
      </c>
      <c r="E925" t="s">
        <v>4932</v>
      </c>
      <c r="F925" t="s">
        <v>7620</v>
      </c>
      <c r="G925" t="s">
        <v>7612</v>
      </c>
      <c r="H925">
        <f>_xlfn.NUMBERVALUE(C925,".")</f>
        <v>0</v>
      </c>
      <c r="I925">
        <f>_xlfn.NUMBERVALUE(D925,".")</f>
        <v>0.7</v>
      </c>
      <c r="J925">
        <f>_xlfn.NUMBERVALUE(E925,".")</f>
        <v>0.55833333333333302</v>
      </c>
      <c r="K925" t="b">
        <f>OR(H925=1,I925=1)</f>
        <v>0</v>
      </c>
      <c r="L925">
        <f>ABS(H925-I925)</f>
        <v>0.7</v>
      </c>
      <c r="M925">
        <v>0</v>
      </c>
      <c r="N925" t="s">
        <v>7815</v>
      </c>
      <c r="O925">
        <v>0.60383404219968739</v>
      </c>
      <c r="P925" t="b">
        <f>AND($N925="fuzzy",$O925&lt;$AC$4)</f>
        <v>1</v>
      </c>
      <c r="Q925" t="b">
        <f>AND($N925="non-fuzzy",$O925&lt;$AC$5,M925=1)</f>
        <v>0</v>
      </c>
      <c r="R925" t="b">
        <f>AND($N925="non-fuzzy",$O925&lt;$AC$6,M925=0)</f>
        <v>0</v>
      </c>
      <c r="S925" t="b">
        <f t="shared" si="14"/>
        <v>1</v>
      </c>
    </row>
    <row r="926" spans="1:19" hidden="1" x14ac:dyDescent="0.25">
      <c r="A926" t="s">
        <v>7625</v>
      </c>
      <c r="B926" t="s">
        <v>7611</v>
      </c>
      <c r="C926" t="s">
        <v>2</v>
      </c>
      <c r="D926" t="s">
        <v>148</v>
      </c>
      <c r="E926" t="s">
        <v>4932</v>
      </c>
      <c r="F926" t="s">
        <v>7620</v>
      </c>
      <c r="G926" t="s">
        <v>7612</v>
      </c>
      <c r="H926">
        <f>_xlfn.NUMBERVALUE(C926,".")</f>
        <v>0</v>
      </c>
      <c r="I926">
        <f>_xlfn.NUMBERVALUE(D926,".")</f>
        <v>0.7</v>
      </c>
      <c r="J926">
        <f>_xlfn.NUMBERVALUE(E926,".")</f>
        <v>0.55833333333333302</v>
      </c>
      <c r="K926" t="b">
        <f>OR(H926=1,I926=1)</f>
        <v>0</v>
      </c>
      <c r="L926">
        <f>ABS(H926-I926)</f>
        <v>0.7</v>
      </c>
      <c r="M926">
        <v>0</v>
      </c>
      <c r="N926" t="s">
        <v>7815</v>
      </c>
      <c r="O926">
        <v>0.77129803615155246</v>
      </c>
      <c r="P926" t="b">
        <f>AND($N926="fuzzy",$O926&lt;$AC$4)</f>
        <v>0</v>
      </c>
      <c r="Q926" t="b">
        <f>AND($N926="non-fuzzy",$O926&lt;$AC$5,M926=1)</f>
        <v>0</v>
      </c>
      <c r="R926" t="b">
        <f>AND($N926="non-fuzzy",$O926&lt;$AC$6,M926=0)</f>
        <v>0</v>
      </c>
      <c r="S926" t="b">
        <f t="shared" si="14"/>
        <v>0</v>
      </c>
    </row>
    <row r="927" spans="1:19" hidden="1" x14ac:dyDescent="0.25">
      <c r="A927" t="s">
        <v>4562</v>
      </c>
      <c r="B927" t="s">
        <v>4552</v>
      </c>
      <c r="C927" t="s">
        <v>50</v>
      </c>
      <c r="D927" t="s">
        <v>2556</v>
      </c>
      <c r="E927" t="s">
        <v>4563</v>
      </c>
      <c r="F927" t="s">
        <v>4564</v>
      </c>
      <c r="G927" t="s">
        <v>4553</v>
      </c>
      <c r="H927">
        <f>_xlfn.NUMBERVALUE(C927,".")</f>
        <v>0.54545454545454497</v>
      </c>
      <c r="I927">
        <f>_xlfn.NUMBERVALUE(D927,".")</f>
        <v>0.56521739130434701</v>
      </c>
      <c r="J927">
        <f>_xlfn.NUMBERVALUE(E927,".")</f>
        <v>0.55533596837944599</v>
      </c>
      <c r="K927" t="b">
        <f>OR(H927=1,I927=1)</f>
        <v>0</v>
      </c>
      <c r="L927">
        <f>ABS(H927-I927)</f>
        <v>1.9762845849802035E-2</v>
      </c>
      <c r="M927">
        <v>1</v>
      </c>
      <c r="N927" t="s">
        <v>7815</v>
      </c>
      <c r="O927">
        <v>0.70657122053866117</v>
      </c>
      <c r="P927" t="b">
        <f>AND($N927="fuzzy",$O927&lt;$AC$4)</f>
        <v>0</v>
      </c>
      <c r="Q927" t="b">
        <f>AND($N927="non-fuzzy",$O927&lt;$AC$5,M927=1)</f>
        <v>0</v>
      </c>
      <c r="R927" t="b">
        <f>AND($N927="non-fuzzy",$O927&lt;$AC$6,M927=0)</f>
        <v>0</v>
      </c>
      <c r="S927" t="b">
        <f t="shared" si="14"/>
        <v>0</v>
      </c>
    </row>
    <row r="928" spans="1:19" hidden="1" x14ac:dyDescent="0.25">
      <c r="A928" t="s">
        <v>3245</v>
      </c>
      <c r="B928" t="s">
        <v>3246</v>
      </c>
      <c r="C928" t="s">
        <v>2</v>
      </c>
      <c r="D928" t="s">
        <v>130</v>
      </c>
      <c r="E928" t="s">
        <v>3247</v>
      </c>
      <c r="F928" t="s">
        <v>3248</v>
      </c>
      <c r="G928" t="s">
        <v>3249</v>
      </c>
      <c r="H928">
        <f>_xlfn.NUMBERVALUE(C928,".")</f>
        <v>0</v>
      </c>
      <c r="I928">
        <f>_xlfn.NUMBERVALUE(D928,".")</f>
        <v>0.6875</v>
      </c>
      <c r="J928">
        <f>_xlfn.NUMBERVALUE(E928,".")</f>
        <v>0.55427631578947301</v>
      </c>
      <c r="K928" t="b">
        <f>OR(H928=1,I928=1)</f>
        <v>0</v>
      </c>
      <c r="L928">
        <f>ABS(H928-I928)</f>
        <v>0.6875</v>
      </c>
      <c r="M928">
        <v>0</v>
      </c>
      <c r="N928" t="s">
        <v>7815</v>
      </c>
      <c r="O928">
        <v>0.81675768118039005</v>
      </c>
      <c r="P928" t="b">
        <f>AND($N928="fuzzy",$O928&lt;$AC$4)</f>
        <v>0</v>
      </c>
      <c r="Q928" t="b">
        <f>AND($N928="non-fuzzy",$O928&lt;$AC$5,M928=1)</f>
        <v>0</v>
      </c>
      <c r="R928" t="b">
        <f>AND($N928="non-fuzzy",$O928&lt;$AC$6,M928=0)</f>
        <v>0</v>
      </c>
      <c r="S928" t="b">
        <f t="shared" si="14"/>
        <v>0</v>
      </c>
    </row>
    <row r="929" spans="1:19" x14ac:dyDescent="0.25">
      <c r="A929" t="s">
        <v>4554</v>
      </c>
      <c r="B929" t="s">
        <v>4552</v>
      </c>
      <c r="C929" t="s">
        <v>2</v>
      </c>
      <c r="D929" t="s">
        <v>729</v>
      </c>
      <c r="E929" t="s">
        <v>4556</v>
      </c>
      <c r="F929" t="s">
        <v>4555</v>
      </c>
      <c r="G929" t="s">
        <v>4553</v>
      </c>
      <c r="H929">
        <f>_xlfn.NUMBERVALUE(C929,".")</f>
        <v>0</v>
      </c>
      <c r="I929">
        <f>_xlfn.NUMBERVALUE(D929,".")</f>
        <v>0.69230769230769196</v>
      </c>
      <c r="J929">
        <f>_xlfn.NUMBERVALUE(E929,".")</f>
        <v>0.552036199095022</v>
      </c>
      <c r="K929" t="b">
        <f>OR(H929=1,I929=1)</f>
        <v>0</v>
      </c>
      <c r="L929">
        <f>ABS(H929-I929)</f>
        <v>0.69230769230769196</v>
      </c>
      <c r="M929">
        <v>0</v>
      </c>
      <c r="N929" t="s">
        <v>7815</v>
      </c>
      <c r="O929">
        <v>0.14442931169944095</v>
      </c>
      <c r="P929" t="b">
        <f>AND($N929="fuzzy",$O929&lt;$AC$4)</f>
        <v>1</v>
      </c>
      <c r="Q929" t="b">
        <f>AND($N929="non-fuzzy",$O929&lt;$AC$5,M929=1)</f>
        <v>0</v>
      </c>
      <c r="R929" t="b">
        <f>AND($N929="non-fuzzy",$O929&lt;$AC$6,M929=0)</f>
        <v>0</v>
      </c>
      <c r="S929" t="b">
        <f t="shared" si="14"/>
        <v>1</v>
      </c>
    </row>
    <row r="930" spans="1:19" hidden="1" x14ac:dyDescent="0.25">
      <c r="A930" t="s">
        <v>4557</v>
      </c>
      <c r="B930" t="s">
        <v>4552</v>
      </c>
      <c r="C930" t="s">
        <v>2</v>
      </c>
      <c r="D930" t="s">
        <v>729</v>
      </c>
      <c r="E930" t="s">
        <v>4556</v>
      </c>
      <c r="F930" t="s">
        <v>4555</v>
      </c>
      <c r="G930" t="s">
        <v>4553</v>
      </c>
      <c r="H930">
        <f>_xlfn.NUMBERVALUE(C930,".")</f>
        <v>0</v>
      </c>
      <c r="I930">
        <f>_xlfn.NUMBERVALUE(D930,".")</f>
        <v>0.69230769230769196</v>
      </c>
      <c r="J930">
        <f>_xlfn.NUMBERVALUE(E930,".")</f>
        <v>0.552036199095022</v>
      </c>
      <c r="K930" t="b">
        <f>OR(H930=1,I930=1)</f>
        <v>0</v>
      </c>
      <c r="L930">
        <f>ABS(H930-I930)</f>
        <v>0.69230769230769196</v>
      </c>
      <c r="M930">
        <v>0</v>
      </c>
      <c r="N930" t="s">
        <v>7815</v>
      </c>
      <c r="O930">
        <v>0.95483263953252306</v>
      </c>
      <c r="P930" t="b">
        <f>AND($N930="fuzzy",$O930&lt;$AC$4)</f>
        <v>0</v>
      </c>
      <c r="Q930" t="b">
        <f>AND($N930="non-fuzzy",$O930&lt;$AC$5,M930=1)</f>
        <v>0</v>
      </c>
      <c r="R930" t="b">
        <f>AND($N930="non-fuzzy",$O930&lt;$AC$6,M930=0)</f>
        <v>0</v>
      </c>
      <c r="S930" t="b">
        <f t="shared" si="14"/>
        <v>0</v>
      </c>
    </row>
    <row r="931" spans="1:19" hidden="1" x14ac:dyDescent="0.25">
      <c r="A931" t="s">
        <v>3639</v>
      </c>
      <c r="B931" t="s">
        <v>3633</v>
      </c>
      <c r="C931" t="s">
        <v>2</v>
      </c>
      <c r="D931" t="s">
        <v>87</v>
      </c>
      <c r="E931" t="s">
        <v>3644</v>
      </c>
      <c r="F931" t="s">
        <v>3640</v>
      </c>
      <c r="G931" t="s">
        <v>3625</v>
      </c>
      <c r="H931">
        <f>_xlfn.NUMBERVALUE(C931,".")</f>
        <v>0</v>
      </c>
      <c r="I931">
        <f>_xlfn.NUMBERVALUE(D931,".")</f>
        <v>0.71428571428571397</v>
      </c>
      <c r="J931">
        <f>_xlfn.NUMBERVALUE(E931,".")</f>
        <v>0.55158730158730096</v>
      </c>
      <c r="K931" t="b">
        <f>OR(H931=1,I931=1)</f>
        <v>0</v>
      </c>
      <c r="L931">
        <f>ABS(H931-I931)</f>
        <v>0.71428571428571397</v>
      </c>
      <c r="M931">
        <v>0</v>
      </c>
      <c r="N931" t="s">
        <v>7815</v>
      </c>
      <c r="O931">
        <v>0.94825465301340672</v>
      </c>
      <c r="P931" t="b">
        <f>AND($N931="fuzzy",$O931&lt;$AC$4)</f>
        <v>0</v>
      </c>
      <c r="Q931" t="b">
        <f>AND($N931="non-fuzzy",$O931&lt;$AC$5,M931=1)</f>
        <v>0</v>
      </c>
      <c r="R931" t="b">
        <f>AND($N931="non-fuzzy",$O931&lt;$AC$6,M931=0)</f>
        <v>0</v>
      </c>
      <c r="S931" t="b">
        <f t="shared" si="14"/>
        <v>0</v>
      </c>
    </row>
    <row r="932" spans="1:19" x14ac:dyDescent="0.25">
      <c r="A932" t="s">
        <v>5801</v>
      </c>
      <c r="B932" t="s">
        <v>5805</v>
      </c>
      <c r="C932" t="s">
        <v>2</v>
      </c>
      <c r="D932" t="s">
        <v>87</v>
      </c>
      <c r="E932" t="s">
        <v>3644</v>
      </c>
      <c r="F932" t="s">
        <v>5803</v>
      </c>
      <c r="G932" t="s">
        <v>5806</v>
      </c>
      <c r="H932">
        <f>_xlfn.NUMBERVALUE(C932,".")</f>
        <v>0</v>
      </c>
      <c r="I932">
        <f>_xlfn.NUMBERVALUE(D932,".")</f>
        <v>0.71428571428571397</v>
      </c>
      <c r="J932">
        <f>_xlfn.NUMBERVALUE(E932,".")</f>
        <v>0.55158730158730096</v>
      </c>
      <c r="K932" t="b">
        <f>OR(H932=1,I932=1)</f>
        <v>0</v>
      </c>
      <c r="L932">
        <f>ABS(H932-I932)</f>
        <v>0.71428571428571397</v>
      </c>
      <c r="M932">
        <v>0</v>
      </c>
      <c r="N932" t="s">
        <v>7815</v>
      </c>
      <c r="O932">
        <v>0.54751092968494408</v>
      </c>
      <c r="P932" t="b">
        <f>AND($N932="fuzzy",$O932&lt;$AC$4)</f>
        <v>1</v>
      </c>
      <c r="Q932" t="b">
        <f>AND($N932="non-fuzzy",$O932&lt;$AC$5,M932=1)</f>
        <v>0</v>
      </c>
      <c r="R932" t="b">
        <f>AND($N932="non-fuzzy",$O932&lt;$AC$6,M932=0)</f>
        <v>0</v>
      </c>
      <c r="S932" t="b">
        <f t="shared" si="14"/>
        <v>1</v>
      </c>
    </row>
    <row r="933" spans="1:19" x14ac:dyDescent="0.25">
      <c r="A933" t="s">
        <v>5917</v>
      </c>
      <c r="B933" t="s">
        <v>5802</v>
      </c>
      <c r="C933" t="s">
        <v>2</v>
      </c>
      <c r="D933" t="s">
        <v>87</v>
      </c>
      <c r="E933" t="s">
        <v>3644</v>
      </c>
      <c r="F933" t="s">
        <v>5806</v>
      </c>
      <c r="G933" t="s">
        <v>5804</v>
      </c>
      <c r="H933">
        <f>_xlfn.NUMBERVALUE(C933,".")</f>
        <v>0</v>
      </c>
      <c r="I933">
        <f>_xlfn.NUMBERVALUE(D933,".")</f>
        <v>0.71428571428571397</v>
      </c>
      <c r="J933">
        <f>_xlfn.NUMBERVALUE(E933,".")</f>
        <v>0.55158730158730096</v>
      </c>
      <c r="K933" t="b">
        <f>OR(H933=1,I933=1)</f>
        <v>0</v>
      </c>
      <c r="L933">
        <f>ABS(H933-I933)</f>
        <v>0.71428571428571397</v>
      </c>
      <c r="M933">
        <v>0</v>
      </c>
      <c r="N933" t="s">
        <v>7815</v>
      </c>
      <c r="O933">
        <v>0.58682691066281256</v>
      </c>
      <c r="P933" t="b">
        <f>AND($N933="fuzzy",$O933&lt;$AC$4)</f>
        <v>1</v>
      </c>
      <c r="Q933" t="b">
        <f>AND($N933="non-fuzzy",$O933&lt;$AC$5,M933=1)</f>
        <v>0</v>
      </c>
      <c r="R933" t="b">
        <f>AND($N933="non-fuzzy",$O933&lt;$AC$6,M933=0)</f>
        <v>0</v>
      </c>
      <c r="S933" t="b">
        <f t="shared" si="14"/>
        <v>1</v>
      </c>
    </row>
    <row r="934" spans="1:19" x14ac:dyDescent="0.25">
      <c r="A934" t="s">
        <v>5310</v>
      </c>
      <c r="B934" t="s">
        <v>5313</v>
      </c>
      <c r="C934" t="s">
        <v>2</v>
      </c>
      <c r="D934" t="s">
        <v>1337</v>
      </c>
      <c r="E934" t="s">
        <v>5314</v>
      </c>
      <c r="F934" t="s">
        <v>5312</v>
      </c>
      <c r="G934" t="s">
        <v>5315</v>
      </c>
      <c r="H934">
        <f>_xlfn.NUMBERVALUE(C934,".")</f>
        <v>0</v>
      </c>
      <c r="I934">
        <f>_xlfn.NUMBERVALUE(D934,".")</f>
        <v>0.78571428571428503</v>
      </c>
      <c r="J934">
        <f>_xlfn.NUMBERVALUE(E934,".")</f>
        <v>0.55075187969924799</v>
      </c>
      <c r="K934" t="b">
        <f>OR(H934=1,I934=1)</f>
        <v>0</v>
      </c>
      <c r="L934">
        <f>ABS(H934-I934)</f>
        <v>0.78571428571428503</v>
      </c>
      <c r="M934">
        <v>0</v>
      </c>
      <c r="N934" t="s">
        <v>7815</v>
      </c>
      <c r="O934">
        <v>0.24618263963993292</v>
      </c>
      <c r="P934" t="b">
        <f>AND($N934="fuzzy",$O934&lt;$AC$4)</f>
        <v>1</v>
      </c>
      <c r="Q934" t="b">
        <f>AND($N934="non-fuzzy",$O934&lt;$AC$5,M934=1)</f>
        <v>0</v>
      </c>
      <c r="R934" t="b">
        <f>AND($N934="non-fuzzy",$O934&lt;$AC$6,M934=0)</f>
        <v>0</v>
      </c>
      <c r="S934" t="b">
        <f t="shared" si="14"/>
        <v>1</v>
      </c>
    </row>
    <row r="935" spans="1:19" hidden="1" x14ac:dyDescent="0.25">
      <c r="A935" t="s">
        <v>1580</v>
      </c>
      <c r="B935" t="s">
        <v>1582</v>
      </c>
      <c r="C935" t="s">
        <v>2</v>
      </c>
      <c r="D935" t="s">
        <v>148</v>
      </c>
      <c r="E935" t="s">
        <v>11</v>
      </c>
      <c r="F935" t="s">
        <v>1581</v>
      </c>
      <c r="G935" t="s">
        <v>1583</v>
      </c>
      <c r="H935">
        <f>_xlfn.NUMBERVALUE(C935,".")</f>
        <v>0</v>
      </c>
      <c r="I935">
        <f>_xlfn.NUMBERVALUE(D935,".")</f>
        <v>0.7</v>
      </c>
      <c r="J935">
        <f>_xlfn.NUMBERVALUE(E935,".")</f>
        <v>0.55000000000000004</v>
      </c>
      <c r="K935" t="b">
        <f>OR(H935=1,I935=1)</f>
        <v>0</v>
      </c>
      <c r="L935">
        <f>ABS(H935-I935)</f>
        <v>0.7</v>
      </c>
      <c r="M935">
        <v>0</v>
      </c>
      <c r="N935" t="s">
        <v>7815</v>
      </c>
      <c r="O935">
        <v>0.68796738919384282</v>
      </c>
      <c r="P935" t="b">
        <f>AND($N935="fuzzy",$O935&lt;$AC$4)</f>
        <v>0</v>
      </c>
      <c r="Q935" t="b">
        <f>AND($N935="non-fuzzy",$O935&lt;$AC$5,M935=1)</f>
        <v>0</v>
      </c>
      <c r="R935" t="b">
        <f>AND($N935="non-fuzzy",$O935&lt;$AC$6,M935=0)</f>
        <v>0</v>
      </c>
      <c r="S935" t="b">
        <f t="shared" si="14"/>
        <v>0</v>
      </c>
    </row>
    <row r="936" spans="1:19" x14ac:dyDescent="0.25">
      <c r="A936" t="s">
        <v>1584</v>
      </c>
      <c r="B936" t="s">
        <v>1582</v>
      </c>
      <c r="C936" t="s">
        <v>2</v>
      </c>
      <c r="D936" t="s">
        <v>148</v>
      </c>
      <c r="E936" t="s">
        <v>11</v>
      </c>
      <c r="F936" t="s">
        <v>1581</v>
      </c>
      <c r="G936" t="s">
        <v>1583</v>
      </c>
      <c r="H936">
        <f>_xlfn.NUMBERVALUE(C936,".")</f>
        <v>0</v>
      </c>
      <c r="I936">
        <f>_xlfn.NUMBERVALUE(D936,".")</f>
        <v>0.7</v>
      </c>
      <c r="J936">
        <f>_xlfn.NUMBERVALUE(E936,".")</f>
        <v>0.55000000000000004</v>
      </c>
      <c r="K936" t="b">
        <f>OR(H936=1,I936=1)</f>
        <v>0</v>
      </c>
      <c r="L936">
        <f>ABS(H936-I936)</f>
        <v>0.7</v>
      </c>
      <c r="M936">
        <v>0</v>
      </c>
      <c r="N936" t="s">
        <v>7815</v>
      </c>
      <c r="O936">
        <v>0.65725604137065963</v>
      </c>
      <c r="P936" t="b">
        <f>AND($N936="fuzzy",$O936&lt;$AC$4)</f>
        <v>1</v>
      </c>
      <c r="Q936" t="b">
        <f>AND($N936="non-fuzzy",$O936&lt;$AC$5,M936=1)</f>
        <v>0</v>
      </c>
      <c r="R936" t="b">
        <f>AND($N936="non-fuzzy",$O936&lt;$AC$6,M936=0)</f>
        <v>0</v>
      </c>
      <c r="S936" t="b">
        <f t="shared" si="14"/>
        <v>1</v>
      </c>
    </row>
    <row r="937" spans="1:19" x14ac:dyDescent="0.25">
      <c r="A937" t="s">
        <v>1404</v>
      </c>
      <c r="B937" t="s">
        <v>1396</v>
      </c>
      <c r="C937" t="s">
        <v>327</v>
      </c>
      <c r="D937" t="s">
        <v>331</v>
      </c>
      <c r="E937" t="s">
        <v>1405</v>
      </c>
      <c r="F937" t="s">
        <v>1406</v>
      </c>
      <c r="G937" t="s">
        <v>1397</v>
      </c>
      <c r="H937">
        <f>_xlfn.NUMBERVALUE(C937,".")</f>
        <v>0.53333333333333299</v>
      </c>
      <c r="I937">
        <f>_xlfn.NUMBERVALUE(D937,".")</f>
        <v>0.5625</v>
      </c>
      <c r="J937">
        <f>_xlfn.NUMBERVALUE(E937,".")</f>
        <v>0.54791666666666605</v>
      </c>
      <c r="K937" t="b">
        <f>OR(H937=1,I937=1)</f>
        <v>0</v>
      </c>
      <c r="L937">
        <f>ABS(H937-I937)</f>
        <v>2.9166666666667007E-2</v>
      </c>
      <c r="M937">
        <v>1</v>
      </c>
      <c r="N937" t="s">
        <v>7815</v>
      </c>
      <c r="O937">
        <v>0.40308371633107609</v>
      </c>
      <c r="P937" t="b">
        <f>AND($N937="fuzzy",$O937&lt;$AC$4)</f>
        <v>1</v>
      </c>
      <c r="Q937" t="b">
        <f>AND($N937="non-fuzzy",$O937&lt;$AC$5,M937=1)</f>
        <v>0</v>
      </c>
      <c r="R937" t="b">
        <f>AND($N937="non-fuzzy",$O937&lt;$AC$6,M937=0)</f>
        <v>0</v>
      </c>
      <c r="S937" t="b">
        <f t="shared" si="14"/>
        <v>1</v>
      </c>
    </row>
    <row r="938" spans="1:19" hidden="1" x14ac:dyDescent="0.25">
      <c r="A938" t="s">
        <v>2586</v>
      </c>
      <c r="B938" t="s">
        <v>1092</v>
      </c>
      <c r="C938" t="s">
        <v>327</v>
      </c>
      <c r="D938" t="s">
        <v>331</v>
      </c>
      <c r="E938" t="s">
        <v>1405</v>
      </c>
      <c r="F938" t="s">
        <v>2587</v>
      </c>
      <c r="G938" t="s">
        <v>1094</v>
      </c>
      <c r="H938">
        <f>_xlfn.NUMBERVALUE(C938,".")</f>
        <v>0.53333333333333299</v>
      </c>
      <c r="I938">
        <f>_xlfn.NUMBERVALUE(D938,".")</f>
        <v>0.5625</v>
      </c>
      <c r="J938">
        <f>_xlfn.NUMBERVALUE(E938,".")</f>
        <v>0.54791666666666605</v>
      </c>
      <c r="K938" t="b">
        <f>OR(H938=1,I938=1)</f>
        <v>0</v>
      </c>
      <c r="L938">
        <f>ABS(H938-I938)</f>
        <v>2.9166666666667007E-2</v>
      </c>
      <c r="M938">
        <v>0</v>
      </c>
      <c r="N938" t="s">
        <v>7815</v>
      </c>
      <c r="O938">
        <v>0.9743474211770391</v>
      </c>
      <c r="P938" t="b">
        <f>AND($N938="fuzzy",$O938&lt;$AC$4)</f>
        <v>0</v>
      </c>
      <c r="Q938" t="b">
        <f>AND($N938="non-fuzzy",$O938&lt;$AC$5,M938=1)</f>
        <v>0</v>
      </c>
      <c r="R938" t="b">
        <f>AND($N938="non-fuzzy",$O938&lt;$AC$6,M938=0)</f>
        <v>0</v>
      </c>
      <c r="S938" t="b">
        <f t="shared" si="14"/>
        <v>0</v>
      </c>
    </row>
    <row r="939" spans="1:19" x14ac:dyDescent="0.25">
      <c r="A939" t="s">
        <v>7394</v>
      </c>
      <c r="B939" t="s">
        <v>7326</v>
      </c>
      <c r="C939" t="s">
        <v>2</v>
      </c>
      <c r="D939" t="s">
        <v>729</v>
      </c>
      <c r="E939" t="s">
        <v>7396</v>
      </c>
      <c r="F939" t="s">
        <v>7395</v>
      </c>
      <c r="G939" t="s">
        <v>7328</v>
      </c>
      <c r="H939">
        <f>_xlfn.NUMBERVALUE(C939,".")</f>
        <v>0</v>
      </c>
      <c r="I939">
        <f>_xlfn.NUMBERVALUE(D939,".")</f>
        <v>0.69230769230769196</v>
      </c>
      <c r="J939">
        <f>_xlfn.NUMBERVALUE(E939,".")</f>
        <v>0.54615384615384599</v>
      </c>
      <c r="K939" t="b">
        <f>OR(H939=1,I939=1)</f>
        <v>0</v>
      </c>
      <c r="L939">
        <f>ABS(H939-I939)</f>
        <v>0.69230769230769196</v>
      </c>
      <c r="M939">
        <v>0</v>
      </c>
      <c r="N939" t="s">
        <v>7815</v>
      </c>
      <c r="O939">
        <v>0.41106332958628278</v>
      </c>
      <c r="P939" t="b">
        <f>AND($N939="fuzzy",$O939&lt;$AC$4)</f>
        <v>1</v>
      </c>
      <c r="Q939" t="b">
        <f>AND($N939="non-fuzzy",$O939&lt;$AC$5,M939=1)</f>
        <v>0</v>
      </c>
      <c r="R939" t="b">
        <f>AND($N939="non-fuzzy",$O939&lt;$AC$6,M939=0)</f>
        <v>0</v>
      </c>
      <c r="S939" t="b">
        <f t="shared" si="14"/>
        <v>1</v>
      </c>
    </row>
    <row r="940" spans="1:19" x14ac:dyDescent="0.25">
      <c r="A940" t="s">
        <v>5358</v>
      </c>
      <c r="B940" t="s">
        <v>4764</v>
      </c>
      <c r="C940" t="s">
        <v>2</v>
      </c>
      <c r="D940" t="s">
        <v>87</v>
      </c>
      <c r="E940" t="s">
        <v>5360</v>
      </c>
      <c r="F940" t="s">
        <v>5359</v>
      </c>
      <c r="G940" t="s">
        <v>4765</v>
      </c>
      <c r="H940">
        <f>_xlfn.NUMBERVALUE(C940,".")</f>
        <v>0</v>
      </c>
      <c r="I940">
        <f>_xlfn.NUMBERVALUE(D940,".")</f>
        <v>0.71428571428571397</v>
      </c>
      <c r="J940">
        <f>_xlfn.NUMBERVALUE(E940,".")</f>
        <v>0.54464285714285698</v>
      </c>
      <c r="K940" t="b">
        <f>OR(H940=1,I940=1)</f>
        <v>0</v>
      </c>
      <c r="L940">
        <f>ABS(H940-I940)</f>
        <v>0.71428571428571397</v>
      </c>
      <c r="M940">
        <v>0</v>
      </c>
      <c r="N940" t="s">
        <v>7815</v>
      </c>
      <c r="O940">
        <v>0.3865324280410497</v>
      </c>
      <c r="P940" t="b">
        <f>AND($N940="fuzzy",$O940&lt;$AC$4)</f>
        <v>1</v>
      </c>
      <c r="Q940" t="b">
        <f>AND($N940="non-fuzzy",$O940&lt;$AC$5,M940=1)</f>
        <v>0</v>
      </c>
      <c r="R940" t="b">
        <f>AND($N940="non-fuzzy",$O940&lt;$AC$6,M940=0)</f>
        <v>0</v>
      </c>
      <c r="S940" t="b">
        <f t="shared" si="14"/>
        <v>1</v>
      </c>
    </row>
    <row r="941" spans="1:19" x14ac:dyDescent="0.25">
      <c r="A941" t="s">
        <v>5821</v>
      </c>
      <c r="B941" t="s">
        <v>5808</v>
      </c>
      <c r="C941" t="s">
        <v>2</v>
      </c>
      <c r="D941" t="s">
        <v>87</v>
      </c>
      <c r="E941" t="s">
        <v>5360</v>
      </c>
      <c r="F941" t="s">
        <v>5822</v>
      </c>
      <c r="G941" t="s">
        <v>5810</v>
      </c>
      <c r="H941">
        <f>_xlfn.NUMBERVALUE(C941,".")</f>
        <v>0</v>
      </c>
      <c r="I941">
        <f>_xlfn.NUMBERVALUE(D941,".")</f>
        <v>0.71428571428571397</v>
      </c>
      <c r="J941">
        <f>_xlfn.NUMBERVALUE(E941,".")</f>
        <v>0.54464285714285698</v>
      </c>
      <c r="K941" t="b">
        <f>OR(H941=1,I941=1)</f>
        <v>0</v>
      </c>
      <c r="L941">
        <f>ABS(H941-I941)</f>
        <v>0.71428571428571397</v>
      </c>
      <c r="M941">
        <v>0</v>
      </c>
      <c r="N941" t="s">
        <v>7815</v>
      </c>
      <c r="O941">
        <v>0.21264405750242654</v>
      </c>
      <c r="P941" t="b">
        <f>AND($N941="fuzzy",$O941&lt;$AC$4)</f>
        <v>1</v>
      </c>
      <c r="Q941" t="b">
        <f>AND($N941="non-fuzzy",$O941&lt;$AC$5,M941=1)</f>
        <v>0</v>
      </c>
      <c r="R941" t="b">
        <f>AND($N941="non-fuzzy",$O941&lt;$AC$6,M941=0)</f>
        <v>0</v>
      </c>
      <c r="S941" t="b">
        <f t="shared" si="14"/>
        <v>1</v>
      </c>
    </row>
    <row r="942" spans="1:19" x14ac:dyDescent="0.25">
      <c r="A942" t="s">
        <v>5823</v>
      </c>
      <c r="B942" t="s">
        <v>5715</v>
      </c>
      <c r="C942" t="s">
        <v>2</v>
      </c>
      <c r="D942" t="s">
        <v>87</v>
      </c>
      <c r="E942" t="s">
        <v>5360</v>
      </c>
      <c r="F942" t="s">
        <v>5810</v>
      </c>
      <c r="G942" t="s">
        <v>5716</v>
      </c>
      <c r="H942">
        <f>_xlfn.NUMBERVALUE(C942,".")</f>
        <v>0</v>
      </c>
      <c r="I942">
        <f>_xlfn.NUMBERVALUE(D942,".")</f>
        <v>0.71428571428571397</v>
      </c>
      <c r="J942">
        <f>_xlfn.NUMBERVALUE(E942,".")</f>
        <v>0.54464285714285698</v>
      </c>
      <c r="K942" t="b">
        <f>OR(H942=1,I942=1)</f>
        <v>0</v>
      </c>
      <c r="L942">
        <f>ABS(H942-I942)</f>
        <v>0.71428571428571397</v>
      </c>
      <c r="M942">
        <v>0</v>
      </c>
      <c r="N942" t="s">
        <v>7815</v>
      </c>
      <c r="O942">
        <v>0.4332412369057399</v>
      </c>
      <c r="P942" t="b">
        <f>AND($N942="fuzzy",$O942&lt;$AC$4)</f>
        <v>1</v>
      </c>
      <c r="Q942" t="b">
        <f>AND($N942="non-fuzzy",$O942&lt;$AC$5,M942=1)</f>
        <v>0</v>
      </c>
      <c r="R942" t="b">
        <f>AND($N942="non-fuzzy",$O942&lt;$AC$6,M942=0)</f>
        <v>0</v>
      </c>
      <c r="S942" t="b">
        <f t="shared" si="14"/>
        <v>1</v>
      </c>
    </row>
    <row r="943" spans="1:19" x14ac:dyDescent="0.25">
      <c r="A943" t="s">
        <v>5824</v>
      </c>
      <c r="B943" t="s">
        <v>5715</v>
      </c>
      <c r="C943" t="s">
        <v>2</v>
      </c>
      <c r="D943" t="s">
        <v>87</v>
      </c>
      <c r="E943" t="s">
        <v>5360</v>
      </c>
      <c r="F943" t="s">
        <v>5810</v>
      </c>
      <c r="G943" t="s">
        <v>5716</v>
      </c>
      <c r="H943">
        <f>_xlfn.NUMBERVALUE(C943,".")</f>
        <v>0</v>
      </c>
      <c r="I943">
        <f>_xlfn.NUMBERVALUE(D943,".")</f>
        <v>0.71428571428571397</v>
      </c>
      <c r="J943">
        <f>_xlfn.NUMBERVALUE(E943,".")</f>
        <v>0.54464285714285698</v>
      </c>
      <c r="K943" t="b">
        <f>OR(H943=1,I943=1)</f>
        <v>0</v>
      </c>
      <c r="L943">
        <f>ABS(H943-I943)</f>
        <v>0.71428571428571397</v>
      </c>
      <c r="M943">
        <v>0</v>
      </c>
      <c r="N943" t="s">
        <v>7815</v>
      </c>
      <c r="O943">
        <v>0.19858997499246511</v>
      </c>
      <c r="P943" t="b">
        <f>AND($N943="fuzzy",$O943&lt;$AC$4)</f>
        <v>1</v>
      </c>
      <c r="Q943" t="b">
        <f>AND($N943="non-fuzzy",$O943&lt;$AC$5,M943=1)</f>
        <v>0</v>
      </c>
      <c r="R943" t="b">
        <f>AND($N943="non-fuzzy",$O943&lt;$AC$6,M943=0)</f>
        <v>0</v>
      </c>
      <c r="S943" t="b">
        <f t="shared" si="14"/>
        <v>1</v>
      </c>
    </row>
    <row r="944" spans="1:19" hidden="1" x14ac:dyDescent="0.25">
      <c r="A944" t="s">
        <v>6717</v>
      </c>
      <c r="B944" t="s">
        <v>6661</v>
      </c>
      <c r="C944" t="s">
        <v>2</v>
      </c>
      <c r="D944" t="s">
        <v>87</v>
      </c>
      <c r="E944" t="s">
        <v>5360</v>
      </c>
      <c r="F944" t="s">
        <v>6718</v>
      </c>
      <c r="G944" t="s">
        <v>6663</v>
      </c>
      <c r="H944">
        <f>_xlfn.NUMBERVALUE(C944,".")</f>
        <v>0</v>
      </c>
      <c r="I944">
        <f>_xlfn.NUMBERVALUE(D944,".")</f>
        <v>0.71428571428571397</v>
      </c>
      <c r="J944">
        <f>_xlfn.NUMBERVALUE(E944,".")</f>
        <v>0.54464285714285698</v>
      </c>
      <c r="K944" t="b">
        <f>OR(H944=1,I944=1)</f>
        <v>0</v>
      </c>
      <c r="L944">
        <f>ABS(H944-I944)</f>
        <v>0.71428571428571397</v>
      </c>
      <c r="M944">
        <v>0</v>
      </c>
      <c r="N944" t="s">
        <v>7815</v>
      </c>
      <c r="O944">
        <v>0.8201928080308154</v>
      </c>
      <c r="P944" t="b">
        <f>AND($N944="fuzzy",$O944&lt;$AC$4)</f>
        <v>0</v>
      </c>
      <c r="Q944" t="b">
        <f>AND($N944="non-fuzzy",$O944&lt;$AC$5,M944=1)</f>
        <v>0</v>
      </c>
      <c r="R944" t="b">
        <f>AND($N944="non-fuzzy",$O944&lt;$AC$6,M944=0)</f>
        <v>0</v>
      </c>
      <c r="S944" t="b">
        <f t="shared" si="14"/>
        <v>0</v>
      </c>
    </row>
    <row r="945" spans="1:19" x14ac:dyDescent="0.25">
      <c r="A945" t="s">
        <v>6721</v>
      </c>
      <c r="B945" t="s">
        <v>6661</v>
      </c>
      <c r="C945" t="s">
        <v>2</v>
      </c>
      <c r="D945" t="s">
        <v>87</v>
      </c>
      <c r="E945" t="s">
        <v>5360</v>
      </c>
      <c r="F945" t="s">
        <v>6718</v>
      </c>
      <c r="G945" t="s">
        <v>6663</v>
      </c>
      <c r="H945">
        <f>_xlfn.NUMBERVALUE(C945,".")</f>
        <v>0</v>
      </c>
      <c r="I945">
        <f>_xlfn.NUMBERVALUE(D945,".")</f>
        <v>0.71428571428571397</v>
      </c>
      <c r="J945">
        <f>_xlfn.NUMBERVALUE(E945,".")</f>
        <v>0.54464285714285698</v>
      </c>
      <c r="K945" t="b">
        <f>OR(H945=1,I945=1)</f>
        <v>0</v>
      </c>
      <c r="L945">
        <f>ABS(H945-I945)</f>
        <v>0.71428571428571397</v>
      </c>
      <c r="M945">
        <v>0</v>
      </c>
      <c r="N945" t="s">
        <v>7815</v>
      </c>
      <c r="O945">
        <v>0.30605607687876601</v>
      </c>
      <c r="P945" t="b">
        <f>AND($N945="fuzzy",$O945&lt;$AC$4)</f>
        <v>1</v>
      </c>
      <c r="Q945" t="b">
        <f>AND($N945="non-fuzzy",$O945&lt;$AC$5,M945=1)</f>
        <v>0</v>
      </c>
      <c r="R945" t="b">
        <f>AND($N945="non-fuzzy",$O945&lt;$AC$6,M945=0)</f>
        <v>0</v>
      </c>
      <c r="S945" t="b">
        <f t="shared" si="14"/>
        <v>1</v>
      </c>
    </row>
    <row r="946" spans="1:19" x14ac:dyDescent="0.25">
      <c r="A946" t="s">
        <v>4398</v>
      </c>
      <c r="B946" t="s">
        <v>4399</v>
      </c>
      <c r="C946" t="s">
        <v>2</v>
      </c>
      <c r="D946" t="s">
        <v>130</v>
      </c>
      <c r="E946" t="s">
        <v>4400</v>
      </c>
      <c r="F946" t="s">
        <v>4401</v>
      </c>
      <c r="G946" t="s">
        <v>4402</v>
      </c>
      <c r="H946">
        <f>_xlfn.NUMBERVALUE(C946,".")</f>
        <v>0</v>
      </c>
      <c r="I946">
        <f>_xlfn.NUMBERVALUE(D946,".")</f>
        <v>0.6875</v>
      </c>
      <c r="J946">
        <f>_xlfn.NUMBERVALUE(E946,".")</f>
        <v>0.54374999999999996</v>
      </c>
      <c r="K946" t="b">
        <f>OR(H946=1,I946=1)</f>
        <v>0</v>
      </c>
      <c r="L946">
        <f>ABS(H946-I946)</f>
        <v>0.6875</v>
      </c>
      <c r="M946">
        <v>0</v>
      </c>
      <c r="N946" t="s">
        <v>7815</v>
      </c>
      <c r="O946">
        <v>0.2032252725820749</v>
      </c>
      <c r="P946" t="b">
        <f>AND($N946="fuzzy",$O946&lt;$AC$4)</f>
        <v>1</v>
      </c>
      <c r="Q946" t="b">
        <f>AND($N946="non-fuzzy",$O946&lt;$AC$5,M946=1)</f>
        <v>0</v>
      </c>
      <c r="R946" t="b">
        <f>AND($N946="non-fuzzy",$O946&lt;$AC$6,M946=0)</f>
        <v>0</v>
      </c>
      <c r="S946" t="b">
        <f t="shared" si="14"/>
        <v>1</v>
      </c>
    </row>
    <row r="947" spans="1:19" hidden="1" x14ac:dyDescent="0.25">
      <c r="A947" t="s">
        <v>3657</v>
      </c>
      <c r="B947" t="s">
        <v>3633</v>
      </c>
      <c r="C947" t="s">
        <v>2</v>
      </c>
      <c r="D947" t="s">
        <v>3659</v>
      </c>
      <c r="E947" t="s">
        <v>3660</v>
      </c>
      <c r="F947" t="s">
        <v>3658</v>
      </c>
      <c r="G947" t="s">
        <v>3625</v>
      </c>
      <c r="H947">
        <f>_xlfn.NUMBERVALUE(C947,".")</f>
        <v>0</v>
      </c>
      <c r="I947">
        <f>_xlfn.NUMBERVALUE(D947,".")</f>
        <v>0.70588235294117596</v>
      </c>
      <c r="J947">
        <f>_xlfn.NUMBERVALUE(E947,".")</f>
        <v>0.543417366946778</v>
      </c>
      <c r="K947" t="b">
        <f>OR(H947=1,I947=1)</f>
        <v>0</v>
      </c>
      <c r="L947">
        <f>ABS(H947-I947)</f>
        <v>0.70588235294117596</v>
      </c>
      <c r="M947">
        <v>0</v>
      </c>
      <c r="N947" t="s">
        <v>7815</v>
      </c>
      <c r="O947">
        <v>0.93153601787312001</v>
      </c>
      <c r="P947" t="b">
        <f>AND($N947="fuzzy",$O947&lt;$AC$4)</f>
        <v>0</v>
      </c>
      <c r="Q947" t="b">
        <f>AND($N947="non-fuzzy",$O947&lt;$AC$5,M947=1)</f>
        <v>0</v>
      </c>
      <c r="R947" t="b">
        <f>AND($N947="non-fuzzy",$O947&lt;$AC$6,M947=0)</f>
        <v>0</v>
      </c>
      <c r="S947" t="b">
        <f t="shared" si="14"/>
        <v>0</v>
      </c>
    </row>
    <row r="948" spans="1:19" hidden="1" x14ac:dyDescent="0.25">
      <c r="A948" t="s">
        <v>114</v>
      </c>
      <c r="B948" t="s">
        <v>94</v>
      </c>
      <c r="C948" t="s">
        <v>90</v>
      </c>
      <c r="D948" t="s">
        <v>46</v>
      </c>
      <c r="E948" t="s">
        <v>118</v>
      </c>
      <c r="F948" t="s">
        <v>116</v>
      </c>
      <c r="G948" t="s">
        <v>96</v>
      </c>
      <c r="H948">
        <f>_xlfn.NUMBERVALUE(C948,".")</f>
        <v>0.52941176470588203</v>
      </c>
      <c r="I948">
        <f>_xlfn.NUMBERVALUE(D948,".")</f>
        <v>0.55555555555555503</v>
      </c>
      <c r="J948">
        <f>_xlfn.NUMBERVALUE(E948,".")</f>
        <v>0.54248366013071903</v>
      </c>
      <c r="K948" t="b">
        <f>OR(H948=1,I948=1)</f>
        <v>0</v>
      </c>
      <c r="L948">
        <f>ABS(H948-I948)</f>
        <v>2.6143790849672999E-2</v>
      </c>
      <c r="M948">
        <v>0</v>
      </c>
      <c r="N948" t="s">
        <v>7815</v>
      </c>
      <c r="O948">
        <v>0.76275529667188402</v>
      </c>
      <c r="P948" t="b">
        <f>AND($N948="fuzzy",$O948&lt;$AC$4)</f>
        <v>0</v>
      </c>
      <c r="Q948" t="b">
        <f>AND($N948="non-fuzzy",$O948&lt;$AC$5,M948=1)</f>
        <v>0</v>
      </c>
      <c r="R948" t="b">
        <f>AND($N948="non-fuzzy",$O948&lt;$AC$6,M948=0)</f>
        <v>0</v>
      </c>
      <c r="S948" t="b">
        <f t="shared" si="14"/>
        <v>0</v>
      </c>
    </row>
    <row r="949" spans="1:19" x14ac:dyDescent="0.25">
      <c r="A949" t="s">
        <v>532</v>
      </c>
      <c r="B949" t="s">
        <v>533</v>
      </c>
      <c r="C949" t="s">
        <v>90</v>
      </c>
      <c r="D949" t="s">
        <v>46</v>
      </c>
      <c r="E949" t="s">
        <v>118</v>
      </c>
      <c r="F949" t="s">
        <v>534</v>
      </c>
      <c r="G949" t="s">
        <v>535</v>
      </c>
      <c r="H949">
        <f>_xlfn.NUMBERVALUE(C949,".")</f>
        <v>0.52941176470588203</v>
      </c>
      <c r="I949">
        <f>_xlfn.NUMBERVALUE(D949,".")</f>
        <v>0.55555555555555503</v>
      </c>
      <c r="J949">
        <f>_xlfn.NUMBERVALUE(E949,".")</f>
        <v>0.54248366013071903</v>
      </c>
      <c r="K949" t="b">
        <f>OR(H949=1,I949=1)</f>
        <v>0</v>
      </c>
      <c r="L949">
        <f>ABS(H949-I949)</f>
        <v>2.6143790849672999E-2</v>
      </c>
      <c r="M949">
        <v>0</v>
      </c>
      <c r="N949" t="s">
        <v>7815</v>
      </c>
      <c r="O949">
        <v>0.18480919438002086</v>
      </c>
      <c r="P949" t="b">
        <f>AND($N949="fuzzy",$O949&lt;$AC$4)</f>
        <v>1</v>
      </c>
      <c r="Q949" t="b">
        <f>AND($N949="non-fuzzy",$O949&lt;$AC$5,M949=1)</f>
        <v>0</v>
      </c>
      <c r="R949" t="b">
        <f>AND($N949="non-fuzzy",$O949&lt;$AC$6,M949=0)</f>
        <v>0</v>
      </c>
      <c r="S949" t="b">
        <f t="shared" si="14"/>
        <v>1</v>
      </c>
    </row>
    <row r="950" spans="1:19" x14ac:dyDescent="0.25">
      <c r="A950" t="s">
        <v>3421</v>
      </c>
      <c r="B950" t="s">
        <v>3422</v>
      </c>
      <c r="C950" t="s">
        <v>90</v>
      </c>
      <c r="D950" t="s">
        <v>46</v>
      </c>
      <c r="E950" t="s">
        <v>118</v>
      </c>
      <c r="F950" t="s">
        <v>3423</v>
      </c>
      <c r="G950" t="s">
        <v>3424</v>
      </c>
      <c r="H950">
        <f>_xlfn.NUMBERVALUE(C950,".")</f>
        <v>0.52941176470588203</v>
      </c>
      <c r="I950">
        <f>_xlfn.NUMBERVALUE(D950,".")</f>
        <v>0.55555555555555503</v>
      </c>
      <c r="J950">
        <f>_xlfn.NUMBERVALUE(E950,".")</f>
        <v>0.54248366013071903</v>
      </c>
      <c r="K950" t="b">
        <f>OR(H950=1,I950=1)</f>
        <v>0</v>
      </c>
      <c r="L950">
        <f>ABS(H950-I950)</f>
        <v>2.6143790849672999E-2</v>
      </c>
      <c r="M950">
        <v>0</v>
      </c>
      <c r="N950" t="s">
        <v>7815</v>
      </c>
      <c r="O950">
        <v>0.62968392935284789</v>
      </c>
      <c r="P950" t="b">
        <f>AND($N950="fuzzy",$O950&lt;$AC$4)</f>
        <v>1</v>
      </c>
      <c r="Q950" t="b">
        <f>AND($N950="non-fuzzy",$O950&lt;$AC$5,M950=1)</f>
        <v>0</v>
      </c>
      <c r="R950" t="b">
        <f>AND($N950="non-fuzzy",$O950&lt;$AC$6,M950=0)</f>
        <v>0</v>
      </c>
      <c r="S950" t="b">
        <f t="shared" si="14"/>
        <v>1</v>
      </c>
    </row>
    <row r="951" spans="1:19" x14ac:dyDescent="0.25">
      <c r="A951" t="s">
        <v>3421</v>
      </c>
      <c r="B951" t="s">
        <v>3428</v>
      </c>
      <c r="C951" t="s">
        <v>90</v>
      </c>
      <c r="D951" t="s">
        <v>46</v>
      </c>
      <c r="E951" t="s">
        <v>118</v>
      </c>
      <c r="F951" t="s">
        <v>3423</v>
      </c>
      <c r="G951" t="s">
        <v>3429</v>
      </c>
      <c r="H951">
        <f>_xlfn.NUMBERVALUE(C951,".")</f>
        <v>0.52941176470588203</v>
      </c>
      <c r="I951">
        <f>_xlfn.NUMBERVALUE(D951,".")</f>
        <v>0.55555555555555503</v>
      </c>
      <c r="J951">
        <f>_xlfn.NUMBERVALUE(E951,".")</f>
        <v>0.54248366013071903</v>
      </c>
      <c r="K951" t="b">
        <f>OR(H951=1,I951=1)</f>
        <v>0</v>
      </c>
      <c r="L951">
        <f>ABS(H951-I951)</f>
        <v>2.6143790849672999E-2</v>
      </c>
      <c r="M951">
        <v>0</v>
      </c>
      <c r="N951" t="s">
        <v>7815</v>
      </c>
      <c r="O951">
        <v>0.42354386379361175</v>
      </c>
      <c r="P951" t="b">
        <f>AND($N951="fuzzy",$O951&lt;$AC$4)</f>
        <v>1</v>
      </c>
      <c r="Q951" t="b">
        <f>AND($N951="non-fuzzy",$O951&lt;$AC$5,M951=1)</f>
        <v>0</v>
      </c>
      <c r="R951" t="b">
        <f>AND($N951="non-fuzzy",$O951&lt;$AC$6,M951=0)</f>
        <v>0</v>
      </c>
      <c r="S951" t="b">
        <f t="shared" si="14"/>
        <v>1</v>
      </c>
    </row>
    <row r="952" spans="1:19" x14ac:dyDescent="0.25">
      <c r="A952" t="s">
        <v>3447</v>
      </c>
      <c r="B952" t="s">
        <v>3422</v>
      </c>
      <c r="C952" t="s">
        <v>90</v>
      </c>
      <c r="D952" t="s">
        <v>46</v>
      </c>
      <c r="E952" t="s">
        <v>118</v>
      </c>
      <c r="F952" t="s">
        <v>3415</v>
      </c>
      <c r="G952" t="s">
        <v>3424</v>
      </c>
      <c r="H952">
        <f>_xlfn.NUMBERVALUE(C952,".")</f>
        <v>0.52941176470588203</v>
      </c>
      <c r="I952">
        <f>_xlfn.NUMBERVALUE(D952,".")</f>
        <v>0.55555555555555503</v>
      </c>
      <c r="J952">
        <f>_xlfn.NUMBERVALUE(E952,".")</f>
        <v>0.54248366013071903</v>
      </c>
      <c r="K952" t="b">
        <f>OR(H952=1,I952=1)</f>
        <v>0</v>
      </c>
      <c r="L952">
        <f>ABS(H952-I952)</f>
        <v>2.6143790849672999E-2</v>
      </c>
      <c r="M952">
        <v>0</v>
      </c>
      <c r="N952" t="s">
        <v>7815</v>
      </c>
      <c r="O952">
        <v>0.43473176555686799</v>
      </c>
      <c r="P952" t="b">
        <f>AND($N952="fuzzy",$O952&lt;$AC$4)</f>
        <v>1</v>
      </c>
      <c r="Q952" t="b">
        <f>AND($N952="non-fuzzy",$O952&lt;$AC$5,M952=1)</f>
        <v>0</v>
      </c>
      <c r="R952" t="b">
        <f>AND($N952="non-fuzzy",$O952&lt;$AC$6,M952=0)</f>
        <v>0</v>
      </c>
      <c r="S952" t="b">
        <f t="shared" si="14"/>
        <v>1</v>
      </c>
    </row>
    <row r="953" spans="1:19" x14ac:dyDescent="0.25">
      <c r="A953" t="s">
        <v>3447</v>
      </c>
      <c r="B953" t="s">
        <v>3428</v>
      </c>
      <c r="C953" t="s">
        <v>90</v>
      </c>
      <c r="D953" t="s">
        <v>46</v>
      </c>
      <c r="E953" t="s">
        <v>118</v>
      </c>
      <c r="F953" t="s">
        <v>3415</v>
      </c>
      <c r="G953" t="s">
        <v>3429</v>
      </c>
      <c r="H953">
        <f>_xlfn.NUMBERVALUE(C953,".")</f>
        <v>0.52941176470588203</v>
      </c>
      <c r="I953">
        <f>_xlfn.NUMBERVALUE(D953,".")</f>
        <v>0.55555555555555503</v>
      </c>
      <c r="J953">
        <f>_xlfn.NUMBERVALUE(E953,".")</f>
        <v>0.54248366013071903</v>
      </c>
      <c r="K953" t="b">
        <f>OR(H953=1,I953=1)</f>
        <v>0</v>
      </c>
      <c r="L953">
        <f>ABS(H953-I953)</f>
        <v>2.6143790849672999E-2</v>
      </c>
      <c r="M953">
        <v>0</v>
      </c>
      <c r="N953" t="s">
        <v>7815</v>
      </c>
      <c r="O953">
        <v>0.4996501109191861</v>
      </c>
      <c r="P953" t="b">
        <f>AND($N953="fuzzy",$O953&lt;$AC$4)</f>
        <v>1</v>
      </c>
      <c r="Q953" t="b">
        <f>AND($N953="non-fuzzy",$O953&lt;$AC$5,M953=1)</f>
        <v>0</v>
      </c>
      <c r="R953" t="b">
        <f>AND($N953="non-fuzzy",$O953&lt;$AC$6,M953=0)</f>
        <v>0</v>
      </c>
      <c r="S953" t="b">
        <f t="shared" si="14"/>
        <v>1</v>
      </c>
    </row>
    <row r="954" spans="1:19" x14ac:dyDescent="0.25">
      <c r="A954" t="s">
        <v>3767</v>
      </c>
      <c r="B954" t="s">
        <v>3768</v>
      </c>
      <c r="C954" t="s">
        <v>2</v>
      </c>
      <c r="D954" t="s">
        <v>148</v>
      </c>
      <c r="E954" t="s">
        <v>3769</v>
      </c>
      <c r="F954" t="s">
        <v>3770</v>
      </c>
      <c r="G954" t="s">
        <v>3771</v>
      </c>
      <c r="H954">
        <f>_xlfn.NUMBERVALUE(C954,".")</f>
        <v>0</v>
      </c>
      <c r="I954">
        <f>_xlfn.NUMBERVALUE(D954,".")</f>
        <v>0.7</v>
      </c>
      <c r="J954">
        <f>_xlfn.NUMBERVALUE(E954,".")</f>
        <v>0.54230769230769205</v>
      </c>
      <c r="K954" t="b">
        <f>OR(H954=1,I954=1)</f>
        <v>0</v>
      </c>
      <c r="L954">
        <f>ABS(H954-I954)</f>
        <v>0.7</v>
      </c>
      <c r="M954">
        <v>0</v>
      </c>
      <c r="N954" t="s">
        <v>7815</v>
      </c>
      <c r="O954">
        <v>4.2829557024530174E-2</v>
      </c>
      <c r="P954" t="b">
        <f>AND($N954="fuzzy",$O954&lt;$AC$4)</f>
        <v>1</v>
      </c>
      <c r="Q954" t="b">
        <f>AND($N954="non-fuzzy",$O954&lt;$AC$5,M954=1)</f>
        <v>0</v>
      </c>
      <c r="R954" t="b">
        <f>AND($N954="non-fuzzy",$O954&lt;$AC$6,M954=0)</f>
        <v>0</v>
      </c>
      <c r="S954" t="b">
        <f t="shared" si="14"/>
        <v>1</v>
      </c>
    </row>
    <row r="955" spans="1:19" x14ac:dyDescent="0.25">
      <c r="A955" t="s">
        <v>2268</v>
      </c>
      <c r="B955" t="s">
        <v>2269</v>
      </c>
      <c r="C955" t="s">
        <v>2</v>
      </c>
      <c r="D955" t="s">
        <v>1435</v>
      </c>
      <c r="E955" t="s">
        <v>2270</v>
      </c>
      <c r="F955" t="s">
        <v>2271</v>
      </c>
      <c r="G955" t="s">
        <v>2272</v>
      </c>
      <c r="H955">
        <f>_xlfn.NUMBERVALUE(C955,".")</f>
        <v>0</v>
      </c>
      <c r="I955">
        <f>_xlfn.NUMBERVALUE(D955,".")</f>
        <v>0.83333333333333304</v>
      </c>
      <c r="J955">
        <f>_xlfn.NUMBERVALUE(E955,".")</f>
        <v>0.54166666666666596</v>
      </c>
      <c r="K955" t="b">
        <f>OR(H955=1,I955=1)</f>
        <v>0</v>
      </c>
      <c r="L955">
        <f>ABS(H955-I955)</f>
        <v>0.83333333333333304</v>
      </c>
      <c r="M955">
        <v>0</v>
      </c>
      <c r="N955" t="s">
        <v>7815</v>
      </c>
      <c r="O955">
        <v>0.25189498901434804</v>
      </c>
      <c r="P955" t="b">
        <f>AND($N955="fuzzy",$O955&lt;$AC$4)</f>
        <v>1</v>
      </c>
      <c r="Q955" t="b">
        <f>AND($N955="non-fuzzy",$O955&lt;$AC$5,M955=1)</f>
        <v>0</v>
      </c>
      <c r="R955" t="b">
        <f>AND($N955="non-fuzzy",$O955&lt;$AC$6,M955=0)</f>
        <v>0</v>
      </c>
      <c r="S955" t="b">
        <f t="shared" si="14"/>
        <v>1</v>
      </c>
    </row>
    <row r="956" spans="1:19" x14ac:dyDescent="0.25">
      <c r="A956" t="s">
        <v>4302</v>
      </c>
      <c r="B956" t="s">
        <v>2436</v>
      </c>
      <c r="C956" t="s">
        <v>2</v>
      </c>
      <c r="D956" t="s">
        <v>1435</v>
      </c>
      <c r="E956" t="s">
        <v>2270</v>
      </c>
      <c r="F956" t="s">
        <v>4303</v>
      </c>
      <c r="G956" t="s">
        <v>2437</v>
      </c>
      <c r="H956">
        <f>_xlfn.NUMBERVALUE(C956,".")</f>
        <v>0</v>
      </c>
      <c r="I956">
        <f>_xlfn.NUMBERVALUE(D956,".")</f>
        <v>0.83333333333333304</v>
      </c>
      <c r="J956">
        <f>_xlfn.NUMBERVALUE(E956,".")</f>
        <v>0.54166666666666596</v>
      </c>
      <c r="K956" t="b">
        <f>OR(H956=1,I956=1)</f>
        <v>0</v>
      </c>
      <c r="L956">
        <f>ABS(H956-I956)</f>
        <v>0.83333333333333304</v>
      </c>
      <c r="M956">
        <v>0</v>
      </c>
      <c r="N956" t="s">
        <v>7815</v>
      </c>
      <c r="O956">
        <v>0.34354772538601219</v>
      </c>
      <c r="P956" t="b">
        <f>AND($N956="fuzzy",$O956&lt;$AC$4)</f>
        <v>1</v>
      </c>
      <c r="Q956" t="b">
        <f>AND($N956="non-fuzzy",$O956&lt;$AC$5,M956=1)</f>
        <v>0</v>
      </c>
      <c r="R956" t="b">
        <f>AND($N956="non-fuzzy",$O956&lt;$AC$6,M956=0)</f>
        <v>0</v>
      </c>
      <c r="S956" t="b">
        <f t="shared" si="14"/>
        <v>1</v>
      </c>
    </row>
    <row r="957" spans="1:19" hidden="1" x14ac:dyDescent="0.25">
      <c r="A957" t="s">
        <v>4723</v>
      </c>
      <c r="B957" t="s">
        <v>4727</v>
      </c>
      <c r="C957" t="s">
        <v>2</v>
      </c>
      <c r="D957" t="s">
        <v>1435</v>
      </c>
      <c r="E957" t="s">
        <v>2270</v>
      </c>
      <c r="F957" t="s">
        <v>4725</v>
      </c>
      <c r="G957" t="s">
        <v>4728</v>
      </c>
      <c r="H957">
        <f>_xlfn.NUMBERVALUE(C957,".")</f>
        <v>0</v>
      </c>
      <c r="I957">
        <f>_xlfn.NUMBERVALUE(D957,".")</f>
        <v>0.83333333333333304</v>
      </c>
      <c r="J957">
        <f>_xlfn.NUMBERVALUE(E957,".")</f>
        <v>0.54166666666666596</v>
      </c>
      <c r="K957" t="b">
        <f>OR(H957=1,I957=1)</f>
        <v>0</v>
      </c>
      <c r="L957">
        <f>ABS(H957-I957)</f>
        <v>0.83333333333333304</v>
      </c>
      <c r="M957">
        <v>0</v>
      </c>
      <c r="N957" t="s">
        <v>7815</v>
      </c>
      <c r="O957">
        <v>0.73352331189815023</v>
      </c>
      <c r="P957" t="b">
        <f>AND($N957="fuzzy",$O957&lt;$AC$4)</f>
        <v>0</v>
      </c>
      <c r="Q957" t="b">
        <f>AND($N957="non-fuzzy",$O957&lt;$AC$5,M957=1)</f>
        <v>0</v>
      </c>
      <c r="R957" t="b">
        <f>AND($N957="non-fuzzy",$O957&lt;$AC$6,M957=0)</f>
        <v>0</v>
      </c>
      <c r="S957" t="b">
        <f t="shared" si="14"/>
        <v>0</v>
      </c>
    </row>
    <row r="958" spans="1:19" hidden="1" x14ac:dyDescent="0.25">
      <c r="A958" t="s">
        <v>6500</v>
      </c>
      <c r="B958" t="s">
        <v>6468</v>
      </c>
      <c r="C958" t="s">
        <v>2</v>
      </c>
      <c r="D958" t="s">
        <v>1435</v>
      </c>
      <c r="E958" t="s">
        <v>2270</v>
      </c>
      <c r="F958" t="s">
        <v>6501</v>
      </c>
      <c r="G958" t="s">
        <v>6469</v>
      </c>
      <c r="H958">
        <f>_xlfn.NUMBERVALUE(C958,".")</f>
        <v>0</v>
      </c>
      <c r="I958">
        <f>_xlfn.NUMBERVALUE(D958,".")</f>
        <v>0.83333333333333304</v>
      </c>
      <c r="J958">
        <f>_xlfn.NUMBERVALUE(E958,".")</f>
        <v>0.54166666666666596</v>
      </c>
      <c r="K958" t="b">
        <f>OR(H958=1,I958=1)</f>
        <v>0</v>
      </c>
      <c r="L958">
        <f>ABS(H958-I958)</f>
        <v>0.83333333333333304</v>
      </c>
      <c r="M958">
        <v>0</v>
      </c>
      <c r="N958" t="s">
        <v>7815</v>
      </c>
      <c r="O958">
        <v>0.91980899618441414</v>
      </c>
      <c r="P958" t="b">
        <f>AND($N958="fuzzy",$O958&lt;$AC$4)</f>
        <v>0</v>
      </c>
      <c r="Q958" t="b">
        <f>AND($N958="non-fuzzy",$O958&lt;$AC$5,M958=1)</f>
        <v>0</v>
      </c>
      <c r="R958" t="b">
        <f>AND($N958="non-fuzzy",$O958&lt;$AC$6,M958=0)</f>
        <v>0</v>
      </c>
      <c r="S958" t="b">
        <f t="shared" si="14"/>
        <v>0</v>
      </c>
    </row>
    <row r="959" spans="1:19" x14ac:dyDescent="0.25">
      <c r="A959" t="s">
        <v>2052</v>
      </c>
      <c r="B959" t="s">
        <v>1831</v>
      </c>
      <c r="C959" t="s">
        <v>2</v>
      </c>
      <c r="D959" t="s">
        <v>330</v>
      </c>
      <c r="E959" t="s">
        <v>2053</v>
      </c>
      <c r="F959" t="s">
        <v>2054</v>
      </c>
      <c r="G959" t="s">
        <v>1833</v>
      </c>
      <c r="H959">
        <f>_xlfn.NUMBERVALUE(C959,".")</f>
        <v>0</v>
      </c>
      <c r="I959">
        <f>_xlfn.NUMBERVALUE(D959,".")</f>
        <v>0.75</v>
      </c>
      <c r="J959">
        <f>_xlfn.NUMBERVALUE(E959,".")</f>
        <v>0.54166666666666596</v>
      </c>
      <c r="K959" t="b">
        <f>OR(H959=1,I959=1)</f>
        <v>0</v>
      </c>
      <c r="L959">
        <f>ABS(H959-I959)</f>
        <v>0.75</v>
      </c>
      <c r="M959">
        <v>0</v>
      </c>
      <c r="N959" t="s">
        <v>7815</v>
      </c>
      <c r="O959">
        <v>0.33380767053399552</v>
      </c>
      <c r="P959" t="b">
        <f>AND($N959="fuzzy",$O959&lt;$AC$4)</f>
        <v>1</v>
      </c>
      <c r="Q959" t="b">
        <f>AND($N959="non-fuzzy",$O959&lt;$AC$5,M959=1)</f>
        <v>0</v>
      </c>
      <c r="R959" t="b">
        <f>AND($N959="non-fuzzy",$O959&lt;$AC$6,M959=0)</f>
        <v>0</v>
      </c>
      <c r="S959" t="b">
        <f t="shared" si="14"/>
        <v>1</v>
      </c>
    </row>
    <row r="960" spans="1:19" x14ac:dyDescent="0.25">
      <c r="A960" t="s">
        <v>3647</v>
      </c>
      <c r="B960" t="s">
        <v>3633</v>
      </c>
      <c r="C960" t="s">
        <v>2</v>
      </c>
      <c r="D960" t="s">
        <v>87</v>
      </c>
      <c r="E960" t="s">
        <v>3649</v>
      </c>
      <c r="F960" t="s">
        <v>3648</v>
      </c>
      <c r="G960" t="s">
        <v>3625</v>
      </c>
      <c r="H960">
        <f>_xlfn.NUMBERVALUE(C960,".")</f>
        <v>0</v>
      </c>
      <c r="I960">
        <f>_xlfn.NUMBERVALUE(D960,".")</f>
        <v>0.71428571428571397</v>
      </c>
      <c r="J960">
        <f>_xlfn.NUMBERVALUE(E960,".")</f>
        <v>0.54135338345864603</v>
      </c>
      <c r="K960" t="b">
        <f>OR(H960=1,I960=1)</f>
        <v>0</v>
      </c>
      <c r="L960">
        <f>ABS(H960-I960)</f>
        <v>0.71428571428571397</v>
      </c>
      <c r="M960">
        <v>0</v>
      </c>
      <c r="N960" t="s">
        <v>7815</v>
      </c>
      <c r="O960">
        <v>4.5448517408186673E-2</v>
      </c>
      <c r="P960" t="b">
        <f>AND($N960="fuzzy",$O960&lt;$AC$4)</f>
        <v>1</v>
      </c>
      <c r="Q960" t="b">
        <f>AND($N960="non-fuzzy",$O960&lt;$AC$5,M960=1)</f>
        <v>0</v>
      </c>
      <c r="R960" t="b">
        <f>AND($N960="non-fuzzy",$O960&lt;$AC$6,M960=0)</f>
        <v>0</v>
      </c>
      <c r="S960" t="b">
        <f t="shared" si="14"/>
        <v>1</v>
      </c>
    </row>
    <row r="961" spans="1:19" x14ac:dyDescent="0.25">
      <c r="A961" t="s">
        <v>4177</v>
      </c>
      <c r="B961" t="s">
        <v>4178</v>
      </c>
      <c r="C961" t="s">
        <v>2</v>
      </c>
      <c r="D961" t="s">
        <v>130</v>
      </c>
      <c r="E961" t="s">
        <v>4179</v>
      </c>
      <c r="F961" t="s">
        <v>4180</v>
      </c>
      <c r="G961" t="s">
        <v>4181</v>
      </c>
      <c r="H961">
        <f>_xlfn.NUMBERVALUE(C961,".")</f>
        <v>0</v>
      </c>
      <c r="I961">
        <f>_xlfn.NUMBERVALUE(D961,".")</f>
        <v>0.6875</v>
      </c>
      <c r="J961">
        <f>_xlfn.NUMBERVALUE(E961,".")</f>
        <v>0.53819444444444398</v>
      </c>
      <c r="K961" t="b">
        <f>OR(H961=1,I961=1)</f>
        <v>0</v>
      </c>
      <c r="L961">
        <f>ABS(H961-I961)</f>
        <v>0.6875</v>
      </c>
      <c r="M961">
        <v>0</v>
      </c>
      <c r="N961" t="s">
        <v>7815</v>
      </c>
      <c r="O961">
        <v>0.11426172563154136</v>
      </c>
      <c r="P961" t="b">
        <f>AND($N961="fuzzy",$O961&lt;$AC$4)</f>
        <v>1</v>
      </c>
      <c r="Q961" t="b">
        <f>AND($N961="non-fuzzy",$O961&lt;$AC$5,M961=1)</f>
        <v>0</v>
      </c>
      <c r="R961" t="b">
        <f>AND($N961="non-fuzzy",$O961&lt;$AC$6,M961=0)</f>
        <v>0</v>
      </c>
      <c r="S961" t="b">
        <f t="shared" si="14"/>
        <v>1</v>
      </c>
    </row>
    <row r="962" spans="1:19" x14ac:dyDescent="0.25">
      <c r="A962" t="s">
        <v>240</v>
      </c>
      <c r="B962" t="s">
        <v>231</v>
      </c>
      <c r="C962" t="s">
        <v>242</v>
      </c>
      <c r="D962" t="s">
        <v>11</v>
      </c>
      <c r="E962" t="s">
        <v>243</v>
      </c>
      <c r="F962" t="s">
        <v>135</v>
      </c>
      <c r="G962" t="s">
        <v>232</v>
      </c>
      <c r="H962">
        <f>_xlfn.NUMBERVALUE(C962,".")</f>
        <v>0.52631578947368396</v>
      </c>
      <c r="I962">
        <f>_xlfn.NUMBERVALUE(D962,".")</f>
        <v>0.55000000000000004</v>
      </c>
      <c r="J962">
        <f>_xlfn.NUMBERVALUE(E962,".")</f>
        <v>0.53815789473684195</v>
      </c>
      <c r="K962" t="b">
        <f>OR(H962=1,I962=1)</f>
        <v>0</v>
      </c>
      <c r="L962">
        <f>ABS(H962-I962)</f>
        <v>2.3684210526316085E-2</v>
      </c>
      <c r="M962">
        <v>0</v>
      </c>
      <c r="N962" t="s">
        <v>7815</v>
      </c>
      <c r="O962">
        <v>0.46611428832959134</v>
      </c>
      <c r="P962" t="b">
        <f>AND($N962="fuzzy",$O962&lt;$AC$4)</f>
        <v>1</v>
      </c>
      <c r="Q962" t="b">
        <f>AND($N962="non-fuzzy",$O962&lt;$AC$5,M962=1)</f>
        <v>0</v>
      </c>
      <c r="R962" t="b">
        <f>AND($N962="non-fuzzy",$O962&lt;$AC$6,M962=0)</f>
        <v>0</v>
      </c>
      <c r="S962" t="b">
        <f t="shared" si="14"/>
        <v>1</v>
      </c>
    </row>
    <row r="963" spans="1:19" x14ac:dyDescent="0.25">
      <c r="A963" t="s">
        <v>1325</v>
      </c>
      <c r="B963" t="s">
        <v>1320</v>
      </c>
      <c r="C963" t="s">
        <v>2</v>
      </c>
      <c r="D963" t="s">
        <v>80</v>
      </c>
      <c r="E963" t="s">
        <v>1326</v>
      </c>
      <c r="F963" t="s">
        <v>1327</v>
      </c>
      <c r="G963" t="s">
        <v>1322</v>
      </c>
      <c r="H963">
        <f>_xlfn.NUMBERVALUE(C963,".")</f>
        <v>0</v>
      </c>
      <c r="I963">
        <f>_xlfn.NUMBERVALUE(D963,".")</f>
        <v>0.66666666666666596</v>
      </c>
      <c r="J963">
        <f>_xlfn.NUMBERVALUE(E963,".")</f>
        <v>0.53645833333333304</v>
      </c>
      <c r="K963" t="b">
        <f>OR(H963=1,I963=1)</f>
        <v>0</v>
      </c>
      <c r="L963">
        <f>ABS(H963-I963)</f>
        <v>0.66666666666666596</v>
      </c>
      <c r="M963">
        <v>0</v>
      </c>
      <c r="N963" t="s">
        <v>7815</v>
      </c>
      <c r="O963">
        <v>0.56151719223451535</v>
      </c>
      <c r="P963" t="b">
        <f>AND($N963="fuzzy",$O963&lt;$AC$4)</f>
        <v>1</v>
      </c>
      <c r="Q963" t="b">
        <f>AND($N963="non-fuzzy",$O963&lt;$AC$5,M963=1)</f>
        <v>0</v>
      </c>
      <c r="R963" t="b">
        <f>AND($N963="non-fuzzy",$O963&lt;$AC$6,M963=0)</f>
        <v>0</v>
      </c>
      <c r="S963" t="b">
        <f t="shared" ref="S963:S1026" si="15">OR(R963,Q963,P963)</f>
        <v>1</v>
      </c>
    </row>
    <row r="964" spans="1:19" hidden="1" x14ac:dyDescent="0.25">
      <c r="A964" t="s">
        <v>6322</v>
      </c>
      <c r="B964" t="s">
        <v>6323</v>
      </c>
      <c r="C964" t="s">
        <v>11</v>
      </c>
      <c r="D964" t="s">
        <v>112</v>
      </c>
      <c r="E964" t="s">
        <v>6324</v>
      </c>
      <c r="F964" t="s">
        <v>6325</v>
      </c>
      <c r="G964" t="s">
        <v>6326</v>
      </c>
      <c r="H964">
        <f>_xlfn.NUMBERVALUE(C964,".")</f>
        <v>0.55000000000000004</v>
      </c>
      <c r="I964">
        <f>_xlfn.NUMBERVALUE(D964,".")</f>
        <v>0.52173913043478204</v>
      </c>
      <c r="J964">
        <f>_xlfn.NUMBERVALUE(E964,".")</f>
        <v>0.53586956521739104</v>
      </c>
      <c r="K964" t="b">
        <f>OR(H964=1,I964=1)</f>
        <v>0</v>
      </c>
      <c r="L964">
        <f>ABS(H964-I964)</f>
        <v>2.8260869565218005E-2</v>
      </c>
      <c r="M964">
        <v>1</v>
      </c>
      <c r="N964" t="s">
        <v>7815</v>
      </c>
      <c r="O964">
        <v>0.69455834091913859</v>
      </c>
      <c r="P964" t="b">
        <f>AND($N964="fuzzy",$O964&lt;$AC$4)</f>
        <v>0</v>
      </c>
      <c r="Q964" t="b">
        <f>AND($N964="non-fuzzy",$O964&lt;$AC$5,M964=1)</f>
        <v>0</v>
      </c>
      <c r="R964" t="b">
        <f>AND($N964="non-fuzzy",$O964&lt;$AC$6,M964=0)</f>
        <v>0</v>
      </c>
      <c r="S964" t="b">
        <f t="shared" si="15"/>
        <v>0</v>
      </c>
    </row>
    <row r="965" spans="1:19" hidden="1" x14ac:dyDescent="0.25">
      <c r="A965" t="s">
        <v>3761</v>
      </c>
      <c r="B965" t="s">
        <v>3555</v>
      </c>
      <c r="C965" t="s">
        <v>7</v>
      </c>
      <c r="D965" t="s">
        <v>3</v>
      </c>
      <c r="E965" t="s">
        <v>553</v>
      </c>
      <c r="F965" t="s">
        <v>3762</v>
      </c>
      <c r="G965" t="s">
        <v>3556</v>
      </c>
      <c r="H965">
        <f>_xlfn.NUMBERVALUE(C965,".")</f>
        <v>0.5</v>
      </c>
      <c r="I965">
        <f>_xlfn.NUMBERVALUE(D965,".")</f>
        <v>0.57142857142857095</v>
      </c>
      <c r="J965">
        <f>_xlfn.NUMBERVALUE(E965,".")</f>
        <v>0.53571428571428503</v>
      </c>
      <c r="K965" t="b">
        <f>OR(H965=1,I965=1)</f>
        <v>0</v>
      </c>
      <c r="L965">
        <f>ABS(H965-I965)</f>
        <v>7.1428571428570953E-2</v>
      </c>
      <c r="M965">
        <v>1</v>
      </c>
      <c r="N965" t="s">
        <v>7815</v>
      </c>
      <c r="O965">
        <v>0.8810898647130917</v>
      </c>
      <c r="P965" t="b">
        <f>AND($N965="fuzzy",$O965&lt;$AC$4)</f>
        <v>0</v>
      </c>
      <c r="Q965" t="b">
        <f>AND($N965="non-fuzzy",$O965&lt;$AC$5,M965=1)</f>
        <v>0</v>
      </c>
      <c r="R965" t="b">
        <f>AND($N965="non-fuzzy",$O965&lt;$AC$6,M965=0)</f>
        <v>0</v>
      </c>
      <c r="S965" t="b">
        <f t="shared" si="15"/>
        <v>0</v>
      </c>
    </row>
    <row r="966" spans="1:19" hidden="1" x14ac:dyDescent="0.25">
      <c r="A966" t="s">
        <v>5358</v>
      </c>
      <c r="B966" t="s">
        <v>4731</v>
      </c>
      <c r="C966" t="s">
        <v>7</v>
      </c>
      <c r="D966" t="s">
        <v>3</v>
      </c>
      <c r="E966" t="s">
        <v>553</v>
      </c>
      <c r="F966" t="s">
        <v>5359</v>
      </c>
      <c r="G966" t="s">
        <v>4732</v>
      </c>
      <c r="H966">
        <f>_xlfn.NUMBERVALUE(C966,".")</f>
        <v>0.5</v>
      </c>
      <c r="I966">
        <f>_xlfn.NUMBERVALUE(D966,".")</f>
        <v>0.57142857142857095</v>
      </c>
      <c r="J966">
        <f>_xlfn.NUMBERVALUE(E966,".")</f>
        <v>0.53571428571428503</v>
      </c>
      <c r="K966" t="b">
        <f>OR(H966=1,I966=1)</f>
        <v>0</v>
      </c>
      <c r="L966">
        <f>ABS(H966-I966)</f>
        <v>7.1428571428570953E-2</v>
      </c>
      <c r="M966">
        <v>1</v>
      </c>
      <c r="N966" t="s">
        <v>7815</v>
      </c>
      <c r="O966">
        <v>0.74501063129694922</v>
      </c>
      <c r="P966" t="b">
        <f>AND($N966="fuzzy",$O966&lt;$AC$4)</f>
        <v>0</v>
      </c>
      <c r="Q966" t="b">
        <f>AND($N966="non-fuzzy",$O966&lt;$AC$5,M966=1)</f>
        <v>0</v>
      </c>
      <c r="R966" t="b">
        <f>AND($N966="non-fuzzy",$O966&lt;$AC$6,M966=0)</f>
        <v>0</v>
      </c>
      <c r="S966" t="b">
        <f t="shared" si="15"/>
        <v>0</v>
      </c>
    </row>
    <row r="967" spans="1:19" x14ac:dyDescent="0.25">
      <c r="A967" t="s">
        <v>6543</v>
      </c>
      <c r="B967" t="s">
        <v>6434</v>
      </c>
      <c r="C967" t="s">
        <v>7</v>
      </c>
      <c r="D967" t="s">
        <v>3</v>
      </c>
      <c r="E967" t="s">
        <v>553</v>
      </c>
      <c r="F967" t="s">
        <v>6544</v>
      </c>
      <c r="G967" t="s">
        <v>6436</v>
      </c>
      <c r="H967">
        <f>_xlfn.NUMBERVALUE(C967,".")</f>
        <v>0.5</v>
      </c>
      <c r="I967">
        <f>_xlfn.NUMBERVALUE(D967,".")</f>
        <v>0.57142857142857095</v>
      </c>
      <c r="J967">
        <f>_xlfn.NUMBERVALUE(E967,".")</f>
        <v>0.53571428571428503</v>
      </c>
      <c r="K967" t="b">
        <f>OR(H967=1,I967=1)</f>
        <v>0</v>
      </c>
      <c r="L967">
        <f>ABS(H967-I967)</f>
        <v>7.1428571428570953E-2</v>
      </c>
      <c r="M967">
        <v>1</v>
      </c>
      <c r="N967" t="s">
        <v>7815</v>
      </c>
      <c r="O967">
        <v>0.21392393566774748</v>
      </c>
      <c r="P967" t="b">
        <f>AND($N967="fuzzy",$O967&lt;$AC$4)</f>
        <v>1</v>
      </c>
      <c r="Q967" t="b">
        <f>AND($N967="non-fuzzy",$O967&lt;$AC$5,M967=1)</f>
        <v>0</v>
      </c>
      <c r="R967" t="b">
        <f>AND($N967="non-fuzzy",$O967&lt;$AC$6,M967=0)</f>
        <v>0</v>
      </c>
      <c r="S967" t="b">
        <f t="shared" si="15"/>
        <v>1</v>
      </c>
    </row>
    <row r="968" spans="1:19" hidden="1" x14ac:dyDescent="0.25">
      <c r="A968" t="s">
        <v>5703</v>
      </c>
      <c r="B968" t="s">
        <v>5288</v>
      </c>
      <c r="C968" t="s">
        <v>2</v>
      </c>
      <c r="D968" t="s">
        <v>148</v>
      </c>
      <c r="E968" t="s">
        <v>5705</v>
      </c>
      <c r="F968" t="s">
        <v>5704</v>
      </c>
      <c r="G968" t="s">
        <v>5290</v>
      </c>
      <c r="H968">
        <f>_xlfn.NUMBERVALUE(C968,".")</f>
        <v>0</v>
      </c>
      <c r="I968">
        <f>_xlfn.NUMBERVALUE(D968,".")</f>
        <v>0.7</v>
      </c>
      <c r="J968">
        <f>_xlfn.NUMBERVALUE(E968,".")</f>
        <v>0.53518518518518499</v>
      </c>
      <c r="K968" t="b">
        <f>OR(H968=1,I968=1)</f>
        <v>0</v>
      </c>
      <c r="L968">
        <f>ABS(H968-I968)</f>
        <v>0.7</v>
      </c>
      <c r="M968">
        <v>0</v>
      </c>
      <c r="N968" t="s">
        <v>7815</v>
      </c>
      <c r="O968">
        <v>0.72765161948470891</v>
      </c>
      <c r="P968" t="b">
        <f>AND($N968="fuzzy",$O968&lt;$AC$4)</f>
        <v>0</v>
      </c>
      <c r="Q968" t="b">
        <f>AND($N968="non-fuzzy",$O968&lt;$AC$5,M968=1)</f>
        <v>0</v>
      </c>
      <c r="R968" t="b">
        <f>AND($N968="non-fuzzy",$O968&lt;$AC$6,M968=0)</f>
        <v>0</v>
      </c>
      <c r="S968" t="b">
        <f t="shared" si="15"/>
        <v>0</v>
      </c>
    </row>
    <row r="969" spans="1:19" x14ac:dyDescent="0.25">
      <c r="A969" t="s">
        <v>5706</v>
      </c>
      <c r="B969" t="s">
        <v>5288</v>
      </c>
      <c r="C969" t="s">
        <v>2</v>
      </c>
      <c r="D969" t="s">
        <v>148</v>
      </c>
      <c r="E969" t="s">
        <v>5705</v>
      </c>
      <c r="F969" t="s">
        <v>5704</v>
      </c>
      <c r="G969" t="s">
        <v>5290</v>
      </c>
      <c r="H969">
        <f>_xlfn.NUMBERVALUE(C969,".")</f>
        <v>0</v>
      </c>
      <c r="I969">
        <f>_xlfn.NUMBERVALUE(D969,".")</f>
        <v>0.7</v>
      </c>
      <c r="J969">
        <f>_xlfn.NUMBERVALUE(E969,".")</f>
        <v>0.53518518518518499</v>
      </c>
      <c r="K969" t="b">
        <f>OR(H969=1,I969=1)</f>
        <v>0</v>
      </c>
      <c r="L969">
        <f>ABS(H969-I969)</f>
        <v>0.7</v>
      </c>
      <c r="M969">
        <v>0</v>
      </c>
      <c r="N969" t="s">
        <v>7815</v>
      </c>
      <c r="O969">
        <v>0.23137554166126018</v>
      </c>
      <c r="P969" t="b">
        <f>AND($N969="fuzzy",$O969&lt;$AC$4)</f>
        <v>1</v>
      </c>
      <c r="Q969" t="b">
        <f>AND($N969="non-fuzzy",$O969&lt;$AC$5,M969=1)</f>
        <v>0</v>
      </c>
      <c r="R969" t="b">
        <f>AND($N969="non-fuzzy",$O969&lt;$AC$6,M969=0)</f>
        <v>0</v>
      </c>
      <c r="S969" t="b">
        <f t="shared" si="15"/>
        <v>1</v>
      </c>
    </row>
    <row r="970" spans="1:19" x14ac:dyDescent="0.25">
      <c r="A970" t="s">
        <v>128</v>
      </c>
      <c r="B970" t="s">
        <v>136</v>
      </c>
      <c r="C970" t="s">
        <v>2</v>
      </c>
      <c r="D970" t="s">
        <v>130</v>
      </c>
      <c r="E970" t="s">
        <v>137</v>
      </c>
      <c r="F970" t="s">
        <v>132</v>
      </c>
      <c r="G970" t="s">
        <v>138</v>
      </c>
      <c r="H970">
        <f>_xlfn.NUMBERVALUE(C970,".")</f>
        <v>0</v>
      </c>
      <c r="I970">
        <f>_xlfn.NUMBERVALUE(D970,".")</f>
        <v>0.6875</v>
      </c>
      <c r="J970">
        <f>_xlfn.NUMBERVALUE(E970,".")</f>
        <v>0.53422619047619002</v>
      </c>
      <c r="K970" t="b">
        <f>OR(H970=1,I970=1)</f>
        <v>0</v>
      </c>
      <c r="L970">
        <f>ABS(H970-I970)</f>
        <v>0.6875</v>
      </c>
      <c r="M970">
        <v>0</v>
      </c>
      <c r="N970" t="s">
        <v>7815</v>
      </c>
      <c r="O970">
        <v>3.950676286759669E-2</v>
      </c>
      <c r="P970" t="b">
        <f>AND($N970="fuzzy",$O970&lt;$AC$4)</f>
        <v>1</v>
      </c>
      <c r="Q970" t="b">
        <f>AND($N970="non-fuzzy",$O970&lt;$AC$5,M970=1)</f>
        <v>0</v>
      </c>
      <c r="R970" t="b">
        <f>AND($N970="non-fuzzy",$O970&lt;$AC$6,M970=0)</f>
        <v>0</v>
      </c>
      <c r="S970" t="b">
        <f t="shared" si="15"/>
        <v>1</v>
      </c>
    </row>
    <row r="971" spans="1:19" hidden="1" x14ac:dyDescent="0.25">
      <c r="A971" t="s">
        <v>4421</v>
      </c>
      <c r="B971" t="s">
        <v>4412</v>
      </c>
      <c r="C971" t="s">
        <v>2</v>
      </c>
      <c r="D971" t="s">
        <v>729</v>
      </c>
      <c r="E971" t="s">
        <v>4422</v>
      </c>
      <c r="F971" t="s">
        <v>4423</v>
      </c>
      <c r="G971" t="s">
        <v>4409</v>
      </c>
      <c r="H971">
        <f>_xlfn.NUMBERVALUE(C971,".")</f>
        <v>0</v>
      </c>
      <c r="I971">
        <f>_xlfn.NUMBERVALUE(D971,".")</f>
        <v>0.69230769230769196</v>
      </c>
      <c r="J971">
        <f>_xlfn.NUMBERVALUE(E971,".")</f>
        <v>0.53365384615384603</v>
      </c>
      <c r="K971" t="b">
        <f>OR(H971=1,I971=1)</f>
        <v>0</v>
      </c>
      <c r="L971">
        <f>ABS(H971-I971)</f>
        <v>0.69230769230769196</v>
      </c>
      <c r="M971">
        <v>0</v>
      </c>
      <c r="N971" t="s">
        <v>7815</v>
      </c>
      <c r="O971">
        <v>0.66781338712775729</v>
      </c>
      <c r="P971" t="b">
        <f>AND($N971="fuzzy",$O971&lt;$AC$4)</f>
        <v>0</v>
      </c>
      <c r="Q971" t="b">
        <f>AND($N971="non-fuzzy",$O971&lt;$AC$5,M971=1)</f>
        <v>0</v>
      </c>
      <c r="R971" t="b">
        <f>AND($N971="non-fuzzy",$O971&lt;$AC$6,M971=0)</f>
        <v>0</v>
      </c>
      <c r="S971" t="b">
        <f t="shared" si="15"/>
        <v>0</v>
      </c>
    </row>
    <row r="972" spans="1:19" x14ac:dyDescent="0.25">
      <c r="A972" t="s">
        <v>834</v>
      </c>
      <c r="B972" t="s">
        <v>435</v>
      </c>
      <c r="C972" t="s">
        <v>2</v>
      </c>
      <c r="D972" t="s">
        <v>330</v>
      </c>
      <c r="E972" t="s">
        <v>835</v>
      </c>
      <c r="F972" t="s">
        <v>836</v>
      </c>
      <c r="G972" t="s">
        <v>438</v>
      </c>
      <c r="H972">
        <f>_xlfn.NUMBERVALUE(C972,".")</f>
        <v>0</v>
      </c>
      <c r="I972">
        <f>_xlfn.NUMBERVALUE(D972,".")</f>
        <v>0.75</v>
      </c>
      <c r="J972">
        <f>_xlfn.NUMBERVALUE(E972,".")</f>
        <v>0.53125</v>
      </c>
      <c r="K972" t="b">
        <f>OR(H972=1,I972=1)</f>
        <v>0</v>
      </c>
      <c r="L972">
        <f>ABS(H972-I972)</f>
        <v>0.75</v>
      </c>
      <c r="M972">
        <v>0</v>
      </c>
      <c r="N972" t="s">
        <v>7815</v>
      </c>
      <c r="O972">
        <v>0.18079530381217124</v>
      </c>
      <c r="P972" t="b">
        <f>AND($N972="fuzzy",$O972&lt;$AC$4)</f>
        <v>1</v>
      </c>
      <c r="Q972" t="b">
        <f>AND($N972="non-fuzzy",$O972&lt;$AC$5,M972=1)</f>
        <v>0</v>
      </c>
      <c r="R972" t="b">
        <f>AND($N972="non-fuzzy",$O972&lt;$AC$6,M972=0)</f>
        <v>0</v>
      </c>
      <c r="S972" t="b">
        <f t="shared" si="15"/>
        <v>1</v>
      </c>
    </row>
    <row r="973" spans="1:19" x14ac:dyDescent="0.25">
      <c r="A973" t="s">
        <v>5656</v>
      </c>
      <c r="B973" t="s">
        <v>5432</v>
      </c>
      <c r="C973" t="s">
        <v>2</v>
      </c>
      <c r="D973" t="s">
        <v>330</v>
      </c>
      <c r="E973" t="s">
        <v>835</v>
      </c>
      <c r="F973" t="s">
        <v>5657</v>
      </c>
      <c r="G973" t="s">
        <v>5433</v>
      </c>
      <c r="H973">
        <f>_xlfn.NUMBERVALUE(C973,".")</f>
        <v>0</v>
      </c>
      <c r="I973">
        <f>_xlfn.NUMBERVALUE(D973,".")</f>
        <v>0.75</v>
      </c>
      <c r="J973">
        <f>_xlfn.NUMBERVALUE(E973,".")</f>
        <v>0.53125</v>
      </c>
      <c r="K973" t="b">
        <f>OR(H973=1,I973=1)</f>
        <v>0</v>
      </c>
      <c r="L973">
        <f>ABS(H973-I973)</f>
        <v>0.75</v>
      </c>
      <c r="M973">
        <v>0</v>
      </c>
      <c r="N973" t="s">
        <v>7815</v>
      </c>
      <c r="O973">
        <v>0.5731803594157765</v>
      </c>
      <c r="P973" t="b">
        <f>AND($N973="fuzzy",$O973&lt;$AC$4)</f>
        <v>1</v>
      </c>
      <c r="Q973" t="b">
        <f>AND($N973="non-fuzzy",$O973&lt;$AC$5,M973=1)</f>
        <v>0</v>
      </c>
      <c r="R973" t="b">
        <f>AND($N973="non-fuzzy",$O973&lt;$AC$6,M973=0)</f>
        <v>0</v>
      </c>
      <c r="S973" t="b">
        <f t="shared" si="15"/>
        <v>1</v>
      </c>
    </row>
    <row r="974" spans="1:19" hidden="1" x14ac:dyDescent="0.25">
      <c r="A974" t="s">
        <v>3753</v>
      </c>
      <c r="B974" t="s">
        <v>1175</v>
      </c>
      <c r="C974" t="s">
        <v>2</v>
      </c>
      <c r="D974" t="s">
        <v>2056</v>
      </c>
      <c r="E974" t="s">
        <v>3756</v>
      </c>
      <c r="F974" t="s">
        <v>1180</v>
      </c>
      <c r="G974" t="s">
        <v>1176</v>
      </c>
      <c r="H974">
        <f>_xlfn.NUMBERVALUE(C974,".")</f>
        <v>0</v>
      </c>
      <c r="I974">
        <f>_xlfn.NUMBERVALUE(D974,".")</f>
        <v>0.72727272727272696</v>
      </c>
      <c r="J974">
        <f>_xlfn.NUMBERVALUE(E974,".")</f>
        <v>0.53030303030303005</v>
      </c>
      <c r="K974" t="b">
        <f>OR(H974=1,I974=1)</f>
        <v>0</v>
      </c>
      <c r="L974">
        <f>ABS(H974-I974)</f>
        <v>0.72727272727272696</v>
      </c>
      <c r="M974">
        <v>0</v>
      </c>
      <c r="N974" t="s">
        <v>7815</v>
      </c>
      <c r="O974">
        <v>0.77404032766566599</v>
      </c>
      <c r="P974" t="b">
        <f>AND($N974="fuzzy",$O974&lt;$AC$4)</f>
        <v>0</v>
      </c>
      <c r="Q974" t="b">
        <f>AND($N974="non-fuzzy",$O974&lt;$AC$5,M974=1)</f>
        <v>0</v>
      </c>
      <c r="R974" t="b">
        <f>AND($N974="non-fuzzy",$O974&lt;$AC$6,M974=0)</f>
        <v>0</v>
      </c>
      <c r="S974" t="b">
        <f t="shared" si="15"/>
        <v>0</v>
      </c>
    </row>
    <row r="975" spans="1:19" x14ac:dyDescent="0.25">
      <c r="A975" t="s">
        <v>4663</v>
      </c>
      <c r="B975" t="s">
        <v>4664</v>
      </c>
      <c r="C975" t="s">
        <v>2</v>
      </c>
      <c r="D975" t="s">
        <v>2056</v>
      </c>
      <c r="E975" t="s">
        <v>3756</v>
      </c>
      <c r="F975" t="s">
        <v>4665</v>
      </c>
      <c r="G975" t="s">
        <v>4666</v>
      </c>
      <c r="H975">
        <f>_xlfn.NUMBERVALUE(C975,".")</f>
        <v>0</v>
      </c>
      <c r="I975">
        <f>_xlfn.NUMBERVALUE(D975,".")</f>
        <v>0.72727272727272696</v>
      </c>
      <c r="J975">
        <f>_xlfn.NUMBERVALUE(E975,".")</f>
        <v>0.53030303030303005</v>
      </c>
      <c r="K975" t="b">
        <f>OR(H975=1,I975=1)</f>
        <v>0</v>
      </c>
      <c r="L975">
        <f>ABS(H975-I975)</f>
        <v>0.72727272727272696</v>
      </c>
      <c r="M975">
        <v>0</v>
      </c>
      <c r="N975" t="s">
        <v>7815</v>
      </c>
      <c r="O975">
        <v>0.62563663110212542</v>
      </c>
      <c r="P975" t="b">
        <f>AND($N975="fuzzy",$O975&lt;$AC$4)</f>
        <v>1</v>
      </c>
      <c r="Q975" t="b">
        <f>AND($N975="non-fuzzy",$O975&lt;$AC$5,M975=1)</f>
        <v>0</v>
      </c>
      <c r="R975" t="b">
        <f>AND($N975="non-fuzzy",$O975&lt;$AC$6,M975=0)</f>
        <v>0</v>
      </c>
      <c r="S975" t="b">
        <f t="shared" si="15"/>
        <v>1</v>
      </c>
    </row>
    <row r="976" spans="1:19" x14ac:dyDescent="0.25">
      <c r="A976" t="s">
        <v>7694</v>
      </c>
      <c r="B976" t="s">
        <v>7438</v>
      </c>
      <c r="C976" t="s">
        <v>2</v>
      </c>
      <c r="D976" t="s">
        <v>2056</v>
      </c>
      <c r="E976" t="s">
        <v>3756</v>
      </c>
      <c r="F976" t="s">
        <v>7537</v>
      </c>
      <c r="G976" t="s">
        <v>7439</v>
      </c>
      <c r="H976">
        <f>_xlfn.NUMBERVALUE(C976,".")</f>
        <v>0</v>
      </c>
      <c r="I976">
        <f>_xlfn.NUMBERVALUE(D976,".")</f>
        <v>0.72727272727272696</v>
      </c>
      <c r="J976">
        <f>_xlfn.NUMBERVALUE(E976,".")</f>
        <v>0.53030303030303005</v>
      </c>
      <c r="K976" t="b">
        <f>OR(H976=1,I976=1)</f>
        <v>0</v>
      </c>
      <c r="L976">
        <f>ABS(H976-I976)</f>
        <v>0.72727272727272696</v>
      </c>
      <c r="M976">
        <v>0</v>
      </c>
      <c r="N976" t="s">
        <v>7815</v>
      </c>
      <c r="O976">
        <v>0.57511318431200298</v>
      </c>
      <c r="P976" t="b">
        <f>AND($N976="fuzzy",$O976&lt;$AC$4)</f>
        <v>1</v>
      </c>
      <c r="Q976" t="b">
        <f>AND($N976="non-fuzzy",$O976&lt;$AC$5,M976=1)</f>
        <v>0</v>
      </c>
      <c r="R976" t="b">
        <f>AND($N976="non-fuzzy",$O976&lt;$AC$6,M976=0)</f>
        <v>0</v>
      </c>
      <c r="S976" t="b">
        <f t="shared" si="15"/>
        <v>1</v>
      </c>
    </row>
    <row r="977" spans="1:19" x14ac:dyDescent="0.25">
      <c r="A977" t="s">
        <v>7695</v>
      </c>
      <c r="B977" t="s">
        <v>7438</v>
      </c>
      <c r="C977" t="s">
        <v>2</v>
      </c>
      <c r="D977" t="s">
        <v>2056</v>
      </c>
      <c r="E977" t="s">
        <v>3756</v>
      </c>
      <c r="F977" t="s">
        <v>7537</v>
      </c>
      <c r="G977" t="s">
        <v>7439</v>
      </c>
      <c r="H977">
        <f>_xlfn.NUMBERVALUE(C977,".")</f>
        <v>0</v>
      </c>
      <c r="I977">
        <f>_xlfn.NUMBERVALUE(D977,".")</f>
        <v>0.72727272727272696</v>
      </c>
      <c r="J977">
        <f>_xlfn.NUMBERVALUE(E977,".")</f>
        <v>0.53030303030303005</v>
      </c>
      <c r="K977" t="b">
        <f>OR(H977=1,I977=1)</f>
        <v>0</v>
      </c>
      <c r="L977">
        <f>ABS(H977-I977)</f>
        <v>0.72727272727272696</v>
      </c>
      <c r="M977">
        <v>0</v>
      </c>
      <c r="N977" t="s">
        <v>7815</v>
      </c>
      <c r="O977">
        <v>0.12147794345425089</v>
      </c>
      <c r="P977" t="b">
        <f>AND($N977="fuzzy",$O977&lt;$AC$4)</f>
        <v>1</v>
      </c>
      <c r="Q977" t="b">
        <f>AND($N977="non-fuzzy",$O977&lt;$AC$5,M977=1)</f>
        <v>0</v>
      </c>
      <c r="R977" t="b">
        <f>AND($N977="non-fuzzy",$O977&lt;$AC$6,M977=0)</f>
        <v>0</v>
      </c>
      <c r="S977" t="b">
        <f t="shared" si="15"/>
        <v>1</v>
      </c>
    </row>
    <row r="978" spans="1:19" hidden="1" x14ac:dyDescent="0.25">
      <c r="A978" t="s">
        <v>7696</v>
      </c>
      <c r="B978" t="s">
        <v>7438</v>
      </c>
      <c r="C978" t="s">
        <v>2</v>
      </c>
      <c r="D978" t="s">
        <v>2056</v>
      </c>
      <c r="E978" t="s">
        <v>3756</v>
      </c>
      <c r="F978" t="s">
        <v>7537</v>
      </c>
      <c r="G978" t="s">
        <v>7439</v>
      </c>
      <c r="H978">
        <f>_xlfn.NUMBERVALUE(C978,".")</f>
        <v>0</v>
      </c>
      <c r="I978">
        <f>_xlfn.NUMBERVALUE(D978,".")</f>
        <v>0.72727272727272696</v>
      </c>
      <c r="J978">
        <f>_xlfn.NUMBERVALUE(E978,".")</f>
        <v>0.53030303030303005</v>
      </c>
      <c r="K978" t="b">
        <f>OR(H978=1,I978=1)</f>
        <v>0</v>
      </c>
      <c r="L978">
        <f>ABS(H978-I978)</f>
        <v>0.72727272727272696</v>
      </c>
      <c r="M978">
        <v>0</v>
      </c>
      <c r="N978" t="s">
        <v>7815</v>
      </c>
      <c r="O978">
        <v>0.88428173443117841</v>
      </c>
      <c r="P978" t="b">
        <f>AND($N978="fuzzy",$O978&lt;$AC$4)</f>
        <v>0</v>
      </c>
      <c r="Q978" t="b">
        <f>AND($N978="non-fuzzy",$O978&lt;$AC$5,M978=1)</f>
        <v>0</v>
      </c>
      <c r="R978" t="b">
        <f>AND($N978="non-fuzzy",$O978&lt;$AC$6,M978=0)</f>
        <v>0</v>
      </c>
      <c r="S978" t="b">
        <f t="shared" si="15"/>
        <v>0</v>
      </c>
    </row>
    <row r="979" spans="1:19" hidden="1" x14ac:dyDescent="0.25">
      <c r="A979" t="s">
        <v>2740</v>
      </c>
      <c r="B979" t="s">
        <v>472</v>
      </c>
      <c r="C979" t="s">
        <v>2</v>
      </c>
      <c r="D979" t="s">
        <v>80</v>
      </c>
      <c r="E979" t="s">
        <v>2</v>
      </c>
      <c r="F979" t="s">
        <v>2322</v>
      </c>
      <c r="G979" t="s">
        <v>473</v>
      </c>
      <c r="H979">
        <f>_xlfn.NUMBERVALUE(C979,".")</f>
        <v>0</v>
      </c>
      <c r="I979">
        <f>_xlfn.NUMBERVALUE(D979,".")</f>
        <v>0.66666666666666596</v>
      </c>
      <c r="J979">
        <f>_xlfn.NUMBERVALUE(E979,".")</f>
        <v>0</v>
      </c>
      <c r="K979" t="b">
        <f>OR(H979=1,I979=1)</f>
        <v>0</v>
      </c>
      <c r="L979">
        <f>ABS(H979-I979)</f>
        <v>0.66666666666666596</v>
      </c>
      <c r="O979">
        <v>0.13086024585134293</v>
      </c>
      <c r="P979" t="b">
        <f>AND($N979="fuzzy",$O979&lt;$AC$4)</f>
        <v>0</v>
      </c>
      <c r="Q979" t="b">
        <f>AND($N979="non-fuzzy",$O979&lt;$AC$5,M979=1)</f>
        <v>0</v>
      </c>
      <c r="R979" t="b">
        <f>AND($N979="non-fuzzy",$O979&lt;$AC$6,M979=0)</f>
        <v>0</v>
      </c>
      <c r="S979" t="b">
        <f t="shared" si="15"/>
        <v>0</v>
      </c>
    </row>
    <row r="980" spans="1:19" hidden="1" x14ac:dyDescent="0.25">
      <c r="A980" t="s">
        <v>2789</v>
      </c>
      <c r="B980" t="s">
        <v>707</v>
      </c>
      <c r="C980" t="s">
        <v>2</v>
      </c>
      <c r="D980" t="s">
        <v>80</v>
      </c>
      <c r="E980" t="s">
        <v>2</v>
      </c>
      <c r="F980" t="s">
        <v>2790</v>
      </c>
      <c r="G980" t="s">
        <v>708</v>
      </c>
      <c r="H980">
        <f>_xlfn.NUMBERVALUE(C980,".")</f>
        <v>0</v>
      </c>
      <c r="I980">
        <f>_xlfn.NUMBERVALUE(D980,".")</f>
        <v>0.66666666666666596</v>
      </c>
      <c r="J980">
        <f>_xlfn.NUMBERVALUE(E980,".")</f>
        <v>0</v>
      </c>
      <c r="K980" t="b">
        <f>OR(H980=1,I980=1)</f>
        <v>0</v>
      </c>
      <c r="L980">
        <f>ABS(H980-I980)</f>
        <v>0.66666666666666596</v>
      </c>
      <c r="O980">
        <v>0.28042697263508853</v>
      </c>
      <c r="P980" t="b">
        <f>AND($N980="fuzzy",$O980&lt;$AC$4)</f>
        <v>0</v>
      </c>
      <c r="Q980" t="b">
        <f>AND($N980="non-fuzzy",$O980&lt;$AC$5,M980=1)</f>
        <v>0</v>
      </c>
      <c r="R980" t="b">
        <f>AND($N980="non-fuzzy",$O980&lt;$AC$6,M980=0)</f>
        <v>0</v>
      </c>
      <c r="S980" t="b">
        <f t="shared" si="15"/>
        <v>0</v>
      </c>
    </row>
    <row r="981" spans="1:19" hidden="1" x14ac:dyDescent="0.25">
      <c r="A981" t="s">
        <v>2804</v>
      </c>
      <c r="B981" t="s">
        <v>2700</v>
      </c>
      <c r="C981" t="s">
        <v>2</v>
      </c>
      <c r="D981" t="s">
        <v>80</v>
      </c>
      <c r="E981" t="s">
        <v>2</v>
      </c>
      <c r="F981" t="s">
        <v>2805</v>
      </c>
      <c r="G981" t="s">
        <v>2701</v>
      </c>
      <c r="H981">
        <f>_xlfn.NUMBERVALUE(C981,".")</f>
        <v>0</v>
      </c>
      <c r="I981">
        <f>_xlfn.NUMBERVALUE(D981,".")</f>
        <v>0.66666666666666596</v>
      </c>
      <c r="J981">
        <f>_xlfn.NUMBERVALUE(E981,".")</f>
        <v>0</v>
      </c>
      <c r="K981" t="b">
        <f>OR(H981=1,I981=1)</f>
        <v>0</v>
      </c>
      <c r="L981">
        <f>ABS(H981-I981)</f>
        <v>0.66666666666666596</v>
      </c>
      <c r="O981">
        <v>0.42799063077678268</v>
      </c>
      <c r="P981" t="b">
        <f>AND($N981="fuzzy",$O981&lt;$AC$4)</f>
        <v>0</v>
      </c>
      <c r="Q981" t="b">
        <f>AND($N981="non-fuzzy",$O981&lt;$AC$5,M981=1)</f>
        <v>0</v>
      </c>
      <c r="R981" t="b">
        <f>AND($N981="non-fuzzy",$O981&lt;$AC$6,M981=0)</f>
        <v>0</v>
      </c>
      <c r="S981" t="b">
        <f t="shared" si="15"/>
        <v>0</v>
      </c>
    </row>
    <row r="982" spans="1:19" hidden="1" x14ac:dyDescent="0.25">
      <c r="A982" t="s">
        <v>2812</v>
      </c>
      <c r="B982" t="s">
        <v>2398</v>
      </c>
      <c r="C982" t="s">
        <v>2</v>
      </c>
      <c r="D982" t="s">
        <v>80</v>
      </c>
      <c r="E982" t="s">
        <v>2</v>
      </c>
      <c r="F982" t="s">
        <v>2813</v>
      </c>
      <c r="G982" t="s">
        <v>2399</v>
      </c>
      <c r="H982">
        <f>_xlfn.NUMBERVALUE(C982,".")</f>
        <v>0</v>
      </c>
      <c r="I982">
        <f>_xlfn.NUMBERVALUE(D982,".")</f>
        <v>0.66666666666666596</v>
      </c>
      <c r="J982">
        <f>_xlfn.NUMBERVALUE(E982,".")</f>
        <v>0</v>
      </c>
      <c r="K982" t="b">
        <f>OR(H982=1,I982=1)</f>
        <v>0</v>
      </c>
      <c r="L982">
        <f>ABS(H982-I982)</f>
        <v>0.66666666666666596</v>
      </c>
      <c r="O982">
        <v>0.82187831617195484</v>
      </c>
      <c r="P982" t="b">
        <f>AND($N982="fuzzy",$O982&lt;$AC$4)</f>
        <v>0</v>
      </c>
      <c r="Q982" t="b">
        <f>AND($N982="non-fuzzy",$O982&lt;$AC$5,M982=1)</f>
        <v>0</v>
      </c>
      <c r="R982" t="b">
        <f>AND($N982="non-fuzzy",$O982&lt;$AC$6,M982=0)</f>
        <v>0</v>
      </c>
      <c r="S982" t="b">
        <f t="shared" si="15"/>
        <v>0</v>
      </c>
    </row>
    <row r="983" spans="1:19" hidden="1" x14ac:dyDescent="0.25">
      <c r="A983" t="s">
        <v>2823</v>
      </c>
      <c r="B983" t="s">
        <v>2398</v>
      </c>
      <c r="C983" t="s">
        <v>2</v>
      </c>
      <c r="D983" t="s">
        <v>80</v>
      </c>
      <c r="E983" t="s">
        <v>2</v>
      </c>
      <c r="F983" t="s">
        <v>2813</v>
      </c>
      <c r="G983" t="s">
        <v>2399</v>
      </c>
      <c r="H983">
        <f>_xlfn.NUMBERVALUE(C983,".")</f>
        <v>0</v>
      </c>
      <c r="I983">
        <f>_xlfn.NUMBERVALUE(D983,".")</f>
        <v>0.66666666666666596</v>
      </c>
      <c r="J983">
        <f>_xlfn.NUMBERVALUE(E983,".")</f>
        <v>0</v>
      </c>
      <c r="K983" t="b">
        <f>OR(H983=1,I983=1)</f>
        <v>0</v>
      </c>
      <c r="L983">
        <f>ABS(H983-I983)</f>
        <v>0.66666666666666596</v>
      </c>
      <c r="O983">
        <v>0.10095833450292135</v>
      </c>
      <c r="P983" t="b">
        <f>AND($N983="fuzzy",$O983&lt;$AC$4)</f>
        <v>0</v>
      </c>
      <c r="Q983" t="b">
        <f>AND($N983="non-fuzzy",$O983&lt;$AC$5,M983=1)</f>
        <v>0</v>
      </c>
      <c r="R983" t="b">
        <f>AND($N983="non-fuzzy",$O983&lt;$AC$6,M983=0)</f>
        <v>0</v>
      </c>
      <c r="S983" t="b">
        <f t="shared" si="15"/>
        <v>0</v>
      </c>
    </row>
    <row r="984" spans="1:19" hidden="1" x14ac:dyDescent="0.25">
      <c r="A984" t="s">
        <v>2831</v>
      </c>
      <c r="B984" t="s">
        <v>2398</v>
      </c>
      <c r="C984" t="s">
        <v>2</v>
      </c>
      <c r="D984" t="s">
        <v>80</v>
      </c>
      <c r="E984" t="s">
        <v>2</v>
      </c>
      <c r="F984" t="s">
        <v>2813</v>
      </c>
      <c r="G984" t="s">
        <v>2399</v>
      </c>
      <c r="H984">
        <f>_xlfn.NUMBERVALUE(C984,".")</f>
        <v>0</v>
      </c>
      <c r="I984">
        <f>_xlfn.NUMBERVALUE(D984,".")</f>
        <v>0.66666666666666596</v>
      </c>
      <c r="J984">
        <f>_xlfn.NUMBERVALUE(E984,".")</f>
        <v>0</v>
      </c>
      <c r="K984" t="b">
        <f>OR(H984=1,I984=1)</f>
        <v>0</v>
      </c>
      <c r="L984">
        <f>ABS(H984-I984)</f>
        <v>0.66666666666666596</v>
      </c>
      <c r="O984">
        <v>0.22457069591543521</v>
      </c>
      <c r="P984" t="b">
        <f>AND($N984="fuzzy",$O984&lt;$AC$4)</f>
        <v>0</v>
      </c>
      <c r="Q984" t="b">
        <f>AND($N984="non-fuzzy",$O984&lt;$AC$5,M984=1)</f>
        <v>0</v>
      </c>
      <c r="R984" t="b">
        <f>AND($N984="non-fuzzy",$O984&lt;$AC$6,M984=0)</f>
        <v>0</v>
      </c>
      <c r="S984" t="b">
        <f t="shared" si="15"/>
        <v>0</v>
      </c>
    </row>
    <row r="985" spans="1:19" hidden="1" x14ac:dyDescent="0.25">
      <c r="A985" t="s">
        <v>2844</v>
      </c>
      <c r="B985" t="s">
        <v>2398</v>
      </c>
      <c r="C985" t="s">
        <v>2</v>
      </c>
      <c r="D985" t="s">
        <v>80</v>
      </c>
      <c r="E985" t="s">
        <v>2</v>
      </c>
      <c r="F985" t="s">
        <v>2813</v>
      </c>
      <c r="G985" t="s">
        <v>2399</v>
      </c>
      <c r="H985">
        <f>_xlfn.NUMBERVALUE(C985,".")</f>
        <v>0</v>
      </c>
      <c r="I985">
        <f>_xlfn.NUMBERVALUE(D985,".")</f>
        <v>0.66666666666666596</v>
      </c>
      <c r="J985">
        <f>_xlfn.NUMBERVALUE(E985,".")</f>
        <v>0</v>
      </c>
      <c r="K985" t="b">
        <f>OR(H985=1,I985=1)</f>
        <v>0</v>
      </c>
      <c r="L985">
        <f>ABS(H985-I985)</f>
        <v>0.66666666666666596</v>
      </c>
      <c r="O985">
        <v>0.72671616507042325</v>
      </c>
      <c r="P985" t="b">
        <f>AND($N985="fuzzy",$O985&lt;$AC$4)</f>
        <v>0</v>
      </c>
      <c r="Q985" t="b">
        <f>AND($N985="non-fuzzy",$O985&lt;$AC$5,M985=1)</f>
        <v>0</v>
      </c>
      <c r="R985" t="b">
        <f>AND($N985="non-fuzzy",$O985&lt;$AC$6,M985=0)</f>
        <v>0</v>
      </c>
      <c r="S985" t="b">
        <f t="shared" si="15"/>
        <v>0</v>
      </c>
    </row>
    <row r="986" spans="1:19" hidden="1" x14ac:dyDescent="0.25">
      <c r="A986" t="s">
        <v>2874</v>
      </c>
      <c r="B986" t="s">
        <v>472</v>
      </c>
      <c r="C986" t="s">
        <v>2</v>
      </c>
      <c r="D986" t="s">
        <v>80</v>
      </c>
      <c r="E986" t="s">
        <v>2</v>
      </c>
      <c r="F986" t="s">
        <v>2875</v>
      </c>
      <c r="G986" t="s">
        <v>473</v>
      </c>
      <c r="H986">
        <f>_xlfn.NUMBERVALUE(C986,".")</f>
        <v>0</v>
      </c>
      <c r="I986">
        <f>_xlfn.NUMBERVALUE(D986,".")</f>
        <v>0.66666666666666596</v>
      </c>
      <c r="J986">
        <f>_xlfn.NUMBERVALUE(E986,".")</f>
        <v>0</v>
      </c>
      <c r="K986" t="b">
        <f>OR(H986=1,I986=1)</f>
        <v>0</v>
      </c>
      <c r="L986">
        <f>ABS(H986-I986)</f>
        <v>0.66666666666666596</v>
      </c>
      <c r="O986">
        <v>0.2375894798717787</v>
      </c>
      <c r="P986" t="b">
        <f>AND($N986="fuzzy",$O986&lt;$AC$4)</f>
        <v>0</v>
      </c>
      <c r="Q986" t="b">
        <f>AND($N986="non-fuzzy",$O986&lt;$AC$5,M986=1)</f>
        <v>0</v>
      </c>
      <c r="R986" t="b">
        <f>AND($N986="non-fuzzy",$O986&lt;$AC$6,M986=0)</f>
        <v>0</v>
      </c>
      <c r="S986" t="b">
        <f t="shared" si="15"/>
        <v>0</v>
      </c>
    </row>
    <row r="987" spans="1:19" hidden="1" x14ac:dyDescent="0.25">
      <c r="A987" t="s">
        <v>2932</v>
      </c>
      <c r="B987" t="s">
        <v>2917</v>
      </c>
      <c r="C987" t="s">
        <v>2</v>
      </c>
      <c r="D987" t="s">
        <v>80</v>
      </c>
      <c r="E987" t="s">
        <v>2</v>
      </c>
      <c r="F987" t="s">
        <v>2933</v>
      </c>
      <c r="G987" t="s">
        <v>2919</v>
      </c>
      <c r="H987">
        <f>_xlfn.NUMBERVALUE(C987,".")</f>
        <v>0</v>
      </c>
      <c r="I987">
        <f>_xlfn.NUMBERVALUE(D987,".")</f>
        <v>0.66666666666666596</v>
      </c>
      <c r="J987">
        <f>_xlfn.NUMBERVALUE(E987,".")</f>
        <v>0</v>
      </c>
      <c r="K987" t="b">
        <f>OR(H987=1,I987=1)</f>
        <v>0</v>
      </c>
      <c r="L987">
        <f>ABS(H987-I987)</f>
        <v>0.66666666666666596</v>
      </c>
      <c r="O987">
        <v>0.76423093890933602</v>
      </c>
      <c r="P987" t="b">
        <f>AND($N987="fuzzy",$O987&lt;$AC$4)</f>
        <v>0</v>
      </c>
      <c r="Q987" t="b">
        <f>AND($N987="non-fuzzy",$O987&lt;$AC$5,M987=1)</f>
        <v>0</v>
      </c>
      <c r="R987" t="b">
        <f>AND($N987="non-fuzzy",$O987&lt;$AC$6,M987=0)</f>
        <v>0</v>
      </c>
      <c r="S987" t="b">
        <f t="shared" si="15"/>
        <v>0</v>
      </c>
    </row>
    <row r="988" spans="1:19" hidden="1" x14ac:dyDescent="0.25">
      <c r="A988" t="s">
        <v>2993</v>
      </c>
      <c r="B988" t="s">
        <v>2988</v>
      </c>
      <c r="C988" t="s">
        <v>2</v>
      </c>
      <c r="D988" t="s">
        <v>80</v>
      </c>
      <c r="E988" t="s">
        <v>2</v>
      </c>
      <c r="F988" t="s">
        <v>2994</v>
      </c>
      <c r="G988" t="s">
        <v>2990</v>
      </c>
      <c r="H988">
        <f>_xlfn.NUMBERVALUE(C988,".")</f>
        <v>0</v>
      </c>
      <c r="I988">
        <f>_xlfn.NUMBERVALUE(D988,".")</f>
        <v>0.66666666666666596</v>
      </c>
      <c r="J988">
        <f>_xlfn.NUMBERVALUE(E988,".")</f>
        <v>0</v>
      </c>
      <c r="K988" t="b">
        <f>OR(H988=1,I988=1)</f>
        <v>0</v>
      </c>
      <c r="L988">
        <f>ABS(H988-I988)</f>
        <v>0.66666666666666596</v>
      </c>
      <c r="O988">
        <v>0.80173175804649599</v>
      </c>
      <c r="P988" t="b">
        <f>AND($N988="fuzzy",$O988&lt;$AC$4)</f>
        <v>0</v>
      </c>
      <c r="Q988" t="b">
        <f>AND($N988="non-fuzzy",$O988&lt;$AC$5,M988=1)</f>
        <v>0</v>
      </c>
      <c r="R988" t="b">
        <f>AND($N988="non-fuzzy",$O988&lt;$AC$6,M988=0)</f>
        <v>0</v>
      </c>
      <c r="S988" t="b">
        <f t="shared" si="15"/>
        <v>0</v>
      </c>
    </row>
    <row r="989" spans="1:19" hidden="1" x14ac:dyDescent="0.25">
      <c r="A989" t="s">
        <v>3016</v>
      </c>
      <c r="B989" t="s">
        <v>3017</v>
      </c>
      <c r="C989" t="s">
        <v>2</v>
      </c>
      <c r="D989" t="s">
        <v>80</v>
      </c>
      <c r="E989" t="s">
        <v>2</v>
      </c>
      <c r="F989" t="s">
        <v>3018</v>
      </c>
      <c r="G989" t="s">
        <v>3019</v>
      </c>
      <c r="H989">
        <f>_xlfn.NUMBERVALUE(C989,".")</f>
        <v>0</v>
      </c>
      <c r="I989">
        <f>_xlfn.NUMBERVALUE(D989,".")</f>
        <v>0.66666666666666596</v>
      </c>
      <c r="J989">
        <f>_xlfn.NUMBERVALUE(E989,".")</f>
        <v>0</v>
      </c>
      <c r="K989" t="b">
        <f>OR(H989=1,I989=1)</f>
        <v>0</v>
      </c>
      <c r="L989">
        <f>ABS(H989-I989)</f>
        <v>0.66666666666666596</v>
      </c>
      <c r="O989">
        <v>0.61573168651408516</v>
      </c>
      <c r="P989" t="b">
        <f>AND($N989="fuzzy",$O989&lt;$AC$4)</f>
        <v>0</v>
      </c>
      <c r="Q989" t="b">
        <f>AND($N989="non-fuzzy",$O989&lt;$AC$5,M989=1)</f>
        <v>0</v>
      </c>
      <c r="R989" t="b">
        <f>AND($N989="non-fuzzy",$O989&lt;$AC$6,M989=0)</f>
        <v>0</v>
      </c>
      <c r="S989" t="b">
        <f t="shared" si="15"/>
        <v>0</v>
      </c>
    </row>
    <row r="990" spans="1:19" hidden="1" x14ac:dyDescent="0.25">
      <c r="A990" t="s">
        <v>3069</v>
      </c>
      <c r="B990" t="s">
        <v>3070</v>
      </c>
      <c r="C990" t="s">
        <v>2</v>
      </c>
      <c r="D990" t="s">
        <v>80</v>
      </c>
      <c r="E990" t="s">
        <v>2</v>
      </c>
      <c r="F990" t="s">
        <v>3071</v>
      </c>
      <c r="G990" t="s">
        <v>3072</v>
      </c>
      <c r="H990">
        <f>_xlfn.NUMBERVALUE(C990,".")</f>
        <v>0</v>
      </c>
      <c r="I990">
        <f>_xlfn.NUMBERVALUE(D990,".")</f>
        <v>0.66666666666666596</v>
      </c>
      <c r="J990">
        <f>_xlfn.NUMBERVALUE(E990,".")</f>
        <v>0</v>
      </c>
      <c r="K990" t="b">
        <f>OR(H990=1,I990=1)</f>
        <v>0</v>
      </c>
      <c r="L990">
        <f>ABS(H990-I990)</f>
        <v>0.66666666666666596</v>
      </c>
      <c r="O990">
        <v>0.40952096023508455</v>
      </c>
      <c r="P990" t="b">
        <f>AND($N990="fuzzy",$O990&lt;$AC$4)</f>
        <v>0</v>
      </c>
      <c r="Q990" t="b">
        <f>AND($N990="non-fuzzy",$O990&lt;$AC$5,M990=1)</f>
        <v>0</v>
      </c>
      <c r="R990" t="b">
        <f>AND($N990="non-fuzzy",$O990&lt;$AC$6,M990=0)</f>
        <v>0</v>
      </c>
      <c r="S990" t="b">
        <f t="shared" si="15"/>
        <v>0</v>
      </c>
    </row>
    <row r="991" spans="1:19" hidden="1" x14ac:dyDescent="0.25">
      <c r="A991" t="s">
        <v>3078</v>
      </c>
      <c r="B991" t="s">
        <v>3014</v>
      </c>
      <c r="C991" t="s">
        <v>2</v>
      </c>
      <c r="D991" t="s">
        <v>80</v>
      </c>
      <c r="E991" t="s">
        <v>7</v>
      </c>
      <c r="F991" t="s">
        <v>3012</v>
      </c>
      <c r="G991" t="s">
        <v>3015</v>
      </c>
      <c r="H991">
        <f>_xlfn.NUMBERVALUE(C991,".")</f>
        <v>0</v>
      </c>
      <c r="I991">
        <f>_xlfn.NUMBERVALUE(D991,".")</f>
        <v>0.66666666666666596</v>
      </c>
      <c r="J991">
        <f>_xlfn.NUMBERVALUE(E991,".")</f>
        <v>0.5</v>
      </c>
      <c r="K991" t="b">
        <f>OR(H991=1,I991=1)</f>
        <v>0</v>
      </c>
      <c r="L991">
        <f>ABS(H991-I991)</f>
        <v>0.66666666666666596</v>
      </c>
      <c r="O991">
        <v>0.54558260866464514</v>
      </c>
      <c r="P991" t="b">
        <f>AND($N991="fuzzy",$O991&lt;$AC$4)</f>
        <v>0</v>
      </c>
      <c r="Q991" t="b">
        <f>AND($N991="non-fuzzy",$O991&lt;$AC$5,M991=1)</f>
        <v>0</v>
      </c>
      <c r="R991" t="b">
        <f>AND($N991="non-fuzzy",$O991&lt;$AC$6,M991=0)</f>
        <v>0</v>
      </c>
      <c r="S991" t="b">
        <f t="shared" si="15"/>
        <v>0</v>
      </c>
    </row>
    <row r="992" spans="1:19" hidden="1" x14ac:dyDescent="0.25">
      <c r="A992" t="s">
        <v>3079</v>
      </c>
      <c r="B992" t="s">
        <v>3014</v>
      </c>
      <c r="C992" t="s">
        <v>2</v>
      </c>
      <c r="D992" t="s">
        <v>80</v>
      </c>
      <c r="E992" t="s">
        <v>7</v>
      </c>
      <c r="F992" t="s">
        <v>3012</v>
      </c>
      <c r="G992" t="s">
        <v>3015</v>
      </c>
      <c r="H992">
        <f>_xlfn.NUMBERVALUE(C992,".")</f>
        <v>0</v>
      </c>
      <c r="I992">
        <f>_xlfn.NUMBERVALUE(D992,".")</f>
        <v>0.66666666666666596</v>
      </c>
      <c r="J992">
        <f>_xlfn.NUMBERVALUE(E992,".")</f>
        <v>0.5</v>
      </c>
      <c r="K992" t="b">
        <f>OR(H992=1,I992=1)</f>
        <v>0</v>
      </c>
      <c r="L992">
        <f>ABS(H992-I992)</f>
        <v>0.66666666666666596</v>
      </c>
      <c r="O992">
        <v>0.5357171518782099</v>
      </c>
      <c r="P992" t="b">
        <f>AND($N992="fuzzy",$O992&lt;$AC$4)</f>
        <v>0</v>
      </c>
      <c r="Q992" t="b">
        <f>AND($N992="non-fuzzy",$O992&lt;$AC$5,M992=1)</f>
        <v>0</v>
      </c>
      <c r="R992" t="b">
        <f>AND($N992="non-fuzzy",$O992&lt;$AC$6,M992=0)</f>
        <v>0</v>
      </c>
      <c r="S992" t="b">
        <f t="shared" si="15"/>
        <v>0</v>
      </c>
    </row>
    <row r="993" spans="1:19" hidden="1" x14ac:dyDescent="0.25">
      <c r="A993" t="s">
        <v>3143</v>
      </c>
      <c r="B993" t="s">
        <v>3034</v>
      </c>
      <c r="C993" t="s">
        <v>2</v>
      </c>
      <c r="D993" t="s">
        <v>80</v>
      </c>
      <c r="E993" t="s">
        <v>3149</v>
      </c>
      <c r="F993" t="s">
        <v>3145</v>
      </c>
      <c r="G993" t="s">
        <v>3035</v>
      </c>
      <c r="H993">
        <f>_xlfn.NUMBERVALUE(C993,".")</f>
        <v>0</v>
      </c>
      <c r="I993">
        <f>_xlfn.NUMBERVALUE(D993,".")</f>
        <v>0.66666666666666596</v>
      </c>
      <c r="J993">
        <f>_xlfn.NUMBERVALUE(E993,".")</f>
        <v>0.54761904761904701</v>
      </c>
      <c r="K993" t="b">
        <f>OR(H993=1,I993=1)</f>
        <v>0</v>
      </c>
      <c r="L993">
        <f>ABS(H993-I993)</f>
        <v>0.66666666666666596</v>
      </c>
      <c r="O993">
        <v>0.30430323576868556</v>
      </c>
      <c r="P993" t="b">
        <f>AND($N993="fuzzy",$O993&lt;$AC$4)</f>
        <v>0</v>
      </c>
      <c r="Q993" t="b">
        <f>AND($N993="non-fuzzy",$O993&lt;$AC$5,M993=1)</f>
        <v>0</v>
      </c>
      <c r="R993" t="b">
        <f>AND($N993="non-fuzzy",$O993&lt;$AC$6,M993=0)</f>
        <v>0</v>
      </c>
      <c r="S993" t="b">
        <f t="shared" si="15"/>
        <v>0</v>
      </c>
    </row>
    <row r="994" spans="1:19" hidden="1" x14ac:dyDescent="0.25">
      <c r="A994" t="s">
        <v>3150</v>
      </c>
      <c r="B994" t="s">
        <v>3034</v>
      </c>
      <c r="C994" t="s">
        <v>2</v>
      </c>
      <c r="D994" t="s">
        <v>80</v>
      </c>
      <c r="E994" t="s">
        <v>3149</v>
      </c>
      <c r="F994" t="s">
        <v>3145</v>
      </c>
      <c r="G994" t="s">
        <v>3035</v>
      </c>
      <c r="H994">
        <f>_xlfn.NUMBERVALUE(C994,".")</f>
        <v>0</v>
      </c>
      <c r="I994">
        <f>_xlfn.NUMBERVALUE(D994,".")</f>
        <v>0.66666666666666596</v>
      </c>
      <c r="J994">
        <f>_xlfn.NUMBERVALUE(E994,".")</f>
        <v>0.54761904761904701</v>
      </c>
      <c r="K994" t="b">
        <f>OR(H994=1,I994=1)</f>
        <v>0</v>
      </c>
      <c r="L994">
        <f>ABS(H994-I994)</f>
        <v>0.66666666666666596</v>
      </c>
      <c r="M994">
        <v>0</v>
      </c>
      <c r="N994" t="s">
        <v>7813</v>
      </c>
      <c r="O994">
        <v>0.83804757893094706</v>
      </c>
      <c r="P994" t="b">
        <f>AND($N994="fuzzy",$O994&lt;$AC$4)</f>
        <v>0</v>
      </c>
      <c r="Q994" t="b">
        <f>AND($N994="non-fuzzy",$O994&lt;$AC$5,M994=1)</f>
        <v>0</v>
      </c>
      <c r="R994" t="b">
        <f>AND($N994="non-fuzzy",$O994&lt;$AC$6,M994=0)</f>
        <v>0</v>
      </c>
      <c r="S994" t="b">
        <f t="shared" si="15"/>
        <v>0</v>
      </c>
    </row>
    <row r="995" spans="1:19" x14ac:dyDescent="0.25">
      <c r="A995" t="s">
        <v>3151</v>
      </c>
      <c r="B995" t="s">
        <v>3010</v>
      </c>
      <c r="C995" t="s">
        <v>2</v>
      </c>
      <c r="D995" t="s">
        <v>80</v>
      </c>
      <c r="E995" t="s">
        <v>2</v>
      </c>
      <c r="F995" t="s">
        <v>3152</v>
      </c>
      <c r="G995" t="s">
        <v>3012</v>
      </c>
      <c r="H995">
        <f>_xlfn.NUMBERVALUE(C995,".")</f>
        <v>0</v>
      </c>
      <c r="I995">
        <f>_xlfn.NUMBERVALUE(D995,".")</f>
        <v>0.66666666666666596</v>
      </c>
      <c r="J995">
        <f>_xlfn.NUMBERVALUE(E995,".")</f>
        <v>0</v>
      </c>
      <c r="K995" t="b">
        <f>OR(H995=1,I995=1)</f>
        <v>0</v>
      </c>
      <c r="L995">
        <f>ABS(H995-I995)</f>
        <v>0.66666666666666596</v>
      </c>
      <c r="M995">
        <v>0</v>
      </c>
      <c r="N995" t="s">
        <v>7813</v>
      </c>
      <c r="O995">
        <v>0.11646055341659101</v>
      </c>
      <c r="P995" t="b">
        <f>AND($N995="fuzzy",$O995&lt;$AC$4)</f>
        <v>0</v>
      </c>
      <c r="Q995" t="b">
        <f>AND($N995="non-fuzzy",$O995&lt;$AC$5,M995=1)</f>
        <v>0</v>
      </c>
      <c r="R995" t="b">
        <f>AND($N995="non-fuzzy",$O995&lt;$AC$6,M995=0)</f>
        <v>1</v>
      </c>
      <c r="S995" t="b">
        <f t="shared" si="15"/>
        <v>1</v>
      </c>
    </row>
    <row r="996" spans="1:19" hidden="1" x14ac:dyDescent="0.25">
      <c r="A996" t="s">
        <v>3151</v>
      </c>
      <c r="B996" t="s">
        <v>3032</v>
      </c>
      <c r="C996" t="s">
        <v>2</v>
      </c>
      <c r="D996" t="s">
        <v>80</v>
      </c>
      <c r="E996" t="s">
        <v>7</v>
      </c>
      <c r="F996" t="s">
        <v>3152</v>
      </c>
      <c r="G996" t="s">
        <v>3033</v>
      </c>
      <c r="H996">
        <f>_xlfn.NUMBERVALUE(C996,".")</f>
        <v>0</v>
      </c>
      <c r="I996">
        <f>_xlfn.NUMBERVALUE(D996,".")</f>
        <v>0.66666666666666596</v>
      </c>
      <c r="J996">
        <f>_xlfn.NUMBERVALUE(E996,".")</f>
        <v>0.5</v>
      </c>
      <c r="K996" t="b">
        <f>OR(H996=1,I996=1)</f>
        <v>0</v>
      </c>
      <c r="L996">
        <f>ABS(H996-I996)</f>
        <v>0.66666666666666596</v>
      </c>
      <c r="M996">
        <v>0</v>
      </c>
      <c r="N996" t="s">
        <v>7813</v>
      </c>
      <c r="O996">
        <v>0.75869465624531263</v>
      </c>
      <c r="P996" t="b">
        <f>AND($N996="fuzzy",$O996&lt;$AC$4)</f>
        <v>0</v>
      </c>
      <c r="Q996" t="b">
        <f>AND($N996="non-fuzzy",$O996&lt;$AC$5,M996=1)</f>
        <v>0</v>
      </c>
      <c r="R996" t="b">
        <f>AND($N996="non-fuzzy",$O996&lt;$AC$6,M996=0)</f>
        <v>0</v>
      </c>
      <c r="S996" t="b">
        <f t="shared" si="15"/>
        <v>0</v>
      </c>
    </row>
    <row r="997" spans="1:19" hidden="1" x14ac:dyDescent="0.25">
      <c r="A997" t="s">
        <v>3155</v>
      </c>
      <c r="B997" t="s">
        <v>3010</v>
      </c>
      <c r="C997" t="s">
        <v>2</v>
      </c>
      <c r="D997" t="s">
        <v>80</v>
      </c>
      <c r="E997" t="s">
        <v>2</v>
      </c>
      <c r="F997" t="s">
        <v>3152</v>
      </c>
      <c r="G997" t="s">
        <v>3012</v>
      </c>
      <c r="H997">
        <f>_xlfn.NUMBERVALUE(C997,".")</f>
        <v>0</v>
      </c>
      <c r="I997">
        <f>_xlfn.NUMBERVALUE(D997,".")</f>
        <v>0.66666666666666596</v>
      </c>
      <c r="J997">
        <f>_xlfn.NUMBERVALUE(E997,".")</f>
        <v>0</v>
      </c>
      <c r="K997" t="b">
        <f>OR(H997=1,I997=1)</f>
        <v>0</v>
      </c>
      <c r="L997">
        <f>ABS(H997-I997)</f>
        <v>0.66666666666666596</v>
      </c>
      <c r="M997">
        <v>0</v>
      </c>
      <c r="N997" t="s">
        <v>7813</v>
      </c>
      <c r="O997">
        <v>0.75451248617344002</v>
      </c>
      <c r="P997" t="b">
        <f>AND($N997="fuzzy",$O997&lt;$AC$4)</f>
        <v>0</v>
      </c>
      <c r="Q997" t="b">
        <f>AND($N997="non-fuzzy",$O997&lt;$AC$5,M997=1)</f>
        <v>0</v>
      </c>
      <c r="R997" t="b">
        <f>AND($N997="non-fuzzy",$O997&lt;$AC$6,M997=0)</f>
        <v>0</v>
      </c>
      <c r="S997" t="b">
        <f t="shared" si="15"/>
        <v>0</v>
      </c>
    </row>
    <row r="998" spans="1:19" x14ac:dyDescent="0.25">
      <c r="A998" t="s">
        <v>3155</v>
      </c>
      <c r="B998" t="s">
        <v>3032</v>
      </c>
      <c r="C998" t="s">
        <v>2</v>
      </c>
      <c r="D998" t="s">
        <v>80</v>
      </c>
      <c r="E998" t="s">
        <v>7</v>
      </c>
      <c r="F998" t="s">
        <v>3152</v>
      </c>
      <c r="G998" t="s">
        <v>3033</v>
      </c>
      <c r="H998">
        <f>_xlfn.NUMBERVALUE(C998,".")</f>
        <v>0</v>
      </c>
      <c r="I998">
        <f>_xlfn.NUMBERVALUE(D998,".")</f>
        <v>0.66666666666666596</v>
      </c>
      <c r="J998">
        <f>_xlfn.NUMBERVALUE(E998,".")</f>
        <v>0.5</v>
      </c>
      <c r="K998" t="b">
        <f>OR(H998=1,I998=1)</f>
        <v>0</v>
      </c>
      <c r="L998">
        <f>ABS(H998-I998)</f>
        <v>0.66666666666666596</v>
      </c>
      <c r="M998">
        <v>0</v>
      </c>
      <c r="N998" t="s">
        <v>7813</v>
      </c>
      <c r="O998">
        <v>0.44074025515889614</v>
      </c>
      <c r="P998" t="b">
        <f>AND($N998="fuzzy",$O998&lt;$AC$4)</f>
        <v>0</v>
      </c>
      <c r="Q998" t="b">
        <f>AND($N998="non-fuzzy",$O998&lt;$AC$5,M998=1)</f>
        <v>0</v>
      </c>
      <c r="R998" t="b">
        <f>AND($N998="non-fuzzy",$O998&lt;$AC$6,M998=0)</f>
        <v>1</v>
      </c>
      <c r="S998" t="b">
        <f t="shared" si="15"/>
        <v>1</v>
      </c>
    </row>
    <row r="999" spans="1:19" hidden="1" x14ac:dyDescent="0.25">
      <c r="A999" t="s">
        <v>3178</v>
      </c>
      <c r="B999" t="s">
        <v>3180</v>
      </c>
      <c r="C999" t="s">
        <v>2</v>
      </c>
      <c r="D999" t="s">
        <v>80</v>
      </c>
      <c r="E999" t="s">
        <v>2</v>
      </c>
      <c r="F999" t="s">
        <v>3179</v>
      </c>
      <c r="G999" t="s">
        <v>3181</v>
      </c>
      <c r="H999">
        <f>_xlfn.NUMBERVALUE(C999,".")</f>
        <v>0</v>
      </c>
      <c r="I999">
        <f>_xlfn.NUMBERVALUE(D999,".")</f>
        <v>0.66666666666666596</v>
      </c>
      <c r="J999">
        <f>_xlfn.NUMBERVALUE(E999,".")</f>
        <v>0</v>
      </c>
      <c r="K999" t="b">
        <f>OR(H999=1,I999=1)</f>
        <v>0</v>
      </c>
      <c r="L999">
        <f>ABS(H999-I999)</f>
        <v>0.66666666666666596</v>
      </c>
      <c r="M999">
        <v>0</v>
      </c>
      <c r="N999" t="s">
        <v>7813</v>
      </c>
      <c r="O999">
        <v>0.80364392950959029</v>
      </c>
      <c r="P999" t="b">
        <f>AND($N999="fuzzy",$O999&lt;$AC$4)</f>
        <v>0</v>
      </c>
      <c r="Q999" t="b">
        <f>AND($N999="non-fuzzy",$O999&lt;$AC$5,M999=1)</f>
        <v>0</v>
      </c>
      <c r="R999" t="b">
        <f>AND($N999="non-fuzzy",$O999&lt;$AC$6,M999=0)</f>
        <v>0</v>
      </c>
      <c r="S999" t="b">
        <f t="shared" si="15"/>
        <v>0</v>
      </c>
    </row>
    <row r="1000" spans="1:19" hidden="1" x14ac:dyDescent="0.25">
      <c r="A1000" t="s">
        <v>3190</v>
      </c>
      <c r="B1000" t="s">
        <v>3192</v>
      </c>
      <c r="C1000" t="s">
        <v>2</v>
      </c>
      <c r="D1000" t="s">
        <v>80</v>
      </c>
      <c r="E1000" t="s">
        <v>2</v>
      </c>
      <c r="F1000" t="s">
        <v>3191</v>
      </c>
      <c r="G1000" t="s">
        <v>3193</v>
      </c>
      <c r="H1000">
        <f>_xlfn.NUMBERVALUE(C1000,".")</f>
        <v>0</v>
      </c>
      <c r="I1000">
        <f>_xlfn.NUMBERVALUE(D1000,".")</f>
        <v>0.66666666666666596</v>
      </c>
      <c r="J1000">
        <f>_xlfn.NUMBERVALUE(E1000,".")</f>
        <v>0</v>
      </c>
      <c r="K1000" t="b">
        <f>OR(H1000=1,I1000=1)</f>
        <v>0</v>
      </c>
      <c r="L1000">
        <f>ABS(H1000-I1000)</f>
        <v>0.66666666666666596</v>
      </c>
      <c r="M1000">
        <v>0</v>
      </c>
      <c r="N1000" t="s">
        <v>7813</v>
      </c>
      <c r="O1000">
        <v>0.90409957576472444</v>
      </c>
      <c r="P1000" t="b">
        <f>AND($N1000="fuzzy",$O1000&lt;$AC$4)</f>
        <v>0</v>
      </c>
      <c r="Q1000" t="b">
        <f>AND($N1000="non-fuzzy",$O1000&lt;$AC$5,M1000=1)</f>
        <v>0</v>
      </c>
      <c r="R1000" t="b">
        <f>AND($N1000="non-fuzzy",$O1000&lt;$AC$6,M1000=0)</f>
        <v>0</v>
      </c>
      <c r="S1000" t="b">
        <f t="shared" si="15"/>
        <v>0</v>
      </c>
    </row>
    <row r="1001" spans="1:19" hidden="1" x14ac:dyDescent="0.25">
      <c r="A1001" t="s">
        <v>3199</v>
      </c>
      <c r="B1001" t="s">
        <v>3180</v>
      </c>
      <c r="C1001" t="s">
        <v>2</v>
      </c>
      <c r="D1001" t="s">
        <v>80</v>
      </c>
      <c r="E1001" t="s">
        <v>2</v>
      </c>
      <c r="F1001" t="s">
        <v>3200</v>
      </c>
      <c r="G1001" t="s">
        <v>3181</v>
      </c>
      <c r="H1001">
        <f>_xlfn.NUMBERVALUE(C1001,".")</f>
        <v>0</v>
      </c>
      <c r="I1001">
        <f>_xlfn.NUMBERVALUE(D1001,".")</f>
        <v>0.66666666666666596</v>
      </c>
      <c r="J1001">
        <f>_xlfn.NUMBERVALUE(E1001,".")</f>
        <v>0</v>
      </c>
      <c r="K1001" t="b">
        <f>OR(H1001=1,I1001=1)</f>
        <v>0</v>
      </c>
      <c r="L1001">
        <f>ABS(H1001-I1001)</f>
        <v>0.66666666666666596</v>
      </c>
      <c r="M1001">
        <v>0</v>
      </c>
      <c r="N1001" t="s">
        <v>7813</v>
      </c>
      <c r="O1001">
        <v>0.85443375836184932</v>
      </c>
      <c r="P1001" t="b">
        <f>AND($N1001="fuzzy",$O1001&lt;$AC$4)</f>
        <v>0</v>
      </c>
      <c r="Q1001" t="b">
        <f>AND($N1001="non-fuzzy",$O1001&lt;$AC$5,M1001=1)</f>
        <v>0</v>
      </c>
      <c r="R1001" t="b">
        <f>AND($N1001="non-fuzzy",$O1001&lt;$AC$6,M1001=0)</f>
        <v>0</v>
      </c>
      <c r="S1001" t="b">
        <f t="shared" si="15"/>
        <v>0</v>
      </c>
    </row>
    <row r="1002" spans="1:19" x14ac:dyDescent="0.25">
      <c r="A1002" t="s">
        <v>3214</v>
      </c>
      <c r="B1002" t="s">
        <v>3180</v>
      </c>
      <c r="C1002" t="s">
        <v>2</v>
      </c>
      <c r="D1002" t="s">
        <v>80</v>
      </c>
      <c r="E1002" t="s">
        <v>2</v>
      </c>
      <c r="F1002" t="s">
        <v>3215</v>
      </c>
      <c r="G1002" t="s">
        <v>3181</v>
      </c>
      <c r="H1002">
        <f>_xlfn.NUMBERVALUE(C1002,".")</f>
        <v>0</v>
      </c>
      <c r="I1002">
        <f>_xlfn.NUMBERVALUE(D1002,".")</f>
        <v>0.66666666666666596</v>
      </c>
      <c r="J1002">
        <f>_xlfn.NUMBERVALUE(E1002,".")</f>
        <v>0</v>
      </c>
      <c r="K1002" t="b">
        <f>OR(H1002=1,I1002=1)</f>
        <v>0</v>
      </c>
      <c r="L1002">
        <f>ABS(H1002-I1002)</f>
        <v>0.66666666666666596</v>
      </c>
      <c r="M1002">
        <v>0</v>
      </c>
      <c r="N1002" t="s">
        <v>7813</v>
      </c>
      <c r="O1002">
        <v>0.44947710570046207</v>
      </c>
      <c r="P1002" t="b">
        <f>AND($N1002="fuzzy",$O1002&lt;$AC$4)</f>
        <v>0</v>
      </c>
      <c r="Q1002" t="b">
        <f>AND($N1002="non-fuzzy",$O1002&lt;$AC$5,M1002=1)</f>
        <v>0</v>
      </c>
      <c r="R1002" t="b">
        <f>AND($N1002="non-fuzzy",$O1002&lt;$AC$6,M1002=0)</f>
        <v>1</v>
      </c>
      <c r="S1002" t="b">
        <f t="shared" si="15"/>
        <v>1</v>
      </c>
    </row>
    <row r="1003" spans="1:19" x14ac:dyDescent="0.25">
      <c r="A1003" t="s">
        <v>3220</v>
      </c>
      <c r="B1003" t="s">
        <v>3144</v>
      </c>
      <c r="C1003" t="s">
        <v>2</v>
      </c>
      <c r="D1003" t="s">
        <v>80</v>
      </c>
      <c r="E1003" t="s">
        <v>2</v>
      </c>
      <c r="F1003" t="s">
        <v>3221</v>
      </c>
      <c r="G1003" t="s">
        <v>3146</v>
      </c>
      <c r="H1003">
        <f>_xlfn.NUMBERVALUE(C1003,".")</f>
        <v>0</v>
      </c>
      <c r="I1003">
        <f>_xlfn.NUMBERVALUE(D1003,".")</f>
        <v>0.66666666666666596</v>
      </c>
      <c r="J1003">
        <f>_xlfn.NUMBERVALUE(E1003,".")</f>
        <v>0</v>
      </c>
      <c r="K1003" t="b">
        <f>OR(H1003=1,I1003=1)</f>
        <v>0</v>
      </c>
      <c r="L1003">
        <f>ABS(H1003-I1003)</f>
        <v>0.66666666666666596</v>
      </c>
      <c r="M1003">
        <v>0</v>
      </c>
      <c r="N1003" t="s">
        <v>7813</v>
      </c>
      <c r="O1003">
        <v>0.25527753351658544</v>
      </c>
      <c r="P1003" t="b">
        <f>AND($N1003="fuzzy",$O1003&lt;$AC$4)</f>
        <v>0</v>
      </c>
      <c r="Q1003" t="b">
        <f>AND($N1003="non-fuzzy",$O1003&lt;$AC$5,M1003=1)</f>
        <v>0</v>
      </c>
      <c r="R1003" t="b">
        <f>AND($N1003="non-fuzzy",$O1003&lt;$AC$6,M1003=0)</f>
        <v>1</v>
      </c>
      <c r="S1003" t="b">
        <f t="shared" si="15"/>
        <v>1</v>
      </c>
    </row>
    <row r="1004" spans="1:19" x14ac:dyDescent="0.25">
      <c r="A1004" t="s">
        <v>3241</v>
      </c>
      <c r="B1004" t="s">
        <v>3117</v>
      </c>
      <c r="C1004" t="s">
        <v>2</v>
      </c>
      <c r="D1004" t="s">
        <v>80</v>
      </c>
      <c r="E1004" t="s">
        <v>2</v>
      </c>
      <c r="F1004" t="s">
        <v>3242</v>
      </c>
      <c r="G1004" t="s">
        <v>3118</v>
      </c>
      <c r="H1004">
        <f>_xlfn.NUMBERVALUE(C1004,".")</f>
        <v>0</v>
      </c>
      <c r="I1004">
        <f>_xlfn.NUMBERVALUE(D1004,".")</f>
        <v>0.66666666666666596</v>
      </c>
      <c r="J1004">
        <f>_xlfn.NUMBERVALUE(E1004,".")</f>
        <v>0</v>
      </c>
      <c r="K1004" t="b">
        <f>OR(H1004=1,I1004=1)</f>
        <v>0</v>
      </c>
      <c r="L1004">
        <f>ABS(H1004-I1004)</f>
        <v>0.66666666666666596</v>
      </c>
      <c r="M1004">
        <v>0</v>
      </c>
      <c r="N1004" t="s">
        <v>7813</v>
      </c>
      <c r="O1004">
        <v>0.36067909984020452</v>
      </c>
      <c r="P1004" t="b">
        <f>AND($N1004="fuzzy",$O1004&lt;$AC$4)</f>
        <v>0</v>
      </c>
      <c r="Q1004" t="b">
        <f>AND($N1004="non-fuzzy",$O1004&lt;$AC$5,M1004=1)</f>
        <v>0</v>
      </c>
      <c r="R1004" t="b">
        <f>AND($N1004="non-fuzzy",$O1004&lt;$AC$6,M1004=0)</f>
        <v>1</v>
      </c>
      <c r="S1004" t="b">
        <f t="shared" si="15"/>
        <v>1</v>
      </c>
    </row>
    <row r="1005" spans="1:19" x14ac:dyDescent="0.25">
      <c r="A1005" t="s">
        <v>3243</v>
      </c>
      <c r="B1005" t="s">
        <v>3032</v>
      </c>
      <c r="C1005" t="s">
        <v>2</v>
      </c>
      <c r="D1005" t="s">
        <v>80</v>
      </c>
      <c r="E1005" t="s">
        <v>7</v>
      </c>
      <c r="F1005" t="s">
        <v>3244</v>
      </c>
      <c r="G1005" t="s">
        <v>3033</v>
      </c>
      <c r="H1005">
        <f>_xlfn.NUMBERVALUE(C1005,".")</f>
        <v>0</v>
      </c>
      <c r="I1005">
        <f>_xlfn.NUMBERVALUE(D1005,".")</f>
        <v>0.66666666666666596</v>
      </c>
      <c r="J1005">
        <f>_xlfn.NUMBERVALUE(E1005,".")</f>
        <v>0.5</v>
      </c>
      <c r="K1005" t="b">
        <f>OR(H1005=1,I1005=1)</f>
        <v>0</v>
      </c>
      <c r="L1005">
        <f>ABS(H1005-I1005)</f>
        <v>0.66666666666666596</v>
      </c>
      <c r="M1005">
        <v>0</v>
      </c>
      <c r="N1005" t="s">
        <v>7813</v>
      </c>
      <c r="O1005">
        <v>0.18293572230064203</v>
      </c>
      <c r="P1005" t="b">
        <f>AND($N1005="fuzzy",$O1005&lt;$AC$4)</f>
        <v>0</v>
      </c>
      <c r="Q1005" t="b">
        <f>AND($N1005="non-fuzzy",$O1005&lt;$AC$5,M1005=1)</f>
        <v>0</v>
      </c>
      <c r="R1005" t="b">
        <f>AND($N1005="non-fuzzy",$O1005&lt;$AC$6,M1005=0)</f>
        <v>1</v>
      </c>
      <c r="S1005" t="b">
        <f t="shared" si="15"/>
        <v>1</v>
      </c>
    </row>
    <row r="1006" spans="1:19" x14ac:dyDescent="0.25">
      <c r="A1006" t="s">
        <v>3280</v>
      </c>
      <c r="B1006" t="s">
        <v>3104</v>
      </c>
      <c r="C1006" t="s">
        <v>2</v>
      </c>
      <c r="D1006" t="s">
        <v>80</v>
      </c>
      <c r="E1006" t="s">
        <v>234</v>
      </c>
      <c r="F1006" t="s">
        <v>3281</v>
      </c>
      <c r="G1006" t="s">
        <v>3106</v>
      </c>
      <c r="H1006">
        <f>_xlfn.NUMBERVALUE(C1006,".")</f>
        <v>0</v>
      </c>
      <c r="I1006">
        <f>_xlfn.NUMBERVALUE(D1006,".")</f>
        <v>0.66666666666666596</v>
      </c>
      <c r="J1006">
        <f>_xlfn.NUMBERVALUE(E1006,".")</f>
        <v>0.51515151515151503</v>
      </c>
      <c r="K1006" t="b">
        <f>OR(H1006=1,I1006=1)</f>
        <v>0</v>
      </c>
      <c r="L1006">
        <f>ABS(H1006-I1006)</f>
        <v>0.66666666666666596</v>
      </c>
      <c r="M1006">
        <v>0</v>
      </c>
      <c r="N1006" t="s">
        <v>7813</v>
      </c>
      <c r="O1006">
        <v>0.37700129887973299</v>
      </c>
      <c r="P1006" t="b">
        <f>AND($N1006="fuzzy",$O1006&lt;$AC$4)</f>
        <v>0</v>
      </c>
      <c r="Q1006" t="b">
        <f>AND($N1006="non-fuzzy",$O1006&lt;$AC$5,M1006=1)</f>
        <v>0</v>
      </c>
      <c r="R1006" t="b">
        <f>AND($N1006="non-fuzzy",$O1006&lt;$AC$6,M1006=0)</f>
        <v>1</v>
      </c>
      <c r="S1006" t="b">
        <f t="shared" si="15"/>
        <v>1</v>
      </c>
    </row>
    <row r="1007" spans="1:19" hidden="1" x14ac:dyDescent="0.25">
      <c r="A1007" t="s">
        <v>3301</v>
      </c>
      <c r="B1007" t="s">
        <v>3089</v>
      </c>
      <c r="C1007" t="s">
        <v>2</v>
      </c>
      <c r="D1007" t="s">
        <v>80</v>
      </c>
      <c r="E1007" t="s">
        <v>2</v>
      </c>
      <c r="F1007" t="s">
        <v>3302</v>
      </c>
      <c r="G1007" t="s">
        <v>3090</v>
      </c>
      <c r="H1007">
        <f>_xlfn.NUMBERVALUE(C1007,".")</f>
        <v>0</v>
      </c>
      <c r="I1007">
        <f>_xlfn.NUMBERVALUE(D1007,".")</f>
        <v>0.66666666666666596</v>
      </c>
      <c r="J1007">
        <f>_xlfn.NUMBERVALUE(E1007,".")</f>
        <v>0</v>
      </c>
      <c r="K1007" t="b">
        <f>OR(H1007=1,I1007=1)</f>
        <v>0</v>
      </c>
      <c r="L1007">
        <f>ABS(H1007-I1007)</f>
        <v>0.66666666666666596</v>
      </c>
      <c r="M1007">
        <v>0</v>
      </c>
      <c r="N1007" t="s">
        <v>7813</v>
      </c>
      <c r="O1007">
        <v>0.65273579219492495</v>
      </c>
      <c r="P1007" t="b">
        <f>AND($N1007="fuzzy",$O1007&lt;$AC$4)</f>
        <v>0</v>
      </c>
      <c r="Q1007" t="b">
        <f>AND($N1007="non-fuzzy",$O1007&lt;$AC$5,M1007=1)</f>
        <v>0</v>
      </c>
      <c r="R1007" t="b">
        <f>AND($N1007="non-fuzzy",$O1007&lt;$AC$6,M1007=0)</f>
        <v>0</v>
      </c>
      <c r="S1007" t="b">
        <f t="shared" si="15"/>
        <v>0</v>
      </c>
    </row>
    <row r="1008" spans="1:19" hidden="1" x14ac:dyDescent="0.25">
      <c r="A1008" t="s">
        <v>3334</v>
      </c>
      <c r="B1008" t="s">
        <v>1376</v>
      </c>
      <c r="C1008" t="s">
        <v>2</v>
      </c>
      <c r="D1008" t="s">
        <v>80</v>
      </c>
      <c r="E1008" t="s">
        <v>2</v>
      </c>
      <c r="F1008" t="s">
        <v>3335</v>
      </c>
      <c r="G1008" t="s">
        <v>1377</v>
      </c>
      <c r="H1008">
        <f>_xlfn.NUMBERVALUE(C1008,".")</f>
        <v>0</v>
      </c>
      <c r="I1008">
        <f>_xlfn.NUMBERVALUE(D1008,".")</f>
        <v>0.66666666666666596</v>
      </c>
      <c r="J1008">
        <f>_xlfn.NUMBERVALUE(E1008,".")</f>
        <v>0</v>
      </c>
      <c r="K1008" t="b">
        <f>OR(H1008=1,I1008=1)</f>
        <v>0</v>
      </c>
      <c r="L1008">
        <f>ABS(H1008-I1008)</f>
        <v>0.66666666666666596</v>
      </c>
      <c r="M1008">
        <v>0</v>
      </c>
      <c r="N1008" t="s">
        <v>7813</v>
      </c>
      <c r="O1008">
        <v>0.64893130521863507</v>
      </c>
      <c r="P1008" t="b">
        <f>AND($N1008="fuzzy",$O1008&lt;$AC$4)</f>
        <v>0</v>
      </c>
      <c r="Q1008" t="b">
        <f>AND($N1008="non-fuzzy",$O1008&lt;$AC$5,M1008=1)</f>
        <v>0</v>
      </c>
      <c r="R1008" t="b">
        <f>AND($N1008="non-fuzzy",$O1008&lt;$AC$6,M1008=0)</f>
        <v>0</v>
      </c>
      <c r="S1008" t="b">
        <f t="shared" si="15"/>
        <v>0</v>
      </c>
    </row>
    <row r="1009" spans="1:19" x14ac:dyDescent="0.25">
      <c r="A1009" t="s">
        <v>3348</v>
      </c>
      <c r="B1009" t="s">
        <v>3345</v>
      </c>
      <c r="C1009" t="s">
        <v>2</v>
      </c>
      <c r="D1009" t="s">
        <v>80</v>
      </c>
      <c r="E1009" t="s">
        <v>3349</v>
      </c>
      <c r="F1009" t="s">
        <v>3350</v>
      </c>
      <c r="G1009" t="s">
        <v>3347</v>
      </c>
      <c r="H1009">
        <f>_xlfn.NUMBERVALUE(C1009,".")</f>
        <v>0</v>
      </c>
      <c r="I1009">
        <f>_xlfn.NUMBERVALUE(D1009,".")</f>
        <v>0.66666666666666596</v>
      </c>
      <c r="J1009">
        <f>_xlfn.NUMBERVALUE(E1009,".")</f>
        <v>0.56060606060606</v>
      </c>
      <c r="K1009" t="b">
        <f>OR(H1009=1,I1009=1)</f>
        <v>0</v>
      </c>
      <c r="L1009">
        <f>ABS(H1009-I1009)</f>
        <v>0.66666666666666596</v>
      </c>
      <c r="M1009">
        <v>0</v>
      </c>
      <c r="N1009" t="s">
        <v>7813</v>
      </c>
      <c r="O1009">
        <v>0.44295905016859927</v>
      </c>
      <c r="P1009" t="b">
        <f>AND($N1009="fuzzy",$O1009&lt;$AC$4)</f>
        <v>0</v>
      </c>
      <c r="Q1009" t="b">
        <f>AND($N1009="non-fuzzy",$O1009&lt;$AC$5,M1009=1)</f>
        <v>0</v>
      </c>
      <c r="R1009" t="b">
        <f>AND($N1009="non-fuzzy",$O1009&lt;$AC$6,M1009=0)</f>
        <v>1</v>
      </c>
      <c r="S1009" t="b">
        <f t="shared" si="15"/>
        <v>1</v>
      </c>
    </row>
    <row r="1010" spans="1:19" x14ac:dyDescent="0.25">
      <c r="A1010" t="s">
        <v>3360</v>
      </c>
      <c r="B1010" t="s">
        <v>3345</v>
      </c>
      <c r="C1010" t="s">
        <v>2</v>
      </c>
      <c r="D1010" t="s">
        <v>80</v>
      </c>
      <c r="E1010" t="s">
        <v>3349</v>
      </c>
      <c r="F1010" t="s">
        <v>3361</v>
      </c>
      <c r="G1010" t="s">
        <v>3347</v>
      </c>
      <c r="H1010">
        <f>_xlfn.NUMBERVALUE(C1010,".")</f>
        <v>0</v>
      </c>
      <c r="I1010">
        <f>_xlfn.NUMBERVALUE(D1010,".")</f>
        <v>0.66666666666666596</v>
      </c>
      <c r="J1010">
        <f>_xlfn.NUMBERVALUE(E1010,".")</f>
        <v>0.56060606060606</v>
      </c>
      <c r="K1010" t="b">
        <f>OR(H1010=1,I1010=1)</f>
        <v>0</v>
      </c>
      <c r="L1010">
        <f>ABS(H1010-I1010)</f>
        <v>0.66666666666666596</v>
      </c>
      <c r="M1010">
        <v>0</v>
      </c>
      <c r="N1010" t="s">
        <v>7813</v>
      </c>
      <c r="O1010">
        <v>0.20667119789006694</v>
      </c>
      <c r="P1010" t="b">
        <f>AND($N1010="fuzzy",$O1010&lt;$AC$4)</f>
        <v>0</v>
      </c>
      <c r="Q1010" t="b">
        <f>AND($N1010="non-fuzzy",$O1010&lt;$AC$5,M1010=1)</f>
        <v>0</v>
      </c>
      <c r="R1010" t="b">
        <f>AND($N1010="non-fuzzy",$O1010&lt;$AC$6,M1010=0)</f>
        <v>1</v>
      </c>
      <c r="S1010" t="b">
        <f t="shared" si="15"/>
        <v>1</v>
      </c>
    </row>
    <row r="1011" spans="1:19" x14ac:dyDescent="0.25">
      <c r="A1011" t="s">
        <v>3362</v>
      </c>
      <c r="B1011" t="s">
        <v>3345</v>
      </c>
      <c r="C1011" t="s">
        <v>2</v>
      </c>
      <c r="D1011" t="s">
        <v>80</v>
      </c>
      <c r="E1011" t="s">
        <v>7</v>
      </c>
      <c r="F1011" t="s">
        <v>3364</v>
      </c>
      <c r="G1011" t="s">
        <v>3347</v>
      </c>
      <c r="H1011">
        <f>_xlfn.NUMBERVALUE(C1011,".")</f>
        <v>0</v>
      </c>
      <c r="I1011">
        <f>_xlfn.NUMBERVALUE(D1011,".")</f>
        <v>0.66666666666666596</v>
      </c>
      <c r="J1011">
        <f>_xlfn.NUMBERVALUE(E1011,".")</f>
        <v>0.5</v>
      </c>
      <c r="K1011" t="b">
        <f>OR(H1011=1,I1011=1)</f>
        <v>0</v>
      </c>
      <c r="L1011">
        <f>ABS(H1011-I1011)</f>
        <v>0.66666666666666596</v>
      </c>
      <c r="M1011">
        <v>0</v>
      </c>
      <c r="N1011" t="s">
        <v>7813</v>
      </c>
      <c r="O1011">
        <v>0.37065718434070838</v>
      </c>
      <c r="P1011" t="b">
        <f>AND($N1011="fuzzy",$O1011&lt;$AC$4)</f>
        <v>0</v>
      </c>
      <c r="Q1011" t="b">
        <f>AND($N1011="non-fuzzy",$O1011&lt;$AC$5,M1011=1)</f>
        <v>0</v>
      </c>
      <c r="R1011" t="b">
        <f>AND($N1011="non-fuzzy",$O1011&lt;$AC$6,M1011=0)</f>
        <v>1</v>
      </c>
      <c r="S1011" t="b">
        <f t="shared" si="15"/>
        <v>1</v>
      </c>
    </row>
    <row r="1012" spans="1:19" x14ac:dyDescent="0.25">
      <c r="A1012" t="s">
        <v>3374</v>
      </c>
      <c r="B1012" t="s">
        <v>3375</v>
      </c>
      <c r="C1012" t="s">
        <v>2</v>
      </c>
      <c r="D1012" t="s">
        <v>80</v>
      </c>
      <c r="E1012" t="s">
        <v>3149</v>
      </c>
      <c r="F1012" t="s">
        <v>3376</v>
      </c>
      <c r="G1012" t="s">
        <v>3377</v>
      </c>
      <c r="H1012">
        <f>_xlfn.NUMBERVALUE(C1012,".")</f>
        <v>0</v>
      </c>
      <c r="I1012">
        <f>_xlfn.NUMBERVALUE(D1012,".")</f>
        <v>0.66666666666666596</v>
      </c>
      <c r="J1012">
        <f>_xlfn.NUMBERVALUE(E1012,".")</f>
        <v>0.54761904761904701</v>
      </c>
      <c r="K1012" t="b">
        <f>OR(H1012=1,I1012=1)</f>
        <v>0</v>
      </c>
      <c r="L1012">
        <f>ABS(H1012-I1012)</f>
        <v>0.66666666666666596</v>
      </c>
      <c r="M1012">
        <v>0</v>
      </c>
      <c r="N1012" t="s">
        <v>7813</v>
      </c>
      <c r="O1012">
        <v>1.1921454675691834E-3</v>
      </c>
      <c r="P1012" t="b">
        <f>AND($N1012="fuzzy",$O1012&lt;$AC$4)</f>
        <v>0</v>
      </c>
      <c r="Q1012" t="b">
        <f>AND($N1012="non-fuzzy",$O1012&lt;$AC$5,M1012=1)</f>
        <v>0</v>
      </c>
      <c r="R1012" t="b">
        <f>AND($N1012="non-fuzzy",$O1012&lt;$AC$6,M1012=0)</f>
        <v>1</v>
      </c>
      <c r="S1012" t="b">
        <f t="shared" si="15"/>
        <v>1</v>
      </c>
    </row>
    <row r="1013" spans="1:19" hidden="1" x14ac:dyDescent="0.25">
      <c r="A1013" t="s">
        <v>3390</v>
      </c>
      <c r="B1013" t="s">
        <v>3021</v>
      </c>
      <c r="C1013" t="s">
        <v>2</v>
      </c>
      <c r="D1013" t="s">
        <v>80</v>
      </c>
      <c r="E1013" t="s">
        <v>2</v>
      </c>
      <c r="F1013" t="s">
        <v>3391</v>
      </c>
      <c r="G1013" t="s">
        <v>3023</v>
      </c>
      <c r="H1013">
        <f>_xlfn.NUMBERVALUE(C1013,".")</f>
        <v>0</v>
      </c>
      <c r="I1013">
        <f>_xlfn.NUMBERVALUE(D1013,".")</f>
        <v>0.66666666666666596</v>
      </c>
      <c r="J1013">
        <f>_xlfn.NUMBERVALUE(E1013,".")</f>
        <v>0</v>
      </c>
      <c r="K1013" t="b">
        <f>OR(H1013=1,I1013=1)</f>
        <v>0</v>
      </c>
      <c r="L1013">
        <f>ABS(H1013-I1013)</f>
        <v>0.66666666666666596</v>
      </c>
      <c r="M1013">
        <v>0</v>
      </c>
      <c r="N1013" t="s">
        <v>7813</v>
      </c>
      <c r="O1013">
        <v>0.76664460088803987</v>
      </c>
      <c r="P1013" t="b">
        <f>AND($N1013="fuzzy",$O1013&lt;$AC$4)</f>
        <v>0</v>
      </c>
      <c r="Q1013" t="b">
        <f>AND($N1013="non-fuzzy",$O1013&lt;$AC$5,M1013=1)</f>
        <v>0</v>
      </c>
      <c r="R1013" t="b">
        <f>AND($N1013="non-fuzzy",$O1013&lt;$AC$6,M1013=0)</f>
        <v>0</v>
      </c>
      <c r="S1013" t="b">
        <f t="shared" si="15"/>
        <v>0</v>
      </c>
    </row>
    <row r="1014" spans="1:19" x14ac:dyDescent="0.25">
      <c r="A1014" t="s">
        <v>3396</v>
      </c>
      <c r="B1014" t="s">
        <v>3298</v>
      </c>
      <c r="C1014" t="s">
        <v>2</v>
      </c>
      <c r="D1014" t="s">
        <v>80</v>
      </c>
      <c r="E1014" t="s">
        <v>2</v>
      </c>
      <c r="F1014" t="s">
        <v>3397</v>
      </c>
      <c r="G1014" t="s">
        <v>3300</v>
      </c>
      <c r="H1014">
        <f>_xlfn.NUMBERVALUE(C1014,".")</f>
        <v>0</v>
      </c>
      <c r="I1014">
        <f>_xlfn.NUMBERVALUE(D1014,".")</f>
        <v>0.66666666666666596</v>
      </c>
      <c r="J1014">
        <f>_xlfn.NUMBERVALUE(E1014,".")</f>
        <v>0</v>
      </c>
      <c r="K1014" t="b">
        <f>OR(H1014=1,I1014=1)</f>
        <v>0</v>
      </c>
      <c r="L1014">
        <f>ABS(H1014-I1014)</f>
        <v>0.66666666666666596</v>
      </c>
      <c r="M1014">
        <v>0</v>
      </c>
      <c r="N1014" t="s">
        <v>7813</v>
      </c>
      <c r="O1014">
        <v>0.28035923401522567</v>
      </c>
      <c r="P1014" t="b">
        <f>AND($N1014="fuzzy",$O1014&lt;$AC$4)</f>
        <v>0</v>
      </c>
      <c r="Q1014" t="b">
        <f>AND($N1014="non-fuzzy",$O1014&lt;$AC$5,M1014=1)</f>
        <v>0</v>
      </c>
      <c r="R1014" t="b">
        <f>AND($N1014="non-fuzzy",$O1014&lt;$AC$6,M1014=0)</f>
        <v>1</v>
      </c>
      <c r="S1014" t="b">
        <f t="shared" si="15"/>
        <v>1</v>
      </c>
    </row>
    <row r="1015" spans="1:19" x14ac:dyDescent="0.25">
      <c r="A1015" t="s">
        <v>3406</v>
      </c>
      <c r="B1015" t="s">
        <v>3268</v>
      </c>
      <c r="C1015" t="s">
        <v>2</v>
      </c>
      <c r="D1015" t="s">
        <v>80</v>
      </c>
      <c r="E1015" t="s">
        <v>2</v>
      </c>
      <c r="F1015" t="s">
        <v>3408</v>
      </c>
      <c r="G1015" t="s">
        <v>3269</v>
      </c>
      <c r="H1015">
        <f>_xlfn.NUMBERVALUE(C1015,".")</f>
        <v>0</v>
      </c>
      <c r="I1015">
        <f>_xlfn.NUMBERVALUE(D1015,".")</f>
        <v>0.66666666666666596</v>
      </c>
      <c r="J1015">
        <f>_xlfn.NUMBERVALUE(E1015,".")</f>
        <v>0</v>
      </c>
      <c r="K1015" t="b">
        <f>OR(H1015=1,I1015=1)</f>
        <v>0</v>
      </c>
      <c r="L1015">
        <f>ABS(H1015-I1015)</f>
        <v>0.66666666666666596</v>
      </c>
      <c r="M1015">
        <v>0</v>
      </c>
      <c r="N1015" t="s">
        <v>7813</v>
      </c>
      <c r="O1015">
        <v>6.9764046810107838E-2</v>
      </c>
      <c r="P1015" t="b">
        <f>AND($N1015="fuzzy",$O1015&lt;$AC$4)</f>
        <v>0</v>
      </c>
      <c r="Q1015" t="b">
        <f>AND($N1015="non-fuzzy",$O1015&lt;$AC$5,M1015=1)</f>
        <v>0</v>
      </c>
      <c r="R1015" t="b">
        <f>AND($N1015="non-fuzzy",$O1015&lt;$AC$6,M1015=0)</f>
        <v>1</v>
      </c>
      <c r="S1015" t="b">
        <f t="shared" si="15"/>
        <v>1</v>
      </c>
    </row>
    <row r="1016" spans="1:19" x14ac:dyDescent="0.25">
      <c r="A1016" t="s">
        <v>3438</v>
      </c>
      <c r="B1016" t="s">
        <v>3422</v>
      </c>
      <c r="C1016" t="s">
        <v>2</v>
      </c>
      <c r="D1016" t="s">
        <v>80</v>
      </c>
      <c r="E1016" t="s">
        <v>3439</v>
      </c>
      <c r="F1016" t="s">
        <v>3437</v>
      </c>
      <c r="G1016" t="s">
        <v>3424</v>
      </c>
      <c r="H1016">
        <f>_xlfn.NUMBERVALUE(C1016,".")</f>
        <v>0</v>
      </c>
      <c r="I1016">
        <f>_xlfn.NUMBERVALUE(D1016,".")</f>
        <v>0.66666666666666596</v>
      </c>
      <c r="J1016">
        <f>_xlfn.NUMBERVALUE(E1016,".")</f>
        <v>0.53787878787878796</v>
      </c>
      <c r="K1016" t="b">
        <f>OR(H1016=1,I1016=1)</f>
        <v>0</v>
      </c>
      <c r="L1016">
        <f>ABS(H1016-I1016)</f>
        <v>0.66666666666666596</v>
      </c>
      <c r="M1016">
        <v>0</v>
      </c>
      <c r="N1016" t="s">
        <v>7813</v>
      </c>
      <c r="O1016">
        <v>0.10801774234380168</v>
      </c>
      <c r="P1016" t="b">
        <f>AND($N1016="fuzzy",$O1016&lt;$AC$4)</f>
        <v>0</v>
      </c>
      <c r="Q1016" t="b">
        <f>AND($N1016="non-fuzzy",$O1016&lt;$AC$5,M1016=1)</f>
        <v>0</v>
      </c>
      <c r="R1016" t="b">
        <f>AND($N1016="non-fuzzy",$O1016&lt;$AC$6,M1016=0)</f>
        <v>1</v>
      </c>
      <c r="S1016" t="b">
        <f t="shared" si="15"/>
        <v>1</v>
      </c>
    </row>
    <row r="1017" spans="1:19" x14ac:dyDescent="0.25">
      <c r="A1017" t="s">
        <v>3443</v>
      </c>
      <c r="B1017" t="s">
        <v>3422</v>
      </c>
      <c r="C1017" t="s">
        <v>2</v>
      </c>
      <c r="D1017" t="s">
        <v>80</v>
      </c>
      <c r="E1017" t="s">
        <v>3439</v>
      </c>
      <c r="F1017" t="s">
        <v>3437</v>
      </c>
      <c r="G1017" t="s">
        <v>3424</v>
      </c>
      <c r="H1017">
        <f>_xlfn.NUMBERVALUE(C1017,".")</f>
        <v>0</v>
      </c>
      <c r="I1017">
        <f>_xlfn.NUMBERVALUE(D1017,".")</f>
        <v>0.66666666666666596</v>
      </c>
      <c r="J1017">
        <f>_xlfn.NUMBERVALUE(E1017,".")</f>
        <v>0.53787878787878796</v>
      </c>
      <c r="K1017" t="b">
        <f>OR(H1017=1,I1017=1)</f>
        <v>0</v>
      </c>
      <c r="L1017">
        <f>ABS(H1017-I1017)</f>
        <v>0.66666666666666596</v>
      </c>
      <c r="M1017">
        <v>0</v>
      </c>
      <c r="N1017" t="s">
        <v>7813</v>
      </c>
      <c r="O1017">
        <v>5.050489234915867E-2</v>
      </c>
      <c r="P1017" t="b">
        <f>AND($N1017="fuzzy",$O1017&lt;$AC$4)</f>
        <v>0</v>
      </c>
      <c r="Q1017" t="b">
        <f>AND($N1017="non-fuzzy",$O1017&lt;$AC$5,M1017=1)</f>
        <v>0</v>
      </c>
      <c r="R1017" t="b">
        <f>AND($N1017="non-fuzzy",$O1017&lt;$AC$6,M1017=0)</f>
        <v>1</v>
      </c>
      <c r="S1017" t="b">
        <f t="shared" si="15"/>
        <v>1</v>
      </c>
    </row>
    <row r="1018" spans="1:19" hidden="1" x14ac:dyDescent="0.25">
      <c r="A1018" t="s">
        <v>3527</v>
      </c>
      <c r="B1018" t="s">
        <v>3531</v>
      </c>
      <c r="C1018" t="s">
        <v>2</v>
      </c>
      <c r="D1018" t="s">
        <v>80</v>
      </c>
      <c r="E1018" t="s">
        <v>3349</v>
      </c>
      <c r="F1018" t="s">
        <v>3529</v>
      </c>
      <c r="G1018" t="s">
        <v>3532</v>
      </c>
      <c r="H1018">
        <f>_xlfn.NUMBERVALUE(C1018,".")</f>
        <v>0</v>
      </c>
      <c r="I1018">
        <f>_xlfn.NUMBERVALUE(D1018,".")</f>
        <v>0.66666666666666596</v>
      </c>
      <c r="J1018">
        <f>_xlfn.NUMBERVALUE(E1018,".")</f>
        <v>0.56060606060606</v>
      </c>
      <c r="K1018" t="b">
        <f>OR(H1018=1,I1018=1)</f>
        <v>0</v>
      </c>
      <c r="L1018">
        <f>ABS(H1018-I1018)</f>
        <v>0.66666666666666596</v>
      </c>
      <c r="M1018">
        <v>0</v>
      </c>
      <c r="N1018" t="s">
        <v>7813</v>
      </c>
      <c r="O1018">
        <v>0.90403219390869705</v>
      </c>
      <c r="P1018" t="b">
        <f>AND($N1018="fuzzy",$O1018&lt;$AC$4)</f>
        <v>0</v>
      </c>
      <c r="Q1018" t="b">
        <f>AND($N1018="non-fuzzy",$O1018&lt;$AC$5,M1018=1)</f>
        <v>0</v>
      </c>
      <c r="R1018" t="b">
        <f>AND($N1018="non-fuzzy",$O1018&lt;$AC$6,M1018=0)</f>
        <v>0</v>
      </c>
      <c r="S1018" t="b">
        <f t="shared" si="15"/>
        <v>0</v>
      </c>
    </row>
    <row r="1019" spans="1:19" x14ac:dyDescent="0.25">
      <c r="A1019" t="s">
        <v>3547</v>
      </c>
      <c r="B1019" t="s">
        <v>3548</v>
      </c>
      <c r="C1019" t="s">
        <v>2</v>
      </c>
      <c r="D1019" t="s">
        <v>80</v>
      </c>
      <c r="E1019" t="s">
        <v>7</v>
      </c>
      <c r="F1019" t="s">
        <v>3549</v>
      </c>
      <c r="G1019" t="s">
        <v>3550</v>
      </c>
      <c r="H1019">
        <f>_xlfn.NUMBERVALUE(C1019,".")</f>
        <v>0</v>
      </c>
      <c r="I1019">
        <f>_xlfn.NUMBERVALUE(D1019,".")</f>
        <v>0.66666666666666596</v>
      </c>
      <c r="J1019">
        <f>_xlfn.NUMBERVALUE(E1019,".")</f>
        <v>0.5</v>
      </c>
      <c r="K1019" t="b">
        <f>OR(H1019=1,I1019=1)</f>
        <v>0</v>
      </c>
      <c r="L1019">
        <f>ABS(H1019-I1019)</f>
        <v>0.66666666666666596</v>
      </c>
      <c r="M1019">
        <v>0</v>
      </c>
      <c r="N1019" t="s">
        <v>7813</v>
      </c>
      <c r="O1019">
        <v>0.57751760746653147</v>
      </c>
      <c r="P1019" t="b">
        <f>AND($N1019="fuzzy",$O1019&lt;$AC$4)</f>
        <v>0</v>
      </c>
      <c r="Q1019" t="b">
        <f>AND($N1019="non-fuzzy",$O1019&lt;$AC$5,M1019=1)</f>
        <v>0</v>
      </c>
      <c r="R1019" t="b">
        <f>AND($N1019="non-fuzzy",$O1019&lt;$AC$6,M1019=0)</f>
        <v>1</v>
      </c>
      <c r="S1019" t="b">
        <f t="shared" si="15"/>
        <v>1</v>
      </c>
    </row>
    <row r="1020" spans="1:19" x14ac:dyDescent="0.25">
      <c r="A1020" t="s">
        <v>3551</v>
      </c>
      <c r="B1020" t="s">
        <v>3552</v>
      </c>
      <c r="C1020" t="s">
        <v>2</v>
      </c>
      <c r="D1020" t="s">
        <v>80</v>
      </c>
      <c r="E1020" t="s">
        <v>2</v>
      </c>
      <c r="F1020" t="s">
        <v>3553</v>
      </c>
      <c r="G1020" t="s">
        <v>3554</v>
      </c>
      <c r="H1020">
        <f>_xlfn.NUMBERVALUE(C1020,".")</f>
        <v>0</v>
      </c>
      <c r="I1020">
        <f>_xlfn.NUMBERVALUE(D1020,".")</f>
        <v>0.66666666666666596</v>
      </c>
      <c r="J1020">
        <f>_xlfn.NUMBERVALUE(E1020,".")</f>
        <v>0</v>
      </c>
      <c r="K1020" t="b">
        <f>OR(H1020=1,I1020=1)</f>
        <v>0</v>
      </c>
      <c r="L1020">
        <f>ABS(H1020-I1020)</f>
        <v>0.66666666666666596</v>
      </c>
      <c r="M1020">
        <v>0</v>
      </c>
      <c r="N1020" t="s">
        <v>7813</v>
      </c>
      <c r="O1020">
        <v>0.1726491953929008</v>
      </c>
      <c r="P1020" t="b">
        <f>AND($N1020="fuzzy",$O1020&lt;$AC$4)</f>
        <v>0</v>
      </c>
      <c r="Q1020" t="b">
        <f>AND($N1020="non-fuzzy",$O1020&lt;$AC$5,M1020=1)</f>
        <v>0</v>
      </c>
      <c r="R1020" t="b">
        <f>AND($N1020="non-fuzzy",$O1020&lt;$AC$6,M1020=0)</f>
        <v>1</v>
      </c>
      <c r="S1020" t="b">
        <f t="shared" si="15"/>
        <v>1</v>
      </c>
    </row>
    <row r="1021" spans="1:19" x14ac:dyDescent="0.25">
      <c r="A1021" t="s">
        <v>3576</v>
      </c>
      <c r="B1021" t="s">
        <v>3568</v>
      </c>
      <c r="C1021" t="s">
        <v>2</v>
      </c>
      <c r="D1021" t="s">
        <v>80</v>
      </c>
      <c r="E1021" t="s">
        <v>2</v>
      </c>
      <c r="F1021" t="s">
        <v>3578</v>
      </c>
      <c r="G1021" t="s">
        <v>3569</v>
      </c>
      <c r="H1021">
        <f>_xlfn.NUMBERVALUE(C1021,".")</f>
        <v>0</v>
      </c>
      <c r="I1021">
        <f>_xlfn.NUMBERVALUE(D1021,".")</f>
        <v>0.66666666666666596</v>
      </c>
      <c r="J1021">
        <f>_xlfn.NUMBERVALUE(E1021,".")</f>
        <v>0</v>
      </c>
      <c r="K1021" t="b">
        <f>OR(H1021=1,I1021=1)</f>
        <v>0</v>
      </c>
      <c r="L1021">
        <f>ABS(H1021-I1021)</f>
        <v>0.66666666666666596</v>
      </c>
      <c r="M1021">
        <v>0</v>
      </c>
      <c r="N1021" t="s">
        <v>7813</v>
      </c>
      <c r="O1021">
        <v>0.3971290904934397</v>
      </c>
      <c r="P1021" t="b">
        <f>AND($N1021="fuzzy",$O1021&lt;$AC$4)</f>
        <v>0</v>
      </c>
      <c r="Q1021" t="b">
        <f>AND($N1021="non-fuzzy",$O1021&lt;$AC$5,M1021=1)</f>
        <v>0</v>
      </c>
      <c r="R1021" t="b">
        <f>AND($N1021="non-fuzzy",$O1021&lt;$AC$6,M1021=0)</f>
        <v>1</v>
      </c>
      <c r="S1021" t="b">
        <f t="shared" si="15"/>
        <v>1</v>
      </c>
    </row>
    <row r="1022" spans="1:19" x14ac:dyDescent="0.25">
      <c r="A1022" t="s">
        <v>3580</v>
      </c>
      <c r="B1022" t="s">
        <v>3568</v>
      </c>
      <c r="C1022" t="s">
        <v>2</v>
      </c>
      <c r="D1022" t="s">
        <v>80</v>
      </c>
      <c r="E1022" t="s">
        <v>2</v>
      </c>
      <c r="F1022" t="s">
        <v>3578</v>
      </c>
      <c r="G1022" t="s">
        <v>3569</v>
      </c>
      <c r="H1022">
        <f>_xlfn.NUMBERVALUE(C1022,".")</f>
        <v>0</v>
      </c>
      <c r="I1022">
        <f>_xlfn.NUMBERVALUE(D1022,".")</f>
        <v>0.66666666666666596</v>
      </c>
      <c r="J1022">
        <f>_xlfn.NUMBERVALUE(E1022,".")</f>
        <v>0</v>
      </c>
      <c r="K1022" t="b">
        <f>OR(H1022=1,I1022=1)</f>
        <v>0</v>
      </c>
      <c r="L1022">
        <f>ABS(H1022-I1022)</f>
        <v>0.66666666666666596</v>
      </c>
      <c r="M1022">
        <v>0</v>
      </c>
      <c r="N1022" t="s">
        <v>7813</v>
      </c>
      <c r="O1022">
        <v>0.53527557400816395</v>
      </c>
      <c r="P1022" t="b">
        <f>AND($N1022="fuzzy",$O1022&lt;$AC$4)</f>
        <v>0</v>
      </c>
      <c r="Q1022" t="b">
        <f>AND($N1022="non-fuzzy",$O1022&lt;$AC$5,M1022=1)</f>
        <v>0</v>
      </c>
      <c r="R1022" t="b">
        <f>AND($N1022="non-fuzzy",$O1022&lt;$AC$6,M1022=0)</f>
        <v>1</v>
      </c>
      <c r="S1022" t="b">
        <f t="shared" si="15"/>
        <v>1</v>
      </c>
    </row>
    <row r="1023" spans="1:19" x14ac:dyDescent="0.25">
      <c r="A1023" t="s">
        <v>3615</v>
      </c>
      <c r="B1023" t="s">
        <v>3616</v>
      </c>
      <c r="C1023" t="s">
        <v>2</v>
      </c>
      <c r="D1023" t="s">
        <v>80</v>
      </c>
      <c r="E1023" t="s">
        <v>3349</v>
      </c>
      <c r="F1023" t="s">
        <v>3617</v>
      </c>
      <c r="G1023" t="s">
        <v>3618</v>
      </c>
      <c r="H1023">
        <f>_xlfn.NUMBERVALUE(C1023,".")</f>
        <v>0</v>
      </c>
      <c r="I1023">
        <f>_xlfn.NUMBERVALUE(D1023,".")</f>
        <v>0.66666666666666596</v>
      </c>
      <c r="J1023">
        <f>_xlfn.NUMBERVALUE(E1023,".")</f>
        <v>0.56060606060606</v>
      </c>
      <c r="K1023" t="b">
        <f>OR(H1023=1,I1023=1)</f>
        <v>0</v>
      </c>
      <c r="L1023">
        <f>ABS(H1023-I1023)</f>
        <v>0.66666666666666596</v>
      </c>
      <c r="M1023">
        <v>0</v>
      </c>
      <c r="N1023" t="s">
        <v>7813</v>
      </c>
      <c r="O1023">
        <v>0.5535097805456618</v>
      </c>
      <c r="P1023" t="b">
        <f>AND($N1023="fuzzy",$O1023&lt;$AC$4)</f>
        <v>0</v>
      </c>
      <c r="Q1023" t="b">
        <f>AND($N1023="non-fuzzy",$O1023&lt;$AC$5,M1023=1)</f>
        <v>0</v>
      </c>
      <c r="R1023" t="b">
        <f>AND($N1023="non-fuzzy",$O1023&lt;$AC$6,M1023=0)</f>
        <v>1</v>
      </c>
      <c r="S1023" t="b">
        <f t="shared" si="15"/>
        <v>1</v>
      </c>
    </row>
    <row r="1024" spans="1:19" x14ac:dyDescent="0.25">
      <c r="A1024" t="s">
        <v>3657</v>
      </c>
      <c r="B1024" t="s">
        <v>3631</v>
      </c>
      <c r="C1024" t="s">
        <v>2</v>
      </c>
      <c r="D1024" t="s">
        <v>80</v>
      </c>
      <c r="E1024" t="s">
        <v>2</v>
      </c>
      <c r="F1024" t="s">
        <v>3658</v>
      </c>
      <c r="G1024" t="s">
        <v>3632</v>
      </c>
      <c r="H1024">
        <f>_xlfn.NUMBERVALUE(C1024,".")</f>
        <v>0</v>
      </c>
      <c r="I1024">
        <f>_xlfn.NUMBERVALUE(D1024,".")</f>
        <v>0.66666666666666596</v>
      </c>
      <c r="J1024">
        <f>_xlfn.NUMBERVALUE(E1024,".")</f>
        <v>0</v>
      </c>
      <c r="K1024" t="b">
        <f>OR(H1024=1,I1024=1)</f>
        <v>0</v>
      </c>
      <c r="L1024">
        <f>ABS(H1024-I1024)</f>
        <v>0.66666666666666596</v>
      </c>
      <c r="M1024">
        <v>0</v>
      </c>
      <c r="N1024" t="s">
        <v>7813</v>
      </c>
      <c r="O1024">
        <v>0.50288165105759608</v>
      </c>
      <c r="P1024" t="b">
        <f>AND($N1024="fuzzy",$O1024&lt;$AC$4)</f>
        <v>0</v>
      </c>
      <c r="Q1024" t="b">
        <f>AND($N1024="non-fuzzy",$O1024&lt;$AC$5,M1024=1)</f>
        <v>0</v>
      </c>
      <c r="R1024" t="b">
        <f>AND($N1024="non-fuzzy",$O1024&lt;$AC$6,M1024=0)</f>
        <v>1</v>
      </c>
      <c r="S1024" t="b">
        <f t="shared" si="15"/>
        <v>1</v>
      </c>
    </row>
    <row r="1025" spans="1:19" hidden="1" x14ac:dyDescent="0.25">
      <c r="A1025" t="s">
        <v>3675</v>
      </c>
      <c r="B1025" t="s">
        <v>3676</v>
      </c>
      <c r="C1025" t="s">
        <v>2</v>
      </c>
      <c r="D1025" t="s">
        <v>80</v>
      </c>
      <c r="E1025" t="s">
        <v>2</v>
      </c>
      <c r="F1025" t="s">
        <v>3677</v>
      </c>
      <c r="G1025" t="s">
        <v>3678</v>
      </c>
      <c r="H1025">
        <f>_xlfn.NUMBERVALUE(C1025,".")</f>
        <v>0</v>
      </c>
      <c r="I1025">
        <f>_xlfn.NUMBERVALUE(D1025,".")</f>
        <v>0.66666666666666596</v>
      </c>
      <c r="J1025">
        <f>_xlfn.NUMBERVALUE(E1025,".")</f>
        <v>0</v>
      </c>
      <c r="K1025" t="b">
        <f>OR(H1025=1,I1025=1)</f>
        <v>0</v>
      </c>
      <c r="L1025">
        <f>ABS(H1025-I1025)</f>
        <v>0.66666666666666596</v>
      </c>
      <c r="M1025">
        <v>0</v>
      </c>
      <c r="N1025" t="s">
        <v>7813</v>
      </c>
      <c r="O1025">
        <v>0.79115518232549809</v>
      </c>
      <c r="P1025" t="b">
        <f>AND($N1025="fuzzy",$O1025&lt;$AC$4)</f>
        <v>0</v>
      </c>
      <c r="Q1025" t="b">
        <f>AND($N1025="non-fuzzy",$O1025&lt;$AC$5,M1025=1)</f>
        <v>0</v>
      </c>
      <c r="R1025" t="b">
        <f>AND($N1025="non-fuzzy",$O1025&lt;$AC$6,M1025=0)</f>
        <v>0</v>
      </c>
      <c r="S1025" t="b">
        <f t="shared" si="15"/>
        <v>0</v>
      </c>
    </row>
    <row r="1026" spans="1:19" hidden="1" x14ac:dyDescent="0.25">
      <c r="A1026" t="s">
        <v>3863</v>
      </c>
      <c r="B1026" t="s">
        <v>1052</v>
      </c>
      <c r="C1026" t="s">
        <v>2</v>
      </c>
      <c r="D1026" t="s">
        <v>80</v>
      </c>
      <c r="E1026" t="s">
        <v>2</v>
      </c>
      <c r="F1026" t="s">
        <v>3864</v>
      </c>
      <c r="G1026" t="s">
        <v>1053</v>
      </c>
      <c r="H1026">
        <f>_xlfn.NUMBERVALUE(C1026,".")</f>
        <v>0</v>
      </c>
      <c r="I1026">
        <f>_xlfn.NUMBERVALUE(D1026,".")</f>
        <v>0.66666666666666596</v>
      </c>
      <c r="J1026">
        <f>_xlfn.NUMBERVALUE(E1026,".")</f>
        <v>0</v>
      </c>
      <c r="K1026" t="b">
        <f>OR(H1026=1,I1026=1)</f>
        <v>0</v>
      </c>
      <c r="L1026">
        <f>ABS(H1026-I1026)</f>
        <v>0.66666666666666596</v>
      </c>
      <c r="M1026">
        <v>0</v>
      </c>
      <c r="N1026" t="s">
        <v>7813</v>
      </c>
      <c r="O1026">
        <v>0.77345285084693038</v>
      </c>
      <c r="P1026" t="b">
        <f>AND($N1026="fuzzy",$O1026&lt;$AC$4)</f>
        <v>0</v>
      </c>
      <c r="Q1026" t="b">
        <f>AND($N1026="non-fuzzy",$O1026&lt;$AC$5,M1026=1)</f>
        <v>0</v>
      </c>
      <c r="R1026" t="b">
        <f>AND($N1026="non-fuzzy",$O1026&lt;$AC$6,M1026=0)</f>
        <v>0</v>
      </c>
      <c r="S1026" t="b">
        <f t="shared" si="15"/>
        <v>0</v>
      </c>
    </row>
    <row r="1027" spans="1:19" x14ac:dyDescent="0.25">
      <c r="A1027" t="s">
        <v>3865</v>
      </c>
      <c r="B1027" t="s">
        <v>2998</v>
      </c>
      <c r="C1027" t="s">
        <v>2</v>
      </c>
      <c r="D1027" t="s">
        <v>80</v>
      </c>
      <c r="E1027" t="s">
        <v>2</v>
      </c>
      <c r="F1027" t="s">
        <v>3866</v>
      </c>
      <c r="G1027" t="s">
        <v>3000</v>
      </c>
      <c r="H1027">
        <f>_xlfn.NUMBERVALUE(C1027,".")</f>
        <v>0</v>
      </c>
      <c r="I1027">
        <f>_xlfn.NUMBERVALUE(D1027,".")</f>
        <v>0.66666666666666596</v>
      </c>
      <c r="J1027">
        <f>_xlfn.NUMBERVALUE(E1027,".")</f>
        <v>0</v>
      </c>
      <c r="K1027" t="b">
        <f>OR(H1027=1,I1027=1)</f>
        <v>0</v>
      </c>
      <c r="L1027">
        <f>ABS(H1027-I1027)</f>
        <v>0.66666666666666596</v>
      </c>
      <c r="M1027">
        <v>0</v>
      </c>
      <c r="N1027" t="s">
        <v>7813</v>
      </c>
      <c r="O1027">
        <v>0.11929247072017313</v>
      </c>
      <c r="P1027" t="b">
        <f>AND($N1027="fuzzy",$O1027&lt;$AC$4)</f>
        <v>0</v>
      </c>
      <c r="Q1027" t="b">
        <f>AND($N1027="non-fuzzy",$O1027&lt;$AC$5,M1027=1)</f>
        <v>0</v>
      </c>
      <c r="R1027" t="b">
        <f>AND($N1027="non-fuzzy",$O1027&lt;$AC$6,M1027=0)</f>
        <v>1</v>
      </c>
      <c r="S1027" t="b">
        <f t="shared" ref="S1027:S1090" si="16">OR(R1027,Q1027,P1027)</f>
        <v>1</v>
      </c>
    </row>
    <row r="1028" spans="1:19" x14ac:dyDescent="0.25">
      <c r="A1028" t="s">
        <v>4028</v>
      </c>
      <c r="B1028" t="s">
        <v>2998</v>
      </c>
      <c r="C1028" t="s">
        <v>2</v>
      </c>
      <c r="D1028" t="s">
        <v>80</v>
      </c>
      <c r="E1028" t="s">
        <v>2</v>
      </c>
      <c r="F1028" t="s">
        <v>3866</v>
      </c>
      <c r="G1028" t="s">
        <v>3000</v>
      </c>
      <c r="H1028">
        <f>_xlfn.NUMBERVALUE(C1028,".")</f>
        <v>0</v>
      </c>
      <c r="I1028">
        <f>_xlfn.NUMBERVALUE(D1028,".")</f>
        <v>0.66666666666666596</v>
      </c>
      <c r="J1028">
        <f>_xlfn.NUMBERVALUE(E1028,".")</f>
        <v>0</v>
      </c>
      <c r="K1028" t="b">
        <f>OR(H1028=1,I1028=1)</f>
        <v>0</v>
      </c>
      <c r="L1028">
        <f>ABS(H1028-I1028)</f>
        <v>0.66666666666666596</v>
      </c>
      <c r="M1028">
        <v>0</v>
      </c>
      <c r="N1028" t="s">
        <v>7813</v>
      </c>
      <c r="O1028">
        <v>3.7237943337486201E-2</v>
      </c>
      <c r="P1028" t="b">
        <f>AND($N1028="fuzzy",$O1028&lt;$AC$4)</f>
        <v>0</v>
      </c>
      <c r="Q1028" t="b">
        <f>AND($N1028="non-fuzzy",$O1028&lt;$AC$5,M1028=1)</f>
        <v>0</v>
      </c>
      <c r="R1028" t="b">
        <f>AND($N1028="non-fuzzy",$O1028&lt;$AC$6,M1028=0)</f>
        <v>1</v>
      </c>
      <c r="S1028" t="b">
        <f t="shared" si="16"/>
        <v>1</v>
      </c>
    </row>
    <row r="1029" spans="1:19" hidden="1" x14ac:dyDescent="0.25">
      <c r="A1029" t="s">
        <v>4082</v>
      </c>
      <c r="B1029" t="s">
        <v>4090</v>
      </c>
      <c r="C1029" t="s">
        <v>2</v>
      </c>
      <c r="D1029" t="s">
        <v>80</v>
      </c>
      <c r="E1029" t="s">
        <v>7</v>
      </c>
      <c r="F1029" t="s">
        <v>4084</v>
      </c>
      <c r="G1029" t="s">
        <v>4091</v>
      </c>
      <c r="H1029">
        <f>_xlfn.NUMBERVALUE(C1029,".")</f>
        <v>0</v>
      </c>
      <c r="I1029">
        <f>_xlfn.NUMBERVALUE(D1029,".")</f>
        <v>0.66666666666666596</v>
      </c>
      <c r="J1029">
        <f>_xlfn.NUMBERVALUE(E1029,".")</f>
        <v>0.5</v>
      </c>
      <c r="K1029" t="b">
        <f>OR(H1029=1,I1029=1)</f>
        <v>0</v>
      </c>
      <c r="L1029">
        <f>ABS(H1029-I1029)</f>
        <v>0.66666666666666596</v>
      </c>
      <c r="M1029">
        <v>0</v>
      </c>
      <c r="N1029" t="s">
        <v>7813</v>
      </c>
      <c r="O1029">
        <v>0.75707451634998379</v>
      </c>
      <c r="P1029" t="b">
        <f>AND($N1029="fuzzy",$O1029&lt;$AC$4)</f>
        <v>0</v>
      </c>
      <c r="Q1029" t="b">
        <f>AND($N1029="non-fuzzy",$O1029&lt;$AC$5,M1029=1)</f>
        <v>0</v>
      </c>
      <c r="R1029" t="b">
        <f>AND($N1029="non-fuzzy",$O1029&lt;$AC$6,M1029=0)</f>
        <v>0</v>
      </c>
      <c r="S1029" t="b">
        <f t="shared" si="16"/>
        <v>0</v>
      </c>
    </row>
    <row r="1030" spans="1:19" x14ac:dyDescent="0.25">
      <c r="A1030" t="s">
        <v>4098</v>
      </c>
      <c r="B1030" t="s">
        <v>4083</v>
      </c>
      <c r="C1030" t="s">
        <v>2</v>
      </c>
      <c r="D1030" t="s">
        <v>80</v>
      </c>
      <c r="E1030" t="s">
        <v>2</v>
      </c>
      <c r="F1030" t="s">
        <v>4099</v>
      </c>
      <c r="G1030" t="s">
        <v>4085</v>
      </c>
      <c r="H1030">
        <f>_xlfn.NUMBERVALUE(C1030,".")</f>
        <v>0</v>
      </c>
      <c r="I1030">
        <f>_xlfn.NUMBERVALUE(D1030,".")</f>
        <v>0.66666666666666596</v>
      </c>
      <c r="J1030">
        <f>_xlfn.NUMBERVALUE(E1030,".")</f>
        <v>0</v>
      </c>
      <c r="K1030" t="b">
        <f>OR(H1030=1,I1030=1)</f>
        <v>0</v>
      </c>
      <c r="L1030">
        <f>ABS(H1030-I1030)</f>
        <v>0.66666666666666596</v>
      </c>
      <c r="M1030">
        <v>0</v>
      </c>
      <c r="N1030" t="s">
        <v>7813</v>
      </c>
      <c r="O1030">
        <v>7.5515511093594112E-2</v>
      </c>
      <c r="P1030" t="b">
        <f>AND($N1030="fuzzy",$O1030&lt;$AC$4)</f>
        <v>0</v>
      </c>
      <c r="Q1030" t="b">
        <f>AND($N1030="non-fuzzy",$O1030&lt;$AC$5,M1030=1)</f>
        <v>0</v>
      </c>
      <c r="R1030" t="b">
        <f>AND($N1030="non-fuzzy",$O1030&lt;$AC$6,M1030=0)</f>
        <v>1</v>
      </c>
      <c r="S1030" t="b">
        <f t="shared" si="16"/>
        <v>1</v>
      </c>
    </row>
    <row r="1031" spans="1:19" x14ac:dyDescent="0.25">
      <c r="A1031" t="s">
        <v>4248</v>
      </c>
      <c r="B1031" t="s">
        <v>4186</v>
      </c>
      <c r="C1031" t="s">
        <v>2</v>
      </c>
      <c r="D1031" t="s">
        <v>80</v>
      </c>
      <c r="E1031" t="s">
        <v>234</v>
      </c>
      <c r="F1031" t="s">
        <v>4249</v>
      </c>
      <c r="G1031" t="s">
        <v>4187</v>
      </c>
      <c r="H1031">
        <f>_xlfn.NUMBERVALUE(C1031,".")</f>
        <v>0</v>
      </c>
      <c r="I1031">
        <f>_xlfn.NUMBERVALUE(D1031,".")</f>
        <v>0.66666666666666596</v>
      </c>
      <c r="J1031">
        <f>_xlfn.NUMBERVALUE(E1031,".")</f>
        <v>0.51515151515151503</v>
      </c>
      <c r="K1031" t="b">
        <f>OR(H1031=1,I1031=1)</f>
        <v>0</v>
      </c>
      <c r="L1031">
        <f>ABS(H1031-I1031)</f>
        <v>0.66666666666666596</v>
      </c>
      <c r="M1031">
        <v>0</v>
      </c>
      <c r="N1031" t="s">
        <v>7813</v>
      </c>
      <c r="O1031">
        <v>0.36705724384400007</v>
      </c>
      <c r="P1031" t="b">
        <f>AND($N1031="fuzzy",$O1031&lt;$AC$4)</f>
        <v>0</v>
      </c>
      <c r="Q1031" t="b">
        <f>AND($N1031="non-fuzzy",$O1031&lt;$AC$5,M1031=1)</f>
        <v>0</v>
      </c>
      <c r="R1031" t="b">
        <f>AND($N1031="non-fuzzy",$O1031&lt;$AC$6,M1031=0)</f>
        <v>1</v>
      </c>
      <c r="S1031" t="b">
        <f t="shared" si="16"/>
        <v>1</v>
      </c>
    </row>
    <row r="1032" spans="1:19" x14ac:dyDescent="0.25">
      <c r="A1032" t="s">
        <v>4458</v>
      </c>
      <c r="B1032" t="s">
        <v>4459</v>
      </c>
      <c r="C1032" t="s">
        <v>2</v>
      </c>
      <c r="D1032" t="s">
        <v>80</v>
      </c>
      <c r="E1032" t="s">
        <v>2</v>
      </c>
      <c r="F1032" t="s">
        <v>4460</v>
      </c>
      <c r="G1032" t="s">
        <v>4461</v>
      </c>
      <c r="H1032">
        <f>_xlfn.NUMBERVALUE(C1032,".")</f>
        <v>0</v>
      </c>
      <c r="I1032">
        <f>_xlfn.NUMBERVALUE(D1032,".")</f>
        <v>0.66666666666666596</v>
      </c>
      <c r="J1032">
        <f>_xlfn.NUMBERVALUE(E1032,".")</f>
        <v>0</v>
      </c>
      <c r="K1032" t="b">
        <f>OR(H1032=1,I1032=1)</f>
        <v>0</v>
      </c>
      <c r="L1032">
        <f>ABS(H1032-I1032)</f>
        <v>0.66666666666666596</v>
      </c>
      <c r="M1032">
        <v>0</v>
      </c>
      <c r="N1032" t="s">
        <v>7813</v>
      </c>
      <c r="O1032">
        <v>0.22468055296336498</v>
      </c>
      <c r="P1032" t="b">
        <f>AND($N1032="fuzzy",$O1032&lt;$AC$4)</f>
        <v>0</v>
      </c>
      <c r="Q1032" t="b">
        <f>AND($N1032="non-fuzzy",$O1032&lt;$AC$5,M1032=1)</f>
        <v>0</v>
      </c>
      <c r="R1032" t="b">
        <f>AND($N1032="non-fuzzy",$O1032&lt;$AC$6,M1032=0)</f>
        <v>1</v>
      </c>
      <c r="S1032" t="b">
        <f t="shared" si="16"/>
        <v>1</v>
      </c>
    </row>
    <row r="1033" spans="1:19" x14ac:dyDescent="0.25">
      <c r="A1033" t="s">
        <v>4548</v>
      </c>
      <c r="B1033" t="s">
        <v>4456</v>
      </c>
      <c r="C1033" t="s">
        <v>2</v>
      </c>
      <c r="D1033" t="s">
        <v>80</v>
      </c>
      <c r="E1033" t="s">
        <v>7</v>
      </c>
      <c r="F1033" t="s">
        <v>4549</v>
      </c>
      <c r="G1033" t="s">
        <v>4457</v>
      </c>
      <c r="H1033">
        <f>_xlfn.NUMBERVALUE(C1033,".")</f>
        <v>0</v>
      </c>
      <c r="I1033">
        <f>_xlfn.NUMBERVALUE(D1033,".")</f>
        <v>0.66666666666666596</v>
      </c>
      <c r="J1033">
        <f>_xlfn.NUMBERVALUE(E1033,".")</f>
        <v>0.5</v>
      </c>
      <c r="K1033" t="b">
        <f>OR(H1033=1,I1033=1)</f>
        <v>0</v>
      </c>
      <c r="L1033">
        <f>ABS(H1033-I1033)</f>
        <v>0.66666666666666596</v>
      </c>
      <c r="M1033">
        <v>0</v>
      </c>
      <c r="N1033" t="s">
        <v>7813</v>
      </c>
      <c r="O1033">
        <v>0.63652715191949572</v>
      </c>
      <c r="P1033" t="b">
        <f>AND($N1033="fuzzy",$O1033&lt;$AC$4)</f>
        <v>0</v>
      </c>
      <c r="Q1033" t="b">
        <f>AND($N1033="non-fuzzy",$O1033&lt;$AC$5,M1033=1)</f>
        <v>0</v>
      </c>
      <c r="R1033" t="b">
        <f>AND($N1033="non-fuzzy",$O1033&lt;$AC$6,M1033=0)</f>
        <v>1</v>
      </c>
      <c r="S1033" t="b">
        <f t="shared" si="16"/>
        <v>1</v>
      </c>
    </row>
    <row r="1034" spans="1:19" hidden="1" x14ac:dyDescent="0.25">
      <c r="A1034" t="s">
        <v>4648</v>
      </c>
      <c r="B1034" t="s">
        <v>4649</v>
      </c>
      <c r="C1034" t="s">
        <v>2</v>
      </c>
      <c r="D1034" t="s">
        <v>80</v>
      </c>
      <c r="E1034" t="s">
        <v>2</v>
      </c>
      <c r="F1034" t="s">
        <v>4531</v>
      </c>
      <c r="G1034" t="s">
        <v>4650</v>
      </c>
      <c r="H1034">
        <f>_xlfn.NUMBERVALUE(C1034,".")</f>
        <v>0</v>
      </c>
      <c r="I1034">
        <f>_xlfn.NUMBERVALUE(D1034,".")</f>
        <v>0.66666666666666596</v>
      </c>
      <c r="J1034">
        <f>_xlfn.NUMBERVALUE(E1034,".")</f>
        <v>0</v>
      </c>
      <c r="K1034" t="b">
        <f>OR(H1034=1,I1034=1)</f>
        <v>0</v>
      </c>
      <c r="L1034">
        <f>ABS(H1034-I1034)</f>
        <v>0.66666666666666596</v>
      </c>
      <c r="M1034">
        <v>0</v>
      </c>
      <c r="N1034" t="s">
        <v>7813</v>
      </c>
      <c r="O1034">
        <v>0.90540007795392841</v>
      </c>
      <c r="P1034" t="b">
        <f>AND($N1034="fuzzy",$O1034&lt;$AC$4)</f>
        <v>0</v>
      </c>
      <c r="Q1034" t="b">
        <f>AND($N1034="non-fuzzy",$O1034&lt;$AC$5,M1034=1)</f>
        <v>0</v>
      </c>
      <c r="R1034" t="b">
        <f>AND($N1034="non-fuzzy",$O1034&lt;$AC$6,M1034=0)</f>
        <v>0</v>
      </c>
      <c r="S1034" t="b">
        <f t="shared" si="16"/>
        <v>0</v>
      </c>
    </row>
    <row r="1035" spans="1:19" x14ac:dyDescent="0.25">
      <c r="A1035" t="s">
        <v>4681</v>
      </c>
      <c r="B1035" t="s">
        <v>4682</v>
      </c>
      <c r="C1035" t="s">
        <v>2</v>
      </c>
      <c r="D1035" t="s">
        <v>80</v>
      </c>
      <c r="E1035" t="s">
        <v>234</v>
      </c>
      <c r="F1035" t="s">
        <v>4683</v>
      </c>
      <c r="G1035" t="s">
        <v>4684</v>
      </c>
      <c r="H1035">
        <f>_xlfn.NUMBERVALUE(C1035,".")</f>
        <v>0</v>
      </c>
      <c r="I1035">
        <f>_xlfn.NUMBERVALUE(D1035,".")</f>
        <v>0.66666666666666596</v>
      </c>
      <c r="J1035">
        <f>_xlfn.NUMBERVALUE(E1035,".")</f>
        <v>0.51515151515151503</v>
      </c>
      <c r="K1035" t="b">
        <f>OR(H1035=1,I1035=1)</f>
        <v>0</v>
      </c>
      <c r="L1035">
        <f>ABS(H1035-I1035)</f>
        <v>0.66666666666666596</v>
      </c>
      <c r="M1035">
        <v>0</v>
      </c>
      <c r="N1035" t="s">
        <v>7813</v>
      </c>
      <c r="O1035">
        <v>0.51700726079482917</v>
      </c>
      <c r="P1035" t="b">
        <f>AND($N1035="fuzzy",$O1035&lt;$AC$4)</f>
        <v>0</v>
      </c>
      <c r="Q1035" t="b">
        <f>AND($N1035="non-fuzzy",$O1035&lt;$AC$5,M1035=1)</f>
        <v>0</v>
      </c>
      <c r="R1035" t="b">
        <f>AND($N1035="non-fuzzy",$O1035&lt;$AC$6,M1035=0)</f>
        <v>1</v>
      </c>
      <c r="S1035" t="b">
        <f t="shared" si="16"/>
        <v>1</v>
      </c>
    </row>
    <row r="1036" spans="1:19" hidden="1" x14ac:dyDescent="0.25">
      <c r="A1036" t="s">
        <v>4737</v>
      </c>
      <c r="B1036" t="s">
        <v>4738</v>
      </c>
      <c r="C1036" t="s">
        <v>2</v>
      </c>
      <c r="D1036" t="s">
        <v>80</v>
      </c>
      <c r="E1036" t="s">
        <v>2</v>
      </c>
      <c r="F1036" t="s">
        <v>4739</v>
      </c>
      <c r="G1036" t="s">
        <v>4740</v>
      </c>
      <c r="H1036">
        <f>_xlfn.NUMBERVALUE(C1036,".")</f>
        <v>0</v>
      </c>
      <c r="I1036">
        <f>_xlfn.NUMBERVALUE(D1036,".")</f>
        <v>0.66666666666666596</v>
      </c>
      <c r="J1036">
        <f>_xlfn.NUMBERVALUE(E1036,".")</f>
        <v>0</v>
      </c>
      <c r="K1036" t="b">
        <f>OR(H1036=1,I1036=1)</f>
        <v>0</v>
      </c>
      <c r="L1036">
        <f>ABS(H1036-I1036)</f>
        <v>0.66666666666666596</v>
      </c>
      <c r="O1036">
        <v>4.5287674183980609E-2</v>
      </c>
      <c r="P1036" t="b">
        <f>AND($N1036="fuzzy",$O1036&lt;$AC$4)</f>
        <v>0</v>
      </c>
      <c r="Q1036" t="b">
        <f>AND($N1036="non-fuzzy",$O1036&lt;$AC$5,M1036=1)</f>
        <v>0</v>
      </c>
      <c r="R1036" t="b">
        <f>AND($N1036="non-fuzzy",$O1036&lt;$AC$6,M1036=0)</f>
        <v>0</v>
      </c>
      <c r="S1036" t="b">
        <f t="shared" si="16"/>
        <v>0</v>
      </c>
    </row>
    <row r="1037" spans="1:19" hidden="1" x14ac:dyDescent="0.25">
      <c r="A1037" t="s">
        <v>4749</v>
      </c>
      <c r="B1037" t="s">
        <v>4751</v>
      </c>
      <c r="C1037" t="s">
        <v>2</v>
      </c>
      <c r="D1037" t="s">
        <v>80</v>
      </c>
      <c r="E1037" t="s">
        <v>2</v>
      </c>
      <c r="F1037" t="s">
        <v>4750</v>
      </c>
      <c r="G1037" t="s">
        <v>4752</v>
      </c>
      <c r="H1037">
        <f>_xlfn.NUMBERVALUE(C1037,".")</f>
        <v>0</v>
      </c>
      <c r="I1037">
        <f>_xlfn.NUMBERVALUE(D1037,".")</f>
        <v>0.66666666666666596</v>
      </c>
      <c r="J1037">
        <f>_xlfn.NUMBERVALUE(E1037,".")</f>
        <v>0</v>
      </c>
      <c r="K1037" t="b">
        <f>OR(H1037=1,I1037=1)</f>
        <v>0</v>
      </c>
      <c r="L1037">
        <f>ABS(H1037-I1037)</f>
        <v>0.66666666666666596</v>
      </c>
      <c r="O1037">
        <v>0.77232439449710233</v>
      </c>
      <c r="P1037" t="b">
        <f>AND($N1037="fuzzy",$O1037&lt;$AC$4)</f>
        <v>0</v>
      </c>
      <c r="Q1037" t="b">
        <f>AND($N1037="non-fuzzy",$O1037&lt;$AC$5,M1037=1)</f>
        <v>0</v>
      </c>
      <c r="R1037" t="b">
        <f>AND($N1037="non-fuzzy",$O1037&lt;$AC$6,M1037=0)</f>
        <v>0</v>
      </c>
      <c r="S1037" t="b">
        <f t="shared" si="16"/>
        <v>0</v>
      </c>
    </row>
    <row r="1038" spans="1:19" hidden="1" x14ac:dyDescent="0.25">
      <c r="A1038" t="s">
        <v>4770</v>
      </c>
      <c r="B1038" t="s">
        <v>4724</v>
      </c>
      <c r="C1038" t="s">
        <v>2</v>
      </c>
      <c r="D1038" t="s">
        <v>80</v>
      </c>
      <c r="E1038" t="s">
        <v>2</v>
      </c>
      <c r="F1038" t="s">
        <v>4771</v>
      </c>
      <c r="G1038" t="s">
        <v>4726</v>
      </c>
      <c r="H1038">
        <f>_xlfn.NUMBERVALUE(C1038,".")</f>
        <v>0</v>
      </c>
      <c r="I1038">
        <f>_xlfn.NUMBERVALUE(D1038,".")</f>
        <v>0.66666666666666596</v>
      </c>
      <c r="J1038">
        <f>_xlfn.NUMBERVALUE(E1038,".")</f>
        <v>0</v>
      </c>
      <c r="K1038" t="b">
        <f>OR(H1038=1,I1038=1)</f>
        <v>0</v>
      </c>
      <c r="L1038">
        <f>ABS(H1038-I1038)</f>
        <v>0.66666666666666596</v>
      </c>
      <c r="O1038">
        <v>0.25473435643539666</v>
      </c>
      <c r="P1038" t="b">
        <f>AND($N1038="fuzzy",$O1038&lt;$AC$4)</f>
        <v>0</v>
      </c>
      <c r="Q1038" t="b">
        <f>AND($N1038="non-fuzzy",$O1038&lt;$AC$5,M1038=1)</f>
        <v>0</v>
      </c>
      <c r="R1038" t="b">
        <f>AND($N1038="non-fuzzy",$O1038&lt;$AC$6,M1038=0)</f>
        <v>0</v>
      </c>
      <c r="S1038" t="b">
        <f t="shared" si="16"/>
        <v>0</v>
      </c>
    </row>
    <row r="1039" spans="1:19" hidden="1" x14ac:dyDescent="0.25">
      <c r="A1039" t="s">
        <v>4770</v>
      </c>
      <c r="B1039" t="s">
        <v>4772</v>
      </c>
      <c r="C1039" t="s">
        <v>2</v>
      </c>
      <c r="D1039" t="s">
        <v>80</v>
      </c>
      <c r="E1039" t="s">
        <v>2</v>
      </c>
      <c r="F1039" t="s">
        <v>4771</v>
      </c>
      <c r="G1039" t="s">
        <v>4773</v>
      </c>
      <c r="H1039">
        <f>_xlfn.NUMBERVALUE(C1039,".")</f>
        <v>0</v>
      </c>
      <c r="I1039">
        <f>_xlfn.NUMBERVALUE(D1039,".")</f>
        <v>0.66666666666666596</v>
      </c>
      <c r="J1039">
        <f>_xlfn.NUMBERVALUE(E1039,".")</f>
        <v>0</v>
      </c>
      <c r="K1039" t="b">
        <f>OR(H1039=1,I1039=1)</f>
        <v>0</v>
      </c>
      <c r="L1039">
        <f>ABS(H1039-I1039)</f>
        <v>0.66666666666666596</v>
      </c>
      <c r="O1039">
        <v>0.47043443491276615</v>
      </c>
      <c r="P1039" t="b">
        <f>AND($N1039="fuzzy",$O1039&lt;$AC$4)</f>
        <v>0</v>
      </c>
      <c r="Q1039" t="b">
        <f>AND($N1039="non-fuzzy",$O1039&lt;$AC$5,M1039=1)</f>
        <v>0</v>
      </c>
      <c r="R1039" t="b">
        <f>AND($N1039="non-fuzzy",$O1039&lt;$AC$6,M1039=0)</f>
        <v>0</v>
      </c>
      <c r="S1039" t="b">
        <f t="shared" si="16"/>
        <v>0</v>
      </c>
    </row>
    <row r="1040" spans="1:19" hidden="1" x14ac:dyDescent="0.25">
      <c r="A1040" t="s">
        <v>4770</v>
      </c>
      <c r="B1040" t="s">
        <v>4733</v>
      </c>
      <c r="C1040" t="s">
        <v>2</v>
      </c>
      <c r="D1040" t="s">
        <v>80</v>
      </c>
      <c r="E1040" t="s">
        <v>7</v>
      </c>
      <c r="F1040" t="s">
        <v>4771</v>
      </c>
      <c r="G1040" t="s">
        <v>4734</v>
      </c>
      <c r="H1040">
        <f>_xlfn.NUMBERVALUE(C1040,".")</f>
        <v>0</v>
      </c>
      <c r="I1040">
        <f>_xlfn.NUMBERVALUE(D1040,".")</f>
        <v>0.66666666666666596</v>
      </c>
      <c r="J1040">
        <f>_xlfn.NUMBERVALUE(E1040,".")</f>
        <v>0.5</v>
      </c>
      <c r="K1040" t="b">
        <f>OR(H1040=1,I1040=1)</f>
        <v>0</v>
      </c>
      <c r="L1040">
        <f>ABS(H1040-I1040)</f>
        <v>0.66666666666666596</v>
      </c>
      <c r="O1040">
        <v>0.40168740879954834</v>
      </c>
      <c r="P1040" t="b">
        <f>AND($N1040="fuzzy",$O1040&lt;$AC$4)</f>
        <v>0</v>
      </c>
      <c r="Q1040" t="b">
        <f>AND($N1040="non-fuzzy",$O1040&lt;$AC$5,M1040=1)</f>
        <v>0</v>
      </c>
      <c r="R1040" t="b">
        <f>AND($N1040="non-fuzzy",$O1040&lt;$AC$6,M1040=0)</f>
        <v>0</v>
      </c>
      <c r="S1040" t="b">
        <f t="shared" si="16"/>
        <v>0</v>
      </c>
    </row>
    <row r="1041" spans="1:19" hidden="1" x14ac:dyDescent="0.25">
      <c r="A1041" t="s">
        <v>4776</v>
      </c>
      <c r="B1041" t="s">
        <v>4724</v>
      </c>
      <c r="C1041" t="s">
        <v>2</v>
      </c>
      <c r="D1041" t="s">
        <v>80</v>
      </c>
      <c r="E1041" t="s">
        <v>2</v>
      </c>
      <c r="F1041" t="s">
        <v>4771</v>
      </c>
      <c r="G1041" t="s">
        <v>4726</v>
      </c>
      <c r="H1041">
        <f>_xlfn.NUMBERVALUE(C1041,".")</f>
        <v>0</v>
      </c>
      <c r="I1041">
        <f>_xlfn.NUMBERVALUE(D1041,".")</f>
        <v>0.66666666666666596</v>
      </c>
      <c r="J1041">
        <f>_xlfn.NUMBERVALUE(E1041,".")</f>
        <v>0</v>
      </c>
      <c r="K1041" t="b">
        <f>OR(H1041=1,I1041=1)</f>
        <v>0</v>
      </c>
      <c r="L1041">
        <f>ABS(H1041-I1041)</f>
        <v>0.66666666666666596</v>
      </c>
      <c r="O1041">
        <v>0.19482784848068657</v>
      </c>
      <c r="P1041" t="b">
        <f>AND($N1041="fuzzy",$O1041&lt;$AC$4)</f>
        <v>0</v>
      </c>
      <c r="Q1041" t="b">
        <f>AND($N1041="non-fuzzy",$O1041&lt;$AC$5,M1041=1)</f>
        <v>0</v>
      </c>
      <c r="R1041" t="b">
        <f>AND($N1041="non-fuzzy",$O1041&lt;$AC$6,M1041=0)</f>
        <v>0</v>
      </c>
      <c r="S1041" t="b">
        <f t="shared" si="16"/>
        <v>0</v>
      </c>
    </row>
    <row r="1042" spans="1:19" hidden="1" x14ac:dyDescent="0.25">
      <c r="A1042" t="s">
        <v>4776</v>
      </c>
      <c r="B1042" t="s">
        <v>4772</v>
      </c>
      <c r="C1042" t="s">
        <v>2</v>
      </c>
      <c r="D1042" t="s">
        <v>80</v>
      </c>
      <c r="E1042" t="s">
        <v>2</v>
      </c>
      <c r="F1042" t="s">
        <v>4771</v>
      </c>
      <c r="G1042" t="s">
        <v>4773</v>
      </c>
      <c r="H1042">
        <f>_xlfn.NUMBERVALUE(C1042,".")</f>
        <v>0</v>
      </c>
      <c r="I1042">
        <f>_xlfn.NUMBERVALUE(D1042,".")</f>
        <v>0.66666666666666596</v>
      </c>
      <c r="J1042">
        <f>_xlfn.NUMBERVALUE(E1042,".")</f>
        <v>0</v>
      </c>
      <c r="K1042" t="b">
        <f>OR(H1042=1,I1042=1)</f>
        <v>0</v>
      </c>
      <c r="L1042">
        <f>ABS(H1042-I1042)</f>
        <v>0.66666666666666596</v>
      </c>
      <c r="O1042">
        <v>0.90853460280763165</v>
      </c>
      <c r="P1042" t="b">
        <f>AND($N1042="fuzzy",$O1042&lt;$AC$4)</f>
        <v>0</v>
      </c>
      <c r="Q1042" t="b">
        <f>AND($N1042="non-fuzzy",$O1042&lt;$AC$5,M1042=1)</f>
        <v>0</v>
      </c>
      <c r="R1042" t="b">
        <f>AND($N1042="non-fuzzy",$O1042&lt;$AC$6,M1042=0)</f>
        <v>0</v>
      </c>
      <c r="S1042" t="b">
        <f t="shared" si="16"/>
        <v>0</v>
      </c>
    </row>
    <row r="1043" spans="1:19" hidden="1" x14ac:dyDescent="0.25">
      <c r="A1043" t="s">
        <v>4776</v>
      </c>
      <c r="B1043" t="s">
        <v>4733</v>
      </c>
      <c r="C1043" t="s">
        <v>2</v>
      </c>
      <c r="D1043" t="s">
        <v>80</v>
      </c>
      <c r="E1043" t="s">
        <v>7</v>
      </c>
      <c r="F1043" t="s">
        <v>4771</v>
      </c>
      <c r="G1043" t="s">
        <v>4734</v>
      </c>
      <c r="H1043">
        <f>_xlfn.NUMBERVALUE(C1043,".")</f>
        <v>0</v>
      </c>
      <c r="I1043">
        <f>_xlfn.NUMBERVALUE(D1043,".")</f>
        <v>0.66666666666666596</v>
      </c>
      <c r="J1043">
        <f>_xlfn.NUMBERVALUE(E1043,".")</f>
        <v>0.5</v>
      </c>
      <c r="K1043" t="b">
        <f>OR(H1043=1,I1043=1)</f>
        <v>0</v>
      </c>
      <c r="L1043">
        <f>ABS(H1043-I1043)</f>
        <v>0.66666666666666596</v>
      </c>
      <c r="O1043">
        <v>0.89315080232807387</v>
      </c>
      <c r="P1043" t="b">
        <f>AND($N1043="fuzzy",$O1043&lt;$AC$4)</f>
        <v>0</v>
      </c>
      <c r="Q1043" t="b">
        <f>AND($N1043="non-fuzzy",$O1043&lt;$AC$5,M1043=1)</f>
        <v>0</v>
      </c>
      <c r="R1043" t="b">
        <f>AND($N1043="non-fuzzy",$O1043&lt;$AC$6,M1043=0)</f>
        <v>0</v>
      </c>
      <c r="S1043" t="b">
        <f t="shared" si="16"/>
        <v>0</v>
      </c>
    </row>
    <row r="1044" spans="1:19" hidden="1" x14ac:dyDescent="0.25">
      <c r="A1044" t="s">
        <v>4781</v>
      </c>
      <c r="B1044" t="s">
        <v>4712</v>
      </c>
      <c r="C1044" t="s">
        <v>2</v>
      </c>
      <c r="D1044" t="s">
        <v>80</v>
      </c>
      <c r="E1044" t="s">
        <v>7</v>
      </c>
      <c r="F1044" t="s">
        <v>4782</v>
      </c>
      <c r="G1044" t="s">
        <v>4713</v>
      </c>
      <c r="H1044">
        <f>_xlfn.NUMBERVALUE(C1044,".")</f>
        <v>0</v>
      </c>
      <c r="I1044">
        <f>_xlfn.NUMBERVALUE(D1044,".")</f>
        <v>0.66666666666666596</v>
      </c>
      <c r="J1044">
        <f>_xlfn.NUMBERVALUE(E1044,".")</f>
        <v>0.5</v>
      </c>
      <c r="K1044" t="b">
        <f>OR(H1044=1,I1044=1)</f>
        <v>0</v>
      </c>
      <c r="L1044">
        <f>ABS(H1044-I1044)</f>
        <v>0.66666666666666596</v>
      </c>
      <c r="O1044">
        <v>0.84493090145223737</v>
      </c>
      <c r="P1044" t="b">
        <f>AND($N1044="fuzzy",$O1044&lt;$AC$4)</f>
        <v>0</v>
      </c>
      <c r="Q1044" t="b">
        <f>AND($N1044="non-fuzzy",$O1044&lt;$AC$5,M1044=1)</f>
        <v>0</v>
      </c>
      <c r="R1044" t="b">
        <f>AND($N1044="non-fuzzy",$O1044&lt;$AC$6,M1044=0)</f>
        <v>0</v>
      </c>
      <c r="S1044" t="b">
        <f t="shared" si="16"/>
        <v>0</v>
      </c>
    </row>
    <row r="1045" spans="1:19" hidden="1" x14ac:dyDescent="0.25">
      <c r="A1045" t="s">
        <v>4781</v>
      </c>
      <c r="B1045" t="s">
        <v>4786</v>
      </c>
      <c r="C1045" t="s">
        <v>2</v>
      </c>
      <c r="D1045" t="s">
        <v>80</v>
      </c>
      <c r="E1045" t="s">
        <v>2</v>
      </c>
      <c r="F1045" t="s">
        <v>4782</v>
      </c>
      <c r="G1045" t="s">
        <v>4787</v>
      </c>
      <c r="H1045">
        <f>_xlfn.NUMBERVALUE(C1045,".")</f>
        <v>0</v>
      </c>
      <c r="I1045">
        <f>_xlfn.NUMBERVALUE(D1045,".")</f>
        <v>0.66666666666666596</v>
      </c>
      <c r="J1045">
        <f>_xlfn.NUMBERVALUE(E1045,".")</f>
        <v>0</v>
      </c>
      <c r="K1045" t="b">
        <f>OR(H1045=1,I1045=1)</f>
        <v>0</v>
      </c>
      <c r="L1045">
        <f>ABS(H1045-I1045)</f>
        <v>0.66666666666666596</v>
      </c>
      <c r="O1045">
        <v>0.73962122220656634</v>
      </c>
      <c r="P1045" t="b">
        <f>AND($N1045="fuzzy",$O1045&lt;$AC$4)</f>
        <v>0</v>
      </c>
      <c r="Q1045" t="b">
        <f>AND($N1045="non-fuzzy",$O1045&lt;$AC$5,M1045=1)</f>
        <v>0</v>
      </c>
      <c r="R1045" t="b">
        <f>AND($N1045="non-fuzzy",$O1045&lt;$AC$6,M1045=0)</f>
        <v>0</v>
      </c>
      <c r="S1045" t="b">
        <f t="shared" si="16"/>
        <v>0</v>
      </c>
    </row>
    <row r="1046" spans="1:19" hidden="1" x14ac:dyDescent="0.25">
      <c r="A1046" t="s">
        <v>4792</v>
      </c>
      <c r="B1046" t="s">
        <v>4793</v>
      </c>
      <c r="C1046" t="s">
        <v>2</v>
      </c>
      <c r="D1046" t="s">
        <v>80</v>
      </c>
      <c r="E1046" t="s">
        <v>2</v>
      </c>
      <c r="F1046" t="s">
        <v>4794</v>
      </c>
      <c r="G1046" t="s">
        <v>4795</v>
      </c>
      <c r="H1046">
        <f>_xlfn.NUMBERVALUE(C1046,".")</f>
        <v>0</v>
      </c>
      <c r="I1046">
        <f>_xlfn.NUMBERVALUE(D1046,".")</f>
        <v>0.66666666666666596</v>
      </c>
      <c r="J1046">
        <f>_xlfn.NUMBERVALUE(E1046,".")</f>
        <v>0</v>
      </c>
      <c r="K1046" t="b">
        <f>OR(H1046=1,I1046=1)</f>
        <v>0</v>
      </c>
      <c r="L1046">
        <f>ABS(H1046-I1046)</f>
        <v>0.66666666666666596</v>
      </c>
      <c r="O1046">
        <v>0.29080211967054326</v>
      </c>
      <c r="P1046" t="b">
        <f>AND($N1046="fuzzy",$O1046&lt;$AC$4)</f>
        <v>0</v>
      </c>
      <c r="Q1046" t="b">
        <f>AND($N1046="non-fuzzy",$O1046&lt;$AC$5,M1046=1)</f>
        <v>0</v>
      </c>
      <c r="R1046" t="b">
        <f>AND($N1046="non-fuzzy",$O1046&lt;$AC$6,M1046=0)</f>
        <v>0</v>
      </c>
      <c r="S1046" t="b">
        <f t="shared" si="16"/>
        <v>0</v>
      </c>
    </row>
    <row r="1047" spans="1:19" hidden="1" x14ac:dyDescent="0.25">
      <c r="A1047" t="s">
        <v>4792</v>
      </c>
      <c r="B1047" t="s">
        <v>4796</v>
      </c>
      <c r="C1047" t="s">
        <v>2</v>
      </c>
      <c r="D1047" t="s">
        <v>80</v>
      </c>
      <c r="E1047" t="s">
        <v>2</v>
      </c>
      <c r="F1047" t="s">
        <v>4794</v>
      </c>
      <c r="G1047" t="s">
        <v>4797</v>
      </c>
      <c r="H1047">
        <f>_xlfn.NUMBERVALUE(C1047,".")</f>
        <v>0</v>
      </c>
      <c r="I1047">
        <f>_xlfn.NUMBERVALUE(D1047,".")</f>
        <v>0.66666666666666596</v>
      </c>
      <c r="J1047">
        <f>_xlfn.NUMBERVALUE(E1047,".")</f>
        <v>0</v>
      </c>
      <c r="K1047" t="b">
        <f>OR(H1047=1,I1047=1)</f>
        <v>0</v>
      </c>
      <c r="L1047">
        <f>ABS(H1047-I1047)</f>
        <v>0.66666666666666596</v>
      </c>
      <c r="O1047">
        <v>0.58457033274913228</v>
      </c>
      <c r="P1047" t="b">
        <f>AND($N1047="fuzzy",$O1047&lt;$AC$4)</f>
        <v>0</v>
      </c>
      <c r="Q1047" t="b">
        <f>AND($N1047="non-fuzzy",$O1047&lt;$AC$5,M1047=1)</f>
        <v>0</v>
      </c>
      <c r="R1047" t="b">
        <f>AND($N1047="non-fuzzy",$O1047&lt;$AC$6,M1047=0)</f>
        <v>0</v>
      </c>
      <c r="S1047" t="b">
        <f t="shared" si="16"/>
        <v>0</v>
      </c>
    </row>
    <row r="1048" spans="1:19" hidden="1" x14ac:dyDescent="0.25">
      <c r="A1048" t="s">
        <v>4798</v>
      </c>
      <c r="B1048" t="s">
        <v>4724</v>
      </c>
      <c r="C1048" t="s">
        <v>2</v>
      </c>
      <c r="D1048" t="s">
        <v>80</v>
      </c>
      <c r="E1048" t="s">
        <v>7</v>
      </c>
      <c r="F1048" t="s">
        <v>4799</v>
      </c>
      <c r="G1048" t="s">
        <v>4726</v>
      </c>
      <c r="H1048">
        <f>_xlfn.NUMBERVALUE(C1048,".")</f>
        <v>0</v>
      </c>
      <c r="I1048">
        <f>_xlfn.NUMBERVALUE(D1048,".")</f>
        <v>0.66666666666666596</v>
      </c>
      <c r="J1048">
        <f>_xlfn.NUMBERVALUE(E1048,".")</f>
        <v>0.5</v>
      </c>
      <c r="K1048" t="b">
        <f>OR(H1048=1,I1048=1)</f>
        <v>0</v>
      </c>
      <c r="L1048">
        <f>ABS(H1048-I1048)</f>
        <v>0.66666666666666596</v>
      </c>
      <c r="O1048">
        <v>5.487691250582416E-2</v>
      </c>
      <c r="P1048" t="b">
        <f>AND($N1048="fuzzy",$O1048&lt;$AC$4)</f>
        <v>0</v>
      </c>
      <c r="Q1048" t="b">
        <f>AND($N1048="non-fuzzy",$O1048&lt;$AC$5,M1048=1)</f>
        <v>0</v>
      </c>
      <c r="R1048" t="b">
        <f>AND($N1048="non-fuzzy",$O1048&lt;$AC$6,M1048=0)</f>
        <v>0</v>
      </c>
      <c r="S1048" t="b">
        <f t="shared" si="16"/>
        <v>0</v>
      </c>
    </row>
    <row r="1049" spans="1:19" hidden="1" x14ac:dyDescent="0.25">
      <c r="A1049" t="s">
        <v>4798</v>
      </c>
      <c r="B1049" t="s">
        <v>4800</v>
      </c>
      <c r="C1049" t="s">
        <v>2</v>
      </c>
      <c r="D1049" t="s">
        <v>80</v>
      </c>
      <c r="E1049" t="s">
        <v>2</v>
      </c>
      <c r="F1049" t="s">
        <v>4799</v>
      </c>
      <c r="G1049" t="s">
        <v>4801</v>
      </c>
      <c r="H1049">
        <f>_xlfn.NUMBERVALUE(C1049,".")</f>
        <v>0</v>
      </c>
      <c r="I1049">
        <f>_xlfn.NUMBERVALUE(D1049,".")</f>
        <v>0.66666666666666596</v>
      </c>
      <c r="J1049">
        <f>_xlfn.NUMBERVALUE(E1049,".")</f>
        <v>0</v>
      </c>
      <c r="K1049" t="b">
        <f>OR(H1049=1,I1049=1)</f>
        <v>0</v>
      </c>
      <c r="L1049">
        <f>ABS(H1049-I1049)</f>
        <v>0.66666666666666596</v>
      </c>
      <c r="O1049">
        <v>0.84659740476124623</v>
      </c>
      <c r="P1049" t="b">
        <f>AND($N1049="fuzzy",$O1049&lt;$AC$4)</f>
        <v>0</v>
      </c>
      <c r="Q1049" t="b">
        <f>AND($N1049="non-fuzzy",$O1049&lt;$AC$5,M1049=1)</f>
        <v>0</v>
      </c>
      <c r="R1049" t="b">
        <f>AND($N1049="non-fuzzy",$O1049&lt;$AC$6,M1049=0)</f>
        <v>0</v>
      </c>
      <c r="S1049" t="b">
        <f t="shared" si="16"/>
        <v>0</v>
      </c>
    </row>
    <row r="1050" spans="1:19" hidden="1" x14ac:dyDescent="0.25">
      <c r="A1050" t="s">
        <v>4806</v>
      </c>
      <c r="B1050" t="s">
        <v>4724</v>
      </c>
      <c r="C1050" t="s">
        <v>2</v>
      </c>
      <c r="D1050" t="s">
        <v>80</v>
      </c>
      <c r="E1050" t="s">
        <v>7</v>
      </c>
      <c r="F1050" t="s">
        <v>4799</v>
      </c>
      <c r="G1050" t="s">
        <v>4726</v>
      </c>
      <c r="H1050">
        <f>_xlfn.NUMBERVALUE(C1050,".")</f>
        <v>0</v>
      </c>
      <c r="I1050">
        <f>_xlfn.NUMBERVALUE(D1050,".")</f>
        <v>0.66666666666666596</v>
      </c>
      <c r="J1050">
        <f>_xlfn.NUMBERVALUE(E1050,".")</f>
        <v>0.5</v>
      </c>
      <c r="K1050" t="b">
        <f>OR(H1050=1,I1050=1)</f>
        <v>0</v>
      </c>
      <c r="L1050">
        <f>ABS(H1050-I1050)</f>
        <v>0.66666666666666596</v>
      </c>
      <c r="O1050">
        <v>0.62526368055342074</v>
      </c>
      <c r="P1050" t="b">
        <f>AND($N1050="fuzzy",$O1050&lt;$AC$4)</f>
        <v>0</v>
      </c>
      <c r="Q1050" t="b">
        <f>AND($N1050="non-fuzzy",$O1050&lt;$AC$5,M1050=1)</f>
        <v>0</v>
      </c>
      <c r="R1050" t="b">
        <f>AND($N1050="non-fuzzy",$O1050&lt;$AC$6,M1050=0)</f>
        <v>0</v>
      </c>
      <c r="S1050" t="b">
        <f t="shared" si="16"/>
        <v>0</v>
      </c>
    </row>
    <row r="1051" spans="1:19" hidden="1" x14ac:dyDescent="0.25">
      <c r="A1051" t="s">
        <v>4806</v>
      </c>
      <c r="B1051" t="s">
        <v>4800</v>
      </c>
      <c r="C1051" t="s">
        <v>2</v>
      </c>
      <c r="D1051" t="s">
        <v>80</v>
      </c>
      <c r="E1051" t="s">
        <v>2</v>
      </c>
      <c r="F1051" t="s">
        <v>4799</v>
      </c>
      <c r="G1051" t="s">
        <v>4801</v>
      </c>
      <c r="H1051">
        <f>_xlfn.NUMBERVALUE(C1051,".")</f>
        <v>0</v>
      </c>
      <c r="I1051">
        <f>_xlfn.NUMBERVALUE(D1051,".")</f>
        <v>0.66666666666666596</v>
      </c>
      <c r="J1051">
        <f>_xlfn.NUMBERVALUE(E1051,".")</f>
        <v>0</v>
      </c>
      <c r="K1051" t="b">
        <f>OR(H1051=1,I1051=1)</f>
        <v>0</v>
      </c>
      <c r="L1051">
        <f>ABS(H1051-I1051)</f>
        <v>0.66666666666666596</v>
      </c>
      <c r="O1051">
        <v>0.82753480302249682</v>
      </c>
      <c r="P1051" t="b">
        <f>AND($N1051="fuzzy",$O1051&lt;$AC$4)</f>
        <v>0</v>
      </c>
      <c r="Q1051" t="b">
        <f>AND($N1051="non-fuzzy",$O1051&lt;$AC$5,M1051=1)</f>
        <v>0</v>
      </c>
      <c r="R1051" t="b">
        <f>AND($N1051="non-fuzzy",$O1051&lt;$AC$6,M1051=0)</f>
        <v>0</v>
      </c>
      <c r="S1051" t="b">
        <f t="shared" si="16"/>
        <v>0</v>
      </c>
    </row>
    <row r="1052" spans="1:19" hidden="1" x14ac:dyDescent="0.25">
      <c r="A1052" t="s">
        <v>4861</v>
      </c>
      <c r="B1052" t="s">
        <v>4796</v>
      </c>
      <c r="C1052" t="s">
        <v>2</v>
      </c>
      <c r="D1052" t="s">
        <v>80</v>
      </c>
      <c r="E1052" t="s">
        <v>2</v>
      </c>
      <c r="F1052" t="s">
        <v>4862</v>
      </c>
      <c r="G1052" t="s">
        <v>4797</v>
      </c>
      <c r="H1052">
        <f>_xlfn.NUMBERVALUE(C1052,".")</f>
        <v>0</v>
      </c>
      <c r="I1052">
        <f>_xlfn.NUMBERVALUE(D1052,".")</f>
        <v>0.66666666666666596</v>
      </c>
      <c r="J1052">
        <f>_xlfn.NUMBERVALUE(E1052,".")</f>
        <v>0</v>
      </c>
      <c r="K1052" t="b">
        <f>OR(H1052=1,I1052=1)</f>
        <v>0</v>
      </c>
      <c r="L1052">
        <f>ABS(H1052-I1052)</f>
        <v>0.66666666666666596</v>
      </c>
      <c r="O1052">
        <v>0.38603197744183626</v>
      </c>
      <c r="P1052" t="b">
        <f>AND($N1052="fuzzy",$O1052&lt;$AC$4)</f>
        <v>0</v>
      </c>
      <c r="Q1052" t="b">
        <f>AND($N1052="non-fuzzy",$O1052&lt;$AC$5,M1052=1)</f>
        <v>0</v>
      </c>
      <c r="R1052" t="b">
        <f>AND($N1052="non-fuzzy",$O1052&lt;$AC$6,M1052=0)</f>
        <v>0</v>
      </c>
      <c r="S1052" t="b">
        <f t="shared" si="16"/>
        <v>0</v>
      </c>
    </row>
    <row r="1053" spans="1:19" hidden="1" x14ac:dyDescent="0.25">
      <c r="A1053" t="s">
        <v>4874</v>
      </c>
      <c r="B1053" t="s">
        <v>4875</v>
      </c>
      <c r="C1053" t="s">
        <v>2</v>
      </c>
      <c r="D1053" t="s">
        <v>80</v>
      </c>
      <c r="E1053" t="s">
        <v>46</v>
      </c>
      <c r="F1053" t="s">
        <v>4810</v>
      </c>
      <c r="G1053" t="s">
        <v>4876</v>
      </c>
      <c r="H1053">
        <f>_xlfn.NUMBERVALUE(C1053,".")</f>
        <v>0</v>
      </c>
      <c r="I1053">
        <f>_xlfn.NUMBERVALUE(D1053,".")</f>
        <v>0.66666666666666596</v>
      </c>
      <c r="J1053">
        <f>_xlfn.NUMBERVALUE(E1053,".")</f>
        <v>0.55555555555555503</v>
      </c>
      <c r="K1053" t="b">
        <f>OR(H1053=1,I1053=1)</f>
        <v>0</v>
      </c>
      <c r="L1053">
        <f>ABS(H1053-I1053)</f>
        <v>0.66666666666666596</v>
      </c>
      <c r="O1053">
        <v>0.63741146787334235</v>
      </c>
      <c r="P1053" t="b">
        <f>AND($N1053="fuzzy",$O1053&lt;$AC$4)</f>
        <v>0</v>
      </c>
      <c r="Q1053" t="b">
        <f>AND($N1053="non-fuzzy",$O1053&lt;$AC$5,M1053=1)</f>
        <v>0</v>
      </c>
      <c r="R1053" t="b">
        <f>AND($N1053="non-fuzzy",$O1053&lt;$AC$6,M1053=0)</f>
        <v>0</v>
      </c>
      <c r="S1053" t="b">
        <f t="shared" si="16"/>
        <v>0</v>
      </c>
    </row>
    <row r="1054" spans="1:19" hidden="1" x14ac:dyDescent="0.25">
      <c r="A1054" t="s">
        <v>4898</v>
      </c>
      <c r="B1054" t="s">
        <v>4871</v>
      </c>
      <c r="C1054" t="s">
        <v>2</v>
      </c>
      <c r="D1054" t="s">
        <v>80</v>
      </c>
      <c r="E1054" t="s">
        <v>2</v>
      </c>
      <c r="F1054" t="s">
        <v>4899</v>
      </c>
      <c r="G1054" t="s">
        <v>4873</v>
      </c>
      <c r="H1054">
        <f>_xlfn.NUMBERVALUE(C1054,".")</f>
        <v>0</v>
      </c>
      <c r="I1054">
        <f>_xlfn.NUMBERVALUE(D1054,".")</f>
        <v>0.66666666666666596</v>
      </c>
      <c r="J1054">
        <f>_xlfn.NUMBERVALUE(E1054,".")</f>
        <v>0</v>
      </c>
      <c r="K1054" t="b">
        <f>OR(H1054=1,I1054=1)</f>
        <v>0</v>
      </c>
      <c r="L1054">
        <f>ABS(H1054-I1054)</f>
        <v>0.66666666666666596</v>
      </c>
      <c r="O1054">
        <v>0.94410854050486281</v>
      </c>
      <c r="P1054" t="b">
        <f>AND($N1054="fuzzy",$O1054&lt;$AC$4)</f>
        <v>0</v>
      </c>
      <c r="Q1054" t="b">
        <f>AND($N1054="non-fuzzy",$O1054&lt;$AC$5,M1054=1)</f>
        <v>0</v>
      </c>
      <c r="R1054" t="b">
        <f>AND($N1054="non-fuzzy",$O1054&lt;$AC$6,M1054=0)</f>
        <v>0</v>
      </c>
      <c r="S1054" t="b">
        <f t="shared" si="16"/>
        <v>0</v>
      </c>
    </row>
    <row r="1055" spans="1:19" hidden="1" x14ac:dyDescent="0.25">
      <c r="A1055" t="s">
        <v>4910</v>
      </c>
      <c r="B1055" t="s">
        <v>4733</v>
      </c>
      <c r="C1055" t="s">
        <v>2</v>
      </c>
      <c r="D1055" t="s">
        <v>80</v>
      </c>
      <c r="E1055" t="s">
        <v>2</v>
      </c>
      <c r="F1055" t="s">
        <v>4911</v>
      </c>
      <c r="G1055" t="s">
        <v>4734</v>
      </c>
      <c r="H1055">
        <f>_xlfn.NUMBERVALUE(C1055,".")</f>
        <v>0</v>
      </c>
      <c r="I1055">
        <f>_xlfn.NUMBERVALUE(D1055,".")</f>
        <v>0.66666666666666596</v>
      </c>
      <c r="J1055">
        <f>_xlfn.NUMBERVALUE(E1055,".")</f>
        <v>0</v>
      </c>
      <c r="K1055" t="b">
        <f>OR(H1055=1,I1055=1)</f>
        <v>0</v>
      </c>
      <c r="L1055">
        <f>ABS(H1055-I1055)</f>
        <v>0.66666666666666596</v>
      </c>
      <c r="O1055">
        <v>0.54100996778023691</v>
      </c>
      <c r="P1055" t="b">
        <f>AND($N1055="fuzzy",$O1055&lt;$AC$4)</f>
        <v>0</v>
      </c>
      <c r="Q1055" t="b">
        <f>AND($N1055="non-fuzzy",$O1055&lt;$AC$5,M1055=1)</f>
        <v>0</v>
      </c>
      <c r="R1055" t="b">
        <f>AND($N1055="non-fuzzy",$O1055&lt;$AC$6,M1055=0)</f>
        <v>0</v>
      </c>
      <c r="S1055" t="b">
        <f t="shared" si="16"/>
        <v>0</v>
      </c>
    </row>
    <row r="1056" spans="1:19" hidden="1" x14ac:dyDescent="0.25">
      <c r="A1056" t="s">
        <v>4910</v>
      </c>
      <c r="B1056" t="s">
        <v>4908</v>
      </c>
      <c r="C1056" t="s">
        <v>2</v>
      </c>
      <c r="D1056" t="s">
        <v>80</v>
      </c>
      <c r="E1056" t="s">
        <v>7</v>
      </c>
      <c r="F1056" t="s">
        <v>4911</v>
      </c>
      <c r="G1056" t="s">
        <v>4909</v>
      </c>
      <c r="H1056">
        <f>_xlfn.NUMBERVALUE(C1056,".")</f>
        <v>0</v>
      </c>
      <c r="I1056">
        <f>_xlfn.NUMBERVALUE(D1056,".")</f>
        <v>0.66666666666666596</v>
      </c>
      <c r="J1056">
        <f>_xlfn.NUMBERVALUE(E1056,".")</f>
        <v>0.5</v>
      </c>
      <c r="K1056" t="b">
        <f>OR(H1056=1,I1056=1)</f>
        <v>0</v>
      </c>
      <c r="L1056">
        <f>ABS(H1056-I1056)</f>
        <v>0.66666666666666596</v>
      </c>
      <c r="O1056">
        <v>0.32805411586453315</v>
      </c>
      <c r="P1056" t="b">
        <f>AND($N1056="fuzzy",$O1056&lt;$AC$4)</f>
        <v>0</v>
      </c>
      <c r="Q1056" t="b">
        <f>AND($N1056="non-fuzzy",$O1056&lt;$AC$5,M1056=1)</f>
        <v>0</v>
      </c>
      <c r="R1056" t="b">
        <f>AND($N1056="non-fuzzy",$O1056&lt;$AC$6,M1056=0)</f>
        <v>0</v>
      </c>
      <c r="S1056" t="b">
        <f t="shared" si="16"/>
        <v>0</v>
      </c>
    </row>
    <row r="1057" spans="1:19" hidden="1" x14ac:dyDescent="0.25">
      <c r="A1057" t="s">
        <v>4931</v>
      </c>
      <c r="B1057" t="s">
        <v>4833</v>
      </c>
      <c r="C1057" t="s">
        <v>2</v>
      </c>
      <c r="D1057" t="s">
        <v>80</v>
      </c>
      <c r="E1057" t="s">
        <v>4932</v>
      </c>
      <c r="F1057" t="s">
        <v>4933</v>
      </c>
      <c r="G1057" t="s">
        <v>4834</v>
      </c>
      <c r="H1057">
        <f>_xlfn.NUMBERVALUE(C1057,".")</f>
        <v>0</v>
      </c>
      <c r="I1057">
        <f>_xlfn.NUMBERVALUE(D1057,".")</f>
        <v>0.66666666666666596</v>
      </c>
      <c r="J1057">
        <f>_xlfn.NUMBERVALUE(E1057,".")</f>
        <v>0.55833333333333302</v>
      </c>
      <c r="K1057" t="b">
        <f>OR(H1057=1,I1057=1)</f>
        <v>0</v>
      </c>
      <c r="L1057">
        <f>ABS(H1057-I1057)</f>
        <v>0.66666666666666596</v>
      </c>
      <c r="O1057">
        <v>0.54927347042234576</v>
      </c>
      <c r="P1057" t="b">
        <f>AND($N1057="fuzzy",$O1057&lt;$AC$4)</f>
        <v>0</v>
      </c>
      <c r="Q1057" t="b">
        <f>AND($N1057="non-fuzzy",$O1057&lt;$AC$5,M1057=1)</f>
        <v>0</v>
      </c>
      <c r="R1057" t="b">
        <f>AND($N1057="non-fuzzy",$O1057&lt;$AC$6,M1057=0)</f>
        <v>0</v>
      </c>
      <c r="S1057" t="b">
        <f t="shared" si="16"/>
        <v>0</v>
      </c>
    </row>
    <row r="1058" spans="1:19" hidden="1" x14ac:dyDescent="0.25">
      <c r="A1058" t="s">
        <v>5002</v>
      </c>
      <c r="B1058" t="s">
        <v>4833</v>
      </c>
      <c r="C1058" t="s">
        <v>2</v>
      </c>
      <c r="D1058" t="s">
        <v>80</v>
      </c>
      <c r="E1058" t="s">
        <v>4932</v>
      </c>
      <c r="F1058" t="s">
        <v>5003</v>
      </c>
      <c r="G1058" t="s">
        <v>4834</v>
      </c>
      <c r="H1058">
        <f>_xlfn.NUMBERVALUE(C1058,".")</f>
        <v>0</v>
      </c>
      <c r="I1058">
        <f>_xlfn.NUMBERVALUE(D1058,".")</f>
        <v>0.66666666666666596</v>
      </c>
      <c r="J1058">
        <f>_xlfn.NUMBERVALUE(E1058,".")</f>
        <v>0.55833333333333302</v>
      </c>
      <c r="K1058" t="b">
        <f>OR(H1058=1,I1058=1)</f>
        <v>0</v>
      </c>
      <c r="L1058">
        <f>ABS(H1058-I1058)</f>
        <v>0.66666666666666596</v>
      </c>
      <c r="O1058">
        <v>4.5653252588090387E-3</v>
      </c>
      <c r="P1058" t="b">
        <f>AND($N1058="fuzzy",$O1058&lt;$AC$4)</f>
        <v>0</v>
      </c>
      <c r="Q1058" t="b">
        <f>AND($N1058="non-fuzzy",$O1058&lt;$AC$5,M1058=1)</f>
        <v>0</v>
      </c>
      <c r="R1058" t="b">
        <f>AND($N1058="non-fuzzy",$O1058&lt;$AC$6,M1058=0)</f>
        <v>0</v>
      </c>
      <c r="S1058" t="b">
        <f t="shared" si="16"/>
        <v>0</v>
      </c>
    </row>
    <row r="1059" spans="1:19" hidden="1" x14ac:dyDescent="0.25">
      <c r="A1059" t="s">
        <v>5047</v>
      </c>
      <c r="B1059" t="s">
        <v>5033</v>
      </c>
      <c r="C1059" t="s">
        <v>2</v>
      </c>
      <c r="D1059" t="s">
        <v>80</v>
      </c>
      <c r="E1059" t="s">
        <v>2</v>
      </c>
      <c r="F1059" t="s">
        <v>5049</v>
      </c>
      <c r="G1059" t="s">
        <v>5034</v>
      </c>
      <c r="H1059">
        <f>_xlfn.NUMBERVALUE(C1059,".")</f>
        <v>0</v>
      </c>
      <c r="I1059">
        <f>_xlfn.NUMBERVALUE(D1059,".")</f>
        <v>0.66666666666666596</v>
      </c>
      <c r="J1059">
        <f>_xlfn.NUMBERVALUE(E1059,".")</f>
        <v>0</v>
      </c>
      <c r="K1059" t="b">
        <f>OR(H1059=1,I1059=1)</f>
        <v>0</v>
      </c>
      <c r="L1059">
        <f>ABS(H1059-I1059)</f>
        <v>0.66666666666666596</v>
      </c>
      <c r="O1059">
        <v>0.34270846855839576</v>
      </c>
      <c r="P1059" t="b">
        <f>AND($N1059="fuzzy",$O1059&lt;$AC$4)</f>
        <v>0</v>
      </c>
      <c r="Q1059" t="b">
        <f>AND($N1059="non-fuzzy",$O1059&lt;$AC$5,M1059=1)</f>
        <v>0</v>
      </c>
      <c r="R1059" t="b">
        <f>AND($N1059="non-fuzzy",$O1059&lt;$AC$6,M1059=0)</f>
        <v>0</v>
      </c>
      <c r="S1059" t="b">
        <f t="shared" si="16"/>
        <v>0</v>
      </c>
    </row>
    <row r="1060" spans="1:19" hidden="1" x14ac:dyDescent="0.25">
      <c r="A1060" t="s">
        <v>5087</v>
      </c>
      <c r="B1060" t="s">
        <v>4778</v>
      </c>
      <c r="C1060" t="s">
        <v>2</v>
      </c>
      <c r="D1060" t="s">
        <v>80</v>
      </c>
      <c r="E1060" t="s">
        <v>2</v>
      </c>
      <c r="F1060" t="s">
        <v>5088</v>
      </c>
      <c r="G1060" t="s">
        <v>4780</v>
      </c>
      <c r="H1060">
        <f>_xlfn.NUMBERVALUE(C1060,".")</f>
        <v>0</v>
      </c>
      <c r="I1060">
        <f>_xlfn.NUMBERVALUE(D1060,".")</f>
        <v>0.66666666666666596</v>
      </c>
      <c r="J1060">
        <f>_xlfn.NUMBERVALUE(E1060,".")</f>
        <v>0</v>
      </c>
      <c r="K1060" t="b">
        <f>OR(H1060=1,I1060=1)</f>
        <v>0</v>
      </c>
      <c r="L1060">
        <f>ABS(H1060-I1060)</f>
        <v>0.66666666666666596</v>
      </c>
      <c r="O1060">
        <v>5.6344076097583407E-2</v>
      </c>
      <c r="P1060" t="b">
        <f>AND($N1060="fuzzy",$O1060&lt;$AC$4)</f>
        <v>0</v>
      </c>
      <c r="Q1060" t="b">
        <f>AND($N1060="non-fuzzy",$O1060&lt;$AC$5,M1060=1)</f>
        <v>0</v>
      </c>
      <c r="R1060" t="b">
        <f>AND($N1060="non-fuzzy",$O1060&lt;$AC$6,M1060=0)</f>
        <v>0</v>
      </c>
      <c r="S1060" t="b">
        <f t="shared" si="16"/>
        <v>0</v>
      </c>
    </row>
    <row r="1061" spans="1:19" hidden="1" x14ac:dyDescent="0.25">
      <c r="A1061" t="s">
        <v>5361</v>
      </c>
      <c r="B1061" t="s">
        <v>5033</v>
      </c>
      <c r="C1061" t="s">
        <v>2</v>
      </c>
      <c r="D1061" t="s">
        <v>80</v>
      </c>
      <c r="E1061" t="s">
        <v>2</v>
      </c>
      <c r="F1061" t="s">
        <v>5362</v>
      </c>
      <c r="G1061" t="s">
        <v>5034</v>
      </c>
      <c r="H1061">
        <f>_xlfn.NUMBERVALUE(C1061,".")</f>
        <v>0</v>
      </c>
      <c r="I1061">
        <f>_xlfn.NUMBERVALUE(D1061,".")</f>
        <v>0.66666666666666596</v>
      </c>
      <c r="J1061">
        <f>_xlfn.NUMBERVALUE(E1061,".")</f>
        <v>0</v>
      </c>
      <c r="K1061" t="b">
        <f>OR(H1061=1,I1061=1)</f>
        <v>0</v>
      </c>
      <c r="L1061">
        <f>ABS(H1061-I1061)</f>
        <v>0.66666666666666596</v>
      </c>
      <c r="O1061">
        <v>0.94026043978797968</v>
      </c>
      <c r="P1061" t="b">
        <f>AND($N1061="fuzzy",$O1061&lt;$AC$4)</f>
        <v>0</v>
      </c>
      <c r="Q1061" t="b">
        <f>AND($N1061="non-fuzzy",$O1061&lt;$AC$5,M1061=1)</f>
        <v>0</v>
      </c>
      <c r="R1061" t="b">
        <f>AND($N1061="non-fuzzy",$O1061&lt;$AC$6,M1061=0)</f>
        <v>0</v>
      </c>
      <c r="S1061" t="b">
        <f t="shared" si="16"/>
        <v>0</v>
      </c>
    </row>
    <row r="1062" spans="1:19" hidden="1" x14ac:dyDescent="0.25">
      <c r="A1062" t="s">
        <v>5512</v>
      </c>
      <c r="B1062" t="s">
        <v>5141</v>
      </c>
      <c r="C1062" t="s">
        <v>2</v>
      </c>
      <c r="D1062" t="s">
        <v>80</v>
      </c>
      <c r="E1062" t="s">
        <v>2</v>
      </c>
      <c r="F1062" t="s">
        <v>5513</v>
      </c>
      <c r="G1062" t="s">
        <v>5142</v>
      </c>
      <c r="H1062">
        <f>_xlfn.NUMBERVALUE(C1062,".")</f>
        <v>0</v>
      </c>
      <c r="I1062">
        <f>_xlfn.NUMBERVALUE(D1062,".")</f>
        <v>0.66666666666666596</v>
      </c>
      <c r="J1062">
        <f>_xlfn.NUMBERVALUE(E1062,".")</f>
        <v>0</v>
      </c>
      <c r="K1062" t="b">
        <f>OR(H1062=1,I1062=1)</f>
        <v>0</v>
      </c>
      <c r="L1062">
        <f>ABS(H1062-I1062)</f>
        <v>0.66666666666666596</v>
      </c>
      <c r="O1062">
        <v>0.9074149530312221</v>
      </c>
      <c r="P1062" t="b">
        <f>AND($N1062="fuzzy",$O1062&lt;$AC$4)</f>
        <v>0</v>
      </c>
      <c r="Q1062" t="b">
        <f>AND($N1062="non-fuzzy",$O1062&lt;$AC$5,M1062=1)</f>
        <v>0</v>
      </c>
      <c r="R1062" t="b">
        <f>AND($N1062="non-fuzzy",$O1062&lt;$AC$6,M1062=0)</f>
        <v>0</v>
      </c>
      <c r="S1062" t="b">
        <f t="shared" si="16"/>
        <v>0</v>
      </c>
    </row>
    <row r="1063" spans="1:19" hidden="1" x14ac:dyDescent="0.25">
      <c r="A1063" t="s">
        <v>5518</v>
      </c>
      <c r="B1063" t="s">
        <v>4778</v>
      </c>
      <c r="C1063" t="s">
        <v>2</v>
      </c>
      <c r="D1063" t="s">
        <v>80</v>
      </c>
      <c r="E1063" t="s">
        <v>2</v>
      </c>
      <c r="F1063" t="s">
        <v>5519</v>
      </c>
      <c r="G1063" t="s">
        <v>4780</v>
      </c>
      <c r="H1063">
        <f>_xlfn.NUMBERVALUE(C1063,".")</f>
        <v>0</v>
      </c>
      <c r="I1063">
        <f>_xlfn.NUMBERVALUE(D1063,".")</f>
        <v>0.66666666666666596</v>
      </c>
      <c r="J1063">
        <f>_xlfn.NUMBERVALUE(E1063,".")</f>
        <v>0</v>
      </c>
      <c r="K1063" t="b">
        <f>OR(H1063=1,I1063=1)</f>
        <v>0</v>
      </c>
      <c r="L1063">
        <f>ABS(H1063-I1063)</f>
        <v>0.66666666666666596</v>
      </c>
      <c r="O1063">
        <v>3.0225821968404065E-2</v>
      </c>
      <c r="P1063" t="b">
        <f>AND($N1063="fuzzy",$O1063&lt;$AC$4)</f>
        <v>0</v>
      </c>
      <c r="Q1063" t="b">
        <f>AND($N1063="non-fuzzy",$O1063&lt;$AC$5,M1063=1)</f>
        <v>0</v>
      </c>
      <c r="R1063" t="b">
        <f>AND($N1063="non-fuzzy",$O1063&lt;$AC$6,M1063=0)</f>
        <v>0</v>
      </c>
      <c r="S1063" t="b">
        <f t="shared" si="16"/>
        <v>0</v>
      </c>
    </row>
    <row r="1064" spans="1:19" hidden="1" x14ac:dyDescent="0.25">
      <c r="A1064" t="s">
        <v>5587</v>
      </c>
      <c r="B1064" t="s">
        <v>5578</v>
      </c>
      <c r="C1064" t="s">
        <v>2</v>
      </c>
      <c r="D1064" t="s">
        <v>80</v>
      </c>
      <c r="E1064" t="s">
        <v>2</v>
      </c>
      <c r="F1064" t="s">
        <v>5588</v>
      </c>
      <c r="G1064" t="s">
        <v>5580</v>
      </c>
      <c r="H1064">
        <f>_xlfn.NUMBERVALUE(C1064,".")</f>
        <v>0</v>
      </c>
      <c r="I1064">
        <f>_xlfn.NUMBERVALUE(D1064,".")</f>
        <v>0.66666666666666596</v>
      </c>
      <c r="J1064">
        <f>_xlfn.NUMBERVALUE(E1064,".")</f>
        <v>0</v>
      </c>
      <c r="K1064" t="b">
        <f>OR(H1064=1,I1064=1)</f>
        <v>0</v>
      </c>
      <c r="L1064">
        <f>ABS(H1064-I1064)</f>
        <v>0.66666666666666596</v>
      </c>
      <c r="O1064">
        <v>0.40158198340932005</v>
      </c>
      <c r="P1064" t="b">
        <f>AND($N1064="fuzzy",$O1064&lt;$AC$4)</f>
        <v>0</v>
      </c>
      <c r="Q1064" t="b">
        <f>AND($N1064="non-fuzzy",$O1064&lt;$AC$5,M1064=1)</f>
        <v>0</v>
      </c>
      <c r="R1064" t="b">
        <f>AND($N1064="non-fuzzy",$O1064&lt;$AC$6,M1064=0)</f>
        <v>0</v>
      </c>
      <c r="S1064" t="b">
        <f t="shared" si="16"/>
        <v>0</v>
      </c>
    </row>
    <row r="1065" spans="1:19" hidden="1" x14ac:dyDescent="0.25">
      <c r="A1065" t="s">
        <v>5592</v>
      </c>
      <c r="B1065" t="s">
        <v>5578</v>
      </c>
      <c r="C1065" t="s">
        <v>2</v>
      </c>
      <c r="D1065" t="s">
        <v>80</v>
      </c>
      <c r="E1065" t="s">
        <v>2</v>
      </c>
      <c r="F1065" t="s">
        <v>5588</v>
      </c>
      <c r="G1065" t="s">
        <v>5580</v>
      </c>
      <c r="H1065">
        <f>_xlfn.NUMBERVALUE(C1065,".")</f>
        <v>0</v>
      </c>
      <c r="I1065">
        <f>_xlfn.NUMBERVALUE(D1065,".")</f>
        <v>0.66666666666666596</v>
      </c>
      <c r="J1065">
        <f>_xlfn.NUMBERVALUE(E1065,".")</f>
        <v>0</v>
      </c>
      <c r="K1065" t="b">
        <f>OR(H1065=1,I1065=1)</f>
        <v>0</v>
      </c>
      <c r="L1065">
        <f>ABS(H1065-I1065)</f>
        <v>0.66666666666666596</v>
      </c>
      <c r="O1065">
        <v>0.22481958195666762</v>
      </c>
      <c r="P1065" t="b">
        <f>AND($N1065="fuzzy",$O1065&lt;$AC$4)</f>
        <v>0</v>
      </c>
      <c r="Q1065" t="b">
        <f>AND($N1065="non-fuzzy",$O1065&lt;$AC$5,M1065=1)</f>
        <v>0</v>
      </c>
      <c r="R1065" t="b">
        <f>AND($N1065="non-fuzzy",$O1065&lt;$AC$6,M1065=0)</f>
        <v>0</v>
      </c>
      <c r="S1065" t="b">
        <f t="shared" si="16"/>
        <v>0</v>
      </c>
    </row>
    <row r="1066" spans="1:19" hidden="1" x14ac:dyDescent="0.25">
      <c r="A1066" t="s">
        <v>5593</v>
      </c>
      <c r="B1066" t="s">
        <v>5578</v>
      </c>
      <c r="C1066" t="s">
        <v>2</v>
      </c>
      <c r="D1066" t="s">
        <v>80</v>
      </c>
      <c r="E1066" t="s">
        <v>2</v>
      </c>
      <c r="F1066" t="s">
        <v>5588</v>
      </c>
      <c r="G1066" t="s">
        <v>5580</v>
      </c>
      <c r="H1066">
        <f>_xlfn.NUMBERVALUE(C1066,".")</f>
        <v>0</v>
      </c>
      <c r="I1066">
        <f>_xlfn.NUMBERVALUE(D1066,".")</f>
        <v>0.66666666666666596</v>
      </c>
      <c r="J1066">
        <f>_xlfn.NUMBERVALUE(E1066,".")</f>
        <v>0</v>
      </c>
      <c r="K1066" t="b">
        <f>OR(H1066=1,I1066=1)</f>
        <v>0</v>
      </c>
      <c r="L1066">
        <f>ABS(H1066-I1066)</f>
        <v>0.66666666666666596</v>
      </c>
      <c r="O1066">
        <v>0.82044210441803611</v>
      </c>
      <c r="P1066" t="b">
        <f>AND($N1066="fuzzy",$O1066&lt;$AC$4)</f>
        <v>0</v>
      </c>
      <c r="Q1066" t="b">
        <f>AND($N1066="non-fuzzy",$O1066&lt;$AC$5,M1066=1)</f>
        <v>0</v>
      </c>
      <c r="R1066" t="b">
        <f>AND($N1066="non-fuzzy",$O1066&lt;$AC$6,M1066=0)</f>
        <v>0</v>
      </c>
      <c r="S1066" t="b">
        <f t="shared" si="16"/>
        <v>0</v>
      </c>
    </row>
    <row r="1067" spans="1:19" hidden="1" x14ac:dyDescent="0.25">
      <c r="A1067" t="s">
        <v>5621</v>
      </c>
      <c r="B1067" t="s">
        <v>5623</v>
      </c>
      <c r="C1067" t="s">
        <v>2</v>
      </c>
      <c r="D1067" t="s">
        <v>80</v>
      </c>
      <c r="E1067" t="s">
        <v>2</v>
      </c>
      <c r="F1067" t="s">
        <v>5622</v>
      </c>
      <c r="G1067" t="s">
        <v>5624</v>
      </c>
      <c r="H1067">
        <f>_xlfn.NUMBERVALUE(C1067,".")</f>
        <v>0</v>
      </c>
      <c r="I1067">
        <f>_xlfn.NUMBERVALUE(D1067,".")</f>
        <v>0.66666666666666596</v>
      </c>
      <c r="J1067">
        <f>_xlfn.NUMBERVALUE(E1067,".")</f>
        <v>0</v>
      </c>
      <c r="K1067" t="b">
        <f>OR(H1067=1,I1067=1)</f>
        <v>0</v>
      </c>
      <c r="L1067">
        <f>ABS(H1067-I1067)</f>
        <v>0.66666666666666596</v>
      </c>
      <c r="O1067">
        <v>0.80446727172153898</v>
      </c>
      <c r="P1067" t="b">
        <f>AND($N1067="fuzzy",$O1067&lt;$AC$4)</f>
        <v>0</v>
      </c>
      <c r="Q1067" t="b">
        <f>AND($N1067="non-fuzzy",$O1067&lt;$AC$5,M1067=1)</f>
        <v>0</v>
      </c>
      <c r="R1067" t="b">
        <f>AND($N1067="non-fuzzy",$O1067&lt;$AC$6,M1067=0)</f>
        <v>0</v>
      </c>
      <c r="S1067" t="b">
        <f t="shared" si="16"/>
        <v>0</v>
      </c>
    </row>
    <row r="1068" spans="1:19" hidden="1" x14ac:dyDescent="0.25">
      <c r="A1068" t="s">
        <v>5634</v>
      </c>
      <c r="B1068" t="s">
        <v>4946</v>
      </c>
      <c r="C1068" t="s">
        <v>2</v>
      </c>
      <c r="D1068" t="s">
        <v>80</v>
      </c>
      <c r="E1068" t="s">
        <v>2</v>
      </c>
      <c r="F1068" t="s">
        <v>4840</v>
      </c>
      <c r="G1068" t="s">
        <v>4947</v>
      </c>
      <c r="H1068">
        <f>_xlfn.NUMBERVALUE(C1068,".")</f>
        <v>0</v>
      </c>
      <c r="I1068">
        <f>_xlfn.NUMBERVALUE(D1068,".")</f>
        <v>0.66666666666666596</v>
      </c>
      <c r="J1068">
        <f>_xlfn.NUMBERVALUE(E1068,".")</f>
        <v>0</v>
      </c>
      <c r="K1068" t="b">
        <f>OR(H1068=1,I1068=1)</f>
        <v>0</v>
      </c>
      <c r="L1068">
        <f>ABS(H1068-I1068)</f>
        <v>0.66666666666666596</v>
      </c>
      <c r="O1068">
        <v>0.98360137766559119</v>
      </c>
      <c r="P1068" t="b">
        <f>AND($N1068="fuzzy",$O1068&lt;$AC$4)</f>
        <v>0</v>
      </c>
      <c r="Q1068" t="b">
        <f>AND($N1068="non-fuzzy",$O1068&lt;$AC$5,M1068=1)</f>
        <v>0</v>
      </c>
      <c r="R1068" t="b">
        <f>AND($N1068="non-fuzzy",$O1068&lt;$AC$6,M1068=0)</f>
        <v>0</v>
      </c>
      <c r="S1068" t="b">
        <f t="shared" si="16"/>
        <v>0</v>
      </c>
    </row>
    <row r="1069" spans="1:19" hidden="1" x14ac:dyDescent="0.25">
      <c r="A1069" t="s">
        <v>5696</v>
      </c>
      <c r="B1069" t="s">
        <v>5051</v>
      </c>
      <c r="C1069" t="s">
        <v>2</v>
      </c>
      <c r="D1069" t="s">
        <v>80</v>
      </c>
      <c r="E1069" t="s">
        <v>2</v>
      </c>
      <c r="F1069" t="s">
        <v>5697</v>
      </c>
      <c r="G1069" t="s">
        <v>5052</v>
      </c>
      <c r="H1069">
        <f>_xlfn.NUMBERVALUE(C1069,".")</f>
        <v>0</v>
      </c>
      <c r="I1069">
        <f>_xlfn.NUMBERVALUE(D1069,".")</f>
        <v>0.66666666666666596</v>
      </c>
      <c r="J1069">
        <f>_xlfn.NUMBERVALUE(E1069,".")</f>
        <v>0</v>
      </c>
      <c r="K1069" t="b">
        <f>OR(H1069=1,I1069=1)</f>
        <v>0</v>
      </c>
      <c r="L1069">
        <f>ABS(H1069-I1069)</f>
        <v>0.66666666666666596</v>
      </c>
      <c r="O1069">
        <v>0.53800416398818052</v>
      </c>
      <c r="P1069" t="b">
        <f>AND($N1069="fuzzy",$O1069&lt;$AC$4)</f>
        <v>0</v>
      </c>
      <c r="Q1069" t="b">
        <f>AND($N1069="non-fuzzy",$O1069&lt;$AC$5,M1069=1)</f>
        <v>0</v>
      </c>
      <c r="R1069" t="b">
        <f>AND($N1069="non-fuzzy",$O1069&lt;$AC$6,M1069=0)</f>
        <v>0</v>
      </c>
      <c r="S1069" t="b">
        <f t="shared" si="16"/>
        <v>0</v>
      </c>
    </row>
    <row r="1070" spans="1:19" hidden="1" x14ac:dyDescent="0.25">
      <c r="A1070" t="s">
        <v>5698</v>
      </c>
      <c r="B1070" t="s">
        <v>5051</v>
      </c>
      <c r="C1070" t="s">
        <v>2</v>
      </c>
      <c r="D1070" t="s">
        <v>80</v>
      </c>
      <c r="E1070" t="s">
        <v>2</v>
      </c>
      <c r="F1070" t="s">
        <v>5697</v>
      </c>
      <c r="G1070" t="s">
        <v>5052</v>
      </c>
      <c r="H1070">
        <f>_xlfn.NUMBERVALUE(C1070,".")</f>
        <v>0</v>
      </c>
      <c r="I1070">
        <f>_xlfn.NUMBERVALUE(D1070,".")</f>
        <v>0.66666666666666596</v>
      </c>
      <c r="J1070">
        <f>_xlfn.NUMBERVALUE(E1070,".")</f>
        <v>0</v>
      </c>
      <c r="K1070" t="b">
        <f>OR(H1070=1,I1070=1)</f>
        <v>0</v>
      </c>
      <c r="L1070">
        <f>ABS(H1070-I1070)</f>
        <v>0.66666666666666596</v>
      </c>
      <c r="O1070">
        <v>0.11856670124622293</v>
      </c>
      <c r="P1070" t="b">
        <f>AND($N1070="fuzzy",$O1070&lt;$AC$4)</f>
        <v>0</v>
      </c>
      <c r="Q1070" t="b">
        <f>AND($N1070="non-fuzzy",$O1070&lt;$AC$5,M1070=1)</f>
        <v>0</v>
      </c>
      <c r="R1070" t="b">
        <f>AND($N1070="non-fuzzy",$O1070&lt;$AC$6,M1070=0)</f>
        <v>0</v>
      </c>
      <c r="S1070" t="b">
        <f t="shared" si="16"/>
        <v>0</v>
      </c>
    </row>
    <row r="1071" spans="1:19" hidden="1" x14ac:dyDescent="0.25">
      <c r="A1071" t="s">
        <v>5699</v>
      </c>
      <c r="B1071" t="s">
        <v>4778</v>
      </c>
      <c r="C1071" t="s">
        <v>2</v>
      </c>
      <c r="D1071" t="s">
        <v>80</v>
      </c>
      <c r="E1071" t="s">
        <v>2</v>
      </c>
      <c r="F1071" t="s">
        <v>5700</v>
      </c>
      <c r="G1071" t="s">
        <v>4780</v>
      </c>
      <c r="H1071">
        <f>_xlfn.NUMBERVALUE(C1071,".")</f>
        <v>0</v>
      </c>
      <c r="I1071">
        <f>_xlfn.NUMBERVALUE(D1071,".")</f>
        <v>0.66666666666666596</v>
      </c>
      <c r="J1071">
        <f>_xlfn.NUMBERVALUE(E1071,".")</f>
        <v>0</v>
      </c>
      <c r="K1071" t="b">
        <f>OR(H1071=1,I1071=1)</f>
        <v>0</v>
      </c>
      <c r="L1071">
        <f>ABS(H1071-I1071)</f>
        <v>0.66666666666666596</v>
      </c>
      <c r="O1071">
        <v>0.92937672059834209</v>
      </c>
      <c r="P1071" t="b">
        <f>AND($N1071="fuzzy",$O1071&lt;$AC$4)</f>
        <v>0</v>
      </c>
      <c r="Q1071" t="b">
        <f>AND($N1071="non-fuzzy",$O1071&lt;$AC$5,M1071=1)</f>
        <v>0</v>
      </c>
      <c r="R1071" t="b">
        <f>AND($N1071="non-fuzzy",$O1071&lt;$AC$6,M1071=0)</f>
        <v>0</v>
      </c>
      <c r="S1071" t="b">
        <f t="shared" si="16"/>
        <v>0</v>
      </c>
    </row>
    <row r="1072" spans="1:19" hidden="1" x14ac:dyDescent="0.25">
      <c r="A1072" t="s">
        <v>5741</v>
      </c>
      <c r="B1072" t="s">
        <v>5742</v>
      </c>
      <c r="C1072" t="s">
        <v>2</v>
      </c>
      <c r="D1072" t="s">
        <v>80</v>
      </c>
      <c r="E1072" t="s">
        <v>2</v>
      </c>
      <c r="F1072" t="s">
        <v>5743</v>
      </c>
      <c r="G1072" t="s">
        <v>5744</v>
      </c>
      <c r="H1072">
        <f>_xlfn.NUMBERVALUE(C1072,".")</f>
        <v>0</v>
      </c>
      <c r="I1072">
        <f>_xlfn.NUMBERVALUE(D1072,".")</f>
        <v>0.66666666666666596</v>
      </c>
      <c r="J1072">
        <f>_xlfn.NUMBERVALUE(E1072,".")</f>
        <v>0</v>
      </c>
      <c r="K1072" t="b">
        <f>OR(H1072=1,I1072=1)</f>
        <v>0</v>
      </c>
      <c r="L1072">
        <f>ABS(H1072-I1072)</f>
        <v>0.66666666666666596</v>
      </c>
      <c r="O1072">
        <v>0.46315727798993389</v>
      </c>
      <c r="P1072" t="b">
        <f>AND($N1072="fuzzy",$O1072&lt;$AC$4)</f>
        <v>0</v>
      </c>
      <c r="Q1072" t="b">
        <f>AND($N1072="non-fuzzy",$O1072&lt;$AC$5,M1072=1)</f>
        <v>0</v>
      </c>
      <c r="R1072" t="b">
        <f>AND($N1072="non-fuzzy",$O1072&lt;$AC$6,M1072=0)</f>
        <v>0</v>
      </c>
      <c r="S1072" t="b">
        <f t="shared" si="16"/>
        <v>0</v>
      </c>
    </row>
    <row r="1073" spans="1:19" hidden="1" x14ac:dyDescent="0.25">
      <c r="A1073" t="s">
        <v>5749</v>
      </c>
      <c r="B1073" t="s">
        <v>2998</v>
      </c>
      <c r="C1073" t="s">
        <v>2</v>
      </c>
      <c r="D1073" t="s">
        <v>80</v>
      </c>
      <c r="E1073" t="s">
        <v>2</v>
      </c>
      <c r="F1073" t="s">
        <v>5750</v>
      </c>
      <c r="G1073" t="s">
        <v>3000</v>
      </c>
      <c r="H1073">
        <f>_xlfn.NUMBERVALUE(C1073,".")</f>
        <v>0</v>
      </c>
      <c r="I1073">
        <f>_xlfn.NUMBERVALUE(D1073,".")</f>
        <v>0.66666666666666596</v>
      </c>
      <c r="J1073">
        <f>_xlfn.NUMBERVALUE(E1073,".")</f>
        <v>0</v>
      </c>
      <c r="K1073" t="b">
        <f>OR(H1073=1,I1073=1)</f>
        <v>0</v>
      </c>
      <c r="L1073">
        <f>ABS(H1073-I1073)</f>
        <v>0.66666666666666596</v>
      </c>
      <c r="O1073">
        <v>0.97078191903340783</v>
      </c>
      <c r="P1073" t="b">
        <f>AND($N1073="fuzzy",$O1073&lt;$AC$4)</f>
        <v>0</v>
      </c>
      <c r="Q1073" t="b">
        <f>AND($N1073="non-fuzzy",$O1073&lt;$AC$5,M1073=1)</f>
        <v>0</v>
      </c>
      <c r="R1073" t="b">
        <f>AND($N1073="non-fuzzy",$O1073&lt;$AC$6,M1073=0)</f>
        <v>0</v>
      </c>
      <c r="S1073" t="b">
        <f t="shared" si="16"/>
        <v>0</v>
      </c>
    </row>
    <row r="1074" spans="1:19" hidden="1" x14ac:dyDescent="0.25">
      <c r="A1074" t="s">
        <v>5749</v>
      </c>
      <c r="B1074" t="s">
        <v>2197</v>
      </c>
      <c r="C1074" t="s">
        <v>2</v>
      </c>
      <c r="D1074" t="s">
        <v>80</v>
      </c>
      <c r="E1074" t="s">
        <v>2</v>
      </c>
      <c r="F1074" t="s">
        <v>5750</v>
      </c>
      <c r="G1074" t="s">
        <v>2198</v>
      </c>
      <c r="H1074">
        <f>_xlfn.NUMBERVALUE(C1074,".")</f>
        <v>0</v>
      </c>
      <c r="I1074">
        <f>_xlfn.NUMBERVALUE(D1074,".")</f>
        <v>0.66666666666666596</v>
      </c>
      <c r="J1074">
        <f>_xlfn.NUMBERVALUE(E1074,".")</f>
        <v>0</v>
      </c>
      <c r="K1074" t="b">
        <f>OR(H1074=1,I1074=1)</f>
        <v>0</v>
      </c>
      <c r="L1074">
        <f>ABS(H1074-I1074)</f>
        <v>0.66666666666666596</v>
      </c>
      <c r="O1074">
        <v>0.58521720245745112</v>
      </c>
      <c r="P1074" t="b">
        <f>AND($N1074="fuzzy",$O1074&lt;$AC$4)</f>
        <v>0</v>
      </c>
      <c r="Q1074" t="b">
        <f>AND($N1074="non-fuzzy",$O1074&lt;$AC$5,M1074=1)</f>
        <v>0</v>
      </c>
      <c r="R1074" t="b">
        <f>AND($N1074="non-fuzzy",$O1074&lt;$AC$6,M1074=0)</f>
        <v>0</v>
      </c>
      <c r="S1074" t="b">
        <f t="shared" si="16"/>
        <v>0</v>
      </c>
    </row>
    <row r="1075" spans="1:19" hidden="1" x14ac:dyDescent="0.25">
      <c r="A1075" t="s">
        <v>5778</v>
      </c>
      <c r="B1075" t="s">
        <v>2998</v>
      </c>
      <c r="C1075" t="s">
        <v>2</v>
      </c>
      <c r="D1075" t="s">
        <v>80</v>
      </c>
      <c r="E1075" t="s">
        <v>2</v>
      </c>
      <c r="F1075" t="s">
        <v>5750</v>
      </c>
      <c r="G1075" t="s">
        <v>3000</v>
      </c>
      <c r="H1075">
        <f>_xlfn.NUMBERVALUE(C1075,".")</f>
        <v>0</v>
      </c>
      <c r="I1075">
        <f>_xlfn.NUMBERVALUE(D1075,".")</f>
        <v>0.66666666666666596</v>
      </c>
      <c r="J1075">
        <f>_xlfn.NUMBERVALUE(E1075,".")</f>
        <v>0</v>
      </c>
      <c r="K1075" t="b">
        <f>OR(H1075=1,I1075=1)</f>
        <v>0</v>
      </c>
      <c r="L1075">
        <f>ABS(H1075-I1075)</f>
        <v>0.66666666666666596</v>
      </c>
      <c r="O1075">
        <v>0.27736061754690589</v>
      </c>
      <c r="P1075" t="b">
        <f>AND($N1075="fuzzy",$O1075&lt;$AC$4)</f>
        <v>0</v>
      </c>
      <c r="Q1075" t="b">
        <f>AND($N1075="non-fuzzy",$O1075&lt;$AC$5,M1075=1)</f>
        <v>0</v>
      </c>
      <c r="R1075" t="b">
        <f>AND($N1075="non-fuzzy",$O1075&lt;$AC$6,M1075=0)</f>
        <v>0</v>
      </c>
      <c r="S1075" t="b">
        <f t="shared" si="16"/>
        <v>0</v>
      </c>
    </row>
    <row r="1076" spans="1:19" hidden="1" x14ac:dyDescent="0.25">
      <c r="A1076" t="s">
        <v>5778</v>
      </c>
      <c r="B1076" t="s">
        <v>2197</v>
      </c>
      <c r="C1076" t="s">
        <v>2</v>
      </c>
      <c r="D1076" t="s">
        <v>80</v>
      </c>
      <c r="E1076" t="s">
        <v>2</v>
      </c>
      <c r="F1076" t="s">
        <v>5750</v>
      </c>
      <c r="G1076" t="s">
        <v>2198</v>
      </c>
      <c r="H1076">
        <f>_xlfn.NUMBERVALUE(C1076,".")</f>
        <v>0</v>
      </c>
      <c r="I1076">
        <f>_xlfn.NUMBERVALUE(D1076,".")</f>
        <v>0.66666666666666596</v>
      </c>
      <c r="J1076">
        <f>_xlfn.NUMBERVALUE(E1076,".")</f>
        <v>0</v>
      </c>
      <c r="K1076" t="b">
        <f>OR(H1076=1,I1076=1)</f>
        <v>0</v>
      </c>
      <c r="L1076">
        <f>ABS(H1076-I1076)</f>
        <v>0.66666666666666596</v>
      </c>
      <c r="O1076">
        <v>0.74963510338685879</v>
      </c>
      <c r="P1076" t="b">
        <f>AND($N1076="fuzzy",$O1076&lt;$AC$4)</f>
        <v>0</v>
      </c>
      <c r="Q1076" t="b">
        <f>AND($N1076="non-fuzzy",$O1076&lt;$AC$5,M1076=1)</f>
        <v>0</v>
      </c>
      <c r="R1076" t="b">
        <f>AND($N1076="non-fuzzy",$O1076&lt;$AC$6,M1076=0)</f>
        <v>0</v>
      </c>
      <c r="S1076" t="b">
        <f t="shared" si="16"/>
        <v>0</v>
      </c>
    </row>
    <row r="1077" spans="1:19" hidden="1" x14ac:dyDescent="0.25">
      <c r="A1077" t="s">
        <v>5796</v>
      </c>
      <c r="B1077" t="s">
        <v>5798</v>
      </c>
      <c r="C1077" t="s">
        <v>2</v>
      </c>
      <c r="D1077" t="s">
        <v>80</v>
      </c>
      <c r="E1077" t="s">
        <v>2</v>
      </c>
      <c r="F1077" t="s">
        <v>5797</v>
      </c>
      <c r="G1077" t="s">
        <v>5799</v>
      </c>
      <c r="H1077">
        <f>_xlfn.NUMBERVALUE(C1077,".")</f>
        <v>0</v>
      </c>
      <c r="I1077">
        <f>_xlfn.NUMBERVALUE(D1077,".")</f>
        <v>0.66666666666666596</v>
      </c>
      <c r="J1077">
        <f>_xlfn.NUMBERVALUE(E1077,".")</f>
        <v>0</v>
      </c>
      <c r="K1077" t="b">
        <f>OR(H1077=1,I1077=1)</f>
        <v>0</v>
      </c>
      <c r="L1077">
        <f>ABS(H1077-I1077)</f>
        <v>0.66666666666666596</v>
      </c>
      <c r="O1077">
        <v>0.59515112371742707</v>
      </c>
      <c r="P1077" t="b">
        <f>AND($N1077="fuzzy",$O1077&lt;$AC$4)</f>
        <v>0</v>
      </c>
      <c r="Q1077" t="b">
        <f>AND($N1077="non-fuzzy",$O1077&lt;$AC$5,M1077=1)</f>
        <v>0</v>
      </c>
      <c r="R1077" t="b">
        <f>AND($N1077="non-fuzzy",$O1077&lt;$AC$6,M1077=0)</f>
        <v>0</v>
      </c>
      <c r="S1077" t="b">
        <f t="shared" si="16"/>
        <v>0</v>
      </c>
    </row>
    <row r="1078" spans="1:19" hidden="1" x14ac:dyDescent="0.25">
      <c r="A1078" t="s">
        <v>5800</v>
      </c>
      <c r="B1078" t="s">
        <v>5798</v>
      </c>
      <c r="C1078" t="s">
        <v>2</v>
      </c>
      <c r="D1078" t="s">
        <v>80</v>
      </c>
      <c r="E1078" t="s">
        <v>2</v>
      </c>
      <c r="F1078" t="s">
        <v>5797</v>
      </c>
      <c r="G1078" t="s">
        <v>5799</v>
      </c>
      <c r="H1078">
        <f>_xlfn.NUMBERVALUE(C1078,".")</f>
        <v>0</v>
      </c>
      <c r="I1078">
        <f>_xlfn.NUMBERVALUE(D1078,".")</f>
        <v>0.66666666666666596</v>
      </c>
      <c r="J1078">
        <f>_xlfn.NUMBERVALUE(E1078,".")</f>
        <v>0</v>
      </c>
      <c r="K1078" t="b">
        <f>OR(H1078=1,I1078=1)</f>
        <v>0</v>
      </c>
      <c r="L1078">
        <f>ABS(H1078-I1078)</f>
        <v>0.66666666666666596</v>
      </c>
      <c r="O1078">
        <v>0.13511014999697524</v>
      </c>
      <c r="P1078" t="b">
        <f>AND($N1078="fuzzy",$O1078&lt;$AC$4)</f>
        <v>0</v>
      </c>
      <c r="Q1078" t="b">
        <f>AND($N1078="non-fuzzy",$O1078&lt;$AC$5,M1078=1)</f>
        <v>0</v>
      </c>
      <c r="R1078" t="b">
        <f>AND($N1078="non-fuzzy",$O1078&lt;$AC$6,M1078=0)</f>
        <v>0</v>
      </c>
      <c r="S1078" t="b">
        <f t="shared" si="16"/>
        <v>0</v>
      </c>
    </row>
    <row r="1079" spans="1:19" hidden="1" x14ac:dyDescent="0.25">
      <c r="A1079" t="s">
        <v>5825</v>
      </c>
      <c r="B1079" t="s">
        <v>5715</v>
      </c>
      <c r="C1079" t="s">
        <v>2</v>
      </c>
      <c r="D1079" t="s">
        <v>80</v>
      </c>
      <c r="E1079" t="s">
        <v>3149</v>
      </c>
      <c r="F1079" t="s">
        <v>5826</v>
      </c>
      <c r="G1079" t="s">
        <v>5716</v>
      </c>
      <c r="H1079">
        <f>_xlfn.NUMBERVALUE(C1079,".")</f>
        <v>0</v>
      </c>
      <c r="I1079">
        <f>_xlfn.NUMBERVALUE(D1079,".")</f>
        <v>0.66666666666666596</v>
      </c>
      <c r="J1079">
        <f>_xlfn.NUMBERVALUE(E1079,".")</f>
        <v>0.54761904761904701</v>
      </c>
      <c r="K1079" t="b">
        <f>OR(H1079=1,I1079=1)</f>
        <v>0</v>
      </c>
      <c r="L1079">
        <f>ABS(H1079-I1079)</f>
        <v>0.66666666666666596</v>
      </c>
      <c r="O1079">
        <v>0.31630441847215074</v>
      </c>
      <c r="P1079" t="b">
        <f>AND($N1079="fuzzy",$O1079&lt;$AC$4)</f>
        <v>0</v>
      </c>
      <c r="Q1079" t="b">
        <f>AND($N1079="non-fuzzy",$O1079&lt;$AC$5,M1079=1)</f>
        <v>0</v>
      </c>
      <c r="R1079" t="b">
        <f>AND($N1079="non-fuzzy",$O1079&lt;$AC$6,M1079=0)</f>
        <v>0</v>
      </c>
      <c r="S1079" t="b">
        <f t="shared" si="16"/>
        <v>0</v>
      </c>
    </row>
    <row r="1080" spans="1:19" hidden="1" x14ac:dyDescent="0.25">
      <c r="A1080" t="s">
        <v>5827</v>
      </c>
      <c r="B1080" t="s">
        <v>5715</v>
      </c>
      <c r="C1080" t="s">
        <v>2</v>
      </c>
      <c r="D1080" t="s">
        <v>80</v>
      </c>
      <c r="E1080" t="s">
        <v>3149</v>
      </c>
      <c r="F1080" t="s">
        <v>5826</v>
      </c>
      <c r="G1080" t="s">
        <v>5716</v>
      </c>
      <c r="H1080">
        <f>_xlfn.NUMBERVALUE(C1080,".")</f>
        <v>0</v>
      </c>
      <c r="I1080">
        <f>_xlfn.NUMBERVALUE(D1080,".")</f>
        <v>0.66666666666666596</v>
      </c>
      <c r="J1080">
        <f>_xlfn.NUMBERVALUE(E1080,".")</f>
        <v>0.54761904761904701</v>
      </c>
      <c r="K1080" t="b">
        <f>OR(H1080=1,I1080=1)</f>
        <v>0</v>
      </c>
      <c r="L1080">
        <f>ABS(H1080-I1080)</f>
        <v>0.66666666666666596</v>
      </c>
      <c r="O1080">
        <v>0.16313424108054531</v>
      </c>
      <c r="P1080" t="b">
        <f>AND($N1080="fuzzy",$O1080&lt;$AC$4)</f>
        <v>0</v>
      </c>
      <c r="Q1080" t="b">
        <f>AND($N1080="non-fuzzy",$O1080&lt;$AC$5,M1080=1)</f>
        <v>0</v>
      </c>
      <c r="R1080" t="b">
        <f>AND($N1080="non-fuzzy",$O1080&lt;$AC$6,M1080=0)</f>
        <v>0</v>
      </c>
      <c r="S1080" t="b">
        <f t="shared" si="16"/>
        <v>0</v>
      </c>
    </row>
    <row r="1081" spans="1:19" hidden="1" x14ac:dyDescent="0.25">
      <c r="A1081" t="s">
        <v>5849</v>
      </c>
      <c r="B1081" t="s">
        <v>5819</v>
      </c>
      <c r="C1081" t="s">
        <v>2</v>
      </c>
      <c r="D1081" t="s">
        <v>80</v>
      </c>
      <c r="E1081" t="s">
        <v>2</v>
      </c>
      <c r="F1081" t="s">
        <v>5850</v>
      </c>
      <c r="G1081" t="s">
        <v>5820</v>
      </c>
      <c r="H1081">
        <f>_xlfn.NUMBERVALUE(C1081,".")</f>
        <v>0</v>
      </c>
      <c r="I1081">
        <f>_xlfn.NUMBERVALUE(D1081,".")</f>
        <v>0.66666666666666596</v>
      </c>
      <c r="J1081">
        <f>_xlfn.NUMBERVALUE(E1081,".")</f>
        <v>0</v>
      </c>
      <c r="K1081" t="b">
        <f>OR(H1081=1,I1081=1)</f>
        <v>0</v>
      </c>
      <c r="L1081">
        <f>ABS(H1081-I1081)</f>
        <v>0.66666666666666596</v>
      </c>
      <c r="O1081">
        <v>0.20289329180000282</v>
      </c>
      <c r="P1081" t="b">
        <f>AND($N1081="fuzzy",$O1081&lt;$AC$4)</f>
        <v>0</v>
      </c>
      <c r="Q1081" t="b">
        <f>AND($N1081="non-fuzzy",$O1081&lt;$AC$5,M1081=1)</f>
        <v>0</v>
      </c>
      <c r="R1081" t="b">
        <f>AND($N1081="non-fuzzy",$O1081&lt;$AC$6,M1081=0)</f>
        <v>0</v>
      </c>
      <c r="S1081" t="b">
        <f t="shared" si="16"/>
        <v>0</v>
      </c>
    </row>
    <row r="1082" spans="1:19" hidden="1" x14ac:dyDescent="0.25">
      <c r="A1082" t="s">
        <v>5851</v>
      </c>
      <c r="B1082" t="s">
        <v>5819</v>
      </c>
      <c r="C1082" t="s">
        <v>2</v>
      </c>
      <c r="D1082" t="s">
        <v>80</v>
      </c>
      <c r="E1082" t="s">
        <v>2</v>
      </c>
      <c r="F1082" t="s">
        <v>5850</v>
      </c>
      <c r="G1082" t="s">
        <v>5820</v>
      </c>
      <c r="H1082">
        <f>_xlfn.NUMBERVALUE(C1082,".")</f>
        <v>0</v>
      </c>
      <c r="I1082">
        <f>_xlfn.NUMBERVALUE(D1082,".")</f>
        <v>0.66666666666666596</v>
      </c>
      <c r="J1082">
        <f>_xlfn.NUMBERVALUE(E1082,".")</f>
        <v>0</v>
      </c>
      <c r="K1082" t="b">
        <f>OR(H1082=1,I1082=1)</f>
        <v>0</v>
      </c>
      <c r="L1082">
        <f>ABS(H1082-I1082)</f>
        <v>0.66666666666666596</v>
      </c>
      <c r="O1082">
        <v>0.96161630847497204</v>
      </c>
      <c r="P1082" t="b">
        <f>AND($N1082="fuzzy",$O1082&lt;$AC$4)</f>
        <v>0</v>
      </c>
      <c r="Q1082" t="b">
        <f>AND($N1082="non-fuzzy",$O1082&lt;$AC$5,M1082=1)</f>
        <v>0</v>
      </c>
      <c r="R1082" t="b">
        <f>AND($N1082="non-fuzzy",$O1082&lt;$AC$6,M1082=0)</f>
        <v>0</v>
      </c>
      <c r="S1082" t="b">
        <f t="shared" si="16"/>
        <v>0</v>
      </c>
    </row>
    <row r="1083" spans="1:19" hidden="1" x14ac:dyDescent="0.25">
      <c r="A1083" t="s">
        <v>5855</v>
      </c>
      <c r="B1083" t="s">
        <v>5713</v>
      </c>
      <c r="C1083" t="s">
        <v>2</v>
      </c>
      <c r="D1083" t="s">
        <v>80</v>
      </c>
      <c r="E1083" t="s">
        <v>7</v>
      </c>
      <c r="F1083" t="s">
        <v>5857</v>
      </c>
      <c r="G1083" t="s">
        <v>5714</v>
      </c>
      <c r="H1083">
        <f>_xlfn.NUMBERVALUE(C1083,".")</f>
        <v>0</v>
      </c>
      <c r="I1083">
        <f>_xlfn.NUMBERVALUE(D1083,".")</f>
        <v>0.66666666666666596</v>
      </c>
      <c r="J1083">
        <f>_xlfn.NUMBERVALUE(E1083,".")</f>
        <v>0.5</v>
      </c>
      <c r="K1083" t="b">
        <f>OR(H1083=1,I1083=1)</f>
        <v>0</v>
      </c>
      <c r="L1083">
        <f>ABS(H1083-I1083)</f>
        <v>0.66666666666666596</v>
      </c>
      <c r="O1083">
        <v>7.0891420762807522E-3</v>
      </c>
      <c r="P1083" t="b">
        <f>AND($N1083="fuzzy",$O1083&lt;$AC$4)</f>
        <v>0</v>
      </c>
      <c r="Q1083" t="b">
        <f>AND($N1083="non-fuzzy",$O1083&lt;$AC$5,M1083=1)</f>
        <v>0</v>
      </c>
      <c r="R1083" t="b">
        <f>AND($N1083="non-fuzzy",$O1083&lt;$AC$6,M1083=0)</f>
        <v>0</v>
      </c>
      <c r="S1083" t="b">
        <f t="shared" si="16"/>
        <v>0</v>
      </c>
    </row>
    <row r="1084" spans="1:19" hidden="1" x14ac:dyDescent="0.25">
      <c r="A1084" t="s">
        <v>5855</v>
      </c>
      <c r="B1084" t="s">
        <v>5819</v>
      </c>
      <c r="C1084" t="s">
        <v>2</v>
      </c>
      <c r="D1084" t="s">
        <v>80</v>
      </c>
      <c r="E1084" t="s">
        <v>2</v>
      </c>
      <c r="F1084" t="s">
        <v>5857</v>
      </c>
      <c r="G1084" t="s">
        <v>5820</v>
      </c>
      <c r="H1084">
        <f>_xlfn.NUMBERVALUE(C1084,".")</f>
        <v>0</v>
      </c>
      <c r="I1084">
        <f>_xlfn.NUMBERVALUE(D1084,".")</f>
        <v>0.66666666666666596</v>
      </c>
      <c r="J1084">
        <f>_xlfn.NUMBERVALUE(E1084,".")</f>
        <v>0</v>
      </c>
      <c r="K1084" t="b">
        <f>OR(H1084=1,I1084=1)</f>
        <v>0</v>
      </c>
      <c r="L1084">
        <f>ABS(H1084-I1084)</f>
        <v>0.66666666666666596</v>
      </c>
      <c r="O1084">
        <v>0.28978802346947674</v>
      </c>
      <c r="P1084" t="b">
        <f>AND($N1084="fuzzy",$O1084&lt;$AC$4)</f>
        <v>0</v>
      </c>
      <c r="Q1084" t="b">
        <f>AND($N1084="non-fuzzy",$O1084&lt;$AC$5,M1084=1)</f>
        <v>0</v>
      </c>
      <c r="R1084" t="b">
        <f>AND($N1084="non-fuzzy",$O1084&lt;$AC$6,M1084=0)</f>
        <v>0</v>
      </c>
      <c r="S1084" t="b">
        <f t="shared" si="16"/>
        <v>0</v>
      </c>
    </row>
    <row r="1085" spans="1:19" hidden="1" x14ac:dyDescent="0.25">
      <c r="A1085" t="s">
        <v>5888</v>
      </c>
      <c r="B1085" t="s">
        <v>1122</v>
      </c>
      <c r="C1085" t="s">
        <v>2</v>
      </c>
      <c r="D1085" t="s">
        <v>80</v>
      </c>
      <c r="E1085" t="s">
        <v>2</v>
      </c>
      <c r="F1085" t="s">
        <v>5889</v>
      </c>
      <c r="G1085" t="s">
        <v>1124</v>
      </c>
      <c r="H1085">
        <f>_xlfn.NUMBERVALUE(C1085,".")</f>
        <v>0</v>
      </c>
      <c r="I1085">
        <f>_xlfn.NUMBERVALUE(D1085,".")</f>
        <v>0.66666666666666596</v>
      </c>
      <c r="J1085">
        <f>_xlfn.NUMBERVALUE(E1085,".")</f>
        <v>0</v>
      </c>
      <c r="K1085" t="b">
        <f>OR(H1085=1,I1085=1)</f>
        <v>0</v>
      </c>
      <c r="L1085">
        <f>ABS(H1085-I1085)</f>
        <v>0.66666666666666596</v>
      </c>
      <c r="O1085">
        <v>0.46274321973031263</v>
      </c>
      <c r="P1085" t="b">
        <f>AND($N1085="fuzzy",$O1085&lt;$AC$4)</f>
        <v>0</v>
      </c>
      <c r="Q1085" t="b">
        <f>AND($N1085="non-fuzzy",$O1085&lt;$AC$5,M1085=1)</f>
        <v>0</v>
      </c>
      <c r="R1085" t="b">
        <f>AND($N1085="non-fuzzy",$O1085&lt;$AC$6,M1085=0)</f>
        <v>0</v>
      </c>
      <c r="S1085" t="b">
        <f t="shared" si="16"/>
        <v>0</v>
      </c>
    </row>
    <row r="1086" spans="1:19" hidden="1" x14ac:dyDescent="0.25">
      <c r="A1086" t="s">
        <v>5896</v>
      </c>
      <c r="B1086" t="s">
        <v>5897</v>
      </c>
      <c r="C1086" t="s">
        <v>2</v>
      </c>
      <c r="D1086" t="s">
        <v>80</v>
      </c>
      <c r="E1086" t="s">
        <v>2</v>
      </c>
      <c r="F1086" t="s">
        <v>5777</v>
      </c>
      <c r="G1086" t="s">
        <v>5898</v>
      </c>
      <c r="H1086">
        <f>_xlfn.NUMBERVALUE(C1086,".")</f>
        <v>0</v>
      </c>
      <c r="I1086">
        <f>_xlfn.NUMBERVALUE(D1086,".")</f>
        <v>0.66666666666666596</v>
      </c>
      <c r="J1086">
        <f>_xlfn.NUMBERVALUE(E1086,".")</f>
        <v>0</v>
      </c>
      <c r="K1086" t="b">
        <f>OR(H1086=1,I1086=1)</f>
        <v>0</v>
      </c>
      <c r="L1086">
        <f>ABS(H1086-I1086)</f>
        <v>0.66666666666666596</v>
      </c>
      <c r="O1086">
        <v>0.28324931471027248</v>
      </c>
      <c r="P1086" t="b">
        <f>AND($N1086="fuzzy",$O1086&lt;$AC$4)</f>
        <v>0</v>
      </c>
      <c r="Q1086" t="b">
        <f>AND($N1086="non-fuzzy",$O1086&lt;$AC$5,M1086=1)</f>
        <v>0</v>
      </c>
      <c r="R1086" t="b">
        <f>AND($N1086="non-fuzzy",$O1086&lt;$AC$6,M1086=0)</f>
        <v>0</v>
      </c>
      <c r="S1086" t="b">
        <f t="shared" si="16"/>
        <v>0</v>
      </c>
    </row>
    <row r="1087" spans="1:19" hidden="1" x14ac:dyDescent="0.25">
      <c r="A1087" t="s">
        <v>5904</v>
      </c>
      <c r="B1087" t="s">
        <v>1047</v>
      </c>
      <c r="C1087" t="s">
        <v>2</v>
      </c>
      <c r="D1087" t="s">
        <v>80</v>
      </c>
      <c r="E1087" t="s">
        <v>2</v>
      </c>
      <c r="F1087" t="s">
        <v>5905</v>
      </c>
      <c r="G1087" t="s">
        <v>1049</v>
      </c>
      <c r="H1087">
        <f>_xlfn.NUMBERVALUE(C1087,".")</f>
        <v>0</v>
      </c>
      <c r="I1087">
        <f>_xlfn.NUMBERVALUE(D1087,".")</f>
        <v>0.66666666666666596</v>
      </c>
      <c r="J1087">
        <f>_xlfn.NUMBERVALUE(E1087,".")</f>
        <v>0</v>
      </c>
      <c r="K1087" t="b">
        <f>OR(H1087=1,I1087=1)</f>
        <v>0</v>
      </c>
      <c r="L1087">
        <f>ABS(H1087-I1087)</f>
        <v>0.66666666666666596</v>
      </c>
      <c r="O1087">
        <v>0.44832625154641803</v>
      </c>
      <c r="P1087" t="b">
        <f>AND($N1087="fuzzy",$O1087&lt;$AC$4)</f>
        <v>0</v>
      </c>
      <c r="Q1087" t="b">
        <f>AND($N1087="non-fuzzy",$O1087&lt;$AC$5,M1087=1)</f>
        <v>0</v>
      </c>
      <c r="R1087" t="b">
        <f>AND($N1087="non-fuzzy",$O1087&lt;$AC$6,M1087=0)</f>
        <v>0</v>
      </c>
      <c r="S1087" t="b">
        <f t="shared" si="16"/>
        <v>0</v>
      </c>
    </row>
    <row r="1088" spans="1:19" hidden="1" x14ac:dyDescent="0.25">
      <c r="A1088" t="s">
        <v>5904</v>
      </c>
      <c r="B1088" t="s">
        <v>2998</v>
      </c>
      <c r="C1088" t="s">
        <v>2</v>
      </c>
      <c r="D1088" t="s">
        <v>80</v>
      </c>
      <c r="E1088" t="s">
        <v>2</v>
      </c>
      <c r="F1088" t="s">
        <v>5905</v>
      </c>
      <c r="G1088" t="s">
        <v>3000</v>
      </c>
      <c r="H1088">
        <f>_xlfn.NUMBERVALUE(C1088,".")</f>
        <v>0</v>
      </c>
      <c r="I1088">
        <f>_xlfn.NUMBERVALUE(D1088,".")</f>
        <v>0.66666666666666596</v>
      </c>
      <c r="J1088">
        <f>_xlfn.NUMBERVALUE(E1088,".")</f>
        <v>0</v>
      </c>
      <c r="K1088" t="b">
        <f>OR(H1088=1,I1088=1)</f>
        <v>0</v>
      </c>
      <c r="L1088">
        <f>ABS(H1088-I1088)</f>
        <v>0.66666666666666596</v>
      </c>
      <c r="O1088">
        <v>0.8560774007464601</v>
      </c>
      <c r="P1088" t="b">
        <f>AND($N1088="fuzzy",$O1088&lt;$AC$4)</f>
        <v>0</v>
      </c>
      <c r="Q1088" t="b">
        <f>AND($N1088="non-fuzzy",$O1088&lt;$AC$5,M1088=1)</f>
        <v>0</v>
      </c>
      <c r="R1088" t="b">
        <f>AND($N1088="non-fuzzy",$O1088&lt;$AC$6,M1088=0)</f>
        <v>0</v>
      </c>
      <c r="S1088" t="b">
        <f t="shared" si="16"/>
        <v>0</v>
      </c>
    </row>
    <row r="1089" spans="1:19" hidden="1" x14ac:dyDescent="0.25">
      <c r="A1089" t="s">
        <v>6000</v>
      </c>
      <c r="B1089" t="s">
        <v>705</v>
      </c>
      <c r="C1089" t="s">
        <v>2</v>
      </c>
      <c r="D1089" t="s">
        <v>80</v>
      </c>
      <c r="E1089" t="s">
        <v>7</v>
      </c>
      <c r="F1089" t="s">
        <v>6001</v>
      </c>
      <c r="G1089" t="s">
        <v>706</v>
      </c>
      <c r="H1089">
        <f>_xlfn.NUMBERVALUE(C1089,".")</f>
        <v>0</v>
      </c>
      <c r="I1089">
        <f>_xlfn.NUMBERVALUE(D1089,".")</f>
        <v>0.66666666666666596</v>
      </c>
      <c r="J1089">
        <f>_xlfn.NUMBERVALUE(E1089,".")</f>
        <v>0.5</v>
      </c>
      <c r="K1089" t="b">
        <f>OR(H1089=1,I1089=1)</f>
        <v>0</v>
      </c>
      <c r="L1089">
        <f>ABS(H1089-I1089)</f>
        <v>0.66666666666666596</v>
      </c>
      <c r="O1089">
        <v>0.129850631251752</v>
      </c>
      <c r="P1089" t="b">
        <f>AND($N1089="fuzzy",$O1089&lt;$AC$4)</f>
        <v>0</v>
      </c>
      <c r="Q1089" t="b">
        <f>AND($N1089="non-fuzzy",$O1089&lt;$AC$5,M1089=1)</f>
        <v>0</v>
      </c>
      <c r="R1089" t="b">
        <f>AND($N1089="non-fuzzy",$O1089&lt;$AC$6,M1089=0)</f>
        <v>0</v>
      </c>
      <c r="S1089" t="b">
        <f t="shared" si="16"/>
        <v>0</v>
      </c>
    </row>
    <row r="1090" spans="1:19" hidden="1" x14ac:dyDescent="0.25">
      <c r="A1090" t="s">
        <v>6002</v>
      </c>
      <c r="B1090" t="s">
        <v>2199</v>
      </c>
      <c r="C1090" t="s">
        <v>2</v>
      </c>
      <c r="D1090" t="s">
        <v>80</v>
      </c>
      <c r="E1090" t="s">
        <v>2</v>
      </c>
      <c r="F1090" t="s">
        <v>6003</v>
      </c>
      <c r="G1090" t="s">
        <v>2200</v>
      </c>
      <c r="H1090">
        <f>_xlfn.NUMBERVALUE(C1090,".")</f>
        <v>0</v>
      </c>
      <c r="I1090">
        <f>_xlfn.NUMBERVALUE(D1090,".")</f>
        <v>0.66666666666666596</v>
      </c>
      <c r="J1090">
        <f>_xlfn.NUMBERVALUE(E1090,".")</f>
        <v>0</v>
      </c>
      <c r="K1090" t="b">
        <f>OR(H1090=1,I1090=1)</f>
        <v>0</v>
      </c>
      <c r="L1090">
        <f>ABS(H1090-I1090)</f>
        <v>0.66666666666666596</v>
      </c>
      <c r="O1090">
        <v>0.890637515100001</v>
      </c>
      <c r="P1090" t="b">
        <f>AND($N1090="fuzzy",$O1090&lt;$AC$4)</f>
        <v>0</v>
      </c>
      <c r="Q1090" t="b">
        <f>AND($N1090="non-fuzzy",$O1090&lt;$AC$5,M1090=1)</f>
        <v>0</v>
      </c>
      <c r="R1090" t="b">
        <f>AND($N1090="non-fuzzy",$O1090&lt;$AC$6,M1090=0)</f>
        <v>0</v>
      </c>
      <c r="S1090" t="b">
        <f t="shared" si="16"/>
        <v>0</v>
      </c>
    </row>
    <row r="1091" spans="1:19" hidden="1" x14ac:dyDescent="0.25">
      <c r="A1091" t="s">
        <v>6045</v>
      </c>
      <c r="B1091" t="s">
        <v>5763</v>
      </c>
      <c r="C1091" t="s">
        <v>2</v>
      </c>
      <c r="D1091" t="s">
        <v>80</v>
      </c>
      <c r="E1091" t="s">
        <v>2</v>
      </c>
      <c r="F1091" t="s">
        <v>6046</v>
      </c>
      <c r="G1091" t="s">
        <v>5764</v>
      </c>
      <c r="H1091">
        <f>_xlfn.NUMBERVALUE(C1091,".")</f>
        <v>0</v>
      </c>
      <c r="I1091">
        <f>_xlfn.NUMBERVALUE(D1091,".")</f>
        <v>0.66666666666666596</v>
      </c>
      <c r="J1091">
        <f>_xlfn.NUMBERVALUE(E1091,".")</f>
        <v>0</v>
      </c>
      <c r="K1091" t="b">
        <f>OR(H1091=1,I1091=1)</f>
        <v>0</v>
      </c>
      <c r="L1091">
        <f>ABS(H1091-I1091)</f>
        <v>0.66666666666666596</v>
      </c>
      <c r="O1091">
        <v>0.85061556758284795</v>
      </c>
      <c r="P1091" t="b">
        <f>AND($N1091="fuzzy",$O1091&lt;$AC$4)</f>
        <v>0</v>
      </c>
      <c r="Q1091" t="b">
        <f>AND($N1091="non-fuzzy",$O1091&lt;$AC$5,M1091=1)</f>
        <v>0</v>
      </c>
      <c r="R1091" t="b">
        <f>AND($N1091="non-fuzzy",$O1091&lt;$AC$6,M1091=0)</f>
        <v>0</v>
      </c>
      <c r="S1091" t="b">
        <f t="shared" ref="S1091:S1154" si="17">OR(R1091,Q1091,P1091)</f>
        <v>0</v>
      </c>
    </row>
    <row r="1092" spans="1:19" hidden="1" x14ac:dyDescent="0.25">
      <c r="A1092" t="s">
        <v>6095</v>
      </c>
      <c r="B1092" t="s">
        <v>6099</v>
      </c>
      <c r="C1092" t="s">
        <v>2</v>
      </c>
      <c r="D1092" t="s">
        <v>80</v>
      </c>
      <c r="E1092" t="s">
        <v>2</v>
      </c>
      <c r="F1092" t="s">
        <v>6097</v>
      </c>
      <c r="G1092" t="s">
        <v>6100</v>
      </c>
      <c r="H1092">
        <f>_xlfn.NUMBERVALUE(C1092,".")</f>
        <v>0</v>
      </c>
      <c r="I1092">
        <f>_xlfn.NUMBERVALUE(D1092,".")</f>
        <v>0.66666666666666596</v>
      </c>
      <c r="J1092">
        <f>_xlfn.NUMBERVALUE(E1092,".")</f>
        <v>0</v>
      </c>
      <c r="K1092" t="b">
        <f>OR(H1092=1,I1092=1)</f>
        <v>0</v>
      </c>
      <c r="L1092">
        <f>ABS(H1092-I1092)</f>
        <v>0.66666666666666596</v>
      </c>
      <c r="O1092">
        <v>0.33437620312978</v>
      </c>
      <c r="P1092" t="b">
        <f>AND($N1092="fuzzy",$O1092&lt;$AC$4)</f>
        <v>0</v>
      </c>
      <c r="Q1092" t="b">
        <f>AND($N1092="non-fuzzy",$O1092&lt;$AC$5,M1092=1)</f>
        <v>0</v>
      </c>
      <c r="R1092" t="b">
        <f>AND($N1092="non-fuzzy",$O1092&lt;$AC$6,M1092=0)</f>
        <v>0</v>
      </c>
      <c r="S1092" t="b">
        <f t="shared" si="17"/>
        <v>0</v>
      </c>
    </row>
    <row r="1093" spans="1:19" hidden="1" x14ac:dyDescent="0.25">
      <c r="A1093" t="s">
        <v>6108</v>
      </c>
      <c r="B1093" t="s">
        <v>6074</v>
      </c>
      <c r="C1093" t="s">
        <v>2</v>
      </c>
      <c r="D1093" t="s">
        <v>80</v>
      </c>
      <c r="E1093" t="s">
        <v>6110</v>
      </c>
      <c r="F1093" t="s">
        <v>6109</v>
      </c>
      <c r="G1093" t="s">
        <v>6076</v>
      </c>
      <c r="H1093">
        <f>_xlfn.NUMBERVALUE(C1093,".")</f>
        <v>0</v>
      </c>
      <c r="I1093">
        <f>_xlfn.NUMBERVALUE(D1093,".")</f>
        <v>0.66666666666666596</v>
      </c>
      <c r="J1093">
        <f>_xlfn.NUMBERVALUE(E1093,".")</f>
        <v>0.53333333333333299</v>
      </c>
      <c r="K1093" t="b">
        <f>OR(H1093=1,I1093=1)</f>
        <v>0</v>
      </c>
      <c r="L1093">
        <f>ABS(H1093-I1093)</f>
        <v>0.66666666666666596</v>
      </c>
      <c r="O1093">
        <v>0.27558461309708904</v>
      </c>
      <c r="P1093" t="b">
        <f>AND($N1093="fuzzy",$O1093&lt;$AC$4)</f>
        <v>0</v>
      </c>
      <c r="Q1093" t="b">
        <f>AND($N1093="non-fuzzy",$O1093&lt;$AC$5,M1093=1)</f>
        <v>0</v>
      </c>
      <c r="R1093" t="b">
        <f>AND($N1093="non-fuzzy",$O1093&lt;$AC$6,M1093=0)</f>
        <v>0</v>
      </c>
      <c r="S1093" t="b">
        <f t="shared" si="17"/>
        <v>0</v>
      </c>
    </row>
    <row r="1094" spans="1:19" hidden="1" x14ac:dyDescent="0.25">
      <c r="A1094" t="s">
        <v>6108</v>
      </c>
      <c r="B1094" t="s">
        <v>5761</v>
      </c>
      <c r="C1094" t="s">
        <v>2</v>
      </c>
      <c r="D1094" t="s">
        <v>80</v>
      </c>
      <c r="E1094" t="s">
        <v>2</v>
      </c>
      <c r="F1094" t="s">
        <v>6109</v>
      </c>
      <c r="G1094" t="s">
        <v>5762</v>
      </c>
      <c r="H1094">
        <f>_xlfn.NUMBERVALUE(C1094,".")</f>
        <v>0</v>
      </c>
      <c r="I1094">
        <f>_xlfn.NUMBERVALUE(D1094,".")</f>
        <v>0.66666666666666596</v>
      </c>
      <c r="J1094">
        <f>_xlfn.NUMBERVALUE(E1094,".")</f>
        <v>0</v>
      </c>
      <c r="K1094" t="b">
        <f>OR(H1094=1,I1094=1)</f>
        <v>0</v>
      </c>
      <c r="L1094">
        <f>ABS(H1094-I1094)</f>
        <v>0.66666666666666596</v>
      </c>
      <c r="O1094">
        <v>0.2708293087665169</v>
      </c>
      <c r="P1094" t="b">
        <f>AND($N1094="fuzzy",$O1094&lt;$AC$4)</f>
        <v>0</v>
      </c>
      <c r="Q1094" t="b">
        <f>AND($N1094="non-fuzzy",$O1094&lt;$AC$5,M1094=1)</f>
        <v>0</v>
      </c>
      <c r="R1094" t="b">
        <f>AND($N1094="non-fuzzy",$O1094&lt;$AC$6,M1094=0)</f>
        <v>0</v>
      </c>
      <c r="S1094" t="b">
        <f t="shared" si="17"/>
        <v>0</v>
      </c>
    </row>
    <row r="1095" spans="1:19" hidden="1" x14ac:dyDescent="0.25">
      <c r="A1095" t="s">
        <v>6108</v>
      </c>
      <c r="B1095" t="s">
        <v>6085</v>
      </c>
      <c r="C1095" t="s">
        <v>2</v>
      </c>
      <c r="D1095" t="s">
        <v>80</v>
      </c>
      <c r="E1095" t="s">
        <v>234</v>
      </c>
      <c r="F1095" t="s">
        <v>6109</v>
      </c>
      <c r="G1095" t="s">
        <v>6086</v>
      </c>
      <c r="H1095">
        <f>_xlfn.NUMBERVALUE(C1095,".")</f>
        <v>0</v>
      </c>
      <c r="I1095">
        <f>_xlfn.NUMBERVALUE(D1095,".")</f>
        <v>0.66666666666666596</v>
      </c>
      <c r="J1095">
        <f>_xlfn.NUMBERVALUE(E1095,".")</f>
        <v>0.51515151515151503</v>
      </c>
      <c r="K1095" t="b">
        <f>OR(H1095=1,I1095=1)</f>
        <v>0</v>
      </c>
      <c r="L1095">
        <f>ABS(H1095-I1095)</f>
        <v>0.66666666666666596</v>
      </c>
      <c r="O1095">
        <v>0.63704435070425935</v>
      </c>
      <c r="P1095" t="b">
        <f>AND($N1095="fuzzy",$O1095&lt;$AC$4)</f>
        <v>0</v>
      </c>
      <c r="Q1095" t="b">
        <f>AND($N1095="non-fuzzy",$O1095&lt;$AC$5,M1095=1)</f>
        <v>0</v>
      </c>
      <c r="R1095" t="b">
        <f>AND($N1095="non-fuzzy",$O1095&lt;$AC$6,M1095=0)</f>
        <v>0</v>
      </c>
      <c r="S1095" t="b">
        <f t="shared" si="17"/>
        <v>0</v>
      </c>
    </row>
    <row r="1096" spans="1:19" hidden="1" x14ac:dyDescent="0.25">
      <c r="A1096" t="s">
        <v>6121</v>
      </c>
      <c r="B1096" t="s">
        <v>6099</v>
      </c>
      <c r="C1096" t="s">
        <v>2</v>
      </c>
      <c r="D1096" t="s">
        <v>80</v>
      </c>
      <c r="E1096" t="s">
        <v>2</v>
      </c>
      <c r="F1096" t="s">
        <v>6097</v>
      </c>
      <c r="G1096" t="s">
        <v>6100</v>
      </c>
      <c r="H1096">
        <f>_xlfn.NUMBERVALUE(C1096,".")</f>
        <v>0</v>
      </c>
      <c r="I1096">
        <f>_xlfn.NUMBERVALUE(D1096,".")</f>
        <v>0.66666666666666596</v>
      </c>
      <c r="J1096">
        <f>_xlfn.NUMBERVALUE(E1096,".")</f>
        <v>0</v>
      </c>
      <c r="K1096" t="b">
        <f>OR(H1096=1,I1096=1)</f>
        <v>0</v>
      </c>
      <c r="L1096">
        <f>ABS(H1096-I1096)</f>
        <v>0.66666666666666596</v>
      </c>
      <c r="O1096">
        <v>0.84781591474498241</v>
      </c>
      <c r="P1096" t="b">
        <f>AND($N1096="fuzzy",$O1096&lt;$AC$4)</f>
        <v>0</v>
      </c>
      <c r="Q1096" t="b">
        <f>AND($N1096="non-fuzzy",$O1096&lt;$AC$5,M1096=1)</f>
        <v>0</v>
      </c>
      <c r="R1096" t="b">
        <f>AND($N1096="non-fuzzy",$O1096&lt;$AC$6,M1096=0)</f>
        <v>0</v>
      </c>
      <c r="S1096" t="b">
        <f t="shared" si="17"/>
        <v>0</v>
      </c>
    </row>
    <row r="1097" spans="1:19" hidden="1" x14ac:dyDescent="0.25">
      <c r="A1097" t="s">
        <v>6122</v>
      </c>
      <c r="B1097" t="s">
        <v>5788</v>
      </c>
      <c r="C1097" t="s">
        <v>2</v>
      </c>
      <c r="D1097" t="s">
        <v>80</v>
      </c>
      <c r="E1097" t="s">
        <v>7</v>
      </c>
      <c r="F1097" t="s">
        <v>6123</v>
      </c>
      <c r="G1097" t="s">
        <v>5790</v>
      </c>
      <c r="H1097">
        <f>_xlfn.NUMBERVALUE(C1097,".")</f>
        <v>0</v>
      </c>
      <c r="I1097">
        <f>_xlfn.NUMBERVALUE(D1097,".")</f>
        <v>0.66666666666666596</v>
      </c>
      <c r="J1097">
        <f>_xlfn.NUMBERVALUE(E1097,".")</f>
        <v>0.5</v>
      </c>
      <c r="K1097" t="b">
        <f>OR(H1097=1,I1097=1)</f>
        <v>0</v>
      </c>
      <c r="L1097">
        <f>ABS(H1097-I1097)</f>
        <v>0.66666666666666596</v>
      </c>
      <c r="O1097">
        <v>0.15942362973554747</v>
      </c>
      <c r="P1097" t="b">
        <f>AND($N1097="fuzzy",$O1097&lt;$AC$4)</f>
        <v>0</v>
      </c>
      <c r="Q1097" t="b">
        <f>AND($N1097="non-fuzzy",$O1097&lt;$AC$5,M1097=1)</f>
        <v>0</v>
      </c>
      <c r="R1097" t="b">
        <f>AND($N1097="non-fuzzy",$O1097&lt;$AC$6,M1097=0)</f>
        <v>0</v>
      </c>
      <c r="S1097" t="b">
        <f t="shared" si="17"/>
        <v>0</v>
      </c>
    </row>
    <row r="1098" spans="1:19" hidden="1" x14ac:dyDescent="0.25">
      <c r="A1098" t="s">
        <v>6124</v>
      </c>
      <c r="B1098" t="s">
        <v>5788</v>
      </c>
      <c r="C1098" t="s">
        <v>2</v>
      </c>
      <c r="D1098" t="s">
        <v>80</v>
      </c>
      <c r="E1098" t="s">
        <v>7</v>
      </c>
      <c r="F1098" t="s">
        <v>6123</v>
      </c>
      <c r="G1098" t="s">
        <v>5790</v>
      </c>
      <c r="H1098">
        <f>_xlfn.NUMBERVALUE(C1098,".")</f>
        <v>0</v>
      </c>
      <c r="I1098">
        <f>_xlfn.NUMBERVALUE(D1098,".")</f>
        <v>0.66666666666666596</v>
      </c>
      <c r="J1098">
        <f>_xlfn.NUMBERVALUE(E1098,".")</f>
        <v>0.5</v>
      </c>
      <c r="K1098" t="b">
        <f>OR(H1098=1,I1098=1)</f>
        <v>0</v>
      </c>
      <c r="L1098">
        <f>ABS(H1098-I1098)</f>
        <v>0.66666666666666596</v>
      </c>
      <c r="O1098">
        <v>0.79991662084076376</v>
      </c>
      <c r="P1098" t="b">
        <f>AND($N1098="fuzzy",$O1098&lt;$AC$4)</f>
        <v>0</v>
      </c>
      <c r="Q1098" t="b">
        <f>AND($N1098="non-fuzzy",$O1098&lt;$AC$5,M1098=1)</f>
        <v>0</v>
      </c>
      <c r="R1098" t="b">
        <f>AND($N1098="non-fuzzy",$O1098&lt;$AC$6,M1098=0)</f>
        <v>0</v>
      </c>
      <c r="S1098" t="b">
        <f t="shared" si="17"/>
        <v>0</v>
      </c>
    </row>
    <row r="1099" spans="1:19" hidden="1" x14ac:dyDescent="0.25">
      <c r="A1099" t="s">
        <v>6125</v>
      </c>
      <c r="B1099" t="s">
        <v>5788</v>
      </c>
      <c r="C1099" t="s">
        <v>2</v>
      </c>
      <c r="D1099" t="s">
        <v>80</v>
      </c>
      <c r="E1099" t="s">
        <v>7</v>
      </c>
      <c r="F1099" t="s">
        <v>6123</v>
      </c>
      <c r="G1099" t="s">
        <v>5790</v>
      </c>
      <c r="H1099">
        <f>_xlfn.NUMBERVALUE(C1099,".")</f>
        <v>0</v>
      </c>
      <c r="I1099">
        <f>_xlfn.NUMBERVALUE(D1099,".")</f>
        <v>0.66666666666666596</v>
      </c>
      <c r="J1099">
        <f>_xlfn.NUMBERVALUE(E1099,".")</f>
        <v>0.5</v>
      </c>
      <c r="K1099" t="b">
        <f>OR(H1099=1,I1099=1)</f>
        <v>0</v>
      </c>
      <c r="L1099">
        <f>ABS(H1099-I1099)</f>
        <v>0.66666666666666596</v>
      </c>
      <c r="O1099">
        <v>0.98960691527450351</v>
      </c>
      <c r="P1099" t="b">
        <f>AND($N1099="fuzzy",$O1099&lt;$AC$4)</f>
        <v>0</v>
      </c>
      <c r="Q1099" t="b">
        <f>AND($N1099="non-fuzzy",$O1099&lt;$AC$5,M1099=1)</f>
        <v>0</v>
      </c>
      <c r="R1099" t="b">
        <f>AND($N1099="non-fuzzy",$O1099&lt;$AC$6,M1099=0)</f>
        <v>0</v>
      </c>
      <c r="S1099" t="b">
        <f t="shared" si="17"/>
        <v>0</v>
      </c>
    </row>
    <row r="1100" spans="1:19" hidden="1" x14ac:dyDescent="0.25">
      <c r="A1100" t="s">
        <v>6126</v>
      </c>
      <c r="B1100" t="s">
        <v>5788</v>
      </c>
      <c r="C1100" t="s">
        <v>2</v>
      </c>
      <c r="D1100" t="s">
        <v>80</v>
      </c>
      <c r="E1100" t="s">
        <v>7</v>
      </c>
      <c r="F1100" t="s">
        <v>6123</v>
      </c>
      <c r="G1100" t="s">
        <v>5790</v>
      </c>
      <c r="H1100">
        <f>_xlfn.NUMBERVALUE(C1100,".")</f>
        <v>0</v>
      </c>
      <c r="I1100">
        <f>_xlfn.NUMBERVALUE(D1100,".")</f>
        <v>0.66666666666666596</v>
      </c>
      <c r="J1100">
        <f>_xlfn.NUMBERVALUE(E1100,".")</f>
        <v>0.5</v>
      </c>
      <c r="K1100" t="b">
        <f>OR(H1100=1,I1100=1)</f>
        <v>0</v>
      </c>
      <c r="L1100">
        <f>ABS(H1100-I1100)</f>
        <v>0.66666666666666596</v>
      </c>
      <c r="O1100">
        <v>0.11699652624373258</v>
      </c>
      <c r="P1100" t="b">
        <f>AND($N1100="fuzzy",$O1100&lt;$AC$4)</f>
        <v>0</v>
      </c>
      <c r="Q1100" t="b">
        <f>AND($N1100="non-fuzzy",$O1100&lt;$AC$5,M1100=1)</f>
        <v>0</v>
      </c>
      <c r="R1100" t="b">
        <f>AND($N1100="non-fuzzy",$O1100&lt;$AC$6,M1100=0)</f>
        <v>0</v>
      </c>
      <c r="S1100" t="b">
        <f t="shared" si="17"/>
        <v>0</v>
      </c>
    </row>
    <row r="1101" spans="1:19" hidden="1" x14ac:dyDescent="0.25">
      <c r="A1101" t="s">
        <v>6127</v>
      </c>
      <c r="B1101" t="s">
        <v>5788</v>
      </c>
      <c r="C1101" t="s">
        <v>2</v>
      </c>
      <c r="D1101" t="s">
        <v>80</v>
      </c>
      <c r="E1101" t="s">
        <v>7</v>
      </c>
      <c r="F1101" t="s">
        <v>6123</v>
      </c>
      <c r="G1101" t="s">
        <v>5790</v>
      </c>
      <c r="H1101">
        <f>_xlfn.NUMBERVALUE(C1101,".")</f>
        <v>0</v>
      </c>
      <c r="I1101">
        <f>_xlfn.NUMBERVALUE(D1101,".")</f>
        <v>0.66666666666666596</v>
      </c>
      <c r="J1101">
        <f>_xlfn.NUMBERVALUE(E1101,".")</f>
        <v>0.5</v>
      </c>
      <c r="K1101" t="b">
        <f>OR(H1101=1,I1101=1)</f>
        <v>0</v>
      </c>
      <c r="L1101">
        <f>ABS(H1101-I1101)</f>
        <v>0.66666666666666596</v>
      </c>
      <c r="O1101">
        <v>0.26642582516817981</v>
      </c>
      <c r="P1101" t="b">
        <f>AND($N1101="fuzzy",$O1101&lt;$AC$4)</f>
        <v>0</v>
      </c>
      <c r="Q1101" t="b">
        <f>AND($N1101="non-fuzzy",$O1101&lt;$AC$5,M1101=1)</f>
        <v>0</v>
      </c>
      <c r="R1101" t="b">
        <f>AND($N1101="non-fuzzy",$O1101&lt;$AC$6,M1101=0)</f>
        <v>0</v>
      </c>
      <c r="S1101" t="b">
        <f t="shared" si="17"/>
        <v>0</v>
      </c>
    </row>
    <row r="1102" spans="1:19" hidden="1" x14ac:dyDescent="0.25">
      <c r="A1102" t="s">
        <v>6128</v>
      </c>
      <c r="B1102" t="s">
        <v>5788</v>
      </c>
      <c r="C1102" t="s">
        <v>2</v>
      </c>
      <c r="D1102" t="s">
        <v>80</v>
      </c>
      <c r="E1102" t="s">
        <v>7</v>
      </c>
      <c r="F1102" t="s">
        <v>6123</v>
      </c>
      <c r="G1102" t="s">
        <v>5790</v>
      </c>
      <c r="H1102">
        <f>_xlfn.NUMBERVALUE(C1102,".")</f>
        <v>0</v>
      </c>
      <c r="I1102">
        <f>_xlfn.NUMBERVALUE(D1102,".")</f>
        <v>0.66666666666666596</v>
      </c>
      <c r="J1102">
        <f>_xlfn.NUMBERVALUE(E1102,".")</f>
        <v>0.5</v>
      </c>
      <c r="K1102" t="b">
        <f>OR(H1102=1,I1102=1)</f>
        <v>0</v>
      </c>
      <c r="L1102">
        <f>ABS(H1102-I1102)</f>
        <v>0.66666666666666596</v>
      </c>
      <c r="O1102">
        <v>0.82794617465894915</v>
      </c>
      <c r="P1102" t="b">
        <f>AND($N1102="fuzzy",$O1102&lt;$AC$4)</f>
        <v>0</v>
      </c>
      <c r="Q1102" t="b">
        <f>AND($N1102="non-fuzzy",$O1102&lt;$AC$5,M1102=1)</f>
        <v>0</v>
      </c>
      <c r="R1102" t="b">
        <f>AND($N1102="non-fuzzy",$O1102&lt;$AC$6,M1102=0)</f>
        <v>0</v>
      </c>
      <c r="S1102" t="b">
        <f t="shared" si="17"/>
        <v>0</v>
      </c>
    </row>
    <row r="1103" spans="1:19" hidden="1" x14ac:dyDescent="0.25">
      <c r="A1103" t="s">
        <v>6129</v>
      </c>
      <c r="B1103" t="s">
        <v>5788</v>
      </c>
      <c r="C1103" t="s">
        <v>2</v>
      </c>
      <c r="D1103" t="s">
        <v>80</v>
      </c>
      <c r="E1103" t="s">
        <v>7</v>
      </c>
      <c r="F1103" t="s">
        <v>6123</v>
      </c>
      <c r="G1103" t="s">
        <v>5790</v>
      </c>
      <c r="H1103">
        <f>_xlfn.NUMBERVALUE(C1103,".")</f>
        <v>0</v>
      </c>
      <c r="I1103">
        <f>_xlfn.NUMBERVALUE(D1103,".")</f>
        <v>0.66666666666666596</v>
      </c>
      <c r="J1103">
        <f>_xlfn.NUMBERVALUE(E1103,".")</f>
        <v>0.5</v>
      </c>
      <c r="K1103" t="b">
        <f>OR(H1103=1,I1103=1)</f>
        <v>0</v>
      </c>
      <c r="L1103">
        <f>ABS(H1103-I1103)</f>
        <v>0.66666666666666596</v>
      </c>
      <c r="O1103">
        <v>0.50214305941617143</v>
      </c>
      <c r="P1103" t="b">
        <f>AND($N1103="fuzzy",$O1103&lt;$AC$4)</f>
        <v>0</v>
      </c>
      <c r="Q1103" t="b">
        <f>AND($N1103="non-fuzzy",$O1103&lt;$AC$5,M1103=1)</f>
        <v>0</v>
      </c>
      <c r="R1103" t="b">
        <f>AND($N1103="non-fuzzy",$O1103&lt;$AC$6,M1103=0)</f>
        <v>0</v>
      </c>
      <c r="S1103" t="b">
        <f t="shared" si="17"/>
        <v>0</v>
      </c>
    </row>
    <row r="1104" spans="1:19" hidden="1" x14ac:dyDescent="0.25">
      <c r="A1104" t="s">
        <v>6130</v>
      </c>
      <c r="B1104" t="s">
        <v>5788</v>
      </c>
      <c r="C1104" t="s">
        <v>2</v>
      </c>
      <c r="D1104" t="s">
        <v>80</v>
      </c>
      <c r="E1104" t="s">
        <v>7</v>
      </c>
      <c r="F1104" t="s">
        <v>6123</v>
      </c>
      <c r="G1104" t="s">
        <v>5790</v>
      </c>
      <c r="H1104">
        <f>_xlfn.NUMBERVALUE(C1104,".")</f>
        <v>0</v>
      </c>
      <c r="I1104">
        <f>_xlfn.NUMBERVALUE(D1104,".")</f>
        <v>0.66666666666666596</v>
      </c>
      <c r="J1104">
        <f>_xlfn.NUMBERVALUE(E1104,".")</f>
        <v>0.5</v>
      </c>
      <c r="K1104" t="b">
        <f>OR(H1104=1,I1104=1)</f>
        <v>0</v>
      </c>
      <c r="L1104">
        <f>ABS(H1104-I1104)</f>
        <v>0.66666666666666596</v>
      </c>
      <c r="O1104">
        <v>0.93279250283632953</v>
      </c>
      <c r="P1104" t="b">
        <f>AND($N1104="fuzzy",$O1104&lt;$AC$4)</f>
        <v>0</v>
      </c>
      <c r="Q1104" t="b">
        <f>AND($N1104="non-fuzzy",$O1104&lt;$AC$5,M1104=1)</f>
        <v>0</v>
      </c>
      <c r="R1104" t="b">
        <f>AND($N1104="non-fuzzy",$O1104&lt;$AC$6,M1104=0)</f>
        <v>0</v>
      </c>
      <c r="S1104" t="b">
        <f t="shared" si="17"/>
        <v>0</v>
      </c>
    </row>
    <row r="1105" spans="1:19" hidden="1" x14ac:dyDescent="0.25">
      <c r="A1105" t="s">
        <v>6131</v>
      </c>
      <c r="B1105" t="s">
        <v>5788</v>
      </c>
      <c r="C1105" t="s">
        <v>2</v>
      </c>
      <c r="D1105" t="s">
        <v>80</v>
      </c>
      <c r="E1105" t="s">
        <v>7</v>
      </c>
      <c r="F1105" t="s">
        <v>6123</v>
      </c>
      <c r="G1105" t="s">
        <v>5790</v>
      </c>
      <c r="H1105">
        <f>_xlfn.NUMBERVALUE(C1105,".")</f>
        <v>0</v>
      </c>
      <c r="I1105">
        <f>_xlfn.NUMBERVALUE(D1105,".")</f>
        <v>0.66666666666666596</v>
      </c>
      <c r="J1105">
        <f>_xlfn.NUMBERVALUE(E1105,".")</f>
        <v>0.5</v>
      </c>
      <c r="K1105" t="b">
        <f>OR(H1105=1,I1105=1)</f>
        <v>0</v>
      </c>
      <c r="L1105">
        <f>ABS(H1105-I1105)</f>
        <v>0.66666666666666596</v>
      </c>
      <c r="O1105">
        <v>0.58693463355799025</v>
      </c>
      <c r="P1105" t="b">
        <f>AND($N1105="fuzzy",$O1105&lt;$AC$4)</f>
        <v>0</v>
      </c>
      <c r="Q1105" t="b">
        <f>AND($N1105="non-fuzzy",$O1105&lt;$AC$5,M1105=1)</f>
        <v>0</v>
      </c>
      <c r="R1105" t="b">
        <f>AND($N1105="non-fuzzy",$O1105&lt;$AC$6,M1105=0)</f>
        <v>0</v>
      </c>
      <c r="S1105" t="b">
        <f t="shared" si="17"/>
        <v>0</v>
      </c>
    </row>
    <row r="1106" spans="1:19" hidden="1" x14ac:dyDescent="0.25">
      <c r="A1106" t="s">
        <v>6132</v>
      </c>
      <c r="B1106" t="s">
        <v>5788</v>
      </c>
      <c r="C1106" t="s">
        <v>2</v>
      </c>
      <c r="D1106" t="s">
        <v>80</v>
      </c>
      <c r="E1106" t="s">
        <v>7</v>
      </c>
      <c r="F1106" t="s">
        <v>6123</v>
      </c>
      <c r="G1106" t="s">
        <v>5790</v>
      </c>
      <c r="H1106">
        <f>_xlfn.NUMBERVALUE(C1106,".")</f>
        <v>0</v>
      </c>
      <c r="I1106">
        <f>_xlfn.NUMBERVALUE(D1106,".")</f>
        <v>0.66666666666666596</v>
      </c>
      <c r="J1106">
        <f>_xlfn.NUMBERVALUE(E1106,".")</f>
        <v>0.5</v>
      </c>
      <c r="K1106" t="b">
        <f>OR(H1106=1,I1106=1)</f>
        <v>0</v>
      </c>
      <c r="L1106">
        <f>ABS(H1106-I1106)</f>
        <v>0.66666666666666596</v>
      </c>
      <c r="O1106">
        <v>0.39515582298841989</v>
      </c>
      <c r="P1106" t="b">
        <f>AND($N1106="fuzzy",$O1106&lt;$AC$4)</f>
        <v>0</v>
      </c>
      <c r="Q1106" t="b">
        <f>AND($N1106="non-fuzzy",$O1106&lt;$AC$5,M1106=1)</f>
        <v>0</v>
      </c>
      <c r="R1106" t="b">
        <f>AND($N1106="non-fuzzy",$O1106&lt;$AC$6,M1106=0)</f>
        <v>0</v>
      </c>
      <c r="S1106" t="b">
        <f t="shared" si="17"/>
        <v>0</v>
      </c>
    </row>
    <row r="1107" spans="1:19" hidden="1" x14ac:dyDescent="0.25">
      <c r="A1107" t="s">
        <v>6133</v>
      </c>
      <c r="B1107" t="s">
        <v>6099</v>
      </c>
      <c r="C1107" t="s">
        <v>2</v>
      </c>
      <c r="D1107" t="s">
        <v>80</v>
      </c>
      <c r="E1107" t="s">
        <v>2</v>
      </c>
      <c r="F1107" t="s">
        <v>6097</v>
      </c>
      <c r="G1107" t="s">
        <v>6100</v>
      </c>
      <c r="H1107">
        <f>_xlfn.NUMBERVALUE(C1107,".")</f>
        <v>0</v>
      </c>
      <c r="I1107">
        <f>_xlfn.NUMBERVALUE(D1107,".")</f>
        <v>0.66666666666666596</v>
      </c>
      <c r="J1107">
        <f>_xlfn.NUMBERVALUE(E1107,".")</f>
        <v>0</v>
      </c>
      <c r="K1107" t="b">
        <f>OR(H1107=1,I1107=1)</f>
        <v>0</v>
      </c>
      <c r="L1107">
        <f>ABS(H1107-I1107)</f>
        <v>0.66666666666666596</v>
      </c>
      <c r="O1107">
        <v>0.47394670705782083</v>
      </c>
      <c r="P1107" t="b">
        <f>AND($N1107="fuzzy",$O1107&lt;$AC$4)</f>
        <v>0</v>
      </c>
      <c r="Q1107" t="b">
        <f>AND($N1107="non-fuzzy",$O1107&lt;$AC$5,M1107=1)</f>
        <v>0</v>
      </c>
      <c r="R1107" t="b">
        <f>AND($N1107="non-fuzzy",$O1107&lt;$AC$6,M1107=0)</f>
        <v>0</v>
      </c>
      <c r="S1107" t="b">
        <f t="shared" si="17"/>
        <v>0</v>
      </c>
    </row>
    <row r="1108" spans="1:19" hidden="1" x14ac:dyDescent="0.25">
      <c r="A1108" t="s">
        <v>6134</v>
      </c>
      <c r="B1108" t="s">
        <v>5788</v>
      </c>
      <c r="C1108" t="s">
        <v>2</v>
      </c>
      <c r="D1108" t="s">
        <v>80</v>
      </c>
      <c r="E1108" t="s">
        <v>7</v>
      </c>
      <c r="F1108" t="s">
        <v>6123</v>
      </c>
      <c r="G1108" t="s">
        <v>5790</v>
      </c>
      <c r="H1108">
        <f>_xlfn.NUMBERVALUE(C1108,".")</f>
        <v>0</v>
      </c>
      <c r="I1108">
        <f>_xlfn.NUMBERVALUE(D1108,".")</f>
        <v>0.66666666666666596</v>
      </c>
      <c r="J1108">
        <f>_xlfn.NUMBERVALUE(E1108,".")</f>
        <v>0.5</v>
      </c>
      <c r="K1108" t="b">
        <f>OR(H1108=1,I1108=1)</f>
        <v>0</v>
      </c>
      <c r="L1108">
        <f>ABS(H1108-I1108)</f>
        <v>0.66666666666666596</v>
      </c>
      <c r="O1108">
        <v>0.27094442564517585</v>
      </c>
      <c r="P1108" t="b">
        <f>AND($N1108="fuzzy",$O1108&lt;$AC$4)</f>
        <v>0</v>
      </c>
      <c r="Q1108" t="b">
        <f>AND($N1108="non-fuzzy",$O1108&lt;$AC$5,M1108=1)</f>
        <v>0</v>
      </c>
      <c r="R1108" t="b">
        <f>AND($N1108="non-fuzzy",$O1108&lt;$AC$6,M1108=0)</f>
        <v>0</v>
      </c>
      <c r="S1108" t="b">
        <f t="shared" si="17"/>
        <v>0</v>
      </c>
    </row>
    <row r="1109" spans="1:19" hidden="1" x14ac:dyDescent="0.25">
      <c r="A1109" t="s">
        <v>6135</v>
      </c>
      <c r="B1109" t="s">
        <v>5788</v>
      </c>
      <c r="C1109" t="s">
        <v>2</v>
      </c>
      <c r="D1109" t="s">
        <v>80</v>
      </c>
      <c r="E1109" t="s">
        <v>7</v>
      </c>
      <c r="F1109" t="s">
        <v>6123</v>
      </c>
      <c r="G1109" t="s">
        <v>5790</v>
      </c>
      <c r="H1109">
        <f>_xlfn.NUMBERVALUE(C1109,".")</f>
        <v>0</v>
      </c>
      <c r="I1109">
        <f>_xlfn.NUMBERVALUE(D1109,".")</f>
        <v>0.66666666666666596</v>
      </c>
      <c r="J1109">
        <f>_xlfn.NUMBERVALUE(E1109,".")</f>
        <v>0.5</v>
      </c>
      <c r="K1109" t="b">
        <f>OR(H1109=1,I1109=1)</f>
        <v>0</v>
      </c>
      <c r="L1109">
        <f>ABS(H1109-I1109)</f>
        <v>0.66666666666666596</v>
      </c>
      <c r="O1109">
        <v>0.785518994892345</v>
      </c>
      <c r="P1109" t="b">
        <f>AND($N1109="fuzzy",$O1109&lt;$AC$4)</f>
        <v>0</v>
      </c>
      <c r="Q1109" t="b">
        <f>AND($N1109="non-fuzzy",$O1109&lt;$AC$5,M1109=1)</f>
        <v>0</v>
      </c>
      <c r="R1109" t="b">
        <f>AND($N1109="non-fuzzy",$O1109&lt;$AC$6,M1109=0)</f>
        <v>0</v>
      </c>
      <c r="S1109" t="b">
        <f t="shared" si="17"/>
        <v>0</v>
      </c>
    </row>
    <row r="1110" spans="1:19" hidden="1" x14ac:dyDescent="0.25">
      <c r="A1110" t="s">
        <v>6136</v>
      </c>
      <c r="B1110" t="s">
        <v>5788</v>
      </c>
      <c r="C1110" t="s">
        <v>2</v>
      </c>
      <c r="D1110" t="s">
        <v>80</v>
      </c>
      <c r="E1110" t="s">
        <v>7</v>
      </c>
      <c r="F1110" t="s">
        <v>6123</v>
      </c>
      <c r="G1110" t="s">
        <v>5790</v>
      </c>
      <c r="H1110">
        <f>_xlfn.NUMBERVALUE(C1110,".")</f>
        <v>0</v>
      </c>
      <c r="I1110">
        <f>_xlfn.NUMBERVALUE(D1110,".")</f>
        <v>0.66666666666666596</v>
      </c>
      <c r="J1110">
        <f>_xlfn.NUMBERVALUE(E1110,".")</f>
        <v>0.5</v>
      </c>
      <c r="K1110" t="b">
        <f>OR(H1110=1,I1110=1)</f>
        <v>0</v>
      </c>
      <c r="L1110">
        <f>ABS(H1110-I1110)</f>
        <v>0.66666666666666596</v>
      </c>
      <c r="O1110">
        <v>0.32697987486862634</v>
      </c>
      <c r="P1110" t="b">
        <f>AND($N1110="fuzzy",$O1110&lt;$AC$4)</f>
        <v>0</v>
      </c>
      <c r="Q1110" t="b">
        <f>AND($N1110="non-fuzzy",$O1110&lt;$AC$5,M1110=1)</f>
        <v>0</v>
      </c>
      <c r="R1110" t="b">
        <f>AND($N1110="non-fuzzy",$O1110&lt;$AC$6,M1110=0)</f>
        <v>0</v>
      </c>
      <c r="S1110" t="b">
        <f t="shared" si="17"/>
        <v>0</v>
      </c>
    </row>
    <row r="1111" spans="1:19" hidden="1" x14ac:dyDescent="0.25">
      <c r="A1111" t="s">
        <v>6137</v>
      </c>
      <c r="B1111" t="s">
        <v>5788</v>
      </c>
      <c r="C1111" t="s">
        <v>2</v>
      </c>
      <c r="D1111" t="s">
        <v>80</v>
      </c>
      <c r="E1111" t="s">
        <v>7</v>
      </c>
      <c r="F1111" t="s">
        <v>6123</v>
      </c>
      <c r="G1111" t="s">
        <v>5790</v>
      </c>
      <c r="H1111">
        <f>_xlfn.NUMBERVALUE(C1111,".")</f>
        <v>0</v>
      </c>
      <c r="I1111">
        <f>_xlfn.NUMBERVALUE(D1111,".")</f>
        <v>0.66666666666666596</v>
      </c>
      <c r="J1111">
        <f>_xlfn.NUMBERVALUE(E1111,".")</f>
        <v>0.5</v>
      </c>
      <c r="K1111" t="b">
        <f>OR(H1111=1,I1111=1)</f>
        <v>0</v>
      </c>
      <c r="L1111">
        <f>ABS(H1111-I1111)</f>
        <v>0.66666666666666596</v>
      </c>
      <c r="O1111">
        <v>0.79099365217735218</v>
      </c>
      <c r="P1111" t="b">
        <f>AND($N1111="fuzzy",$O1111&lt;$AC$4)</f>
        <v>0</v>
      </c>
      <c r="Q1111" t="b">
        <f>AND($N1111="non-fuzzy",$O1111&lt;$AC$5,M1111=1)</f>
        <v>0</v>
      </c>
      <c r="R1111" t="b">
        <f>AND($N1111="non-fuzzy",$O1111&lt;$AC$6,M1111=0)</f>
        <v>0</v>
      </c>
      <c r="S1111" t="b">
        <f t="shared" si="17"/>
        <v>0</v>
      </c>
    </row>
    <row r="1112" spans="1:19" hidden="1" x14ac:dyDescent="0.25">
      <c r="A1112" t="s">
        <v>6146</v>
      </c>
      <c r="B1112" t="s">
        <v>6099</v>
      </c>
      <c r="C1112" t="s">
        <v>2</v>
      </c>
      <c r="D1112" t="s">
        <v>80</v>
      </c>
      <c r="E1112" t="s">
        <v>2</v>
      </c>
      <c r="F1112" t="s">
        <v>6097</v>
      </c>
      <c r="G1112" t="s">
        <v>6100</v>
      </c>
      <c r="H1112">
        <f>_xlfn.NUMBERVALUE(C1112,".")</f>
        <v>0</v>
      </c>
      <c r="I1112">
        <f>_xlfn.NUMBERVALUE(D1112,".")</f>
        <v>0.66666666666666596</v>
      </c>
      <c r="J1112">
        <f>_xlfn.NUMBERVALUE(E1112,".")</f>
        <v>0</v>
      </c>
      <c r="K1112" t="b">
        <f>OR(H1112=1,I1112=1)</f>
        <v>0</v>
      </c>
      <c r="L1112">
        <f>ABS(H1112-I1112)</f>
        <v>0.66666666666666596</v>
      </c>
      <c r="O1112">
        <v>0.40119184632413962</v>
      </c>
      <c r="P1112" t="b">
        <f>AND($N1112="fuzzy",$O1112&lt;$AC$4)</f>
        <v>0</v>
      </c>
      <c r="Q1112" t="b">
        <f>AND($N1112="non-fuzzy",$O1112&lt;$AC$5,M1112=1)</f>
        <v>0</v>
      </c>
      <c r="R1112" t="b">
        <f>AND($N1112="non-fuzzy",$O1112&lt;$AC$6,M1112=0)</f>
        <v>0</v>
      </c>
      <c r="S1112" t="b">
        <f t="shared" si="17"/>
        <v>0</v>
      </c>
    </row>
    <row r="1113" spans="1:19" hidden="1" x14ac:dyDescent="0.25">
      <c r="A1113" t="s">
        <v>6186</v>
      </c>
      <c r="B1113" t="s">
        <v>5761</v>
      </c>
      <c r="C1113" t="s">
        <v>2</v>
      </c>
      <c r="D1113" t="s">
        <v>80</v>
      </c>
      <c r="E1113" t="s">
        <v>3149</v>
      </c>
      <c r="F1113" t="s">
        <v>6187</v>
      </c>
      <c r="G1113" t="s">
        <v>5762</v>
      </c>
      <c r="H1113">
        <f>_xlfn.NUMBERVALUE(C1113,".")</f>
        <v>0</v>
      </c>
      <c r="I1113">
        <f>_xlfn.NUMBERVALUE(D1113,".")</f>
        <v>0.66666666666666596</v>
      </c>
      <c r="J1113">
        <f>_xlfn.NUMBERVALUE(E1113,".")</f>
        <v>0.54761904761904701</v>
      </c>
      <c r="K1113" t="b">
        <f>OR(H1113=1,I1113=1)</f>
        <v>0</v>
      </c>
      <c r="L1113">
        <f>ABS(H1113-I1113)</f>
        <v>0.66666666666666596</v>
      </c>
      <c r="O1113">
        <v>0.92084449573710903</v>
      </c>
      <c r="P1113" t="b">
        <f>AND($N1113="fuzzy",$O1113&lt;$AC$4)</f>
        <v>0</v>
      </c>
      <c r="Q1113" t="b">
        <f>AND($N1113="non-fuzzy",$O1113&lt;$AC$5,M1113=1)</f>
        <v>0</v>
      </c>
      <c r="R1113" t="b">
        <f>AND($N1113="non-fuzzy",$O1113&lt;$AC$6,M1113=0)</f>
        <v>0</v>
      </c>
      <c r="S1113" t="b">
        <f t="shared" si="17"/>
        <v>0</v>
      </c>
    </row>
    <row r="1114" spans="1:19" hidden="1" x14ac:dyDescent="0.25">
      <c r="A1114" t="s">
        <v>6188</v>
      </c>
      <c r="B1114" t="s">
        <v>5761</v>
      </c>
      <c r="C1114" t="s">
        <v>2</v>
      </c>
      <c r="D1114" t="s">
        <v>80</v>
      </c>
      <c r="E1114" t="s">
        <v>3149</v>
      </c>
      <c r="F1114" t="s">
        <v>6187</v>
      </c>
      <c r="G1114" t="s">
        <v>5762</v>
      </c>
      <c r="H1114">
        <f>_xlfn.NUMBERVALUE(C1114,".")</f>
        <v>0</v>
      </c>
      <c r="I1114">
        <f>_xlfn.NUMBERVALUE(D1114,".")</f>
        <v>0.66666666666666596</v>
      </c>
      <c r="J1114">
        <f>_xlfn.NUMBERVALUE(E1114,".")</f>
        <v>0.54761904761904701</v>
      </c>
      <c r="K1114" t="b">
        <f>OR(H1114=1,I1114=1)</f>
        <v>0</v>
      </c>
      <c r="L1114">
        <f>ABS(H1114-I1114)</f>
        <v>0.66666666666666596</v>
      </c>
      <c r="O1114">
        <v>0.65300155024232454</v>
      </c>
      <c r="P1114" t="b">
        <f>AND($N1114="fuzzy",$O1114&lt;$AC$4)</f>
        <v>0</v>
      </c>
      <c r="Q1114" t="b">
        <f>AND($N1114="non-fuzzy",$O1114&lt;$AC$5,M1114=1)</f>
        <v>0</v>
      </c>
      <c r="R1114" t="b">
        <f>AND($N1114="non-fuzzy",$O1114&lt;$AC$6,M1114=0)</f>
        <v>0</v>
      </c>
      <c r="S1114" t="b">
        <f t="shared" si="17"/>
        <v>0</v>
      </c>
    </row>
    <row r="1115" spans="1:19" hidden="1" x14ac:dyDescent="0.25">
      <c r="A1115" t="s">
        <v>6209</v>
      </c>
      <c r="B1115" t="s">
        <v>5897</v>
      </c>
      <c r="C1115" t="s">
        <v>2</v>
      </c>
      <c r="D1115" t="s">
        <v>80</v>
      </c>
      <c r="E1115" t="s">
        <v>7</v>
      </c>
      <c r="F1115" t="s">
        <v>6210</v>
      </c>
      <c r="G1115" t="s">
        <v>5898</v>
      </c>
      <c r="H1115">
        <f>_xlfn.NUMBERVALUE(C1115,".")</f>
        <v>0</v>
      </c>
      <c r="I1115">
        <f>_xlfn.NUMBERVALUE(D1115,".")</f>
        <v>0.66666666666666596</v>
      </c>
      <c r="J1115">
        <f>_xlfn.NUMBERVALUE(E1115,".")</f>
        <v>0.5</v>
      </c>
      <c r="K1115" t="b">
        <f>OR(H1115=1,I1115=1)</f>
        <v>0</v>
      </c>
      <c r="L1115">
        <f>ABS(H1115-I1115)</f>
        <v>0.66666666666666596</v>
      </c>
      <c r="O1115">
        <v>0.13936151285892884</v>
      </c>
      <c r="P1115" t="b">
        <f>AND($N1115="fuzzy",$O1115&lt;$AC$4)</f>
        <v>0</v>
      </c>
      <c r="Q1115" t="b">
        <f>AND($N1115="non-fuzzy",$O1115&lt;$AC$5,M1115=1)</f>
        <v>0</v>
      </c>
      <c r="R1115" t="b">
        <f>AND($N1115="non-fuzzy",$O1115&lt;$AC$6,M1115=0)</f>
        <v>0</v>
      </c>
      <c r="S1115" t="b">
        <f t="shared" si="17"/>
        <v>0</v>
      </c>
    </row>
    <row r="1116" spans="1:19" hidden="1" x14ac:dyDescent="0.25">
      <c r="A1116" t="s">
        <v>6211</v>
      </c>
      <c r="B1116" t="s">
        <v>6213</v>
      </c>
      <c r="C1116" t="s">
        <v>2</v>
      </c>
      <c r="D1116" t="s">
        <v>80</v>
      </c>
      <c r="E1116" t="s">
        <v>2</v>
      </c>
      <c r="F1116" t="s">
        <v>6212</v>
      </c>
      <c r="G1116" t="s">
        <v>6214</v>
      </c>
      <c r="H1116">
        <f>_xlfn.NUMBERVALUE(C1116,".")</f>
        <v>0</v>
      </c>
      <c r="I1116">
        <f>_xlfn.NUMBERVALUE(D1116,".")</f>
        <v>0.66666666666666596</v>
      </c>
      <c r="J1116">
        <f>_xlfn.NUMBERVALUE(E1116,".")</f>
        <v>0</v>
      </c>
      <c r="K1116" t="b">
        <f>OR(H1116=1,I1116=1)</f>
        <v>0</v>
      </c>
      <c r="L1116">
        <f>ABS(H1116-I1116)</f>
        <v>0.66666666666666596</v>
      </c>
      <c r="O1116">
        <v>3.4590879696265509E-2</v>
      </c>
      <c r="P1116" t="b">
        <f>AND($N1116="fuzzy",$O1116&lt;$AC$4)</f>
        <v>0</v>
      </c>
      <c r="Q1116" t="b">
        <f>AND($N1116="non-fuzzy",$O1116&lt;$AC$5,M1116=1)</f>
        <v>0</v>
      </c>
      <c r="R1116" t="b">
        <f>AND($N1116="non-fuzzy",$O1116&lt;$AC$6,M1116=0)</f>
        <v>0</v>
      </c>
      <c r="S1116" t="b">
        <f t="shared" si="17"/>
        <v>0</v>
      </c>
    </row>
    <row r="1117" spans="1:19" hidden="1" x14ac:dyDescent="0.25">
      <c r="A1117" t="s">
        <v>6211</v>
      </c>
      <c r="B1117" t="s">
        <v>6043</v>
      </c>
      <c r="C1117" t="s">
        <v>2</v>
      </c>
      <c r="D1117" t="s">
        <v>80</v>
      </c>
      <c r="E1117" t="s">
        <v>7</v>
      </c>
      <c r="F1117" t="s">
        <v>6212</v>
      </c>
      <c r="G1117" t="s">
        <v>6044</v>
      </c>
      <c r="H1117">
        <f>_xlfn.NUMBERVALUE(C1117,".")</f>
        <v>0</v>
      </c>
      <c r="I1117">
        <f>_xlfn.NUMBERVALUE(D1117,".")</f>
        <v>0.66666666666666596</v>
      </c>
      <c r="J1117">
        <f>_xlfn.NUMBERVALUE(E1117,".")</f>
        <v>0.5</v>
      </c>
      <c r="K1117" t="b">
        <f>OR(H1117=1,I1117=1)</f>
        <v>0</v>
      </c>
      <c r="L1117">
        <f>ABS(H1117-I1117)</f>
        <v>0.66666666666666596</v>
      </c>
      <c r="O1117">
        <v>0.6262776163027568</v>
      </c>
      <c r="P1117" t="b">
        <f>AND($N1117="fuzzy",$O1117&lt;$AC$4)</f>
        <v>0</v>
      </c>
      <c r="Q1117" t="b">
        <f>AND($N1117="non-fuzzy",$O1117&lt;$AC$5,M1117=1)</f>
        <v>0</v>
      </c>
      <c r="R1117" t="b">
        <f>AND($N1117="non-fuzzy",$O1117&lt;$AC$6,M1117=0)</f>
        <v>0</v>
      </c>
      <c r="S1117" t="b">
        <f t="shared" si="17"/>
        <v>0</v>
      </c>
    </row>
    <row r="1118" spans="1:19" hidden="1" x14ac:dyDescent="0.25">
      <c r="A1118" t="s">
        <v>6215</v>
      </c>
      <c r="B1118" t="s">
        <v>5776</v>
      </c>
      <c r="C1118" t="s">
        <v>2</v>
      </c>
      <c r="D1118" t="s">
        <v>80</v>
      </c>
      <c r="E1118" t="s">
        <v>2</v>
      </c>
      <c r="F1118" t="s">
        <v>5898</v>
      </c>
      <c r="G1118" t="s">
        <v>5777</v>
      </c>
      <c r="H1118">
        <f>_xlfn.NUMBERVALUE(C1118,".")</f>
        <v>0</v>
      </c>
      <c r="I1118">
        <f>_xlfn.NUMBERVALUE(D1118,".")</f>
        <v>0.66666666666666596</v>
      </c>
      <c r="J1118">
        <f>_xlfn.NUMBERVALUE(E1118,".")</f>
        <v>0</v>
      </c>
      <c r="K1118" t="b">
        <f>OR(H1118=1,I1118=1)</f>
        <v>0</v>
      </c>
      <c r="L1118">
        <f>ABS(H1118-I1118)</f>
        <v>0.66666666666666596</v>
      </c>
      <c r="O1118">
        <v>0.466770748116209</v>
      </c>
      <c r="P1118" t="b">
        <f>AND($N1118="fuzzy",$O1118&lt;$AC$4)</f>
        <v>0</v>
      </c>
      <c r="Q1118" t="b">
        <f>AND($N1118="non-fuzzy",$O1118&lt;$AC$5,M1118=1)</f>
        <v>0</v>
      </c>
      <c r="R1118" t="b">
        <f>AND($N1118="non-fuzzy",$O1118&lt;$AC$6,M1118=0)</f>
        <v>0</v>
      </c>
      <c r="S1118" t="b">
        <f t="shared" si="17"/>
        <v>0</v>
      </c>
    </row>
    <row r="1119" spans="1:19" hidden="1" x14ac:dyDescent="0.25">
      <c r="A1119" t="s">
        <v>6232</v>
      </c>
      <c r="B1119" t="s">
        <v>6213</v>
      </c>
      <c r="C1119" t="s">
        <v>2</v>
      </c>
      <c r="D1119" t="s">
        <v>80</v>
      </c>
      <c r="E1119" t="s">
        <v>2</v>
      </c>
      <c r="F1119" t="s">
        <v>6212</v>
      </c>
      <c r="G1119" t="s">
        <v>6214</v>
      </c>
      <c r="H1119">
        <f>_xlfn.NUMBERVALUE(C1119,".")</f>
        <v>0</v>
      </c>
      <c r="I1119">
        <f>_xlfn.NUMBERVALUE(D1119,".")</f>
        <v>0.66666666666666596</v>
      </c>
      <c r="J1119">
        <f>_xlfn.NUMBERVALUE(E1119,".")</f>
        <v>0</v>
      </c>
      <c r="K1119" t="b">
        <f>OR(H1119=1,I1119=1)</f>
        <v>0</v>
      </c>
      <c r="L1119">
        <f>ABS(H1119-I1119)</f>
        <v>0.66666666666666596</v>
      </c>
      <c r="O1119">
        <v>0.28399181608229873</v>
      </c>
      <c r="P1119" t="b">
        <f>AND($N1119="fuzzy",$O1119&lt;$AC$4)</f>
        <v>0</v>
      </c>
      <c r="Q1119" t="b">
        <f>AND($N1119="non-fuzzy",$O1119&lt;$AC$5,M1119=1)</f>
        <v>0</v>
      </c>
      <c r="R1119" t="b">
        <f>AND($N1119="non-fuzzy",$O1119&lt;$AC$6,M1119=0)</f>
        <v>0</v>
      </c>
      <c r="S1119" t="b">
        <f t="shared" si="17"/>
        <v>0</v>
      </c>
    </row>
    <row r="1120" spans="1:19" hidden="1" x14ac:dyDescent="0.25">
      <c r="A1120" t="s">
        <v>6232</v>
      </c>
      <c r="B1120" t="s">
        <v>6043</v>
      </c>
      <c r="C1120" t="s">
        <v>2</v>
      </c>
      <c r="D1120" t="s">
        <v>80</v>
      </c>
      <c r="E1120" t="s">
        <v>7</v>
      </c>
      <c r="F1120" t="s">
        <v>6212</v>
      </c>
      <c r="G1120" t="s">
        <v>6044</v>
      </c>
      <c r="H1120">
        <f>_xlfn.NUMBERVALUE(C1120,".")</f>
        <v>0</v>
      </c>
      <c r="I1120">
        <f>_xlfn.NUMBERVALUE(D1120,".")</f>
        <v>0.66666666666666596</v>
      </c>
      <c r="J1120">
        <f>_xlfn.NUMBERVALUE(E1120,".")</f>
        <v>0.5</v>
      </c>
      <c r="K1120" t="b">
        <f>OR(H1120=1,I1120=1)</f>
        <v>0</v>
      </c>
      <c r="L1120">
        <f>ABS(H1120-I1120)</f>
        <v>0.66666666666666596</v>
      </c>
      <c r="O1120">
        <v>0.69556381327036254</v>
      </c>
      <c r="P1120" t="b">
        <f>AND($N1120="fuzzy",$O1120&lt;$AC$4)</f>
        <v>0</v>
      </c>
      <c r="Q1120" t="b">
        <f>AND($N1120="non-fuzzy",$O1120&lt;$AC$5,M1120=1)</f>
        <v>0</v>
      </c>
      <c r="R1120" t="b">
        <f>AND($N1120="non-fuzzy",$O1120&lt;$AC$6,M1120=0)</f>
        <v>0</v>
      </c>
      <c r="S1120" t="b">
        <f t="shared" si="17"/>
        <v>0</v>
      </c>
    </row>
    <row r="1121" spans="1:19" hidden="1" x14ac:dyDescent="0.25">
      <c r="A1121" t="s">
        <v>6236</v>
      </c>
      <c r="B1121" t="s">
        <v>5711</v>
      </c>
      <c r="C1121" t="s">
        <v>2</v>
      </c>
      <c r="D1121" t="s">
        <v>80</v>
      </c>
      <c r="E1121" t="s">
        <v>2</v>
      </c>
      <c r="F1121" t="s">
        <v>6237</v>
      </c>
      <c r="G1121" t="s">
        <v>5712</v>
      </c>
      <c r="H1121">
        <f>_xlfn.NUMBERVALUE(C1121,".")</f>
        <v>0</v>
      </c>
      <c r="I1121">
        <f>_xlfn.NUMBERVALUE(D1121,".")</f>
        <v>0.66666666666666596</v>
      </c>
      <c r="J1121">
        <f>_xlfn.NUMBERVALUE(E1121,".")</f>
        <v>0</v>
      </c>
      <c r="K1121" t="b">
        <f>OR(H1121=1,I1121=1)</f>
        <v>0</v>
      </c>
      <c r="L1121">
        <f>ABS(H1121-I1121)</f>
        <v>0.66666666666666596</v>
      </c>
      <c r="O1121">
        <v>0.50646554627405327</v>
      </c>
      <c r="P1121" t="b">
        <f>AND($N1121="fuzzy",$O1121&lt;$AC$4)</f>
        <v>0</v>
      </c>
      <c r="Q1121" t="b">
        <f>AND($N1121="non-fuzzy",$O1121&lt;$AC$5,M1121=1)</f>
        <v>0</v>
      </c>
      <c r="R1121" t="b">
        <f>AND($N1121="non-fuzzy",$O1121&lt;$AC$6,M1121=0)</f>
        <v>0</v>
      </c>
      <c r="S1121" t="b">
        <f t="shared" si="17"/>
        <v>0</v>
      </c>
    </row>
    <row r="1122" spans="1:19" hidden="1" x14ac:dyDescent="0.25">
      <c r="A1122" t="s">
        <v>6245</v>
      </c>
      <c r="B1122" t="s">
        <v>6213</v>
      </c>
      <c r="C1122" t="s">
        <v>2</v>
      </c>
      <c r="D1122" t="s">
        <v>80</v>
      </c>
      <c r="E1122" t="s">
        <v>2</v>
      </c>
      <c r="F1122" t="s">
        <v>6212</v>
      </c>
      <c r="G1122" t="s">
        <v>6214</v>
      </c>
      <c r="H1122">
        <f>_xlfn.NUMBERVALUE(C1122,".")</f>
        <v>0</v>
      </c>
      <c r="I1122">
        <f>_xlfn.NUMBERVALUE(D1122,".")</f>
        <v>0.66666666666666596</v>
      </c>
      <c r="J1122">
        <f>_xlfn.NUMBERVALUE(E1122,".")</f>
        <v>0</v>
      </c>
      <c r="K1122" t="b">
        <f>OR(H1122=1,I1122=1)</f>
        <v>0</v>
      </c>
      <c r="L1122">
        <f>ABS(H1122-I1122)</f>
        <v>0.66666666666666596</v>
      </c>
      <c r="O1122">
        <v>0.55310508502013833</v>
      </c>
      <c r="P1122" t="b">
        <f>AND($N1122="fuzzy",$O1122&lt;$AC$4)</f>
        <v>0</v>
      </c>
      <c r="Q1122" t="b">
        <f>AND($N1122="non-fuzzy",$O1122&lt;$AC$5,M1122=1)</f>
        <v>0</v>
      </c>
      <c r="R1122" t="b">
        <f>AND($N1122="non-fuzzy",$O1122&lt;$AC$6,M1122=0)</f>
        <v>0</v>
      </c>
      <c r="S1122" t="b">
        <f t="shared" si="17"/>
        <v>0</v>
      </c>
    </row>
    <row r="1123" spans="1:19" hidden="1" x14ac:dyDescent="0.25">
      <c r="A1123" t="s">
        <v>6245</v>
      </c>
      <c r="B1123" t="s">
        <v>6043</v>
      </c>
      <c r="C1123" t="s">
        <v>2</v>
      </c>
      <c r="D1123" t="s">
        <v>80</v>
      </c>
      <c r="E1123" t="s">
        <v>7</v>
      </c>
      <c r="F1123" t="s">
        <v>6212</v>
      </c>
      <c r="G1123" t="s">
        <v>6044</v>
      </c>
      <c r="H1123">
        <f>_xlfn.NUMBERVALUE(C1123,".")</f>
        <v>0</v>
      </c>
      <c r="I1123">
        <f>_xlfn.NUMBERVALUE(D1123,".")</f>
        <v>0.66666666666666596</v>
      </c>
      <c r="J1123">
        <f>_xlfn.NUMBERVALUE(E1123,".")</f>
        <v>0.5</v>
      </c>
      <c r="K1123" t="b">
        <f>OR(H1123=1,I1123=1)</f>
        <v>0</v>
      </c>
      <c r="L1123">
        <f>ABS(H1123-I1123)</f>
        <v>0.66666666666666596</v>
      </c>
      <c r="O1123">
        <v>0.57039742547817351</v>
      </c>
      <c r="P1123" t="b">
        <f>AND($N1123="fuzzy",$O1123&lt;$AC$4)</f>
        <v>0</v>
      </c>
      <c r="Q1123" t="b">
        <f>AND($N1123="non-fuzzy",$O1123&lt;$AC$5,M1123=1)</f>
        <v>0</v>
      </c>
      <c r="R1123" t="b">
        <f>AND($N1123="non-fuzzy",$O1123&lt;$AC$6,M1123=0)</f>
        <v>0</v>
      </c>
      <c r="S1123" t="b">
        <f t="shared" si="17"/>
        <v>0</v>
      </c>
    </row>
    <row r="1124" spans="1:19" hidden="1" x14ac:dyDescent="0.25">
      <c r="A1124" t="s">
        <v>6254</v>
      </c>
      <c r="B1124" t="s">
        <v>6213</v>
      </c>
      <c r="C1124" t="s">
        <v>2</v>
      </c>
      <c r="D1124" t="s">
        <v>80</v>
      </c>
      <c r="E1124" t="s">
        <v>2</v>
      </c>
      <c r="F1124" t="s">
        <v>6212</v>
      </c>
      <c r="G1124" t="s">
        <v>6214</v>
      </c>
      <c r="H1124">
        <f>_xlfn.NUMBERVALUE(C1124,".")</f>
        <v>0</v>
      </c>
      <c r="I1124">
        <f>_xlfn.NUMBERVALUE(D1124,".")</f>
        <v>0.66666666666666596</v>
      </c>
      <c r="J1124">
        <f>_xlfn.NUMBERVALUE(E1124,".")</f>
        <v>0</v>
      </c>
      <c r="K1124" t="b">
        <f>OR(H1124=1,I1124=1)</f>
        <v>0</v>
      </c>
      <c r="L1124">
        <f>ABS(H1124-I1124)</f>
        <v>0.66666666666666596</v>
      </c>
      <c r="O1124">
        <v>0.10926605858106142</v>
      </c>
      <c r="P1124" t="b">
        <f>AND($N1124="fuzzy",$O1124&lt;$AC$4)</f>
        <v>0</v>
      </c>
      <c r="Q1124" t="b">
        <f>AND($N1124="non-fuzzy",$O1124&lt;$AC$5,M1124=1)</f>
        <v>0</v>
      </c>
      <c r="R1124" t="b">
        <f>AND($N1124="non-fuzzy",$O1124&lt;$AC$6,M1124=0)</f>
        <v>0</v>
      </c>
      <c r="S1124" t="b">
        <f t="shared" si="17"/>
        <v>0</v>
      </c>
    </row>
    <row r="1125" spans="1:19" hidden="1" x14ac:dyDescent="0.25">
      <c r="A1125" t="s">
        <v>6254</v>
      </c>
      <c r="B1125" t="s">
        <v>6043</v>
      </c>
      <c r="C1125" t="s">
        <v>2</v>
      </c>
      <c r="D1125" t="s">
        <v>80</v>
      </c>
      <c r="E1125" t="s">
        <v>7</v>
      </c>
      <c r="F1125" t="s">
        <v>6212</v>
      </c>
      <c r="G1125" t="s">
        <v>6044</v>
      </c>
      <c r="H1125">
        <f>_xlfn.NUMBERVALUE(C1125,".")</f>
        <v>0</v>
      </c>
      <c r="I1125">
        <f>_xlfn.NUMBERVALUE(D1125,".")</f>
        <v>0.66666666666666596</v>
      </c>
      <c r="J1125">
        <f>_xlfn.NUMBERVALUE(E1125,".")</f>
        <v>0.5</v>
      </c>
      <c r="K1125" t="b">
        <f>OR(H1125=1,I1125=1)</f>
        <v>0</v>
      </c>
      <c r="L1125">
        <f>ABS(H1125-I1125)</f>
        <v>0.66666666666666596</v>
      </c>
      <c r="O1125">
        <v>0.6302899192943765</v>
      </c>
      <c r="P1125" t="b">
        <f>AND($N1125="fuzzy",$O1125&lt;$AC$4)</f>
        <v>0</v>
      </c>
      <c r="Q1125" t="b">
        <f>AND($N1125="non-fuzzy",$O1125&lt;$AC$5,M1125=1)</f>
        <v>0</v>
      </c>
      <c r="R1125" t="b">
        <f>AND($N1125="non-fuzzy",$O1125&lt;$AC$6,M1125=0)</f>
        <v>0</v>
      </c>
      <c r="S1125" t="b">
        <f t="shared" si="17"/>
        <v>0</v>
      </c>
    </row>
    <row r="1126" spans="1:19" hidden="1" x14ac:dyDescent="0.25">
      <c r="A1126" t="s">
        <v>6286</v>
      </c>
      <c r="B1126" t="s">
        <v>6287</v>
      </c>
      <c r="C1126" t="s">
        <v>2</v>
      </c>
      <c r="D1126" t="s">
        <v>80</v>
      </c>
      <c r="E1126" t="s">
        <v>7</v>
      </c>
      <c r="F1126" t="s">
        <v>6288</v>
      </c>
      <c r="G1126" t="s">
        <v>6289</v>
      </c>
      <c r="H1126">
        <f>_xlfn.NUMBERVALUE(C1126,".")</f>
        <v>0</v>
      </c>
      <c r="I1126">
        <f>_xlfn.NUMBERVALUE(D1126,".")</f>
        <v>0.66666666666666596</v>
      </c>
      <c r="J1126">
        <f>_xlfn.NUMBERVALUE(E1126,".")</f>
        <v>0.5</v>
      </c>
      <c r="K1126" t="b">
        <f>OR(H1126=1,I1126=1)</f>
        <v>0</v>
      </c>
      <c r="L1126">
        <f>ABS(H1126-I1126)</f>
        <v>0.66666666666666596</v>
      </c>
      <c r="O1126">
        <v>0.91712789673486128</v>
      </c>
      <c r="P1126" t="b">
        <f>AND($N1126="fuzzy",$O1126&lt;$AC$4)</f>
        <v>0</v>
      </c>
      <c r="Q1126" t="b">
        <f>AND($N1126="non-fuzzy",$O1126&lt;$AC$5,M1126=1)</f>
        <v>0</v>
      </c>
      <c r="R1126" t="b">
        <f>AND($N1126="non-fuzzy",$O1126&lt;$AC$6,M1126=0)</f>
        <v>0</v>
      </c>
      <c r="S1126" t="b">
        <f t="shared" si="17"/>
        <v>0</v>
      </c>
    </row>
    <row r="1127" spans="1:19" hidden="1" x14ac:dyDescent="0.25">
      <c r="A1127" t="s">
        <v>6295</v>
      </c>
      <c r="B1127" t="s">
        <v>6287</v>
      </c>
      <c r="C1127" t="s">
        <v>2</v>
      </c>
      <c r="D1127" t="s">
        <v>80</v>
      </c>
      <c r="E1127" t="s">
        <v>2</v>
      </c>
      <c r="F1127" t="s">
        <v>6296</v>
      </c>
      <c r="G1127" t="s">
        <v>6289</v>
      </c>
      <c r="H1127">
        <f>_xlfn.NUMBERVALUE(C1127,".")</f>
        <v>0</v>
      </c>
      <c r="I1127">
        <f>_xlfn.NUMBERVALUE(D1127,".")</f>
        <v>0.66666666666666596</v>
      </c>
      <c r="J1127">
        <f>_xlfn.NUMBERVALUE(E1127,".")</f>
        <v>0</v>
      </c>
      <c r="K1127" t="b">
        <f>OR(H1127=1,I1127=1)</f>
        <v>0</v>
      </c>
      <c r="L1127">
        <f>ABS(H1127-I1127)</f>
        <v>0.66666666666666596</v>
      </c>
      <c r="O1127">
        <v>0.84029666098393052</v>
      </c>
      <c r="P1127" t="b">
        <f>AND($N1127="fuzzy",$O1127&lt;$AC$4)</f>
        <v>0</v>
      </c>
      <c r="Q1127" t="b">
        <f>AND($N1127="non-fuzzy",$O1127&lt;$AC$5,M1127=1)</f>
        <v>0</v>
      </c>
      <c r="R1127" t="b">
        <f>AND($N1127="non-fuzzy",$O1127&lt;$AC$6,M1127=0)</f>
        <v>0</v>
      </c>
      <c r="S1127" t="b">
        <f t="shared" si="17"/>
        <v>0</v>
      </c>
    </row>
    <row r="1128" spans="1:19" hidden="1" x14ac:dyDescent="0.25">
      <c r="A1128" t="s">
        <v>6301</v>
      </c>
      <c r="B1128" t="s">
        <v>6283</v>
      </c>
      <c r="C1128" t="s">
        <v>2</v>
      </c>
      <c r="D1128" t="s">
        <v>80</v>
      </c>
      <c r="E1128" t="s">
        <v>7</v>
      </c>
      <c r="F1128" t="s">
        <v>6302</v>
      </c>
      <c r="G1128" t="s">
        <v>6284</v>
      </c>
      <c r="H1128">
        <f>_xlfn.NUMBERVALUE(C1128,".")</f>
        <v>0</v>
      </c>
      <c r="I1128">
        <f>_xlfn.NUMBERVALUE(D1128,".")</f>
        <v>0.66666666666666596</v>
      </c>
      <c r="J1128">
        <f>_xlfn.NUMBERVALUE(E1128,".")</f>
        <v>0.5</v>
      </c>
      <c r="K1128" t="b">
        <f>OR(H1128=1,I1128=1)</f>
        <v>0</v>
      </c>
      <c r="L1128">
        <f>ABS(H1128-I1128)</f>
        <v>0.66666666666666596</v>
      </c>
      <c r="O1128">
        <v>0.42690496078137585</v>
      </c>
      <c r="P1128" t="b">
        <f>AND($N1128="fuzzy",$O1128&lt;$AC$4)</f>
        <v>0</v>
      </c>
      <c r="Q1128" t="b">
        <f>AND($N1128="non-fuzzy",$O1128&lt;$AC$5,M1128=1)</f>
        <v>0</v>
      </c>
      <c r="R1128" t="b">
        <f>AND($N1128="non-fuzzy",$O1128&lt;$AC$6,M1128=0)</f>
        <v>0</v>
      </c>
      <c r="S1128" t="b">
        <f t="shared" si="17"/>
        <v>0</v>
      </c>
    </row>
    <row r="1129" spans="1:19" hidden="1" x14ac:dyDescent="0.25">
      <c r="A1129" t="s">
        <v>6303</v>
      </c>
      <c r="B1129" t="s">
        <v>6283</v>
      </c>
      <c r="C1129" t="s">
        <v>2</v>
      </c>
      <c r="D1129" t="s">
        <v>80</v>
      </c>
      <c r="E1129" t="s">
        <v>7</v>
      </c>
      <c r="F1129" t="s">
        <v>6302</v>
      </c>
      <c r="G1129" t="s">
        <v>6284</v>
      </c>
      <c r="H1129">
        <f>_xlfn.NUMBERVALUE(C1129,".")</f>
        <v>0</v>
      </c>
      <c r="I1129">
        <f>_xlfn.NUMBERVALUE(D1129,".")</f>
        <v>0.66666666666666596</v>
      </c>
      <c r="J1129">
        <f>_xlfn.NUMBERVALUE(E1129,".")</f>
        <v>0.5</v>
      </c>
      <c r="K1129" t="b">
        <f>OR(H1129=1,I1129=1)</f>
        <v>0</v>
      </c>
      <c r="L1129">
        <f>ABS(H1129-I1129)</f>
        <v>0.66666666666666596</v>
      </c>
      <c r="O1129">
        <v>0.37386707878512848</v>
      </c>
      <c r="P1129" t="b">
        <f>AND($N1129="fuzzy",$O1129&lt;$AC$4)</f>
        <v>0</v>
      </c>
      <c r="Q1129" t="b">
        <f>AND($N1129="non-fuzzy",$O1129&lt;$AC$5,M1129=1)</f>
        <v>0</v>
      </c>
      <c r="R1129" t="b">
        <f>AND($N1129="non-fuzzy",$O1129&lt;$AC$6,M1129=0)</f>
        <v>0</v>
      </c>
      <c r="S1129" t="b">
        <f t="shared" si="17"/>
        <v>0</v>
      </c>
    </row>
    <row r="1130" spans="1:19" hidden="1" x14ac:dyDescent="0.25">
      <c r="A1130" t="s">
        <v>6304</v>
      </c>
      <c r="B1130" t="s">
        <v>6283</v>
      </c>
      <c r="C1130" t="s">
        <v>2</v>
      </c>
      <c r="D1130" t="s">
        <v>80</v>
      </c>
      <c r="E1130" t="s">
        <v>7</v>
      </c>
      <c r="F1130" t="s">
        <v>6302</v>
      </c>
      <c r="G1130" t="s">
        <v>6284</v>
      </c>
      <c r="H1130">
        <f>_xlfn.NUMBERVALUE(C1130,".")</f>
        <v>0</v>
      </c>
      <c r="I1130">
        <f>_xlfn.NUMBERVALUE(D1130,".")</f>
        <v>0.66666666666666596</v>
      </c>
      <c r="J1130">
        <f>_xlfn.NUMBERVALUE(E1130,".")</f>
        <v>0.5</v>
      </c>
      <c r="K1130" t="b">
        <f>OR(H1130=1,I1130=1)</f>
        <v>0</v>
      </c>
      <c r="L1130">
        <f>ABS(H1130-I1130)</f>
        <v>0.66666666666666596</v>
      </c>
      <c r="O1130">
        <v>0.9538854687707925</v>
      </c>
      <c r="P1130" t="b">
        <f>AND($N1130="fuzzy",$O1130&lt;$AC$4)</f>
        <v>0</v>
      </c>
      <c r="Q1130" t="b">
        <f>AND($N1130="non-fuzzy",$O1130&lt;$AC$5,M1130=1)</f>
        <v>0</v>
      </c>
      <c r="R1130" t="b">
        <f>AND($N1130="non-fuzzy",$O1130&lt;$AC$6,M1130=0)</f>
        <v>0</v>
      </c>
      <c r="S1130" t="b">
        <f t="shared" si="17"/>
        <v>0</v>
      </c>
    </row>
    <row r="1131" spans="1:19" hidden="1" x14ac:dyDescent="0.25">
      <c r="A1131" t="s">
        <v>6305</v>
      </c>
      <c r="B1131" t="s">
        <v>6283</v>
      </c>
      <c r="C1131" t="s">
        <v>2</v>
      </c>
      <c r="D1131" t="s">
        <v>80</v>
      </c>
      <c r="E1131" t="s">
        <v>7</v>
      </c>
      <c r="F1131" t="s">
        <v>6302</v>
      </c>
      <c r="G1131" t="s">
        <v>6284</v>
      </c>
      <c r="H1131">
        <f>_xlfn.NUMBERVALUE(C1131,".")</f>
        <v>0</v>
      </c>
      <c r="I1131">
        <f>_xlfn.NUMBERVALUE(D1131,".")</f>
        <v>0.66666666666666596</v>
      </c>
      <c r="J1131">
        <f>_xlfn.NUMBERVALUE(E1131,".")</f>
        <v>0.5</v>
      </c>
      <c r="K1131" t="b">
        <f>OR(H1131=1,I1131=1)</f>
        <v>0</v>
      </c>
      <c r="L1131">
        <f>ABS(H1131-I1131)</f>
        <v>0.66666666666666596</v>
      </c>
      <c r="O1131">
        <v>0.72081219830565624</v>
      </c>
      <c r="P1131" t="b">
        <f>AND($N1131="fuzzy",$O1131&lt;$AC$4)</f>
        <v>0</v>
      </c>
      <c r="Q1131" t="b">
        <f>AND($N1131="non-fuzzy",$O1131&lt;$AC$5,M1131=1)</f>
        <v>0</v>
      </c>
      <c r="R1131" t="b">
        <f>AND($N1131="non-fuzzy",$O1131&lt;$AC$6,M1131=0)</f>
        <v>0</v>
      </c>
      <c r="S1131" t="b">
        <f t="shared" si="17"/>
        <v>0</v>
      </c>
    </row>
    <row r="1132" spans="1:19" hidden="1" x14ac:dyDescent="0.25">
      <c r="A1132" t="s">
        <v>6335</v>
      </c>
      <c r="B1132" t="s">
        <v>6339</v>
      </c>
      <c r="C1132" t="s">
        <v>2</v>
      </c>
      <c r="D1132" t="s">
        <v>80</v>
      </c>
      <c r="E1132" t="s">
        <v>2</v>
      </c>
      <c r="F1132" t="s">
        <v>6337</v>
      </c>
      <c r="G1132" t="s">
        <v>6340</v>
      </c>
      <c r="H1132">
        <f>_xlfn.NUMBERVALUE(C1132,".")</f>
        <v>0</v>
      </c>
      <c r="I1132">
        <f>_xlfn.NUMBERVALUE(D1132,".")</f>
        <v>0.66666666666666596</v>
      </c>
      <c r="J1132">
        <f>_xlfn.NUMBERVALUE(E1132,".")</f>
        <v>0</v>
      </c>
      <c r="K1132" t="b">
        <f>OR(H1132=1,I1132=1)</f>
        <v>0</v>
      </c>
      <c r="L1132">
        <f>ABS(H1132-I1132)</f>
        <v>0.66666666666666596</v>
      </c>
      <c r="O1132">
        <v>0.59542335325264606</v>
      </c>
      <c r="P1132" t="b">
        <f>AND($N1132="fuzzy",$O1132&lt;$AC$4)</f>
        <v>0</v>
      </c>
      <c r="Q1132" t="b">
        <f>AND($N1132="non-fuzzy",$O1132&lt;$AC$5,M1132=1)</f>
        <v>0</v>
      </c>
      <c r="R1132" t="b">
        <f>AND($N1132="non-fuzzy",$O1132&lt;$AC$6,M1132=0)</f>
        <v>0</v>
      </c>
      <c r="S1132" t="b">
        <f t="shared" si="17"/>
        <v>0</v>
      </c>
    </row>
    <row r="1133" spans="1:19" hidden="1" x14ac:dyDescent="0.25">
      <c r="A1133" t="s">
        <v>6335</v>
      </c>
      <c r="B1133" t="s">
        <v>6314</v>
      </c>
      <c r="C1133" t="s">
        <v>2</v>
      </c>
      <c r="D1133" t="s">
        <v>80</v>
      </c>
      <c r="E1133" t="s">
        <v>2</v>
      </c>
      <c r="F1133" t="s">
        <v>6337</v>
      </c>
      <c r="G1133" t="s">
        <v>6315</v>
      </c>
      <c r="H1133">
        <f>_xlfn.NUMBERVALUE(C1133,".")</f>
        <v>0</v>
      </c>
      <c r="I1133">
        <f>_xlfn.NUMBERVALUE(D1133,".")</f>
        <v>0.66666666666666596</v>
      </c>
      <c r="J1133">
        <f>_xlfn.NUMBERVALUE(E1133,".")</f>
        <v>0</v>
      </c>
      <c r="K1133" t="b">
        <f>OR(H1133=1,I1133=1)</f>
        <v>0</v>
      </c>
      <c r="L1133">
        <f>ABS(H1133-I1133)</f>
        <v>0.66666666666666596</v>
      </c>
      <c r="O1133">
        <v>0.9938656907397202</v>
      </c>
      <c r="P1133" t="b">
        <f>AND($N1133="fuzzy",$O1133&lt;$AC$4)</f>
        <v>0</v>
      </c>
      <c r="Q1133" t="b">
        <f>AND($N1133="non-fuzzy",$O1133&lt;$AC$5,M1133=1)</f>
        <v>0</v>
      </c>
      <c r="R1133" t="b">
        <f>AND($N1133="non-fuzzy",$O1133&lt;$AC$6,M1133=0)</f>
        <v>0</v>
      </c>
      <c r="S1133" t="b">
        <f t="shared" si="17"/>
        <v>0</v>
      </c>
    </row>
    <row r="1134" spans="1:19" hidden="1" x14ac:dyDescent="0.25">
      <c r="A1134" t="s">
        <v>6346</v>
      </c>
      <c r="B1134" t="s">
        <v>6347</v>
      </c>
      <c r="C1134" t="s">
        <v>2</v>
      </c>
      <c r="D1134" t="s">
        <v>80</v>
      </c>
      <c r="E1134" t="s">
        <v>2</v>
      </c>
      <c r="F1134" t="s">
        <v>6348</v>
      </c>
      <c r="G1134" t="s">
        <v>6349</v>
      </c>
      <c r="H1134">
        <f>_xlfn.NUMBERVALUE(C1134,".")</f>
        <v>0</v>
      </c>
      <c r="I1134">
        <f>_xlfn.NUMBERVALUE(D1134,".")</f>
        <v>0.66666666666666596</v>
      </c>
      <c r="J1134">
        <f>_xlfn.NUMBERVALUE(E1134,".")</f>
        <v>0</v>
      </c>
      <c r="K1134" t="b">
        <f>OR(H1134=1,I1134=1)</f>
        <v>0</v>
      </c>
      <c r="L1134">
        <f>ABS(H1134-I1134)</f>
        <v>0.66666666666666596</v>
      </c>
      <c r="O1134">
        <v>0.12132926036115765</v>
      </c>
      <c r="P1134" t="b">
        <f>AND($N1134="fuzzy",$O1134&lt;$AC$4)</f>
        <v>0</v>
      </c>
      <c r="Q1134" t="b">
        <f>AND($N1134="non-fuzzy",$O1134&lt;$AC$5,M1134=1)</f>
        <v>0</v>
      </c>
      <c r="R1134" t="b">
        <f>AND($N1134="non-fuzzy",$O1134&lt;$AC$6,M1134=0)</f>
        <v>0</v>
      </c>
      <c r="S1134" t="b">
        <f t="shared" si="17"/>
        <v>0</v>
      </c>
    </row>
    <row r="1135" spans="1:19" hidden="1" x14ac:dyDescent="0.25">
      <c r="A1135" t="s">
        <v>6354</v>
      </c>
      <c r="B1135" t="s">
        <v>6314</v>
      </c>
      <c r="C1135" t="s">
        <v>2</v>
      </c>
      <c r="D1135" t="s">
        <v>80</v>
      </c>
      <c r="E1135" t="s">
        <v>46</v>
      </c>
      <c r="F1135" t="s">
        <v>6355</v>
      </c>
      <c r="G1135" t="s">
        <v>6315</v>
      </c>
      <c r="H1135">
        <f>_xlfn.NUMBERVALUE(C1135,".")</f>
        <v>0</v>
      </c>
      <c r="I1135">
        <f>_xlfn.NUMBERVALUE(D1135,".")</f>
        <v>0.66666666666666596</v>
      </c>
      <c r="J1135">
        <f>_xlfn.NUMBERVALUE(E1135,".")</f>
        <v>0.55555555555555503</v>
      </c>
      <c r="K1135" t="b">
        <f>OR(H1135=1,I1135=1)</f>
        <v>0</v>
      </c>
      <c r="L1135">
        <f>ABS(H1135-I1135)</f>
        <v>0.66666666666666596</v>
      </c>
      <c r="O1135">
        <v>0.40577288040542314</v>
      </c>
      <c r="P1135" t="b">
        <f>AND($N1135="fuzzy",$O1135&lt;$AC$4)</f>
        <v>0</v>
      </c>
      <c r="Q1135" t="b">
        <f>AND($N1135="non-fuzzy",$O1135&lt;$AC$5,M1135=1)</f>
        <v>0</v>
      </c>
      <c r="R1135" t="b">
        <f>AND($N1135="non-fuzzy",$O1135&lt;$AC$6,M1135=0)</f>
        <v>0</v>
      </c>
      <c r="S1135" t="b">
        <f t="shared" si="17"/>
        <v>0</v>
      </c>
    </row>
    <row r="1136" spans="1:19" hidden="1" x14ac:dyDescent="0.25">
      <c r="A1136" t="s">
        <v>6383</v>
      </c>
      <c r="B1136" t="s">
        <v>6314</v>
      </c>
      <c r="C1136" t="s">
        <v>2</v>
      </c>
      <c r="D1136" t="s">
        <v>80</v>
      </c>
      <c r="E1136" t="s">
        <v>2</v>
      </c>
      <c r="F1136" t="s">
        <v>6384</v>
      </c>
      <c r="G1136" t="s">
        <v>6315</v>
      </c>
      <c r="H1136">
        <f>_xlfn.NUMBERVALUE(C1136,".")</f>
        <v>0</v>
      </c>
      <c r="I1136">
        <f>_xlfn.NUMBERVALUE(D1136,".")</f>
        <v>0.66666666666666596</v>
      </c>
      <c r="J1136">
        <f>_xlfn.NUMBERVALUE(E1136,".")</f>
        <v>0</v>
      </c>
      <c r="K1136" t="b">
        <f>OR(H1136=1,I1136=1)</f>
        <v>0</v>
      </c>
      <c r="L1136">
        <f>ABS(H1136-I1136)</f>
        <v>0.66666666666666596</v>
      </c>
      <c r="O1136">
        <v>0.84253609152417863</v>
      </c>
      <c r="P1136" t="b">
        <f>AND($N1136="fuzzy",$O1136&lt;$AC$4)</f>
        <v>0</v>
      </c>
      <c r="Q1136" t="b">
        <f>AND($N1136="non-fuzzy",$O1136&lt;$AC$5,M1136=1)</f>
        <v>0</v>
      </c>
      <c r="R1136" t="b">
        <f>AND($N1136="non-fuzzy",$O1136&lt;$AC$6,M1136=0)</f>
        <v>0</v>
      </c>
      <c r="S1136" t="b">
        <f t="shared" si="17"/>
        <v>0</v>
      </c>
    </row>
    <row r="1137" spans="1:19" hidden="1" x14ac:dyDescent="0.25">
      <c r="A1137" t="s">
        <v>6437</v>
      </c>
      <c r="B1137" t="s">
        <v>6445</v>
      </c>
      <c r="C1137" t="s">
        <v>2</v>
      </c>
      <c r="D1137" t="s">
        <v>80</v>
      </c>
      <c r="E1137" t="s">
        <v>2</v>
      </c>
      <c r="F1137" t="s">
        <v>6438</v>
      </c>
      <c r="G1137" t="s">
        <v>6446</v>
      </c>
      <c r="H1137">
        <f>_xlfn.NUMBERVALUE(C1137,".")</f>
        <v>0</v>
      </c>
      <c r="I1137">
        <f>_xlfn.NUMBERVALUE(D1137,".")</f>
        <v>0.66666666666666596</v>
      </c>
      <c r="J1137">
        <f>_xlfn.NUMBERVALUE(E1137,".")</f>
        <v>0</v>
      </c>
      <c r="K1137" t="b">
        <f>OR(H1137=1,I1137=1)</f>
        <v>0</v>
      </c>
      <c r="L1137">
        <f>ABS(H1137-I1137)</f>
        <v>0.66666666666666596</v>
      </c>
      <c r="O1137">
        <v>0.52890281599677325</v>
      </c>
      <c r="P1137" t="b">
        <f>AND($N1137="fuzzy",$O1137&lt;$AC$4)</f>
        <v>0</v>
      </c>
      <c r="Q1137" t="b">
        <f>AND($N1137="non-fuzzy",$O1137&lt;$AC$5,M1137=1)</f>
        <v>0</v>
      </c>
      <c r="R1137" t="b">
        <f>AND($N1137="non-fuzzy",$O1137&lt;$AC$6,M1137=0)</f>
        <v>0</v>
      </c>
      <c r="S1137" t="b">
        <f t="shared" si="17"/>
        <v>0</v>
      </c>
    </row>
    <row r="1138" spans="1:19" hidden="1" x14ac:dyDescent="0.25">
      <c r="A1138" t="s">
        <v>6480</v>
      </c>
      <c r="B1138" t="s">
        <v>6474</v>
      </c>
      <c r="C1138" t="s">
        <v>2</v>
      </c>
      <c r="D1138" t="s">
        <v>80</v>
      </c>
      <c r="E1138" t="s">
        <v>2</v>
      </c>
      <c r="F1138" t="s">
        <v>6481</v>
      </c>
      <c r="G1138" t="s">
        <v>6475</v>
      </c>
      <c r="H1138">
        <f>_xlfn.NUMBERVALUE(C1138,".")</f>
        <v>0</v>
      </c>
      <c r="I1138">
        <f>_xlfn.NUMBERVALUE(D1138,".")</f>
        <v>0.66666666666666596</v>
      </c>
      <c r="J1138">
        <f>_xlfn.NUMBERVALUE(E1138,".")</f>
        <v>0</v>
      </c>
      <c r="K1138" t="b">
        <f>OR(H1138=1,I1138=1)</f>
        <v>0</v>
      </c>
      <c r="L1138">
        <f>ABS(H1138-I1138)</f>
        <v>0.66666666666666596</v>
      </c>
      <c r="O1138">
        <v>0.65677817904400848</v>
      </c>
      <c r="P1138" t="b">
        <f>AND($N1138="fuzzy",$O1138&lt;$AC$4)</f>
        <v>0</v>
      </c>
      <c r="Q1138" t="b">
        <f>AND($N1138="non-fuzzy",$O1138&lt;$AC$5,M1138=1)</f>
        <v>0</v>
      </c>
      <c r="R1138" t="b">
        <f>AND($N1138="non-fuzzy",$O1138&lt;$AC$6,M1138=0)</f>
        <v>0</v>
      </c>
      <c r="S1138" t="b">
        <f t="shared" si="17"/>
        <v>0</v>
      </c>
    </row>
    <row r="1139" spans="1:19" hidden="1" x14ac:dyDescent="0.25">
      <c r="A1139" t="s">
        <v>6480</v>
      </c>
      <c r="B1139" t="s">
        <v>6476</v>
      </c>
      <c r="C1139" t="s">
        <v>2</v>
      </c>
      <c r="D1139" t="s">
        <v>80</v>
      </c>
      <c r="E1139" t="s">
        <v>2</v>
      </c>
      <c r="F1139" t="s">
        <v>6481</v>
      </c>
      <c r="G1139" t="s">
        <v>6477</v>
      </c>
      <c r="H1139">
        <f>_xlfn.NUMBERVALUE(C1139,".")</f>
        <v>0</v>
      </c>
      <c r="I1139">
        <f>_xlfn.NUMBERVALUE(D1139,".")</f>
        <v>0.66666666666666596</v>
      </c>
      <c r="J1139">
        <f>_xlfn.NUMBERVALUE(E1139,".")</f>
        <v>0</v>
      </c>
      <c r="K1139" t="b">
        <f>OR(H1139=1,I1139=1)</f>
        <v>0</v>
      </c>
      <c r="L1139">
        <f>ABS(H1139-I1139)</f>
        <v>0.66666666666666596</v>
      </c>
      <c r="O1139">
        <v>0.57303230308426734</v>
      </c>
      <c r="P1139" t="b">
        <f>AND($N1139="fuzzy",$O1139&lt;$AC$4)</f>
        <v>0</v>
      </c>
      <c r="Q1139" t="b">
        <f>AND($N1139="non-fuzzy",$O1139&lt;$AC$5,M1139=1)</f>
        <v>0</v>
      </c>
      <c r="R1139" t="b">
        <f>AND($N1139="non-fuzzy",$O1139&lt;$AC$6,M1139=0)</f>
        <v>0</v>
      </c>
      <c r="S1139" t="b">
        <f t="shared" si="17"/>
        <v>0</v>
      </c>
    </row>
    <row r="1140" spans="1:19" hidden="1" x14ac:dyDescent="0.25">
      <c r="A1140" t="s">
        <v>6490</v>
      </c>
      <c r="B1140" t="s">
        <v>6463</v>
      </c>
      <c r="C1140" t="s">
        <v>2</v>
      </c>
      <c r="D1140" t="s">
        <v>80</v>
      </c>
      <c r="E1140" t="s">
        <v>3149</v>
      </c>
      <c r="F1140" t="s">
        <v>6492</v>
      </c>
      <c r="G1140" t="s">
        <v>6465</v>
      </c>
      <c r="H1140">
        <f>_xlfn.NUMBERVALUE(C1140,".")</f>
        <v>0</v>
      </c>
      <c r="I1140">
        <f>_xlfn.NUMBERVALUE(D1140,".")</f>
        <v>0.66666666666666596</v>
      </c>
      <c r="J1140">
        <f>_xlfn.NUMBERVALUE(E1140,".")</f>
        <v>0.54761904761904701</v>
      </c>
      <c r="K1140" t="b">
        <f>OR(H1140=1,I1140=1)</f>
        <v>0</v>
      </c>
      <c r="L1140">
        <f>ABS(H1140-I1140)</f>
        <v>0.66666666666666596</v>
      </c>
      <c r="O1140">
        <v>0.43523227278451193</v>
      </c>
      <c r="P1140" t="b">
        <f>AND($N1140="fuzzy",$O1140&lt;$AC$4)</f>
        <v>0</v>
      </c>
      <c r="Q1140" t="b">
        <f>AND($N1140="non-fuzzy",$O1140&lt;$AC$5,M1140=1)</f>
        <v>0</v>
      </c>
      <c r="R1140" t="b">
        <f>AND($N1140="non-fuzzy",$O1140&lt;$AC$6,M1140=0)</f>
        <v>0</v>
      </c>
      <c r="S1140" t="b">
        <f t="shared" si="17"/>
        <v>0</v>
      </c>
    </row>
    <row r="1141" spans="1:19" hidden="1" x14ac:dyDescent="0.25">
      <c r="A1141" t="s">
        <v>6490</v>
      </c>
      <c r="B1141" t="s">
        <v>6478</v>
      </c>
      <c r="C1141" t="s">
        <v>2</v>
      </c>
      <c r="D1141" t="s">
        <v>80</v>
      </c>
      <c r="E1141" t="s">
        <v>2</v>
      </c>
      <c r="F1141" t="s">
        <v>6492</v>
      </c>
      <c r="G1141" t="s">
        <v>6479</v>
      </c>
      <c r="H1141">
        <f>_xlfn.NUMBERVALUE(C1141,".")</f>
        <v>0</v>
      </c>
      <c r="I1141">
        <f>_xlfn.NUMBERVALUE(D1141,".")</f>
        <v>0.66666666666666596</v>
      </c>
      <c r="J1141">
        <f>_xlfn.NUMBERVALUE(E1141,".")</f>
        <v>0</v>
      </c>
      <c r="K1141" t="b">
        <f>OR(H1141=1,I1141=1)</f>
        <v>0</v>
      </c>
      <c r="L1141">
        <f>ABS(H1141-I1141)</f>
        <v>0.66666666666666596</v>
      </c>
      <c r="O1141">
        <v>0.12379036746464966</v>
      </c>
      <c r="P1141" t="b">
        <f>AND($N1141="fuzzy",$O1141&lt;$AC$4)</f>
        <v>0</v>
      </c>
      <c r="Q1141" t="b">
        <f>AND($N1141="non-fuzzy",$O1141&lt;$AC$5,M1141=1)</f>
        <v>0</v>
      </c>
      <c r="R1141" t="b">
        <f>AND($N1141="non-fuzzy",$O1141&lt;$AC$6,M1141=0)</f>
        <v>0</v>
      </c>
      <c r="S1141" t="b">
        <f t="shared" si="17"/>
        <v>0</v>
      </c>
    </row>
    <row r="1142" spans="1:19" hidden="1" x14ac:dyDescent="0.25">
      <c r="A1142" t="s">
        <v>6545</v>
      </c>
      <c r="B1142" t="s">
        <v>6443</v>
      </c>
      <c r="C1142" t="s">
        <v>2</v>
      </c>
      <c r="D1142" t="s">
        <v>80</v>
      </c>
      <c r="E1142" t="s">
        <v>2</v>
      </c>
      <c r="F1142" t="s">
        <v>6546</v>
      </c>
      <c r="G1142" t="s">
        <v>6444</v>
      </c>
      <c r="H1142">
        <f>_xlfn.NUMBERVALUE(C1142,".")</f>
        <v>0</v>
      </c>
      <c r="I1142">
        <f>_xlfn.NUMBERVALUE(D1142,".")</f>
        <v>0.66666666666666596</v>
      </c>
      <c r="J1142">
        <f>_xlfn.NUMBERVALUE(E1142,".")</f>
        <v>0</v>
      </c>
      <c r="K1142" t="b">
        <f>OR(H1142=1,I1142=1)</f>
        <v>0</v>
      </c>
      <c r="L1142">
        <f>ABS(H1142-I1142)</f>
        <v>0.66666666666666596</v>
      </c>
      <c r="O1142">
        <v>0.85217858540094382</v>
      </c>
      <c r="P1142" t="b">
        <f>AND($N1142="fuzzy",$O1142&lt;$AC$4)</f>
        <v>0</v>
      </c>
      <c r="Q1142" t="b">
        <f>AND($N1142="non-fuzzy",$O1142&lt;$AC$5,M1142=1)</f>
        <v>0</v>
      </c>
      <c r="R1142" t="b">
        <f>AND($N1142="non-fuzzy",$O1142&lt;$AC$6,M1142=0)</f>
        <v>0</v>
      </c>
      <c r="S1142" t="b">
        <f t="shared" si="17"/>
        <v>0</v>
      </c>
    </row>
    <row r="1143" spans="1:19" hidden="1" x14ac:dyDescent="0.25">
      <c r="A1143" t="s">
        <v>6689</v>
      </c>
      <c r="B1143" t="s">
        <v>6661</v>
      </c>
      <c r="C1143" t="s">
        <v>2</v>
      </c>
      <c r="D1143" t="s">
        <v>80</v>
      </c>
      <c r="E1143" t="s">
        <v>2</v>
      </c>
      <c r="F1143" t="s">
        <v>6691</v>
      </c>
      <c r="G1143" t="s">
        <v>6663</v>
      </c>
      <c r="H1143">
        <f>_xlfn.NUMBERVALUE(C1143,".")</f>
        <v>0</v>
      </c>
      <c r="I1143">
        <f>_xlfn.NUMBERVALUE(D1143,".")</f>
        <v>0.66666666666666596</v>
      </c>
      <c r="J1143">
        <f>_xlfn.NUMBERVALUE(E1143,".")</f>
        <v>0</v>
      </c>
      <c r="K1143" t="b">
        <f>OR(H1143=1,I1143=1)</f>
        <v>0</v>
      </c>
      <c r="L1143">
        <f>ABS(H1143-I1143)</f>
        <v>0.66666666666666596</v>
      </c>
      <c r="O1143">
        <v>0.76175133597194289</v>
      </c>
      <c r="P1143" t="b">
        <f>AND($N1143="fuzzy",$O1143&lt;$AC$4)</f>
        <v>0</v>
      </c>
      <c r="Q1143" t="b">
        <f>AND($N1143="non-fuzzy",$O1143&lt;$AC$5,M1143=1)</f>
        <v>0</v>
      </c>
      <c r="R1143" t="b">
        <f>AND($N1143="non-fuzzy",$O1143&lt;$AC$6,M1143=0)</f>
        <v>0</v>
      </c>
      <c r="S1143" t="b">
        <f t="shared" si="17"/>
        <v>0</v>
      </c>
    </row>
    <row r="1144" spans="1:19" hidden="1" x14ac:dyDescent="0.25">
      <c r="A1144" t="s">
        <v>6695</v>
      </c>
      <c r="B1144" t="s">
        <v>6661</v>
      </c>
      <c r="C1144" t="s">
        <v>2</v>
      </c>
      <c r="D1144" t="s">
        <v>80</v>
      </c>
      <c r="E1144" t="s">
        <v>2</v>
      </c>
      <c r="F1144" t="s">
        <v>6691</v>
      </c>
      <c r="G1144" t="s">
        <v>6663</v>
      </c>
      <c r="H1144">
        <f>_xlfn.NUMBERVALUE(C1144,".")</f>
        <v>0</v>
      </c>
      <c r="I1144">
        <f>_xlfn.NUMBERVALUE(D1144,".")</f>
        <v>0.66666666666666596</v>
      </c>
      <c r="J1144">
        <f>_xlfn.NUMBERVALUE(E1144,".")</f>
        <v>0</v>
      </c>
      <c r="K1144" t="b">
        <f>OR(H1144=1,I1144=1)</f>
        <v>0</v>
      </c>
      <c r="L1144">
        <f>ABS(H1144-I1144)</f>
        <v>0.66666666666666596</v>
      </c>
      <c r="O1144">
        <v>0.20364703265939021</v>
      </c>
      <c r="P1144" t="b">
        <f>AND($N1144="fuzzy",$O1144&lt;$AC$4)</f>
        <v>0</v>
      </c>
      <c r="Q1144" t="b">
        <f>AND($N1144="non-fuzzy",$O1144&lt;$AC$5,M1144=1)</f>
        <v>0</v>
      </c>
      <c r="R1144" t="b">
        <f>AND($N1144="non-fuzzy",$O1144&lt;$AC$6,M1144=0)</f>
        <v>0</v>
      </c>
      <c r="S1144" t="b">
        <f t="shared" si="17"/>
        <v>0</v>
      </c>
    </row>
    <row r="1145" spans="1:19" hidden="1" x14ac:dyDescent="0.25">
      <c r="A1145" t="s">
        <v>6861</v>
      </c>
      <c r="B1145" t="s">
        <v>2876</v>
      </c>
      <c r="C1145" t="s">
        <v>2</v>
      </c>
      <c r="D1145" t="s">
        <v>80</v>
      </c>
      <c r="E1145" t="s">
        <v>7</v>
      </c>
      <c r="F1145" t="s">
        <v>6862</v>
      </c>
      <c r="G1145" t="s">
        <v>2877</v>
      </c>
      <c r="H1145">
        <f>_xlfn.NUMBERVALUE(C1145,".")</f>
        <v>0</v>
      </c>
      <c r="I1145">
        <f>_xlfn.NUMBERVALUE(D1145,".")</f>
        <v>0.66666666666666596</v>
      </c>
      <c r="J1145">
        <f>_xlfn.NUMBERVALUE(E1145,".")</f>
        <v>0.5</v>
      </c>
      <c r="K1145" t="b">
        <f>OR(H1145=1,I1145=1)</f>
        <v>0</v>
      </c>
      <c r="L1145">
        <f>ABS(H1145-I1145)</f>
        <v>0.66666666666666596</v>
      </c>
      <c r="O1145">
        <v>0.14143514750908637</v>
      </c>
      <c r="P1145" t="b">
        <f>AND($N1145="fuzzy",$O1145&lt;$AC$4)</f>
        <v>0</v>
      </c>
      <c r="Q1145" t="b">
        <f>AND($N1145="non-fuzzy",$O1145&lt;$AC$5,M1145=1)</f>
        <v>0</v>
      </c>
      <c r="R1145" t="b">
        <f>AND($N1145="non-fuzzy",$O1145&lt;$AC$6,M1145=0)</f>
        <v>0</v>
      </c>
      <c r="S1145" t="b">
        <f t="shared" si="17"/>
        <v>0</v>
      </c>
    </row>
    <row r="1146" spans="1:19" hidden="1" x14ac:dyDescent="0.25">
      <c r="A1146" t="s">
        <v>6877</v>
      </c>
      <c r="B1146" t="s">
        <v>6883</v>
      </c>
      <c r="C1146" t="s">
        <v>2</v>
      </c>
      <c r="D1146" t="s">
        <v>80</v>
      </c>
      <c r="E1146" t="s">
        <v>2</v>
      </c>
      <c r="F1146" t="s">
        <v>6878</v>
      </c>
      <c r="G1146" t="s">
        <v>6884</v>
      </c>
      <c r="H1146">
        <f>_xlfn.NUMBERVALUE(C1146,".")</f>
        <v>0</v>
      </c>
      <c r="I1146">
        <f>_xlfn.NUMBERVALUE(D1146,".")</f>
        <v>0.66666666666666596</v>
      </c>
      <c r="J1146">
        <f>_xlfn.NUMBERVALUE(E1146,".")</f>
        <v>0</v>
      </c>
      <c r="K1146" t="b">
        <f>OR(H1146=1,I1146=1)</f>
        <v>0</v>
      </c>
      <c r="L1146">
        <f>ABS(H1146-I1146)</f>
        <v>0.66666666666666596</v>
      </c>
      <c r="O1146">
        <v>0.71407132717761312</v>
      </c>
      <c r="P1146" t="b">
        <f>AND($N1146="fuzzy",$O1146&lt;$AC$4)</f>
        <v>0</v>
      </c>
      <c r="Q1146" t="b">
        <f>AND($N1146="non-fuzzy",$O1146&lt;$AC$5,M1146=1)</f>
        <v>0</v>
      </c>
      <c r="R1146" t="b">
        <f>AND($N1146="non-fuzzy",$O1146&lt;$AC$6,M1146=0)</f>
        <v>0</v>
      </c>
      <c r="S1146" t="b">
        <f t="shared" si="17"/>
        <v>0</v>
      </c>
    </row>
    <row r="1147" spans="1:19" hidden="1" x14ac:dyDescent="0.25">
      <c r="A1147" t="s">
        <v>6892</v>
      </c>
      <c r="B1147" t="s">
        <v>2876</v>
      </c>
      <c r="C1147" t="s">
        <v>2</v>
      </c>
      <c r="D1147" t="s">
        <v>80</v>
      </c>
      <c r="E1147" t="s">
        <v>7</v>
      </c>
      <c r="F1147" t="s">
        <v>6862</v>
      </c>
      <c r="G1147" t="s">
        <v>2877</v>
      </c>
      <c r="H1147">
        <f>_xlfn.NUMBERVALUE(C1147,".")</f>
        <v>0</v>
      </c>
      <c r="I1147">
        <f>_xlfn.NUMBERVALUE(D1147,".")</f>
        <v>0.66666666666666596</v>
      </c>
      <c r="J1147">
        <f>_xlfn.NUMBERVALUE(E1147,".")</f>
        <v>0.5</v>
      </c>
      <c r="K1147" t="b">
        <f>OR(H1147=1,I1147=1)</f>
        <v>0</v>
      </c>
      <c r="L1147">
        <f>ABS(H1147-I1147)</f>
        <v>0.66666666666666596</v>
      </c>
      <c r="O1147">
        <v>0.21550457200616691</v>
      </c>
      <c r="P1147" t="b">
        <f>AND($N1147="fuzzy",$O1147&lt;$AC$4)</f>
        <v>0</v>
      </c>
      <c r="Q1147" t="b">
        <f>AND($N1147="non-fuzzy",$O1147&lt;$AC$5,M1147=1)</f>
        <v>0</v>
      </c>
      <c r="R1147" t="b">
        <f>AND($N1147="non-fuzzy",$O1147&lt;$AC$6,M1147=0)</f>
        <v>0</v>
      </c>
      <c r="S1147" t="b">
        <f t="shared" si="17"/>
        <v>0</v>
      </c>
    </row>
    <row r="1148" spans="1:19" hidden="1" x14ac:dyDescent="0.25">
      <c r="A1148" t="s">
        <v>6914</v>
      </c>
      <c r="B1148" t="s">
        <v>455</v>
      </c>
      <c r="C1148" t="s">
        <v>2</v>
      </c>
      <c r="D1148" t="s">
        <v>80</v>
      </c>
      <c r="E1148" t="s">
        <v>2</v>
      </c>
      <c r="F1148" t="s">
        <v>6915</v>
      </c>
      <c r="G1148" t="s">
        <v>456</v>
      </c>
      <c r="H1148">
        <f>_xlfn.NUMBERVALUE(C1148,".")</f>
        <v>0</v>
      </c>
      <c r="I1148">
        <f>_xlfn.NUMBERVALUE(D1148,".")</f>
        <v>0.66666666666666596</v>
      </c>
      <c r="J1148">
        <f>_xlfn.NUMBERVALUE(E1148,".")</f>
        <v>0</v>
      </c>
      <c r="K1148" t="b">
        <f>OR(H1148=1,I1148=1)</f>
        <v>0</v>
      </c>
      <c r="L1148">
        <f>ABS(H1148-I1148)</f>
        <v>0.66666666666666596</v>
      </c>
      <c r="O1148">
        <v>9.1974734499167932E-2</v>
      </c>
      <c r="P1148" t="b">
        <f>AND($N1148="fuzzy",$O1148&lt;$AC$4)</f>
        <v>0</v>
      </c>
      <c r="Q1148" t="b">
        <f>AND($N1148="non-fuzzy",$O1148&lt;$AC$5,M1148=1)</f>
        <v>0</v>
      </c>
      <c r="R1148" t="b">
        <f>AND($N1148="non-fuzzy",$O1148&lt;$AC$6,M1148=0)</f>
        <v>0</v>
      </c>
      <c r="S1148" t="b">
        <f t="shared" si="17"/>
        <v>0</v>
      </c>
    </row>
    <row r="1149" spans="1:19" hidden="1" x14ac:dyDescent="0.25">
      <c r="A1149" t="s">
        <v>6914</v>
      </c>
      <c r="B1149" t="s">
        <v>459</v>
      </c>
      <c r="C1149" t="s">
        <v>2</v>
      </c>
      <c r="D1149" t="s">
        <v>80</v>
      </c>
      <c r="E1149" t="s">
        <v>2</v>
      </c>
      <c r="F1149" t="s">
        <v>6915</v>
      </c>
      <c r="G1149" t="s">
        <v>460</v>
      </c>
      <c r="H1149">
        <f>_xlfn.NUMBERVALUE(C1149,".")</f>
        <v>0</v>
      </c>
      <c r="I1149">
        <f>_xlfn.NUMBERVALUE(D1149,".")</f>
        <v>0.66666666666666596</v>
      </c>
      <c r="J1149">
        <f>_xlfn.NUMBERVALUE(E1149,".")</f>
        <v>0</v>
      </c>
      <c r="K1149" t="b">
        <f>OR(H1149=1,I1149=1)</f>
        <v>0</v>
      </c>
      <c r="L1149">
        <f>ABS(H1149-I1149)</f>
        <v>0.66666666666666596</v>
      </c>
      <c r="O1149">
        <v>0.21175840385428779</v>
      </c>
      <c r="P1149" t="b">
        <f>AND($N1149="fuzzy",$O1149&lt;$AC$4)</f>
        <v>0</v>
      </c>
      <c r="Q1149" t="b">
        <f>AND($N1149="non-fuzzy",$O1149&lt;$AC$5,M1149=1)</f>
        <v>0</v>
      </c>
      <c r="R1149" t="b">
        <f>AND($N1149="non-fuzzy",$O1149&lt;$AC$6,M1149=0)</f>
        <v>0</v>
      </c>
      <c r="S1149" t="b">
        <f t="shared" si="17"/>
        <v>0</v>
      </c>
    </row>
    <row r="1150" spans="1:19" hidden="1" x14ac:dyDescent="0.25">
      <c r="A1150" t="s">
        <v>6938</v>
      </c>
      <c r="B1150" t="s">
        <v>1122</v>
      </c>
      <c r="C1150" t="s">
        <v>2</v>
      </c>
      <c r="D1150" t="s">
        <v>80</v>
      </c>
      <c r="E1150" t="s">
        <v>2</v>
      </c>
      <c r="F1150" t="s">
        <v>6939</v>
      </c>
      <c r="G1150" t="s">
        <v>1124</v>
      </c>
      <c r="H1150">
        <f>_xlfn.NUMBERVALUE(C1150,".")</f>
        <v>0</v>
      </c>
      <c r="I1150">
        <f>_xlfn.NUMBERVALUE(D1150,".")</f>
        <v>0.66666666666666596</v>
      </c>
      <c r="J1150">
        <f>_xlfn.NUMBERVALUE(E1150,".")</f>
        <v>0</v>
      </c>
      <c r="K1150" t="b">
        <f>OR(H1150=1,I1150=1)</f>
        <v>0</v>
      </c>
      <c r="L1150">
        <f>ABS(H1150-I1150)</f>
        <v>0.66666666666666596</v>
      </c>
      <c r="O1150">
        <v>0.77611070753928602</v>
      </c>
      <c r="P1150" t="b">
        <f>AND($N1150="fuzzy",$O1150&lt;$AC$4)</f>
        <v>0</v>
      </c>
      <c r="Q1150" t="b">
        <f>AND($N1150="non-fuzzy",$O1150&lt;$AC$5,M1150=1)</f>
        <v>0</v>
      </c>
      <c r="R1150" t="b">
        <f>AND($N1150="non-fuzzy",$O1150&lt;$AC$6,M1150=0)</f>
        <v>0</v>
      </c>
      <c r="S1150" t="b">
        <f t="shared" si="17"/>
        <v>0</v>
      </c>
    </row>
    <row r="1151" spans="1:19" hidden="1" x14ac:dyDescent="0.25">
      <c r="A1151" t="s">
        <v>6938</v>
      </c>
      <c r="B1151" t="s">
        <v>3588</v>
      </c>
      <c r="C1151" t="s">
        <v>2</v>
      </c>
      <c r="D1151" t="s">
        <v>80</v>
      </c>
      <c r="E1151" t="s">
        <v>2</v>
      </c>
      <c r="F1151" t="s">
        <v>6939</v>
      </c>
      <c r="G1151" t="s">
        <v>3589</v>
      </c>
      <c r="H1151">
        <f>_xlfn.NUMBERVALUE(C1151,".")</f>
        <v>0</v>
      </c>
      <c r="I1151">
        <f>_xlfn.NUMBERVALUE(D1151,".")</f>
        <v>0.66666666666666596</v>
      </c>
      <c r="J1151">
        <f>_xlfn.NUMBERVALUE(E1151,".")</f>
        <v>0</v>
      </c>
      <c r="K1151" t="b">
        <f>OR(H1151=1,I1151=1)</f>
        <v>0</v>
      </c>
      <c r="L1151">
        <f>ABS(H1151-I1151)</f>
        <v>0.66666666666666596</v>
      </c>
      <c r="O1151">
        <v>0.14954746765023552</v>
      </c>
      <c r="P1151" t="b">
        <f>AND($N1151="fuzzy",$O1151&lt;$AC$4)</f>
        <v>0</v>
      </c>
      <c r="Q1151" t="b">
        <f>AND($N1151="non-fuzzy",$O1151&lt;$AC$5,M1151=1)</f>
        <v>0</v>
      </c>
      <c r="R1151" t="b">
        <f>AND($N1151="non-fuzzy",$O1151&lt;$AC$6,M1151=0)</f>
        <v>0</v>
      </c>
      <c r="S1151" t="b">
        <f t="shared" si="17"/>
        <v>0</v>
      </c>
    </row>
    <row r="1152" spans="1:19" hidden="1" x14ac:dyDescent="0.25">
      <c r="A1152" t="s">
        <v>6982</v>
      </c>
      <c r="B1152" t="s">
        <v>6016</v>
      </c>
      <c r="C1152" t="s">
        <v>2</v>
      </c>
      <c r="D1152" t="s">
        <v>80</v>
      </c>
      <c r="E1152" t="s">
        <v>2</v>
      </c>
      <c r="F1152" t="s">
        <v>6983</v>
      </c>
      <c r="G1152" t="s">
        <v>6018</v>
      </c>
      <c r="H1152">
        <f>_xlfn.NUMBERVALUE(C1152,".")</f>
        <v>0</v>
      </c>
      <c r="I1152">
        <f>_xlfn.NUMBERVALUE(D1152,".")</f>
        <v>0.66666666666666596</v>
      </c>
      <c r="J1152">
        <f>_xlfn.NUMBERVALUE(E1152,".")</f>
        <v>0</v>
      </c>
      <c r="K1152" t="b">
        <f>OR(H1152=1,I1152=1)</f>
        <v>0</v>
      </c>
      <c r="L1152">
        <f>ABS(H1152-I1152)</f>
        <v>0.66666666666666596</v>
      </c>
      <c r="O1152">
        <v>0.14025015449426659</v>
      </c>
      <c r="P1152" t="b">
        <f>AND($N1152="fuzzy",$O1152&lt;$AC$4)</f>
        <v>0</v>
      </c>
      <c r="Q1152" t="b">
        <f>AND($N1152="non-fuzzy",$O1152&lt;$AC$5,M1152=1)</f>
        <v>0</v>
      </c>
      <c r="R1152" t="b">
        <f>AND($N1152="non-fuzzy",$O1152&lt;$AC$6,M1152=0)</f>
        <v>0</v>
      </c>
      <c r="S1152" t="b">
        <f t="shared" si="17"/>
        <v>0</v>
      </c>
    </row>
    <row r="1153" spans="1:19" hidden="1" x14ac:dyDescent="0.25">
      <c r="A1153" t="s">
        <v>6984</v>
      </c>
      <c r="B1153" t="s">
        <v>6883</v>
      </c>
      <c r="C1153" t="s">
        <v>2</v>
      </c>
      <c r="D1153" t="s">
        <v>80</v>
      </c>
      <c r="E1153" t="s">
        <v>2</v>
      </c>
      <c r="F1153" t="s">
        <v>6985</v>
      </c>
      <c r="G1153" t="s">
        <v>6884</v>
      </c>
      <c r="H1153">
        <f>_xlfn.NUMBERVALUE(C1153,".")</f>
        <v>0</v>
      </c>
      <c r="I1153">
        <f>_xlfn.NUMBERVALUE(D1153,".")</f>
        <v>0.66666666666666596</v>
      </c>
      <c r="J1153">
        <f>_xlfn.NUMBERVALUE(E1153,".")</f>
        <v>0</v>
      </c>
      <c r="K1153" t="b">
        <f>OR(H1153=1,I1153=1)</f>
        <v>0</v>
      </c>
      <c r="L1153">
        <f>ABS(H1153-I1153)</f>
        <v>0.66666666666666596</v>
      </c>
      <c r="O1153">
        <v>0.65170380564678732</v>
      </c>
      <c r="P1153" t="b">
        <f>AND($N1153="fuzzy",$O1153&lt;$AC$4)</f>
        <v>0</v>
      </c>
      <c r="Q1153" t="b">
        <f>AND($N1153="non-fuzzy",$O1153&lt;$AC$5,M1153=1)</f>
        <v>0</v>
      </c>
      <c r="R1153" t="b">
        <f>AND($N1153="non-fuzzy",$O1153&lt;$AC$6,M1153=0)</f>
        <v>0</v>
      </c>
      <c r="S1153" t="b">
        <f t="shared" si="17"/>
        <v>0</v>
      </c>
    </row>
    <row r="1154" spans="1:19" hidden="1" x14ac:dyDescent="0.25">
      <c r="A1154" t="s">
        <v>6984</v>
      </c>
      <c r="B1154" t="s">
        <v>6887</v>
      </c>
      <c r="C1154" t="s">
        <v>2</v>
      </c>
      <c r="D1154" t="s">
        <v>80</v>
      </c>
      <c r="E1154" t="s">
        <v>2</v>
      </c>
      <c r="F1154" t="s">
        <v>6985</v>
      </c>
      <c r="G1154" t="s">
        <v>6888</v>
      </c>
      <c r="H1154">
        <f>_xlfn.NUMBERVALUE(C1154,".")</f>
        <v>0</v>
      </c>
      <c r="I1154">
        <f>_xlfn.NUMBERVALUE(D1154,".")</f>
        <v>0.66666666666666596</v>
      </c>
      <c r="J1154">
        <f>_xlfn.NUMBERVALUE(E1154,".")</f>
        <v>0</v>
      </c>
      <c r="K1154" t="b">
        <f>OR(H1154=1,I1154=1)</f>
        <v>0</v>
      </c>
      <c r="L1154">
        <f>ABS(H1154-I1154)</f>
        <v>0.66666666666666596</v>
      </c>
      <c r="O1154">
        <v>0.60708707983634058</v>
      </c>
      <c r="P1154" t="b">
        <f>AND($N1154="fuzzy",$O1154&lt;$AC$4)</f>
        <v>0</v>
      </c>
      <c r="Q1154" t="b">
        <f>AND($N1154="non-fuzzy",$O1154&lt;$AC$5,M1154=1)</f>
        <v>0</v>
      </c>
      <c r="R1154" t="b">
        <f>AND($N1154="non-fuzzy",$O1154&lt;$AC$6,M1154=0)</f>
        <v>0</v>
      </c>
      <c r="S1154" t="b">
        <f t="shared" si="17"/>
        <v>0</v>
      </c>
    </row>
    <row r="1155" spans="1:19" hidden="1" x14ac:dyDescent="0.25">
      <c r="A1155" t="s">
        <v>7013</v>
      </c>
      <c r="B1155" t="s">
        <v>6683</v>
      </c>
      <c r="C1155" t="s">
        <v>2</v>
      </c>
      <c r="D1155" t="s">
        <v>80</v>
      </c>
      <c r="E1155" t="s">
        <v>2</v>
      </c>
      <c r="F1155" t="s">
        <v>7015</v>
      </c>
      <c r="G1155" t="s">
        <v>6684</v>
      </c>
      <c r="H1155">
        <f>_xlfn.NUMBERVALUE(C1155,".")</f>
        <v>0</v>
      </c>
      <c r="I1155">
        <f>_xlfn.NUMBERVALUE(D1155,".")</f>
        <v>0.66666666666666596</v>
      </c>
      <c r="J1155">
        <f>_xlfn.NUMBERVALUE(E1155,".")</f>
        <v>0</v>
      </c>
      <c r="K1155" t="b">
        <f>OR(H1155=1,I1155=1)</f>
        <v>0</v>
      </c>
      <c r="L1155">
        <f>ABS(H1155-I1155)</f>
        <v>0.66666666666666596</v>
      </c>
      <c r="O1155">
        <v>0.88094874179928095</v>
      </c>
      <c r="P1155" t="b">
        <f>AND($N1155="fuzzy",$O1155&lt;$AC$4)</f>
        <v>0</v>
      </c>
      <c r="Q1155" t="b">
        <f>AND($N1155="non-fuzzy",$O1155&lt;$AC$5,M1155=1)</f>
        <v>0</v>
      </c>
      <c r="R1155" t="b">
        <f>AND($N1155="non-fuzzy",$O1155&lt;$AC$6,M1155=0)</f>
        <v>0</v>
      </c>
      <c r="S1155" t="b">
        <f t="shared" ref="S1155:S1218" si="18">OR(R1155,Q1155,P1155)</f>
        <v>0</v>
      </c>
    </row>
    <row r="1156" spans="1:19" hidden="1" x14ac:dyDescent="0.25">
      <c r="A1156" t="s">
        <v>7107</v>
      </c>
      <c r="B1156" t="s">
        <v>3676</v>
      </c>
      <c r="C1156" t="s">
        <v>2</v>
      </c>
      <c r="D1156" t="s">
        <v>80</v>
      </c>
      <c r="E1156" t="s">
        <v>2</v>
      </c>
      <c r="F1156" t="s">
        <v>7108</v>
      </c>
      <c r="G1156" t="s">
        <v>3678</v>
      </c>
      <c r="H1156">
        <f>_xlfn.NUMBERVALUE(C1156,".")</f>
        <v>0</v>
      </c>
      <c r="I1156">
        <f>_xlfn.NUMBERVALUE(D1156,".")</f>
        <v>0.66666666666666596</v>
      </c>
      <c r="J1156">
        <f>_xlfn.NUMBERVALUE(E1156,".")</f>
        <v>0</v>
      </c>
      <c r="K1156" t="b">
        <f>OR(H1156=1,I1156=1)</f>
        <v>0</v>
      </c>
      <c r="L1156">
        <f>ABS(H1156-I1156)</f>
        <v>0.66666666666666596</v>
      </c>
      <c r="O1156">
        <v>0.55020842846815121</v>
      </c>
      <c r="P1156" t="b">
        <f>AND($N1156="fuzzy",$O1156&lt;$AC$4)</f>
        <v>0</v>
      </c>
      <c r="Q1156" t="b">
        <f>AND($N1156="non-fuzzy",$O1156&lt;$AC$5,M1156=1)</f>
        <v>0</v>
      </c>
      <c r="R1156" t="b">
        <f>AND($N1156="non-fuzzy",$O1156&lt;$AC$6,M1156=0)</f>
        <v>0</v>
      </c>
      <c r="S1156" t="b">
        <f t="shared" si="18"/>
        <v>0</v>
      </c>
    </row>
    <row r="1157" spans="1:19" hidden="1" x14ac:dyDescent="0.25">
      <c r="A1157" t="s">
        <v>7107</v>
      </c>
      <c r="B1157" t="s">
        <v>7109</v>
      </c>
      <c r="C1157" t="s">
        <v>2</v>
      </c>
      <c r="D1157" t="s">
        <v>80</v>
      </c>
      <c r="E1157" t="s">
        <v>7</v>
      </c>
      <c r="F1157" t="s">
        <v>7108</v>
      </c>
      <c r="G1157" t="s">
        <v>7110</v>
      </c>
      <c r="H1157">
        <f>_xlfn.NUMBERVALUE(C1157,".")</f>
        <v>0</v>
      </c>
      <c r="I1157">
        <f>_xlfn.NUMBERVALUE(D1157,".")</f>
        <v>0.66666666666666596</v>
      </c>
      <c r="J1157">
        <f>_xlfn.NUMBERVALUE(E1157,".")</f>
        <v>0.5</v>
      </c>
      <c r="K1157" t="b">
        <f>OR(H1157=1,I1157=1)</f>
        <v>0</v>
      </c>
      <c r="L1157">
        <f>ABS(H1157-I1157)</f>
        <v>0.66666666666666596</v>
      </c>
      <c r="O1157">
        <v>0.89429413281264325</v>
      </c>
      <c r="P1157" t="b">
        <f>AND($N1157="fuzzy",$O1157&lt;$AC$4)</f>
        <v>0</v>
      </c>
      <c r="Q1157" t="b">
        <f>AND($N1157="non-fuzzy",$O1157&lt;$AC$5,M1157=1)</f>
        <v>0</v>
      </c>
      <c r="R1157" t="b">
        <f>AND($N1157="non-fuzzy",$O1157&lt;$AC$6,M1157=0)</f>
        <v>0</v>
      </c>
      <c r="S1157" t="b">
        <f t="shared" si="18"/>
        <v>0</v>
      </c>
    </row>
    <row r="1158" spans="1:19" hidden="1" x14ac:dyDescent="0.25">
      <c r="A1158" t="s">
        <v>7152</v>
      </c>
      <c r="B1158" t="s">
        <v>2712</v>
      </c>
      <c r="C1158" t="s">
        <v>2</v>
      </c>
      <c r="D1158" t="s">
        <v>80</v>
      </c>
      <c r="E1158" t="s">
        <v>2</v>
      </c>
      <c r="F1158" t="s">
        <v>7153</v>
      </c>
      <c r="G1158" t="s">
        <v>2713</v>
      </c>
      <c r="H1158">
        <f>_xlfn.NUMBERVALUE(C1158,".")</f>
        <v>0</v>
      </c>
      <c r="I1158">
        <f>_xlfn.NUMBERVALUE(D1158,".")</f>
        <v>0.66666666666666596</v>
      </c>
      <c r="J1158">
        <f>_xlfn.NUMBERVALUE(E1158,".")</f>
        <v>0</v>
      </c>
      <c r="K1158" t="b">
        <f>OR(H1158=1,I1158=1)</f>
        <v>0</v>
      </c>
      <c r="L1158">
        <f>ABS(H1158-I1158)</f>
        <v>0.66666666666666596</v>
      </c>
      <c r="O1158">
        <v>0.9282410329296954</v>
      </c>
      <c r="P1158" t="b">
        <f>AND($N1158="fuzzy",$O1158&lt;$AC$4)</f>
        <v>0</v>
      </c>
      <c r="Q1158" t="b">
        <f>AND($N1158="non-fuzzy",$O1158&lt;$AC$5,M1158=1)</f>
        <v>0</v>
      </c>
      <c r="R1158" t="b">
        <f>AND($N1158="non-fuzzy",$O1158&lt;$AC$6,M1158=0)</f>
        <v>0</v>
      </c>
      <c r="S1158" t="b">
        <f t="shared" si="18"/>
        <v>0</v>
      </c>
    </row>
    <row r="1159" spans="1:19" hidden="1" x14ac:dyDescent="0.25">
      <c r="A1159" t="s">
        <v>7171</v>
      </c>
      <c r="B1159" t="s">
        <v>7109</v>
      </c>
      <c r="C1159" t="s">
        <v>2</v>
      </c>
      <c r="D1159" t="s">
        <v>80</v>
      </c>
      <c r="E1159" t="s">
        <v>7</v>
      </c>
      <c r="F1159" t="s">
        <v>7172</v>
      </c>
      <c r="G1159" t="s">
        <v>7110</v>
      </c>
      <c r="H1159">
        <f>_xlfn.NUMBERVALUE(C1159,".")</f>
        <v>0</v>
      </c>
      <c r="I1159">
        <f>_xlfn.NUMBERVALUE(D1159,".")</f>
        <v>0.66666666666666596</v>
      </c>
      <c r="J1159">
        <f>_xlfn.NUMBERVALUE(E1159,".")</f>
        <v>0.5</v>
      </c>
      <c r="K1159" t="b">
        <f>OR(H1159=1,I1159=1)</f>
        <v>0</v>
      </c>
      <c r="L1159">
        <f>ABS(H1159-I1159)</f>
        <v>0.66666666666666596</v>
      </c>
      <c r="O1159">
        <v>0.80577302331675027</v>
      </c>
      <c r="P1159" t="b">
        <f>AND($N1159="fuzzy",$O1159&lt;$AC$4)</f>
        <v>0</v>
      </c>
      <c r="Q1159" t="b">
        <f>AND($N1159="non-fuzzy",$O1159&lt;$AC$5,M1159=1)</f>
        <v>0</v>
      </c>
      <c r="R1159" t="b">
        <f>AND($N1159="non-fuzzy",$O1159&lt;$AC$6,M1159=0)</f>
        <v>0</v>
      </c>
      <c r="S1159" t="b">
        <f t="shared" si="18"/>
        <v>0</v>
      </c>
    </row>
    <row r="1160" spans="1:19" hidden="1" x14ac:dyDescent="0.25">
      <c r="A1160" t="s">
        <v>7178</v>
      </c>
      <c r="B1160" t="s">
        <v>7109</v>
      </c>
      <c r="C1160" t="s">
        <v>2</v>
      </c>
      <c r="D1160" t="s">
        <v>80</v>
      </c>
      <c r="E1160" t="s">
        <v>7</v>
      </c>
      <c r="F1160" t="s">
        <v>7172</v>
      </c>
      <c r="G1160" t="s">
        <v>7110</v>
      </c>
      <c r="H1160">
        <f>_xlfn.NUMBERVALUE(C1160,".")</f>
        <v>0</v>
      </c>
      <c r="I1160">
        <f>_xlfn.NUMBERVALUE(D1160,".")</f>
        <v>0.66666666666666596</v>
      </c>
      <c r="J1160">
        <f>_xlfn.NUMBERVALUE(E1160,".")</f>
        <v>0.5</v>
      </c>
      <c r="K1160" t="b">
        <f>OR(H1160=1,I1160=1)</f>
        <v>0</v>
      </c>
      <c r="L1160">
        <f>ABS(H1160-I1160)</f>
        <v>0.66666666666666596</v>
      </c>
      <c r="O1160">
        <v>0.52752698938965525</v>
      </c>
      <c r="P1160" t="b">
        <f>AND($N1160="fuzzy",$O1160&lt;$AC$4)</f>
        <v>0</v>
      </c>
      <c r="Q1160" t="b">
        <f>AND($N1160="non-fuzzy",$O1160&lt;$AC$5,M1160=1)</f>
        <v>0</v>
      </c>
      <c r="R1160" t="b">
        <f>AND($N1160="non-fuzzy",$O1160&lt;$AC$6,M1160=0)</f>
        <v>0</v>
      </c>
      <c r="S1160" t="b">
        <f t="shared" si="18"/>
        <v>0</v>
      </c>
    </row>
    <row r="1161" spans="1:19" hidden="1" x14ac:dyDescent="0.25">
      <c r="A1161" t="s">
        <v>7233</v>
      </c>
      <c r="B1161" t="s">
        <v>7237</v>
      </c>
      <c r="C1161" t="s">
        <v>2</v>
      </c>
      <c r="D1161" t="s">
        <v>80</v>
      </c>
      <c r="E1161" t="s">
        <v>7</v>
      </c>
      <c r="F1161" t="s">
        <v>7234</v>
      </c>
      <c r="G1161" t="s">
        <v>7238</v>
      </c>
      <c r="H1161">
        <f>_xlfn.NUMBERVALUE(C1161,".")</f>
        <v>0</v>
      </c>
      <c r="I1161">
        <f>_xlfn.NUMBERVALUE(D1161,".")</f>
        <v>0.66666666666666596</v>
      </c>
      <c r="J1161">
        <f>_xlfn.NUMBERVALUE(E1161,".")</f>
        <v>0.5</v>
      </c>
      <c r="K1161" t="b">
        <f>OR(H1161=1,I1161=1)</f>
        <v>0</v>
      </c>
      <c r="L1161">
        <f>ABS(H1161-I1161)</f>
        <v>0.66666666666666596</v>
      </c>
      <c r="O1161">
        <v>0.45183860782006258</v>
      </c>
      <c r="P1161" t="b">
        <f>AND($N1161="fuzzy",$O1161&lt;$AC$4)</f>
        <v>0</v>
      </c>
      <c r="Q1161" t="b">
        <f>AND($N1161="non-fuzzy",$O1161&lt;$AC$5,M1161=1)</f>
        <v>0</v>
      </c>
      <c r="R1161" t="b">
        <f>AND($N1161="non-fuzzy",$O1161&lt;$AC$6,M1161=0)</f>
        <v>0</v>
      </c>
      <c r="S1161" t="b">
        <f t="shared" si="18"/>
        <v>0</v>
      </c>
    </row>
    <row r="1162" spans="1:19" hidden="1" x14ac:dyDescent="0.25">
      <c r="A1162" t="s">
        <v>7242</v>
      </c>
      <c r="B1162" t="s">
        <v>156</v>
      </c>
      <c r="C1162" t="s">
        <v>2</v>
      </c>
      <c r="D1162" t="s">
        <v>80</v>
      </c>
      <c r="E1162" t="s">
        <v>2</v>
      </c>
      <c r="F1162" t="s">
        <v>7244</v>
      </c>
      <c r="G1162" t="s">
        <v>157</v>
      </c>
      <c r="H1162">
        <f>_xlfn.NUMBERVALUE(C1162,".")</f>
        <v>0</v>
      </c>
      <c r="I1162">
        <f>_xlfn.NUMBERVALUE(D1162,".")</f>
        <v>0.66666666666666596</v>
      </c>
      <c r="J1162">
        <f>_xlfn.NUMBERVALUE(E1162,".")</f>
        <v>0</v>
      </c>
      <c r="K1162" t="b">
        <f>OR(H1162=1,I1162=1)</f>
        <v>0</v>
      </c>
      <c r="L1162">
        <f>ABS(H1162-I1162)</f>
        <v>0.66666666666666596</v>
      </c>
      <c r="O1162">
        <v>0.26844945393117647</v>
      </c>
      <c r="P1162" t="b">
        <f>AND($N1162="fuzzy",$O1162&lt;$AC$4)</f>
        <v>0</v>
      </c>
      <c r="Q1162" t="b">
        <f>AND($N1162="non-fuzzy",$O1162&lt;$AC$5,M1162=1)</f>
        <v>0</v>
      </c>
      <c r="R1162" t="b">
        <f>AND($N1162="non-fuzzy",$O1162&lt;$AC$6,M1162=0)</f>
        <v>0</v>
      </c>
      <c r="S1162" t="b">
        <f t="shared" si="18"/>
        <v>0</v>
      </c>
    </row>
    <row r="1163" spans="1:19" hidden="1" x14ac:dyDescent="0.25">
      <c r="A1163" t="s">
        <v>7246</v>
      </c>
      <c r="B1163" t="s">
        <v>156</v>
      </c>
      <c r="C1163" t="s">
        <v>2</v>
      </c>
      <c r="D1163" t="s">
        <v>80</v>
      </c>
      <c r="E1163" t="s">
        <v>2</v>
      </c>
      <c r="F1163" t="s">
        <v>7244</v>
      </c>
      <c r="G1163" t="s">
        <v>157</v>
      </c>
      <c r="H1163">
        <f>_xlfn.NUMBERVALUE(C1163,".")</f>
        <v>0</v>
      </c>
      <c r="I1163">
        <f>_xlfn.NUMBERVALUE(D1163,".")</f>
        <v>0.66666666666666596</v>
      </c>
      <c r="J1163">
        <f>_xlfn.NUMBERVALUE(E1163,".")</f>
        <v>0</v>
      </c>
      <c r="K1163" t="b">
        <f>OR(H1163=1,I1163=1)</f>
        <v>0</v>
      </c>
      <c r="L1163">
        <f>ABS(H1163-I1163)</f>
        <v>0.66666666666666596</v>
      </c>
      <c r="O1163">
        <v>0.62045769025893549</v>
      </c>
      <c r="P1163" t="b">
        <f>AND($N1163="fuzzy",$O1163&lt;$AC$4)</f>
        <v>0</v>
      </c>
      <c r="Q1163" t="b">
        <f>AND($N1163="non-fuzzy",$O1163&lt;$AC$5,M1163=1)</f>
        <v>0</v>
      </c>
      <c r="R1163" t="b">
        <f>AND($N1163="non-fuzzy",$O1163&lt;$AC$6,M1163=0)</f>
        <v>0</v>
      </c>
      <c r="S1163" t="b">
        <f t="shared" si="18"/>
        <v>0</v>
      </c>
    </row>
    <row r="1164" spans="1:19" hidden="1" x14ac:dyDescent="0.25">
      <c r="A1164" t="s">
        <v>7247</v>
      </c>
      <c r="B1164" t="s">
        <v>156</v>
      </c>
      <c r="C1164" t="s">
        <v>2</v>
      </c>
      <c r="D1164" t="s">
        <v>80</v>
      </c>
      <c r="E1164" t="s">
        <v>2</v>
      </c>
      <c r="F1164" t="s">
        <v>7244</v>
      </c>
      <c r="G1164" t="s">
        <v>157</v>
      </c>
      <c r="H1164">
        <f>_xlfn.NUMBERVALUE(C1164,".")</f>
        <v>0</v>
      </c>
      <c r="I1164">
        <f>_xlfn.NUMBERVALUE(D1164,".")</f>
        <v>0.66666666666666596</v>
      </c>
      <c r="J1164">
        <f>_xlfn.NUMBERVALUE(E1164,".")</f>
        <v>0</v>
      </c>
      <c r="K1164" t="b">
        <f>OR(H1164=1,I1164=1)</f>
        <v>0</v>
      </c>
      <c r="L1164">
        <f>ABS(H1164-I1164)</f>
        <v>0.66666666666666596</v>
      </c>
      <c r="O1164">
        <v>0.42689883559920327</v>
      </c>
      <c r="P1164" t="b">
        <f>AND($N1164="fuzzy",$O1164&lt;$AC$4)</f>
        <v>0</v>
      </c>
      <c r="Q1164" t="b">
        <f>AND($N1164="non-fuzzy",$O1164&lt;$AC$5,M1164=1)</f>
        <v>0</v>
      </c>
      <c r="R1164" t="b">
        <f>AND($N1164="non-fuzzy",$O1164&lt;$AC$6,M1164=0)</f>
        <v>0</v>
      </c>
      <c r="S1164" t="b">
        <f t="shared" si="18"/>
        <v>0</v>
      </c>
    </row>
    <row r="1165" spans="1:19" hidden="1" x14ac:dyDescent="0.25">
      <c r="A1165" t="s">
        <v>7248</v>
      </c>
      <c r="B1165" t="s">
        <v>156</v>
      </c>
      <c r="C1165" t="s">
        <v>2</v>
      </c>
      <c r="D1165" t="s">
        <v>80</v>
      </c>
      <c r="E1165" t="s">
        <v>2</v>
      </c>
      <c r="F1165" t="s">
        <v>7244</v>
      </c>
      <c r="G1165" t="s">
        <v>157</v>
      </c>
      <c r="H1165">
        <f>_xlfn.NUMBERVALUE(C1165,".")</f>
        <v>0</v>
      </c>
      <c r="I1165">
        <f>_xlfn.NUMBERVALUE(D1165,".")</f>
        <v>0.66666666666666596</v>
      </c>
      <c r="J1165">
        <f>_xlfn.NUMBERVALUE(E1165,".")</f>
        <v>0</v>
      </c>
      <c r="K1165" t="b">
        <f>OR(H1165=1,I1165=1)</f>
        <v>0</v>
      </c>
      <c r="L1165">
        <f>ABS(H1165-I1165)</f>
        <v>0.66666666666666596</v>
      </c>
      <c r="O1165">
        <v>0.34778120353902164</v>
      </c>
      <c r="P1165" t="b">
        <f>AND($N1165="fuzzy",$O1165&lt;$AC$4)</f>
        <v>0</v>
      </c>
      <c r="Q1165" t="b">
        <f>AND($N1165="non-fuzzy",$O1165&lt;$AC$5,M1165=1)</f>
        <v>0</v>
      </c>
      <c r="R1165" t="b">
        <f>AND($N1165="non-fuzzy",$O1165&lt;$AC$6,M1165=0)</f>
        <v>0</v>
      </c>
      <c r="S1165" t="b">
        <f t="shared" si="18"/>
        <v>0</v>
      </c>
    </row>
    <row r="1166" spans="1:19" hidden="1" x14ac:dyDescent="0.25">
      <c r="A1166" t="s">
        <v>7262</v>
      </c>
      <c r="B1166" t="s">
        <v>7214</v>
      </c>
      <c r="C1166" t="s">
        <v>2</v>
      </c>
      <c r="D1166" t="s">
        <v>80</v>
      </c>
      <c r="E1166" t="s">
        <v>2</v>
      </c>
      <c r="F1166" t="s">
        <v>7263</v>
      </c>
      <c r="G1166" t="s">
        <v>7215</v>
      </c>
      <c r="H1166">
        <f>_xlfn.NUMBERVALUE(C1166,".")</f>
        <v>0</v>
      </c>
      <c r="I1166">
        <f>_xlfn.NUMBERVALUE(D1166,".")</f>
        <v>0.66666666666666596</v>
      </c>
      <c r="J1166">
        <f>_xlfn.NUMBERVALUE(E1166,".")</f>
        <v>0</v>
      </c>
      <c r="K1166" t="b">
        <f>OR(H1166=1,I1166=1)</f>
        <v>0</v>
      </c>
      <c r="L1166">
        <f>ABS(H1166-I1166)</f>
        <v>0.66666666666666596</v>
      </c>
      <c r="O1166">
        <v>3.0658595525681065E-2</v>
      </c>
      <c r="P1166" t="b">
        <f>AND($N1166="fuzzy",$O1166&lt;$AC$4)</f>
        <v>0</v>
      </c>
      <c r="Q1166" t="b">
        <f>AND($N1166="non-fuzzy",$O1166&lt;$AC$5,M1166=1)</f>
        <v>0</v>
      </c>
      <c r="R1166" t="b">
        <f>AND($N1166="non-fuzzy",$O1166&lt;$AC$6,M1166=0)</f>
        <v>0</v>
      </c>
      <c r="S1166" t="b">
        <f t="shared" si="18"/>
        <v>0</v>
      </c>
    </row>
    <row r="1167" spans="1:19" hidden="1" x14ac:dyDescent="0.25">
      <c r="A1167" t="s">
        <v>7270</v>
      </c>
      <c r="B1167" t="s">
        <v>7235</v>
      </c>
      <c r="C1167" t="s">
        <v>2</v>
      </c>
      <c r="D1167" t="s">
        <v>80</v>
      </c>
      <c r="E1167" t="s">
        <v>7</v>
      </c>
      <c r="F1167" t="s">
        <v>7271</v>
      </c>
      <c r="G1167" t="s">
        <v>7236</v>
      </c>
      <c r="H1167">
        <f>_xlfn.NUMBERVALUE(C1167,".")</f>
        <v>0</v>
      </c>
      <c r="I1167">
        <f>_xlfn.NUMBERVALUE(D1167,".")</f>
        <v>0.66666666666666596</v>
      </c>
      <c r="J1167">
        <f>_xlfn.NUMBERVALUE(E1167,".")</f>
        <v>0.5</v>
      </c>
      <c r="K1167" t="b">
        <f>OR(H1167=1,I1167=1)</f>
        <v>0</v>
      </c>
      <c r="L1167">
        <f>ABS(H1167-I1167)</f>
        <v>0.66666666666666596</v>
      </c>
      <c r="O1167">
        <v>0.10412398788658483</v>
      </c>
      <c r="P1167" t="b">
        <f>AND($N1167="fuzzy",$O1167&lt;$AC$4)</f>
        <v>0</v>
      </c>
      <c r="Q1167" t="b">
        <f>AND($N1167="non-fuzzy",$O1167&lt;$AC$5,M1167=1)</f>
        <v>0</v>
      </c>
      <c r="R1167" t="b">
        <f>AND($N1167="non-fuzzy",$O1167&lt;$AC$6,M1167=0)</f>
        <v>0</v>
      </c>
      <c r="S1167" t="b">
        <f t="shared" si="18"/>
        <v>0</v>
      </c>
    </row>
    <row r="1168" spans="1:19" hidden="1" x14ac:dyDescent="0.25">
      <c r="A1168" t="s">
        <v>7270</v>
      </c>
      <c r="B1168" t="s">
        <v>7212</v>
      </c>
      <c r="C1168" t="s">
        <v>2</v>
      </c>
      <c r="D1168" t="s">
        <v>80</v>
      </c>
      <c r="E1168" t="s">
        <v>7</v>
      </c>
      <c r="F1168" t="s">
        <v>7271</v>
      </c>
      <c r="G1168" t="s">
        <v>7213</v>
      </c>
      <c r="H1168">
        <f>_xlfn.NUMBERVALUE(C1168,".")</f>
        <v>0</v>
      </c>
      <c r="I1168">
        <f>_xlfn.NUMBERVALUE(D1168,".")</f>
        <v>0.66666666666666596</v>
      </c>
      <c r="J1168">
        <f>_xlfn.NUMBERVALUE(E1168,".")</f>
        <v>0.5</v>
      </c>
      <c r="K1168" t="b">
        <f>OR(H1168=1,I1168=1)</f>
        <v>0</v>
      </c>
      <c r="L1168">
        <f>ABS(H1168-I1168)</f>
        <v>0.66666666666666596</v>
      </c>
      <c r="O1168">
        <v>0.22195383601073304</v>
      </c>
      <c r="P1168" t="b">
        <f>AND($N1168="fuzzy",$O1168&lt;$AC$4)</f>
        <v>0</v>
      </c>
      <c r="Q1168" t="b">
        <f>AND($N1168="non-fuzzy",$O1168&lt;$AC$5,M1168=1)</f>
        <v>0</v>
      </c>
      <c r="R1168" t="b">
        <f>AND($N1168="non-fuzzy",$O1168&lt;$AC$6,M1168=0)</f>
        <v>0</v>
      </c>
      <c r="S1168" t="b">
        <f t="shared" si="18"/>
        <v>0</v>
      </c>
    </row>
    <row r="1169" spans="1:19" hidden="1" x14ac:dyDescent="0.25">
      <c r="A1169" t="s">
        <v>7272</v>
      </c>
      <c r="B1169" t="s">
        <v>297</v>
      </c>
      <c r="C1169" t="s">
        <v>2</v>
      </c>
      <c r="D1169" t="s">
        <v>80</v>
      </c>
      <c r="E1169" t="s">
        <v>2</v>
      </c>
      <c r="F1169" t="s">
        <v>7273</v>
      </c>
      <c r="G1169" t="s">
        <v>299</v>
      </c>
      <c r="H1169">
        <f>_xlfn.NUMBERVALUE(C1169,".")</f>
        <v>0</v>
      </c>
      <c r="I1169">
        <f>_xlfn.NUMBERVALUE(D1169,".")</f>
        <v>0.66666666666666596</v>
      </c>
      <c r="J1169">
        <f>_xlfn.NUMBERVALUE(E1169,".")</f>
        <v>0</v>
      </c>
      <c r="K1169" t="b">
        <f>OR(H1169=1,I1169=1)</f>
        <v>0</v>
      </c>
      <c r="L1169">
        <f>ABS(H1169-I1169)</f>
        <v>0.66666666666666596</v>
      </c>
      <c r="O1169">
        <v>0.72595843076255517</v>
      </c>
      <c r="P1169" t="b">
        <f>AND($N1169="fuzzy",$O1169&lt;$AC$4)</f>
        <v>0</v>
      </c>
      <c r="Q1169" t="b">
        <f>AND($N1169="non-fuzzy",$O1169&lt;$AC$5,M1169=1)</f>
        <v>0</v>
      </c>
      <c r="R1169" t="b">
        <f>AND($N1169="non-fuzzy",$O1169&lt;$AC$6,M1169=0)</f>
        <v>0</v>
      </c>
      <c r="S1169" t="b">
        <f t="shared" si="18"/>
        <v>0</v>
      </c>
    </row>
    <row r="1170" spans="1:19" hidden="1" x14ac:dyDescent="0.25">
      <c r="A1170" t="s">
        <v>7272</v>
      </c>
      <c r="B1170" t="s">
        <v>7235</v>
      </c>
      <c r="C1170" t="s">
        <v>2</v>
      </c>
      <c r="D1170" t="s">
        <v>80</v>
      </c>
      <c r="E1170" t="s">
        <v>7</v>
      </c>
      <c r="F1170" t="s">
        <v>7273</v>
      </c>
      <c r="G1170" t="s">
        <v>7236</v>
      </c>
      <c r="H1170">
        <f>_xlfn.NUMBERVALUE(C1170,".")</f>
        <v>0</v>
      </c>
      <c r="I1170">
        <f>_xlfn.NUMBERVALUE(D1170,".")</f>
        <v>0.66666666666666596</v>
      </c>
      <c r="J1170">
        <f>_xlfn.NUMBERVALUE(E1170,".")</f>
        <v>0.5</v>
      </c>
      <c r="K1170" t="b">
        <f>OR(H1170=1,I1170=1)</f>
        <v>0</v>
      </c>
      <c r="L1170">
        <f>ABS(H1170-I1170)</f>
        <v>0.66666666666666596</v>
      </c>
      <c r="O1170">
        <v>0.13110049714665561</v>
      </c>
      <c r="P1170" t="b">
        <f>AND($N1170="fuzzy",$O1170&lt;$AC$4)</f>
        <v>0</v>
      </c>
      <c r="Q1170" t="b">
        <f>AND($N1170="non-fuzzy",$O1170&lt;$AC$5,M1170=1)</f>
        <v>0</v>
      </c>
      <c r="R1170" t="b">
        <f>AND($N1170="non-fuzzy",$O1170&lt;$AC$6,M1170=0)</f>
        <v>0</v>
      </c>
      <c r="S1170" t="b">
        <f t="shared" si="18"/>
        <v>0</v>
      </c>
    </row>
    <row r="1171" spans="1:19" hidden="1" x14ac:dyDescent="0.25">
      <c r="A1171" t="s">
        <v>7274</v>
      </c>
      <c r="B1171" t="s">
        <v>496</v>
      </c>
      <c r="C1171" t="s">
        <v>2</v>
      </c>
      <c r="D1171" t="s">
        <v>80</v>
      </c>
      <c r="E1171" t="s">
        <v>2</v>
      </c>
      <c r="F1171" t="s">
        <v>7275</v>
      </c>
      <c r="G1171" t="s">
        <v>498</v>
      </c>
      <c r="H1171">
        <f>_xlfn.NUMBERVALUE(C1171,".")</f>
        <v>0</v>
      </c>
      <c r="I1171">
        <f>_xlfn.NUMBERVALUE(D1171,".")</f>
        <v>0.66666666666666596</v>
      </c>
      <c r="J1171">
        <f>_xlfn.NUMBERVALUE(E1171,".")</f>
        <v>0</v>
      </c>
      <c r="K1171" t="b">
        <f>OR(H1171=1,I1171=1)</f>
        <v>0</v>
      </c>
      <c r="L1171">
        <f>ABS(H1171-I1171)</f>
        <v>0.66666666666666596</v>
      </c>
      <c r="O1171">
        <v>0.68574838585270581</v>
      </c>
      <c r="P1171" t="b">
        <f>AND($N1171="fuzzy",$O1171&lt;$AC$4)</f>
        <v>0</v>
      </c>
      <c r="Q1171" t="b">
        <f>AND($N1171="non-fuzzy",$O1171&lt;$AC$5,M1171=1)</f>
        <v>0</v>
      </c>
      <c r="R1171" t="b">
        <f>AND($N1171="non-fuzzy",$O1171&lt;$AC$6,M1171=0)</f>
        <v>0</v>
      </c>
      <c r="S1171" t="b">
        <f t="shared" si="18"/>
        <v>0</v>
      </c>
    </row>
    <row r="1172" spans="1:19" hidden="1" x14ac:dyDescent="0.25">
      <c r="A1172" t="s">
        <v>7276</v>
      </c>
      <c r="B1172" t="s">
        <v>7277</v>
      </c>
      <c r="C1172" t="s">
        <v>2</v>
      </c>
      <c r="D1172" t="s">
        <v>80</v>
      </c>
      <c r="E1172" t="s">
        <v>2</v>
      </c>
      <c r="F1172" t="s">
        <v>7278</v>
      </c>
      <c r="G1172" t="s">
        <v>7279</v>
      </c>
      <c r="H1172">
        <f>_xlfn.NUMBERVALUE(C1172,".")</f>
        <v>0</v>
      </c>
      <c r="I1172">
        <f>_xlfn.NUMBERVALUE(D1172,".")</f>
        <v>0.66666666666666596</v>
      </c>
      <c r="J1172">
        <f>_xlfn.NUMBERVALUE(E1172,".")</f>
        <v>0</v>
      </c>
      <c r="K1172" t="b">
        <f>OR(H1172=1,I1172=1)</f>
        <v>0</v>
      </c>
      <c r="L1172">
        <f>ABS(H1172-I1172)</f>
        <v>0.66666666666666596</v>
      </c>
      <c r="O1172">
        <v>0.49406493979641752</v>
      </c>
      <c r="P1172" t="b">
        <f>AND($N1172="fuzzy",$O1172&lt;$AC$4)</f>
        <v>0</v>
      </c>
      <c r="Q1172" t="b">
        <f>AND($N1172="non-fuzzy",$O1172&lt;$AC$5,M1172=1)</f>
        <v>0</v>
      </c>
      <c r="R1172" t="b">
        <f>AND($N1172="non-fuzzy",$O1172&lt;$AC$6,M1172=0)</f>
        <v>0</v>
      </c>
      <c r="S1172" t="b">
        <f t="shared" si="18"/>
        <v>0</v>
      </c>
    </row>
    <row r="1173" spans="1:19" hidden="1" x14ac:dyDescent="0.25">
      <c r="A1173" t="s">
        <v>7284</v>
      </c>
      <c r="B1173" t="s">
        <v>7240</v>
      </c>
      <c r="C1173" t="s">
        <v>2</v>
      </c>
      <c r="D1173" t="s">
        <v>80</v>
      </c>
      <c r="E1173" t="s">
        <v>2</v>
      </c>
      <c r="F1173" t="s">
        <v>7285</v>
      </c>
      <c r="G1173" t="s">
        <v>7241</v>
      </c>
      <c r="H1173">
        <f>_xlfn.NUMBERVALUE(C1173,".")</f>
        <v>0</v>
      </c>
      <c r="I1173">
        <f>_xlfn.NUMBERVALUE(D1173,".")</f>
        <v>0.66666666666666596</v>
      </c>
      <c r="J1173">
        <f>_xlfn.NUMBERVALUE(E1173,".")</f>
        <v>0</v>
      </c>
      <c r="K1173" t="b">
        <f>OR(H1173=1,I1173=1)</f>
        <v>0</v>
      </c>
      <c r="L1173">
        <f>ABS(H1173-I1173)</f>
        <v>0.66666666666666596</v>
      </c>
      <c r="O1173">
        <v>0.66128574888794944</v>
      </c>
      <c r="P1173" t="b">
        <f>AND($N1173="fuzzy",$O1173&lt;$AC$4)</f>
        <v>0</v>
      </c>
      <c r="Q1173" t="b">
        <f>AND($N1173="non-fuzzy",$O1173&lt;$AC$5,M1173=1)</f>
        <v>0</v>
      </c>
      <c r="R1173" t="b">
        <f>AND($N1173="non-fuzzy",$O1173&lt;$AC$6,M1173=0)</f>
        <v>0</v>
      </c>
      <c r="S1173" t="b">
        <f t="shared" si="18"/>
        <v>0</v>
      </c>
    </row>
    <row r="1174" spans="1:19" hidden="1" x14ac:dyDescent="0.25">
      <c r="A1174" t="s">
        <v>7284</v>
      </c>
      <c r="B1174" t="s">
        <v>7286</v>
      </c>
      <c r="C1174" t="s">
        <v>2</v>
      </c>
      <c r="D1174" t="s">
        <v>80</v>
      </c>
      <c r="E1174" t="s">
        <v>7</v>
      </c>
      <c r="F1174" t="s">
        <v>7285</v>
      </c>
      <c r="G1174" t="s">
        <v>7287</v>
      </c>
      <c r="H1174">
        <f>_xlfn.NUMBERVALUE(C1174,".")</f>
        <v>0</v>
      </c>
      <c r="I1174">
        <f>_xlfn.NUMBERVALUE(D1174,".")</f>
        <v>0.66666666666666596</v>
      </c>
      <c r="J1174">
        <f>_xlfn.NUMBERVALUE(E1174,".")</f>
        <v>0.5</v>
      </c>
      <c r="K1174" t="b">
        <f>OR(H1174=1,I1174=1)</f>
        <v>0</v>
      </c>
      <c r="L1174">
        <f>ABS(H1174-I1174)</f>
        <v>0.66666666666666596</v>
      </c>
      <c r="O1174">
        <v>0.13884619062679526</v>
      </c>
      <c r="P1174" t="b">
        <f>AND($N1174="fuzzy",$O1174&lt;$AC$4)</f>
        <v>0</v>
      </c>
      <c r="Q1174" t="b">
        <f>AND($N1174="non-fuzzy",$O1174&lt;$AC$5,M1174=1)</f>
        <v>0</v>
      </c>
      <c r="R1174" t="b">
        <f>AND($N1174="non-fuzzy",$O1174&lt;$AC$6,M1174=0)</f>
        <v>0</v>
      </c>
      <c r="S1174" t="b">
        <f t="shared" si="18"/>
        <v>0</v>
      </c>
    </row>
    <row r="1175" spans="1:19" hidden="1" x14ac:dyDescent="0.25">
      <c r="A1175" t="s">
        <v>7284</v>
      </c>
      <c r="B1175" t="s">
        <v>156</v>
      </c>
      <c r="C1175" t="s">
        <v>2</v>
      </c>
      <c r="D1175" t="s">
        <v>80</v>
      </c>
      <c r="E1175" t="s">
        <v>2</v>
      </c>
      <c r="F1175" t="s">
        <v>7285</v>
      </c>
      <c r="G1175" t="s">
        <v>157</v>
      </c>
      <c r="H1175">
        <f>_xlfn.NUMBERVALUE(C1175,".")</f>
        <v>0</v>
      </c>
      <c r="I1175">
        <f>_xlfn.NUMBERVALUE(D1175,".")</f>
        <v>0.66666666666666596</v>
      </c>
      <c r="J1175">
        <f>_xlfn.NUMBERVALUE(E1175,".")</f>
        <v>0</v>
      </c>
      <c r="K1175" t="b">
        <f>OR(H1175=1,I1175=1)</f>
        <v>0</v>
      </c>
      <c r="L1175">
        <f>ABS(H1175-I1175)</f>
        <v>0.66666666666666596</v>
      </c>
      <c r="O1175">
        <v>0.71954770774197852</v>
      </c>
      <c r="P1175" t="b">
        <f>AND($N1175="fuzzy",$O1175&lt;$AC$4)</f>
        <v>0</v>
      </c>
      <c r="Q1175" t="b">
        <f>AND($N1175="non-fuzzy",$O1175&lt;$AC$5,M1175=1)</f>
        <v>0</v>
      </c>
      <c r="R1175" t="b">
        <f>AND($N1175="non-fuzzy",$O1175&lt;$AC$6,M1175=0)</f>
        <v>0</v>
      </c>
      <c r="S1175" t="b">
        <f t="shared" si="18"/>
        <v>0</v>
      </c>
    </row>
    <row r="1176" spans="1:19" hidden="1" x14ac:dyDescent="0.25">
      <c r="A1176" t="s">
        <v>7293</v>
      </c>
      <c r="B1176" t="s">
        <v>7240</v>
      </c>
      <c r="C1176" t="s">
        <v>2</v>
      </c>
      <c r="D1176" t="s">
        <v>80</v>
      </c>
      <c r="E1176" t="s">
        <v>2</v>
      </c>
      <c r="F1176" t="s">
        <v>157</v>
      </c>
      <c r="G1176" t="s">
        <v>7241</v>
      </c>
      <c r="H1176">
        <f>_xlfn.NUMBERVALUE(C1176,".")</f>
        <v>0</v>
      </c>
      <c r="I1176">
        <f>_xlfn.NUMBERVALUE(D1176,".")</f>
        <v>0.66666666666666596</v>
      </c>
      <c r="J1176">
        <f>_xlfn.NUMBERVALUE(E1176,".")</f>
        <v>0</v>
      </c>
      <c r="K1176" t="b">
        <f>OR(H1176=1,I1176=1)</f>
        <v>0</v>
      </c>
      <c r="L1176">
        <f>ABS(H1176-I1176)</f>
        <v>0.66666666666666596</v>
      </c>
      <c r="O1176">
        <v>0.84340901800092738</v>
      </c>
      <c r="P1176" t="b">
        <f>AND($N1176="fuzzy",$O1176&lt;$AC$4)</f>
        <v>0</v>
      </c>
      <c r="Q1176" t="b">
        <f>AND($N1176="non-fuzzy",$O1176&lt;$AC$5,M1176=1)</f>
        <v>0</v>
      </c>
      <c r="R1176" t="b">
        <f>AND($N1176="non-fuzzy",$O1176&lt;$AC$6,M1176=0)</f>
        <v>0</v>
      </c>
      <c r="S1176" t="b">
        <f t="shared" si="18"/>
        <v>0</v>
      </c>
    </row>
    <row r="1177" spans="1:19" hidden="1" x14ac:dyDescent="0.25">
      <c r="A1177" t="s">
        <v>7293</v>
      </c>
      <c r="B1177" t="s">
        <v>167</v>
      </c>
      <c r="C1177" t="s">
        <v>2</v>
      </c>
      <c r="D1177" t="s">
        <v>80</v>
      </c>
      <c r="E1177" t="s">
        <v>7</v>
      </c>
      <c r="F1177" t="s">
        <v>157</v>
      </c>
      <c r="G1177" t="s">
        <v>168</v>
      </c>
      <c r="H1177">
        <f>_xlfn.NUMBERVALUE(C1177,".")</f>
        <v>0</v>
      </c>
      <c r="I1177">
        <f>_xlfn.NUMBERVALUE(D1177,".")</f>
        <v>0.66666666666666596</v>
      </c>
      <c r="J1177">
        <f>_xlfn.NUMBERVALUE(E1177,".")</f>
        <v>0.5</v>
      </c>
      <c r="K1177" t="b">
        <f>OR(H1177=1,I1177=1)</f>
        <v>0</v>
      </c>
      <c r="L1177">
        <f>ABS(H1177-I1177)</f>
        <v>0.66666666666666596</v>
      </c>
      <c r="O1177">
        <v>0.61535859899452283</v>
      </c>
      <c r="P1177" t="b">
        <f>AND($N1177="fuzzy",$O1177&lt;$AC$4)</f>
        <v>0</v>
      </c>
      <c r="Q1177" t="b">
        <f>AND($N1177="non-fuzzy",$O1177&lt;$AC$5,M1177=1)</f>
        <v>0</v>
      </c>
      <c r="R1177" t="b">
        <f>AND($N1177="non-fuzzy",$O1177&lt;$AC$6,M1177=0)</f>
        <v>0</v>
      </c>
      <c r="S1177" t="b">
        <f t="shared" si="18"/>
        <v>0</v>
      </c>
    </row>
    <row r="1178" spans="1:19" hidden="1" x14ac:dyDescent="0.25">
      <c r="A1178" t="s">
        <v>7294</v>
      </c>
      <c r="B1178" t="s">
        <v>9</v>
      </c>
      <c r="C1178" t="s">
        <v>2</v>
      </c>
      <c r="D1178" t="s">
        <v>80</v>
      </c>
      <c r="E1178" t="s">
        <v>7</v>
      </c>
      <c r="F1178" t="s">
        <v>7295</v>
      </c>
      <c r="G1178" t="s">
        <v>12</v>
      </c>
      <c r="H1178">
        <f>_xlfn.NUMBERVALUE(C1178,".")</f>
        <v>0</v>
      </c>
      <c r="I1178">
        <f>_xlfn.NUMBERVALUE(D1178,".")</f>
        <v>0.66666666666666596</v>
      </c>
      <c r="J1178">
        <f>_xlfn.NUMBERVALUE(E1178,".")</f>
        <v>0.5</v>
      </c>
      <c r="K1178" t="b">
        <f>OR(H1178=1,I1178=1)</f>
        <v>0</v>
      </c>
      <c r="L1178">
        <f>ABS(H1178-I1178)</f>
        <v>0.66666666666666596</v>
      </c>
      <c r="O1178">
        <v>0.44738030122214845</v>
      </c>
      <c r="P1178" t="b">
        <f>AND($N1178="fuzzy",$O1178&lt;$AC$4)</f>
        <v>0</v>
      </c>
      <c r="Q1178" t="b">
        <f>AND($N1178="non-fuzzy",$O1178&lt;$AC$5,M1178=1)</f>
        <v>0</v>
      </c>
      <c r="R1178" t="b">
        <f>AND($N1178="non-fuzzy",$O1178&lt;$AC$6,M1178=0)</f>
        <v>0</v>
      </c>
      <c r="S1178" t="b">
        <f t="shared" si="18"/>
        <v>0</v>
      </c>
    </row>
    <row r="1179" spans="1:19" hidden="1" x14ac:dyDescent="0.25">
      <c r="A1179" t="s">
        <v>7304</v>
      </c>
      <c r="B1179" t="s">
        <v>79</v>
      </c>
      <c r="C1179" t="s">
        <v>2</v>
      </c>
      <c r="D1179" t="s">
        <v>80</v>
      </c>
      <c r="E1179" t="s">
        <v>7</v>
      </c>
      <c r="F1179" t="s">
        <v>7305</v>
      </c>
      <c r="G1179" t="s">
        <v>82</v>
      </c>
      <c r="H1179">
        <f>_xlfn.NUMBERVALUE(C1179,".")</f>
        <v>0</v>
      </c>
      <c r="I1179">
        <f>_xlfn.NUMBERVALUE(D1179,".")</f>
        <v>0.66666666666666596</v>
      </c>
      <c r="J1179">
        <f>_xlfn.NUMBERVALUE(E1179,".")</f>
        <v>0.5</v>
      </c>
      <c r="K1179" t="b">
        <f>OR(H1179=1,I1179=1)</f>
        <v>0</v>
      </c>
      <c r="L1179">
        <f>ABS(H1179-I1179)</f>
        <v>0.66666666666666596</v>
      </c>
      <c r="O1179">
        <v>0.75593626772970257</v>
      </c>
      <c r="P1179" t="b">
        <f>AND($N1179="fuzzy",$O1179&lt;$AC$4)</f>
        <v>0</v>
      </c>
      <c r="Q1179" t="b">
        <f>AND($N1179="non-fuzzy",$O1179&lt;$AC$5,M1179=1)</f>
        <v>0</v>
      </c>
      <c r="R1179" t="b">
        <f>AND($N1179="non-fuzzy",$O1179&lt;$AC$6,M1179=0)</f>
        <v>0</v>
      </c>
      <c r="S1179" t="b">
        <f t="shared" si="18"/>
        <v>0</v>
      </c>
    </row>
    <row r="1180" spans="1:19" hidden="1" x14ac:dyDescent="0.25">
      <c r="A1180" t="s">
        <v>7312</v>
      </c>
      <c r="B1180" t="s">
        <v>7201</v>
      </c>
      <c r="C1180" t="s">
        <v>2</v>
      </c>
      <c r="D1180" t="s">
        <v>80</v>
      </c>
      <c r="E1180" t="s">
        <v>2</v>
      </c>
      <c r="F1180" t="s">
        <v>7313</v>
      </c>
      <c r="G1180" t="s">
        <v>7202</v>
      </c>
      <c r="H1180">
        <f>_xlfn.NUMBERVALUE(C1180,".")</f>
        <v>0</v>
      </c>
      <c r="I1180">
        <f>_xlfn.NUMBERVALUE(D1180,".")</f>
        <v>0.66666666666666596</v>
      </c>
      <c r="J1180">
        <f>_xlfn.NUMBERVALUE(E1180,".")</f>
        <v>0</v>
      </c>
      <c r="K1180" t="b">
        <f>OR(H1180=1,I1180=1)</f>
        <v>0</v>
      </c>
      <c r="L1180">
        <f>ABS(H1180-I1180)</f>
        <v>0.66666666666666596</v>
      </c>
      <c r="O1180">
        <v>0.43265888509251427</v>
      </c>
      <c r="P1180" t="b">
        <f>AND($N1180="fuzzy",$O1180&lt;$AC$4)</f>
        <v>0</v>
      </c>
      <c r="Q1180" t="b">
        <f>AND($N1180="non-fuzzy",$O1180&lt;$AC$5,M1180=1)</f>
        <v>0</v>
      </c>
      <c r="R1180" t="b">
        <f>AND($N1180="non-fuzzy",$O1180&lt;$AC$6,M1180=0)</f>
        <v>0</v>
      </c>
      <c r="S1180" t="b">
        <f t="shared" si="18"/>
        <v>0</v>
      </c>
    </row>
    <row r="1181" spans="1:19" hidden="1" x14ac:dyDescent="0.25">
      <c r="A1181" t="s">
        <v>7312</v>
      </c>
      <c r="B1181" t="s">
        <v>352</v>
      </c>
      <c r="C1181" t="s">
        <v>2</v>
      </c>
      <c r="D1181" t="s">
        <v>80</v>
      </c>
      <c r="E1181" t="s">
        <v>7</v>
      </c>
      <c r="F1181" t="s">
        <v>7313</v>
      </c>
      <c r="G1181" t="s">
        <v>353</v>
      </c>
      <c r="H1181">
        <f>_xlfn.NUMBERVALUE(C1181,".")</f>
        <v>0</v>
      </c>
      <c r="I1181">
        <f>_xlfn.NUMBERVALUE(D1181,".")</f>
        <v>0.66666666666666596</v>
      </c>
      <c r="J1181">
        <f>_xlfn.NUMBERVALUE(E1181,".")</f>
        <v>0.5</v>
      </c>
      <c r="K1181" t="b">
        <f>OR(H1181=1,I1181=1)</f>
        <v>0</v>
      </c>
      <c r="L1181">
        <f>ABS(H1181-I1181)</f>
        <v>0.66666666666666596</v>
      </c>
      <c r="O1181">
        <v>0.41175008876613595</v>
      </c>
      <c r="P1181" t="b">
        <f>AND($N1181="fuzzy",$O1181&lt;$AC$4)</f>
        <v>0</v>
      </c>
      <c r="Q1181" t="b">
        <f>AND($N1181="non-fuzzy",$O1181&lt;$AC$5,M1181=1)</f>
        <v>0</v>
      </c>
      <c r="R1181" t="b">
        <f>AND($N1181="non-fuzzy",$O1181&lt;$AC$6,M1181=0)</f>
        <v>0</v>
      </c>
      <c r="S1181" t="b">
        <f t="shared" si="18"/>
        <v>0</v>
      </c>
    </row>
    <row r="1182" spans="1:19" hidden="1" x14ac:dyDescent="0.25">
      <c r="A1182" t="s">
        <v>7317</v>
      </c>
      <c r="B1182" t="s">
        <v>297</v>
      </c>
      <c r="C1182" t="s">
        <v>2</v>
      </c>
      <c r="D1182" t="s">
        <v>80</v>
      </c>
      <c r="E1182" t="s">
        <v>7</v>
      </c>
      <c r="F1182" t="s">
        <v>7318</v>
      </c>
      <c r="G1182" t="s">
        <v>299</v>
      </c>
      <c r="H1182">
        <f>_xlfn.NUMBERVALUE(C1182,".")</f>
        <v>0</v>
      </c>
      <c r="I1182">
        <f>_xlfn.NUMBERVALUE(D1182,".")</f>
        <v>0.66666666666666596</v>
      </c>
      <c r="J1182">
        <f>_xlfn.NUMBERVALUE(E1182,".")</f>
        <v>0.5</v>
      </c>
      <c r="K1182" t="b">
        <f>OR(H1182=1,I1182=1)</f>
        <v>0</v>
      </c>
      <c r="L1182">
        <f>ABS(H1182-I1182)</f>
        <v>0.66666666666666596</v>
      </c>
      <c r="O1182">
        <v>0.55892635467455665</v>
      </c>
      <c r="P1182" t="b">
        <f>AND($N1182="fuzzy",$O1182&lt;$AC$4)</f>
        <v>0</v>
      </c>
      <c r="Q1182" t="b">
        <f>AND($N1182="non-fuzzy",$O1182&lt;$AC$5,M1182=1)</f>
        <v>0</v>
      </c>
      <c r="R1182" t="b">
        <f>AND($N1182="non-fuzzy",$O1182&lt;$AC$6,M1182=0)</f>
        <v>0</v>
      </c>
      <c r="S1182" t="b">
        <f t="shared" si="18"/>
        <v>0</v>
      </c>
    </row>
    <row r="1183" spans="1:19" hidden="1" x14ac:dyDescent="0.25">
      <c r="A1183" t="s">
        <v>7317</v>
      </c>
      <c r="B1183" t="s">
        <v>7319</v>
      </c>
      <c r="C1183" t="s">
        <v>2</v>
      </c>
      <c r="D1183" t="s">
        <v>80</v>
      </c>
      <c r="E1183" t="s">
        <v>7</v>
      </c>
      <c r="F1183" t="s">
        <v>7318</v>
      </c>
      <c r="G1183" t="s">
        <v>7320</v>
      </c>
      <c r="H1183">
        <f>_xlfn.NUMBERVALUE(C1183,".")</f>
        <v>0</v>
      </c>
      <c r="I1183">
        <f>_xlfn.NUMBERVALUE(D1183,".")</f>
        <v>0.66666666666666596</v>
      </c>
      <c r="J1183">
        <f>_xlfn.NUMBERVALUE(E1183,".")</f>
        <v>0.5</v>
      </c>
      <c r="K1183" t="b">
        <f>OR(H1183=1,I1183=1)</f>
        <v>0</v>
      </c>
      <c r="L1183">
        <f>ABS(H1183-I1183)</f>
        <v>0.66666666666666596</v>
      </c>
      <c r="O1183">
        <v>0.22609236991074755</v>
      </c>
      <c r="P1183" t="b">
        <f>AND($N1183="fuzzy",$O1183&lt;$AC$4)</f>
        <v>0</v>
      </c>
      <c r="Q1183" t="b">
        <f>AND($N1183="non-fuzzy",$O1183&lt;$AC$5,M1183=1)</f>
        <v>0</v>
      </c>
      <c r="R1183" t="b">
        <f>AND($N1183="non-fuzzy",$O1183&lt;$AC$6,M1183=0)</f>
        <v>0</v>
      </c>
      <c r="S1183" t="b">
        <f t="shared" si="18"/>
        <v>0</v>
      </c>
    </row>
    <row r="1184" spans="1:19" hidden="1" x14ac:dyDescent="0.25">
      <c r="A1184" t="s">
        <v>7321</v>
      </c>
      <c r="B1184" t="s">
        <v>297</v>
      </c>
      <c r="C1184" t="s">
        <v>2</v>
      </c>
      <c r="D1184" t="s">
        <v>80</v>
      </c>
      <c r="E1184" t="s">
        <v>7</v>
      </c>
      <c r="F1184" t="s">
        <v>7322</v>
      </c>
      <c r="G1184" t="s">
        <v>299</v>
      </c>
      <c r="H1184">
        <f>_xlfn.NUMBERVALUE(C1184,".")</f>
        <v>0</v>
      </c>
      <c r="I1184">
        <f>_xlfn.NUMBERVALUE(D1184,".")</f>
        <v>0.66666666666666596</v>
      </c>
      <c r="J1184">
        <f>_xlfn.NUMBERVALUE(E1184,".")</f>
        <v>0.5</v>
      </c>
      <c r="K1184" t="b">
        <f>OR(H1184=1,I1184=1)</f>
        <v>0</v>
      </c>
      <c r="L1184">
        <f>ABS(H1184-I1184)</f>
        <v>0.66666666666666596</v>
      </c>
      <c r="O1184">
        <v>0.11268985362725958</v>
      </c>
      <c r="P1184" t="b">
        <f>AND($N1184="fuzzy",$O1184&lt;$AC$4)</f>
        <v>0</v>
      </c>
      <c r="Q1184" t="b">
        <f>AND($N1184="non-fuzzy",$O1184&lt;$AC$5,M1184=1)</f>
        <v>0</v>
      </c>
      <c r="R1184" t="b">
        <f>AND($N1184="non-fuzzy",$O1184&lt;$AC$6,M1184=0)</f>
        <v>0</v>
      </c>
      <c r="S1184" t="b">
        <f t="shared" si="18"/>
        <v>0</v>
      </c>
    </row>
    <row r="1185" spans="1:19" hidden="1" x14ac:dyDescent="0.25">
      <c r="A1185" t="s">
        <v>7321</v>
      </c>
      <c r="B1185" t="s">
        <v>286</v>
      </c>
      <c r="C1185" t="s">
        <v>2</v>
      </c>
      <c r="D1185" t="s">
        <v>80</v>
      </c>
      <c r="E1185" t="s">
        <v>7</v>
      </c>
      <c r="F1185" t="s">
        <v>7322</v>
      </c>
      <c r="G1185" t="s">
        <v>287</v>
      </c>
      <c r="H1185">
        <f>_xlfn.NUMBERVALUE(C1185,".")</f>
        <v>0</v>
      </c>
      <c r="I1185">
        <f>_xlfn.NUMBERVALUE(D1185,".")</f>
        <v>0.66666666666666596</v>
      </c>
      <c r="J1185">
        <f>_xlfn.NUMBERVALUE(E1185,".")</f>
        <v>0.5</v>
      </c>
      <c r="K1185" t="b">
        <f>OR(H1185=1,I1185=1)</f>
        <v>0</v>
      </c>
      <c r="L1185">
        <f>ABS(H1185-I1185)</f>
        <v>0.66666666666666596</v>
      </c>
      <c r="O1185">
        <v>0.61713410244028188</v>
      </c>
      <c r="P1185" t="b">
        <f>AND($N1185="fuzzy",$O1185&lt;$AC$4)</f>
        <v>0</v>
      </c>
      <c r="Q1185" t="b">
        <f>AND($N1185="non-fuzzy",$O1185&lt;$AC$5,M1185=1)</f>
        <v>0</v>
      </c>
      <c r="R1185" t="b">
        <f>AND($N1185="non-fuzzy",$O1185&lt;$AC$6,M1185=0)</f>
        <v>0</v>
      </c>
      <c r="S1185" t="b">
        <f t="shared" si="18"/>
        <v>0</v>
      </c>
    </row>
    <row r="1186" spans="1:19" hidden="1" x14ac:dyDescent="0.25">
      <c r="A1186" t="s">
        <v>7331</v>
      </c>
      <c r="B1186" t="s">
        <v>7333</v>
      </c>
      <c r="C1186" t="s">
        <v>2</v>
      </c>
      <c r="D1186" t="s">
        <v>80</v>
      </c>
      <c r="E1186" t="s">
        <v>2</v>
      </c>
      <c r="F1186" t="s">
        <v>7332</v>
      </c>
      <c r="G1186" t="s">
        <v>7334</v>
      </c>
      <c r="H1186">
        <f>_xlfn.NUMBERVALUE(C1186,".")</f>
        <v>0</v>
      </c>
      <c r="I1186">
        <f>_xlfn.NUMBERVALUE(D1186,".")</f>
        <v>0.66666666666666596</v>
      </c>
      <c r="J1186">
        <f>_xlfn.NUMBERVALUE(E1186,".")</f>
        <v>0</v>
      </c>
      <c r="K1186" t="b">
        <f>OR(H1186=1,I1186=1)</f>
        <v>0</v>
      </c>
      <c r="L1186">
        <f>ABS(H1186-I1186)</f>
        <v>0.66666666666666596</v>
      </c>
      <c r="O1186">
        <v>0.62300697322449261</v>
      </c>
      <c r="P1186" t="b">
        <f>AND($N1186="fuzzy",$O1186&lt;$AC$4)</f>
        <v>0</v>
      </c>
      <c r="Q1186" t="b">
        <f>AND($N1186="non-fuzzy",$O1186&lt;$AC$5,M1186=1)</f>
        <v>0</v>
      </c>
      <c r="R1186" t="b">
        <f>AND($N1186="non-fuzzy",$O1186&lt;$AC$6,M1186=0)</f>
        <v>0</v>
      </c>
      <c r="S1186" t="b">
        <f t="shared" si="18"/>
        <v>0</v>
      </c>
    </row>
    <row r="1187" spans="1:19" hidden="1" x14ac:dyDescent="0.25">
      <c r="A1187" t="s">
        <v>7358</v>
      </c>
      <c r="B1187" t="s">
        <v>2320</v>
      </c>
      <c r="C1187" t="s">
        <v>2</v>
      </c>
      <c r="D1187" t="s">
        <v>80</v>
      </c>
      <c r="E1187" t="s">
        <v>2</v>
      </c>
      <c r="F1187" t="s">
        <v>7359</v>
      </c>
      <c r="G1187" t="s">
        <v>2322</v>
      </c>
      <c r="H1187">
        <f>_xlfn.NUMBERVALUE(C1187,".")</f>
        <v>0</v>
      </c>
      <c r="I1187">
        <f>_xlfn.NUMBERVALUE(D1187,".")</f>
        <v>0.66666666666666596</v>
      </c>
      <c r="J1187">
        <f>_xlfn.NUMBERVALUE(E1187,".")</f>
        <v>0</v>
      </c>
      <c r="K1187" t="b">
        <f>OR(H1187=1,I1187=1)</f>
        <v>0</v>
      </c>
      <c r="L1187">
        <f>ABS(H1187-I1187)</f>
        <v>0.66666666666666596</v>
      </c>
      <c r="O1187">
        <v>0.24987931177668565</v>
      </c>
      <c r="P1187" t="b">
        <f>AND($N1187="fuzzy",$O1187&lt;$AC$4)</f>
        <v>0</v>
      </c>
      <c r="Q1187" t="b">
        <f>AND($N1187="non-fuzzy",$O1187&lt;$AC$5,M1187=1)</f>
        <v>0</v>
      </c>
      <c r="R1187" t="b">
        <f>AND($N1187="non-fuzzy",$O1187&lt;$AC$6,M1187=0)</f>
        <v>0</v>
      </c>
      <c r="S1187" t="b">
        <f t="shared" si="18"/>
        <v>0</v>
      </c>
    </row>
    <row r="1188" spans="1:19" hidden="1" x14ac:dyDescent="0.25">
      <c r="A1188" t="s">
        <v>7358</v>
      </c>
      <c r="B1188" t="s">
        <v>203</v>
      </c>
      <c r="C1188" t="s">
        <v>2</v>
      </c>
      <c r="D1188" t="s">
        <v>80</v>
      </c>
      <c r="E1188" t="s">
        <v>2</v>
      </c>
      <c r="F1188" t="s">
        <v>7359</v>
      </c>
      <c r="G1188" t="s">
        <v>204</v>
      </c>
      <c r="H1188">
        <f>_xlfn.NUMBERVALUE(C1188,".")</f>
        <v>0</v>
      </c>
      <c r="I1188">
        <f>_xlfn.NUMBERVALUE(D1188,".")</f>
        <v>0.66666666666666596</v>
      </c>
      <c r="J1188">
        <f>_xlfn.NUMBERVALUE(E1188,".")</f>
        <v>0</v>
      </c>
      <c r="K1188" t="b">
        <f>OR(H1188=1,I1188=1)</f>
        <v>0</v>
      </c>
      <c r="L1188">
        <f>ABS(H1188-I1188)</f>
        <v>0.66666666666666596</v>
      </c>
      <c r="O1188">
        <v>0.6498741151155113</v>
      </c>
      <c r="P1188" t="b">
        <f>AND($N1188="fuzzy",$O1188&lt;$AC$4)</f>
        <v>0</v>
      </c>
      <c r="Q1188" t="b">
        <f>AND($N1188="non-fuzzy",$O1188&lt;$AC$5,M1188=1)</f>
        <v>0</v>
      </c>
      <c r="R1188" t="b">
        <f>AND($N1188="non-fuzzy",$O1188&lt;$AC$6,M1188=0)</f>
        <v>0</v>
      </c>
      <c r="S1188" t="b">
        <f t="shared" si="18"/>
        <v>0</v>
      </c>
    </row>
    <row r="1189" spans="1:19" hidden="1" x14ac:dyDescent="0.25">
      <c r="A1189" t="s">
        <v>7364</v>
      </c>
      <c r="B1189" t="s">
        <v>134</v>
      </c>
      <c r="C1189" t="s">
        <v>2</v>
      </c>
      <c r="D1189" t="s">
        <v>80</v>
      </c>
      <c r="E1189" t="s">
        <v>2</v>
      </c>
      <c r="F1189" t="s">
        <v>245</v>
      </c>
      <c r="G1189" t="s">
        <v>135</v>
      </c>
      <c r="H1189">
        <f>_xlfn.NUMBERVALUE(C1189,".")</f>
        <v>0</v>
      </c>
      <c r="I1189">
        <f>_xlfn.NUMBERVALUE(D1189,".")</f>
        <v>0.66666666666666596</v>
      </c>
      <c r="J1189">
        <f>_xlfn.NUMBERVALUE(E1189,".")</f>
        <v>0</v>
      </c>
      <c r="K1189" t="b">
        <f>OR(H1189=1,I1189=1)</f>
        <v>0</v>
      </c>
      <c r="L1189">
        <f>ABS(H1189-I1189)</f>
        <v>0.66666666666666596</v>
      </c>
      <c r="O1189">
        <v>0.50433779016604507</v>
      </c>
      <c r="P1189" t="b">
        <f>AND($N1189="fuzzy",$O1189&lt;$AC$4)</f>
        <v>0</v>
      </c>
      <c r="Q1189" t="b">
        <f>AND($N1189="non-fuzzy",$O1189&lt;$AC$5,M1189=1)</f>
        <v>0</v>
      </c>
      <c r="R1189" t="b">
        <f>AND($N1189="non-fuzzy",$O1189&lt;$AC$6,M1189=0)</f>
        <v>0</v>
      </c>
      <c r="S1189" t="b">
        <f t="shared" si="18"/>
        <v>0</v>
      </c>
    </row>
    <row r="1190" spans="1:19" hidden="1" x14ac:dyDescent="0.25">
      <c r="A1190" t="s">
        <v>7376</v>
      </c>
      <c r="B1190" t="s">
        <v>7220</v>
      </c>
      <c r="C1190" t="s">
        <v>2</v>
      </c>
      <c r="D1190" t="s">
        <v>80</v>
      </c>
      <c r="E1190" t="s">
        <v>2</v>
      </c>
      <c r="F1190" t="s">
        <v>7377</v>
      </c>
      <c r="G1190" t="s">
        <v>7221</v>
      </c>
      <c r="H1190">
        <f>_xlfn.NUMBERVALUE(C1190,".")</f>
        <v>0</v>
      </c>
      <c r="I1190">
        <f>_xlfn.NUMBERVALUE(D1190,".")</f>
        <v>0.66666666666666596</v>
      </c>
      <c r="J1190">
        <f>_xlfn.NUMBERVALUE(E1190,".")</f>
        <v>0</v>
      </c>
      <c r="K1190" t="b">
        <f>OR(H1190=1,I1190=1)</f>
        <v>0</v>
      </c>
      <c r="L1190">
        <f>ABS(H1190-I1190)</f>
        <v>0.66666666666666596</v>
      </c>
      <c r="O1190">
        <v>0.54222419244856301</v>
      </c>
      <c r="P1190" t="b">
        <f>AND($N1190="fuzzy",$O1190&lt;$AC$4)</f>
        <v>0</v>
      </c>
      <c r="Q1190" t="b">
        <f>AND($N1190="non-fuzzy",$O1190&lt;$AC$5,M1190=1)</f>
        <v>0</v>
      </c>
      <c r="R1190" t="b">
        <f>AND($N1190="non-fuzzy",$O1190&lt;$AC$6,M1190=0)</f>
        <v>0</v>
      </c>
      <c r="S1190" t="b">
        <f t="shared" si="18"/>
        <v>0</v>
      </c>
    </row>
    <row r="1191" spans="1:19" hidden="1" x14ac:dyDescent="0.25">
      <c r="A1191" t="s">
        <v>7388</v>
      </c>
      <c r="B1191" t="s">
        <v>7326</v>
      </c>
      <c r="C1191" t="s">
        <v>2</v>
      </c>
      <c r="D1191" t="s">
        <v>80</v>
      </c>
      <c r="E1191" t="s">
        <v>3149</v>
      </c>
      <c r="F1191" t="s">
        <v>7389</v>
      </c>
      <c r="G1191" t="s">
        <v>7328</v>
      </c>
      <c r="H1191">
        <f>_xlfn.NUMBERVALUE(C1191,".")</f>
        <v>0</v>
      </c>
      <c r="I1191">
        <f>_xlfn.NUMBERVALUE(D1191,".")</f>
        <v>0.66666666666666596</v>
      </c>
      <c r="J1191">
        <f>_xlfn.NUMBERVALUE(E1191,".")</f>
        <v>0.54761904761904701</v>
      </c>
      <c r="K1191" t="b">
        <f>OR(H1191=1,I1191=1)</f>
        <v>0</v>
      </c>
      <c r="L1191">
        <f>ABS(H1191-I1191)</f>
        <v>0.66666666666666596</v>
      </c>
      <c r="O1191">
        <v>0.92068197459510925</v>
      </c>
      <c r="P1191" t="b">
        <f>AND($N1191="fuzzy",$O1191&lt;$AC$4)</f>
        <v>0</v>
      </c>
      <c r="Q1191" t="b">
        <f>AND($N1191="non-fuzzy",$O1191&lt;$AC$5,M1191=1)</f>
        <v>0</v>
      </c>
      <c r="R1191" t="b">
        <f>AND($N1191="non-fuzzy",$O1191&lt;$AC$6,M1191=0)</f>
        <v>0</v>
      </c>
      <c r="S1191" t="b">
        <f t="shared" si="18"/>
        <v>0</v>
      </c>
    </row>
    <row r="1192" spans="1:19" hidden="1" x14ac:dyDescent="0.25">
      <c r="A1192" t="s">
        <v>7561</v>
      </c>
      <c r="B1192" t="s">
        <v>261</v>
      </c>
      <c r="C1192" t="s">
        <v>2</v>
      </c>
      <c r="D1192" t="s">
        <v>80</v>
      </c>
      <c r="E1192" t="s">
        <v>7562</v>
      </c>
      <c r="F1192" t="s">
        <v>7563</v>
      </c>
      <c r="G1192" t="s">
        <v>263</v>
      </c>
      <c r="H1192">
        <f>_xlfn.NUMBERVALUE(C1192,".")</f>
        <v>0</v>
      </c>
      <c r="I1192">
        <f>_xlfn.NUMBERVALUE(D1192,".")</f>
        <v>0.66666666666666596</v>
      </c>
      <c r="J1192">
        <f>_xlfn.NUMBERVALUE(E1192,".")</f>
        <v>0.52083333333333304</v>
      </c>
      <c r="K1192" t="b">
        <f>OR(H1192=1,I1192=1)</f>
        <v>0</v>
      </c>
      <c r="L1192">
        <f>ABS(H1192-I1192)</f>
        <v>0.66666666666666596</v>
      </c>
      <c r="O1192">
        <v>0.18776272147663564</v>
      </c>
      <c r="P1192" t="b">
        <f>AND($N1192="fuzzy",$O1192&lt;$AC$4)</f>
        <v>0</v>
      </c>
      <c r="Q1192" t="b">
        <f>AND($N1192="non-fuzzy",$O1192&lt;$AC$5,M1192=1)</f>
        <v>0</v>
      </c>
      <c r="R1192" t="b">
        <f>AND($N1192="non-fuzzy",$O1192&lt;$AC$6,M1192=0)</f>
        <v>0</v>
      </c>
      <c r="S1192" t="b">
        <f t="shared" si="18"/>
        <v>0</v>
      </c>
    </row>
    <row r="1193" spans="1:19" hidden="1" x14ac:dyDescent="0.25">
      <c r="A1193" t="s">
        <v>7650</v>
      </c>
      <c r="B1193" t="s">
        <v>7623</v>
      </c>
      <c r="C1193" t="s">
        <v>2</v>
      </c>
      <c r="D1193" t="s">
        <v>80</v>
      </c>
      <c r="E1193" t="s">
        <v>6110</v>
      </c>
      <c r="F1193" t="s">
        <v>7651</v>
      </c>
      <c r="G1193" t="s">
        <v>7624</v>
      </c>
      <c r="H1193">
        <f>_xlfn.NUMBERVALUE(C1193,".")</f>
        <v>0</v>
      </c>
      <c r="I1193">
        <f>_xlfn.NUMBERVALUE(D1193,".")</f>
        <v>0.66666666666666596</v>
      </c>
      <c r="J1193">
        <f>_xlfn.NUMBERVALUE(E1193,".")</f>
        <v>0.53333333333333299</v>
      </c>
      <c r="K1193" t="b">
        <f>OR(H1193=1,I1193=1)</f>
        <v>0</v>
      </c>
      <c r="L1193">
        <f>ABS(H1193-I1193)</f>
        <v>0.66666666666666596</v>
      </c>
      <c r="O1193">
        <v>0.25319342627619656</v>
      </c>
      <c r="P1193" t="b">
        <f>AND($N1193="fuzzy",$O1193&lt;$AC$4)</f>
        <v>0</v>
      </c>
      <c r="Q1193" t="b">
        <f>AND($N1193="non-fuzzy",$O1193&lt;$AC$5,M1193=1)</f>
        <v>0</v>
      </c>
      <c r="R1193" t="b">
        <f>AND($N1193="non-fuzzy",$O1193&lt;$AC$6,M1193=0)</f>
        <v>0</v>
      </c>
      <c r="S1193" t="b">
        <f t="shared" si="18"/>
        <v>0</v>
      </c>
    </row>
    <row r="1194" spans="1:19" hidden="1" x14ac:dyDescent="0.25">
      <c r="A1194" t="s">
        <v>7681</v>
      </c>
      <c r="B1194" t="s">
        <v>7574</v>
      </c>
      <c r="C1194" t="s">
        <v>2</v>
      </c>
      <c r="D1194" t="s">
        <v>80</v>
      </c>
      <c r="E1194" t="s">
        <v>7684</v>
      </c>
      <c r="F1194" t="s">
        <v>7683</v>
      </c>
      <c r="G1194" t="s">
        <v>7575</v>
      </c>
      <c r="H1194">
        <f>_xlfn.NUMBERVALUE(C1194,".")</f>
        <v>0</v>
      </c>
      <c r="I1194">
        <f>_xlfn.NUMBERVALUE(D1194,".")</f>
        <v>0.66666666666666596</v>
      </c>
      <c r="J1194">
        <f>_xlfn.NUMBERVALUE(E1194,".")</f>
        <v>0.57407407407407396</v>
      </c>
      <c r="K1194" t="b">
        <f>OR(H1194=1,I1194=1)</f>
        <v>0</v>
      </c>
      <c r="L1194">
        <f>ABS(H1194-I1194)</f>
        <v>0.66666666666666596</v>
      </c>
      <c r="O1194">
        <v>0.94066690444271184</v>
      </c>
      <c r="P1194" t="b">
        <f>AND($N1194="fuzzy",$O1194&lt;$AC$4)</f>
        <v>0</v>
      </c>
      <c r="Q1194" t="b">
        <f>AND($N1194="non-fuzzy",$O1194&lt;$AC$5,M1194=1)</f>
        <v>0</v>
      </c>
      <c r="R1194" t="b">
        <f>AND($N1194="non-fuzzy",$O1194&lt;$AC$6,M1194=0)</f>
        <v>0</v>
      </c>
      <c r="S1194" t="b">
        <f t="shared" si="18"/>
        <v>0</v>
      </c>
    </row>
    <row r="1195" spans="1:19" hidden="1" x14ac:dyDescent="0.25">
      <c r="A1195" t="s">
        <v>7796</v>
      </c>
      <c r="B1195" t="s">
        <v>284</v>
      </c>
      <c r="C1195" t="s">
        <v>2</v>
      </c>
      <c r="D1195" t="s">
        <v>80</v>
      </c>
      <c r="E1195" t="s">
        <v>2</v>
      </c>
      <c r="F1195" t="s">
        <v>7797</v>
      </c>
      <c r="G1195" t="s">
        <v>285</v>
      </c>
      <c r="H1195">
        <f>_xlfn.NUMBERVALUE(C1195,".")</f>
        <v>0</v>
      </c>
      <c r="I1195">
        <f>_xlfn.NUMBERVALUE(D1195,".")</f>
        <v>0.66666666666666596</v>
      </c>
      <c r="J1195">
        <f>_xlfn.NUMBERVALUE(E1195,".")</f>
        <v>0</v>
      </c>
      <c r="K1195" t="b">
        <f>OR(H1195=1,I1195=1)</f>
        <v>0</v>
      </c>
      <c r="L1195">
        <f>ABS(H1195-I1195)</f>
        <v>0.66666666666666596</v>
      </c>
      <c r="O1195">
        <v>0.13793653863292898</v>
      </c>
      <c r="P1195" t="b">
        <f>AND($N1195="fuzzy",$O1195&lt;$AC$4)</f>
        <v>0</v>
      </c>
      <c r="Q1195" t="b">
        <f>AND($N1195="non-fuzzy",$O1195&lt;$AC$5,M1195=1)</f>
        <v>0</v>
      </c>
      <c r="R1195" t="b">
        <f>AND($N1195="non-fuzzy",$O1195&lt;$AC$6,M1195=0)</f>
        <v>0</v>
      </c>
      <c r="S1195" t="b">
        <f t="shared" si="18"/>
        <v>0</v>
      </c>
    </row>
    <row r="1196" spans="1:19" hidden="1" x14ac:dyDescent="0.25">
      <c r="A1196" t="s">
        <v>124</v>
      </c>
      <c r="B1196" t="s">
        <v>101</v>
      </c>
      <c r="C1196" t="s">
        <v>2</v>
      </c>
      <c r="D1196" t="s">
        <v>126</v>
      </c>
      <c r="E1196" t="s">
        <v>127</v>
      </c>
      <c r="F1196" t="s">
        <v>125</v>
      </c>
      <c r="G1196" t="s">
        <v>99</v>
      </c>
      <c r="H1196">
        <f>_xlfn.NUMBERVALUE(C1196,".")</f>
        <v>0</v>
      </c>
      <c r="I1196">
        <f>_xlfn.NUMBERVALUE(D1196,".")</f>
        <v>0.65217391304347805</v>
      </c>
      <c r="J1196">
        <f>_xlfn.NUMBERVALUE(E1196,".")</f>
        <v>0.52251552795030998</v>
      </c>
      <c r="K1196" t="b">
        <f>OR(H1196=1,I1196=1)</f>
        <v>0</v>
      </c>
      <c r="L1196">
        <f>ABS(H1196-I1196)</f>
        <v>0.65217391304347805</v>
      </c>
      <c r="O1196">
        <v>0.70418596115755683</v>
      </c>
      <c r="P1196" t="b">
        <f>AND($N1196="fuzzy",$O1196&lt;$AC$4)</f>
        <v>0</v>
      </c>
      <c r="Q1196" t="b">
        <f>AND($N1196="non-fuzzy",$O1196&lt;$AC$5,M1196=1)</f>
        <v>0</v>
      </c>
      <c r="R1196" t="b">
        <f>AND($N1196="non-fuzzy",$O1196&lt;$AC$6,M1196=0)</f>
        <v>0</v>
      </c>
      <c r="S1196" t="b">
        <f t="shared" si="18"/>
        <v>0</v>
      </c>
    </row>
    <row r="1197" spans="1:19" hidden="1" x14ac:dyDescent="0.25">
      <c r="A1197" t="s">
        <v>240</v>
      </c>
      <c r="B1197" t="s">
        <v>129</v>
      </c>
      <c r="C1197" t="s">
        <v>2</v>
      </c>
      <c r="D1197" t="s">
        <v>241</v>
      </c>
      <c r="E1197" t="s">
        <v>2</v>
      </c>
      <c r="F1197" t="s">
        <v>135</v>
      </c>
      <c r="G1197" t="s">
        <v>133</v>
      </c>
      <c r="H1197">
        <f>_xlfn.NUMBERVALUE(C1197,".")</f>
        <v>0</v>
      </c>
      <c r="I1197">
        <f>_xlfn.NUMBERVALUE(D1197,".")</f>
        <v>0.65</v>
      </c>
      <c r="J1197">
        <f>_xlfn.NUMBERVALUE(E1197,".")</f>
        <v>0</v>
      </c>
      <c r="K1197" t="b">
        <f>OR(H1197=1,I1197=1)</f>
        <v>0</v>
      </c>
      <c r="L1197">
        <f>ABS(H1197-I1197)</f>
        <v>0.65</v>
      </c>
      <c r="O1197">
        <v>0.26214348453317815</v>
      </c>
      <c r="P1197" t="b">
        <f>AND($N1197="fuzzy",$O1197&lt;$AC$4)</f>
        <v>0</v>
      </c>
      <c r="Q1197" t="b">
        <f>AND($N1197="non-fuzzy",$O1197&lt;$AC$5,M1197=1)</f>
        <v>0</v>
      </c>
      <c r="R1197" t="b">
        <f>AND($N1197="non-fuzzy",$O1197&lt;$AC$6,M1197=0)</f>
        <v>0</v>
      </c>
      <c r="S1197" t="b">
        <f t="shared" si="18"/>
        <v>0</v>
      </c>
    </row>
    <row r="1198" spans="1:19" hidden="1" x14ac:dyDescent="0.25">
      <c r="A1198" t="s">
        <v>956</v>
      </c>
      <c r="B1198" t="s">
        <v>957</v>
      </c>
      <c r="C1198" t="s">
        <v>2</v>
      </c>
      <c r="D1198" t="s">
        <v>241</v>
      </c>
      <c r="E1198" t="s">
        <v>2</v>
      </c>
      <c r="F1198" t="s">
        <v>958</v>
      </c>
      <c r="G1198" t="s">
        <v>959</v>
      </c>
      <c r="H1198">
        <f>_xlfn.NUMBERVALUE(C1198,".")</f>
        <v>0</v>
      </c>
      <c r="I1198">
        <f>_xlfn.NUMBERVALUE(D1198,".")</f>
        <v>0.65</v>
      </c>
      <c r="J1198">
        <f>_xlfn.NUMBERVALUE(E1198,".")</f>
        <v>0</v>
      </c>
      <c r="K1198" t="b">
        <f>OR(H1198=1,I1198=1)</f>
        <v>0</v>
      </c>
      <c r="L1198">
        <f>ABS(H1198-I1198)</f>
        <v>0.65</v>
      </c>
      <c r="O1198">
        <v>0.17428042882552197</v>
      </c>
      <c r="P1198" t="b">
        <f>AND($N1198="fuzzy",$O1198&lt;$AC$4)</f>
        <v>0</v>
      </c>
      <c r="Q1198" t="b">
        <f>AND($N1198="non-fuzzy",$O1198&lt;$AC$5,M1198=1)</f>
        <v>0</v>
      </c>
      <c r="R1198" t="b">
        <f>AND($N1198="non-fuzzy",$O1198&lt;$AC$6,M1198=0)</f>
        <v>0</v>
      </c>
      <c r="S1198" t="b">
        <f t="shared" si="18"/>
        <v>0</v>
      </c>
    </row>
    <row r="1199" spans="1:19" hidden="1" x14ac:dyDescent="0.25">
      <c r="A1199" t="s">
        <v>1359</v>
      </c>
      <c r="B1199" t="s">
        <v>1340</v>
      </c>
      <c r="C1199" t="s">
        <v>2</v>
      </c>
      <c r="D1199" t="s">
        <v>241</v>
      </c>
      <c r="E1199" t="s">
        <v>1363</v>
      </c>
      <c r="F1199" t="s">
        <v>1360</v>
      </c>
      <c r="G1199" t="s">
        <v>1342</v>
      </c>
      <c r="H1199">
        <f>_xlfn.NUMBERVALUE(C1199,".")</f>
        <v>0</v>
      </c>
      <c r="I1199">
        <f>_xlfn.NUMBERVALUE(D1199,".")</f>
        <v>0.65</v>
      </c>
      <c r="J1199">
        <f>_xlfn.NUMBERVALUE(E1199,".")</f>
        <v>0.56309523809523798</v>
      </c>
      <c r="K1199" t="b">
        <f>OR(H1199=1,I1199=1)</f>
        <v>0</v>
      </c>
      <c r="L1199">
        <f>ABS(H1199-I1199)</f>
        <v>0.65</v>
      </c>
      <c r="O1199">
        <v>0.14519356984828935</v>
      </c>
      <c r="P1199" t="b">
        <f>AND($N1199="fuzzy",$O1199&lt;$AC$4)</f>
        <v>0</v>
      </c>
      <c r="Q1199" t="b">
        <f>AND($N1199="non-fuzzy",$O1199&lt;$AC$5,M1199=1)</f>
        <v>0</v>
      </c>
      <c r="R1199" t="b">
        <f>AND($N1199="non-fuzzy",$O1199&lt;$AC$6,M1199=0)</f>
        <v>0</v>
      </c>
      <c r="S1199" t="b">
        <f t="shared" si="18"/>
        <v>0</v>
      </c>
    </row>
    <row r="1200" spans="1:19" hidden="1" x14ac:dyDescent="0.25">
      <c r="A1200" t="s">
        <v>2352</v>
      </c>
      <c r="B1200" t="s">
        <v>2346</v>
      </c>
      <c r="C1200" t="s">
        <v>2</v>
      </c>
      <c r="D1200" t="s">
        <v>241</v>
      </c>
      <c r="E1200" t="s">
        <v>2</v>
      </c>
      <c r="F1200" t="s">
        <v>2353</v>
      </c>
      <c r="G1200" t="s">
        <v>2347</v>
      </c>
      <c r="H1200">
        <f>_xlfn.NUMBERVALUE(C1200,".")</f>
        <v>0</v>
      </c>
      <c r="I1200">
        <f>_xlfn.NUMBERVALUE(D1200,".")</f>
        <v>0.65</v>
      </c>
      <c r="J1200">
        <f>_xlfn.NUMBERVALUE(E1200,".")</f>
        <v>0</v>
      </c>
      <c r="K1200" t="b">
        <f>OR(H1200=1,I1200=1)</f>
        <v>0</v>
      </c>
      <c r="L1200">
        <f>ABS(H1200-I1200)</f>
        <v>0.65</v>
      </c>
      <c r="O1200">
        <v>0.99211998350598118</v>
      </c>
      <c r="P1200" t="b">
        <f>AND($N1200="fuzzy",$O1200&lt;$AC$4)</f>
        <v>0</v>
      </c>
      <c r="Q1200" t="b">
        <f>AND($N1200="non-fuzzy",$O1200&lt;$AC$5,M1200=1)</f>
        <v>0</v>
      </c>
      <c r="R1200" t="b">
        <f>AND($N1200="non-fuzzy",$O1200&lt;$AC$6,M1200=0)</f>
        <v>0</v>
      </c>
      <c r="S1200" t="b">
        <f t="shared" si="18"/>
        <v>0</v>
      </c>
    </row>
    <row r="1201" spans="1:19" hidden="1" x14ac:dyDescent="0.25">
      <c r="A1201" t="s">
        <v>7576</v>
      </c>
      <c r="B1201" t="s">
        <v>7586</v>
      </c>
      <c r="C1201" t="s">
        <v>2</v>
      </c>
      <c r="D1201" t="s">
        <v>241</v>
      </c>
      <c r="E1201" t="s">
        <v>1363</v>
      </c>
      <c r="F1201" t="s">
        <v>7577</v>
      </c>
      <c r="G1201" t="s">
        <v>7587</v>
      </c>
      <c r="H1201">
        <f>_xlfn.NUMBERVALUE(C1201,".")</f>
        <v>0</v>
      </c>
      <c r="I1201">
        <f>_xlfn.NUMBERVALUE(D1201,".")</f>
        <v>0.65</v>
      </c>
      <c r="J1201">
        <f>_xlfn.NUMBERVALUE(E1201,".")</f>
        <v>0.56309523809523798</v>
      </c>
      <c r="K1201" t="b">
        <f>OR(H1201=1,I1201=1)</f>
        <v>0</v>
      </c>
      <c r="L1201">
        <f>ABS(H1201-I1201)</f>
        <v>0.65</v>
      </c>
      <c r="O1201">
        <v>0.21290446431275778</v>
      </c>
      <c r="P1201" t="b">
        <f>AND($N1201="fuzzy",$O1201&lt;$AC$4)</f>
        <v>0</v>
      </c>
      <c r="Q1201" t="b">
        <f>AND($N1201="non-fuzzy",$O1201&lt;$AC$5,M1201=1)</f>
        <v>0</v>
      </c>
      <c r="R1201" t="b">
        <f>AND($N1201="non-fuzzy",$O1201&lt;$AC$6,M1201=0)</f>
        <v>0</v>
      </c>
      <c r="S1201" t="b">
        <f t="shared" si="18"/>
        <v>0</v>
      </c>
    </row>
    <row r="1202" spans="1:19" hidden="1" x14ac:dyDescent="0.25">
      <c r="A1202" t="s">
        <v>390</v>
      </c>
      <c r="B1202" t="s">
        <v>391</v>
      </c>
      <c r="C1202" t="s">
        <v>2</v>
      </c>
      <c r="D1202" t="s">
        <v>392</v>
      </c>
      <c r="E1202" t="s">
        <v>393</v>
      </c>
      <c r="F1202" t="s">
        <v>394</v>
      </c>
      <c r="G1202" t="s">
        <v>395</v>
      </c>
      <c r="H1202">
        <f>_xlfn.NUMBERVALUE(C1202,".")</f>
        <v>0</v>
      </c>
      <c r="I1202">
        <f>_xlfn.NUMBERVALUE(D1202,".")</f>
        <v>0.64705882352941102</v>
      </c>
      <c r="J1202">
        <f>_xlfn.NUMBERVALUE(E1202,".")</f>
        <v>0.52807486631015998</v>
      </c>
      <c r="K1202" t="b">
        <f>OR(H1202=1,I1202=1)</f>
        <v>0</v>
      </c>
      <c r="L1202">
        <f>ABS(H1202-I1202)</f>
        <v>0.64705882352941102</v>
      </c>
      <c r="O1202">
        <v>0.4483633694562551</v>
      </c>
      <c r="P1202" t="b">
        <f>AND($N1202="fuzzy",$O1202&lt;$AC$4)</f>
        <v>0</v>
      </c>
      <c r="Q1202" t="b">
        <f>AND($N1202="non-fuzzy",$O1202&lt;$AC$5,M1202=1)</f>
        <v>0</v>
      </c>
      <c r="R1202" t="b">
        <f>AND($N1202="non-fuzzy",$O1202&lt;$AC$6,M1202=0)</f>
        <v>0</v>
      </c>
      <c r="S1202" t="b">
        <f t="shared" si="18"/>
        <v>0</v>
      </c>
    </row>
    <row r="1203" spans="1:19" hidden="1" x14ac:dyDescent="0.25">
      <c r="A1203" t="s">
        <v>574</v>
      </c>
      <c r="B1203" t="s">
        <v>481</v>
      </c>
      <c r="C1203" t="s">
        <v>2</v>
      </c>
      <c r="D1203" t="s">
        <v>392</v>
      </c>
      <c r="E1203" t="s">
        <v>575</v>
      </c>
      <c r="F1203" t="s">
        <v>576</v>
      </c>
      <c r="G1203" t="s">
        <v>483</v>
      </c>
      <c r="H1203">
        <f>_xlfn.NUMBERVALUE(C1203,".")</f>
        <v>0</v>
      </c>
      <c r="I1203">
        <f>_xlfn.NUMBERVALUE(D1203,".")</f>
        <v>0.64705882352941102</v>
      </c>
      <c r="J1203">
        <f>_xlfn.NUMBERVALUE(E1203,".")</f>
        <v>0.52352941176470502</v>
      </c>
      <c r="K1203" t="b">
        <f>OR(H1203=1,I1203=1)</f>
        <v>0</v>
      </c>
      <c r="L1203">
        <f>ABS(H1203-I1203)</f>
        <v>0.64705882352941102</v>
      </c>
      <c r="O1203">
        <v>0.21101084491193045</v>
      </c>
      <c r="P1203" t="b">
        <f>AND($N1203="fuzzy",$O1203&lt;$AC$4)</f>
        <v>0</v>
      </c>
      <c r="Q1203" t="b">
        <f>AND($N1203="non-fuzzy",$O1203&lt;$AC$5,M1203=1)</f>
        <v>0</v>
      </c>
      <c r="R1203" t="b">
        <f>AND($N1203="non-fuzzy",$O1203&lt;$AC$6,M1203=0)</f>
        <v>0</v>
      </c>
      <c r="S1203" t="b">
        <f t="shared" si="18"/>
        <v>0</v>
      </c>
    </row>
    <row r="1204" spans="1:19" hidden="1" x14ac:dyDescent="0.25">
      <c r="A1204" t="s">
        <v>577</v>
      </c>
      <c r="B1204" t="s">
        <v>481</v>
      </c>
      <c r="C1204" t="s">
        <v>2</v>
      </c>
      <c r="D1204" t="s">
        <v>392</v>
      </c>
      <c r="E1204" t="s">
        <v>575</v>
      </c>
      <c r="F1204" t="s">
        <v>576</v>
      </c>
      <c r="G1204" t="s">
        <v>483</v>
      </c>
      <c r="H1204">
        <f>_xlfn.NUMBERVALUE(C1204,".")</f>
        <v>0</v>
      </c>
      <c r="I1204">
        <f>_xlfn.NUMBERVALUE(D1204,".")</f>
        <v>0.64705882352941102</v>
      </c>
      <c r="J1204">
        <f>_xlfn.NUMBERVALUE(E1204,".")</f>
        <v>0.52352941176470502</v>
      </c>
      <c r="K1204" t="b">
        <f>OR(H1204=1,I1204=1)</f>
        <v>0</v>
      </c>
      <c r="L1204">
        <f>ABS(H1204-I1204)</f>
        <v>0.64705882352941102</v>
      </c>
      <c r="O1204">
        <v>0.24752656147561092</v>
      </c>
      <c r="P1204" t="b">
        <f>AND($N1204="fuzzy",$O1204&lt;$AC$4)</f>
        <v>0</v>
      </c>
      <c r="Q1204" t="b">
        <f>AND($N1204="non-fuzzy",$O1204&lt;$AC$5,M1204=1)</f>
        <v>0</v>
      </c>
      <c r="R1204" t="b">
        <f>AND($N1204="non-fuzzy",$O1204&lt;$AC$6,M1204=0)</f>
        <v>0</v>
      </c>
      <c r="S1204" t="b">
        <f t="shared" si="18"/>
        <v>0</v>
      </c>
    </row>
    <row r="1205" spans="1:19" hidden="1" x14ac:dyDescent="0.25">
      <c r="A1205" t="s">
        <v>578</v>
      </c>
      <c r="B1205" t="s">
        <v>481</v>
      </c>
      <c r="C1205" t="s">
        <v>2</v>
      </c>
      <c r="D1205" t="s">
        <v>392</v>
      </c>
      <c r="E1205" t="s">
        <v>575</v>
      </c>
      <c r="F1205" t="s">
        <v>576</v>
      </c>
      <c r="G1205" t="s">
        <v>483</v>
      </c>
      <c r="H1205">
        <f>_xlfn.NUMBERVALUE(C1205,".")</f>
        <v>0</v>
      </c>
      <c r="I1205">
        <f>_xlfn.NUMBERVALUE(D1205,".")</f>
        <v>0.64705882352941102</v>
      </c>
      <c r="J1205">
        <f>_xlfn.NUMBERVALUE(E1205,".")</f>
        <v>0.52352941176470502</v>
      </c>
      <c r="K1205" t="b">
        <f>OR(H1205=1,I1205=1)</f>
        <v>0</v>
      </c>
      <c r="L1205">
        <f>ABS(H1205-I1205)</f>
        <v>0.64705882352941102</v>
      </c>
      <c r="O1205">
        <v>0.15827798516411429</v>
      </c>
      <c r="P1205" t="b">
        <f>AND($N1205="fuzzy",$O1205&lt;$AC$4)</f>
        <v>0</v>
      </c>
      <c r="Q1205" t="b">
        <f>AND($N1205="non-fuzzy",$O1205&lt;$AC$5,M1205=1)</f>
        <v>0</v>
      </c>
      <c r="R1205" t="b">
        <f>AND($N1205="non-fuzzy",$O1205&lt;$AC$6,M1205=0)</f>
        <v>0</v>
      </c>
      <c r="S1205" t="b">
        <f t="shared" si="18"/>
        <v>0</v>
      </c>
    </row>
    <row r="1206" spans="1:19" hidden="1" x14ac:dyDescent="0.25">
      <c r="A1206" t="s">
        <v>585</v>
      </c>
      <c r="B1206" t="s">
        <v>481</v>
      </c>
      <c r="C1206" t="s">
        <v>2</v>
      </c>
      <c r="D1206" t="s">
        <v>392</v>
      </c>
      <c r="E1206" t="s">
        <v>575</v>
      </c>
      <c r="F1206" t="s">
        <v>576</v>
      </c>
      <c r="G1206" t="s">
        <v>483</v>
      </c>
      <c r="H1206">
        <f>_xlfn.NUMBERVALUE(C1206,".")</f>
        <v>0</v>
      </c>
      <c r="I1206">
        <f>_xlfn.NUMBERVALUE(D1206,".")</f>
        <v>0.64705882352941102</v>
      </c>
      <c r="J1206">
        <f>_xlfn.NUMBERVALUE(E1206,".")</f>
        <v>0.52352941176470502</v>
      </c>
      <c r="K1206" t="b">
        <f>OR(H1206=1,I1206=1)</f>
        <v>0</v>
      </c>
      <c r="L1206">
        <f>ABS(H1206-I1206)</f>
        <v>0.64705882352941102</v>
      </c>
      <c r="O1206">
        <v>0.99718054839553794</v>
      </c>
      <c r="P1206" t="b">
        <f>AND($N1206="fuzzy",$O1206&lt;$AC$4)</f>
        <v>0</v>
      </c>
      <c r="Q1206" t="b">
        <f>AND($N1206="non-fuzzy",$O1206&lt;$AC$5,M1206=1)</f>
        <v>0</v>
      </c>
      <c r="R1206" t="b">
        <f>AND($N1206="non-fuzzy",$O1206&lt;$AC$6,M1206=0)</f>
        <v>0</v>
      </c>
      <c r="S1206" t="b">
        <f t="shared" si="18"/>
        <v>0</v>
      </c>
    </row>
    <row r="1207" spans="1:19" hidden="1" x14ac:dyDescent="0.25">
      <c r="A1207" t="s">
        <v>3646</v>
      </c>
      <c r="B1207" t="s">
        <v>3624</v>
      </c>
      <c r="C1207" t="s">
        <v>2</v>
      </c>
      <c r="D1207" t="s">
        <v>392</v>
      </c>
      <c r="E1207" t="s">
        <v>2</v>
      </c>
      <c r="F1207" t="s">
        <v>3638</v>
      </c>
      <c r="G1207" t="s">
        <v>3626</v>
      </c>
      <c r="H1207">
        <f>_xlfn.NUMBERVALUE(C1207,".")</f>
        <v>0</v>
      </c>
      <c r="I1207">
        <f>_xlfn.NUMBERVALUE(D1207,".")</f>
        <v>0.64705882352941102</v>
      </c>
      <c r="J1207">
        <f>_xlfn.NUMBERVALUE(E1207,".")</f>
        <v>0</v>
      </c>
      <c r="K1207" t="b">
        <f>OR(H1207=1,I1207=1)</f>
        <v>0</v>
      </c>
      <c r="L1207">
        <f>ABS(H1207-I1207)</f>
        <v>0.64705882352941102</v>
      </c>
      <c r="O1207">
        <v>0.28093351216644213</v>
      </c>
      <c r="P1207" t="b">
        <f>AND($N1207="fuzzy",$O1207&lt;$AC$4)</f>
        <v>0</v>
      </c>
      <c r="Q1207" t="b">
        <f>AND($N1207="non-fuzzy",$O1207&lt;$AC$5,M1207=1)</f>
        <v>0</v>
      </c>
      <c r="R1207" t="b">
        <f>AND($N1207="non-fuzzy",$O1207&lt;$AC$6,M1207=0)</f>
        <v>0</v>
      </c>
      <c r="S1207" t="b">
        <f t="shared" si="18"/>
        <v>0</v>
      </c>
    </row>
    <row r="1208" spans="1:19" hidden="1" x14ac:dyDescent="0.25">
      <c r="A1208" t="s">
        <v>3665</v>
      </c>
      <c r="B1208" t="s">
        <v>3624</v>
      </c>
      <c r="C1208" t="s">
        <v>2</v>
      </c>
      <c r="D1208" t="s">
        <v>392</v>
      </c>
      <c r="E1208" t="s">
        <v>2</v>
      </c>
      <c r="F1208" t="s">
        <v>3666</v>
      </c>
      <c r="G1208" t="s">
        <v>3626</v>
      </c>
      <c r="H1208">
        <f>_xlfn.NUMBERVALUE(C1208,".")</f>
        <v>0</v>
      </c>
      <c r="I1208">
        <f>_xlfn.NUMBERVALUE(D1208,".")</f>
        <v>0.64705882352941102</v>
      </c>
      <c r="J1208">
        <f>_xlfn.NUMBERVALUE(E1208,".")</f>
        <v>0</v>
      </c>
      <c r="K1208" t="b">
        <f>OR(H1208=1,I1208=1)</f>
        <v>0</v>
      </c>
      <c r="L1208">
        <f>ABS(H1208-I1208)</f>
        <v>0.64705882352941102</v>
      </c>
      <c r="O1208">
        <v>0.19568854890981158</v>
      </c>
      <c r="P1208" t="b">
        <f>AND($N1208="fuzzy",$O1208&lt;$AC$4)</f>
        <v>0</v>
      </c>
      <c r="Q1208" t="b">
        <f>AND($N1208="non-fuzzy",$O1208&lt;$AC$5,M1208=1)</f>
        <v>0</v>
      </c>
      <c r="R1208" t="b">
        <f>AND($N1208="non-fuzzy",$O1208&lt;$AC$6,M1208=0)</f>
        <v>0</v>
      </c>
      <c r="S1208" t="b">
        <f t="shared" si="18"/>
        <v>0</v>
      </c>
    </row>
    <row r="1209" spans="1:19" hidden="1" x14ac:dyDescent="0.25">
      <c r="A1209" t="s">
        <v>3665</v>
      </c>
      <c r="B1209" t="s">
        <v>3627</v>
      </c>
      <c r="C1209" t="s">
        <v>2</v>
      </c>
      <c r="D1209" t="s">
        <v>392</v>
      </c>
      <c r="E1209" t="s">
        <v>2</v>
      </c>
      <c r="F1209" t="s">
        <v>3666</v>
      </c>
      <c r="G1209" t="s">
        <v>3628</v>
      </c>
      <c r="H1209">
        <f>_xlfn.NUMBERVALUE(C1209,".")</f>
        <v>0</v>
      </c>
      <c r="I1209">
        <f>_xlfn.NUMBERVALUE(D1209,".")</f>
        <v>0.64705882352941102</v>
      </c>
      <c r="J1209">
        <f>_xlfn.NUMBERVALUE(E1209,".")</f>
        <v>0</v>
      </c>
      <c r="K1209" t="b">
        <f>OR(H1209=1,I1209=1)</f>
        <v>0</v>
      </c>
      <c r="L1209">
        <f>ABS(H1209-I1209)</f>
        <v>0.64705882352941102</v>
      </c>
      <c r="O1209">
        <v>0.50622850883803594</v>
      </c>
      <c r="P1209" t="b">
        <f>AND($N1209="fuzzy",$O1209&lt;$AC$4)</f>
        <v>0</v>
      </c>
      <c r="Q1209" t="b">
        <f>AND($N1209="non-fuzzy",$O1209&lt;$AC$5,M1209=1)</f>
        <v>0</v>
      </c>
      <c r="R1209" t="b">
        <f>AND($N1209="non-fuzzy",$O1209&lt;$AC$6,M1209=0)</f>
        <v>0</v>
      </c>
      <c r="S1209" t="b">
        <f t="shared" si="18"/>
        <v>0</v>
      </c>
    </row>
    <row r="1210" spans="1:19" hidden="1" x14ac:dyDescent="0.25">
      <c r="A1210" t="s">
        <v>3670</v>
      </c>
      <c r="B1210" t="s">
        <v>3624</v>
      </c>
      <c r="C1210" t="s">
        <v>2</v>
      </c>
      <c r="D1210" t="s">
        <v>392</v>
      </c>
      <c r="E1210" t="s">
        <v>2</v>
      </c>
      <c r="F1210" t="s">
        <v>3671</v>
      </c>
      <c r="G1210" t="s">
        <v>3626</v>
      </c>
      <c r="H1210">
        <f>_xlfn.NUMBERVALUE(C1210,".")</f>
        <v>0</v>
      </c>
      <c r="I1210">
        <f>_xlfn.NUMBERVALUE(D1210,".")</f>
        <v>0.64705882352941102</v>
      </c>
      <c r="J1210">
        <f>_xlfn.NUMBERVALUE(E1210,".")</f>
        <v>0</v>
      </c>
      <c r="K1210" t="b">
        <f>OR(H1210=1,I1210=1)</f>
        <v>0</v>
      </c>
      <c r="L1210">
        <f>ABS(H1210-I1210)</f>
        <v>0.64705882352941102</v>
      </c>
      <c r="O1210">
        <v>1.3241226507221038E-2</v>
      </c>
      <c r="P1210" t="b">
        <f>AND($N1210="fuzzy",$O1210&lt;$AC$4)</f>
        <v>0</v>
      </c>
      <c r="Q1210" t="b">
        <f>AND($N1210="non-fuzzy",$O1210&lt;$AC$5,M1210=1)</f>
        <v>0</v>
      </c>
      <c r="R1210" t="b">
        <f>AND($N1210="non-fuzzy",$O1210&lt;$AC$6,M1210=0)</f>
        <v>0</v>
      </c>
      <c r="S1210" t="b">
        <f t="shared" si="18"/>
        <v>0</v>
      </c>
    </row>
    <row r="1211" spans="1:19" hidden="1" x14ac:dyDescent="0.25">
      <c r="A1211" t="s">
        <v>5035</v>
      </c>
      <c r="B1211" t="s">
        <v>5036</v>
      </c>
      <c r="C1211" t="s">
        <v>2</v>
      </c>
      <c r="D1211" t="s">
        <v>392</v>
      </c>
      <c r="E1211" t="s">
        <v>2</v>
      </c>
      <c r="F1211" t="s">
        <v>5037</v>
      </c>
      <c r="G1211" t="s">
        <v>5038</v>
      </c>
      <c r="H1211">
        <f>_xlfn.NUMBERVALUE(C1211,".")</f>
        <v>0</v>
      </c>
      <c r="I1211">
        <f>_xlfn.NUMBERVALUE(D1211,".")</f>
        <v>0.64705882352941102</v>
      </c>
      <c r="J1211">
        <f>_xlfn.NUMBERVALUE(E1211,".")</f>
        <v>0</v>
      </c>
      <c r="K1211" t="b">
        <f>OR(H1211=1,I1211=1)</f>
        <v>0</v>
      </c>
      <c r="L1211">
        <f>ABS(H1211-I1211)</f>
        <v>0.64705882352941102</v>
      </c>
      <c r="O1211">
        <v>0.6132693740200903</v>
      </c>
      <c r="P1211" t="b">
        <f>AND($N1211="fuzzy",$O1211&lt;$AC$4)</f>
        <v>0</v>
      </c>
      <c r="Q1211" t="b">
        <f>AND($N1211="non-fuzzy",$O1211&lt;$AC$5,M1211=1)</f>
        <v>0</v>
      </c>
      <c r="R1211" t="b">
        <f>AND($N1211="non-fuzzy",$O1211&lt;$AC$6,M1211=0)</f>
        <v>0</v>
      </c>
      <c r="S1211" t="b">
        <f t="shared" si="18"/>
        <v>0</v>
      </c>
    </row>
    <row r="1212" spans="1:19" hidden="1" x14ac:dyDescent="0.25">
      <c r="A1212" t="s">
        <v>5323</v>
      </c>
      <c r="B1212" t="s">
        <v>5324</v>
      </c>
      <c r="C1212" t="s">
        <v>2</v>
      </c>
      <c r="D1212" t="s">
        <v>392</v>
      </c>
      <c r="E1212" t="s">
        <v>5325</v>
      </c>
      <c r="F1212" t="s">
        <v>5326</v>
      </c>
      <c r="G1212" t="s">
        <v>5327</v>
      </c>
      <c r="H1212">
        <f>_xlfn.NUMBERVALUE(C1212,".")</f>
        <v>0</v>
      </c>
      <c r="I1212">
        <f>_xlfn.NUMBERVALUE(D1212,".")</f>
        <v>0.64705882352941102</v>
      </c>
      <c r="J1212">
        <f>_xlfn.NUMBERVALUE(E1212,".")</f>
        <v>0.51400560224089598</v>
      </c>
      <c r="K1212" t="b">
        <f>OR(H1212=1,I1212=1)</f>
        <v>0</v>
      </c>
      <c r="L1212">
        <f>ABS(H1212-I1212)</f>
        <v>0.64705882352941102</v>
      </c>
      <c r="O1212">
        <v>0.99744344807518281</v>
      </c>
      <c r="P1212" t="b">
        <f>AND($N1212="fuzzy",$O1212&lt;$AC$4)</f>
        <v>0</v>
      </c>
      <c r="Q1212" t="b">
        <f>AND($N1212="non-fuzzy",$O1212&lt;$AC$5,M1212=1)</f>
        <v>0</v>
      </c>
      <c r="R1212" t="b">
        <f>AND($N1212="non-fuzzy",$O1212&lt;$AC$6,M1212=0)</f>
        <v>0</v>
      </c>
      <c r="S1212" t="b">
        <f t="shared" si="18"/>
        <v>0</v>
      </c>
    </row>
    <row r="1213" spans="1:19" hidden="1" x14ac:dyDescent="0.25">
      <c r="A1213" t="s">
        <v>5396</v>
      </c>
      <c r="B1213" t="s">
        <v>5397</v>
      </c>
      <c r="C1213" t="s">
        <v>2</v>
      </c>
      <c r="D1213" t="s">
        <v>392</v>
      </c>
      <c r="E1213" t="s">
        <v>2</v>
      </c>
      <c r="F1213" t="s">
        <v>5398</v>
      </c>
      <c r="G1213" t="s">
        <v>5399</v>
      </c>
      <c r="H1213">
        <f>_xlfn.NUMBERVALUE(C1213,".")</f>
        <v>0</v>
      </c>
      <c r="I1213">
        <f>_xlfn.NUMBERVALUE(D1213,".")</f>
        <v>0.64705882352941102</v>
      </c>
      <c r="J1213">
        <f>_xlfn.NUMBERVALUE(E1213,".")</f>
        <v>0</v>
      </c>
      <c r="K1213" t="b">
        <f>OR(H1213=1,I1213=1)</f>
        <v>0</v>
      </c>
      <c r="L1213">
        <f>ABS(H1213-I1213)</f>
        <v>0.64705882352941102</v>
      </c>
      <c r="O1213">
        <v>0.61579139849442077</v>
      </c>
      <c r="P1213" t="b">
        <f>AND($N1213="fuzzy",$O1213&lt;$AC$4)</f>
        <v>0</v>
      </c>
      <c r="Q1213" t="b">
        <f>AND($N1213="non-fuzzy",$O1213&lt;$AC$5,M1213=1)</f>
        <v>0</v>
      </c>
      <c r="R1213" t="b">
        <f>AND($N1213="non-fuzzy",$O1213&lt;$AC$6,M1213=0)</f>
        <v>0</v>
      </c>
      <c r="S1213" t="b">
        <f t="shared" si="18"/>
        <v>0</v>
      </c>
    </row>
    <row r="1214" spans="1:19" hidden="1" x14ac:dyDescent="0.25">
      <c r="A1214" t="s">
        <v>5630</v>
      </c>
      <c r="B1214" t="s">
        <v>5545</v>
      </c>
      <c r="C1214" t="s">
        <v>2</v>
      </c>
      <c r="D1214" t="s">
        <v>392</v>
      </c>
      <c r="E1214" t="s">
        <v>2</v>
      </c>
      <c r="F1214" t="s">
        <v>5631</v>
      </c>
      <c r="G1214" t="s">
        <v>5548</v>
      </c>
      <c r="H1214">
        <f>_xlfn.NUMBERVALUE(C1214,".")</f>
        <v>0</v>
      </c>
      <c r="I1214">
        <f>_xlfn.NUMBERVALUE(D1214,".")</f>
        <v>0.64705882352941102</v>
      </c>
      <c r="J1214">
        <f>_xlfn.NUMBERVALUE(E1214,".")</f>
        <v>0</v>
      </c>
      <c r="K1214" t="b">
        <f>OR(H1214=1,I1214=1)</f>
        <v>0</v>
      </c>
      <c r="L1214">
        <f>ABS(H1214-I1214)</f>
        <v>0.64705882352941102</v>
      </c>
      <c r="O1214">
        <v>0.97959689532270133</v>
      </c>
      <c r="P1214" t="b">
        <f>AND($N1214="fuzzy",$O1214&lt;$AC$4)</f>
        <v>0</v>
      </c>
      <c r="Q1214" t="b">
        <f>AND($N1214="non-fuzzy",$O1214&lt;$AC$5,M1214=1)</f>
        <v>0</v>
      </c>
      <c r="R1214" t="b">
        <f>AND($N1214="non-fuzzy",$O1214&lt;$AC$6,M1214=0)</f>
        <v>0</v>
      </c>
      <c r="S1214" t="b">
        <f t="shared" si="18"/>
        <v>0</v>
      </c>
    </row>
    <row r="1215" spans="1:19" hidden="1" x14ac:dyDescent="0.25">
      <c r="A1215" t="s">
        <v>7297</v>
      </c>
      <c r="B1215" t="s">
        <v>139</v>
      </c>
      <c r="C1215" t="s">
        <v>2</v>
      </c>
      <c r="D1215" t="s">
        <v>392</v>
      </c>
      <c r="E1215" t="s">
        <v>2</v>
      </c>
      <c r="F1215" t="s">
        <v>7298</v>
      </c>
      <c r="G1215" t="s">
        <v>140</v>
      </c>
      <c r="H1215">
        <f>_xlfn.NUMBERVALUE(C1215,".")</f>
        <v>0</v>
      </c>
      <c r="I1215">
        <f>_xlfn.NUMBERVALUE(D1215,".")</f>
        <v>0.64705882352941102</v>
      </c>
      <c r="J1215">
        <f>_xlfn.NUMBERVALUE(E1215,".")</f>
        <v>0</v>
      </c>
      <c r="K1215" t="b">
        <f>OR(H1215=1,I1215=1)</f>
        <v>0</v>
      </c>
      <c r="L1215">
        <f>ABS(H1215-I1215)</f>
        <v>0.64705882352941102</v>
      </c>
      <c r="O1215">
        <v>0.87411472195997275</v>
      </c>
      <c r="P1215" t="b">
        <f>AND($N1215="fuzzy",$O1215&lt;$AC$4)</f>
        <v>0</v>
      </c>
      <c r="Q1215" t="b">
        <f>AND($N1215="non-fuzzy",$O1215&lt;$AC$5,M1215=1)</f>
        <v>0</v>
      </c>
      <c r="R1215" t="b">
        <f>AND($N1215="non-fuzzy",$O1215&lt;$AC$6,M1215=0)</f>
        <v>0</v>
      </c>
      <c r="S1215" t="b">
        <f t="shared" si="18"/>
        <v>0</v>
      </c>
    </row>
    <row r="1216" spans="1:19" hidden="1" x14ac:dyDescent="0.25">
      <c r="A1216" t="s">
        <v>7369</v>
      </c>
      <c r="B1216" t="s">
        <v>7365</v>
      </c>
      <c r="C1216" t="s">
        <v>2</v>
      </c>
      <c r="D1216" t="s">
        <v>392</v>
      </c>
      <c r="E1216" t="s">
        <v>2</v>
      </c>
      <c r="F1216" t="s">
        <v>7357</v>
      </c>
      <c r="G1216" t="s">
        <v>7366</v>
      </c>
      <c r="H1216">
        <f>_xlfn.NUMBERVALUE(C1216,".")</f>
        <v>0</v>
      </c>
      <c r="I1216">
        <f>_xlfn.NUMBERVALUE(D1216,".")</f>
        <v>0.64705882352941102</v>
      </c>
      <c r="J1216">
        <f>_xlfn.NUMBERVALUE(E1216,".")</f>
        <v>0</v>
      </c>
      <c r="K1216" t="b">
        <f>OR(H1216=1,I1216=1)</f>
        <v>0</v>
      </c>
      <c r="L1216">
        <f>ABS(H1216-I1216)</f>
        <v>0.64705882352941102</v>
      </c>
      <c r="O1216">
        <v>0.45479286435472044</v>
      </c>
      <c r="P1216" t="b">
        <f>AND($N1216="fuzzy",$O1216&lt;$AC$4)</f>
        <v>0</v>
      </c>
      <c r="Q1216" t="b">
        <f>AND($N1216="non-fuzzy",$O1216&lt;$AC$5,M1216=1)</f>
        <v>0</v>
      </c>
      <c r="R1216" t="b">
        <f>AND($N1216="non-fuzzy",$O1216&lt;$AC$6,M1216=0)</f>
        <v>0</v>
      </c>
      <c r="S1216" t="b">
        <f t="shared" si="18"/>
        <v>0</v>
      </c>
    </row>
    <row r="1217" spans="1:19" hidden="1" x14ac:dyDescent="0.25">
      <c r="A1217" t="s">
        <v>491</v>
      </c>
      <c r="B1217" t="s">
        <v>435</v>
      </c>
      <c r="C1217" t="s">
        <v>2</v>
      </c>
      <c r="D1217" t="s">
        <v>492</v>
      </c>
      <c r="E1217" t="s">
        <v>2</v>
      </c>
      <c r="F1217" t="s">
        <v>493</v>
      </c>
      <c r="G1217" t="s">
        <v>438</v>
      </c>
      <c r="H1217">
        <f>_xlfn.NUMBERVALUE(C1217,".")</f>
        <v>0</v>
      </c>
      <c r="I1217">
        <f>_xlfn.NUMBERVALUE(D1217,".")</f>
        <v>0.64285714285714202</v>
      </c>
      <c r="J1217">
        <f>_xlfn.NUMBERVALUE(E1217,".")</f>
        <v>0</v>
      </c>
      <c r="K1217" t="b">
        <f>OR(H1217=1,I1217=1)</f>
        <v>0</v>
      </c>
      <c r="L1217">
        <f>ABS(H1217-I1217)</f>
        <v>0.64285714285714202</v>
      </c>
      <c r="O1217">
        <v>0.34021865752651081</v>
      </c>
      <c r="P1217" t="b">
        <f>AND($N1217="fuzzy",$O1217&lt;$AC$4)</f>
        <v>0</v>
      </c>
      <c r="Q1217" t="b">
        <f>AND($N1217="non-fuzzy",$O1217&lt;$AC$5,M1217=1)</f>
        <v>0</v>
      </c>
      <c r="R1217" t="b">
        <f>AND($N1217="non-fuzzy",$O1217&lt;$AC$6,M1217=0)</f>
        <v>0</v>
      </c>
      <c r="S1217" t="b">
        <f t="shared" si="18"/>
        <v>0</v>
      </c>
    </row>
    <row r="1218" spans="1:19" hidden="1" x14ac:dyDescent="0.25">
      <c r="A1218" t="s">
        <v>494</v>
      </c>
      <c r="B1218" t="s">
        <v>435</v>
      </c>
      <c r="C1218" t="s">
        <v>2</v>
      </c>
      <c r="D1218" t="s">
        <v>492</v>
      </c>
      <c r="E1218" t="s">
        <v>2</v>
      </c>
      <c r="F1218" t="s">
        <v>493</v>
      </c>
      <c r="G1218" t="s">
        <v>438</v>
      </c>
      <c r="H1218">
        <f>_xlfn.NUMBERVALUE(C1218,".")</f>
        <v>0</v>
      </c>
      <c r="I1218">
        <f>_xlfn.NUMBERVALUE(D1218,".")</f>
        <v>0.64285714285714202</v>
      </c>
      <c r="J1218">
        <f>_xlfn.NUMBERVALUE(E1218,".")</f>
        <v>0</v>
      </c>
      <c r="K1218" t="b">
        <f>OR(H1218=1,I1218=1)</f>
        <v>0</v>
      </c>
      <c r="L1218">
        <f>ABS(H1218-I1218)</f>
        <v>0.64285714285714202</v>
      </c>
      <c r="O1218">
        <v>0.30483170357917777</v>
      </c>
      <c r="P1218" t="b">
        <f>AND($N1218="fuzzy",$O1218&lt;$AC$4)</f>
        <v>0</v>
      </c>
      <c r="Q1218" t="b">
        <f>AND($N1218="non-fuzzy",$O1218&lt;$AC$5,M1218=1)</f>
        <v>0</v>
      </c>
      <c r="R1218" t="b">
        <f>AND($N1218="non-fuzzy",$O1218&lt;$AC$6,M1218=0)</f>
        <v>0</v>
      </c>
      <c r="S1218" t="b">
        <f t="shared" si="18"/>
        <v>0</v>
      </c>
    </row>
    <row r="1219" spans="1:19" hidden="1" x14ac:dyDescent="0.25">
      <c r="A1219" t="s">
        <v>727</v>
      </c>
      <c r="B1219" t="s">
        <v>741</v>
      </c>
      <c r="C1219" t="s">
        <v>2</v>
      </c>
      <c r="D1219" t="s">
        <v>492</v>
      </c>
      <c r="E1219" t="s">
        <v>742</v>
      </c>
      <c r="F1219" t="s">
        <v>731</v>
      </c>
      <c r="G1219" t="s">
        <v>743</v>
      </c>
      <c r="H1219">
        <f>_xlfn.NUMBERVALUE(C1219,".")</f>
        <v>0</v>
      </c>
      <c r="I1219">
        <f>_xlfn.NUMBERVALUE(D1219,".")</f>
        <v>0.64285714285714202</v>
      </c>
      <c r="J1219">
        <f>_xlfn.NUMBERVALUE(E1219,".")</f>
        <v>0.51587301587301504</v>
      </c>
      <c r="K1219" t="b">
        <f>OR(H1219=1,I1219=1)</f>
        <v>0</v>
      </c>
      <c r="L1219">
        <f>ABS(H1219-I1219)</f>
        <v>0.64285714285714202</v>
      </c>
      <c r="O1219">
        <v>0.89665214936503079</v>
      </c>
      <c r="P1219" t="b">
        <f>AND($N1219="fuzzy",$O1219&lt;$AC$4)</f>
        <v>0</v>
      </c>
      <c r="Q1219" t="b">
        <f>AND($N1219="non-fuzzy",$O1219&lt;$AC$5,M1219=1)</f>
        <v>0</v>
      </c>
      <c r="R1219" t="b">
        <f>AND($N1219="non-fuzzy",$O1219&lt;$AC$6,M1219=0)</f>
        <v>0</v>
      </c>
      <c r="S1219" t="b">
        <f t="shared" ref="S1219:S1282" si="19">OR(R1219,Q1219,P1219)</f>
        <v>0</v>
      </c>
    </row>
    <row r="1220" spans="1:19" hidden="1" x14ac:dyDescent="0.25">
      <c r="A1220" t="s">
        <v>749</v>
      </c>
      <c r="B1220" t="s">
        <v>741</v>
      </c>
      <c r="C1220" t="s">
        <v>2</v>
      </c>
      <c r="D1220" t="s">
        <v>492</v>
      </c>
      <c r="E1220" t="s">
        <v>752</v>
      </c>
      <c r="F1220" t="s">
        <v>732</v>
      </c>
      <c r="G1220" t="s">
        <v>743</v>
      </c>
      <c r="H1220">
        <f>_xlfn.NUMBERVALUE(C1220,".")</f>
        <v>0</v>
      </c>
      <c r="I1220">
        <f>_xlfn.NUMBERVALUE(D1220,".")</f>
        <v>0.64285714285714202</v>
      </c>
      <c r="J1220">
        <f>_xlfn.NUMBERVALUE(E1220,".")</f>
        <v>0.52731092436974702</v>
      </c>
      <c r="K1220" t="b">
        <f>OR(H1220=1,I1220=1)</f>
        <v>0</v>
      </c>
      <c r="L1220">
        <f>ABS(H1220-I1220)</f>
        <v>0.64285714285714202</v>
      </c>
      <c r="O1220">
        <v>0.17109689060340372</v>
      </c>
      <c r="P1220" t="b">
        <f>AND($N1220="fuzzy",$O1220&lt;$AC$4)</f>
        <v>0</v>
      </c>
      <c r="Q1220" t="b">
        <f>AND($N1220="non-fuzzy",$O1220&lt;$AC$5,M1220=1)</f>
        <v>0</v>
      </c>
      <c r="R1220" t="b">
        <f>AND($N1220="non-fuzzy",$O1220&lt;$AC$6,M1220=0)</f>
        <v>0</v>
      </c>
      <c r="S1220" t="b">
        <f t="shared" si="19"/>
        <v>0</v>
      </c>
    </row>
    <row r="1221" spans="1:19" hidden="1" x14ac:dyDescent="0.25">
      <c r="A1221" t="s">
        <v>2920</v>
      </c>
      <c r="B1221" t="s">
        <v>2921</v>
      </c>
      <c r="C1221" t="s">
        <v>2</v>
      </c>
      <c r="D1221" t="s">
        <v>492</v>
      </c>
      <c r="E1221" t="s">
        <v>2</v>
      </c>
      <c r="F1221" t="s">
        <v>2922</v>
      </c>
      <c r="G1221" t="s">
        <v>2923</v>
      </c>
      <c r="H1221">
        <f>_xlfn.NUMBERVALUE(C1221,".")</f>
        <v>0</v>
      </c>
      <c r="I1221">
        <f>_xlfn.NUMBERVALUE(D1221,".")</f>
        <v>0.64285714285714202</v>
      </c>
      <c r="J1221">
        <f>_xlfn.NUMBERVALUE(E1221,".")</f>
        <v>0</v>
      </c>
      <c r="K1221" t="b">
        <f>OR(H1221=1,I1221=1)</f>
        <v>0</v>
      </c>
      <c r="L1221">
        <f>ABS(H1221-I1221)</f>
        <v>0.64285714285714202</v>
      </c>
      <c r="O1221">
        <v>0.69987308235174284</v>
      </c>
      <c r="P1221" t="b">
        <f>AND($N1221="fuzzy",$O1221&lt;$AC$4)</f>
        <v>0</v>
      </c>
      <c r="Q1221" t="b">
        <f>AND($N1221="non-fuzzy",$O1221&lt;$AC$5,M1221=1)</f>
        <v>0</v>
      </c>
      <c r="R1221" t="b">
        <f>AND($N1221="non-fuzzy",$O1221&lt;$AC$6,M1221=0)</f>
        <v>0</v>
      </c>
      <c r="S1221" t="b">
        <f t="shared" si="19"/>
        <v>0</v>
      </c>
    </row>
    <row r="1222" spans="1:19" hidden="1" x14ac:dyDescent="0.25">
      <c r="A1222" t="s">
        <v>3623</v>
      </c>
      <c r="B1222" t="s">
        <v>3629</v>
      </c>
      <c r="C1222" t="s">
        <v>2</v>
      </c>
      <c r="D1222" t="s">
        <v>492</v>
      </c>
      <c r="E1222" t="s">
        <v>752</v>
      </c>
      <c r="F1222" t="s">
        <v>3625</v>
      </c>
      <c r="G1222" t="s">
        <v>3630</v>
      </c>
      <c r="H1222">
        <f>_xlfn.NUMBERVALUE(C1222,".")</f>
        <v>0</v>
      </c>
      <c r="I1222">
        <f>_xlfn.NUMBERVALUE(D1222,".")</f>
        <v>0.64285714285714202</v>
      </c>
      <c r="J1222">
        <f>_xlfn.NUMBERVALUE(E1222,".")</f>
        <v>0.52731092436974702</v>
      </c>
      <c r="K1222" t="b">
        <f>OR(H1222=1,I1222=1)</f>
        <v>0</v>
      </c>
      <c r="L1222">
        <f>ABS(H1222-I1222)</f>
        <v>0.64285714285714202</v>
      </c>
      <c r="O1222">
        <v>0.42364938259350982</v>
      </c>
      <c r="P1222" t="b">
        <f>AND($N1222="fuzzy",$O1222&lt;$AC$4)</f>
        <v>0</v>
      </c>
      <c r="Q1222" t="b">
        <f>AND($N1222="non-fuzzy",$O1222&lt;$AC$5,M1222=1)</f>
        <v>0</v>
      </c>
      <c r="R1222" t="b">
        <f>AND($N1222="non-fuzzy",$O1222&lt;$AC$6,M1222=0)</f>
        <v>0</v>
      </c>
      <c r="S1222" t="b">
        <f t="shared" si="19"/>
        <v>0</v>
      </c>
    </row>
    <row r="1223" spans="1:19" hidden="1" x14ac:dyDescent="0.25">
      <c r="A1223" t="s">
        <v>3623</v>
      </c>
      <c r="B1223" t="s">
        <v>3636</v>
      </c>
      <c r="C1223" t="s">
        <v>2</v>
      </c>
      <c r="D1223" t="s">
        <v>492</v>
      </c>
      <c r="E1223" t="s">
        <v>3637</v>
      </c>
      <c r="F1223" t="s">
        <v>3625</v>
      </c>
      <c r="G1223" t="s">
        <v>3638</v>
      </c>
      <c r="H1223">
        <f>_xlfn.NUMBERVALUE(C1223,".")</f>
        <v>0</v>
      </c>
      <c r="I1223">
        <f>_xlfn.NUMBERVALUE(D1223,".")</f>
        <v>0.64285714285714202</v>
      </c>
      <c r="J1223">
        <f>_xlfn.NUMBERVALUE(E1223,".")</f>
        <v>0.50563909774436</v>
      </c>
      <c r="K1223" t="b">
        <f>OR(H1223=1,I1223=1)</f>
        <v>0</v>
      </c>
      <c r="L1223">
        <f>ABS(H1223-I1223)</f>
        <v>0.64285714285714202</v>
      </c>
      <c r="O1223">
        <v>0.77755010762135346</v>
      </c>
      <c r="P1223" t="b">
        <f>AND($N1223="fuzzy",$O1223&lt;$AC$4)</f>
        <v>0</v>
      </c>
      <c r="Q1223" t="b">
        <f>AND($N1223="non-fuzzy",$O1223&lt;$AC$5,M1223=1)</f>
        <v>0</v>
      </c>
      <c r="R1223" t="b">
        <f>AND($N1223="non-fuzzy",$O1223&lt;$AC$6,M1223=0)</f>
        <v>0</v>
      </c>
      <c r="S1223" t="b">
        <f t="shared" si="19"/>
        <v>0</v>
      </c>
    </row>
    <row r="1224" spans="1:19" hidden="1" x14ac:dyDescent="0.25">
      <c r="A1224" t="s">
        <v>3639</v>
      </c>
      <c r="B1224" t="s">
        <v>3627</v>
      </c>
      <c r="C1224" t="s">
        <v>2</v>
      </c>
      <c r="D1224" t="s">
        <v>492</v>
      </c>
      <c r="E1224" t="s">
        <v>742</v>
      </c>
      <c r="F1224" t="s">
        <v>3640</v>
      </c>
      <c r="G1224" t="s">
        <v>3628</v>
      </c>
      <c r="H1224">
        <f>_xlfn.NUMBERVALUE(C1224,".")</f>
        <v>0</v>
      </c>
      <c r="I1224">
        <f>_xlfn.NUMBERVALUE(D1224,".")</f>
        <v>0.64285714285714202</v>
      </c>
      <c r="J1224">
        <f>_xlfn.NUMBERVALUE(E1224,".")</f>
        <v>0.51587301587301504</v>
      </c>
      <c r="K1224" t="b">
        <f>OR(H1224=1,I1224=1)</f>
        <v>0</v>
      </c>
      <c r="L1224">
        <f>ABS(H1224-I1224)</f>
        <v>0.64285714285714202</v>
      </c>
      <c r="O1224">
        <v>0.50685938801457331</v>
      </c>
      <c r="P1224" t="b">
        <f>AND($N1224="fuzzy",$O1224&lt;$AC$4)</f>
        <v>0</v>
      </c>
      <c r="Q1224" t="b">
        <f>AND($N1224="non-fuzzy",$O1224&lt;$AC$5,M1224=1)</f>
        <v>0</v>
      </c>
      <c r="R1224" t="b">
        <f>AND($N1224="non-fuzzy",$O1224&lt;$AC$6,M1224=0)</f>
        <v>0</v>
      </c>
      <c r="S1224" t="b">
        <f t="shared" si="19"/>
        <v>0</v>
      </c>
    </row>
    <row r="1225" spans="1:19" hidden="1" x14ac:dyDescent="0.25">
      <c r="A1225" t="s">
        <v>3639</v>
      </c>
      <c r="B1225" t="s">
        <v>3636</v>
      </c>
      <c r="C1225" t="s">
        <v>2</v>
      </c>
      <c r="D1225" t="s">
        <v>492</v>
      </c>
      <c r="E1225" t="s">
        <v>3645</v>
      </c>
      <c r="F1225" t="s">
        <v>3640</v>
      </c>
      <c r="G1225" t="s">
        <v>3638</v>
      </c>
      <c r="H1225">
        <f>_xlfn.NUMBERVALUE(C1225,".")</f>
        <v>0</v>
      </c>
      <c r="I1225">
        <f>_xlfn.NUMBERVALUE(D1225,".")</f>
        <v>0.64285714285714202</v>
      </c>
      <c r="J1225">
        <f>_xlfn.NUMBERVALUE(E1225,".")</f>
        <v>0.55672268907563005</v>
      </c>
      <c r="K1225" t="b">
        <f>OR(H1225=1,I1225=1)</f>
        <v>0</v>
      </c>
      <c r="L1225">
        <f>ABS(H1225-I1225)</f>
        <v>0.64285714285714202</v>
      </c>
      <c r="O1225">
        <v>0.90540211807382043</v>
      </c>
      <c r="P1225" t="b">
        <f>AND($N1225="fuzzy",$O1225&lt;$AC$4)</f>
        <v>0</v>
      </c>
      <c r="Q1225" t="b">
        <f>AND($N1225="non-fuzzy",$O1225&lt;$AC$5,M1225=1)</f>
        <v>0</v>
      </c>
      <c r="R1225" t="b">
        <f>AND($N1225="non-fuzzy",$O1225&lt;$AC$6,M1225=0)</f>
        <v>0</v>
      </c>
      <c r="S1225" t="b">
        <f t="shared" si="19"/>
        <v>0</v>
      </c>
    </row>
    <row r="1226" spans="1:19" hidden="1" x14ac:dyDescent="0.25">
      <c r="A1226" t="s">
        <v>3646</v>
      </c>
      <c r="B1226" t="s">
        <v>3629</v>
      </c>
      <c r="C1226" t="s">
        <v>2</v>
      </c>
      <c r="D1226" t="s">
        <v>492</v>
      </c>
      <c r="E1226" t="s">
        <v>752</v>
      </c>
      <c r="F1226" t="s">
        <v>3638</v>
      </c>
      <c r="G1226" t="s">
        <v>3630</v>
      </c>
      <c r="H1226">
        <f>_xlfn.NUMBERVALUE(C1226,".")</f>
        <v>0</v>
      </c>
      <c r="I1226">
        <f>_xlfn.NUMBERVALUE(D1226,".")</f>
        <v>0.64285714285714202</v>
      </c>
      <c r="J1226">
        <f>_xlfn.NUMBERVALUE(E1226,".")</f>
        <v>0.52731092436974702</v>
      </c>
      <c r="K1226" t="b">
        <f>OR(H1226=1,I1226=1)</f>
        <v>0</v>
      </c>
      <c r="L1226">
        <f>ABS(H1226-I1226)</f>
        <v>0.64285714285714202</v>
      </c>
      <c r="O1226">
        <v>0.83183626467010263</v>
      </c>
      <c r="P1226" t="b">
        <f>AND($N1226="fuzzy",$O1226&lt;$AC$4)</f>
        <v>0</v>
      </c>
      <c r="Q1226" t="b">
        <f>AND($N1226="non-fuzzy",$O1226&lt;$AC$5,M1226=1)</f>
        <v>0</v>
      </c>
      <c r="R1226" t="b">
        <f>AND($N1226="non-fuzzy",$O1226&lt;$AC$6,M1226=0)</f>
        <v>0</v>
      </c>
      <c r="S1226" t="b">
        <f t="shared" si="19"/>
        <v>0</v>
      </c>
    </row>
    <row r="1227" spans="1:19" hidden="1" x14ac:dyDescent="0.25">
      <c r="A1227" t="s">
        <v>3646</v>
      </c>
      <c r="B1227" t="s">
        <v>3633</v>
      </c>
      <c r="C1227" t="s">
        <v>2</v>
      </c>
      <c r="D1227" t="s">
        <v>492</v>
      </c>
      <c r="E1227" t="s">
        <v>3637</v>
      </c>
      <c r="F1227" t="s">
        <v>3638</v>
      </c>
      <c r="G1227" t="s">
        <v>3625</v>
      </c>
      <c r="H1227">
        <f>_xlfn.NUMBERVALUE(C1227,".")</f>
        <v>0</v>
      </c>
      <c r="I1227">
        <f>_xlfn.NUMBERVALUE(D1227,".")</f>
        <v>0.64285714285714202</v>
      </c>
      <c r="J1227">
        <f>_xlfn.NUMBERVALUE(E1227,".")</f>
        <v>0.50563909774436</v>
      </c>
      <c r="K1227" t="b">
        <f>OR(H1227=1,I1227=1)</f>
        <v>0</v>
      </c>
      <c r="L1227">
        <f>ABS(H1227-I1227)</f>
        <v>0.64285714285714202</v>
      </c>
      <c r="O1227">
        <v>0.53930638348137594</v>
      </c>
      <c r="P1227" t="b">
        <f>AND($N1227="fuzzy",$O1227&lt;$AC$4)</f>
        <v>0</v>
      </c>
      <c r="Q1227" t="b">
        <f>AND($N1227="non-fuzzy",$O1227&lt;$AC$5,M1227=1)</f>
        <v>0</v>
      </c>
      <c r="R1227" t="b">
        <f>AND($N1227="non-fuzzy",$O1227&lt;$AC$6,M1227=0)</f>
        <v>0</v>
      </c>
      <c r="S1227" t="b">
        <f t="shared" si="19"/>
        <v>0</v>
      </c>
    </row>
    <row r="1228" spans="1:19" hidden="1" x14ac:dyDescent="0.25">
      <c r="A1228" t="s">
        <v>3647</v>
      </c>
      <c r="B1228" t="s">
        <v>3636</v>
      </c>
      <c r="C1228" t="s">
        <v>2</v>
      </c>
      <c r="D1228" t="s">
        <v>492</v>
      </c>
      <c r="E1228" t="s">
        <v>3637</v>
      </c>
      <c r="F1228" t="s">
        <v>3648</v>
      </c>
      <c r="G1228" t="s">
        <v>3638</v>
      </c>
      <c r="H1228">
        <f>_xlfn.NUMBERVALUE(C1228,".")</f>
        <v>0</v>
      </c>
      <c r="I1228">
        <f>_xlfn.NUMBERVALUE(D1228,".")</f>
        <v>0.64285714285714202</v>
      </c>
      <c r="J1228">
        <f>_xlfn.NUMBERVALUE(E1228,".")</f>
        <v>0.50563909774436</v>
      </c>
      <c r="K1228" t="b">
        <f>OR(H1228=1,I1228=1)</f>
        <v>0</v>
      </c>
      <c r="L1228">
        <f>ABS(H1228-I1228)</f>
        <v>0.64285714285714202</v>
      </c>
      <c r="O1228">
        <v>0.52119084657421921</v>
      </c>
      <c r="P1228" t="b">
        <f>AND($N1228="fuzzy",$O1228&lt;$AC$4)</f>
        <v>0</v>
      </c>
      <c r="Q1228" t="b">
        <f>AND($N1228="non-fuzzy",$O1228&lt;$AC$5,M1228=1)</f>
        <v>0</v>
      </c>
      <c r="R1228" t="b">
        <f>AND($N1228="non-fuzzy",$O1228&lt;$AC$6,M1228=0)</f>
        <v>0</v>
      </c>
      <c r="S1228" t="b">
        <f t="shared" si="19"/>
        <v>0</v>
      </c>
    </row>
    <row r="1229" spans="1:19" hidden="1" x14ac:dyDescent="0.25">
      <c r="A1229" t="s">
        <v>5430</v>
      </c>
      <c r="B1229" t="s">
        <v>5432</v>
      </c>
      <c r="C1229" t="s">
        <v>2</v>
      </c>
      <c r="D1229" t="s">
        <v>492</v>
      </c>
      <c r="E1229" t="s">
        <v>2</v>
      </c>
      <c r="F1229" t="s">
        <v>5431</v>
      </c>
      <c r="G1229" t="s">
        <v>5433</v>
      </c>
      <c r="H1229">
        <f>_xlfn.NUMBERVALUE(C1229,".")</f>
        <v>0</v>
      </c>
      <c r="I1229">
        <f>_xlfn.NUMBERVALUE(D1229,".")</f>
        <v>0.64285714285714202</v>
      </c>
      <c r="J1229">
        <f>_xlfn.NUMBERVALUE(E1229,".")</f>
        <v>0</v>
      </c>
      <c r="K1229" t="b">
        <f>OR(H1229=1,I1229=1)</f>
        <v>0</v>
      </c>
      <c r="L1229">
        <f>ABS(H1229-I1229)</f>
        <v>0.64285714285714202</v>
      </c>
      <c r="O1229">
        <v>0.8963730771694729</v>
      </c>
      <c r="P1229" t="b">
        <f>AND($N1229="fuzzy",$O1229&lt;$AC$4)</f>
        <v>0</v>
      </c>
      <c r="Q1229" t="b">
        <f>AND($N1229="non-fuzzy",$O1229&lt;$AC$5,M1229=1)</f>
        <v>0</v>
      </c>
      <c r="R1229" t="b">
        <f>AND($N1229="non-fuzzy",$O1229&lt;$AC$6,M1229=0)</f>
        <v>0</v>
      </c>
      <c r="S1229" t="b">
        <f t="shared" si="19"/>
        <v>0</v>
      </c>
    </row>
    <row r="1230" spans="1:19" hidden="1" x14ac:dyDescent="0.25">
      <c r="A1230" t="s">
        <v>5473</v>
      </c>
      <c r="B1230" t="s">
        <v>5027</v>
      </c>
      <c r="C1230" t="s">
        <v>2</v>
      </c>
      <c r="D1230" t="s">
        <v>492</v>
      </c>
      <c r="E1230" t="s">
        <v>752</v>
      </c>
      <c r="F1230" t="s">
        <v>5475</v>
      </c>
      <c r="G1230" t="s">
        <v>5029</v>
      </c>
      <c r="H1230">
        <f>_xlfn.NUMBERVALUE(C1230,".")</f>
        <v>0</v>
      </c>
      <c r="I1230">
        <f>_xlfn.NUMBERVALUE(D1230,".")</f>
        <v>0.64285714285714202</v>
      </c>
      <c r="J1230">
        <f>_xlfn.NUMBERVALUE(E1230,".")</f>
        <v>0.52731092436974702</v>
      </c>
      <c r="K1230" t="b">
        <f>OR(H1230=1,I1230=1)</f>
        <v>0</v>
      </c>
      <c r="L1230">
        <f>ABS(H1230-I1230)</f>
        <v>0.64285714285714202</v>
      </c>
      <c r="O1230">
        <v>0.68166205515212774</v>
      </c>
      <c r="P1230" t="b">
        <f>AND($N1230="fuzzy",$O1230&lt;$AC$4)</f>
        <v>0</v>
      </c>
      <c r="Q1230" t="b">
        <f>AND($N1230="non-fuzzy",$O1230&lt;$AC$5,M1230=1)</f>
        <v>0</v>
      </c>
      <c r="R1230" t="b">
        <f>AND($N1230="non-fuzzy",$O1230&lt;$AC$6,M1230=0)</f>
        <v>0</v>
      </c>
      <c r="S1230" t="b">
        <f t="shared" si="19"/>
        <v>0</v>
      </c>
    </row>
    <row r="1231" spans="1:19" hidden="1" x14ac:dyDescent="0.25">
      <c r="A1231" t="s">
        <v>5604</v>
      </c>
      <c r="B1231" t="s">
        <v>5584</v>
      </c>
      <c r="C1231" t="s">
        <v>2</v>
      </c>
      <c r="D1231" t="s">
        <v>492</v>
      </c>
      <c r="E1231" t="s">
        <v>5606</v>
      </c>
      <c r="F1231" t="s">
        <v>5605</v>
      </c>
      <c r="G1231" t="s">
        <v>5585</v>
      </c>
      <c r="H1231">
        <f>_xlfn.NUMBERVALUE(C1231,".")</f>
        <v>0</v>
      </c>
      <c r="I1231">
        <f>_xlfn.NUMBERVALUE(D1231,".")</f>
        <v>0.64285714285714202</v>
      </c>
      <c r="J1231">
        <f>_xlfn.NUMBERVALUE(E1231,".")</f>
        <v>0.54017857142857095</v>
      </c>
      <c r="K1231" t="b">
        <f>OR(H1231=1,I1231=1)</f>
        <v>0</v>
      </c>
      <c r="L1231">
        <f>ABS(H1231-I1231)</f>
        <v>0.64285714285714202</v>
      </c>
      <c r="O1231">
        <v>0.12756941847851133</v>
      </c>
      <c r="P1231" t="b">
        <f>AND($N1231="fuzzy",$O1231&lt;$AC$4)</f>
        <v>0</v>
      </c>
      <c r="Q1231" t="b">
        <f>AND($N1231="non-fuzzy",$O1231&lt;$AC$5,M1231=1)</f>
        <v>0</v>
      </c>
      <c r="R1231" t="b">
        <f>AND($N1231="non-fuzzy",$O1231&lt;$AC$6,M1231=0)</f>
        <v>0</v>
      </c>
      <c r="S1231" t="b">
        <f t="shared" si="19"/>
        <v>0</v>
      </c>
    </row>
    <row r="1232" spans="1:19" hidden="1" x14ac:dyDescent="0.25">
      <c r="A1232" t="s">
        <v>5607</v>
      </c>
      <c r="B1232" t="s">
        <v>5584</v>
      </c>
      <c r="C1232" t="s">
        <v>2</v>
      </c>
      <c r="D1232" t="s">
        <v>492</v>
      </c>
      <c r="E1232" t="s">
        <v>5606</v>
      </c>
      <c r="F1232" t="s">
        <v>5605</v>
      </c>
      <c r="G1232" t="s">
        <v>5585</v>
      </c>
      <c r="H1232">
        <f>_xlfn.NUMBERVALUE(C1232,".")</f>
        <v>0</v>
      </c>
      <c r="I1232">
        <f>_xlfn.NUMBERVALUE(D1232,".")</f>
        <v>0.64285714285714202</v>
      </c>
      <c r="J1232">
        <f>_xlfn.NUMBERVALUE(E1232,".")</f>
        <v>0.54017857142857095</v>
      </c>
      <c r="K1232" t="b">
        <f>OR(H1232=1,I1232=1)</f>
        <v>0</v>
      </c>
      <c r="L1232">
        <f>ABS(H1232-I1232)</f>
        <v>0.64285714285714202</v>
      </c>
      <c r="O1232">
        <v>0.92139728690108924</v>
      </c>
      <c r="P1232" t="b">
        <f>AND($N1232="fuzzy",$O1232&lt;$AC$4)</f>
        <v>0</v>
      </c>
      <c r="Q1232" t="b">
        <f>AND($N1232="non-fuzzy",$O1232&lt;$AC$5,M1232=1)</f>
        <v>0</v>
      </c>
      <c r="R1232" t="b">
        <f>AND($N1232="non-fuzzy",$O1232&lt;$AC$6,M1232=0)</f>
        <v>0</v>
      </c>
      <c r="S1232" t="b">
        <f t="shared" si="19"/>
        <v>0</v>
      </c>
    </row>
    <row r="1233" spans="1:19" hidden="1" x14ac:dyDescent="0.25">
      <c r="A1233" t="s">
        <v>5608</v>
      </c>
      <c r="B1233" t="s">
        <v>4868</v>
      </c>
      <c r="C1233" t="s">
        <v>2</v>
      </c>
      <c r="D1233" t="s">
        <v>492</v>
      </c>
      <c r="E1233" t="s">
        <v>5610</v>
      </c>
      <c r="F1233" t="s">
        <v>5609</v>
      </c>
      <c r="G1233" t="s">
        <v>4869</v>
      </c>
      <c r="H1233">
        <f>_xlfn.NUMBERVALUE(C1233,".")</f>
        <v>0</v>
      </c>
      <c r="I1233">
        <f>_xlfn.NUMBERVALUE(D1233,".")</f>
        <v>0.64285714285714202</v>
      </c>
      <c r="J1233">
        <f>_xlfn.NUMBERVALUE(E1233,".")</f>
        <v>0.54365079365079305</v>
      </c>
      <c r="K1233" t="b">
        <f>OR(H1233=1,I1233=1)</f>
        <v>0</v>
      </c>
      <c r="L1233">
        <f>ABS(H1233-I1233)</f>
        <v>0.64285714285714202</v>
      </c>
      <c r="O1233">
        <v>9.2199630325785487E-2</v>
      </c>
      <c r="P1233" t="b">
        <f>AND($N1233="fuzzy",$O1233&lt;$AC$4)</f>
        <v>0</v>
      </c>
      <c r="Q1233" t="b">
        <f>AND($N1233="non-fuzzy",$O1233&lt;$AC$5,M1233=1)</f>
        <v>0</v>
      </c>
      <c r="R1233" t="b">
        <f>AND($N1233="non-fuzzy",$O1233&lt;$AC$6,M1233=0)</f>
        <v>0</v>
      </c>
      <c r="S1233" t="b">
        <f t="shared" si="19"/>
        <v>0</v>
      </c>
    </row>
    <row r="1234" spans="1:19" hidden="1" x14ac:dyDescent="0.25">
      <c r="A1234" t="s">
        <v>5611</v>
      </c>
      <c r="B1234" t="s">
        <v>4868</v>
      </c>
      <c r="C1234" t="s">
        <v>2</v>
      </c>
      <c r="D1234" t="s">
        <v>492</v>
      </c>
      <c r="E1234" t="s">
        <v>5610</v>
      </c>
      <c r="F1234" t="s">
        <v>5609</v>
      </c>
      <c r="G1234" t="s">
        <v>4869</v>
      </c>
      <c r="H1234">
        <f>_xlfn.NUMBERVALUE(C1234,".")</f>
        <v>0</v>
      </c>
      <c r="I1234">
        <f>_xlfn.NUMBERVALUE(D1234,".")</f>
        <v>0.64285714285714202</v>
      </c>
      <c r="J1234">
        <f>_xlfn.NUMBERVALUE(E1234,".")</f>
        <v>0.54365079365079305</v>
      </c>
      <c r="K1234" t="b">
        <f>OR(H1234=1,I1234=1)</f>
        <v>0</v>
      </c>
      <c r="L1234">
        <f>ABS(H1234-I1234)</f>
        <v>0.64285714285714202</v>
      </c>
      <c r="O1234">
        <v>0.59540972081508425</v>
      </c>
      <c r="P1234" t="b">
        <f>AND($N1234="fuzzy",$O1234&lt;$AC$4)</f>
        <v>0</v>
      </c>
      <c r="Q1234" t="b">
        <f>AND($N1234="non-fuzzy",$O1234&lt;$AC$5,M1234=1)</f>
        <v>0</v>
      </c>
      <c r="R1234" t="b">
        <f>AND($N1234="non-fuzzy",$O1234&lt;$AC$6,M1234=0)</f>
        <v>0</v>
      </c>
      <c r="S1234" t="b">
        <f t="shared" si="19"/>
        <v>0</v>
      </c>
    </row>
    <row r="1235" spans="1:19" hidden="1" x14ac:dyDescent="0.25">
      <c r="A1235" t="s">
        <v>5828</v>
      </c>
      <c r="B1235" t="s">
        <v>5814</v>
      </c>
      <c r="C1235" t="s">
        <v>2</v>
      </c>
      <c r="D1235" t="s">
        <v>492</v>
      </c>
      <c r="E1235" t="s">
        <v>2</v>
      </c>
      <c r="F1235" t="s">
        <v>5830</v>
      </c>
      <c r="G1235" t="s">
        <v>5815</v>
      </c>
      <c r="H1235">
        <f>_xlfn.NUMBERVALUE(C1235,".")</f>
        <v>0</v>
      </c>
      <c r="I1235">
        <f>_xlfn.NUMBERVALUE(D1235,".")</f>
        <v>0.64285714285714202</v>
      </c>
      <c r="J1235">
        <f>_xlfn.NUMBERVALUE(E1235,".")</f>
        <v>0</v>
      </c>
      <c r="K1235" t="b">
        <f>OR(H1235=1,I1235=1)</f>
        <v>0</v>
      </c>
      <c r="L1235">
        <f>ABS(H1235-I1235)</f>
        <v>0.64285714285714202</v>
      </c>
      <c r="O1235">
        <v>0.60180391626938923</v>
      </c>
      <c r="P1235" t="b">
        <f>AND($N1235="fuzzy",$O1235&lt;$AC$4)</f>
        <v>0</v>
      </c>
      <c r="Q1235" t="b">
        <f>AND($N1235="non-fuzzy",$O1235&lt;$AC$5,M1235=1)</f>
        <v>0</v>
      </c>
      <c r="R1235" t="b">
        <f>AND($N1235="non-fuzzy",$O1235&lt;$AC$6,M1235=0)</f>
        <v>0</v>
      </c>
      <c r="S1235" t="b">
        <f t="shared" si="19"/>
        <v>0</v>
      </c>
    </row>
    <row r="1236" spans="1:19" hidden="1" x14ac:dyDescent="0.25">
      <c r="A1236" t="s">
        <v>6088</v>
      </c>
      <c r="B1236" t="s">
        <v>5814</v>
      </c>
      <c r="C1236" t="s">
        <v>2</v>
      </c>
      <c r="D1236" t="s">
        <v>492</v>
      </c>
      <c r="E1236" t="s">
        <v>2</v>
      </c>
      <c r="F1236" t="s">
        <v>6089</v>
      </c>
      <c r="G1236" t="s">
        <v>5815</v>
      </c>
      <c r="H1236">
        <f>_xlfn.NUMBERVALUE(C1236,".")</f>
        <v>0</v>
      </c>
      <c r="I1236">
        <f>_xlfn.NUMBERVALUE(D1236,".")</f>
        <v>0.64285714285714202</v>
      </c>
      <c r="J1236">
        <f>_xlfn.NUMBERVALUE(E1236,".")</f>
        <v>0</v>
      </c>
      <c r="K1236" t="b">
        <f>OR(H1236=1,I1236=1)</f>
        <v>0</v>
      </c>
      <c r="L1236">
        <f>ABS(H1236-I1236)</f>
        <v>0.64285714285714202</v>
      </c>
      <c r="O1236">
        <v>0.38986695919551306</v>
      </c>
      <c r="P1236" t="b">
        <f>AND($N1236="fuzzy",$O1236&lt;$AC$4)</f>
        <v>0</v>
      </c>
      <c r="Q1236" t="b">
        <f>AND($N1236="non-fuzzy",$O1236&lt;$AC$5,M1236=1)</f>
        <v>0</v>
      </c>
      <c r="R1236" t="b">
        <f>AND($N1236="non-fuzzy",$O1236&lt;$AC$6,M1236=0)</f>
        <v>0</v>
      </c>
      <c r="S1236" t="b">
        <f t="shared" si="19"/>
        <v>0</v>
      </c>
    </row>
    <row r="1237" spans="1:19" hidden="1" x14ac:dyDescent="0.25">
      <c r="A1237" t="s">
        <v>7340</v>
      </c>
      <c r="B1237" t="s">
        <v>115</v>
      </c>
      <c r="C1237" t="s">
        <v>2</v>
      </c>
      <c r="D1237" t="s">
        <v>492</v>
      </c>
      <c r="E1237" t="s">
        <v>2</v>
      </c>
      <c r="F1237" t="s">
        <v>7341</v>
      </c>
      <c r="G1237" t="s">
        <v>117</v>
      </c>
      <c r="H1237">
        <f>_xlfn.NUMBERVALUE(C1237,".")</f>
        <v>0</v>
      </c>
      <c r="I1237">
        <f>_xlfn.NUMBERVALUE(D1237,".")</f>
        <v>0.64285714285714202</v>
      </c>
      <c r="J1237">
        <f>_xlfn.NUMBERVALUE(E1237,".")</f>
        <v>0</v>
      </c>
      <c r="K1237" t="b">
        <f>OR(H1237=1,I1237=1)</f>
        <v>0</v>
      </c>
      <c r="L1237">
        <f>ABS(H1237-I1237)</f>
        <v>0.64285714285714202</v>
      </c>
      <c r="O1237">
        <v>4.2434540536638976E-2</v>
      </c>
      <c r="P1237" t="b">
        <f>AND($N1237="fuzzy",$O1237&lt;$AC$4)</f>
        <v>0</v>
      </c>
      <c r="Q1237" t="b">
        <f>AND($N1237="non-fuzzy",$O1237&lt;$AC$5,M1237=1)</f>
        <v>0</v>
      </c>
      <c r="R1237" t="b">
        <f>AND($N1237="non-fuzzy",$O1237&lt;$AC$6,M1237=0)</f>
        <v>0</v>
      </c>
      <c r="S1237" t="b">
        <f t="shared" si="19"/>
        <v>0</v>
      </c>
    </row>
    <row r="1238" spans="1:19" hidden="1" x14ac:dyDescent="0.25">
      <c r="A1238" t="s">
        <v>7626</v>
      </c>
      <c r="B1238" t="s">
        <v>129</v>
      </c>
      <c r="C1238" t="s">
        <v>2</v>
      </c>
      <c r="D1238" t="s">
        <v>492</v>
      </c>
      <c r="E1238" t="s">
        <v>2</v>
      </c>
      <c r="F1238" t="s">
        <v>7530</v>
      </c>
      <c r="G1238" t="s">
        <v>133</v>
      </c>
      <c r="H1238">
        <f>_xlfn.NUMBERVALUE(C1238,".")</f>
        <v>0</v>
      </c>
      <c r="I1238">
        <f>_xlfn.NUMBERVALUE(D1238,".")</f>
        <v>0.64285714285714202</v>
      </c>
      <c r="J1238">
        <f>_xlfn.NUMBERVALUE(E1238,".")</f>
        <v>0</v>
      </c>
      <c r="K1238" t="b">
        <f>OR(H1238=1,I1238=1)</f>
        <v>0</v>
      </c>
      <c r="L1238">
        <f>ABS(H1238-I1238)</f>
        <v>0.64285714285714202</v>
      </c>
      <c r="O1238">
        <v>5.1088282986927802E-2</v>
      </c>
      <c r="P1238" t="b">
        <f>AND($N1238="fuzzy",$O1238&lt;$AC$4)</f>
        <v>0</v>
      </c>
      <c r="Q1238" t="b">
        <f>AND($N1238="non-fuzzy",$O1238&lt;$AC$5,M1238=1)</f>
        <v>0</v>
      </c>
      <c r="R1238" t="b">
        <f>AND($N1238="non-fuzzy",$O1238&lt;$AC$6,M1238=0)</f>
        <v>0</v>
      </c>
      <c r="S1238" t="b">
        <f t="shared" si="19"/>
        <v>0</v>
      </c>
    </row>
    <row r="1239" spans="1:19" hidden="1" x14ac:dyDescent="0.25">
      <c r="A1239" t="s">
        <v>34</v>
      </c>
      <c r="B1239" t="s">
        <v>35</v>
      </c>
      <c r="C1239" t="s">
        <v>2</v>
      </c>
      <c r="D1239" t="s">
        <v>36</v>
      </c>
      <c r="E1239" t="s">
        <v>2</v>
      </c>
      <c r="F1239" t="s">
        <v>37</v>
      </c>
      <c r="G1239" t="s">
        <v>38</v>
      </c>
      <c r="H1239">
        <f>_xlfn.NUMBERVALUE(C1239,".")</f>
        <v>0</v>
      </c>
      <c r="I1239">
        <f>_xlfn.NUMBERVALUE(D1239,".")</f>
        <v>0.63636363636363602</v>
      </c>
      <c r="J1239">
        <f>_xlfn.NUMBERVALUE(E1239,".")</f>
        <v>0</v>
      </c>
      <c r="K1239" t="b">
        <f>OR(H1239=1,I1239=1)</f>
        <v>0</v>
      </c>
      <c r="L1239">
        <f>ABS(H1239-I1239)</f>
        <v>0.63636363636363602</v>
      </c>
      <c r="O1239">
        <v>0.82709428468402457</v>
      </c>
      <c r="P1239" t="b">
        <f>AND($N1239="fuzzy",$O1239&lt;$AC$4)</f>
        <v>0</v>
      </c>
      <c r="Q1239" t="b">
        <f>AND($N1239="non-fuzzy",$O1239&lt;$AC$5,M1239=1)</f>
        <v>0</v>
      </c>
      <c r="R1239" t="b">
        <f>AND($N1239="non-fuzzy",$O1239&lt;$AC$6,M1239=0)</f>
        <v>0</v>
      </c>
      <c r="S1239" t="b">
        <f t="shared" si="19"/>
        <v>0</v>
      </c>
    </row>
    <row r="1240" spans="1:19" hidden="1" x14ac:dyDescent="0.25">
      <c r="A1240" t="s">
        <v>188</v>
      </c>
      <c r="B1240" t="s">
        <v>122</v>
      </c>
      <c r="C1240" t="s">
        <v>2</v>
      </c>
      <c r="D1240" t="s">
        <v>36</v>
      </c>
      <c r="E1240" t="s">
        <v>189</v>
      </c>
      <c r="F1240" t="s">
        <v>190</v>
      </c>
      <c r="G1240" t="s">
        <v>123</v>
      </c>
      <c r="H1240">
        <f>_xlfn.NUMBERVALUE(C1240,".")</f>
        <v>0</v>
      </c>
      <c r="I1240">
        <f>_xlfn.NUMBERVALUE(D1240,".")</f>
        <v>0.63636363636363602</v>
      </c>
      <c r="J1240">
        <f>_xlfn.NUMBERVALUE(E1240,".")</f>
        <v>0.50151515151515103</v>
      </c>
      <c r="K1240" t="b">
        <f>OR(H1240=1,I1240=1)</f>
        <v>0</v>
      </c>
      <c r="L1240">
        <f>ABS(H1240-I1240)</f>
        <v>0.63636363636363602</v>
      </c>
      <c r="O1240">
        <v>1.7843996833849407E-2</v>
      </c>
      <c r="P1240" t="b">
        <f>AND($N1240="fuzzy",$O1240&lt;$AC$4)</f>
        <v>0</v>
      </c>
      <c r="Q1240" t="b">
        <f>AND($N1240="non-fuzzy",$O1240&lt;$AC$5,M1240=1)</f>
        <v>0</v>
      </c>
      <c r="R1240" t="b">
        <f>AND($N1240="non-fuzzy",$O1240&lt;$AC$6,M1240=0)</f>
        <v>0</v>
      </c>
      <c r="S1240" t="b">
        <f t="shared" si="19"/>
        <v>0</v>
      </c>
    </row>
    <row r="1241" spans="1:19" hidden="1" x14ac:dyDescent="0.25">
      <c r="A1241" t="s">
        <v>1382</v>
      </c>
      <c r="B1241" t="s">
        <v>1310</v>
      </c>
      <c r="C1241" t="s">
        <v>2</v>
      </c>
      <c r="D1241" t="s">
        <v>36</v>
      </c>
      <c r="E1241" t="s">
        <v>2</v>
      </c>
      <c r="F1241" t="s">
        <v>1383</v>
      </c>
      <c r="G1241" t="s">
        <v>1311</v>
      </c>
      <c r="H1241">
        <f>_xlfn.NUMBERVALUE(C1241,".")</f>
        <v>0</v>
      </c>
      <c r="I1241">
        <f>_xlfn.NUMBERVALUE(D1241,".")</f>
        <v>0.63636363636363602</v>
      </c>
      <c r="J1241">
        <f>_xlfn.NUMBERVALUE(E1241,".")</f>
        <v>0</v>
      </c>
      <c r="K1241" t="b">
        <f>OR(H1241=1,I1241=1)</f>
        <v>0</v>
      </c>
      <c r="L1241">
        <f>ABS(H1241-I1241)</f>
        <v>0.63636363636363602</v>
      </c>
      <c r="O1241">
        <v>2.6959918729415056E-2</v>
      </c>
      <c r="P1241" t="b">
        <f>AND($N1241="fuzzy",$O1241&lt;$AC$4)</f>
        <v>0</v>
      </c>
      <c r="Q1241" t="b">
        <f>AND($N1241="non-fuzzy",$O1241&lt;$AC$5,M1241=1)</f>
        <v>0</v>
      </c>
      <c r="R1241" t="b">
        <f>AND($N1241="non-fuzzy",$O1241&lt;$AC$6,M1241=0)</f>
        <v>0</v>
      </c>
      <c r="S1241" t="b">
        <f t="shared" si="19"/>
        <v>0</v>
      </c>
    </row>
    <row r="1242" spans="1:19" hidden="1" x14ac:dyDescent="0.25">
      <c r="A1242" t="s">
        <v>3753</v>
      </c>
      <c r="B1242" t="s">
        <v>1172</v>
      </c>
      <c r="C1242" t="s">
        <v>2</v>
      </c>
      <c r="D1242" t="s">
        <v>36</v>
      </c>
      <c r="E1242" t="s">
        <v>2</v>
      </c>
      <c r="F1242" t="s">
        <v>1180</v>
      </c>
      <c r="G1242" t="s">
        <v>1174</v>
      </c>
      <c r="H1242">
        <f>_xlfn.NUMBERVALUE(C1242,".")</f>
        <v>0</v>
      </c>
      <c r="I1242">
        <f>_xlfn.NUMBERVALUE(D1242,".")</f>
        <v>0.63636363636363602</v>
      </c>
      <c r="J1242">
        <f>_xlfn.NUMBERVALUE(E1242,".")</f>
        <v>0</v>
      </c>
      <c r="K1242" t="b">
        <f>OR(H1242=1,I1242=1)</f>
        <v>0</v>
      </c>
      <c r="L1242">
        <f>ABS(H1242-I1242)</f>
        <v>0.63636363636363602</v>
      </c>
      <c r="O1242">
        <v>0.33531736780790622</v>
      </c>
      <c r="P1242" t="b">
        <f>AND($N1242="fuzzy",$O1242&lt;$AC$4)</f>
        <v>0</v>
      </c>
      <c r="Q1242" t="b">
        <f>AND($N1242="non-fuzzy",$O1242&lt;$AC$5,M1242=1)</f>
        <v>0</v>
      </c>
      <c r="R1242" t="b">
        <f>AND($N1242="non-fuzzy",$O1242&lt;$AC$6,M1242=0)</f>
        <v>0</v>
      </c>
      <c r="S1242" t="b">
        <f t="shared" si="19"/>
        <v>0</v>
      </c>
    </row>
    <row r="1243" spans="1:19" hidden="1" x14ac:dyDescent="0.25">
      <c r="A1243" t="s">
        <v>3805</v>
      </c>
      <c r="B1243" t="s">
        <v>3779</v>
      </c>
      <c r="C1243" t="s">
        <v>2</v>
      </c>
      <c r="D1243" t="s">
        <v>36</v>
      </c>
      <c r="E1243" t="s">
        <v>2</v>
      </c>
      <c r="F1243" t="s">
        <v>3766</v>
      </c>
      <c r="G1243" t="s">
        <v>3781</v>
      </c>
      <c r="H1243">
        <f>_xlfn.NUMBERVALUE(C1243,".")</f>
        <v>0</v>
      </c>
      <c r="I1243">
        <f>_xlfn.NUMBERVALUE(D1243,".")</f>
        <v>0.63636363636363602</v>
      </c>
      <c r="J1243">
        <f>_xlfn.NUMBERVALUE(E1243,".")</f>
        <v>0</v>
      </c>
      <c r="K1243" t="b">
        <f>OR(H1243=1,I1243=1)</f>
        <v>0</v>
      </c>
      <c r="L1243">
        <f>ABS(H1243-I1243)</f>
        <v>0.63636363636363602</v>
      </c>
      <c r="O1243">
        <v>0.97958687877941675</v>
      </c>
      <c r="P1243" t="b">
        <f>AND($N1243="fuzzy",$O1243&lt;$AC$4)</f>
        <v>0</v>
      </c>
      <c r="Q1243" t="b">
        <f>AND($N1243="non-fuzzy",$O1243&lt;$AC$5,M1243=1)</f>
        <v>0</v>
      </c>
      <c r="R1243" t="b">
        <f>AND($N1243="non-fuzzy",$O1243&lt;$AC$6,M1243=0)</f>
        <v>0</v>
      </c>
      <c r="S1243" t="b">
        <f t="shared" si="19"/>
        <v>0</v>
      </c>
    </row>
    <row r="1244" spans="1:19" hidden="1" x14ac:dyDescent="0.25">
      <c r="A1244" t="s">
        <v>3807</v>
      </c>
      <c r="B1244" t="s">
        <v>3779</v>
      </c>
      <c r="C1244" t="s">
        <v>2</v>
      </c>
      <c r="D1244" t="s">
        <v>36</v>
      </c>
      <c r="E1244" t="s">
        <v>2</v>
      </c>
      <c r="F1244" t="s">
        <v>3766</v>
      </c>
      <c r="G1244" t="s">
        <v>3781</v>
      </c>
      <c r="H1244">
        <f>_xlfn.NUMBERVALUE(C1244,".")</f>
        <v>0</v>
      </c>
      <c r="I1244">
        <f>_xlfn.NUMBERVALUE(D1244,".")</f>
        <v>0.63636363636363602</v>
      </c>
      <c r="J1244">
        <f>_xlfn.NUMBERVALUE(E1244,".")</f>
        <v>0</v>
      </c>
      <c r="K1244" t="b">
        <f>OR(H1244=1,I1244=1)</f>
        <v>0</v>
      </c>
      <c r="L1244">
        <f>ABS(H1244-I1244)</f>
        <v>0.63636363636363602</v>
      </c>
      <c r="O1244">
        <v>0.21129621214586014</v>
      </c>
      <c r="P1244" t="b">
        <f>AND($N1244="fuzzy",$O1244&lt;$AC$4)</f>
        <v>0</v>
      </c>
      <c r="Q1244" t="b">
        <f>AND($N1244="non-fuzzy",$O1244&lt;$AC$5,M1244=1)</f>
        <v>0</v>
      </c>
      <c r="R1244" t="b">
        <f>AND($N1244="non-fuzzy",$O1244&lt;$AC$6,M1244=0)</f>
        <v>0</v>
      </c>
      <c r="S1244" t="b">
        <f t="shared" si="19"/>
        <v>0</v>
      </c>
    </row>
    <row r="1245" spans="1:19" hidden="1" x14ac:dyDescent="0.25">
      <c r="A1245" t="s">
        <v>3814</v>
      </c>
      <c r="B1245" t="s">
        <v>3779</v>
      </c>
      <c r="C1245" t="s">
        <v>2</v>
      </c>
      <c r="D1245" t="s">
        <v>36</v>
      </c>
      <c r="E1245" t="s">
        <v>2</v>
      </c>
      <c r="F1245" t="s">
        <v>3816</v>
      </c>
      <c r="G1245" t="s">
        <v>3781</v>
      </c>
      <c r="H1245">
        <f>_xlfn.NUMBERVALUE(C1245,".")</f>
        <v>0</v>
      </c>
      <c r="I1245">
        <f>_xlfn.NUMBERVALUE(D1245,".")</f>
        <v>0.63636363636363602</v>
      </c>
      <c r="J1245">
        <f>_xlfn.NUMBERVALUE(E1245,".")</f>
        <v>0</v>
      </c>
      <c r="K1245" t="b">
        <f>OR(H1245=1,I1245=1)</f>
        <v>0</v>
      </c>
      <c r="L1245">
        <f>ABS(H1245-I1245)</f>
        <v>0.63636363636363602</v>
      </c>
      <c r="O1245">
        <v>0.62151149815202988</v>
      </c>
      <c r="P1245" t="b">
        <f>AND($N1245="fuzzy",$O1245&lt;$AC$4)</f>
        <v>0</v>
      </c>
      <c r="Q1245" t="b">
        <f>AND($N1245="non-fuzzy",$O1245&lt;$AC$5,M1245=1)</f>
        <v>0</v>
      </c>
      <c r="R1245" t="b">
        <f>AND($N1245="non-fuzzy",$O1245&lt;$AC$6,M1245=0)</f>
        <v>0</v>
      </c>
      <c r="S1245" t="b">
        <f t="shared" si="19"/>
        <v>0</v>
      </c>
    </row>
    <row r="1246" spans="1:19" hidden="1" x14ac:dyDescent="0.25">
      <c r="A1246" t="s">
        <v>3814</v>
      </c>
      <c r="B1246" t="s">
        <v>3764</v>
      </c>
      <c r="C1246" t="s">
        <v>2</v>
      </c>
      <c r="D1246" t="s">
        <v>36</v>
      </c>
      <c r="E1246" t="s">
        <v>2</v>
      </c>
      <c r="F1246" t="s">
        <v>3816</v>
      </c>
      <c r="G1246" t="s">
        <v>3766</v>
      </c>
      <c r="H1246">
        <f>_xlfn.NUMBERVALUE(C1246,".")</f>
        <v>0</v>
      </c>
      <c r="I1246">
        <f>_xlfn.NUMBERVALUE(D1246,".")</f>
        <v>0.63636363636363602</v>
      </c>
      <c r="J1246">
        <f>_xlfn.NUMBERVALUE(E1246,".")</f>
        <v>0</v>
      </c>
      <c r="K1246" t="b">
        <f>OR(H1246=1,I1246=1)</f>
        <v>0</v>
      </c>
      <c r="L1246">
        <f>ABS(H1246-I1246)</f>
        <v>0.63636363636363602</v>
      </c>
      <c r="O1246">
        <v>1.3283163780148266E-2</v>
      </c>
      <c r="P1246" t="b">
        <f>AND($N1246="fuzzy",$O1246&lt;$AC$4)</f>
        <v>0</v>
      </c>
      <c r="Q1246" t="b">
        <f>AND($N1246="non-fuzzy",$O1246&lt;$AC$5,M1246=1)</f>
        <v>0</v>
      </c>
      <c r="R1246" t="b">
        <f>AND($N1246="non-fuzzy",$O1246&lt;$AC$6,M1246=0)</f>
        <v>0</v>
      </c>
      <c r="S1246" t="b">
        <f t="shared" si="19"/>
        <v>0</v>
      </c>
    </row>
    <row r="1247" spans="1:19" hidden="1" x14ac:dyDescent="0.25">
      <c r="A1247" t="s">
        <v>3823</v>
      </c>
      <c r="B1247" t="s">
        <v>3764</v>
      </c>
      <c r="C1247" t="s">
        <v>2</v>
      </c>
      <c r="D1247" t="s">
        <v>36</v>
      </c>
      <c r="E1247" t="s">
        <v>2</v>
      </c>
      <c r="F1247" t="s">
        <v>3781</v>
      </c>
      <c r="G1247" t="s">
        <v>3766</v>
      </c>
      <c r="H1247">
        <f>_xlfn.NUMBERVALUE(C1247,".")</f>
        <v>0</v>
      </c>
      <c r="I1247">
        <f>_xlfn.NUMBERVALUE(D1247,".")</f>
        <v>0.63636363636363602</v>
      </c>
      <c r="J1247">
        <f>_xlfn.NUMBERVALUE(E1247,".")</f>
        <v>0</v>
      </c>
      <c r="K1247" t="b">
        <f>OR(H1247=1,I1247=1)</f>
        <v>0</v>
      </c>
      <c r="L1247">
        <f>ABS(H1247-I1247)</f>
        <v>0.63636363636363602</v>
      </c>
      <c r="O1247">
        <v>0.10399168058328201</v>
      </c>
      <c r="P1247" t="b">
        <f>AND($N1247="fuzzy",$O1247&lt;$AC$4)</f>
        <v>0</v>
      </c>
      <c r="Q1247" t="b">
        <f>AND($N1247="non-fuzzy",$O1247&lt;$AC$5,M1247=1)</f>
        <v>0</v>
      </c>
      <c r="R1247" t="b">
        <f>AND($N1247="non-fuzzy",$O1247&lt;$AC$6,M1247=0)</f>
        <v>0</v>
      </c>
      <c r="S1247" t="b">
        <f t="shared" si="19"/>
        <v>0</v>
      </c>
    </row>
    <row r="1248" spans="1:19" hidden="1" x14ac:dyDescent="0.25">
      <c r="A1248" t="s">
        <v>4239</v>
      </c>
      <c r="B1248" t="s">
        <v>4237</v>
      </c>
      <c r="C1248" t="s">
        <v>2</v>
      </c>
      <c r="D1248" t="s">
        <v>36</v>
      </c>
      <c r="E1248" t="s">
        <v>2</v>
      </c>
      <c r="F1248" t="s">
        <v>4187</v>
      </c>
      <c r="G1248" t="s">
        <v>4238</v>
      </c>
      <c r="H1248">
        <f>_xlfn.NUMBERVALUE(C1248,".")</f>
        <v>0</v>
      </c>
      <c r="I1248">
        <f>_xlfn.NUMBERVALUE(D1248,".")</f>
        <v>0.63636363636363602</v>
      </c>
      <c r="J1248">
        <f>_xlfn.NUMBERVALUE(E1248,".")</f>
        <v>0</v>
      </c>
      <c r="K1248" t="b">
        <f>OR(H1248=1,I1248=1)</f>
        <v>0</v>
      </c>
      <c r="L1248">
        <f>ABS(H1248-I1248)</f>
        <v>0.63636363636363602</v>
      </c>
      <c r="O1248">
        <v>0.78616612848500655</v>
      </c>
      <c r="P1248" t="b">
        <f>AND($N1248="fuzzy",$O1248&lt;$AC$4)</f>
        <v>0</v>
      </c>
      <c r="Q1248" t="b">
        <f>AND($N1248="non-fuzzy",$O1248&lt;$AC$5,M1248=1)</f>
        <v>0</v>
      </c>
      <c r="R1248" t="b">
        <f>AND($N1248="non-fuzzy",$O1248&lt;$AC$6,M1248=0)</f>
        <v>0</v>
      </c>
      <c r="S1248" t="b">
        <f t="shared" si="19"/>
        <v>0</v>
      </c>
    </row>
    <row r="1249" spans="1:19" hidden="1" x14ac:dyDescent="0.25">
      <c r="A1249" t="s">
        <v>4245</v>
      </c>
      <c r="B1249" t="s">
        <v>4141</v>
      </c>
      <c r="C1249" t="s">
        <v>2</v>
      </c>
      <c r="D1249" t="s">
        <v>36</v>
      </c>
      <c r="E1249" t="s">
        <v>2</v>
      </c>
      <c r="F1249" t="s">
        <v>4246</v>
      </c>
      <c r="G1249" t="s">
        <v>4143</v>
      </c>
      <c r="H1249">
        <f>_xlfn.NUMBERVALUE(C1249,".")</f>
        <v>0</v>
      </c>
      <c r="I1249">
        <f>_xlfn.NUMBERVALUE(D1249,".")</f>
        <v>0.63636363636363602</v>
      </c>
      <c r="J1249">
        <f>_xlfn.NUMBERVALUE(E1249,".")</f>
        <v>0</v>
      </c>
      <c r="K1249" t="b">
        <f>OR(H1249=1,I1249=1)</f>
        <v>0</v>
      </c>
      <c r="L1249">
        <f>ABS(H1249-I1249)</f>
        <v>0.63636363636363602</v>
      </c>
      <c r="O1249">
        <v>0.80410178763273532</v>
      </c>
      <c r="P1249" t="b">
        <f>AND($N1249="fuzzy",$O1249&lt;$AC$4)</f>
        <v>0</v>
      </c>
      <c r="Q1249" t="b">
        <f>AND($N1249="non-fuzzy",$O1249&lt;$AC$5,M1249=1)</f>
        <v>0</v>
      </c>
      <c r="R1249" t="b">
        <f>AND($N1249="non-fuzzy",$O1249&lt;$AC$6,M1249=0)</f>
        <v>0</v>
      </c>
      <c r="S1249" t="b">
        <f t="shared" si="19"/>
        <v>0</v>
      </c>
    </row>
    <row r="1250" spans="1:19" hidden="1" x14ac:dyDescent="0.25">
      <c r="A1250" t="s">
        <v>4247</v>
      </c>
      <c r="B1250" t="s">
        <v>4141</v>
      </c>
      <c r="C1250" t="s">
        <v>2</v>
      </c>
      <c r="D1250" t="s">
        <v>36</v>
      </c>
      <c r="E1250" t="s">
        <v>2</v>
      </c>
      <c r="F1250" t="s">
        <v>4246</v>
      </c>
      <c r="G1250" t="s">
        <v>4143</v>
      </c>
      <c r="H1250">
        <f>_xlfn.NUMBERVALUE(C1250,".")</f>
        <v>0</v>
      </c>
      <c r="I1250">
        <f>_xlfn.NUMBERVALUE(D1250,".")</f>
        <v>0.63636363636363602</v>
      </c>
      <c r="J1250">
        <f>_xlfn.NUMBERVALUE(E1250,".")</f>
        <v>0</v>
      </c>
      <c r="K1250" t="b">
        <f>OR(H1250=1,I1250=1)</f>
        <v>0</v>
      </c>
      <c r="L1250">
        <f>ABS(H1250-I1250)</f>
        <v>0.63636363636363602</v>
      </c>
      <c r="O1250">
        <v>8.6345951620082517E-2</v>
      </c>
      <c r="P1250" t="b">
        <f>AND($N1250="fuzzy",$O1250&lt;$AC$4)</f>
        <v>0</v>
      </c>
      <c r="Q1250" t="b">
        <f>AND($N1250="non-fuzzy",$O1250&lt;$AC$5,M1250=1)</f>
        <v>0</v>
      </c>
      <c r="R1250" t="b">
        <f>AND($N1250="non-fuzzy",$O1250&lt;$AC$6,M1250=0)</f>
        <v>0</v>
      </c>
      <c r="S1250" t="b">
        <f t="shared" si="19"/>
        <v>0</v>
      </c>
    </row>
    <row r="1251" spans="1:19" hidden="1" x14ac:dyDescent="0.25">
      <c r="A1251" t="s">
        <v>4304</v>
      </c>
      <c r="B1251" t="s">
        <v>4305</v>
      </c>
      <c r="C1251" t="s">
        <v>2</v>
      </c>
      <c r="D1251" t="s">
        <v>36</v>
      </c>
      <c r="E1251" t="s">
        <v>2</v>
      </c>
      <c r="F1251" t="s">
        <v>4306</v>
      </c>
      <c r="G1251" t="s">
        <v>4307</v>
      </c>
      <c r="H1251">
        <f>_xlfn.NUMBERVALUE(C1251,".")</f>
        <v>0</v>
      </c>
      <c r="I1251">
        <f>_xlfn.NUMBERVALUE(D1251,".")</f>
        <v>0.63636363636363602</v>
      </c>
      <c r="J1251">
        <f>_xlfn.NUMBERVALUE(E1251,".")</f>
        <v>0</v>
      </c>
      <c r="K1251" t="b">
        <f>OR(H1251=1,I1251=1)</f>
        <v>0</v>
      </c>
      <c r="L1251">
        <f>ABS(H1251-I1251)</f>
        <v>0.63636363636363602</v>
      </c>
      <c r="O1251">
        <v>0.38592536965096202</v>
      </c>
      <c r="P1251" t="b">
        <f>AND($N1251="fuzzy",$O1251&lt;$AC$4)</f>
        <v>0</v>
      </c>
      <c r="Q1251" t="b">
        <f>AND($N1251="non-fuzzy",$O1251&lt;$AC$5,M1251=1)</f>
        <v>0</v>
      </c>
      <c r="R1251" t="b">
        <f>AND($N1251="non-fuzzy",$O1251&lt;$AC$6,M1251=0)</f>
        <v>0</v>
      </c>
      <c r="S1251" t="b">
        <f t="shared" si="19"/>
        <v>0</v>
      </c>
    </row>
    <row r="1252" spans="1:19" hidden="1" x14ac:dyDescent="0.25">
      <c r="A1252" t="s">
        <v>5144</v>
      </c>
      <c r="B1252" t="s">
        <v>4921</v>
      </c>
      <c r="C1252" t="s">
        <v>2</v>
      </c>
      <c r="D1252" t="s">
        <v>36</v>
      </c>
      <c r="E1252" t="s">
        <v>2</v>
      </c>
      <c r="F1252" t="s">
        <v>5145</v>
      </c>
      <c r="G1252" t="s">
        <v>4923</v>
      </c>
      <c r="H1252">
        <f>_xlfn.NUMBERVALUE(C1252,".")</f>
        <v>0</v>
      </c>
      <c r="I1252">
        <f>_xlfn.NUMBERVALUE(D1252,".")</f>
        <v>0.63636363636363602</v>
      </c>
      <c r="J1252">
        <f>_xlfn.NUMBERVALUE(E1252,".")</f>
        <v>0</v>
      </c>
      <c r="K1252" t="b">
        <f>OR(H1252=1,I1252=1)</f>
        <v>0</v>
      </c>
      <c r="L1252">
        <f>ABS(H1252-I1252)</f>
        <v>0.63636363636363602</v>
      </c>
      <c r="O1252">
        <v>0.13886718908232953</v>
      </c>
      <c r="P1252" t="b">
        <f>AND($N1252="fuzzy",$O1252&lt;$AC$4)</f>
        <v>0</v>
      </c>
      <c r="Q1252" t="b">
        <f>AND($N1252="non-fuzzy",$O1252&lt;$AC$5,M1252=1)</f>
        <v>0</v>
      </c>
      <c r="R1252" t="b">
        <f>AND($N1252="non-fuzzy",$O1252&lt;$AC$6,M1252=0)</f>
        <v>0</v>
      </c>
      <c r="S1252" t="b">
        <f t="shared" si="19"/>
        <v>0</v>
      </c>
    </row>
    <row r="1253" spans="1:19" hidden="1" x14ac:dyDescent="0.25">
      <c r="A1253" t="s">
        <v>5272</v>
      </c>
      <c r="B1253" t="s">
        <v>5273</v>
      </c>
      <c r="C1253" t="s">
        <v>2</v>
      </c>
      <c r="D1253" t="s">
        <v>36</v>
      </c>
      <c r="E1253" t="s">
        <v>2</v>
      </c>
      <c r="F1253" t="s">
        <v>5274</v>
      </c>
      <c r="G1253" t="s">
        <v>5275</v>
      </c>
      <c r="H1253">
        <f>_xlfn.NUMBERVALUE(C1253,".")</f>
        <v>0</v>
      </c>
      <c r="I1253">
        <f>_xlfn.NUMBERVALUE(D1253,".")</f>
        <v>0.63636363636363602</v>
      </c>
      <c r="J1253">
        <f>_xlfn.NUMBERVALUE(E1253,".")</f>
        <v>0</v>
      </c>
      <c r="K1253" t="b">
        <f>OR(H1253=1,I1253=1)</f>
        <v>0</v>
      </c>
      <c r="L1253">
        <f>ABS(H1253-I1253)</f>
        <v>0.63636363636363602</v>
      </c>
      <c r="O1253">
        <v>0.48502236508523311</v>
      </c>
      <c r="P1253" t="b">
        <f>AND($N1253="fuzzy",$O1253&lt;$AC$4)</f>
        <v>0</v>
      </c>
      <c r="Q1253" t="b">
        <f>AND($N1253="non-fuzzy",$O1253&lt;$AC$5,M1253=1)</f>
        <v>0</v>
      </c>
      <c r="R1253" t="b">
        <f>AND($N1253="non-fuzzy",$O1253&lt;$AC$6,M1253=0)</f>
        <v>0</v>
      </c>
      <c r="S1253" t="b">
        <f t="shared" si="19"/>
        <v>0</v>
      </c>
    </row>
    <row r="1254" spans="1:19" hidden="1" x14ac:dyDescent="0.25">
      <c r="A1254" t="s">
        <v>6203</v>
      </c>
      <c r="B1254" t="s">
        <v>6207</v>
      </c>
      <c r="C1254" t="s">
        <v>2</v>
      </c>
      <c r="D1254" t="s">
        <v>36</v>
      </c>
      <c r="E1254" t="s">
        <v>2</v>
      </c>
      <c r="F1254" t="s">
        <v>6205</v>
      </c>
      <c r="G1254" t="s">
        <v>6208</v>
      </c>
      <c r="H1254">
        <f>_xlfn.NUMBERVALUE(C1254,".")</f>
        <v>0</v>
      </c>
      <c r="I1254">
        <f>_xlfn.NUMBERVALUE(D1254,".")</f>
        <v>0.63636363636363602</v>
      </c>
      <c r="J1254">
        <f>_xlfn.NUMBERVALUE(E1254,".")</f>
        <v>0</v>
      </c>
      <c r="K1254" t="b">
        <f>OR(H1254=1,I1254=1)</f>
        <v>0</v>
      </c>
      <c r="L1254">
        <f>ABS(H1254-I1254)</f>
        <v>0.63636363636363602</v>
      </c>
      <c r="O1254">
        <v>0.73371207187089516</v>
      </c>
      <c r="P1254" t="b">
        <f>AND($N1254="fuzzy",$O1254&lt;$AC$4)</f>
        <v>0</v>
      </c>
      <c r="Q1254" t="b">
        <f>AND($N1254="non-fuzzy",$O1254&lt;$AC$5,M1254=1)</f>
        <v>0</v>
      </c>
      <c r="R1254" t="b">
        <f>AND($N1254="non-fuzzy",$O1254&lt;$AC$6,M1254=0)</f>
        <v>0</v>
      </c>
      <c r="S1254" t="b">
        <f t="shared" si="19"/>
        <v>0</v>
      </c>
    </row>
    <row r="1255" spans="1:19" hidden="1" x14ac:dyDescent="0.25">
      <c r="A1255" t="s">
        <v>6209</v>
      </c>
      <c r="B1255" t="s">
        <v>6207</v>
      </c>
      <c r="C1255" t="s">
        <v>2</v>
      </c>
      <c r="D1255" t="s">
        <v>36</v>
      </c>
      <c r="E1255" t="s">
        <v>2</v>
      </c>
      <c r="F1255" t="s">
        <v>6210</v>
      </c>
      <c r="G1255" t="s">
        <v>6208</v>
      </c>
      <c r="H1255">
        <f>_xlfn.NUMBERVALUE(C1255,".")</f>
        <v>0</v>
      </c>
      <c r="I1255">
        <f>_xlfn.NUMBERVALUE(D1255,".")</f>
        <v>0.63636363636363602</v>
      </c>
      <c r="J1255">
        <f>_xlfn.NUMBERVALUE(E1255,".")</f>
        <v>0</v>
      </c>
      <c r="K1255" t="b">
        <f>OR(H1255=1,I1255=1)</f>
        <v>0</v>
      </c>
      <c r="L1255">
        <f>ABS(H1255-I1255)</f>
        <v>0.63636363636363602</v>
      </c>
      <c r="O1255">
        <v>0.23916000839739149</v>
      </c>
      <c r="P1255" t="b">
        <f>AND($N1255="fuzzy",$O1255&lt;$AC$4)</f>
        <v>0</v>
      </c>
      <c r="Q1255" t="b">
        <f>AND($N1255="non-fuzzy",$O1255&lt;$AC$5,M1255=1)</f>
        <v>0</v>
      </c>
      <c r="R1255" t="b">
        <f>AND($N1255="non-fuzzy",$O1255&lt;$AC$6,M1255=0)</f>
        <v>0</v>
      </c>
      <c r="S1255" t="b">
        <f t="shared" si="19"/>
        <v>0</v>
      </c>
    </row>
    <row r="1256" spans="1:19" hidden="1" x14ac:dyDescent="0.25">
      <c r="A1256" t="s">
        <v>7423</v>
      </c>
      <c r="B1256" t="s">
        <v>250</v>
      </c>
      <c r="C1256" t="s">
        <v>2</v>
      </c>
      <c r="D1256" t="s">
        <v>36</v>
      </c>
      <c r="E1256" t="s">
        <v>2</v>
      </c>
      <c r="F1256" t="s">
        <v>7424</v>
      </c>
      <c r="G1256" t="s">
        <v>251</v>
      </c>
      <c r="H1256">
        <f>_xlfn.NUMBERVALUE(C1256,".")</f>
        <v>0</v>
      </c>
      <c r="I1256">
        <f>_xlfn.NUMBERVALUE(D1256,".")</f>
        <v>0.63636363636363602</v>
      </c>
      <c r="J1256">
        <f>_xlfn.NUMBERVALUE(E1256,".")</f>
        <v>0</v>
      </c>
      <c r="K1256" t="b">
        <f>OR(H1256=1,I1256=1)</f>
        <v>0</v>
      </c>
      <c r="L1256">
        <f>ABS(H1256-I1256)</f>
        <v>0.63636363636363602</v>
      </c>
      <c r="O1256">
        <v>0.9681359915780281</v>
      </c>
      <c r="P1256" t="b">
        <f>AND($N1256="fuzzy",$O1256&lt;$AC$4)</f>
        <v>0</v>
      </c>
      <c r="Q1256" t="b">
        <f>AND($N1256="non-fuzzy",$O1256&lt;$AC$5,M1256=1)</f>
        <v>0</v>
      </c>
      <c r="R1256" t="b">
        <f>AND($N1256="non-fuzzy",$O1256&lt;$AC$6,M1256=0)</f>
        <v>0</v>
      </c>
      <c r="S1256" t="b">
        <f t="shared" si="19"/>
        <v>0</v>
      </c>
    </row>
    <row r="1257" spans="1:19" hidden="1" x14ac:dyDescent="0.25">
      <c r="A1257" t="s">
        <v>7466</v>
      </c>
      <c r="B1257" t="s">
        <v>231</v>
      </c>
      <c r="C1257" t="s">
        <v>2</v>
      </c>
      <c r="D1257" t="s">
        <v>36</v>
      </c>
      <c r="E1257" t="s">
        <v>2</v>
      </c>
      <c r="F1257" t="s">
        <v>7468</v>
      </c>
      <c r="G1257" t="s">
        <v>232</v>
      </c>
      <c r="H1257">
        <f>_xlfn.NUMBERVALUE(C1257,".")</f>
        <v>0</v>
      </c>
      <c r="I1257">
        <f>_xlfn.NUMBERVALUE(D1257,".")</f>
        <v>0.63636363636363602</v>
      </c>
      <c r="J1257">
        <f>_xlfn.NUMBERVALUE(E1257,".")</f>
        <v>0</v>
      </c>
      <c r="K1257" t="b">
        <f>OR(H1257=1,I1257=1)</f>
        <v>0</v>
      </c>
      <c r="L1257">
        <f>ABS(H1257-I1257)</f>
        <v>0.63636363636363602</v>
      </c>
      <c r="O1257">
        <v>0.47756872366072367</v>
      </c>
      <c r="P1257" t="b">
        <f>AND($N1257="fuzzy",$O1257&lt;$AC$4)</f>
        <v>0</v>
      </c>
      <c r="Q1257" t="b">
        <f>AND($N1257="non-fuzzy",$O1257&lt;$AC$5,M1257=1)</f>
        <v>0</v>
      </c>
      <c r="R1257" t="b">
        <f>AND($N1257="non-fuzzy",$O1257&lt;$AC$6,M1257=0)</f>
        <v>0</v>
      </c>
      <c r="S1257" t="b">
        <f t="shared" si="19"/>
        <v>0</v>
      </c>
    </row>
    <row r="1258" spans="1:19" hidden="1" x14ac:dyDescent="0.25">
      <c r="A1258" t="s">
        <v>7470</v>
      </c>
      <c r="B1258" t="s">
        <v>231</v>
      </c>
      <c r="C1258" t="s">
        <v>2</v>
      </c>
      <c r="D1258" t="s">
        <v>36</v>
      </c>
      <c r="E1258" t="s">
        <v>2</v>
      </c>
      <c r="F1258" t="s">
        <v>7468</v>
      </c>
      <c r="G1258" t="s">
        <v>232</v>
      </c>
      <c r="H1258">
        <f>_xlfn.NUMBERVALUE(C1258,".")</f>
        <v>0</v>
      </c>
      <c r="I1258">
        <f>_xlfn.NUMBERVALUE(D1258,".")</f>
        <v>0.63636363636363602</v>
      </c>
      <c r="J1258">
        <f>_xlfn.NUMBERVALUE(E1258,".")</f>
        <v>0</v>
      </c>
      <c r="K1258" t="b">
        <f>OR(H1258=1,I1258=1)</f>
        <v>0</v>
      </c>
      <c r="L1258">
        <f>ABS(H1258-I1258)</f>
        <v>0.63636363636363602</v>
      </c>
      <c r="O1258">
        <v>0.25237415150317999</v>
      </c>
      <c r="P1258" t="b">
        <f>AND($N1258="fuzzy",$O1258&lt;$AC$4)</f>
        <v>0</v>
      </c>
      <c r="Q1258" t="b">
        <f>AND($N1258="non-fuzzy",$O1258&lt;$AC$5,M1258=1)</f>
        <v>0</v>
      </c>
      <c r="R1258" t="b">
        <f>AND($N1258="non-fuzzy",$O1258&lt;$AC$6,M1258=0)</f>
        <v>0</v>
      </c>
      <c r="S1258" t="b">
        <f t="shared" si="19"/>
        <v>0</v>
      </c>
    </row>
    <row r="1259" spans="1:19" hidden="1" x14ac:dyDescent="0.25">
      <c r="A1259" t="s">
        <v>7597</v>
      </c>
      <c r="B1259" t="s">
        <v>7611</v>
      </c>
      <c r="C1259" t="s">
        <v>2</v>
      </c>
      <c r="D1259" t="s">
        <v>36</v>
      </c>
      <c r="E1259" t="s">
        <v>2</v>
      </c>
      <c r="F1259" t="s">
        <v>7599</v>
      </c>
      <c r="G1259" t="s">
        <v>7612</v>
      </c>
      <c r="H1259">
        <f>_xlfn.NUMBERVALUE(C1259,".")</f>
        <v>0</v>
      </c>
      <c r="I1259">
        <f>_xlfn.NUMBERVALUE(D1259,".")</f>
        <v>0.63636363636363602</v>
      </c>
      <c r="J1259">
        <f>_xlfn.NUMBERVALUE(E1259,".")</f>
        <v>0</v>
      </c>
      <c r="K1259" t="b">
        <f>OR(H1259=1,I1259=1)</f>
        <v>0</v>
      </c>
      <c r="L1259">
        <f>ABS(H1259-I1259)</f>
        <v>0.63636363636363602</v>
      </c>
      <c r="O1259">
        <v>0.24387013394321566</v>
      </c>
      <c r="P1259" t="b">
        <f>AND($N1259="fuzzy",$O1259&lt;$AC$4)</f>
        <v>0</v>
      </c>
      <c r="Q1259" t="b">
        <f>AND($N1259="non-fuzzy",$O1259&lt;$AC$5,M1259=1)</f>
        <v>0</v>
      </c>
      <c r="R1259" t="b">
        <f>AND($N1259="non-fuzzy",$O1259&lt;$AC$6,M1259=0)</f>
        <v>0</v>
      </c>
      <c r="S1259" t="b">
        <f t="shared" si="19"/>
        <v>0</v>
      </c>
    </row>
    <row r="1260" spans="1:19" hidden="1" x14ac:dyDescent="0.25">
      <c r="A1260" t="s">
        <v>7694</v>
      </c>
      <c r="B1260" t="s">
        <v>7611</v>
      </c>
      <c r="C1260" t="s">
        <v>2</v>
      </c>
      <c r="D1260" t="s">
        <v>36</v>
      </c>
      <c r="E1260" t="s">
        <v>2</v>
      </c>
      <c r="F1260" t="s">
        <v>7537</v>
      </c>
      <c r="G1260" t="s">
        <v>7612</v>
      </c>
      <c r="H1260">
        <f>_xlfn.NUMBERVALUE(C1260,".")</f>
        <v>0</v>
      </c>
      <c r="I1260">
        <f>_xlfn.NUMBERVALUE(D1260,".")</f>
        <v>0.63636363636363602</v>
      </c>
      <c r="J1260">
        <f>_xlfn.NUMBERVALUE(E1260,".")</f>
        <v>0</v>
      </c>
      <c r="K1260" t="b">
        <f>OR(H1260=1,I1260=1)</f>
        <v>0</v>
      </c>
      <c r="L1260">
        <f>ABS(H1260-I1260)</f>
        <v>0.63636363636363602</v>
      </c>
      <c r="O1260">
        <v>0.43531983035843536</v>
      </c>
      <c r="P1260" t="b">
        <f>AND($N1260="fuzzy",$O1260&lt;$AC$4)</f>
        <v>0</v>
      </c>
      <c r="Q1260" t="b">
        <f>AND($N1260="non-fuzzy",$O1260&lt;$AC$5,M1260=1)</f>
        <v>0</v>
      </c>
      <c r="R1260" t="b">
        <f>AND($N1260="non-fuzzy",$O1260&lt;$AC$6,M1260=0)</f>
        <v>0</v>
      </c>
      <c r="S1260" t="b">
        <f t="shared" si="19"/>
        <v>0</v>
      </c>
    </row>
    <row r="1261" spans="1:19" hidden="1" x14ac:dyDescent="0.25">
      <c r="A1261" t="s">
        <v>7695</v>
      </c>
      <c r="B1261" t="s">
        <v>7611</v>
      </c>
      <c r="C1261" t="s">
        <v>2</v>
      </c>
      <c r="D1261" t="s">
        <v>36</v>
      </c>
      <c r="E1261" t="s">
        <v>2</v>
      </c>
      <c r="F1261" t="s">
        <v>7537</v>
      </c>
      <c r="G1261" t="s">
        <v>7612</v>
      </c>
      <c r="H1261">
        <f>_xlfn.NUMBERVALUE(C1261,".")</f>
        <v>0</v>
      </c>
      <c r="I1261">
        <f>_xlfn.NUMBERVALUE(D1261,".")</f>
        <v>0.63636363636363602</v>
      </c>
      <c r="J1261">
        <f>_xlfn.NUMBERVALUE(E1261,".")</f>
        <v>0</v>
      </c>
      <c r="K1261" t="b">
        <f>OR(H1261=1,I1261=1)</f>
        <v>0</v>
      </c>
      <c r="L1261">
        <f>ABS(H1261-I1261)</f>
        <v>0.63636363636363602</v>
      </c>
      <c r="O1261">
        <v>0.53325797601446068</v>
      </c>
      <c r="P1261" t="b">
        <f>AND($N1261="fuzzy",$O1261&lt;$AC$4)</f>
        <v>0</v>
      </c>
      <c r="Q1261" t="b">
        <f>AND($N1261="non-fuzzy",$O1261&lt;$AC$5,M1261=1)</f>
        <v>0</v>
      </c>
      <c r="R1261" t="b">
        <f>AND($N1261="non-fuzzy",$O1261&lt;$AC$6,M1261=0)</f>
        <v>0</v>
      </c>
      <c r="S1261" t="b">
        <f t="shared" si="19"/>
        <v>0</v>
      </c>
    </row>
    <row r="1262" spans="1:19" hidden="1" x14ac:dyDescent="0.25">
      <c r="A1262" t="s">
        <v>7696</v>
      </c>
      <c r="B1262" t="s">
        <v>7611</v>
      </c>
      <c r="C1262" t="s">
        <v>2</v>
      </c>
      <c r="D1262" t="s">
        <v>36</v>
      </c>
      <c r="E1262" t="s">
        <v>2</v>
      </c>
      <c r="F1262" t="s">
        <v>7537</v>
      </c>
      <c r="G1262" t="s">
        <v>7612</v>
      </c>
      <c r="H1262">
        <f>_xlfn.NUMBERVALUE(C1262,".")</f>
        <v>0</v>
      </c>
      <c r="I1262">
        <f>_xlfn.NUMBERVALUE(D1262,".")</f>
        <v>0.63636363636363602</v>
      </c>
      <c r="J1262">
        <f>_xlfn.NUMBERVALUE(E1262,".")</f>
        <v>0</v>
      </c>
      <c r="K1262" t="b">
        <f>OR(H1262=1,I1262=1)</f>
        <v>0</v>
      </c>
      <c r="L1262">
        <f>ABS(H1262-I1262)</f>
        <v>0.63636363636363602</v>
      </c>
      <c r="O1262">
        <v>0.92576099366119347</v>
      </c>
      <c r="P1262" t="b">
        <f>AND($N1262="fuzzy",$O1262&lt;$AC$4)</f>
        <v>0</v>
      </c>
      <c r="Q1262" t="b">
        <f>AND($N1262="non-fuzzy",$O1262&lt;$AC$5,M1262=1)</f>
        <v>0</v>
      </c>
      <c r="R1262" t="b">
        <f>AND($N1262="non-fuzzy",$O1262&lt;$AC$6,M1262=0)</f>
        <v>0</v>
      </c>
      <c r="S1262" t="b">
        <f t="shared" si="19"/>
        <v>0</v>
      </c>
    </row>
    <row r="1263" spans="1:19" hidden="1" x14ac:dyDescent="0.25">
      <c r="A1263" t="s">
        <v>7697</v>
      </c>
      <c r="B1263" t="s">
        <v>7611</v>
      </c>
      <c r="C1263" t="s">
        <v>2</v>
      </c>
      <c r="D1263" t="s">
        <v>36</v>
      </c>
      <c r="E1263" t="s">
        <v>2</v>
      </c>
      <c r="F1263" t="s">
        <v>7537</v>
      </c>
      <c r="G1263" t="s">
        <v>7612</v>
      </c>
      <c r="H1263">
        <f>_xlfn.NUMBERVALUE(C1263,".")</f>
        <v>0</v>
      </c>
      <c r="I1263">
        <f>_xlfn.NUMBERVALUE(D1263,".")</f>
        <v>0.63636363636363602</v>
      </c>
      <c r="J1263">
        <f>_xlfn.NUMBERVALUE(E1263,".")</f>
        <v>0</v>
      </c>
      <c r="K1263" t="b">
        <f>OR(H1263=1,I1263=1)</f>
        <v>0</v>
      </c>
      <c r="L1263">
        <f>ABS(H1263-I1263)</f>
        <v>0.63636363636363602</v>
      </c>
      <c r="O1263">
        <v>9.4087807184380701E-2</v>
      </c>
      <c r="P1263" t="b">
        <f>AND($N1263="fuzzy",$O1263&lt;$AC$4)</f>
        <v>0</v>
      </c>
      <c r="Q1263" t="b">
        <f>AND($N1263="non-fuzzy",$O1263&lt;$AC$5,M1263=1)</f>
        <v>0</v>
      </c>
      <c r="R1263" t="b">
        <f>AND($N1263="non-fuzzy",$O1263&lt;$AC$6,M1263=0)</f>
        <v>0</v>
      </c>
      <c r="S1263" t="b">
        <f t="shared" si="19"/>
        <v>0</v>
      </c>
    </row>
    <row r="1264" spans="1:19" hidden="1" x14ac:dyDescent="0.25">
      <c r="A1264" t="s">
        <v>7698</v>
      </c>
      <c r="B1264" t="s">
        <v>7611</v>
      </c>
      <c r="C1264" t="s">
        <v>2</v>
      </c>
      <c r="D1264" t="s">
        <v>36</v>
      </c>
      <c r="E1264" t="s">
        <v>2</v>
      </c>
      <c r="F1264" t="s">
        <v>7537</v>
      </c>
      <c r="G1264" t="s">
        <v>7612</v>
      </c>
      <c r="H1264">
        <f>_xlfn.NUMBERVALUE(C1264,".")</f>
        <v>0</v>
      </c>
      <c r="I1264">
        <f>_xlfn.NUMBERVALUE(D1264,".")</f>
        <v>0.63636363636363602</v>
      </c>
      <c r="J1264">
        <f>_xlfn.NUMBERVALUE(E1264,".")</f>
        <v>0</v>
      </c>
      <c r="K1264" t="b">
        <f>OR(H1264=1,I1264=1)</f>
        <v>0</v>
      </c>
      <c r="L1264">
        <f>ABS(H1264-I1264)</f>
        <v>0.63636363636363602</v>
      </c>
      <c r="O1264">
        <v>0.14400048548321998</v>
      </c>
      <c r="P1264" t="b">
        <f>AND($N1264="fuzzy",$O1264&lt;$AC$4)</f>
        <v>0</v>
      </c>
      <c r="Q1264" t="b">
        <f>AND($N1264="non-fuzzy",$O1264&lt;$AC$5,M1264=1)</f>
        <v>0</v>
      </c>
      <c r="R1264" t="b">
        <f>AND($N1264="non-fuzzy",$O1264&lt;$AC$6,M1264=0)</f>
        <v>0</v>
      </c>
      <c r="S1264" t="b">
        <f t="shared" si="19"/>
        <v>0</v>
      </c>
    </row>
    <row r="1265" spans="1:19" hidden="1" x14ac:dyDescent="0.25">
      <c r="A1265" t="s">
        <v>7699</v>
      </c>
      <c r="B1265" t="s">
        <v>7611</v>
      </c>
      <c r="C1265" t="s">
        <v>2</v>
      </c>
      <c r="D1265" t="s">
        <v>36</v>
      </c>
      <c r="E1265" t="s">
        <v>2</v>
      </c>
      <c r="F1265" t="s">
        <v>7537</v>
      </c>
      <c r="G1265" t="s">
        <v>7612</v>
      </c>
      <c r="H1265">
        <f>_xlfn.NUMBERVALUE(C1265,".")</f>
        <v>0</v>
      </c>
      <c r="I1265">
        <f>_xlfn.NUMBERVALUE(D1265,".")</f>
        <v>0.63636363636363602</v>
      </c>
      <c r="J1265">
        <f>_xlfn.NUMBERVALUE(E1265,".")</f>
        <v>0</v>
      </c>
      <c r="K1265" t="b">
        <f>OR(H1265=1,I1265=1)</f>
        <v>0</v>
      </c>
      <c r="L1265">
        <f>ABS(H1265-I1265)</f>
        <v>0.63636363636363602</v>
      </c>
      <c r="O1265">
        <v>0.31349978976080317</v>
      </c>
      <c r="P1265" t="b">
        <f>AND($N1265="fuzzy",$O1265&lt;$AC$4)</f>
        <v>0</v>
      </c>
      <c r="Q1265" t="b">
        <f>AND($N1265="non-fuzzy",$O1265&lt;$AC$5,M1265=1)</f>
        <v>0</v>
      </c>
      <c r="R1265" t="b">
        <f>AND($N1265="non-fuzzy",$O1265&lt;$AC$6,M1265=0)</f>
        <v>0</v>
      </c>
      <c r="S1265" t="b">
        <f t="shared" si="19"/>
        <v>0</v>
      </c>
    </row>
    <row r="1266" spans="1:19" hidden="1" x14ac:dyDescent="0.25">
      <c r="A1266" t="s">
        <v>7700</v>
      </c>
      <c r="B1266" t="s">
        <v>7611</v>
      </c>
      <c r="C1266" t="s">
        <v>2</v>
      </c>
      <c r="D1266" t="s">
        <v>36</v>
      </c>
      <c r="E1266" t="s">
        <v>2</v>
      </c>
      <c r="F1266" t="s">
        <v>7537</v>
      </c>
      <c r="G1266" t="s">
        <v>7612</v>
      </c>
      <c r="H1266">
        <f>_xlfn.NUMBERVALUE(C1266,".")</f>
        <v>0</v>
      </c>
      <c r="I1266">
        <f>_xlfn.NUMBERVALUE(D1266,".")</f>
        <v>0.63636363636363602</v>
      </c>
      <c r="J1266">
        <f>_xlfn.NUMBERVALUE(E1266,".")</f>
        <v>0</v>
      </c>
      <c r="K1266" t="b">
        <f>OR(H1266=1,I1266=1)</f>
        <v>0</v>
      </c>
      <c r="L1266">
        <f>ABS(H1266-I1266)</f>
        <v>0.63636363636363602</v>
      </c>
      <c r="O1266">
        <v>4.3841640004376736E-2</v>
      </c>
      <c r="P1266" t="b">
        <f>AND($N1266="fuzzy",$O1266&lt;$AC$4)</f>
        <v>0</v>
      </c>
      <c r="Q1266" t="b">
        <f>AND($N1266="non-fuzzy",$O1266&lt;$AC$5,M1266=1)</f>
        <v>0</v>
      </c>
      <c r="R1266" t="b">
        <f>AND($N1266="non-fuzzy",$O1266&lt;$AC$6,M1266=0)</f>
        <v>0</v>
      </c>
      <c r="S1266" t="b">
        <f t="shared" si="19"/>
        <v>0</v>
      </c>
    </row>
    <row r="1267" spans="1:19" hidden="1" x14ac:dyDescent="0.25">
      <c r="A1267" t="s">
        <v>7701</v>
      </c>
      <c r="B1267" t="s">
        <v>7611</v>
      </c>
      <c r="C1267" t="s">
        <v>2</v>
      </c>
      <c r="D1267" t="s">
        <v>36</v>
      </c>
      <c r="E1267" t="s">
        <v>2</v>
      </c>
      <c r="F1267" t="s">
        <v>7537</v>
      </c>
      <c r="G1267" t="s">
        <v>7612</v>
      </c>
      <c r="H1267">
        <f>_xlfn.NUMBERVALUE(C1267,".")</f>
        <v>0</v>
      </c>
      <c r="I1267">
        <f>_xlfn.NUMBERVALUE(D1267,".")</f>
        <v>0.63636363636363602</v>
      </c>
      <c r="J1267">
        <f>_xlfn.NUMBERVALUE(E1267,".")</f>
        <v>0</v>
      </c>
      <c r="K1267" t="b">
        <f>OR(H1267=1,I1267=1)</f>
        <v>0</v>
      </c>
      <c r="L1267">
        <f>ABS(H1267-I1267)</f>
        <v>0.63636363636363602</v>
      </c>
      <c r="O1267">
        <v>0.18846808049958452</v>
      </c>
      <c r="P1267" t="b">
        <f>AND($N1267="fuzzy",$O1267&lt;$AC$4)</f>
        <v>0</v>
      </c>
      <c r="Q1267" t="b">
        <f>AND($N1267="non-fuzzy",$O1267&lt;$AC$5,M1267=1)</f>
        <v>0</v>
      </c>
      <c r="R1267" t="b">
        <f>AND($N1267="non-fuzzy",$O1267&lt;$AC$6,M1267=0)</f>
        <v>0</v>
      </c>
      <c r="S1267" t="b">
        <f t="shared" si="19"/>
        <v>0</v>
      </c>
    </row>
    <row r="1268" spans="1:19" hidden="1" x14ac:dyDescent="0.25">
      <c r="A1268" t="s">
        <v>7705</v>
      </c>
      <c r="B1268" t="s">
        <v>7438</v>
      </c>
      <c r="C1268" t="s">
        <v>2</v>
      </c>
      <c r="D1268" t="s">
        <v>36</v>
      </c>
      <c r="E1268" t="s">
        <v>2</v>
      </c>
      <c r="F1268" t="s">
        <v>7706</v>
      </c>
      <c r="G1268" t="s">
        <v>7439</v>
      </c>
      <c r="H1268">
        <f>_xlfn.NUMBERVALUE(C1268,".")</f>
        <v>0</v>
      </c>
      <c r="I1268">
        <f>_xlfn.NUMBERVALUE(D1268,".")</f>
        <v>0.63636363636363602</v>
      </c>
      <c r="J1268">
        <f>_xlfn.NUMBERVALUE(E1268,".")</f>
        <v>0</v>
      </c>
      <c r="K1268" t="b">
        <f>OR(H1268=1,I1268=1)</f>
        <v>0</v>
      </c>
      <c r="L1268">
        <f>ABS(H1268-I1268)</f>
        <v>0.63636363636363602</v>
      </c>
      <c r="O1268">
        <v>0.72237834770385423</v>
      </c>
      <c r="P1268" t="b">
        <f>AND($N1268="fuzzy",$O1268&lt;$AC$4)</f>
        <v>0</v>
      </c>
      <c r="Q1268" t="b">
        <f>AND($N1268="non-fuzzy",$O1268&lt;$AC$5,M1268=1)</f>
        <v>0</v>
      </c>
      <c r="R1268" t="b">
        <f>AND($N1268="non-fuzzy",$O1268&lt;$AC$6,M1268=0)</f>
        <v>0</v>
      </c>
      <c r="S1268" t="b">
        <f t="shared" si="19"/>
        <v>0</v>
      </c>
    </row>
    <row r="1269" spans="1:19" hidden="1" x14ac:dyDescent="0.25">
      <c r="A1269" t="s">
        <v>3438</v>
      </c>
      <c r="B1269" t="s">
        <v>3425</v>
      </c>
      <c r="C1269" t="s">
        <v>2</v>
      </c>
      <c r="D1269" t="s">
        <v>589</v>
      </c>
      <c r="E1269" t="s">
        <v>3440</v>
      </c>
      <c r="F1269" t="s">
        <v>3437</v>
      </c>
      <c r="G1269" t="s">
        <v>3427</v>
      </c>
      <c r="H1269">
        <f>_xlfn.NUMBERVALUE(C1269,".")</f>
        <v>0</v>
      </c>
      <c r="I1269">
        <f>_xlfn.NUMBERVALUE(D1269,".")</f>
        <v>0.63157894736842102</v>
      </c>
      <c r="J1269">
        <f>_xlfn.NUMBERVALUE(E1269,".")</f>
        <v>0.51144164759725397</v>
      </c>
      <c r="K1269" t="b">
        <f>OR(H1269=1,I1269=1)</f>
        <v>0</v>
      </c>
      <c r="L1269">
        <f>ABS(H1269-I1269)</f>
        <v>0.63157894736842102</v>
      </c>
      <c r="O1269">
        <v>0.53203896895681169</v>
      </c>
      <c r="P1269" t="b">
        <f>AND($N1269="fuzzy",$O1269&lt;$AC$4)</f>
        <v>0</v>
      </c>
      <c r="Q1269" t="b">
        <f>AND($N1269="non-fuzzy",$O1269&lt;$AC$5,M1269=1)</f>
        <v>0</v>
      </c>
      <c r="R1269" t="b">
        <f>AND($N1269="non-fuzzy",$O1269&lt;$AC$6,M1269=0)</f>
        <v>0</v>
      </c>
      <c r="S1269" t="b">
        <f t="shared" si="19"/>
        <v>0</v>
      </c>
    </row>
    <row r="1270" spans="1:19" hidden="1" x14ac:dyDescent="0.25">
      <c r="A1270" t="s">
        <v>3443</v>
      </c>
      <c r="B1270" t="s">
        <v>3425</v>
      </c>
      <c r="C1270" t="s">
        <v>2</v>
      </c>
      <c r="D1270" t="s">
        <v>589</v>
      </c>
      <c r="E1270" t="s">
        <v>3440</v>
      </c>
      <c r="F1270" t="s">
        <v>3437</v>
      </c>
      <c r="G1270" t="s">
        <v>3427</v>
      </c>
      <c r="H1270">
        <f>_xlfn.NUMBERVALUE(C1270,".")</f>
        <v>0</v>
      </c>
      <c r="I1270">
        <f>_xlfn.NUMBERVALUE(D1270,".")</f>
        <v>0.63157894736842102</v>
      </c>
      <c r="J1270">
        <f>_xlfn.NUMBERVALUE(E1270,".")</f>
        <v>0.51144164759725397</v>
      </c>
      <c r="K1270" t="b">
        <f>OR(H1270=1,I1270=1)</f>
        <v>0</v>
      </c>
      <c r="L1270">
        <f>ABS(H1270-I1270)</f>
        <v>0.63157894736842102</v>
      </c>
      <c r="O1270">
        <v>0.37027940050047325</v>
      </c>
      <c r="P1270" t="b">
        <f>AND($N1270="fuzzy",$O1270&lt;$AC$4)</f>
        <v>0</v>
      </c>
      <c r="Q1270" t="b">
        <f>AND($N1270="non-fuzzy",$O1270&lt;$AC$5,M1270=1)</f>
        <v>0</v>
      </c>
      <c r="R1270" t="b">
        <f>AND($N1270="non-fuzzy",$O1270&lt;$AC$6,M1270=0)</f>
        <v>0</v>
      </c>
      <c r="S1270" t="b">
        <f t="shared" si="19"/>
        <v>0</v>
      </c>
    </row>
    <row r="1271" spans="1:19" hidden="1" x14ac:dyDescent="0.25">
      <c r="A1271" t="s">
        <v>3444</v>
      </c>
      <c r="B1271" t="s">
        <v>3433</v>
      </c>
      <c r="C1271" t="s">
        <v>2</v>
      </c>
      <c r="D1271" t="s">
        <v>589</v>
      </c>
      <c r="E1271" t="s">
        <v>3445</v>
      </c>
      <c r="F1271" t="s">
        <v>3427</v>
      </c>
      <c r="G1271" t="s">
        <v>3435</v>
      </c>
      <c r="H1271">
        <f>_xlfn.NUMBERVALUE(C1271,".")</f>
        <v>0</v>
      </c>
      <c r="I1271">
        <f>_xlfn.NUMBERVALUE(D1271,".")</f>
        <v>0.63157894736842102</v>
      </c>
      <c r="J1271">
        <f>_xlfn.NUMBERVALUE(E1271,".")</f>
        <v>0.53318077803203601</v>
      </c>
      <c r="K1271" t="b">
        <f>OR(H1271=1,I1271=1)</f>
        <v>0</v>
      </c>
      <c r="L1271">
        <f>ABS(H1271-I1271)</f>
        <v>0.63157894736842102</v>
      </c>
      <c r="O1271">
        <v>0.8837086835981226</v>
      </c>
      <c r="P1271" t="b">
        <f>AND($N1271="fuzzy",$O1271&lt;$AC$4)</f>
        <v>0</v>
      </c>
      <c r="Q1271" t="b">
        <f>AND($N1271="non-fuzzy",$O1271&lt;$AC$5,M1271=1)</f>
        <v>0</v>
      </c>
      <c r="R1271" t="b">
        <f>AND($N1271="non-fuzzy",$O1271&lt;$AC$6,M1271=0)</f>
        <v>0</v>
      </c>
      <c r="S1271" t="b">
        <f t="shared" si="19"/>
        <v>0</v>
      </c>
    </row>
    <row r="1272" spans="1:19" hidden="1" x14ac:dyDescent="0.25">
      <c r="A1272" t="s">
        <v>3444</v>
      </c>
      <c r="B1272" t="s">
        <v>3436</v>
      </c>
      <c r="C1272" t="s">
        <v>2</v>
      </c>
      <c r="D1272" t="s">
        <v>589</v>
      </c>
      <c r="E1272" t="s">
        <v>3440</v>
      </c>
      <c r="F1272" t="s">
        <v>3427</v>
      </c>
      <c r="G1272" t="s">
        <v>3437</v>
      </c>
      <c r="H1272">
        <f>_xlfn.NUMBERVALUE(C1272,".")</f>
        <v>0</v>
      </c>
      <c r="I1272">
        <f>_xlfn.NUMBERVALUE(D1272,".")</f>
        <v>0.63157894736842102</v>
      </c>
      <c r="J1272">
        <f>_xlfn.NUMBERVALUE(E1272,".")</f>
        <v>0.51144164759725397</v>
      </c>
      <c r="K1272" t="b">
        <f>OR(H1272=1,I1272=1)</f>
        <v>0</v>
      </c>
      <c r="L1272">
        <f>ABS(H1272-I1272)</f>
        <v>0.63157894736842102</v>
      </c>
      <c r="O1272">
        <v>0.14586891555427384</v>
      </c>
      <c r="P1272" t="b">
        <f>AND($N1272="fuzzy",$O1272&lt;$AC$4)</f>
        <v>0</v>
      </c>
      <c r="Q1272" t="b">
        <f>AND($N1272="non-fuzzy",$O1272&lt;$AC$5,M1272=1)</f>
        <v>0</v>
      </c>
      <c r="R1272" t="b">
        <f>AND($N1272="non-fuzzy",$O1272&lt;$AC$6,M1272=0)</f>
        <v>0</v>
      </c>
      <c r="S1272" t="b">
        <f t="shared" si="19"/>
        <v>0</v>
      </c>
    </row>
    <row r="1273" spans="1:19" hidden="1" x14ac:dyDescent="0.25">
      <c r="A1273" t="s">
        <v>3446</v>
      </c>
      <c r="B1273" t="s">
        <v>3433</v>
      </c>
      <c r="C1273" t="s">
        <v>2</v>
      </c>
      <c r="D1273" t="s">
        <v>589</v>
      </c>
      <c r="E1273" t="s">
        <v>3445</v>
      </c>
      <c r="F1273" t="s">
        <v>3427</v>
      </c>
      <c r="G1273" t="s">
        <v>3435</v>
      </c>
      <c r="H1273">
        <f>_xlfn.NUMBERVALUE(C1273,".")</f>
        <v>0</v>
      </c>
      <c r="I1273">
        <f>_xlfn.NUMBERVALUE(D1273,".")</f>
        <v>0.63157894736842102</v>
      </c>
      <c r="J1273">
        <f>_xlfn.NUMBERVALUE(E1273,".")</f>
        <v>0.53318077803203601</v>
      </c>
      <c r="K1273" t="b">
        <f>OR(H1273=1,I1273=1)</f>
        <v>0</v>
      </c>
      <c r="L1273">
        <f>ABS(H1273-I1273)</f>
        <v>0.63157894736842102</v>
      </c>
      <c r="O1273">
        <v>0.70755120173925434</v>
      </c>
      <c r="P1273" t="b">
        <f>AND($N1273="fuzzy",$O1273&lt;$AC$4)</f>
        <v>0</v>
      </c>
      <c r="Q1273" t="b">
        <f>AND($N1273="non-fuzzy",$O1273&lt;$AC$5,M1273=1)</f>
        <v>0</v>
      </c>
      <c r="R1273" t="b">
        <f>AND($N1273="non-fuzzy",$O1273&lt;$AC$6,M1273=0)</f>
        <v>0</v>
      </c>
      <c r="S1273" t="b">
        <f t="shared" si="19"/>
        <v>0</v>
      </c>
    </row>
    <row r="1274" spans="1:19" hidden="1" x14ac:dyDescent="0.25">
      <c r="A1274" t="s">
        <v>3446</v>
      </c>
      <c r="B1274" t="s">
        <v>3436</v>
      </c>
      <c r="C1274" t="s">
        <v>2</v>
      </c>
      <c r="D1274" t="s">
        <v>589</v>
      </c>
      <c r="E1274" t="s">
        <v>3440</v>
      </c>
      <c r="F1274" t="s">
        <v>3427</v>
      </c>
      <c r="G1274" t="s">
        <v>3437</v>
      </c>
      <c r="H1274">
        <f>_xlfn.NUMBERVALUE(C1274,".")</f>
        <v>0</v>
      </c>
      <c r="I1274">
        <f>_xlfn.NUMBERVALUE(D1274,".")</f>
        <v>0.63157894736842102</v>
      </c>
      <c r="J1274">
        <f>_xlfn.NUMBERVALUE(E1274,".")</f>
        <v>0.51144164759725397</v>
      </c>
      <c r="K1274" t="b">
        <f>OR(H1274=1,I1274=1)</f>
        <v>0</v>
      </c>
      <c r="L1274">
        <f>ABS(H1274-I1274)</f>
        <v>0.63157894736842102</v>
      </c>
      <c r="O1274">
        <v>0.48731459170828195</v>
      </c>
      <c r="P1274" t="b">
        <f>AND($N1274="fuzzy",$O1274&lt;$AC$4)</f>
        <v>0</v>
      </c>
      <c r="Q1274" t="b">
        <f>AND($N1274="non-fuzzy",$O1274&lt;$AC$5,M1274=1)</f>
        <v>0</v>
      </c>
      <c r="R1274" t="b">
        <f>AND($N1274="non-fuzzy",$O1274&lt;$AC$6,M1274=0)</f>
        <v>0</v>
      </c>
      <c r="S1274" t="b">
        <f t="shared" si="19"/>
        <v>0</v>
      </c>
    </row>
    <row r="1275" spans="1:19" hidden="1" x14ac:dyDescent="0.25">
      <c r="A1275" t="s">
        <v>7372</v>
      </c>
      <c r="B1275" t="s">
        <v>7373</v>
      </c>
      <c r="C1275" t="s">
        <v>2</v>
      </c>
      <c r="D1275" t="s">
        <v>589</v>
      </c>
      <c r="E1275" t="s">
        <v>2</v>
      </c>
      <c r="F1275" t="s">
        <v>7374</v>
      </c>
      <c r="G1275" t="s">
        <v>7375</v>
      </c>
      <c r="H1275">
        <f>_xlfn.NUMBERVALUE(C1275,".")</f>
        <v>0</v>
      </c>
      <c r="I1275">
        <f>_xlfn.NUMBERVALUE(D1275,".")</f>
        <v>0.63157894736842102</v>
      </c>
      <c r="J1275">
        <f>_xlfn.NUMBERVALUE(E1275,".")</f>
        <v>0</v>
      </c>
      <c r="K1275" t="b">
        <f>OR(H1275=1,I1275=1)</f>
        <v>0</v>
      </c>
      <c r="L1275">
        <f>ABS(H1275-I1275)</f>
        <v>0.63157894736842102</v>
      </c>
      <c r="O1275">
        <v>0.67771073915955282</v>
      </c>
      <c r="P1275" t="b">
        <f>AND($N1275="fuzzy",$O1275&lt;$AC$4)</f>
        <v>0</v>
      </c>
      <c r="Q1275" t="b">
        <f>AND($N1275="non-fuzzy",$O1275&lt;$AC$5,M1275=1)</f>
        <v>0</v>
      </c>
      <c r="R1275" t="b">
        <f>AND($N1275="non-fuzzy",$O1275&lt;$AC$6,M1275=0)</f>
        <v>0</v>
      </c>
      <c r="S1275" t="b">
        <f t="shared" si="19"/>
        <v>0</v>
      </c>
    </row>
    <row r="1276" spans="1:19" hidden="1" x14ac:dyDescent="0.25">
      <c r="A1276" t="s">
        <v>48</v>
      </c>
      <c r="B1276" t="s">
        <v>55</v>
      </c>
      <c r="C1276" t="s">
        <v>2</v>
      </c>
      <c r="D1276" t="s">
        <v>56</v>
      </c>
      <c r="E1276" t="s">
        <v>2</v>
      </c>
      <c r="F1276" t="s">
        <v>51</v>
      </c>
      <c r="G1276" t="s">
        <v>57</v>
      </c>
      <c r="H1276">
        <f>_xlfn.NUMBERVALUE(C1276,".")</f>
        <v>0</v>
      </c>
      <c r="I1276">
        <f>_xlfn.NUMBERVALUE(D1276,".")</f>
        <v>0.625</v>
      </c>
      <c r="J1276">
        <f>_xlfn.NUMBERVALUE(E1276,".")</f>
        <v>0</v>
      </c>
      <c r="K1276" t="b">
        <f>OR(H1276=1,I1276=1)</f>
        <v>0</v>
      </c>
      <c r="L1276">
        <f>ABS(H1276-I1276)</f>
        <v>0.625</v>
      </c>
      <c r="O1276">
        <v>0.84806065913105</v>
      </c>
      <c r="P1276" t="b">
        <f>AND($N1276="fuzzy",$O1276&lt;$AC$4)</f>
        <v>0</v>
      </c>
      <c r="Q1276" t="b">
        <f>AND($N1276="non-fuzzy",$O1276&lt;$AC$5,M1276=1)</f>
        <v>0</v>
      </c>
      <c r="R1276" t="b">
        <f>AND($N1276="non-fuzzy",$O1276&lt;$AC$6,M1276=0)</f>
        <v>0</v>
      </c>
      <c r="S1276" t="b">
        <f t="shared" si="19"/>
        <v>0</v>
      </c>
    </row>
    <row r="1277" spans="1:19" hidden="1" x14ac:dyDescent="0.25">
      <c r="A1277" t="s">
        <v>559</v>
      </c>
      <c r="B1277" t="s">
        <v>560</v>
      </c>
      <c r="C1277" t="s">
        <v>2</v>
      </c>
      <c r="D1277" t="s">
        <v>56</v>
      </c>
      <c r="E1277" t="s">
        <v>2</v>
      </c>
      <c r="F1277" t="s">
        <v>561</v>
      </c>
      <c r="G1277" t="s">
        <v>562</v>
      </c>
      <c r="H1277">
        <f>_xlfn.NUMBERVALUE(C1277,".")</f>
        <v>0</v>
      </c>
      <c r="I1277">
        <f>_xlfn.NUMBERVALUE(D1277,".")</f>
        <v>0.625</v>
      </c>
      <c r="J1277">
        <f>_xlfn.NUMBERVALUE(E1277,".")</f>
        <v>0</v>
      </c>
      <c r="K1277" t="b">
        <f>OR(H1277=1,I1277=1)</f>
        <v>0</v>
      </c>
      <c r="L1277">
        <f>ABS(H1277-I1277)</f>
        <v>0.625</v>
      </c>
      <c r="O1277">
        <v>0.91687848752854373</v>
      </c>
      <c r="P1277" t="b">
        <f>AND($N1277="fuzzy",$O1277&lt;$AC$4)</f>
        <v>0</v>
      </c>
      <c r="Q1277" t="b">
        <f>AND($N1277="non-fuzzy",$O1277&lt;$AC$5,M1277=1)</f>
        <v>0</v>
      </c>
      <c r="R1277" t="b">
        <f>AND($N1277="non-fuzzy",$O1277&lt;$AC$6,M1277=0)</f>
        <v>0</v>
      </c>
      <c r="S1277" t="b">
        <f t="shared" si="19"/>
        <v>0</v>
      </c>
    </row>
    <row r="1278" spans="1:19" hidden="1" x14ac:dyDescent="0.25">
      <c r="A1278" t="s">
        <v>782</v>
      </c>
      <c r="B1278" t="s">
        <v>722</v>
      </c>
      <c r="C1278" t="s">
        <v>2</v>
      </c>
      <c r="D1278" t="s">
        <v>56</v>
      </c>
      <c r="E1278" t="s">
        <v>2</v>
      </c>
      <c r="F1278" t="s">
        <v>783</v>
      </c>
      <c r="G1278" t="s">
        <v>724</v>
      </c>
      <c r="H1278">
        <f>_xlfn.NUMBERVALUE(C1278,".")</f>
        <v>0</v>
      </c>
      <c r="I1278">
        <f>_xlfn.NUMBERVALUE(D1278,".")</f>
        <v>0.625</v>
      </c>
      <c r="J1278">
        <f>_xlfn.NUMBERVALUE(E1278,".")</f>
        <v>0</v>
      </c>
      <c r="K1278" t="b">
        <f>OR(H1278=1,I1278=1)</f>
        <v>0</v>
      </c>
      <c r="L1278">
        <f>ABS(H1278-I1278)</f>
        <v>0.625</v>
      </c>
      <c r="O1278">
        <v>0.34244223478457225</v>
      </c>
      <c r="P1278" t="b">
        <f>AND($N1278="fuzzy",$O1278&lt;$AC$4)</f>
        <v>0</v>
      </c>
      <c r="Q1278" t="b">
        <f>AND($N1278="non-fuzzy",$O1278&lt;$AC$5,M1278=1)</f>
        <v>0</v>
      </c>
      <c r="R1278" t="b">
        <f>AND($N1278="non-fuzzy",$O1278&lt;$AC$6,M1278=0)</f>
        <v>0</v>
      </c>
      <c r="S1278" t="b">
        <f t="shared" si="19"/>
        <v>0</v>
      </c>
    </row>
    <row r="1279" spans="1:19" hidden="1" x14ac:dyDescent="0.25">
      <c r="A1279" t="s">
        <v>947</v>
      </c>
      <c r="B1279" t="s">
        <v>951</v>
      </c>
      <c r="C1279" t="s">
        <v>2</v>
      </c>
      <c r="D1279" t="s">
        <v>56</v>
      </c>
      <c r="E1279" t="s">
        <v>2</v>
      </c>
      <c r="F1279" t="s">
        <v>949</v>
      </c>
      <c r="G1279" t="s">
        <v>952</v>
      </c>
      <c r="H1279">
        <f>_xlfn.NUMBERVALUE(C1279,".")</f>
        <v>0</v>
      </c>
      <c r="I1279">
        <f>_xlfn.NUMBERVALUE(D1279,".")</f>
        <v>0.625</v>
      </c>
      <c r="J1279">
        <f>_xlfn.NUMBERVALUE(E1279,".")</f>
        <v>0</v>
      </c>
      <c r="K1279" t="b">
        <f>OR(H1279=1,I1279=1)</f>
        <v>0</v>
      </c>
      <c r="L1279">
        <f>ABS(H1279-I1279)</f>
        <v>0.625</v>
      </c>
      <c r="O1279">
        <v>0.63545224028928826</v>
      </c>
      <c r="P1279" t="b">
        <f>AND($N1279="fuzzy",$O1279&lt;$AC$4)</f>
        <v>0</v>
      </c>
      <c r="Q1279" t="b">
        <f>AND($N1279="non-fuzzy",$O1279&lt;$AC$5,M1279=1)</f>
        <v>0</v>
      </c>
      <c r="R1279" t="b">
        <f>AND($N1279="non-fuzzy",$O1279&lt;$AC$6,M1279=0)</f>
        <v>0</v>
      </c>
      <c r="S1279" t="b">
        <f t="shared" si="19"/>
        <v>0</v>
      </c>
    </row>
    <row r="1280" spans="1:19" hidden="1" x14ac:dyDescent="0.25">
      <c r="A1280" t="s">
        <v>955</v>
      </c>
      <c r="B1280" t="s">
        <v>951</v>
      </c>
      <c r="C1280" t="s">
        <v>2</v>
      </c>
      <c r="D1280" t="s">
        <v>56</v>
      </c>
      <c r="E1280" t="s">
        <v>2</v>
      </c>
      <c r="F1280" t="s">
        <v>949</v>
      </c>
      <c r="G1280" t="s">
        <v>952</v>
      </c>
      <c r="H1280">
        <f>_xlfn.NUMBERVALUE(C1280,".")</f>
        <v>0</v>
      </c>
      <c r="I1280">
        <f>_xlfn.NUMBERVALUE(D1280,".")</f>
        <v>0.625</v>
      </c>
      <c r="J1280">
        <f>_xlfn.NUMBERVALUE(E1280,".")</f>
        <v>0</v>
      </c>
      <c r="K1280" t="b">
        <f>OR(H1280=1,I1280=1)</f>
        <v>0</v>
      </c>
      <c r="L1280">
        <f>ABS(H1280-I1280)</f>
        <v>0.625</v>
      </c>
      <c r="O1280">
        <v>0.36237328807337832</v>
      </c>
      <c r="P1280" t="b">
        <f>AND($N1280="fuzzy",$O1280&lt;$AC$4)</f>
        <v>0</v>
      </c>
      <c r="Q1280" t="b">
        <f>AND($N1280="non-fuzzy",$O1280&lt;$AC$5,M1280=1)</f>
        <v>0</v>
      </c>
      <c r="R1280" t="b">
        <f>AND($N1280="non-fuzzy",$O1280&lt;$AC$6,M1280=0)</f>
        <v>0</v>
      </c>
      <c r="S1280" t="b">
        <f t="shared" si="19"/>
        <v>0</v>
      </c>
    </row>
    <row r="1281" spans="1:19" hidden="1" x14ac:dyDescent="0.25">
      <c r="A1281" t="s">
        <v>1100</v>
      </c>
      <c r="B1281" t="s">
        <v>978</v>
      </c>
      <c r="C1281" t="s">
        <v>2</v>
      </c>
      <c r="D1281" t="s">
        <v>56</v>
      </c>
      <c r="E1281" t="s">
        <v>2</v>
      </c>
      <c r="F1281" t="s">
        <v>1101</v>
      </c>
      <c r="G1281" t="s">
        <v>979</v>
      </c>
      <c r="H1281">
        <f>_xlfn.NUMBERVALUE(C1281,".")</f>
        <v>0</v>
      </c>
      <c r="I1281">
        <f>_xlfn.NUMBERVALUE(D1281,".")</f>
        <v>0.625</v>
      </c>
      <c r="J1281">
        <f>_xlfn.NUMBERVALUE(E1281,".")</f>
        <v>0</v>
      </c>
      <c r="K1281" t="b">
        <f>OR(H1281=1,I1281=1)</f>
        <v>0</v>
      </c>
      <c r="L1281">
        <f>ABS(H1281-I1281)</f>
        <v>0.625</v>
      </c>
      <c r="O1281">
        <v>0.71910152037181296</v>
      </c>
      <c r="P1281" t="b">
        <f>AND($N1281="fuzzy",$O1281&lt;$AC$4)</f>
        <v>0</v>
      </c>
      <c r="Q1281" t="b">
        <f>AND($N1281="non-fuzzy",$O1281&lt;$AC$5,M1281=1)</f>
        <v>0</v>
      </c>
      <c r="R1281" t="b">
        <f>AND($N1281="non-fuzzy",$O1281&lt;$AC$6,M1281=0)</f>
        <v>0</v>
      </c>
      <c r="S1281" t="b">
        <f t="shared" si="19"/>
        <v>0</v>
      </c>
    </row>
    <row r="1282" spans="1:19" hidden="1" x14ac:dyDescent="0.25">
      <c r="A1282" t="s">
        <v>1102</v>
      </c>
      <c r="B1282" t="s">
        <v>877</v>
      </c>
      <c r="C1282" t="s">
        <v>2</v>
      </c>
      <c r="D1282" t="s">
        <v>56</v>
      </c>
      <c r="E1282" t="s">
        <v>2</v>
      </c>
      <c r="F1282" t="s">
        <v>979</v>
      </c>
      <c r="G1282" t="s">
        <v>878</v>
      </c>
      <c r="H1282">
        <f>_xlfn.NUMBERVALUE(C1282,".")</f>
        <v>0</v>
      </c>
      <c r="I1282">
        <f>_xlfn.NUMBERVALUE(D1282,".")</f>
        <v>0.625</v>
      </c>
      <c r="J1282">
        <f>_xlfn.NUMBERVALUE(E1282,".")</f>
        <v>0</v>
      </c>
      <c r="K1282" t="b">
        <f>OR(H1282=1,I1282=1)</f>
        <v>0</v>
      </c>
      <c r="L1282">
        <f>ABS(H1282-I1282)</f>
        <v>0.625</v>
      </c>
      <c r="O1282">
        <v>0.74265385430127451</v>
      </c>
      <c r="P1282" t="b">
        <f>AND($N1282="fuzzy",$O1282&lt;$AC$4)</f>
        <v>0</v>
      </c>
      <c r="Q1282" t="b">
        <f>AND($N1282="non-fuzzy",$O1282&lt;$AC$5,M1282=1)</f>
        <v>0</v>
      </c>
      <c r="R1282" t="b">
        <f>AND($N1282="non-fuzzy",$O1282&lt;$AC$6,M1282=0)</f>
        <v>0</v>
      </c>
      <c r="S1282" t="b">
        <f t="shared" si="19"/>
        <v>0</v>
      </c>
    </row>
    <row r="1283" spans="1:19" hidden="1" x14ac:dyDescent="0.25">
      <c r="A1283" t="s">
        <v>1279</v>
      </c>
      <c r="B1283" t="s">
        <v>1280</v>
      </c>
      <c r="C1283" t="s">
        <v>2</v>
      </c>
      <c r="D1283" t="s">
        <v>56</v>
      </c>
      <c r="E1283" t="s">
        <v>2</v>
      </c>
      <c r="F1283" t="s">
        <v>1281</v>
      </c>
      <c r="G1283" t="s">
        <v>1282</v>
      </c>
      <c r="H1283">
        <f>_xlfn.NUMBERVALUE(C1283,".")</f>
        <v>0</v>
      </c>
      <c r="I1283">
        <f>_xlfn.NUMBERVALUE(D1283,".")</f>
        <v>0.625</v>
      </c>
      <c r="J1283">
        <f>_xlfn.NUMBERVALUE(E1283,".")</f>
        <v>0</v>
      </c>
      <c r="K1283" t="b">
        <f>OR(H1283=1,I1283=1)</f>
        <v>0</v>
      </c>
      <c r="L1283">
        <f>ABS(H1283-I1283)</f>
        <v>0.625</v>
      </c>
      <c r="O1283">
        <v>0.40265354718649105</v>
      </c>
      <c r="P1283" t="b">
        <f>AND($N1283="fuzzy",$O1283&lt;$AC$4)</f>
        <v>0</v>
      </c>
      <c r="Q1283" t="b">
        <f>AND($N1283="non-fuzzy",$O1283&lt;$AC$5,M1283=1)</f>
        <v>0</v>
      </c>
      <c r="R1283" t="b">
        <f>AND($N1283="non-fuzzy",$O1283&lt;$AC$6,M1283=0)</f>
        <v>0</v>
      </c>
      <c r="S1283" t="b">
        <f t="shared" ref="S1283:S1346" si="20">OR(R1283,Q1283,P1283)</f>
        <v>0</v>
      </c>
    </row>
    <row r="1284" spans="1:19" hidden="1" x14ac:dyDescent="0.25">
      <c r="A1284" t="s">
        <v>1283</v>
      </c>
      <c r="B1284" t="s">
        <v>1280</v>
      </c>
      <c r="C1284" t="s">
        <v>2</v>
      </c>
      <c r="D1284" t="s">
        <v>56</v>
      </c>
      <c r="E1284" t="s">
        <v>1284</v>
      </c>
      <c r="F1284" t="s">
        <v>1285</v>
      </c>
      <c r="G1284" t="s">
        <v>1282</v>
      </c>
      <c r="H1284">
        <f>_xlfn.NUMBERVALUE(C1284,".")</f>
        <v>0</v>
      </c>
      <c r="I1284">
        <f>_xlfn.NUMBERVALUE(D1284,".")</f>
        <v>0.625</v>
      </c>
      <c r="J1284">
        <f>_xlfn.NUMBERVALUE(E1284,".")</f>
        <v>0.50297619047619002</v>
      </c>
      <c r="K1284" t="b">
        <f>OR(H1284=1,I1284=1)</f>
        <v>0</v>
      </c>
      <c r="L1284">
        <f>ABS(H1284-I1284)</f>
        <v>0.625</v>
      </c>
      <c r="O1284">
        <v>0.55269113230530797</v>
      </c>
      <c r="P1284" t="b">
        <f>AND($N1284="fuzzy",$O1284&lt;$AC$4)</f>
        <v>0</v>
      </c>
      <c r="Q1284" t="b">
        <f>AND($N1284="non-fuzzy",$O1284&lt;$AC$5,M1284=1)</f>
        <v>0</v>
      </c>
      <c r="R1284" t="b">
        <f>AND($N1284="non-fuzzy",$O1284&lt;$AC$6,M1284=0)</f>
        <v>0</v>
      </c>
      <c r="S1284" t="b">
        <f t="shared" si="20"/>
        <v>0</v>
      </c>
    </row>
    <row r="1285" spans="1:19" hidden="1" x14ac:dyDescent="0.25">
      <c r="A1285" t="s">
        <v>1419</v>
      </c>
      <c r="B1285" t="s">
        <v>1415</v>
      </c>
      <c r="C1285" t="s">
        <v>2</v>
      </c>
      <c r="D1285" t="s">
        <v>56</v>
      </c>
      <c r="E1285" t="s">
        <v>2</v>
      </c>
      <c r="F1285" t="s">
        <v>1420</v>
      </c>
      <c r="G1285" t="s">
        <v>1416</v>
      </c>
      <c r="H1285">
        <f>_xlfn.NUMBERVALUE(C1285,".")</f>
        <v>0</v>
      </c>
      <c r="I1285">
        <f>_xlfn.NUMBERVALUE(D1285,".")</f>
        <v>0.625</v>
      </c>
      <c r="J1285">
        <f>_xlfn.NUMBERVALUE(E1285,".")</f>
        <v>0</v>
      </c>
      <c r="K1285" t="b">
        <f>OR(H1285=1,I1285=1)</f>
        <v>0</v>
      </c>
      <c r="L1285">
        <f>ABS(H1285-I1285)</f>
        <v>0.625</v>
      </c>
      <c r="O1285">
        <v>0.74728208877173341</v>
      </c>
      <c r="P1285" t="b">
        <f>AND($N1285="fuzzy",$O1285&lt;$AC$4)</f>
        <v>0</v>
      </c>
      <c r="Q1285" t="b">
        <f>AND($N1285="non-fuzzy",$O1285&lt;$AC$5,M1285=1)</f>
        <v>0</v>
      </c>
      <c r="R1285" t="b">
        <f>AND($N1285="non-fuzzy",$O1285&lt;$AC$6,M1285=0)</f>
        <v>0</v>
      </c>
      <c r="S1285" t="b">
        <f t="shared" si="20"/>
        <v>0</v>
      </c>
    </row>
    <row r="1286" spans="1:19" hidden="1" x14ac:dyDescent="0.25">
      <c r="A1286" t="s">
        <v>1509</v>
      </c>
      <c r="B1286" t="s">
        <v>1050</v>
      </c>
      <c r="C1286" t="s">
        <v>2</v>
      </c>
      <c r="D1286" t="s">
        <v>56</v>
      </c>
      <c r="E1286" t="s">
        <v>2</v>
      </c>
      <c r="F1286" t="s">
        <v>1510</v>
      </c>
      <c r="G1286" t="s">
        <v>1051</v>
      </c>
      <c r="H1286">
        <f>_xlfn.NUMBERVALUE(C1286,".")</f>
        <v>0</v>
      </c>
      <c r="I1286">
        <f>_xlfn.NUMBERVALUE(D1286,".")</f>
        <v>0.625</v>
      </c>
      <c r="J1286">
        <f>_xlfn.NUMBERVALUE(E1286,".")</f>
        <v>0</v>
      </c>
      <c r="K1286" t="b">
        <f>OR(H1286=1,I1286=1)</f>
        <v>0</v>
      </c>
      <c r="L1286">
        <f>ABS(H1286-I1286)</f>
        <v>0.625</v>
      </c>
      <c r="O1286">
        <v>0.91190372040619561</v>
      </c>
      <c r="P1286" t="b">
        <f>AND($N1286="fuzzy",$O1286&lt;$AC$4)</f>
        <v>0</v>
      </c>
      <c r="Q1286" t="b">
        <f>AND($N1286="non-fuzzy",$O1286&lt;$AC$5,M1286=1)</f>
        <v>0</v>
      </c>
      <c r="R1286" t="b">
        <f>AND($N1286="non-fuzzy",$O1286&lt;$AC$6,M1286=0)</f>
        <v>0</v>
      </c>
      <c r="S1286" t="b">
        <f t="shared" si="20"/>
        <v>0</v>
      </c>
    </row>
    <row r="1287" spans="1:19" hidden="1" x14ac:dyDescent="0.25">
      <c r="A1287" t="s">
        <v>1556</v>
      </c>
      <c r="B1287" t="s">
        <v>1557</v>
      </c>
      <c r="C1287" t="s">
        <v>2</v>
      </c>
      <c r="D1287" t="s">
        <v>56</v>
      </c>
      <c r="E1287" t="s">
        <v>2</v>
      </c>
      <c r="F1287" t="s">
        <v>1558</v>
      </c>
      <c r="G1287" t="s">
        <v>1559</v>
      </c>
      <c r="H1287">
        <f>_xlfn.NUMBERVALUE(C1287,".")</f>
        <v>0</v>
      </c>
      <c r="I1287">
        <f>_xlfn.NUMBERVALUE(D1287,".")</f>
        <v>0.625</v>
      </c>
      <c r="J1287">
        <f>_xlfn.NUMBERVALUE(E1287,".")</f>
        <v>0</v>
      </c>
      <c r="K1287" t="b">
        <f>OR(H1287=1,I1287=1)</f>
        <v>0</v>
      </c>
      <c r="L1287">
        <f>ABS(H1287-I1287)</f>
        <v>0.625</v>
      </c>
      <c r="O1287">
        <v>0.86951512097258699</v>
      </c>
      <c r="P1287" t="b">
        <f>AND($N1287="fuzzy",$O1287&lt;$AC$4)</f>
        <v>0</v>
      </c>
      <c r="Q1287" t="b">
        <f>AND($N1287="non-fuzzy",$O1287&lt;$AC$5,M1287=1)</f>
        <v>0</v>
      </c>
      <c r="R1287" t="b">
        <f>AND($N1287="non-fuzzy",$O1287&lt;$AC$6,M1287=0)</f>
        <v>0</v>
      </c>
      <c r="S1287" t="b">
        <f t="shared" si="20"/>
        <v>0</v>
      </c>
    </row>
    <row r="1288" spans="1:19" hidden="1" x14ac:dyDescent="0.25">
      <c r="A1288" t="s">
        <v>1562</v>
      </c>
      <c r="B1288" t="s">
        <v>1557</v>
      </c>
      <c r="C1288" t="s">
        <v>2</v>
      </c>
      <c r="D1288" t="s">
        <v>56</v>
      </c>
      <c r="E1288" t="s">
        <v>2</v>
      </c>
      <c r="F1288" t="s">
        <v>1558</v>
      </c>
      <c r="G1288" t="s">
        <v>1559</v>
      </c>
      <c r="H1288">
        <f>_xlfn.NUMBERVALUE(C1288,".")</f>
        <v>0</v>
      </c>
      <c r="I1288">
        <f>_xlfn.NUMBERVALUE(D1288,".")</f>
        <v>0.625</v>
      </c>
      <c r="J1288">
        <f>_xlfn.NUMBERVALUE(E1288,".")</f>
        <v>0</v>
      </c>
      <c r="K1288" t="b">
        <f>OR(H1288=1,I1288=1)</f>
        <v>0</v>
      </c>
      <c r="L1288">
        <f>ABS(H1288-I1288)</f>
        <v>0.625</v>
      </c>
      <c r="O1288">
        <v>0.23115174100764568</v>
      </c>
      <c r="P1288" t="b">
        <f>AND($N1288="fuzzy",$O1288&lt;$AC$4)</f>
        <v>0</v>
      </c>
      <c r="Q1288" t="b">
        <f>AND($N1288="non-fuzzy",$O1288&lt;$AC$5,M1288=1)</f>
        <v>0</v>
      </c>
      <c r="R1288" t="b">
        <f>AND($N1288="non-fuzzy",$O1288&lt;$AC$6,M1288=0)</f>
        <v>0</v>
      </c>
      <c r="S1288" t="b">
        <f t="shared" si="20"/>
        <v>0</v>
      </c>
    </row>
    <row r="1289" spans="1:19" hidden="1" x14ac:dyDescent="0.25">
      <c r="A1289" t="s">
        <v>1563</v>
      </c>
      <c r="B1289" t="s">
        <v>1567</v>
      </c>
      <c r="C1289" t="s">
        <v>2</v>
      </c>
      <c r="D1289" t="s">
        <v>56</v>
      </c>
      <c r="E1289" t="s">
        <v>2</v>
      </c>
      <c r="F1289" t="s">
        <v>1565</v>
      </c>
      <c r="G1289" t="s">
        <v>1568</v>
      </c>
      <c r="H1289">
        <f>_xlfn.NUMBERVALUE(C1289,".")</f>
        <v>0</v>
      </c>
      <c r="I1289">
        <f>_xlfn.NUMBERVALUE(D1289,".")</f>
        <v>0.625</v>
      </c>
      <c r="J1289">
        <f>_xlfn.NUMBERVALUE(E1289,".")</f>
        <v>0</v>
      </c>
      <c r="K1289" t="b">
        <f>OR(H1289=1,I1289=1)</f>
        <v>0</v>
      </c>
      <c r="L1289">
        <f>ABS(H1289-I1289)</f>
        <v>0.625</v>
      </c>
      <c r="O1289">
        <v>5.4740277638203882E-2</v>
      </c>
      <c r="P1289" t="b">
        <f>AND($N1289="fuzzy",$O1289&lt;$AC$4)</f>
        <v>0</v>
      </c>
      <c r="Q1289" t="b">
        <f>AND($N1289="non-fuzzy",$O1289&lt;$AC$5,M1289=1)</f>
        <v>0</v>
      </c>
      <c r="R1289" t="b">
        <f>AND($N1289="non-fuzzy",$O1289&lt;$AC$6,M1289=0)</f>
        <v>0</v>
      </c>
      <c r="S1289" t="b">
        <f t="shared" si="20"/>
        <v>0</v>
      </c>
    </row>
    <row r="1290" spans="1:19" hidden="1" x14ac:dyDescent="0.25">
      <c r="A1290" t="s">
        <v>1623</v>
      </c>
      <c r="B1290" t="s">
        <v>1535</v>
      </c>
      <c r="C1290" t="s">
        <v>2</v>
      </c>
      <c r="D1290" t="s">
        <v>56</v>
      </c>
      <c r="E1290" t="s">
        <v>2</v>
      </c>
      <c r="F1290" t="s">
        <v>1624</v>
      </c>
      <c r="G1290" t="s">
        <v>1536</v>
      </c>
      <c r="H1290">
        <f>_xlfn.NUMBERVALUE(C1290,".")</f>
        <v>0</v>
      </c>
      <c r="I1290">
        <f>_xlfn.NUMBERVALUE(D1290,".")</f>
        <v>0.625</v>
      </c>
      <c r="J1290">
        <f>_xlfn.NUMBERVALUE(E1290,".")</f>
        <v>0</v>
      </c>
      <c r="K1290" t="b">
        <f>OR(H1290=1,I1290=1)</f>
        <v>0</v>
      </c>
      <c r="L1290">
        <f>ABS(H1290-I1290)</f>
        <v>0.625</v>
      </c>
      <c r="O1290">
        <v>0.23546398000398794</v>
      </c>
      <c r="P1290" t="b">
        <f>AND($N1290="fuzzy",$O1290&lt;$AC$4)</f>
        <v>0</v>
      </c>
      <c r="Q1290" t="b">
        <f>AND($N1290="non-fuzzy",$O1290&lt;$AC$5,M1290=1)</f>
        <v>0</v>
      </c>
      <c r="R1290" t="b">
        <f>AND($N1290="non-fuzzy",$O1290&lt;$AC$6,M1290=0)</f>
        <v>0</v>
      </c>
      <c r="S1290" t="b">
        <f t="shared" si="20"/>
        <v>0</v>
      </c>
    </row>
    <row r="1291" spans="1:19" hidden="1" x14ac:dyDescent="0.25">
      <c r="A1291" t="s">
        <v>1625</v>
      </c>
      <c r="B1291" t="s">
        <v>1626</v>
      </c>
      <c r="C1291" t="s">
        <v>2</v>
      </c>
      <c r="D1291" t="s">
        <v>56</v>
      </c>
      <c r="E1291" t="s">
        <v>2</v>
      </c>
      <c r="F1291" t="s">
        <v>1627</v>
      </c>
      <c r="G1291" t="s">
        <v>1628</v>
      </c>
      <c r="H1291">
        <f>_xlfn.NUMBERVALUE(C1291,".")</f>
        <v>0</v>
      </c>
      <c r="I1291">
        <f>_xlfn.NUMBERVALUE(D1291,".")</f>
        <v>0.625</v>
      </c>
      <c r="J1291">
        <f>_xlfn.NUMBERVALUE(E1291,".")</f>
        <v>0</v>
      </c>
      <c r="K1291" t="b">
        <f>OR(H1291=1,I1291=1)</f>
        <v>0</v>
      </c>
      <c r="L1291">
        <f>ABS(H1291-I1291)</f>
        <v>0.625</v>
      </c>
      <c r="O1291">
        <v>6.2719653603894754E-2</v>
      </c>
      <c r="P1291" t="b">
        <f>AND($N1291="fuzzy",$O1291&lt;$AC$4)</f>
        <v>0</v>
      </c>
      <c r="Q1291" t="b">
        <f>AND($N1291="non-fuzzy",$O1291&lt;$AC$5,M1291=1)</f>
        <v>0</v>
      </c>
      <c r="R1291" t="b">
        <f>AND($N1291="non-fuzzy",$O1291&lt;$AC$6,M1291=0)</f>
        <v>0</v>
      </c>
      <c r="S1291" t="b">
        <f t="shared" si="20"/>
        <v>0</v>
      </c>
    </row>
    <row r="1292" spans="1:19" hidden="1" x14ac:dyDescent="0.25">
      <c r="A1292" t="s">
        <v>1676</v>
      </c>
      <c r="B1292" t="s">
        <v>1629</v>
      </c>
      <c r="C1292" t="s">
        <v>2</v>
      </c>
      <c r="D1292" t="s">
        <v>56</v>
      </c>
      <c r="E1292" t="s">
        <v>2</v>
      </c>
      <c r="F1292" t="s">
        <v>1677</v>
      </c>
      <c r="G1292" t="s">
        <v>1630</v>
      </c>
      <c r="H1292">
        <f>_xlfn.NUMBERVALUE(C1292,".")</f>
        <v>0</v>
      </c>
      <c r="I1292">
        <f>_xlfn.NUMBERVALUE(D1292,".")</f>
        <v>0.625</v>
      </c>
      <c r="J1292">
        <f>_xlfn.NUMBERVALUE(E1292,".")</f>
        <v>0</v>
      </c>
      <c r="K1292" t="b">
        <f>OR(H1292=1,I1292=1)</f>
        <v>0</v>
      </c>
      <c r="L1292">
        <f>ABS(H1292-I1292)</f>
        <v>0.625</v>
      </c>
      <c r="O1292">
        <v>0.693906491303665</v>
      </c>
      <c r="P1292" t="b">
        <f>AND($N1292="fuzzy",$O1292&lt;$AC$4)</f>
        <v>0</v>
      </c>
      <c r="Q1292" t="b">
        <f>AND($N1292="non-fuzzy",$O1292&lt;$AC$5,M1292=1)</f>
        <v>0</v>
      </c>
      <c r="R1292" t="b">
        <f>AND($N1292="non-fuzzy",$O1292&lt;$AC$6,M1292=0)</f>
        <v>0</v>
      </c>
      <c r="S1292" t="b">
        <f t="shared" si="20"/>
        <v>0</v>
      </c>
    </row>
    <row r="1293" spans="1:19" hidden="1" x14ac:dyDescent="0.25">
      <c r="A1293" t="s">
        <v>1680</v>
      </c>
      <c r="B1293" t="s">
        <v>1678</v>
      </c>
      <c r="C1293" t="s">
        <v>2</v>
      </c>
      <c r="D1293" t="s">
        <v>56</v>
      </c>
      <c r="E1293" t="s">
        <v>2</v>
      </c>
      <c r="F1293" t="s">
        <v>1630</v>
      </c>
      <c r="G1293" t="s">
        <v>1679</v>
      </c>
      <c r="H1293">
        <f>_xlfn.NUMBERVALUE(C1293,".")</f>
        <v>0</v>
      </c>
      <c r="I1293">
        <f>_xlfn.NUMBERVALUE(D1293,".")</f>
        <v>0.625</v>
      </c>
      <c r="J1293">
        <f>_xlfn.NUMBERVALUE(E1293,".")</f>
        <v>0</v>
      </c>
      <c r="K1293" t="b">
        <f>OR(H1293=1,I1293=1)</f>
        <v>0</v>
      </c>
      <c r="L1293">
        <f>ABS(H1293-I1293)</f>
        <v>0.625</v>
      </c>
      <c r="O1293">
        <v>0.13188935387849843</v>
      </c>
      <c r="P1293" t="b">
        <f>AND($N1293="fuzzy",$O1293&lt;$AC$4)</f>
        <v>0</v>
      </c>
      <c r="Q1293" t="b">
        <f>AND($N1293="non-fuzzy",$O1293&lt;$AC$5,M1293=1)</f>
        <v>0</v>
      </c>
      <c r="R1293" t="b">
        <f>AND($N1293="non-fuzzy",$O1293&lt;$AC$6,M1293=0)</f>
        <v>0</v>
      </c>
      <c r="S1293" t="b">
        <f t="shared" si="20"/>
        <v>0</v>
      </c>
    </row>
    <row r="1294" spans="1:19" hidden="1" x14ac:dyDescent="0.25">
      <c r="A1294" t="s">
        <v>1830</v>
      </c>
      <c r="B1294" t="s">
        <v>1831</v>
      </c>
      <c r="C1294" t="s">
        <v>2</v>
      </c>
      <c r="D1294" t="s">
        <v>56</v>
      </c>
      <c r="E1294" t="s">
        <v>2</v>
      </c>
      <c r="F1294" t="s">
        <v>1832</v>
      </c>
      <c r="G1294" t="s">
        <v>1833</v>
      </c>
      <c r="H1294">
        <f>_xlfn.NUMBERVALUE(C1294,".")</f>
        <v>0</v>
      </c>
      <c r="I1294">
        <f>_xlfn.NUMBERVALUE(D1294,".")</f>
        <v>0.625</v>
      </c>
      <c r="J1294">
        <f>_xlfn.NUMBERVALUE(E1294,".")</f>
        <v>0</v>
      </c>
      <c r="K1294" t="b">
        <f>OR(H1294=1,I1294=1)</f>
        <v>0</v>
      </c>
      <c r="L1294">
        <f>ABS(H1294-I1294)</f>
        <v>0.625</v>
      </c>
      <c r="O1294">
        <v>0.79970312478099737</v>
      </c>
      <c r="P1294" t="b">
        <f>AND($N1294="fuzzy",$O1294&lt;$AC$4)</f>
        <v>0</v>
      </c>
      <c r="Q1294" t="b">
        <f>AND($N1294="non-fuzzy",$O1294&lt;$AC$5,M1294=1)</f>
        <v>0</v>
      </c>
      <c r="R1294" t="b">
        <f>AND($N1294="non-fuzzy",$O1294&lt;$AC$6,M1294=0)</f>
        <v>0</v>
      </c>
      <c r="S1294" t="b">
        <f t="shared" si="20"/>
        <v>0</v>
      </c>
    </row>
    <row r="1295" spans="1:19" hidden="1" x14ac:dyDescent="0.25">
      <c r="A1295" t="s">
        <v>1904</v>
      </c>
      <c r="B1295" t="s">
        <v>1905</v>
      </c>
      <c r="C1295" t="s">
        <v>2</v>
      </c>
      <c r="D1295" t="s">
        <v>56</v>
      </c>
      <c r="E1295" t="s">
        <v>2</v>
      </c>
      <c r="F1295" t="s">
        <v>1906</v>
      </c>
      <c r="G1295" t="s">
        <v>1907</v>
      </c>
      <c r="H1295">
        <f>_xlfn.NUMBERVALUE(C1295,".")</f>
        <v>0</v>
      </c>
      <c r="I1295">
        <f>_xlfn.NUMBERVALUE(D1295,".")</f>
        <v>0.625</v>
      </c>
      <c r="J1295">
        <f>_xlfn.NUMBERVALUE(E1295,".")</f>
        <v>0</v>
      </c>
      <c r="K1295" t="b">
        <f>OR(H1295=1,I1295=1)</f>
        <v>0</v>
      </c>
      <c r="L1295">
        <f>ABS(H1295-I1295)</f>
        <v>0.625</v>
      </c>
      <c r="O1295">
        <v>0.32002497694462229</v>
      </c>
      <c r="P1295" t="b">
        <f>AND($N1295="fuzzy",$O1295&lt;$AC$4)</f>
        <v>0</v>
      </c>
      <c r="Q1295" t="b">
        <f>AND($N1295="non-fuzzy",$O1295&lt;$AC$5,M1295=1)</f>
        <v>0</v>
      </c>
      <c r="R1295" t="b">
        <f>AND($N1295="non-fuzzy",$O1295&lt;$AC$6,M1295=0)</f>
        <v>0</v>
      </c>
      <c r="S1295" t="b">
        <f t="shared" si="20"/>
        <v>0</v>
      </c>
    </row>
    <row r="1296" spans="1:19" hidden="1" x14ac:dyDescent="0.25">
      <c r="A1296" t="s">
        <v>2049</v>
      </c>
      <c r="B1296" t="s">
        <v>1831</v>
      </c>
      <c r="C1296" t="s">
        <v>2</v>
      </c>
      <c r="D1296" t="s">
        <v>56</v>
      </c>
      <c r="E1296" t="s">
        <v>2</v>
      </c>
      <c r="F1296" t="s">
        <v>2050</v>
      </c>
      <c r="G1296" t="s">
        <v>1833</v>
      </c>
      <c r="H1296">
        <f>_xlfn.NUMBERVALUE(C1296,".")</f>
        <v>0</v>
      </c>
      <c r="I1296">
        <f>_xlfn.NUMBERVALUE(D1296,".")</f>
        <v>0.625</v>
      </c>
      <c r="J1296">
        <f>_xlfn.NUMBERVALUE(E1296,".")</f>
        <v>0</v>
      </c>
      <c r="K1296" t="b">
        <f>OR(H1296=1,I1296=1)</f>
        <v>0</v>
      </c>
      <c r="L1296">
        <f>ABS(H1296-I1296)</f>
        <v>0.625</v>
      </c>
      <c r="O1296">
        <v>0.50121829922984873</v>
      </c>
      <c r="P1296" t="b">
        <f>AND($N1296="fuzzy",$O1296&lt;$AC$4)</f>
        <v>0</v>
      </c>
      <c r="Q1296" t="b">
        <f>AND($N1296="non-fuzzy",$O1296&lt;$AC$5,M1296=1)</f>
        <v>0</v>
      </c>
      <c r="R1296" t="b">
        <f>AND($N1296="non-fuzzy",$O1296&lt;$AC$6,M1296=0)</f>
        <v>0</v>
      </c>
      <c r="S1296" t="b">
        <f t="shared" si="20"/>
        <v>0</v>
      </c>
    </row>
    <row r="1297" spans="1:19" hidden="1" x14ac:dyDescent="0.25">
      <c r="A1297" t="s">
        <v>2051</v>
      </c>
      <c r="B1297" t="s">
        <v>1831</v>
      </c>
      <c r="C1297" t="s">
        <v>2</v>
      </c>
      <c r="D1297" t="s">
        <v>56</v>
      </c>
      <c r="E1297" t="s">
        <v>2</v>
      </c>
      <c r="F1297" t="s">
        <v>2050</v>
      </c>
      <c r="G1297" t="s">
        <v>1833</v>
      </c>
      <c r="H1297">
        <f>_xlfn.NUMBERVALUE(C1297,".")</f>
        <v>0</v>
      </c>
      <c r="I1297">
        <f>_xlfn.NUMBERVALUE(D1297,".")</f>
        <v>0.625</v>
      </c>
      <c r="J1297">
        <f>_xlfn.NUMBERVALUE(E1297,".")</f>
        <v>0</v>
      </c>
      <c r="K1297" t="b">
        <f>OR(H1297=1,I1297=1)</f>
        <v>0</v>
      </c>
      <c r="L1297">
        <f>ABS(H1297-I1297)</f>
        <v>0.625</v>
      </c>
      <c r="O1297">
        <v>0.54736334160665079</v>
      </c>
      <c r="P1297" t="b">
        <f>AND($N1297="fuzzy",$O1297&lt;$AC$4)</f>
        <v>0</v>
      </c>
      <c r="Q1297" t="b">
        <f>AND($N1297="non-fuzzy",$O1297&lt;$AC$5,M1297=1)</f>
        <v>0</v>
      </c>
      <c r="R1297" t="b">
        <f>AND($N1297="non-fuzzy",$O1297&lt;$AC$6,M1297=0)</f>
        <v>0</v>
      </c>
      <c r="S1297" t="b">
        <f t="shared" si="20"/>
        <v>0</v>
      </c>
    </row>
    <row r="1298" spans="1:19" hidden="1" x14ac:dyDescent="0.25">
      <c r="A1298" t="s">
        <v>2052</v>
      </c>
      <c r="B1298" t="s">
        <v>2048</v>
      </c>
      <c r="C1298" t="s">
        <v>2</v>
      </c>
      <c r="D1298" t="s">
        <v>56</v>
      </c>
      <c r="E1298" t="s">
        <v>2</v>
      </c>
      <c r="F1298" t="s">
        <v>2054</v>
      </c>
      <c r="G1298" t="s">
        <v>2047</v>
      </c>
      <c r="H1298">
        <f>_xlfn.NUMBERVALUE(C1298,".")</f>
        <v>0</v>
      </c>
      <c r="I1298">
        <f>_xlfn.NUMBERVALUE(D1298,".")</f>
        <v>0.625</v>
      </c>
      <c r="J1298">
        <f>_xlfn.NUMBERVALUE(E1298,".")</f>
        <v>0</v>
      </c>
      <c r="K1298" t="b">
        <f>OR(H1298=1,I1298=1)</f>
        <v>0</v>
      </c>
      <c r="L1298">
        <f>ABS(H1298-I1298)</f>
        <v>0.625</v>
      </c>
      <c r="O1298">
        <v>0.64587642506444942</v>
      </c>
      <c r="P1298" t="b">
        <f>AND($N1298="fuzzy",$O1298&lt;$AC$4)</f>
        <v>0</v>
      </c>
      <c r="Q1298" t="b">
        <f>AND($N1298="non-fuzzy",$O1298&lt;$AC$5,M1298=1)</f>
        <v>0</v>
      </c>
      <c r="R1298" t="b">
        <f>AND($N1298="non-fuzzy",$O1298&lt;$AC$6,M1298=0)</f>
        <v>0</v>
      </c>
      <c r="S1298" t="b">
        <f t="shared" si="20"/>
        <v>0</v>
      </c>
    </row>
    <row r="1299" spans="1:19" hidden="1" x14ac:dyDescent="0.25">
      <c r="A1299" t="s">
        <v>2245</v>
      </c>
      <c r="B1299" t="s">
        <v>2246</v>
      </c>
      <c r="C1299" t="s">
        <v>2</v>
      </c>
      <c r="D1299" t="s">
        <v>56</v>
      </c>
      <c r="E1299" t="s">
        <v>2</v>
      </c>
      <c r="F1299" t="s">
        <v>2247</v>
      </c>
      <c r="G1299" t="s">
        <v>2248</v>
      </c>
      <c r="H1299">
        <f>_xlfn.NUMBERVALUE(C1299,".")</f>
        <v>0</v>
      </c>
      <c r="I1299">
        <f>_xlfn.NUMBERVALUE(D1299,".")</f>
        <v>0.625</v>
      </c>
      <c r="J1299">
        <f>_xlfn.NUMBERVALUE(E1299,".")</f>
        <v>0</v>
      </c>
      <c r="K1299" t="b">
        <f>OR(H1299=1,I1299=1)</f>
        <v>0</v>
      </c>
      <c r="L1299">
        <f>ABS(H1299-I1299)</f>
        <v>0.625</v>
      </c>
      <c r="O1299">
        <v>0.19123217033043782</v>
      </c>
      <c r="P1299" t="b">
        <f>AND($N1299="fuzzy",$O1299&lt;$AC$4)</f>
        <v>0</v>
      </c>
      <c r="Q1299" t="b">
        <f>AND($N1299="non-fuzzy",$O1299&lt;$AC$5,M1299=1)</f>
        <v>0</v>
      </c>
      <c r="R1299" t="b">
        <f>AND($N1299="non-fuzzy",$O1299&lt;$AC$6,M1299=0)</f>
        <v>0</v>
      </c>
      <c r="S1299" t="b">
        <f t="shared" si="20"/>
        <v>0</v>
      </c>
    </row>
    <row r="1300" spans="1:19" hidden="1" x14ac:dyDescent="0.25">
      <c r="A1300" t="s">
        <v>2319</v>
      </c>
      <c r="B1300" t="s">
        <v>461</v>
      </c>
      <c r="C1300" t="s">
        <v>2</v>
      </c>
      <c r="D1300" t="s">
        <v>56</v>
      </c>
      <c r="E1300" t="s">
        <v>2</v>
      </c>
      <c r="F1300" t="s">
        <v>2321</v>
      </c>
      <c r="G1300" t="s">
        <v>462</v>
      </c>
      <c r="H1300">
        <f>_xlfn.NUMBERVALUE(C1300,".")</f>
        <v>0</v>
      </c>
      <c r="I1300">
        <f>_xlfn.NUMBERVALUE(D1300,".")</f>
        <v>0.625</v>
      </c>
      <c r="J1300">
        <f>_xlfn.NUMBERVALUE(E1300,".")</f>
        <v>0</v>
      </c>
      <c r="K1300" t="b">
        <f>OR(H1300=1,I1300=1)</f>
        <v>0</v>
      </c>
      <c r="L1300">
        <f>ABS(H1300-I1300)</f>
        <v>0.625</v>
      </c>
      <c r="O1300">
        <v>0.24720524806437683</v>
      </c>
      <c r="P1300" t="b">
        <f>AND($N1300="fuzzy",$O1300&lt;$AC$4)</f>
        <v>0</v>
      </c>
      <c r="Q1300" t="b">
        <f>AND($N1300="non-fuzzy",$O1300&lt;$AC$5,M1300=1)</f>
        <v>0</v>
      </c>
      <c r="R1300" t="b">
        <f>AND($N1300="non-fuzzy",$O1300&lt;$AC$6,M1300=0)</f>
        <v>0</v>
      </c>
      <c r="S1300" t="b">
        <f t="shared" si="20"/>
        <v>0</v>
      </c>
    </row>
    <row r="1301" spans="1:19" hidden="1" x14ac:dyDescent="0.25">
      <c r="A1301" t="s">
        <v>2319</v>
      </c>
      <c r="B1301" t="s">
        <v>470</v>
      </c>
      <c r="C1301" t="s">
        <v>2</v>
      </c>
      <c r="D1301" t="s">
        <v>56</v>
      </c>
      <c r="E1301" t="s">
        <v>2</v>
      </c>
      <c r="F1301" t="s">
        <v>2321</v>
      </c>
      <c r="G1301" t="s">
        <v>471</v>
      </c>
      <c r="H1301">
        <f>_xlfn.NUMBERVALUE(C1301,".")</f>
        <v>0</v>
      </c>
      <c r="I1301">
        <f>_xlfn.NUMBERVALUE(D1301,".")</f>
        <v>0.625</v>
      </c>
      <c r="J1301">
        <f>_xlfn.NUMBERVALUE(E1301,".")</f>
        <v>0</v>
      </c>
      <c r="K1301" t="b">
        <f>OR(H1301=1,I1301=1)</f>
        <v>0</v>
      </c>
      <c r="L1301">
        <f>ABS(H1301-I1301)</f>
        <v>0.625</v>
      </c>
      <c r="O1301">
        <v>0.74690912780038854</v>
      </c>
      <c r="P1301" t="b">
        <f>AND($N1301="fuzzy",$O1301&lt;$AC$4)</f>
        <v>0</v>
      </c>
      <c r="Q1301" t="b">
        <f>AND($N1301="non-fuzzy",$O1301&lt;$AC$5,M1301=1)</f>
        <v>0</v>
      </c>
      <c r="R1301" t="b">
        <f>AND($N1301="non-fuzzy",$O1301&lt;$AC$6,M1301=0)</f>
        <v>0</v>
      </c>
      <c r="S1301" t="b">
        <f t="shared" si="20"/>
        <v>0</v>
      </c>
    </row>
    <row r="1302" spans="1:19" hidden="1" x14ac:dyDescent="0.25">
      <c r="A1302" t="s">
        <v>2362</v>
      </c>
      <c r="B1302" t="s">
        <v>2364</v>
      </c>
      <c r="C1302" t="s">
        <v>2</v>
      </c>
      <c r="D1302" t="s">
        <v>56</v>
      </c>
      <c r="E1302" t="s">
        <v>2</v>
      </c>
      <c r="F1302" t="s">
        <v>2363</v>
      </c>
      <c r="G1302" t="s">
        <v>2365</v>
      </c>
      <c r="H1302">
        <f>_xlfn.NUMBERVALUE(C1302,".")</f>
        <v>0</v>
      </c>
      <c r="I1302">
        <f>_xlfn.NUMBERVALUE(D1302,".")</f>
        <v>0.625</v>
      </c>
      <c r="J1302">
        <f>_xlfn.NUMBERVALUE(E1302,".")</f>
        <v>0</v>
      </c>
      <c r="K1302" t="b">
        <f>OR(H1302=1,I1302=1)</f>
        <v>0</v>
      </c>
      <c r="L1302">
        <f>ABS(H1302-I1302)</f>
        <v>0.625</v>
      </c>
      <c r="O1302">
        <v>0.24626883477881178</v>
      </c>
      <c r="P1302" t="b">
        <f>AND($N1302="fuzzy",$O1302&lt;$AC$4)</f>
        <v>0</v>
      </c>
      <c r="Q1302" t="b">
        <f>AND($N1302="non-fuzzy",$O1302&lt;$AC$5,M1302=1)</f>
        <v>0</v>
      </c>
      <c r="R1302" t="b">
        <f>AND($N1302="non-fuzzy",$O1302&lt;$AC$6,M1302=0)</f>
        <v>0</v>
      </c>
      <c r="S1302" t="b">
        <f t="shared" si="20"/>
        <v>0</v>
      </c>
    </row>
    <row r="1303" spans="1:19" hidden="1" x14ac:dyDescent="0.25">
      <c r="A1303" t="s">
        <v>2370</v>
      </c>
      <c r="B1303" t="s">
        <v>2259</v>
      </c>
      <c r="C1303" t="s">
        <v>2</v>
      </c>
      <c r="D1303" t="s">
        <v>56</v>
      </c>
      <c r="E1303" t="s">
        <v>2</v>
      </c>
      <c r="F1303" t="s">
        <v>2371</v>
      </c>
      <c r="G1303" t="s">
        <v>2261</v>
      </c>
      <c r="H1303">
        <f>_xlfn.NUMBERVALUE(C1303,".")</f>
        <v>0</v>
      </c>
      <c r="I1303">
        <f>_xlfn.NUMBERVALUE(D1303,".")</f>
        <v>0.625</v>
      </c>
      <c r="J1303">
        <f>_xlfn.NUMBERVALUE(E1303,".")</f>
        <v>0</v>
      </c>
      <c r="K1303" t="b">
        <f>OR(H1303=1,I1303=1)</f>
        <v>0</v>
      </c>
      <c r="L1303">
        <f>ABS(H1303-I1303)</f>
        <v>0.625</v>
      </c>
      <c r="O1303">
        <v>0.96985370296049778</v>
      </c>
      <c r="P1303" t="b">
        <f>AND($N1303="fuzzy",$O1303&lt;$AC$4)</f>
        <v>0</v>
      </c>
      <c r="Q1303" t="b">
        <f>AND($N1303="non-fuzzy",$O1303&lt;$AC$5,M1303=1)</f>
        <v>0</v>
      </c>
      <c r="R1303" t="b">
        <f>AND($N1303="non-fuzzy",$O1303&lt;$AC$6,M1303=0)</f>
        <v>0</v>
      </c>
      <c r="S1303" t="b">
        <f t="shared" si="20"/>
        <v>0</v>
      </c>
    </row>
    <row r="1304" spans="1:19" hidden="1" x14ac:dyDescent="0.25">
      <c r="A1304" t="s">
        <v>2385</v>
      </c>
      <c r="B1304" t="s">
        <v>2326</v>
      </c>
      <c r="C1304" t="s">
        <v>2</v>
      </c>
      <c r="D1304" t="s">
        <v>56</v>
      </c>
      <c r="E1304" t="s">
        <v>2</v>
      </c>
      <c r="F1304" t="s">
        <v>2386</v>
      </c>
      <c r="G1304" t="s">
        <v>2328</v>
      </c>
      <c r="H1304">
        <f>_xlfn.NUMBERVALUE(C1304,".")</f>
        <v>0</v>
      </c>
      <c r="I1304">
        <f>_xlfn.NUMBERVALUE(D1304,".")</f>
        <v>0.625</v>
      </c>
      <c r="J1304">
        <f>_xlfn.NUMBERVALUE(E1304,".")</f>
        <v>0</v>
      </c>
      <c r="K1304" t="b">
        <f>OR(H1304=1,I1304=1)</f>
        <v>0</v>
      </c>
      <c r="L1304">
        <f>ABS(H1304-I1304)</f>
        <v>0.625</v>
      </c>
      <c r="O1304">
        <v>0.25379663536600705</v>
      </c>
      <c r="P1304" t="b">
        <f>AND($N1304="fuzzy",$O1304&lt;$AC$4)</f>
        <v>0</v>
      </c>
      <c r="Q1304" t="b">
        <f>AND($N1304="non-fuzzy",$O1304&lt;$AC$5,M1304=1)</f>
        <v>0</v>
      </c>
      <c r="R1304" t="b">
        <f>AND($N1304="non-fuzzy",$O1304&lt;$AC$6,M1304=0)</f>
        <v>0</v>
      </c>
      <c r="S1304" t="b">
        <f t="shared" si="20"/>
        <v>0</v>
      </c>
    </row>
    <row r="1305" spans="1:19" hidden="1" x14ac:dyDescent="0.25">
      <c r="A1305" t="s">
        <v>2404</v>
      </c>
      <c r="B1305" t="s">
        <v>2296</v>
      </c>
      <c r="C1305" t="s">
        <v>2</v>
      </c>
      <c r="D1305" t="s">
        <v>56</v>
      </c>
      <c r="E1305" t="s">
        <v>2</v>
      </c>
      <c r="F1305" t="s">
        <v>2405</v>
      </c>
      <c r="G1305" t="s">
        <v>2298</v>
      </c>
      <c r="H1305">
        <f>_xlfn.NUMBERVALUE(C1305,".")</f>
        <v>0</v>
      </c>
      <c r="I1305">
        <f>_xlfn.NUMBERVALUE(D1305,".")</f>
        <v>0.625</v>
      </c>
      <c r="J1305">
        <f>_xlfn.NUMBERVALUE(E1305,".")</f>
        <v>0</v>
      </c>
      <c r="K1305" t="b">
        <f>OR(H1305=1,I1305=1)</f>
        <v>0</v>
      </c>
      <c r="L1305">
        <f>ABS(H1305-I1305)</f>
        <v>0.625</v>
      </c>
      <c r="O1305">
        <v>0.6514052969552635</v>
      </c>
      <c r="P1305" t="b">
        <f>AND($N1305="fuzzy",$O1305&lt;$AC$4)</f>
        <v>0</v>
      </c>
      <c r="Q1305" t="b">
        <f>AND($N1305="non-fuzzy",$O1305&lt;$AC$5,M1305=1)</f>
        <v>0</v>
      </c>
      <c r="R1305" t="b">
        <f>AND($N1305="non-fuzzy",$O1305&lt;$AC$6,M1305=0)</f>
        <v>0</v>
      </c>
      <c r="S1305" t="b">
        <f t="shared" si="20"/>
        <v>0</v>
      </c>
    </row>
    <row r="1306" spans="1:19" hidden="1" x14ac:dyDescent="0.25">
      <c r="A1306" t="s">
        <v>2451</v>
      </c>
      <c r="B1306" t="s">
        <v>2259</v>
      </c>
      <c r="C1306" t="s">
        <v>2</v>
      </c>
      <c r="D1306" t="s">
        <v>56</v>
      </c>
      <c r="E1306" t="s">
        <v>2452</v>
      </c>
      <c r="F1306" t="s">
        <v>2407</v>
      </c>
      <c r="G1306" t="s">
        <v>2261</v>
      </c>
      <c r="H1306">
        <f>_xlfn.NUMBERVALUE(C1306,".")</f>
        <v>0</v>
      </c>
      <c r="I1306">
        <f>_xlfn.NUMBERVALUE(D1306,".")</f>
        <v>0.625</v>
      </c>
      <c r="J1306">
        <f>_xlfn.NUMBERVALUE(E1306,".")</f>
        <v>0.53472222222222199</v>
      </c>
      <c r="K1306" t="b">
        <f>OR(H1306=1,I1306=1)</f>
        <v>0</v>
      </c>
      <c r="L1306">
        <f>ABS(H1306-I1306)</f>
        <v>0.625</v>
      </c>
      <c r="O1306">
        <v>0.34103387792277806</v>
      </c>
      <c r="P1306" t="b">
        <f>AND($N1306="fuzzy",$O1306&lt;$AC$4)</f>
        <v>0</v>
      </c>
      <c r="Q1306" t="b">
        <f>AND($N1306="non-fuzzy",$O1306&lt;$AC$5,M1306=1)</f>
        <v>0</v>
      </c>
      <c r="R1306" t="b">
        <f>AND($N1306="non-fuzzy",$O1306&lt;$AC$6,M1306=0)</f>
        <v>0</v>
      </c>
      <c r="S1306" t="b">
        <f t="shared" si="20"/>
        <v>0</v>
      </c>
    </row>
    <row r="1307" spans="1:19" hidden="1" x14ac:dyDescent="0.25">
      <c r="A1307" t="s">
        <v>2475</v>
      </c>
      <c r="B1307" t="s">
        <v>461</v>
      </c>
      <c r="C1307" t="s">
        <v>2</v>
      </c>
      <c r="D1307" t="s">
        <v>56</v>
      </c>
      <c r="E1307" t="s">
        <v>2</v>
      </c>
      <c r="F1307" t="s">
        <v>473</v>
      </c>
      <c r="G1307" t="s">
        <v>462</v>
      </c>
      <c r="H1307">
        <f>_xlfn.NUMBERVALUE(C1307,".")</f>
        <v>0</v>
      </c>
      <c r="I1307">
        <f>_xlfn.NUMBERVALUE(D1307,".")</f>
        <v>0.625</v>
      </c>
      <c r="J1307">
        <f>_xlfn.NUMBERVALUE(E1307,".")</f>
        <v>0</v>
      </c>
      <c r="K1307" t="b">
        <f>OR(H1307=1,I1307=1)</f>
        <v>0</v>
      </c>
      <c r="L1307">
        <f>ABS(H1307-I1307)</f>
        <v>0.625</v>
      </c>
      <c r="O1307">
        <v>0.84925964738234483</v>
      </c>
      <c r="P1307" t="b">
        <f>AND($N1307="fuzzy",$O1307&lt;$AC$4)</f>
        <v>0</v>
      </c>
      <c r="Q1307" t="b">
        <f>AND($N1307="non-fuzzy",$O1307&lt;$AC$5,M1307=1)</f>
        <v>0</v>
      </c>
      <c r="R1307" t="b">
        <f>AND($N1307="non-fuzzy",$O1307&lt;$AC$6,M1307=0)</f>
        <v>0</v>
      </c>
      <c r="S1307" t="b">
        <f t="shared" si="20"/>
        <v>0</v>
      </c>
    </row>
    <row r="1308" spans="1:19" hidden="1" x14ac:dyDescent="0.25">
      <c r="A1308" t="s">
        <v>2475</v>
      </c>
      <c r="B1308" t="s">
        <v>470</v>
      </c>
      <c r="C1308" t="s">
        <v>2</v>
      </c>
      <c r="D1308" t="s">
        <v>56</v>
      </c>
      <c r="E1308" t="s">
        <v>2</v>
      </c>
      <c r="F1308" t="s">
        <v>473</v>
      </c>
      <c r="G1308" t="s">
        <v>471</v>
      </c>
      <c r="H1308">
        <f>_xlfn.NUMBERVALUE(C1308,".")</f>
        <v>0</v>
      </c>
      <c r="I1308">
        <f>_xlfn.NUMBERVALUE(D1308,".")</f>
        <v>0.625</v>
      </c>
      <c r="J1308">
        <f>_xlfn.NUMBERVALUE(E1308,".")</f>
        <v>0</v>
      </c>
      <c r="K1308" t="b">
        <f>OR(H1308=1,I1308=1)</f>
        <v>0</v>
      </c>
      <c r="L1308">
        <f>ABS(H1308-I1308)</f>
        <v>0.625</v>
      </c>
      <c r="O1308">
        <v>0.51404812022925961</v>
      </c>
      <c r="P1308" t="b">
        <f>AND($N1308="fuzzy",$O1308&lt;$AC$4)</f>
        <v>0</v>
      </c>
      <c r="Q1308" t="b">
        <f>AND($N1308="non-fuzzy",$O1308&lt;$AC$5,M1308=1)</f>
        <v>0</v>
      </c>
      <c r="R1308" t="b">
        <f>AND($N1308="non-fuzzy",$O1308&lt;$AC$6,M1308=0)</f>
        <v>0</v>
      </c>
      <c r="S1308" t="b">
        <f t="shared" si="20"/>
        <v>0</v>
      </c>
    </row>
    <row r="1309" spans="1:19" hidden="1" x14ac:dyDescent="0.25">
      <c r="A1309" t="s">
        <v>2545</v>
      </c>
      <c r="B1309" t="s">
        <v>472</v>
      </c>
      <c r="C1309" t="s">
        <v>2</v>
      </c>
      <c r="D1309" t="s">
        <v>56</v>
      </c>
      <c r="E1309" t="s">
        <v>2</v>
      </c>
      <c r="F1309" t="s">
        <v>471</v>
      </c>
      <c r="G1309" t="s">
        <v>473</v>
      </c>
      <c r="H1309">
        <f>_xlfn.NUMBERVALUE(C1309,".")</f>
        <v>0</v>
      </c>
      <c r="I1309">
        <f>_xlfn.NUMBERVALUE(D1309,".")</f>
        <v>0.625</v>
      </c>
      <c r="J1309">
        <f>_xlfn.NUMBERVALUE(E1309,".")</f>
        <v>0</v>
      </c>
      <c r="K1309" t="b">
        <f>OR(H1309=1,I1309=1)</f>
        <v>0</v>
      </c>
      <c r="L1309">
        <f>ABS(H1309-I1309)</f>
        <v>0.625</v>
      </c>
      <c r="O1309">
        <v>0.77991929466784116</v>
      </c>
      <c r="P1309" t="b">
        <f>AND($N1309="fuzzy",$O1309&lt;$AC$4)</f>
        <v>0</v>
      </c>
      <c r="Q1309" t="b">
        <f>AND($N1309="non-fuzzy",$O1309&lt;$AC$5,M1309=1)</f>
        <v>0</v>
      </c>
      <c r="R1309" t="b">
        <f>AND($N1309="non-fuzzy",$O1309&lt;$AC$6,M1309=0)</f>
        <v>0</v>
      </c>
      <c r="S1309" t="b">
        <f t="shared" si="20"/>
        <v>0</v>
      </c>
    </row>
    <row r="1310" spans="1:19" hidden="1" x14ac:dyDescent="0.25">
      <c r="A1310" t="s">
        <v>2545</v>
      </c>
      <c r="B1310" t="s">
        <v>474</v>
      </c>
      <c r="C1310" t="s">
        <v>2</v>
      </c>
      <c r="D1310" t="s">
        <v>56</v>
      </c>
      <c r="E1310" t="s">
        <v>2</v>
      </c>
      <c r="F1310" t="s">
        <v>471</v>
      </c>
      <c r="G1310" t="s">
        <v>475</v>
      </c>
      <c r="H1310">
        <f>_xlfn.NUMBERVALUE(C1310,".")</f>
        <v>0</v>
      </c>
      <c r="I1310">
        <f>_xlfn.NUMBERVALUE(D1310,".")</f>
        <v>0.625</v>
      </c>
      <c r="J1310">
        <f>_xlfn.NUMBERVALUE(E1310,".")</f>
        <v>0</v>
      </c>
      <c r="K1310" t="b">
        <f>OR(H1310=1,I1310=1)</f>
        <v>0</v>
      </c>
      <c r="L1310">
        <f>ABS(H1310-I1310)</f>
        <v>0.625</v>
      </c>
      <c r="O1310">
        <v>0.46404136601770951</v>
      </c>
      <c r="P1310" t="b">
        <f>AND($N1310="fuzzy",$O1310&lt;$AC$4)</f>
        <v>0</v>
      </c>
      <c r="Q1310" t="b">
        <f>AND($N1310="non-fuzzy",$O1310&lt;$AC$5,M1310=1)</f>
        <v>0</v>
      </c>
      <c r="R1310" t="b">
        <f>AND($N1310="non-fuzzy",$O1310&lt;$AC$6,M1310=0)</f>
        <v>0</v>
      </c>
      <c r="S1310" t="b">
        <f t="shared" si="20"/>
        <v>0</v>
      </c>
    </row>
    <row r="1311" spans="1:19" hidden="1" x14ac:dyDescent="0.25">
      <c r="A1311" t="s">
        <v>2732</v>
      </c>
      <c r="B1311" t="s">
        <v>2733</v>
      </c>
      <c r="C1311" t="s">
        <v>2</v>
      </c>
      <c r="D1311" t="s">
        <v>56</v>
      </c>
      <c r="E1311" t="s">
        <v>2734</v>
      </c>
      <c r="F1311" t="s">
        <v>2735</v>
      </c>
      <c r="G1311" t="s">
        <v>2736</v>
      </c>
      <c r="H1311">
        <f>_xlfn.NUMBERVALUE(C1311,".")</f>
        <v>0</v>
      </c>
      <c r="I1311">
        <f>_xlfn.NUMBERVALUE(D1311,".")</f>
        <v>0.625</v>
      </c>
      <c r="J1311">
        <f>_xlfn.NUMBERVALUE(E1311,".")</f>
        <v>0.50694444444444398</v>
      </c>
      <c r="K1311" t="b">
        <f>OR(H1311=1,I1311=1)</f>
        <v>0</v>
      </c>
      <c r="L1311">
        <f>ABS(H1311-I1311)</f>
        <v>0.625</v>
      </c>
      <c r="O1311">
        <v>2.9929596737174768E-2</v>
      </c>
      <c r="P1311" t="b">
        <f>AND($N1311="fuzzy",$O1311&lt;$AC$4)</f>
        <v>0</v>
      </c>
      <c r="Q1311" t="b">
        <f>AND($N1311="non-fuzzy",$O1311&lt;$AC$5,M1311=1)</f>
        <v>0</v>
      </c>
      <c r="R1311" t="b">
        <f>AND($N1311="non-fuzzy",$O1311&lt;$AC$6,M1311=0)</f>
        <v>0</v>
      </c>
      <c r="S1311" t="b">
        <f t="shared" si="20"/>
        <v>0</v>
      </c>
    </row>
    <row r="1312" spans="1:19" hidden="1" x14ac:dyDescent="0.25">
      <c r="A1312" t="s">
        <v>2858</v>
      </c>
      <c r="B1312" t="s">
        <v>2859</v>
      </c>
      <c r="C1312" t="s">
        <v>2</v>
      </c>
      <c r="D1312" t="s">
        <v>56</v>
      </c>
      <c r="E1312" t="s">
        <v>2</v>
      </c>
      <c r="F1312" t="s">
        <v>2860</v>
      </c>
      <c r="G1312" t="s">
        <v>2861</v>
      </c>
      <c r="H1312">
        <f>_xlfn.NUMBERVALUE(C1312,".")</f>
        <v>0</v>
      </c>
      <c r="I1312">
        <f>_xlfn.NUMBERVALUE(D1312,".")</f>
        <v>0.625</v>
      </c>
      <c r="J1312">
        <f>_xlfn.NUMBERVALUE(E1312,".")</f>
        <v>0</v>
      </c>
      <c r="K1312" t="b">
        <f>OR(H1312=1,I1312=1)</f>
        <v>0</v>
      </c>
      <c r="L1312">
        <f>ABS(H1312-I1312)</f>
        <v>0.625</v>
      </c>
      <c r="O1312">
        <v>0.53032698183675298</v>
      </c>
      <c r="P1312" t="b">
        <f>AND($N1312="fuzzy",$O1312&lt;$AC$4)</f>
        <v>0</v>
      </c>
      <c r="Q1312" t="b">
        <f>AND($N1312="non-fuzzy",$O1312&lt;$AC$5,M1312=1)</f>
        <v>0</v>
      </c>
      <c r="R1312" t="b">
        <f>AND($N1312="non-fuzzy",$O1312&lt;$AC$6,M1312=0)</f>
        <v>0</v>
      </c>
      <c r="S1312" t="b">
        <f t="shared" si="20"/>
        <v>0</v>
      </c>
    </row>
    <row r="1313" spans="1:19" hidden="1" x14ac:dyDescent="0.25">
      <c r="A1313" t="s">
        <v>3184</v>
      </c>
      <c r="B1313" t="s">
        <v>3185</v>
      </c>
      <c r="C1313" t="s">
        <v>2</v>
      </c>
      <c r="D1313" t="s">
        <v>56</v>
      </c>
      <c r="E1313" t="s">
        <v>2</v>
      </c>
      <c r="F1313" t="s">
        <v>3128</v>
      </c>
      <c r="G1313" t="s">
        <v>3186</v>
      </c>
      <c r="H1313">
        <f>_xlfn.NUMBERVALUE(C1313,".")</f>
        <v>0</v>
      </c>
      <c r="I1313">
        <f>_xlfn.NUMBERVALUE(D1313,".")</f>
        <v>0.625</v>
      </c>
      <c r="J1313">
        <f>_xlfn.NUMBERVALUE(E1313,".")</f>
        <v>0</v>
      </c>
      <c r="K1313" t="b">
        <f>OR(H1313=1,I1313=1)</f>
        <v>0</v>
      </c>
      <c r="L1313">
        <f>ABS(H1313-I1313)</f>
        <v>0.625</v>
      </c>
      <c r="O1313">
        <v>0.5458918364832237</v>
      </c>
      <c r="P1313" t="b">
        <f>AND($N1313="fuzzy",$O1313&lt;$AC$4)</f>
        <v>0</v>
      </c>
      <c r="Q1313" t="b">
        <f>AND($N1313="non-fuzzy",$O1313&lt;$AC$5,M1313=1)</f>
        <v>0</v>
      </c>
      <c r="R1313" t="b">
        <f>AND($N1313="non-fuzzy",$O1313&lt;$AC$6,M1313=0)</f>
        <v>0</v>
      </c>
      <c r="S1313" t="b">
        <f t="shared" si="20"/>
        <v>0</v>
      </c>
    </row>
    <row r="1314" spans="1:19" hidden="1" x14ac:dyDescent="0.25">
      <c r="A1314" t="s">
        <v>3187</v>
      </c>
      <c r="B1314" t="s">
        <v>3185</v>
      </c>
      <c r="C1314" t="s">
        <v>2</v>
      </c>
      <c r="D1314" t="s">
        <v>56</v>
      </c>
      <c r="E1314" t="s">
        <v>2</v>
      </c>
      <c r="F1314" t="s">
        <v>3128</v>
      </c>
      <c r="G1314" t="s">
        <v>3186</v>
      </c>
      <c r="H1314">
        <f>_xlfn.NUMBERVALUE(C1314,".")</f>
        <v>0</v>
      </c>
      <c r="I1314">
        <f>_xlfn.NUMBERVALUE(D1314,".")</f>
        <v>0.625</v>
      </c>
      <c r="J1314">
        <f>_xlfn.NUMBERVALUE(E1314,".")</f>
        <v>0</v>
      </c>
      <c r="K1314" t="b">
        <f>OR(H1314=1,I1314=1)</f>
        <v>0</v>
      </c>
      <c r="L1314">
        <f>ABS(H1314-I1314)</f>
        <v>0.625</v>
      </c>
      <c r="O1314">
        <v>9.8254417394874061E-3</v>
      </c>
      <c r="P1314" t="b">
        <f>AND($N1314="fuzzy",$O1314&lt;$AC$4)</f>
        <v>0</v>
      </c>
      <c r="Q1314" t="b">
        <f>AND($N1314="non-fuzzy",$O1314&lt;$AC$5,M1314=1)</f>
        <v>0</v>
      </c>
      <c r="R1314" t="b">
        <f>AND($N1314="non-fuzzy",$O1314&lt;$AC$6,M1314=0)</f>
        <v>0</v>
      </c>
      <c r="S1314" t="b">
        <f t="shared" si="20"/>
        <v>0</v>
      </c>
    </row>
    <row r="1315" spans="1:19" hidden="1" x14ac:dyDescent="0.25">
      <c r="A1315" t="s">
        <v>3266</v>
      </c>
      <c r="B1315" t="s">
        <v>3268</v>
      </c>
      <c r="C1315" t="s">
        <v>2</v>
      </c>
      <c r="D1315" t="s">
        <v>56</v>
      </c>
      <c r="E1315" t="s">
        <v>2</v>
      </c>
      <c r="F1315" t="s">
        <v>3267</v>
      </c>
      <c r="G1315" t="s">
        <v>3269</v>
      </c>
      <c r="H1315">
        <f>_xlfn.NUMBERVALUE(C1315,".")</f>
        <v>0</v>
      </c>
      <c r="I1315">
        <f>_xlfn.NUMBERVALUE(D1315,".")</f>
        <v>0.625</v>
      </c>
      <c r="J1315">
        <f>_xlfn.NUMBERVALUE(E1315,".")</f>
        <v>0</v>
      </c>
      <c r="K1315" t="b">
        <f>OR(H1315=1,I1315=1)</f>
        <v>0</v>
      </c>
      <c r="L1315">
        <f>ABS(H1315-I1315)</f>
        <v>0.625</v>
      </c>
      <c r="O1315">
        <v>0.28101683266888366</v>
      </c>
      <c r="P1315" t="b">
        <f>AND($N1315="fuzzy",$O1315&lt;$AC$4)</f>
        <v>0</v>
      </c>
      <c r="Q1315" t="b">
        <f>AND($N1315="non-fuzzy",$O1315&lt;$AC$5,M1315=1)</f>
        <v>0</v>
      </c>
      <c r="R1315" t="b">
        <f>AND($N1315="non-fuzzy",$O1315&lt;$AC$6,M1315=0)</f>
        <v>0</v>
      </c>
      <c r="S1315" t="b">
        <f t="shared" si="20"/>
        <v>0</v>
      </c>
    </row>
    <row r="1316" spans="1:19" hidden="1" x14ac:dyDescent="0.25">
      <c r="A1316" t="s">
        <v>3394</v>
      </c>
      <c r="B1316" t="s">
        <v>3021</v>
      </c>
      <c r="C1316" t="s">
        <v>2</v>
      </c>
      <c r="D1316" t="s">
        <v>56</v>
      </c>
      <c r="E1316" t="s">
        <v>2</v>
      </c>
      <c r="F1316" t="s">
        <v>3395</v>
      </c>
      <c r="G1316" t="s">
        <v>3023</v>
      </c>
      <c r="H1316">
        <f>_xlfn.NUMBERVALUE(C1316,".")</f>
        <v>0</v>
      </c>
      <c r="I1316">
        <f>_xlfn.NUMBERVALUE(D1316,".")</f>
        <v>0.625</v>
      </c>
      <c r="J1316">
        <f>_xlfn.NUMBERVALUE(E1316,".")</f>
        <v>0</v>
      </c>
      <c r="K1316" t="b">
        <f>OR(H1316=1,I1316=1)</f>
        <v>0</v>
      </c>
      <c r="L1316">
        <f>ABS(H1316-I1316)</f>
        <v>0.625</v>
      </c>
      <c r="O1316">
        <v>0.25449876502417723</v>
      </c>
      <c r="P1316" t="b">
        <f>AND($N1316="fuzzy",$O1316&lt;$AC$4)</f>
        <v>0</v>
      </c>
      <c r="Q1316" t="b">
        <f>AND($N1316="non-fuzzy",$O1316&lt;$AC$5,M1316=1)</f>
        <v>0</v>
      </c>
      <c r="R1316" t="b">
        <f>AND($N1316="non-fuzzy",$O1316&lt;$AC$6,M1316=0)</f>
        <v>0</v>
      </c>
      <c r="S1316" t="b">
        <f t="shared" si="20"/>
        <v>0</v>
      </c>
    </row>
    <row r="1317" spans="1:19" hidden="1" x14ac:dyDescent="0.25">
      <c r="A1317" t="s">
        <v>3623</v>
      </c>
      <c r="B1317" t="s">
        <v>3634</v>
      </c>
      <c r="C1317" t="s">
        <v>2</v>
      </c>
      <c r="D1317" t="s">
        <v>56</v>
      </c>
      <c r="E1317" t="s">
        <v>2</v>
      </c>
      <c r="F1317" t="s">
        <v>3625</v>
      </c>
      <c r="G1317" t="s">
        <v>3635</v>
      </c>
      <c r="H1317">
        <f>_xlfn.NUMBERVALUE(C1317,".")</f>
        <v>0</v>
      </c>
      <c r="I1317">
        <f>_xlfn.NUMBERVALUE(D1317,".")</f>
        <v>0.625</v>
      </c>
      <c r="J1317">
        <f>_xlfn.NUMBERVALUE(E1317,".")</f>
        <v>0</v>
      </c>
      <c r="K1317" t="b">
        <f>OR(H1317=1,I1317=1)</f>
        <v>0</v>
      </c>
      <c r="L1317">
        <f>ABS(H1317-I1317)</f>
        <v>0.625</v>
      </c>
      <c r="O1317">
        <v>0.18338193297294425</v>
      </c>
      <c r="P1317" t="b">
        <f>AND($N1317="fuzzy",$O1317&lt;$AC$4)</f>
        <v>0</v>
      </c>
      <c r="Q1317" t="b">
        <f>AND($N1317="non-fuzzy",$O1317&lt;$AC$5,M1317=1)</f>
        <v>0</v>
      </c>
      <c r="R1317" t="b">
        <f>AND($N1317="non-fuzzy",$O1317&lt;$AC$6,M1317=0)</f>
        <v>0</v>
      </c>
      <c r="S1317" t="b">
        <f t="shared" si="20"/>
        <v>0</v>
      </c>
    </row>
    <row r="1318" spans="1:19" hidden="1" x14ac:dyDescent="0.25">
      <c r="A1318" t="s">
        <v>3646</v>
      </c>
      <c r="B1318" t="s">
        <v>3634</v>
      </c>
      <c r="C1318" t="s">
        <v>2</v>
      </c>
      <c r="D1318" t="s">
        <v>56</v>
      </c>
      <c r="E1318" t="s">
        <v>2</v>
      </c>
      <c r="F1318" t="s">
        <v>3638</v>
      </c>
      <c r="G1318" t="s">
        <v>3635</v>
      </c>
      <c r="H1318">
        <f>_xlfn.NUMBERVALUE(C1318,".")</f>
        <v>0</v>
      </c>
      <c r="I1318">
        <f>_xlfn.NUMBERVALUE(D1318,".")</f>
        <v>0.625</v>
      </c>
      <c r="J1318">
        <f>_xlfn.NUMBERVALUE(E1318,".")</f>
        <v>0</v>
      </c>
      <c r="K1318" t="b">
        <f>OR(H1318=1,I1318=1)</f>
        <v>0</v>
      </c>
      <c r="L1318">
        <f>ABS(H1318-I1318)</f>
        <v>0.625</v>
      </c>
      <c r="O1318">
        <v>1.7012572140150506E-2</v>
      </c>
      <c r="P1318" t="b">
        <f>AND($N1318="fuzzy",$O1318&lt;$AC$4)</f>
        <v>0</v>
      </c>
      <c r="Q1318" t="b">
        <f>AND($N1318="non-fuzzy",$O1318&lt;$AC$5,M1318=1)</f>
        <v>0</v>
      </c>
      <c r="R1318" t="b">
        <f>AND($N1318="non-fuzzy",$O1318&lt;$AC$6,M1318=0)</f>
        <v>0</v>
      </c>
      <c r="S1318" t="b">
        <f t="shared" si="20"/>
        <v>0</v>
      </c>
    </row>
    <row r="1319" spans="1:19" hidden="1" x14ac:dyDescent="0.25">
      <c r="A1319" t="s">
        <v>3647</v>
      </c>
      <c r="B1319" t="s">
        <v>3634</v>
      </c>
      <c r="C1319" t="s">
        <v>2</v>
      </c>
      <c r="D1319" t="s">
        <v>56</v>
      </c>
      <c r="E1319" t="s">
        <v>3650</v>
      </c>
      <c r="F1319" t="s">
        <v>3648</v>
      </c>
      <c r="G1319" t="s">
        <v>3635</v>
      </c>
      <c r="H1319">
        <f>_xlfn.NUMBERVALUE(C1319,".")</f>
        <v>0</v>
      </c>
      <c r="I1319">
        <f>_xlfn.NUMBERVALUE(D1319,".")</f>
        <v>0.625</v>
      </c>
      <c r="J1319">
        <f>_xlfn.NUMBERVALUE(E1319,".")</f>
        <v>0.51249999999999996</v>
      </c>
      <c r="K1319" t="b">
        <f>OR(H1319=1,I1319=1)</f>
        <v>0</v>
      </c>
      <c r="L1319">
        <f>ABS(H1319-I1319)</f>
        <v>0.625</v>
      </c>
      <c r="O1319">
        <v>0.68772965911025008</v>
      </c>
      <c r="P1319" t="b">
        <f>AND($N1319="fuzzy",$O1319&lt;$AC$4)</f>
        <v>0</v>
      </c>
      <c r="Q1319" t="b">
        <f>AND($N1319="non-fuzzy",$O1319&lt;$AC$5,M1319=1)</f>
        <v>0</v>
      </c>
      <c r="R1319" t="b">
        <f>AND($N1319="non-fuzzy",$O1319&lt;$AC$6,M1319=0)</f>
        <v>0</v>
      </c>
      <c r="S1319" t="b">
        <f t="shared" si="20"/>
        <v>0</v>
      </c>
    </row>
    <row r="1320" spans="1:19" hidden="1" x14ac:dyDescent="0.25">
      <c r="A1320" t="s">
        <v>3651</v>
      </c>
      <c r="B1320" t="s">
        <v>3633</v>
      </c>
      <c r="C1320" t="s">
        <v>2</v>
      </c>
      <c r="D1320" t="s">
        <v>56</v>
      </c>
      <c r="E1320" t="s">
        <v>2</v>
      </c>
      <c r="F1320" t="s">
        <v>3652</v>
      </c>
      <c r="G1320" t="s">
        <v>3625</v>
      </c>
      <c r="H1320">
        <f>_xlfn.NUMBERVALUE(C1320,".")</f>
        <v>0</v>
      </c>
      <c r="I1320">
        <f>_xlfn.NUMBERVALUE(D1320,".")</f>
        <v>0.625</v>
      </c>
      <c r="J1320">
        <f>_xlfn.NUMBERVALUE(E1320,".")</f>
        <v>0</v>
      </c>
      <c r="K1320" t="b">
        <f>OR(H1320=1,I1320=1)</f>
        <v>0</v>
      </c>
      <c r="L1320">
        <f>ABS(H1320-I1320)</f>
        <v>0.625</v>
      </c>
      <c r="O1320">
        <v>0.14968881565370007</v>
      </c>
      <c r="P1320" t="b">
        <f>AND($N1320="fuzzy",$O1320&lt;$AC$4)</f>
        <v>0</v>
      </c>
      <c r="Q1320" t="b">
        <f>AND($N1320="non-fuzzy",$O1320&lt;$AC$5,M1320=1)</f>
        <v>0</v>
      </c>
      <c r="R1320" t="b">
        <f>AND($N1320="non-fuzzy",$O1320&lt;$AC$6,M1320=0)</f>
        <v>0</v>
      </c>
      <c r="S1320" t="b">
        <f t="shared" si="20"/>
        <v>0</v>
      </c>
    </row>
    <row r="1321" spans="1:19" hidden="1" x14ac:dyDescent="0.25">
      <c r="A1321" t="s">
        <v>3655</v>
      </c>
      <c r="B1321" t="s">
        <v>3627</v>
      </c>
      <c r="C1321" t="s">
        <v>2</v>
      </c>
      <c r="D1321" t="s">
        <v>56</v>
      </c>
      <c r="E1321" t="s">
        <v>2</v>
      </c>
      <c r="F1321" t="s">
        <v>3656</v>
      </c>
      <c r="G1321" t="s">
        <v>3628</v>
      </c>
      <c r="H1321">
        <f>_xlfn.NUMBERVALUE(C1321,".")</f>
        <v>0</v>
      </c>
      <c r="I1321">
        <f>_xlfn.NUMBERVALUE(D1321,".")</f>
        <v>0.625</v>
      </c>
      <c r="J1321">
        <f>_xlfn.NUMBERVALUE(E1321,".")</f>
        <v>0</v>
      </c>
      <c r="K1321" t="b">
        <f>OR(H1321=1,I1321=1)</f>
        <v>0</v>
      </c>
      <c r="L1321">
        <f>ABS(H1321-I1321)</f>
        <v>0.625</v>
      </c>
      <c r="O1321">
        <v>0.13424920279616259</v>
      </c>
      <c r="P1321" t="b">
        <f>AND($N1321="fuzzy",$O1321&lt;$AC$4)</f>
        <v>0</v>
      </c>
      <c r="Q1321" t="b">
        <f>AND($N1321="non-fuzzy",$O1321&lt;$AC$5,M1321=1)</f>
        <v>0</v>
      </c>
      <c r="R1321" t="b">
        <f>AND($N1321="non-fuzzy",$O1321&lt;$AC$6,M1321=0)</f>
        <v>0</v>
      </c>
      <c r="S1321" t="b">
        <f t="shared" si="20"/>
        <v>0</v>
      </c>
    </row>
    <row r="1322" spans="1:19" hidden="1" x14ac:dyDescent="0.25">
      <c r="A1322" t="s">
        <v>3891</v>
      </c>
      <c r="B1322" t="s">
        <v>3886</v>
      </c>
      <c r="C1322" t="s">
        <v>2</v>
      </c>
      <c r="D1322" t="s">
        <v>56</v>
      </c>
      <c r="E1322" t="s">
        <v>2</v>
      </c>
      <c r="F1322" t="s">
        <v>3861</v>
      </c>
      <c r="G1322" t="s">
        <v>3887</v>
      </c>
      <c r="H1322">
        <f>_xlfn.NUMBERVALUE(C1322,".")</f>
        <v>0</v>
      </c>
      <c r="I1322">
        <f>_xlfn.NUMBERVALUE(D1322,".")</f>
        <v>0.625</v>
      </c>
      <c r="J1322">
        <f>_xlfn.NUMBERVALUE(E1322,".")</f>
        <v>0</v>
      </c>
      <c r="K1322" t="b">
        <f>OR(H1322=1,I1322=1)</f>
        <v>0</v>
      </c>
      <c r="L1322">
        <f>ABS(H1322-I1322)</f>
        <v>0.625</v>
      </c>
      <c r="O1322">
        <v>0.1452314348075624</v>
      </c>
      <c r="P1322" t="b">
        <f>AND($N1322="fuzzy",$O1322&lt;$AC$4)</f>
        <v>0</v>
      </c>
      <c r="Q1322" t="b">
        <f>AND($N1322="non-fuzzy",$O1322&lt;$AC$5,M1322=1)</f>
        <v>0</v>
      </c>
      <c r="R1322" t="b">
        <f>AND($N1322="non-fuzzy",$O1322&lt;$AC$6,M1322=0)</f>
        <v>0</v>
      </c>
      <c r="S1322" t="b">
        <f t="shared" si="20"/>
        <v>0</v>
      </c>
    </row>
    <row r="1323" spans="1:19" hidden="1" x14ac:dyDescent="0.25">
      <c r="A1323" t="s">
        <v>4046</v>
      </c>
      <c r="B1323" t="s">
        <v>3985</v>
      </c>
      <c r="C1323" t="s">
        <v>2</v>
      </c>
      <c r="D1323" t="s">
        <v>56</v>
      </c>
      <c r="E1323" t="s">
        <v>2</v>
      </c>
      <c r="F1323" t="s">
        <v>4047</v>
      </c>
      <c r="G1323" t="s">
        <v>3987</v>
      </c>
      <c r="H1323">
        <f>_xlfn.NUMBERVALUE(C1323,".")</f>
        <v>0</v>
      </c>
      <c r="I1323">
        <f>_xlfn.NUMBERVALUE(D1323,".")</f>
        <v>0.625</v>
      </c>
      <c r="J1323">
        <f>_xlfn.NUMBERVALUE(E1323,".")</f>
        <v>0</v>
      </c>
      <c r="K1323" t="b">
        <f>OR(H1323=1,I1323=1)</f>
        <v>0</v>
      </c>
      <c r="L1323">
        <f>ABS(H1323-I1323)</f>
        <v>0.625</v>
      </c>
      <c r="O1323">
        <v>0.9046930512786816</v>
      </c>
      <c r="P1323" t="b">
        <f>AND($N1323="fuzzy",$O1323&lt;$AC$4)</f>
        <v>0</v>
      </c>
      <c r="Q1323" t="b">
        <f>AND($N1323="non-fuzzy",$O1323&lt;$AC$5,M1323=1)</f>
        <v>0</v>
      </c>
      <c r="R1323" t="b">
        <f>AND($N1323="non-fuzzy",$O1323&lt;$AC$6,M1323=0)</f>
        <v>0</v>
      </c>
      <c r="S1323" t="b">
        <f t="shared" si="20"/>
        <v>0</v>
      </c>
    </row>
    <row r="1324" spans="1:19" hidden="1" x14ac:dyDescent="0.25">
      <c r="A1324" t="s">
        <v>4565</v>
      </c>
      <c r="B1324" t="s">
        <v>4469</v>
      </c>
      <c r="C1324" t="s">
        <v>2</v>
      </c>
      <c r="D1324" t="s">
        <v>56</v>
      </c>
      <c r="E1324" t="s">
        <v>2</v>
      </c>
      <c r="F1324" t="s">
        <v>4566</v>
      </c>
      <c r="G1324" t="s">
        <v>4471</v>
      </c>
      <c r="H1324">
        <f>_xlfn.NUMBERVALUE(C1324,".")</f>
        <v>0</v>
      </c>
      <c r="I1324">
        <f>_xlfn.NUMBERVALUE(D1324,".")</f>
        <v>0.625</v>
      </c>
      <c r="J1324">
        <f>_xlfn.NUMBERVALUE(E1324,".")</f>
        <v>0</v>
      </c>
      <c r="K1324" t="b">
        <f>OR(H1324=1,I1324=1)</f>
        <v>0</v>
      </c>
      <c r="L1324">
        <f>ABS(H1324-I1324)</f>
        <v>0.625</v>
      </c>
      <c r="O1324">
        <v>0.49899884664809091</v>
      </c>
      <c r="P1324" t="b">
        <f>AND($N1324="fuzzy",$O1324&lt;$AC$4)</f>
        <v>0</v>
      </c>
      <c r="Q1324" t="b">
        <f>AND($N1324="non-fuzzy",$O1324&lt;$AC$5,M1324=1)</f>
        <v>0</v>
      </c>
      <c r="R1324" t="b">
        <f>AND($N1324="non-fuzzy",$O1324&lt;$AC$6,M1324=0)</f>
        <v>0</v>
      </c>
      <c r="S1324" t="b">
        <f t="shared" si="20"/>
        <v>0</v>
      </c>
    </row>
    <row r="1325" spans="1:19" hidden="1" x14ac:dyDescent="0.25">
      <c r="A1325" t="s">
        <v>4659</v>
      </c>
      <c r="B1325" t="s">
        <v>4660</v>
      </c>
      <c r="C1325" t="s">
        <v>2</v>
      </c>
      <c r="D1325" t="s">
        <v>56</v>
      </c>
      <c r="E1325" t="s">
        <v>2</v>
      </c>
      <c r="F1325" t="s">
        <v>4661</v>
      </c>
      <c r="G1325" t="s">
        <v>4662</v>
      </c>
      <c r="H1325">
        <f>_xlfn.NUMBERVALUE(C1325,".")</f>
        <v>0</v>
      </c>
      <c r="I1325">
        <f>_xlfn.NUMBERVALUE(D1325,".")</f>
        <v>0.625</v>
      </c>
      <c r="J1325">
        <f>_xlfn.NUMBERVALUE(E1325,".")</f>
        <v>0</v>
      </c>
      <c r="K1325" t="b">
        <f>OR(H1325=1,I1325=1)</f>
        <v>0</v>
      </c>
      <c r="L1325">
        <f>ABS(H1325-I1325)</f>
        <v>0.625</v>
      </c>
      <c r="O1325">
        <v>0.32629807249782472</v>
      </c>
      <c r="P1325" t="b">
        <f>AND($N1325="fuzzy",$O1325&lt;$AC$4)</f>
        <v>0</v>
      </c>
      <c r="Q1325" t="b">
        <f>AND($N1325="non-fuzzy",$O1325&lt;$AC$5,M1325=1)</f>
        <v>0</v>
      </c>
      <c r="R1325" t="b">
        <f>AND($N1325="non-fuzzy",$O1325&lt;$AC$6,M1325=0)</f>
        <v>0</v>
      </c>
      <c r="S1325" t="b">
        <f t="shared" si="20"/>
        <v>0</v>
      </c>
    </row>
    <row r="1326" spans="1:19" hidden="1" x14ac:dyDescent="0.25">
      <c r="A1326" t="s">
        <v>5057</v>
      </c>
      <c r="B1326" t="s">
        <v>4886</v>
      </c>
      <c r="C1326" t="s">
        <v>2</v>
      </c>
      <c r="D1326" t="s">
        <v>56</v>
      </c>
      <c r="E1326" t="s">
        <v>2</v>
      </c>
      <c r="F1326" t="s">
        <v>5058</v>
      </c>
      <c r="G1326" t="s">
        <v>4887</v>
      </c>
      <c r="H1326">
        <f>_xlfn.NUMBERVALUE(C1326,".")</f>
        <v>0</v>
      </c>
      <c r="I1326">
        <f>_xlfn.NUMBERVALUE(D1326,".")</f>
        <v>0.625</v>
      </c>
      <c r="J1326">
        <f>_xlfn.NUMBERVALUE(E1326,".")</f>
        <v>0</v>
      </c>
      <c r="K1326" t="b">
        <f>OR(H1326=1,I1326=1)</f>
        <v>0</v>
      </c>
      <c r="L1326">
        <f>ABS(H1326-I1326)</f>
        <v>0.625</v>
      </c>
      <c r="O1326">
        <v>0.64068368566778355</v>
      </c>
      <c r="P1326" t="b">
        <f>AND($N1326="fuzzy",$O1326&lt;$AC$4)</f>
        <v>0</v>
      </c>
      <c r="Q1326" t="b">
        <f>AND($N1326="non-fuzzy",$O1326&lt;$AC$5,M1326=1)</f>
        <v>0</v>
      </c>
      <c r="R1326" t="b">
        <f>AND($N1326="non-fuzzy",$O1326&lt;$AC$6,M1326=0)</f>
        <v>0</v>
      </c>
      <c r="S1326" t="b">
        <f t="shared" si="20"/>
        <v>0</v>
      </c>
    </row>
    <row r="1327" spans="1:19" hidden="1" x14ac:dyDescent="0.25">
      <c r="A1327" t="s">
        <v>5059</v>
      </c>
      <c r="B1327" t="s">
        <v>4886</v>
      </c>
      <c r="C1327" t="s">
        <v>2</v>
      </c>
      <c r="D1327" t="s">
        <v>56</v>
      </c>
      <c r="E1327" t="s">
        <v>2</v>
      </c>
      <c r="F1327" t="s">
        <v>5058</v>
      </c>
      <c r="G1327" t="s">
        <v>4887</v>
      </c>
      <c r="H1327">
        <f>_xlfn.NUMBERVALUE(C1327,".")</f>
        <v>0</v>
      </c>
      <c r="I1327">
        <f>_xlfn.NUMBERVALUE(D1327,".")</f>
        <v>0.625</v>
      </c>
      <c r="J1327">
        <f>_xlfn.NUMBERVALUE(E1327,".")</f>
        <v>0</v>
      </c>
      <c r="K1327" t="b">
        <f>OR(H1327=1,I1327=1)</f>
        <v>0</v>
      </c>
      <c r="L1327">
        <f>ABS(H1327-I1327)</f>
        <v>0.625</v>
      </c>
      <c r="O1327">
        <v>0.87961866785588438</v>
      </c>
      <c r="P1327" t="b">
        <f>AND($N1327="fuzzy",$O1327&lt;$AC$4)</f>
        <v>0</v>
      </c>
      <c r="Q1327" t="b">
        <f>AND($N1327="non-fuzzy",$O1327&lt;$AC$5,M1327=1)</f>
        <v>0</v>
      </c>
      <c r="R1327" t="b">
        <f>AND($N1327="non-fuzzy",$O1327&lt;$AC$6,M1327=0)</f>
        <v>0</v>
      </c>
      <c r="S1327" t="b">
        <f t="shared" si="20"/>
        <v>0</v>
      </c>
    </row>
    <row r="1328" spans="1:19" hidden="1" x14ac:dyDescent="0.25">
      <c r="A1328" t="s">
        <v>5171</v>
      </c>
      <c r="B1328" t="s">
        <v>5109</v>
      </c>
      <c r="C1328" t="s">
        <v>2</v>
      </c>
      <c r="D1328" t="s">
        <v>56</v>
      </c>
      <c r="E1328" t="s">
        <v>2</v>
      </c>
      <c r="F1328" t="s">
        <v>5172</v>
      </c>
      <c r="G1328" t="s">
        <v>5111</v>
      </c>
      <c r="H1328">
        <f>_xlfn.NUMBERVALUE(C1328,".")</f>
        <v>0</v>
      </c>
      <c r="I1328">
        <f>_xlfn.NUMBERVALUE(D1328,".")</f>
        <v>0.625</v>
      </c>
      <c r="J1328">
        <f>_xlfn.NUMBERVALUE(E1328,".")</f>
        <v>0</v>
      </c>
      <c r="K1328" t="b">
        <f>OR(H1328=1,I1328=1)</f>
        <v>0</v>
      </c>
      <c r="L1328">
        <f>ABS(H1328-I1328)</f>
        <v>0.625</v>
      </c>
      <c r="O1328">
        <v>0.61518526407287821</v>
      </c>
      <c r="P1328" t="b">
        <f>AND($N1328="fuzzy",$O1328&lt;$AC$4)</f>
        <v>0</v>
      </c>
      <c r="Q1328" t="b">
        <f>AND($N1328="non-fuzzy",$O1328&lt;$AC$5,M1328=1)</f>
        <v>0</v>
      </c>
      <c r="R1328" t="b">
        <f>AND($N1328="non-fuzzy",$O1328&lt;$AC$6,M1328=0)</f>
        <v>0</v>
      </c>
      <c r="S1328" t="b">
        <f t="shared" si="20"/>
        <v>0</v>
      </c>
    </row>
    <row r="1329" spans="1:19" hidden="1" x14ac:dyDescent="0.25">
      <c r="A1329" t="s">
        <v>5175</v>
      </c>
      <c r="B1329" t="s">
        <v>5109</v>
      </c>
      <c r="C1329" t="s">
        <v>2</v>
      </c>
      <c r="D1329" t="s">
        <v>56</v>
      </c>
      <c r="E1329" t="s">
        <v>2</v>
      </c>
      <c r="F1329" t="s">
        <v>5172</v>
      </c>
      <c r="G1329" t="s">
        <v>5111</v>
      </c>
      <c r="H1329">
        <f>_xlfn.NUMBERVALUE(C1329,".")</f>
        <v>0</v>
      </c>
      <c r="I1329">
        <f>_xlfn.NUMBERVALUE(D1329,".")</f>
        <v>0.625</v>
      </c>
      <c r="J1329">
        <f>_xlfn.NUMBERVALUE(E1329,".")</f>
        <v>0</v>
      </c>
      <c r="K1329" t="b">
        <f>OR(H1329=1,I1329=1)</f>
        <v>0</v>
      </c>
      <c r="L1329">
        <f>ABS(H1329-I1329)</f>
        <v>0.625</v>
      </c>
      <c r="O1329">
        <v>0.99128613045698055</v>
      </c>
      <c r="P1329" t="b">
        <f>AND($N1329="fuzzy",$O1329&lt;$AC$4)</f>
        <v>0</v>
      </c>
      <c r="Q1329" t="b">
        <f>AND($N1329="non-fuzzy",$O1329&lt;$AC$5,M1329=1)</f>
        <v>0</v>
      </c>
      <c r="R1329" t="b">
        <f>AND($N1329="non-fuzzy",$O1329&lt;$AC$6,M1329=0)</f>
        <v>0</v>
      </c>
      <c r="S1329" t="b">
        <f t="shared" si="20"/>
        <v>0</v>
      </c>
    </row>
    <row r="1330" spans="1:19" hidden="1" x14ac:dyDescent="0.25">
      <c r="A1330" t="s">
        <v>5195</v>
      </c>
      <c r="B1330" t="s">
        <v>5180</v>
      </c>
      <c r="C1330" t="s">
        <v>2</v>
      </c>
      <c r="D1330" t="s">
        <v>56</v>
      </c>
      <c r="E1330" t="s">
        <v>2</v>
      </c>
      <c r="F1330" t="s">
        <v>5196</v>
      </c>
      <c r="G1330" t="s">
        <v>5181</v>
      </c>
      <c r="H1330">
        <f>_xlfn.NUMBERVALUE(C1330,".")</f>
        <v>0</v>
      </c>
      <c r="I1330">
        <f>_xlfn.NUMBERVALUE(D1330,".")</f>
        <v>0.625</v>
      </c>
      <c r="J1330">
        <f>_xlfn.NUMBERVALUE(E1330,".")</f>
        <v>0</v>
      </c>
      <c r="K1330" t="b">
        <f>OR(H1330=1,I1330=1)</f>
        <v>0</v>
      </c>
      <c r="L1330">
        <f>ABS(H1330-I1330)</f>
        <v>0.625</v>
      </c>
      <c r="O1330">
        <v>0.22007411823005363</v>
      </c>
      <c r="P1330" t="b">
        <f>AND($N1330="fuzzy",$O1330&lt;$AC$4)</f>
        <v>0</v>
      </c>
      <c r="Q1330" t="b">
        <f>AND($N1330="non-fuzzy",$O1330&lt;$AC$5,M1330=1)</f>
        <v>0</v>
      </c>
      <c r="R1330" t="b">
        <f>AND($N1330="non-fuzzy",$O1330&lt;$AC$6,M1330=0)</f>
        <v>0</v>
      </c>
      <c r="S1330" t="b">
        <f t="shared" si="20"/>
        <v>0</v>
      </c>
    </row>
    <row r="1331" spans="1:19" hidden="1" x14ac:dyDescent="0.25">
      <c r="A1331" t="s">
        <v>5205</v>
      </c>
      <c r="B1331" t="s">
        <v>4826</v>
      </c>
      <c r="C1331" t="s">
        <v>2</v>
      </c>
      <c r="D1331" t="s">
        <v>56</v>
      </c>
      <c r="E1331" t="s">
        <v>2</v>
      </c>
      <c r="F1331" t="s">
        <v>5044</v>
      </c>
      <c r="G1331" t="s">
        <v>4827</v>
      </c>
      <c r="H1331">
        <f>_xlfn.NUMBERVALUE(C1331,".")</f>
        <v>0</v>
      </c>
      <c r="I1331">
        <f>_xlfn.NUMBERVALUE(D1331,".")</f>
        <v>0.625</v>
      </c>
      <c r="J1331">
        <f>_xlfn.NUMBERVALUE(E1331,".")</f>
        <v>0</v>
      </c>
      <c r="K1331" t="b">
        <f>OR(H1331=1,I1331=1)</f>
        <v>0</v>
      </c>
      <c r="L1331">
        <f>ABS(H1331-I1331)</f>
        <v>0.625</v>
      </c>
      <c r="O1331">
        <v>0.81580319903461918</v>
      </c>
      <c r="P1331" t="b">
        <f>AND($N1331="fuzzy",$O1331&lt;$AC$4)</f>
        <v>0</v>
      </c>
      <c r="Q1331" t="b">
        <f>AND($N1331="non-fuzzy",$O1331&lt;$AC$5,M1331=1)</f>
        <v>0</v>
      </c>
      <c r="R1331" t="b">
        <f>AND($N1331="non-fuzzy",$O1331&lt;$AC$6,M1331=0)</f>
        <v>0</v>
      </c>
      <c r="S1331" t="b">
        <f t="shared" si="20"/>
        <v>0</v>
      </c>
    </row>
    <row r="1332" spans="1:19" hidden="1" x14ac:dyDescent="0.25">
      <c r="A1332" t="s">
        <v>5220</v>
      </c>
      <c r="B1332" t="s">
        <v>5221</v>
      </c>
      <c r="C1332" t="s">
        <v>2</v>
      </c>
      <c r="D1332" t="s">
        <v>56</v>
      </c>
      <c r="E1332" t="s">
        <v>2</v>
      </c>
      <c r="F1332" t="s">
        <v>5222</v>
      </c>
      <c r="G1332" t="s">
        <v>5223</v>
      </c>
      <c r="H1332">
        <f>_xlfn.NUMBERVALUE(C1332,".")</f>
        <v>0</v>
      </c>
      <c r="I1332">
        <f>_xlfn.NUMBERVALUE(D1332,".")</f>
        <v>0.625</v>
      </c>
      <c r="J1332">
        <f>_xlfn.NUMBERVALUE(E1332,".")</f>
        <v>0</v>
      </c>
      <c r="K1332" t="b">
        <f>OR(H1332=1,I1332=1)</f>
        <v>0</v>
      </c>
      <c r="L1332">
        <f>ABS(H1332-I1332)</f>
        <v>0.625</v>
      </c>
      <c r="O1332">
        <v>0.96172711892181795</v>
      </c>
      <c r="P1332" t="b">
        <f>AND($N1332="fuzzy",$O1332&lt;$AC$4)</f>
        <v>0</v>
      </c>
      <c r="Q1332" t="b">
        <f>AND($N1332="non-fuzzy",$O1332&lt;$AC$5,M1332=1)</f>
        <v>0</v>
      </c>
      <c r="R1332" t="b">
        <f>AND($N1332="non-fuzzy",$O1332&lt;$AC$6,M1332=0)</f>
        <v>0</v>
      </c>
      <c r="S1332" t="b">
        <f t="shared" si="20"/>
        <v>0</v>
      </c>
    </row>
    <row r="1333" spans="1:19" hidden="1" x14ac:dyDescent="0.25">
      <c r="A1333" t="s">
        <v>5231</v>
      </c>
      <c r="B1333" t="s">
        <v>4824</v>
      </c>
      <c r="C1333" t="s">
        <v>2</v>
      </c>
      <c r="D1333" t="s">
        <v>56</v>
      </c>
      <c r="E1333" t="s">
        <v>2452</v>
      </c>
      <c r="F1333" t="s">
        <v>5232</v>
      </c>
      <c r="G1333" t="s">
        <v>4825</v>
      </c>
      <c r="H1333">
        <f>_xlfn.NUMBERVALUE(C1333,".")</f>
        <v>0</v>
      </c>
      <c r="I1333">
        <f>_xlfn.NUMBERVALUE(D1333,".")</f>
        <v>0.625</v>
      </c>
      <c r="J1333">
        <f>_xlfn.NUMBERVALUE(E1333,".")</f>
        <v>0.53472222222222199</v>
      </c>
      <c r="K1333" t="b">
        <f>OR(H1333=1,I1333=1)</f>
        <v>0</v>
      </c>
      <c r="L1333">
        <f>ABS(H1333-I1333)</f>
        <v>0.625</v>
      </c>
      <c r="O1333">
        <v>0.61208420497431026</v>
      </c>
      <c r="P1333" t="b">
        <f>AND($N1333="fuzzy",$O1333&lt;$AC$4)</f>
        <v>0</v>
      </c>
      <c r="Q1333" t="b">
        <f>AND($N1333="non-fuzzy",$O1333&lt;$AC$5,M1333=1)</f>
        <v>0</v>
      </c>
      <c r="R1333" t="b">
        <f>AND($N1333="non-fuzzy",$O1333&lt;$AC$6,M1333=0)</f>
        <v>0</v>
      </c>
      <c r="S1333" t="b">
        <f t="shared" si="20"/>
        <v>0</v>
      </c>
    </row>
    <row r="1334" spans="1:19" hidden="1" x14ac:dyDescent="0.25">
      <c r="A1334" t="s">
        <v>5233</v>
      </c>
      <c r="B1334" t="s">
        <v>4824</v>
      </c>
      <c r="C1334" t="s">
        <v>2</v>
      </c>
      <c r="D1334" t="s">
        <v>56</v>
      </c>
      <c r="E1334" t="s">
        <v>2452</v>
      </c>
      <c r="F1334" t="s">
        <v>5232</v>
      </c>
      <c r="G1334" t="s">
        <v>4825</v>
      </c>
      <c r="H1334">
        <f>_xlfn.NUMBERVALUE(C1334,".")</f>
        <v>0</v>
      </c>
      <c r="I1334">
        <f>_xlfn.NUMBERVALUE(D1334,".")</f>
        <v>0.625</v>
      </c>
      <c r="J1334">
        <f>_xlfn.NUMBERVALUE(E1334,".")</f>
        <v>0.53472222222222199</v>
      </c>
      <c r="K1334" t="b">
        <f>OR(H1334=1,I1334=1)</f>
        <v>0</v>
      </c>
      <c r="L1334">
        <f>ABS(H1334-I1334)</f>
        <v>0.625</v>
      </c>
      <c r="O1334">
        <v>0.21256338096365679</v>
      </c>
      <c r="P1334" t="b">
        <f>AND($N1334="fuzzy",$O1334&lt;$AC$4)</f>
        <v>0</v>
      </c>
      <c r="Q1334" t="b">
        <f>AND($N1334="non-fuzzy",$O1334&lt;$AC$5,M1334=1)</f>
        <v>0</v>
      </c>
      <c r="R1334" t="b">
        <f>AND($N1334="non-fuzzy",$O1334&lt;$AC$6,M1334=0)</f>
        <v>0</v>
      </c>
      <c r="S1334" t="b">
        <f t="shared" si="20"/>
        <v>0</v>
      </c>
    </row>
    <row r="1335" spans="1:19" hidden="1" x14ac:dyDescent="0.25">
      <c r="A1335" t="s">
        <v>5240</v>
      </c>
      <c r="B1335" t="s">
        <v>4819</v>
      </c>
      <c r="C1335" t="s">
        <v>2</v>
      </c>
      <c r="D1335" t="s">
        <v>56</v>
      </c>
      <c r="E1335" t="s">
        <v>2</v>
      </c>
      <c r="F1335" t="s">
        <v>4827</v>
      </c>
      <c r="G1335" t="s">
        <v>4821</v>
      </c>
      <c r="H1335">
        <f>_xlfn.NUMBERVALUE(C1335,".")</f>
        <v>0</v>
      </c>
      <c r="I1335">
        <f>_xlfn.NUMBERVALUE(D1335,".")</f>
        <v>0.625</v>
      </c>
      <c r="J1335">
        <f>_xlfn.NUMBERVALUE(E1335,".")</f>
        <v>0</v>
      </c>
      <c r="K1335" t="b">
        <f>OR(H1335=1,I1335=1)</f>
        <v>0</v>
      </c>
      <c r="L1335">
        <f>ABS(H1335-I1335)</f>
        <v>0.625</v>
      </c>
      <c r="O1335">
        <v>0.55272782865455916</v>
      </c>
      <c r="P1335" t="b">
        <f>AND($N1335="fuzzy",$O1335&lt;$AC$4)</f>
        <v>0</v>
      </c>
      <c r="Q1335" t="b">
        <f>AND($N1335="non-fuzzy",$O1335&lt;$AC$5,M1335=1)</f>
        <v>0</v>
      </c>
      <c r="R1335" t="b">
        <f>AND($N1335="non-fuzzy",$O1335&lt;$AC$6,M1335=0)</f>
        <v>0</v>
      </c>
      <c r="S1335" t="b">
        <f t="shared" si="20"/>
        <v>0</v>
      </c>
    </row>
    <row r="1336" spans="1:19" hidden="1" x14ac:dyDescent="0.25">
      <c r="A1336" t="s">
        <v>5240</v>
      </c>
      <c r="B1336" t="s">
        <v>5043</v>
      </c>
      <c r="C1336" t="s">
        <v>2</v>
      </c>
      <c r="D1336" t="s">
        <v>56</v>
      </c>
      <c r="E1336" t="s">
        <v>2</v>
      </c>
      <c r="F1336" t="s">
        <v>4827</v>
      </c>
      <c r="G1336" t="s">
        <v>5044</v>
      </c>
      <c r="H1336">
        <f>_xlfn.NUMBERVALUE(C1336,".")</f>
        <v>0</v>
      </c>
      <c r="I1336">
        <f>_xlfn.NUMBERVALUE(D1336,".")</f>
        <v>0.625</v>
      </c>
      <c r="J1336">
        <f>_xlfn.NUMBERVALUE(E1336,".")</f>
        <v>0</v>
      </c>
      <c r="K1336" t="b">
        <f>OR(H1336=1,I1336=1)</f>
        <v>0</v>
      </c>
      <c r="L1336">
        <f>ABS(H1336-I1336)</f>
        <v>0.625</v>
      </c>
      <c r="O1336">
        <v>0.98922167742102962</v>
      </c>
      <c r="P1336" t="b">
        <f>AND($N1336="fuzzy",$O1336&lt;$AC$4)</f>
        <v>0</v>
      </c>
      <c r="Q1336" t="b">
        <f>AND($N1336="non-fuzzy",$O1336&lt;$AC$5,M1336=1)</f>
        <v>0</v>
      </c>
      <c r="R1336" t="b">
        <f>AND($N1336="non-fuzzy",$O1336&lt;$AC$6,M1336=0)</f>
        <v>0</v>
      </c>
      <c r="S1336" t="b">
        <f t="shared" si="20"/>
        <v>0</v>
      </c>
    </row>
    <row r="1337" spans="1:19" hidden="1" x14ac:dyDescent="0.25">
      <c r="A1337" t="s">
        <v>5243</v>
      </c>
      <c r="B1337" t="s">
        <v>5235</v>
      </c>
      <c r="C1337" t="s">
        <v>2</v>
      </c>
      <c r="D1337" t="s">
        <v>56</v>
      </c>
      <c r="E1337" t="s">
        <v>2</v>
      </c>
      <c r="F1337" t="s">
        <v>5050</v>
      </c>
      <c r="G1337" t="s">
        <v>5236</v>
      </c>
      <c r="H1337">
        <f>_xlfn.NUMBERVALUE(C1337,".")</f>
        <v>0</v>
      </c>
      <c r="I1337">
        <f>_xlfn.NUMBERVALUE(D1337,".")</f>
        <v>0.625</v>
      </c>
      <c r="J1337">
        <f>_xlfn.NUMBERVALUE(E1337,".")</f>
        <v>0</v>
      </c>
      <c r="K1337" t="b">
        <f>OR(H1337=1,I1337=1)</f>
        <v>0</v>
      </c>
      <c r="L1337">
        <f>ABS(H1337-I1337)</f>
        <v>0.625</v>
      </c>
      <c r="O1337">
        <v>4.1692083984999462E-2</v>
      </c>
      <c r="P1337" t="b">
        <f>AND($N1337="fuzzy",$O1337&lt;$AC$4)</f>
        <v>0</v>
      </c>
      <c r="Q1337" t="b">
        <f>AND($N1337="non-fuzzy",$O1337&lt;$AC$5,M1337=1)</f>
        <v>0</v>
      </c>
      <c r="R1337" t="b">
        <f>AND($N1337="non-fuzzy",$O1337&lt;$AC$6,M1337=0)</f>
        <v>0</v>
      </c>
      <c r="S1337" t="b">
        <f t="shared" si="20"/>
        <v>0</v>
      </c>
    </row>
    <row r="1338" spans="1:19" hidden="1" x14ac:dyDescent="0.25">
      <c r="A1338" t="s">
        <v>5243</v>
      </c>
      <c r="B1338" t="s">
        <v>4822</v>
      </c>
      <c r="C1338" t="s">
        <v>2</v>
      </c>
      <c r="D1338" t="s">
        <v>56</v>
      </c>
      <c r="E1338" t="s">
        <v>2</v>
      </c>
      <c r="F1338" t="s">
        <v>5050</v>
      </c>
      <c r="G1338" t="s">
        <v>4823</v>
      </c>
      <c r="H1338">
        <f>_xlfn.NUMBERVALUE(C1338,".")</f>
        <v>0</v>
      </c>
      <c r="I1338">
        <f>_xlfn.NUMBERVALUE(D1338,".")</f>
        <v>0.625</v>
      </c>
      <c r="J1338">
        <f>_xlfn.NUMBERVALUE(E1338,".")</f>
        <v>0</v>
      </c>
      <c r="K1338" t="b">
        <f>OR(H1338=1,I1338=1)</f>
        <v>0</v>
      </c>
      <c r="L1338">
        <f>ABS(H1338-I1338)</f>
        <v>0.625</v>
      </c>
      <c r="O1338">
        <v>0.33863675439653584</v>
      </c>
      <c r="P1338" t="b">
        <f>AND($N1338="fuzzy",$O1338&lt;$AC$4)</f>
        <v>0</v>
      </c>
      <c r="Q1338" t="b">
        <f>AND($N1338="non-fuzzy",$O1338&lt;$AC$5,M1338=1)</f>
        <v>0</v>
      </c>
      <c r="R1338" t="b">
        <f>AND($N1338="non-fuzzy",$O1338&lt;$AC$6,M1338=0)</f>
        <v>0</v>
      </c>
      <c r="S1338" t="b">
        <f t="shared" si="20"/>
        <v>0</v>
      </c>
    </row>
    <row r="1339" spans="1:19" hidden="1" x14ac:dyDescent="0.25">
      <c r="A1339" t="s">
        <v>5246</v>
      </c>
      <c r="B1339" t="s">
        <v>5048</v>
      </c>
      <c r="C1339" t="s">
        <v>2</v>
      </c>
      <c r="D1339" t="s">
        <v>56</v>
      </c>
      <c r="E1339" t="s">
        <v>2</v>
      </c>
      <c r="F1339" t="s">
        <v>5236</v>
      </c>
      <c r="G1339" t="s">
        <v>5050</v>
      </c>
      <c r="H1339">
        <f>_xlfn.NUMBERVALUE(C1339,".")</f>
        <v>0</v>
      </c>
      <c r="I1339">
        <f>_xlfn.NUMBERVALUE(D1339,".")</f>
        <v>0.625</v>
      </c>
      <c r="J1339">
        <f>_xlfn.NUMBERVALUE(E1339,".")</f>
        <v>0</v>
      </c>
      <c r="K1339" t="b">
        <f>OR(H1339=1,I1339=1)</f>
        <v>0</v>
      </c>
      <c r="L1339">
        <f>ABS(H1339-I1339)</f>
        <v>0.625</v>
      </c>
      <c r="O1339">
        <v>0.73539089150654957</v>
      </c>
      <c r="P1339" t="b">
        <f>AND($N1339="fuzzy",$O1339&lt;$AC$4)</f>
        <v>0</v>
      </c>
      <c r="Q1339" t="b">
        <f>AND($N1339="non-fuzzy",$O1339&lt;$AC$5,M1339=1)</f>
        <v>0</v>
      </c>
      <c r="R1339" t="b">
        <f>AND($N1339="non-fuzzy",$O1339&lt;$AC$6,M1339=0)</f>
        <v>0</v>
      </c>
      <c r="S1339" t="b">
        <f t="shared" si="20"/>
        <v>0</v>
      </c>
    </row>
    <row r="1340" spans="1:19" hidden="1" x14ac:dyDescent="0.25">
      <c r="A1340" t="s">
        <v>5249</v>
      </c>
      <c r="B1340" t="s">
        <v>5048</v>
      </c>
      <c r="C1340" t="s">
        <v>2</v>
      </c>
      <c r="D1340" t="s">
        <v>56</v>
      </c>
      <c r="E1340" t="s">
        <v>2</v>
      </c>
      <c r="F1340" t="s">
        <v>5236</v>
      </c>
      <c r="G1340" t="s">
        <v>5050</v>
      </c>
      <c r="H1340">
        <f>_xlfn.NUMBERVALUE(C1340,".")</f>
        <v>0</v>
      </c>
      <c r="I1340">
        <f>_xlfn.NUMBERVALUE(D1340,".")</f>
        <v>0.625</v>
      </c>
      <c r="J1340">
        <f>_xlfn.NUMBERVALUE(E1340,".")</f>
        <v>0</v>
      </c>
      <c r="K1340" t="b">
        <f>OR(H1340=1,I1340=1)</f>
        <v>0</v>
      </c>
      <c r="L1340">
        <f>ABS(H1340-I1340)</f>
        <v>0.625</v>
      </c>
      <c r="O1340">
        <v>0.67893547001315346</v>
      </c>
      <c r="P1340" t="b">
        <f>AND($N1340="fuzzy",$O1340&lt;$AC$4)</f>
        <v>0</v>
      </c>
      <c r="Q1340" t="b">
        <f>AND($N1340="non-fuzzy",$O1340&lt;$AC$5,M1340=1)</f>
        <v>0</v>
      </c>
      <c r="R1340" t="b">
        <f>AND($N1340="non-fuzzy",$O1340&lt;$AC$6,M1340=0)</f>
        <v>0</v>
      </c>
      <c r="S1340" t="b">
        <f t="shared" si="20"/>
        <v>0</v>
      </c>
    </row>
    <row r="1341" spans="1:19" hidden="1" x14ac:dyDescent="0.25">
      <c r="A1341" t="s">
        <v>5250</v>
      </c>
      <c r="B1341" t="s">
        <v>5048</v>
      </c>
      <c r="C1341" t="s">
        <v>2</v>
      </c>
      <c r="D1341" t="s">
        <v>56</v>
      </c>
      <c r="E1341" t="s">
        <v>2</v>
      </c>
      <c r="F1341" t="s">
        <v>4823</v>
      </c>
      <c r="G1341" t="s">
        <v>5050</v>
      </c>
      <c r="H1341">
        <f>_xlfn.NUMBERVALUE(C1341,".")</f>
        <v>0</v>
      </c>
      <c r="I1341">
        <f>_xlfn.NUMBERVALUE(D1341,".")</f>
        <v>0.625</v>
      </c>
      <c r="J1341">
        <f>_xlfn.NUMBERVALUE(E1341,".")</f>
        <v>0</v>
      </c>
      <c r="K1341" t="b">
        <f>OR(H1341=1,I1341=1)</f>
        <v>0</v>
      </c>
      <c r="L1341">
        <f>ABS(H1341-I1341)</f>
        <v>0.625</v>
      </c>
      <c r="O1341">
        <v>0.50198341679971981</v>
      </c>
      <c r="P1341" t="b">
        <f>AND($N1341="fuzzy",$O1341&lt;$AC$4)</f>
        <v>0</v>
      </c>
      <c r="Q1341" t="b">
        <f>AND($N1341="non-fuzzy",$O1341&lt;$AC$5,M1341=1)</f>
        <v>0</v>
      </c>
      <c r="R1341" t="b">
        <f>AND($N1341="non-fuzzy",$O1341&lt;$AC$6,M1341=0)</f>
        <v>0</v>
      </c>
      <c r="S1341" t="b">
        <f t="shared" si="20"/>
        <v>0</v>
      </c>
    </row>
    <row r="1342" spans="1:19" hidden="1" x14ac:dyDescent="0.25">
      <c r="A1342" t="s">
        <v>5260</v>
      </c>
      <c r="B1342" t="s">
        <v>5235</v>
      </c>
      <c r="C1342" t="s">
        <v>2</v>
      </c>
      <c r="D1342" t="s">
        <v>56</v>
      </c>
      <c r="E1342" t="s">
        <v>2</v>
      </c>
      <c r="F1342" t="s">
        <v>5261</v>
      </c>
      <c r="G1342" t="s">
        <v>5236</v>
      </c>
      <c r="H1342">
        <f>_xlfn.NUMBERVALUE(C1342,".")</f>
        <v>0</v>
      </c>
      <c r="I1342">
        <f>_xlfn.NUMBERVALUE(D1342,".")</f>
        <v>0.625</v>
      </c>
      <c r="J1342">
        <f>_xlfn.NUMBERVALUE(E1342,".")</f>
        <v>0</v>
      </c>
      <c r="K1342" t="b">
        <f>OR(H1342=1,I1342=1)</f>
        <v>0</v>
      </c>
      <c r="L1342">
        <f>ABS(H1342-I1342)</f>
        <v>0.625</v>
      </c>
      <c r="O1342">
        <v>0.40240301028597725</v>
      </c>
      <c r="P1342" t="b">
        <f>AND($N1342="fuzzy",$O1342&lt;$AC$4)</f>
        <v>0</v>
      </c>
      <c r="Q1342" t="b">
        <f>AND($N1342="non-fuzzy",$O1342&lt;$AC$5,M1342=1)</f>
        <v>0</v>
      </c>
      <c r="R1342" t="b">
        <f>AND($N1342="non-fuzzy",$O1342&lt;$AC$6,M1342=0)</f>
        <v>0</v>
      </c>
      <c r="S1342" t="b">
        <f t="shared" si="20"/>
        <v>0</v>
      </c>
    </row>
    <row r="1343" spans="1:19" hidden="1" x14ac:dyDescent="0.25">
      <c r="A1343" t="s">
        <v>5260</v>
      </c>
      <c r="B1343" t="s">
        <v>5043</v>
      </c>
      <c r="C1343" t="s">
        <v>2</v>
      </c>
      <c r="D1343" t="s">
        <v>56</v>
      </c>
      <c r="E1343" t="s">
        <v>2</v>
      </c>
      <c r="F1343" t="s">
        <v>5261</v>
      </c>
      <c r="G1343" t="s">
        <v>5044</v>
      </c>
      <c r="H1343">
        <f>_xlfn.NUMBERVALUE(C1343,".")</f>
        <v>0</v>
      </c>
      <c r="I1343">
        <f>_xlfn.NUMBERVALUE(D1343,".")</f>
        <v>0.625</v>
      </c>
      <c r="J1343">
        <f>_xlfn.NUMBERVALUE(E1343,".")</f>
        <v>0</v>
      </c>
      <c r="K1343" t="b">
        <f>OR(H1343=1,I1343=1)</f>
        <v>0</v>
      </c>
      <c r="L1343">
        <f>ABS(H1343-I1343)</f>
        <v>0.625</v>
      </c>
      <c r="O1343">
        <v>0.73080615840495855</v>
      </c>
      <c r="P1343" t="b">
        <f>AND($N1343="fuzzy",$O1343&lt;$AC$4)</f>
        <v>0</v>
      </c>
      <c r="Q1343" t="b">
        <f>AND($N1343="non-fuzzy",$O1343&lt;$AC$5,M1343=1)</f>
        <v>0</v>
      </c>
      <c r="R1343" t="b">
        <f>AND($N1343="non-fuzzy",$O1343&lt;$AC$6,M1343=0)</f>
        <v>0</v>
      </c>
      <c r="S1343" t="b">
        <f t="shared" si="20"/>
        <v>0</v>
      </c>
    </row>
    <row r="1344" spans="1:19" hidden="1" x14ac:dyDescent="0.25">
      <c r="A1344" t="s">
        <v>5262</v>
      </c>
      <c r="B1344" t="s">
        <v>5235</v>
      </c>
      <c r="C1344" t="s">
        <v>2</v>
      </c>
      <c r="D1344" t="s">
        <v>56</v>
      </c>
      <c r="E1344" t="s">
        <v>2</v>
      </c>
      <c r="F1344" t="s">
        <v>5261</v>
      </c>
      <c r="G1344" t="s">
        <v>5236</v>
      </c>
      <c r="H1344">
        <f>_xlfn.NUMBERVALUE(C1344,".")</f>
        <v>0</v>
      </c>
      <c r="I1344">
        <f>_xlfn.NUMBERVALUE(D1344,".")</f>
        <v>0.625</v>
      </c>
      <c r="J1344">
        <f>_xlfn.NUMBERVALUE(E1344,".")</f>
        <v>0</v>
      </c>
      <c r="K1344" t="b">
        <f>OR(H1344=1,I1344=1)</f>
        <v>0</v>
      </c>
      <c r="L1344">
        <f>ABS(H1344-I1344)</f>
        <v>0.625</v>
      </c>
      <c r="O1344">
        <v>0.95072849671609427</v>
      </c>
      <c r="P1344" t="b">
        <f>AND($N1344="fuzzy",$O1344&lt;$AC$4)</f>
        <v>0</v>
      </c>
      <c r="Q1344" t="b">
        <f>AND($N1344="non-fuzzy",$O1344&lt;$AC$5,M1344=1)</f>
        <v>0</v>
      </c>
      <c r="R1344" t="b">
        <f>AND($N1344="non-fuzzy",$O1344&lt;$AC$6,M1344=0)</f>
        <v>0</v>
      </c>
      <c r="S1344" t="b">
        <f t="shared" si="20"/>
        <v>0</v>
      </c>
    </row>
    <row r="1345" spans="1:19" hidden="1" x14ac:dyDescent="0.25">
      <c r="A1345" t="s">
        <v>5262</v>
      </c>
      <c r="B1345" t="s">
        <v>5043</v>
      </c>
      <c r="C1345" t="s">
        <v>2</v>
      </c>
      <c r="D1345" t="s">
        <v>56</v>
      </c>
      <c r="E1345" t="s">
        <v>2</v>
      </c>
      <c r="F1345" t="s">
        <v>5261</v>
      </c>
      <c r="G1345" t="s">
        <v>5044</v>
      </c>
      <c r="H1345">
        <f>_xlfn.NUMBERVALUE(C1345,".")</f>
        <v>0</v>
      </c>
      <c r="I1345">
        <f>_xlfn.NUMBERVALUE(D1345,".")</f>
        <v>0.625</v>
      </c>
      <c r="J1345">
        <f>_xlfn.NUMBERVALUE(E1345,".")</f>
        <v>0</v>
      </c>
      <c r="K1345" t="b">
        <f>OR(H1345=1,I1345=1)</f>
        <v>0</v>
      </c>
      <c r="L1345">
        <f>ABS(H1345-I1345)</f>
        <v>0.625</v>
      </c>
      <c r="O1345">
        <v>0.25559330071256436</v>
      </c>
      <c r="P1345" t="b">
        <f>AND($N1345="fuzzy",$O1345&lt;$AC$4)</f>
        <v>0</v>
      </c>
      <c r="Q1345" t="b">
        <f>AND($N1345="non-fuzzy",$O1345&lt;$AC$5,M1345=1)</f>
        <v>0</v>
      </c>
      <c r="R1345" t="b">
        <f>AND($N1345="non-fuzzy",$O1345&lt;$AC$6,M1345=0)</f>
        <v>0</v>
      </c>
      <c r="S1345" t="b">
        <f t="shared" si="20"/>
        <v>0</v>
      </c>
    </row>
    <row r="1346" spans="1:19" hidden="1" x14ac:dyDescent="0.25">
      <c r="A1346" t="s">
        <v>5299</v>
      </c>
      <c r="B1346" t="s">
        <v>4975</v>
      </c>
      <c r="C1346" t="s">
        <v>2</v>
      </c>
      <c r="D1346" t="s">
        <v>56</v>
      </c>
      <c r="E1346" t="s">
        <v>2</v>
      </c>
      <c r="F1346" t="s">
        <v>5300</v>
      </c>
      <c r="G1346" t="s">
        <v>4977</v>
      </c>
      <c r="H1346">
        <f>_xlfn.NUMBERVALUE(C1346,".")</f>
        <v>0</v>
      </c>
      <c r="I1346">
        <f>_xlfn.NUMBERVALUE(D1346,".")</f>
        <v>0.625</v>
      </c>
      <c r="J1346">
        <f>_xlfn.NUMBERVALUE(E1346,".")</f>
        <v>0</v>
      </c>
      <c r="K1346" t="b">
        <f>OR(H1346=1,I1346=1)</f>
        <v>0</v>
      </c>
      <c r="L1346">
        <f>ABS(H1346-I1346)</f>
        <v>0.625</v>
      </c>
      <c r="O1346">
        <v>0.60020467439116632</v>
      </c>
      <c r="P1346" t="b">
        <f>AND($N1346="fuzzy",$O1346&lt;$AC$4)</f>
        <v>0</v>
      </c>
      <c r="Q1346" t="b">
        <f>AND($N1346="non-fuzzy",$O1346&lt;$AC$5,M1346=1)</f>
        <v>0</v>
      </c>
      <c r="R1346" t="b">
        <f>AND($N1346="non-fuzzy",$O1346&lt;$AC$6,M1346=0)</f>
        <v>0</v>
      </c>
      <c r="S1346" t="b">
        <f t="shared" si="20"/>
        <v>0</v>
      </c>
    </row>
    <row r="1347" spans="1:19" hidden="1" x14ac:dyDescent="0.25">
      <c r="A1347" t="s">
        <v>5299</v>
      </c>
      <c r="B1347" t="s">
        <v>4978</v>
      </c>
      <c r="C1347" t="s">
        <v>2</v>
      </c>
      <c r="D1347" t="s">
        <v>56</v>
      </c>
      <c r="E1347" t="s">
        <v>2</v>
      </c>
      <c r="F1347" t="s">
        <v>5300</v>
      </c>
      <c r="G1347" t="s">
        <v>4979</v>
      </c>
      <c r="H1347">
        <f>_xlfn.NUMBERVALUE(C1347,".")</f>
        <v>0</v>
      </c>
      <c r="I1347">
        <f>_xlfn.NUMBERVALUE(D1347,".")</f>
        <v>0.625</v>
      </c>
      <c r="J1347">
        <f>_xlfn.NUMBERVALUE(E1347,".")</f>
        <v>0</v>
      </c>
      <c r="K1347" t="b">
        <f>OR(H1347=1,I1347=1)</f>
        <v>0</v>
      </c>
      <c r="L1347">
        <f>ABS(H1347-I1347)</f>
        <v>0.625</v>
      </c>
      <c r="O1347">
        <v>0.86951038204211739</v>
      </c>
      <c r="P1347" t="b">
        <f>AND($N1347="fuzzy",$O1347&lt;$AC$4)</f>
        <v>0</v>
      </c>
      <c r="Q1347" t="b">
        <f>AND($N1347="non-fuzzy",$O1347&lt;$AC$5,M1347=1)</f>
        <v>0</v>
      </c>
      <c r="R1347" t="b">
        <f>AND($N1347="non-fuzzy",$O1347&lt;$AC$6,M1347=0)</f>
        <v>0</v>
      </c>
      <c r="S1347" t="b">
        <f t="shared" ref="S1347:S1410" si="21">OR(R1347,Q1347,P1347)</f>
        <v>0</v>
      </c>
    </row>
    <row r="1348" spans="1:19" hidden="1" x14ac:dyDescent="0.25">
      <c r="A1348" t="s">
        <v>5299</v>
      </c>
      <c r="B1348" t="s">
        <v>4980</v>
      </c>
      <c r="C1348" t="s">
        <v>2</v>
      </c>
      <c r="D1348" t="s">
        <v>56</v>
      </c>
      <c r="E1348" t="s">
        <v>2</v>
      </c>
      <c r="F1348" t="s">
        <v>5300</v>
      </c>
      <c r="G1348" t="s">
        <v>4981</v>
      </c>
      <c r="H1348">
        <f>_xlfn.NUMBERVALUE(C1348,".")</f>
        <v>0</v>
      </c>
      <c r="I1348">
        <f>_xlfn.NUMBERVALUE(D1348,".")</f>
        <v>0.625</v>
      </c>
      <c r="J1348">
        <f>_xlfn.NUMBERVALUE(E1348,".")</f>
        <v>0</v>
      </c>
      <c r="K1348" t="b">
        <f>OR(H1348=1,I1348=1)</f>
        <v>0</v>
      </c>
      <c r="L1348">
        <f>ABS(H1348-I1348)</f>
        <v>0.625</v>
      </c>
      <c r="O1348">
        <v>8.2584231074164238E-2</v>
      </c>
      <c r="P1348" t="b">
        <f>AND($N1348="fuzzy",$O1348&lt;$AC$4)</f>
        <v>0</v>
      </c>
      <c r="Q1348" t="b">
        <f>AND($N1348="non-fuzzy",$O1348&lt;$AC$5,M1348=1)</f>
        <v>0</v>
      </c>
      <c r="R1348" t="b">
        <f>AND($N1348="non-fuzzy",$O1348&lt;$AC$6,M1348=0)</f>
        <v>0</v>
      </c>
      <c r="S1348" t="b">
        <f t="shared" si="21"/>
        <v>0</v>
      </c>
    </row>
    <row r="1349" spans="1:19" hidden="1" x14ac:dyDescent="0.25">
      <c r="A1349" t="s">
        <v>5374</v>
      </c>
      <c r="B1349" t="s">
        <v>4975</v>
      </c>
      <c r="C1349" t="s">
        <v>2</v>
      </c>
      <c r="D1349" t="s">
        <v>56</v>
      </c>
      <c r="E1349" t="s">
        <v>2</v>
      </c>
      <c r="F1349" t="s">
        <v>5375</v>
      </c>
      <c r="G1349" t="s">
        <v>4977</v>
      </c>
      <c r="H1349">
        <f>_xlfn.NUMBERVALUE(C1349,".")</f>
        <v>0</v>
      </c>
      <c r="I1349">
        <f>_xlfn.NUMBERVALUE(D1349,".")</f>
        <v>0.625</v>
      </c>
      <c r="J1349">
        <f>_xlfn.NUMBERVALUE(E1349,".")</f>
        <v>0</v>
      </c>
      <c r="K1349" t="b">
        <f>OR(H1349=1,I1349=1)</f>
        <v>0</v>
      </c>
      <c r="L1349">
        <f>ABS(H1349-I1349)</f>
        <v>0.625</v>
      </c>
      <c r="O1349">
        <v>0.81816015056049396</v>
      </c>
      <c r="P1349" t="b">
        <f>AND($N1349="fuzzy",$O1349&lt;$AC$4)</f>
        <v>0</v>
      </c>
      <c r="Q1349" t="b">
        <f>AND($N1349="non-fuzzy",$O1349&lt;$AC$5,M1349=1)</f>
        <v>0</v>
      </c>
      <c r="R1349" t="b">
        <f>AND($N1349="non-fuzzy",$O1349&lt;$AC$6,M1349=0)</f>
        <v>0</v>
      </c>
      <c r="S1349" t="b">
        <f t="shared" si="21"/>
        <v>0</v>
      </c>
    </row>
    <row r="1350" spans="1:19" hidden="1" x14ac:dyDescent="0.25">
      <c r="A1350" t="s">
        <v>5374</v>
      </c>
      <c r="B1350" t="s">
        <v>4980</v>
      </c>
      <c r="C1350" t="s">
        <v>2</v>
      </c>
      <c r="D1350" t="s">
        <v>56</v>
      </c>
      <c r="E1350" t="s">
        <v>2</v>
      </c>
      <c r="F1350" t="s">
        <v>5375</v>
      </c>
      <c r="G1350" t="s">
        <v>4981</v>
      </c>
      <c r="H1350">
        <f>_xlfn.NUMBERVALUE(C1350,".")</f>
        <v>0</v>
      </c>
      <c r="I1350">
        <f>_xlfn.NUMBERVALUE(D1350,".")</f>
        <v>0.625</v>
      </c>
      <c r="J1350">
        <f>_xlfn.NUMBERVALUE(E1350,".")</f>
        <v>0</v>
      </c>
      <c r="K1350" t="b">
        <f>OR(H1350=1,I1350=1)</f>
        <v>0</v>
      </c>
      <c r="L1350">
        <f>ABS(H1350-I1350)</f>
        <v>0.625</v>
      </c>
      <c r="O1350">
        <v>0.74007065903650382</v>
      </c>
      <c r="P1350" t="b">
        <f>AND($N1350="fuzzy",$O1350&lt;$AC$4)</f>
        <v>0</v>
      </c>
      <c r="Q1350" t="b">
        <f>AND($N1350="non-fuzzy",$O1350&lt;$AC$5,M1350=1)</f>
        <v>0</v>
      </c>
      <c r="R1350" t="b">
        <f>AND($N1350="non-fuzzy",$O1350&lt;$AC$6,M1350=0)</f>
        <v>0</v>
      </c>
      <c r="S1350" t="b">
        <f t="shared" si="21"/>
        <v>0</v>
      </c>
    </row>
    <row r="1351" spans="1:19" hidden="1" x14ac:dyDescent="0.25">
      <c r="A1351" t="s">
        <v>5421</v>
      </c>
      <c r="B1351" t="s">
        <v>5143</v>
      </c>
      <c r="C1351" t="s">
        <v>2</v>
      </c>
      <c r="D1351" t="s">
        <v>56</v>
      </c>
      <c r="E1351" t="s">
        <v>2</v>
      </c>
      <c r="F1351" t="s">
        <v>5422</v>
      </c>
      <c r="G1351" t="s">
        <v>5140</v>
      </c>
      <c r="H1351">
        <f>_xlfn.NUMBERVALUE(C1351,".")</f>
        <v>0</v>
      </c>
      <c r="I1351">
        <f>_xlfn.NUMBERVALUE(D1351,".")</f>
        <v>0.625</v>
      </c>
      <c r="J1351">
        <f>_xlfn.NUMBERVALUE(E1351,".")</f>
        <v>0</v>
      </c>
      <c r="K1351" t="b">
        <f>OR(H1351=1,I1351=1)</f>
        <v>0</v>
      </c>
      <c r="L1351">
        <f>ABS(H1351-I1351)</f>
        <v>0.625</v>
      </c>
      <c r="O1351">
        <v>0.3651002290496469</v>
      </c>
      <c r="P1351" t="b">
        <f>AND($N1351="fuzzy",$O1351&lt;$AC$4)</f>
        <v>0</v>
      </c>
      <c r="Q1351" t="b">
        <f>AND($N1351="non-fuzzy",$O1351&lt;$AC$5,M1351=1)</f>
        <v>0</v>
      </c>
      <c r="R1351" t="b">
        <f>AND($N1351="non-fuzzy",$O1351&lt;$AC$6,M1351=0)</f>
        <v>0</v>
      </c>
      <c r="S1351" t="b">
        <f t="shared" si="21"/>
        <v>0</v>
      </c>
    </row>
    <row r="1352" spans="1:19" hidden="1" x14ac:dyDescent="0.25">
      <c r="A1352" t="s">
        <v>5530</v>
      </c>
      <c r="B1352" t="s">
        <v>713</v>
      </c>
      <c r="C1352" t="s">
        <v>2</v>
      </c>
      <c r="D1352" t="s">
        <v>56</v>
      </c>
      <c r="E1352" t="s">
        <v>2</v>
      </c>
      <c r="F1352" t="s">
        <v>5531</v>
      </c>
      <c r="G1352" t="s">
        <v>714</v>
      </c>
      <c r="H1352">
        <f>_xlfn.NUMBERVALUE(C1352,".")</f>
        <v>0</v>
      </c>
      <c r="I1352">
        <f>_xlfn.NUMBERVALUE(D1352,".")</f>
        <v>0.625</v>
      </c>
      <c r="J1352">
        <f>_xlfn.NUMBERVALUE(E1352,".")</f>
        <v>0</v>
      </c>
      <c r="K1352" t="b">
        <f>OR(H1352=1,I1352=1)</f>
        <v>0</v>
      </c>
      <c r="L1352">
        <f>ABS(H1352-I1352)</f>
        <v>0.625</v>
      </c>
      <c r="O1352">
        <v>0.15607612362210421</v>
      </c>
      <c r="P1352" t="b">
        <f>AND($N1352="fuzzy",$O1352&lt;$AC$4)</f>
        <v>0</v>
      </c>
      <c r="Q1352" t="b">
        <f>AND($N1352="non-fuzzy",$O1352&lt;$AC$5,M1352=1)</f>
        <v>0</v>
      </c>
      <c r="R1352" t="b">
        <f>AND($N1352="non-fuzzy",$O1352&lt;$AC$6,M1352=0)</f>
        <v>0</v>
      </c>
      <c r="S1352" t="b">
        <f t="shared" si="21"/>
        <v>0</v>
      </c>
    </row>
    <row r="1353" spans="1:19" hidden="1" x14ac:dyDescent="0.25">
      <c r="A1353" t="s">
        <v>5549</v>
      </c>
      <c r="B1353" t="s">
        <v>5551</v>
      </c>
      <c r="C1353" t="s">
        <v>2</v>
      </c>
      <c r="D1353" t="s">
        <v>56</v>
      </c>
      <c r="E1353" t="s">
        <v>2</v>
      </c>
      <c r="F1353" t="s">
        <v>5550</v>
      </c>
      <c r="G1353" t="s">
        <v>5552</v>
      </c>
      <c r="H1353">
        <f>_xlfn.NUMBERVALUE(C1353,".")</f>
        <v>0</v>
      </c>
      <c r="I1353">
        <f>_xlfn.NUMBERVALUE(D1353,".")</f>
        <v>0.625</v>
      </c>
      <c r="J1353">
        <f>_xlfn.NUMBERVALUE(E1353,".")</f>
        <v>0</v>
      </c>
      <c r="K1353" t="b">
        <f>OR(H1353=1,I1353=1)</f>
        <v>0</v>
      </c>
      <c r="L1353">
        <f>ABS(H1353-I1353)</f>
        <v>0.625</v>
      </c>
      <c r="O1353">
        <v>0.91910690748002388</v>
      </c>
      <c r="P1353" t="b">
        <f>AND($N1353="fuzzy",$O1353&lt;$AC$4)</f>
        <v>0</v>
      </c>
      <c r="Q1353" t="b">
        <f>AND($N1353="non-fuzzy",$O1353&lt;$AC$5,M1353=1)</f>
        <v>0</v>
      </c>
      <c r="R1353" t="b">
        <f>AND($N1353="non-fuzzy",$O1353&lt;$AC$6,M1353=0)</f>
        <v>0</v>
      </c>
      <c r="S1353" t="b">
        <f t="shared" si="21"/>
        <v>0</v>
      </c>
    </row>
    <row r="1354" spans="1:19" hidden="1" x14ac:dyDescent="0.25">
      <c r="A1354" t="s">
        <v>5667</v>
      </c>
      <c r="B1354" t="s">
        <v>5066</v>
      </c>
      <c r="C1354" t="s">
        <v>2</v>
      </c>
      <c r="D1354" t="s">
        <v>56</v>
      </c>
      <c r="E1354" t="s">
        <v>2</v>
      </c>
      <c r="F1354" t="s">
        <v>5668</v>
      </c>
      <c r="G1354" t="s">
        <v>5067</v>
      </c>
      <c r="H1354">
        <f>_xlfn.NUMBERVALUE(C1354,".")</f>
        <v>0</v>
      </c>
      <c r="I1354">
        <f>_xlfn.NUMBERVALUE(D1354,".")</f>
        <v>0.625</v>
      </c>
      <c r="J1354">
        <f>_xlfn.NUMBERVALUE(E1354,".")</f>
        <v>0</v>
      </c>
      <c r="K1354" t="b">
        <f>OR(H1354=1,I1354=1)</f>
        <v>0</v>
      </c>
      <c r="L1354">
        <f>ABS(H1354-I1354)</f>
        <v>0.625</v>
      </c>
      <c r="O1354">
        <v>0.77836365387787643</v>
      </c>
      <c r="P1354" t="b">
        <f>AND($N1354="fuzzy",$O1354&lt;$AC$4)</f>
        <v>0</v>
      </c>
      <c r="Q1354" t="b">
        <f>AND($N1354="non-fuzzy",$O1354&lt;$AC$5,M1354=1)</f>
        <v>0</v>
      </c>
      <c r="R1354" t="b">
        <f>AND($N1354="non-fuzzy",$O1354&lt;$AC$6,M1354=0)</f>
        <v>0</v>
      </c>
      <c r="S1354" t="b">
        <f t="shared" si="21"/>
        <v>0</v>
      </c>
    </row>
    <row r="1355" spans="1:19" hidden="1" x14ac:dyDescent="0.25">
      <c r="A1355" t="s">
        <v>5669</v>
      </c>
      <c r="B1355" t="s">
        <v>5066</v>
      </c>
      <c r="C1355" t="s">
        <v>2</v>
      </c>
      <c r="D1355" t="s">
        <v>56</v>
      </c>
      <c r="E1355" t="s">
        <v>2</v>
      </c>
      <c r="F1355" t="s">
        <v>5668</v>
      </c>
      <c r="G1355" t="s">
        <v>5067</v>
      </c>
      <c r="H1355">
        <f>_xlfn.NUMBERVALUE(C1355,".")</f>
        <v>0</v>
      </c>
      <c r="I1355">
        <f>_xlfn.NUMBERVALUE(D1355,".")</f>
        <v>0.625</v>
      </c>
      <c r="J1355">
        <f>_xlfn.NUMBERVALUE(E1355,".")</f>
        <v>0</v>
      </c>
      <c r="K1355" t="b">
        <f>OR(H1355=1,I1355=1)</f>
        <v>0</v>
      </c>
      <c r="L1355">
        <f>ABS(H1355-I1355)</f>
        <v>0.625</v>
      </c>
      <c r="O1355">
        <v>0.75690721066737776</v>
      </c>
      <c r="P1355" t="b">
        <f>AND($N1355="fuzzy",$O1355&lt;$AC$4)</f>
        <v>0</v>
      </c>
      <c r="Q1355" t="b">
        <f>AND($N1355="non-fuzzy",$O1355&lt;$AC$5,M1355=1)</f>
        <v>0</v>
      </c>
      <c r="R1355" t="b">
        <f>AND($N1355="non-fuzzy",$O1355&lt;$AC$6,M1355=0)</f>
        <v>0</v>
      </c>
      <c r="S1355" t="b">
        <f t="shared" si="21"/>
        <v>0</v>
      </c>
    </row>
    <row r="1356" spans="1:19" hidden="1" x14ac:dyDescent="0.25">
      <c r="A1356" t="s">
        <v>5680</v>
      </c>
      <c r="B1356" t="s">
        <v>4978</v>
      </c>
      <c r="C1356" t="s">
        <v>2</v>
      </c>
      <c r="D1356" t="s">
        <v>56</v>
      </c>
      <c r="E1356" t="s">
        <v>2</v>
      </c>
      <c r="F1356" t="s">
        <v>4977</v>
      </c>
      <c r="G1356" t="s">
        <v>4979</v>
      </c>
      <c r="H1356">
        <f>_xlfn.NUMBERVALUE(C1356,".")</f>
        <v>0</v>
      </c>
      <c r="I1356">
        <f>_xlfn.NUMBERVALUE(D1356,".")</f>
        <v>0.625</v>
      </c>
      <c r="J1356">
        <f>_xlfn.NUMBERVALUE(E1356,".")</f>
        <v>0</v>
      </c>
      <c r="K1356" t="b">
        <f>OR(H1356=1,I1356=1)</f>
        <v>0</v>
      </c>
      <c r="L1356">
        <f>ABS(H1356-I1356)</f>
        <v>0.625</v>
      </c>
      <c r="O1356">
        <v>0.48221124121193082</v>
      </c>
      <c r="P1356" t="b">
        <f>AND($N1356="fuzzy",$O1356&lt;$AC$4)</f>
        <v>0</v>
      </c>
      <c r="Q1356" t="b">
        <f>AND($N1356="non-fuzzy",$O1356&lt;$AC$5,M1356=1)</f>
        <v>0</v>
      </c>
      <c r="R1356" t="b">
        <f>AND($N1356="non-fuzzy",$O1356&lt;$AC$6,M1356=0)</f>
        <v>0</v>
      </c>
      <c r="S1356" t="b">
        <f t="shared" si="21"/>
        <v>0</v>
      </c>
    </row>
    <row r="1357" spans="1:19" hidden="1" x14ac:dyDescent="0.25">
      <c r="A1357" t="s">
        <v>5688</v>
      </c>
      <c r="B1357" t="s">
        <v>4978</v>
      </c>
      <c r="C1357" t="s">
        <v>2</v>
      </c>
      <c r="D1357" t="s">
        <v>56</v>
      </c>
      <c r="E1357" t="s">
        <v>2</v>
      </c>
      <c r="F1357" t="s">
        <v>5689</v>
      </c>
      <c r="G1357" t="s">
        <v>4979</v>
      </c>
      <c r="H1357">
        <f>_xlfn.NUMBERVALUE(C1357,".")</f>
        <v>0</v>
      </c>
      <c r="I1357">
        <f>_xlfn.NUMBERVALUE(D1357,".")</f>
        <v>0.625</v>
      </c>
      <c r="J1357">
        <f>_xlfn.NUMBERVALUE(E1357,".")</f>
        <v>0</v>
      </c>
      <c r="K1357" t="b">
        <f>OR(H1357=1,I1357=1)</f>
        <v>0</v>
      </c>
      <c r="L1357">
        <f>ABS(H1357-I1357)</f>
        <v>0.625</v>
      </c>
      <c r="O1357">
        <v>0.93896234516556421</v>
      </c>
      <c r="P1357" t="b">
        <f>AND($N1357="fuzzy",$O1357&lt;$AC$4)</f>
        <v>0</v>
      </c>
      <c r="Q1357" t="b">
        <f>AND($N1357="non-fuzzy",$O1357&lt;$AC$5,M1357=1)</f>
        <v>0</v>
      </c>
      <c r="R1357" t="b">
        <f>AND($N1357="non-fuzzy",$O1357&lt;$AC$6,M1357=0)</f>
        <v>0</v>
      </c>
      <c r="S1357" t="b">
        <f t="shared" si="21"/>
        <v>0</v>
      </c>
    </row>
    <row r="1358" spans="1:19" hidden="1" x14ac:dyDescent="0.25">
      <c r="A1358" t="s">
        <v>5688</v>
      </c>
      <c r="B1358" t="s">
        <v>4980</v>
      </c>
      <c r="C1358" t="s">
        <v>2</v>
      </c>
      <c r="D1358" t="s">
        <v>56</v>
      </c>
      <c r="E1358" t="s">
        <v>2</v>
      </c>
      <c r="F1358" t="s">
        <v>5689</v>
      </c>
      <c r="G1358" t="s">
        <v>4981</v>
      </c>
      <c r="H1358">
        <f>_xlfn.NUMBERVALUE(C1358,".")</f>
        <v>0</v>
      </c>
      <c r="I1358">
        <f>_xlfn.NUMBERVALUE(D1358,".")</f>
        <v>0.625</v>
      </c>
      <c r="J1358">
        <f>_xlfn.NUMBERVALUE(E1358,".")</f>
        <v>0</v>
      </c>
      <c r="K1358" t="b">
        <f>OR(H1358=1,I1358=1)</f>
        <v>0</v>
      </c>
      <c r="L1358">
        <f>ABS(H1358-I1358)</f>
        <v>0.625</v>
      </c>
      <c r="O1358">
        <v>0.50557279465367877</v>
      </c>
      <c r="P1358" t="b">
        <f>AND($N1358="fuzzy",$O1358&lt;$AC$4)</f>
        <v>0</v>
      </c>
      <c r="Q1358" t="b">
        <f>AND($N1358="non-fuzzy",$O1358&lt;$AC$5,M1358=1)</f>
        <v>0</v>
      </c>
      <c r="R1358" t="b">
        <f>AND($N1358="non-fuzzy",$O1358&lt;$AC$6,M1358=0)</f>
        <v>0</v>
      </c>
      <c r="S1358" t="b">
        <f t="shared" si="21"/>
        <v>0</v>
      </c>
    </row>
    <row r="1359" spans="1:19" hidden="1" x14ac:dyDescent="0.25">
      <c r="A1359" t="s">
        <v>5811</v>
      </c>
      <c r="B1359" t="s">
        <v>5808</v>
      </c>
      <c r="C1359" t="s">
        <v>2</v>
      </c>
      <c r="D1359" t="s">
        <v>56</v>
      </c>
      <c r="E1359" t="s">
        <v>2</v>
      </c>
      <c r="F1359" t="s">
        <v>5812</v>
      </c>
      <c r="G1359" t="s">
        <v>5810</v>
      </c>
      <c r="H1359">
        <f>_xlfn.NUMBERVALUE(C1359,".")</f>
        <v>0</v>
      </c>
      <c r="I1359">
        <f>_xlfn.NUMBERVALUE(D1359,".")</f>
        <v>0.625</v>
      </c>
      <c r="J1359">
        <f>_xlfn.NUMBERVALUE(E1359,".")</f>
        <v>0</v>
      </c>
      <c r="K1359" t="b">
        <f>OR(H1359=1,I1359=1)</f>
        <v>0</v>
      </c>
      <c r="L1359">
        <f>ABS(H1359-I1359)</f>
        <v>0.625</v>
      </c>
      <c r="O1359">
        <v>0.52145956934044357</v>
      </c>
      <c r="P1359" t="b">
        <f>AND($N1359="fuzzy",$O1359&lt;$AC$4)</f>
        <v>0</v>
      </c>
      <c r="Q1359" t="b">
        <f>AND($N1359="non-fuzzy",$O1359&lt;$AC$5,M1359=1)</f>
        <v>0</v>
      </c>
      <c r="R1359" t="b">
        <f>AND($N1359="non-fuzzy",$O1359&lt;$AC$6,M1359=0)</f>
        <v>0</v>
      </c>
      <c r="S1359" t="b">
        <f t="shared" si="21"/>
        <v>0</v>
      </c>
    </row>
    <row r="1360" spans="1:19" hidden="1" x14ac:dyDescent="0.25">
      <c r="A1360" t="s">
        <v>6053</v>
      </c>
      <c r="B1360" t="s">
        <v>5715</v>
      </c>
      <c r="C1360" t="s">
        <v>2</v>
      </c>
      <c r="D1360" t="s">
        <v>56</v>
      </c>
      <c r="E1360" t="s">
        <v>2</v>
      </c>
      <c r="F1360" t="s">
        <v>6054</v>
      </c>
      <c r="G1360" t="s">
        <v>5716</v>
      </c>
      <c r="H1360">
        <f>_xlfn.NUMBERVALUE(C1360,".")</f>
        <v>0</v>
      </c>
      <c r="I1360">
        <f>_xlfn.NUMBERVALUE(D1360,".")</f>
        <v>0.625</v>
      </c>
      <c r="J1360">
        <f>_xlfn.NUMBERVALUE(E1360,".")</f>
        <v>0</v>
      </c>
      <c r="K1360" t="b">
        <f>OR(H1360=1,I1360=1)</f>
        <v>0</v>
      </c>
      <c r="L1360">
        <f>ABS(H1360-I1360)</f>
        <v>0.625</v>
      </c>
      <c r="O1360">
        <v>0.79641064854301347</v>
      </c>
      <c r="P1360" t="b">
        <f>AND($N1360="fuzzy",$O1360&lt;$AC$4)</f>
        <v>0</v>
      </c>
      <c r="Q1360" t="b">
        <f>AND($N1360="non-fuzzy",$O1360&lt;$AC$5,M1360=1)</f>
        <v>0</v>
      </c>
      <c r="R1360" t="b">
        <f>AND($N1360="non-fuzzy",$O1360&lt;$AC$6,M1360=0)</f>
        <v>0</v>
      </c>
      <c r="S1360" t="b">
        <f t="shared" si="21"/>
        <v>0</v>
      </c>
    </row>
    <row r="1361" spans="1:19" hidden="1" x14ac:dyDescent="0.25">
      <c r="A1361" t="s">
        <v>6055</v>
      </c>
      <c r="B1361" t="s">
        <v>5715</v>
      </c>
      <c r="C1361" t="s">
        <v>2</v>
      </c>
      <c r="D1361" t="s">
        <v>56</v>
      </c>
      <c r="E1361" t="s">
        <v>2</v>
      </c>
      <c r="F1361" t="s">
        <v>6054</v>
      </c>
      <c r="G1361" t="s">
        <v>5716</v>
      </c>
      <c r="H1361">
        <f>_xlfn.NUMBERVALUE(C1361,".")</f>
        <v>0</v>
      </c>
      <c r="I1361">
        <f>_xlfn.NUMBERVALUE(D1361,".")</f>
        <v>0.625</v>
      </c>
      <c r="J1361">
        <f>_xlfn.NUMBERVALUE(E1361,".")</f>
        <v>0</v>
      </c>
      <c r="K1361" t="b">
        <f>OR(H1361=1,I1361=1)</f>
        <v>0</v>
      </c>
      <c r="L1361">
        <f>ABS(H1361-I1361)</f>
        <v>0.625</v>
      </c>
      <c r="O1361">
        <v>0.80110843480053362</v>
      </c>
      <c r="P1361" t="b">
        <f>AND($N1361="fuzzy",$O1361&lt;$AC$4)</f>
        <v>0</v>
      </c>
      <c r="Q1361" t="b">
        <f>AND($N1361="non-fuzzy",$O1361&lt;$AC$5,M1361=1)</f>
        <v>0</v>
      </c>
      <c r="R1361" t="b">
        <f>AND($N1361="non-fuzzy",$O1361&lt;$AC$6,M1361=0)</f>
        <v>0</v>
      </c>
      <c r="S1361" t="b">
        <f t="shared" si="21"/>
        <v>0</v>
      </c>
    </row>
    <row r="1362" spans="1:19" hidden="1" x14ac:dyDescent="0.25">
      <c r="A1362" t="s">
        <v>6103</v>
      </c>
      <c r="B1362" t="s">
        <v>6074</v>
      </c>
      <c r="C1362" t="s">
        <v>2</v>
      </c>
      <c r="D1362" t="s">
        <v>56</v>
      </c>
      <c r="E1362" t="s">
        <v>2452</v>
      </c>
      <c r="F1362" t="s">
        <v>6086</v>
      </c>
      <c r="G1362" t="s">
        <v>6076</v>
      </c>
      <c r="H1362">
        <f>_xlfn.NUMBERVALUE(C1362,".")</f>
        <v>0</v>
      </c>
      <c r="I1362">
        <f>_xlfn.NUMBERVALUE(D1362,".")</f>
        <v>0.625</v>
      </c>
      <c r="J1362">
        <f>_xlfn.NUMBERVALUE(E1362,".")</f>
        <v>0.53472222222222199</v>
      </c>
      <c r="K1362" t="b">
        <f>OR(H1362=1,I1362=1)</f>
        <v>0</v>
      </c>
      <c r="L1362">
        <f>ABS(H1362-I1362)</f>
        <v>0.625</v>
      </c>
      <c r="O1362">
        <v>0.56818961480129837</v>
      </c>
      <c r="P1362" t="b">
        <f>AND($N1362="fuzzy",$O1362&lt;$AC$4)</f>
        <v>0</v>
      </c>
      <c r="Q1362" t="b">
        <f>AND($N1362="non-fuzzy",$O1362&lt;$AC$5,M1362=1)</f>
        <v>0</v>
      </c>
      <c r="R1362" t="b">
        <f>AND($N1362="non-fuzzy",$O1362&lt;$AC$6,M1362=0)</f>
        <v>0</v>
      </c>
      <c r="S1362" t="b">
        <f t="shared" si="21"/>
        <v>0</v>
      </c>
    </row>
    <row r="1363" spans="1:19" hidden="1" x14ac:dyDescent="0.25">
      <c r="A1363" t="s">
        <v>6103</v>
      </c>
      <c r="B1363" t="s">
        <v>5761</v>
      </c>
      <c r="C1363" t="s">
        <v>2</v>
      </c>
      <c r="D1363" t="s">
        <v>56</v>
      </c>
      <c r="E1363" t="s">
        <v>2</v>
      </c>
      <c r="F1363" t="s">
        <v>6086</v>
      </c>
      <c r="G1363" t="s">
        <v>5762</v>
      </c>
      <c r="H1363">
        <f>_xlfn.NUMBERVALUE(C1363,".")</f>
        <v>0</v>
      </c>
      <c r="I1363">
        <f>_xlfn.NUMBERVALUE(D1363,".")</f>
        <v>0.625</v>
      </c>
      <c r="J1363">
        <f>_xlfn.NUMBERVALUE(E1363,".")</f>
        <v>0</v>
      </c>
      <c r="K1363" t="b">
        <f>OR(H1363=1,I1363=1)</f>
        <v>0</v>
      </c>
      <c r="L1363">
        <f>ABS(H1363-I1363)</f>
        <v>0.625</v>
      </c>
      <c r="O1363">
        <v>0.63211968290475495</v>
      </c>
      <c r="P1363" t="b">
        <f>AND($N1363="fuzzy",$O1363&lt;$AC$4)</f>
        <v>0</v>
      </c>
      <c r="Q1363" t="b">
        <f>AND($N1363="non-fuzzy",$O1363&lt;$AC$5,M1363=1)</f>
        <v>0</v>
      </c>
      <c r="R1363" t="b">
        <f>AND($N1363="non-fuzzy",$O1363&lt;$AC$6,M1363=0)</f>
        <v>0</v>
      </c>
      <c r="S1363" t="b">
        <f t="shared" si="21"/>
        <v>0</v>
      </c>
    </row>
    <row r="1364" spans="1:19" hidden="1" x14ac:dyDescent="0.25">
      <c r="A1364" t="s">
        <v>6103</v>
      </c>
      <c r="B1364" t="s">
        <v>6106</v>
      </c>
      <c r="C1364" t="s">
        <v>2</v>
      </c>
      <c r="D1364" t="s">
        <v>56</v>
      </c>
      <c r="E1364" t="s">
        <v>2</v>
      </c>
      <c r="F1364" t="s">
        <v>6086</v>
      </c>
      <c r="G1364" t="s">
        <v>6107</v>
      </c>
      <c r="H1364">
        <f>_xlfn.NUMBERVALUE(C1364,".")</f>
        <v>0</v>
      </c>
      <c r="I1364">
        <f>_xlfn.NUMBERVALUE(D1364,".")</f>
        <v>0.625</v>
      </c>
      <c r="J1364">
        <f>_xlfn.NUMBERVALUE(E1364,".")</f>
        <v>0</v>
      </c>
      <c r="K1364" t="b">
        <f>OR(H1364=1,I1364=1)</f>
        <v>0</v>
      </c>
      <c r="L1364">
        <f>ABS(H1364-I1364)</f>
        <v>0.625</v>
      </c>
      <c r="O1364">
        <v>0.30715543603540607</v>
      </c>
      <c r="P1364" t="b">
        <f>AND($N1364="fuzzy",$O1364&lt;$AC$4)</f>
        <v>0</v>
      </c>
      <c r="Q1364" t="b">
        <f>AND($N1364="non-fuzzy",$O1364&lt;$AC$5,M1364=1)</f>
        <v>0</v>
      </c>
      <c r="R1364" t="b">
        <f>AND($N1364="non-fuzzy",$O1364&lt;$AC$6,M1364=0)</f>
        <v>0</v>
      </c>
      <c r="S1364" t="b">
        <f t="shared" si="21"/>
        <v>0</v>
      </c>
    </row>
    <row r="1365" spans="1:19" hidden="1" x14ac:dyDescent="0.25">
      <c r="A1365" t="s">
        <v>6189</v>
      </c>
      <c r="B1365" t="s">
        <v>6085</v>
      </c>
      <c r="C1365" t="s">
        <v>2</v>
      </c>
      <c r="D1365" t="s">
        <v>56</v>
      </c>
      <c r="E1365" t="s">
        <v>2</v>
      </c>
      <c r="F1365" t="s">
        <v>6191</v>
      </c>
      <c r="G1365" t="s">
        <v>6086</v>
      </c>
      <c r="H1365">
        <f>_xlfn.NUMBERVALUE(C1365,".")</f>
        <v>0</v>
      </c>
      <c r="I1365">
        <f>_xlfn.NUMBERVALUE(D1365,".")</f>
        <v>0.625</v>
      </c>
      <c r="J1365">
        <f>_xlfn.NUMBERVALUE(E1365,".")</f>
        <v>0</v>
      </c>
      <c r="K1365" t="b">
        <f>OR(H1365=1,I1365=1)</f>
        <v>0</v>
      </c>
      <c r="L1365">
        <f>ABS(H1365-I1365)</f>
        <v>0.625</v>
      </c>
      <c r="O1365">
        <v>0.82425024040307804</v>
      </c>
      <c r="P1365" t="b">
        <f>AND($N1365="fuzzy",$O1365&lt;$AC$4)</f>
        <v>0</v>
      </c>
      <c r="Q1365" t="b">
        <f>AND($N1365="non-fuzzy",$O1365&lt;$AC$5,M1365=1)</f>
        <v>0</v>
      </c>
      <c r="R1365" t="b">
        <f>AND($N1365="non-fuzzy",$O1365&lt;$AC$6,M1365=0)</f>
        <v>0</v>
      </c>
      <c r="S1365" t="b">
        <f t="shared" si="21"/>
        <v>0</v>
      </c>
    </row>
    <row r="1366" spans="1:19" hidden="1" x14ac:dyDescent="0.25">
      <c r="A1366" t="s">
        <v>6344</v>
      </c>
      <c r="B1366" t="s">
        <v>6336</v>
      </c>
      <c r="C1366" t="s">
        <v>2</v>
      </c>
      <c r="D1366" t="s">
        <v>56</v>
      </c>
      <c r="E1366" t="s">
        <v>2</v>
      </c>
      <c r="F1366" t="s">
        <v>6345</v>
      </c>
      <c r="G1366" t="s">
        <v>6338</v>
      </c>
      <c r="H1366">
        <f>_xlfn.NUMBERVALUE(C1366,".")</f>
        <v>0</v>
      </c>
      <c r="I1366">
        <f>_xlfn.NUMBERVALUE(D1366,".")</f>
        <v>0.625</v>
      </c>
      <c r="J1366">
        <f>_xlfn.NUMBERVALUE(E1366,".")</f>
        <v>0</v>
      </c>
      <c r="K1366" t="b">
        <f>OR(H1366=1,I1366=1)</f>
        <v>0</v>
      </c>
      <c r="L1366">
        <f>ABS(H1366-I1366)</f>
        <v>0.625</v>
      </c>
      <c r="O1366">
        <v>8.1055235070112919E-2</v>
      </c>
      <c r="P1366" t="b">
        <f>AND($N1366="fuzzy",$O1366&lt;$AC$4)</f>
        <v>0</v>
      </c>
      <c r="Q1366" t="b">
        <f>AND($N1366="non-fuzzy",$O1366&lt;$AC$5,M1366=1)</f>
        <v>0</v>
      </c>
      <c r="R1366" t="b">
        <f>AND($N1366="non-fuzzy",$O1366&lt;$AC$6,M1366=0)</f>
        <v>0</v>
      </c>
      <c r="S1366" t="b">
        <f t="shared" si="21"/>
        <v>0</v>
      </c>
    </row>
    <row r="1367" spans="1:19" hidden="1" x14ac:dyDescent="0.25">
      <c r="A1367" t="s">
        <v>6472</v>
      </c>
      <c r="B1367" t="s">
        <v>6476</v>
      </c>
      <c r="C1367" t="s">
        <v>2</v>
      </c>
      <c r="D1367" t="s">
        <v>56</v>
      </c>
      <c r="E1367" t="s">
        <v>2</v>
      </c>
      <c r="F1367" t="s">
        <v>6473</v>
      </c>
      <c r="G1367" t="s">
        <v>6477</v>
      </c>
      <c r="H1367">
        <f>_xlfn.NUMBERVALUE(C1367,".")</f>
        <v>0</v>
      </c>
      <c r="I1367">
        <f>_xlfn.NUMBERVALUE(D1367,".")</f>
        <v>0.625</v>
      </c>
      <c r="J1367">
        <f>_xlfn.NUMBERVALUE(E1367,".")</f>
        <v>0</v>
      </c>
      <c r="K1367" t="b">
        <f>OR(H1367=1,I1367=1)</f>
        <v>0</v>
      </c>
      <c r="L1367">
        <f>ABS(H1367-I1367)</f>
        <v>0.625</v>
      </c>
      <c r="O1367">
        <v>0.18252499053706761</v>
      </c>
      <c r="P1367" t="b">
        <f>AND($N1367="fuzzy",$O1367&lt;$AC$4)</f>
        <v>0</v>
      </c>
      <c r="Q1367" t="b">
        <f>AND($N1367="non-fuzzy",$O1367&lt;$AC$5,M1367=1)</f>
        <v>0</v>
      </c>
      <c r="R1367" t="b">
        <f>AND($N1367="non-fuzzy",$O1367&lt;$AC$6,M1367=0)</f>
        <v>0</v>
      </c>
      <c r="S1367" t="b">
        <f t="shared" si="21"/>
        <v>0</v>
      </c>
    </row>
    <row r="1368" spans="1:19" hidden="1" x14ac:dyDescent="0.25">
      <c r="A1368" t="s">
        <v>6703</v>
      </c>
      <c r="B1368" t="s">
        <v>6704</v>
      </c>
      <c r="C1368" t="s">
        <v>2</v>
      </c>
      <c r="D1368" t="s">
        <v>56</v>
      </c>
      <c r="E1368" t="s">
        <v>2</v>
      </c>
      <c r="F1368" t="s">
        <v>6659</v>
      </c>
      <c r="G1368" t="s">
        <v>6705</v>
      </c>
      <c r="H1368">
        <f>_xlfn.NUMBERVALUE(C1368,".")</f>
        <v>0</v>
      </c>
      <c r="I1368">
        <f>_xlfn.NUMBERVALUE(D1368,".")</f>
        <v>0.625</v>
      </c>
      <c r="J1368">
        <f>_xlfn.NUMBERVALUE(E1368,".")</f>
        <v>0</v>
      </c>
      <c r="K1368" t="b">
        <f>OR(H1368=1,I1368=1)</f>
        <v>0</v>
      </c>
      <c r="L1368">
        <f>ABS(H1368-I1368)</f>
        <v>0.625</v>
      </c>
      <c r="O1368">
        <v>0.12092192822746139</v>
      </c>
      <c r="P1368" t="b">
        <f>AND($N1368="fuzzy",$O1368&lt;$AC$4)</f>
        <v>0</v>
      </c>
      <c r="Q1368" t="b">
        <f>AND($N1368="non-fuzzy",$O1368&lt;$AC$5,M1368=1)</f>
        <v>0</v>
      </c>
      <c r="R1368" t="b">
        <f>AND($N1368="non-fuzzy",$O1368&lt;$AC$6,M1368=0)</f>
        <v>0</v>
      </c>
      <c r="S1368" t="b">
        <f t="shared" si="21"/>
        <v>0</v>
      </c>
    </row>
    <row r="1369" spans="1:19" hidden="1" x14ac:dyDescent="0.25">
      <c r="A1369" t="s">
        <v>6716</v>
      </c>
      <c r="B1369" t="s">
        <v>6661</v>
      </c>
      <c r="C1369" t="s">
        <v>2</v>
      </c>
      <c r="D1369" t="s">
        <v>56</v>
      </c>
      <c r="E1369" t="s">
        <v>2</v>
      </c>
      <c r="F1369" t="s">
        <v>6692</v>
      </c>
      <c r="G1369" t="s">
        <v>6663</v>
      </c>
      <c r="H1369">
        <f>_xlfn.NUMBERVALUE(C1369,".")</f>
        <v>0</v>
      </c>
      <c r="I1369">
        <f>_xlfn.NUMBERVALUE(D1369,".")</f>
        <v>0.625</v>
      </c>
      <c r="J1369">
        <f>_xlfn.NUMBERVALUE(E1369,".")</f>
        <v>0</v>
      </c>
      <c r="K1369" t="b">
        <f>OR(H1369=1,I1369=1)</f>
        <v>0</v>
      </c>
      <c r="L1369">
        <f>ABS(H1369-I1369)</f>
        <v>0.625</v>
      </c>
      <c r="O1369">
        <v>0.50326017983861537</v>
      </c>
      <c r="P1369" t="b">
        <f>AND($N1369="fuzzy",$O1369&lt;$AC$4)</f>
        <v>0</v>
      </c>
      <c r="Q1369" t="b">
        <f>AND($N1369="non-fuzzy",$O1369&lt;$AC$5,M1369=1)</f>
        <v>0</v>
      </c>
      <c r="R1369" t="b">
        <f>AND($N1369="non-fuzzy",$O1369&lt;$AC$6,M1369=0)</f>
        <v>0</v>
      </c>
      <c r="S1369" t="b">
        <f t="shared" si="21"/>
        <v>0</v>
      </c>
    </row>
    <row r="1370" spans="1:19" hidden="1" x14ac:dyDescent="0.25">
      <c r="A1370" t="s">
        <v>6717</v>
      </c>
      <c r="B1370" t="s">
        <v>6690</v>
      </c>
      <c r="C1370" t="s">
        <v>2</v>
      </c>
      <c r="D1370" t="s">
        <v>56</v>
      </c>
      <c r="E1370" t="s">
        <v>2</v>
      </c>
      <c r="F1370" t="s">
        <v>6718</v>
      </c>
      <c r="G1370" t="s">
        <v>6692</v>
      </c>
      <c r="H1370">
        <f>_xlfn.NUMBERVALUE(C1370,".")</f>
        <v>0</v>
      </c>
      <c r="I1370">
        <f>_xlfn.NUMBERVALUE(D1370,".")</f>
        <v>0.625</v>
      </c>
      <c r="J1370">
        <f>_xlfn.NUMBERVALUE(E1370,".")</f>
        <v>0</v>
      </c>
      <c r="K1370" t="b">
        <f>OR(H1370=1,I1370=1)</f>
        <v>0</v>
      </c>
      <c r="L1370">
        <f>ABS(H1370-I1370)</f>
        <v>0.625</v>
      </c>
      <c r="O1370">
        <v>0.99534920409307726</v>
      </c>
      <c r="P1370" t="b">
        <f>AND($N1370="fuzzy",$O1370&lt;$AC$4)</f>
        <v>0</v>
      </c>
      <c r="Q1370" t="b">
        <f>AND($N1370="non-fuzzy",$O1370&lt;$AC$5,M1370=1)</f>
        <v>0</v>
      </c>
      <c r="R1370" t="b">
        <f>AND($N1370="non-fuzzy",$O1370&lt;$AC$6,M1370=0)</f>
        <v>0</v>
      </c>
      <c r="S1370" t="b">
        <f t="shared" si="21"/>
        <v>0</v>
      </c>
    </row>
    <row r="1371" spans="1:19" hidden="1" x14ac:dyDescent="0.25">
      <c r="A1371" t="s">
        <v>6717</v>
      </c>
      <c r="B1371" t="s">
        <v>6658</v>
      </c>
      <c r="C1371" t="s">
        <v>2</v>
      </c>
      <c r="D1371" t="s">
        <v>56</v>
      </c>
      <c r="E1371" t="s">
        <v>2</v>
      </c>
      <c r="F1371" t="s">
        <v>6718</v>
      </c>
      <c r="G1371" t="s">
        <v>6659</v>
      </c>
      <c r="H1371">
        <f>_xlfn.NUMBERVALUE(C1371,".")</f>
        <v>0</v>
      </c>
      <c r="I1371">
        <f>_xlfn.NUMBERVALUE(D1371,".")</f>
        <v>0.625</v>
      </c>
      <c r="J1371">
        <f>_xlfn.NUMBERVALUE(E1371,".")</f>
        <v>0</v>
      </c>
      <c r="K1371" t="b">
        <f>OR(H1371=1,I1371=1)</f>
        <v>0</v>
      </c>
      <c r="L1371">
        <f>ABS(H1371-I1371)</f>
        <v>0.625</v>
      </c>
      <c r="O1371">
        <v>0.43150090501286309</v>
      </c>
      <c r="P1371" t="b">
        <f>AND($N1371="fuzzy",$O1371&lt;$AC$4)</f>
        <v>0</v>
      </c>
      <c r="Q1371" t="b">
        <f>AND($N1371="non-fuzzy",$O1371&lt;$AC$5,M1371=1)</f>
        <v>0</v>
      </c>
      <c r="R1371" t="b">
        <f>AND($N1371="non-fuzzy",$O1371&lt;$AC$6,M1371=0)</f>
        <v>0</v>
      </c>
      <c r="S1371" t="b">
        <f t="shared" si="21"/>
        <v>0</v>
      </c>
    </row>
    <row r="1372" spans="1:19" hidden="1" x14ac:dyDescent="0.25">
      <c r="A1372" t="s">
        <v>6721</v>
      </c>
      <c r="B1372" t="s">
        <v>6690</v>
      </c>
      <c r="C1372" t="s">
        <v>2</v>
      </c>
      <c r="D1372" t="s">
        <v>56</v>
      </c>
      <c r="E1372" t="s">
        <v>2</v>
      </c>
      <c r="F1372" t="s">
        <v>6718</v>
      </c>
      <c r="G1372" t="s">
        <v>6692</v>
      </c>
      <c r="H1372">
        <f>_xlfn.NUMBERVALUE(C1372,".")</f>
        <v>0</v>
      </c>
      <c r="I1372">
        <f>_xlfn.NUMBERVALUE(D1372,".")</f>
        <v>0.625</v>
      </c>
      <c r="J1372">
        <f>_xlfn.NUMBERVALUE(E1372,".")</f>
        <v>0</v>
      </c>
      <c r="K1372" t="b">
        <f>OR(H1372=1,I1372=1)</f>
        <v>0</v>
      </c>
      <c r="L1372">
        <f>ABS(H1372-I1372)</f>
        <v>0.625</v>
      </c>
      <c r="O1372">
        <v>0.6375775278008049</v>
      </c>
      <c r="P1372" t="b">
        <f>AND($N1372="fuzzy",$O1372&lt;$AC$4)</f>
        <v>0</v>
      </c>
      <c r="Q1372" t="b">
        <f>AND($N1372="non-fuzzy",$O1372&lt;$AC$5,M1372=1)</f>
        <v>0</v>
      </c>
      <c r="R1372" t="b">
        <f>AND($N1372="non-fuzzy",$O1372&lt;$AC$6,M1372=0)</f>
        <v>0</v>
      </c>
      <c r="S1372" t="b">
        <f t="shared" si="21"/>
        <v>0</v>
      </c>
    </row>
    <row r="1373" spans="1:19" hidden="1" x14ac:dyDescent="0.25">
      <c r="A1373" t="s">
        <v>6721</v>
      </c>
      <c r="B1373" t="s">
        <v>6658</v>
      </c>
      <c r="C1373" t="s">
        <v>2</v>
      </c>
      <c r="D1373" t="s">
        <v>56</v>
      </c>
      <c r="E1373" t="s">
        <v>2</v>
      </c>
      <c r="F1373" t="s">
        <v>6718</v>
      </c>
      <c r="G1373" t="s">
        <v>6659</v>
      </c>
      <c r="H1373">
        <f>_xlfn.NUMBERVALUE(C1373,".")</f>
        <v>0</v>
      </c>
      <c r="I1373">
        <f>_xlfn.NUMBERVALUE(D1373,".")</f>
        <v>0.625</v>
      </c>
      <c r="J1373">
        <f>_xlfn.NUMBERVALUE(E1373,".")</f>
        <v>0</v>
      </c>
      <c r="K1373" t="b">
        <f>OR(H1373=1,I1373=1)</f>
        <v>0</v>
      </c>
      <c r="L1373">
        <f>ABS(H1373-I1373)</f>
        <v>0.625</v>
      </c>
      <c r="O1373">
        <v>0.68906083254147776</v>
      </c>
      <c r="P1373" t="b">
        <f>AND($N1373="fuzzy",$O1373&lt;$AC$4)</f>
        <v>0</v>
      </c>
      <c r="Q1373" t="b">
        <f>AND($N1373="non-fuzzy",$O1373&lt;$AC$5,M1373=1)</f>
        <v>0</v>
      </c>
      <c r="R1373" t="b">
        <f>AND($N1373="non-fuzzy",$O1373&lt;$AC$6,M1373=0)</f>
        <v>0</v>
      </c>
      <c r="S1373" t="b">
        <f t="shared" si="21"/>
        <v>0</v>
      </c>
    </row>
    <row r="1374" spans="1:19" hidden="1" x14ac:dyDescent="0.25">
      <c r="A1374" t="s">
        <v>6775</v>
      </c>
      <c r="B1374" t="s">
        <v>6776</v>
      </c>
      <c r="C1374" t="s">
        <v>2</v>
      </c>
      <c r="D1374" t="s">
        <v>56</v>
      </c>
      <c r="E1374" t="s">
        <v>2</v>
      </c>
      <c r="F1374" t="s">
        <v>6777</v>
      </c>
      <c r="G1374" t="s">
        <v>6778</v>
      </c>
      <c r="H1374">
        <f>_xlfn.NUMBERVALUE(C1374,".")</f>
        <v>0</v>
      </c>
      <c r="I1374">
        <f>_xlfn.NUMBERVALUE(D1374,".")</f>
        <v>0.625</v>
      </c>
      <c r="J1374">
        <f>_xlfn.NUMBERVALUE(E1374,".")</f>
        <v>0</v>
      </c>
      <c r="K1374" t="b">
        <f>OR(H1374=1,I1374=1)</f>
        <v>0</v>
      </c>
      <c r="L1374">
        <f>ABS(H1374-I1374)</f>
        <v>0.625</v>
      </c>
      <c r="O1374">
        <v>0.53314514614833486</v>
      </c>
      <c r="P1374" t="b">
        <f>AND($N1374="fuzzy",$O1374&lt;$AC$4)</f>
        <v>0</v>
      </c>
      <c r="Q1374" t="b">
        <f>AND($N1374="non-fuzzy",$O1374&lt;$AC$5,M1374=1)</f>
        <v>0</v>
      </c>
      <c r="R1374" t="b">
        <f>AND($N1374="non-fuzzy",$O1374&lt;$AC$6,M1374=0)</f>
        <v>0</v>
      </c>
      <c r="S1374" t="b">
        <f t="shared" si="21"/>
        <v>0</v>
      </c>
    </row>
    <row r="1375" spans="1:19" hidden="1" x14ac:dyDescent="0.25">
      <c r="A1375" t="s">
        <v>6779</v>
      </c>
      <c r="B1375" t="s">
        <v>6776</v>
      </c>
      <c r="C1375" t="s">
        <v>2</v>
      </c>
      <c r="D1375" t="s">
        <v>56</v>
      </c>
      <c r="E1375" t="s">
        <v>2</v>
      </c>
      <c r="F1375" t="s">
        <v>6777</v>
      </c>
      <c r="G1375" t="s">
        <v>6778</v>
      </c>
      <c r="H1375">
        <f>_xlfn.NUMBERVALUE(C1375,".")</f>
        <v>0</v>
      </c>
      <c r="I1375">
        <f>_xlfn.NUMBERVALUE(D1375,".")</f>
        <v>0.625</v>
      </c>
      <c r="J1375">
        <f>_xlfn.NUMBERVALUE(E1375,".")</f>
        <v>0</v>
      </c>
      <c r="K1375" t="b">
        <f>OR(H1375=1,I1375=1)</f>
        <v>0</v>
      </c>
      <c r="L1375">
        <f>ABS(H1375-I1375)</f>
        <v>0.625</v>
      </c>
      <c r="O1375">
        <v>0.47036591062987465</v>
      </c>
      <c r="P1375" t="b">
        <f>AND($N1375="fuzzy",$O1375&lt;$AC$4)</f>
        <v>0</v>
      </c>
      <c r="Q1375" t="b">
        <f>AND($N1375="non-fuzzy",$O1375&lt;$AC$5,M1375=1)</f>
        <v>0</v>
      </c>
      <c r="R1375" t="b">
        <f>AND($N1375="non-fuzzy",$O1375&lt;$AC$6,M1375=0)</f>
        <v>0</v>
      </c>
      <c r="S1375" t="b">
        <f t="shared" si="21"/>
        <v>0</v>
      </c>
    </row>
    <row r="1376" spans="1:19" hidden="1" x14ac:dyDescent="0.25">
      <c r="A1376" t="s">
        <v>6791</v>
      </c>
      <c r="B1376" t="s">
        <v>6776</v>
      </c>
      <c r="C1376" t="s">
        <v>2</v>
      </c>
      <c r="D1376" t="s">
        <v>56</v>
      </c>
      <c r="E1376" t="s">
        <v>2</v>
      </c>
      <c r="F1376" t="s">
        <v>6793</v>
      </c>
      <c r="G1376" t="s">
        <v>6778</v>
      </c>
      <c r="H1376">
        <f>_xlfn.NUMBERVALUE(C1376,".")</f>
        <v>0</v>
      </c>
      <c r="I1376">
        <f>_xlfn.NUMBERVALUE(D1376,".")</f>
        <v>0.625</v>
      </c>
      <c r="J1376">
        <f>_xlfn.NUMBERVALUE(E1376,".")</f>
        <v>0</v>
      </c>
      <c r="K1376" t="b">
        <f>OR(H1376=1,I1376=1)</f>
        <v>0</v>
      </c>
      <c r="L1376">
        <f>ABS(H1376-I1376)</f>
        <v>0.625</v>
      </c>
      <c r="O1376">
        <v>0.58297025145069625</v>
      </c>
      <c r="P1376" t="b">
        <f>AND($N1376="fuzzy",$O1376&lt;$AC$4)</f>
        <v>0</v>
      </c>
      <c r="Q1376" t="b">
        <f>AND($N1376="non-fuzzy",$O1376&lt;$AC$5,M1376=1)</f>
        <v>0</v>
      </c>
      <c r="R1376" t="b">
        <f>AND($N1376="non-fuzzy",$O1376&lt;$AC$6,M1376=0)</f>
        <v>0</v>
      </c>
      <c r="S1376" t="b">
        <f t="shared" si="21"/>
        <v>0</v>
      </c>
    </row>
    <row r="1377" spans="1:19" hidden="1" x14ac:dyDescent="0.25">
      <c r="A1377" t="s">
        <v>6853</v>
      </c>
      <c r="B1377" t="s">
        <v>6854</v>
      </c>
      <c r="C1377" t="s">
        <v>2</v>
      </c>
      <c r="D1377" t="s">
        <v>56</v>
      </c>
      <c r="E1377" t="s">
        <v>2</v>
      </c>
      <c r="F1377" t="s">
        <v>6855</v>
      </c>
      <c r="G1377" t="s">
        <v>6856</v>
      </c>
      <c r="H1377">
        <f>_xlfn.NUMBERVALUE(C1377,".")</f>
        <v>0</v>
      </c>
      <c r="I1377">
        <f>_xlfn.NUMBERVALUE(D1377,".")</f>
        <v>0.625</v>
      </c>
      <c r="J1377">
        <f>_xlfn.NUMBERVALUE(E1377,".")</f>
        <v>0</v>
      </c>
      <c r="K1377" t="b">
        <f>OR(H1377=1,I1377=1)</f>
        <v>0</v>
      </c>
      <c r="L1377">
        <f>ABS(H1377-I1377)</f>
        <v>0.625</v>
      </c>
      <c r="O1377">
        <v>0.51794339413854928</v>
      </c>
      <c r="P1377" t="b">
        <f>AND($N1377="fuzzy",$O1377&lt;$AC$4)</f>
        <v>0</v>
      </c>
      <c r="Q1377" t="b">
        <f>AND($N1377="non-fuzzy",$O1377&lt;$AC$5,M1377=1)</f>
        <v>0</v>
      </c>
      <c r="R1377" t="b">
        <f>AND($N1377="non-fuzzy",$O1377&lt;$AC$6,M1377=0)</f>
        <v>0</v>
      </c>
      <c r="S1377" t="b">
        <f t="shared" si="21"/>
        <v>0</v>
      </c>
    </row>
    <row r="1378" spans="1:19" hidden="1" x14ac:dyDescent="0.25">
      <c r="A1378" t="s">
        <v>6901</v>
      </c>
      <c r="B1378" t="s">
        <v>6906</v>
      </c>
      <c r="C1378" t="s">
        <v>2</v>
      </c>
      <c r="D1378" t="s">
        <v>56</v>
      </c>
      <c r="E1378" t="s">
        <v>2</v>
      </c>
      <c r="F1378" t="s">
        <v>6904</v>
      </c>
      <c r="G1378" t="s">
        <v>6907</v>
      </c>
      <c r="H1378">
        <f>_xlfn.NUMBERVALUE(C1378,".")</f>
        <v>0</v>
      </c>
      <c r="I1378">
        <f>_xlfn.NUMBERVALUE(D1378,".")</f>
        <v>0.625</v>
      </c>
      <c r="J1378">
        <f>_xlfn.NUMBERVALUE(E1378,".")</f>
        <v>0</v>
      </c>
      <c r="K1378" t="b">
        <f>OR(H1378=1,I1378=1)</f>
        <v>0</v>
      </c>
      <c r="L1378">
        <f>ABS(H1378-I1378)</f>
        <v>0.625</v>
      </c>
      <c r="O1378">
        <v>0.79566557765448143</v>
      </c>
      <c r="P1378" t="b">
        <f>AND($N1378="fuzzy",$O1378&lt;$AC$4)</f>
        <v>0</v>
      </c>
      <c r="Q1378" t="b">
        <f>AND($N1378="non-fuzzy",$O1378&lt;$AC$5,M1378=1)</f>
        <v>0</v>
      </c>
      <c r="R1378" t="b">
        <f>AND($N1378="non-fuzzy",$O1378&lt;$AC$6,M1378=0)</f>
        <v>0</v>
      </c>
      <c r="S1378" t="b">
        <f t="shared" si="21"/>
        <v>0</v>
      </c>
    </row>
    <row r="1379" spans="1:19" hidden="1" x14ac:dyDescent="0.25">
      <c r="A1379" t="s">
        <v>7060</v>
      </c>
      <c r="B1379" t="s">
        <v>6498</v>
      </c>
      <c r="C1379" t="s">
        <v>2</v>
      </c>
      <c r="D1379" t="s">
        <v>56</v>
      </c>
      <c r="E1379" t="s">
        <v>2</v>
      </c>
      <c r="F1379" t="s">
        <v>7061</v>
      </c>
      <c r="G1379" t="s">
        <v>6499</v>
      </c>
      <c r="H1379">
        <f>_xlfn.NUMBERVALUE(C1379,".")</f>
        <v>0</v>
      </c>
      <c r="I1379">
        <f>_xlfn.NUMBERVALUE(D1379,".")</f>
        <v>0.625</v>
      </c>
      <c r="J1379">
        <f>_xlfn.NUMBERVALUE(E1379,".")</f>
        <v>0</v>
      </c>
      <c r="K1379" t="b">
        <f>OR(H1379=1,I1379=1)</f>
        <v>0</v>
      </c>
      <c r="L1379">
        <f>ABS(H1379-I1379)</f>
        <v>0.625</v>
      </c>
      <c r="O1379">
        <v>0.92932860366908387</v>
      </c>
      <c r="P1379" t="b">
        <f>AND($N1379="fuzzy",$O1379&lt;$AC$4)</f>
        <v>0</v>
      </c>
      <c r="Q1379" t="b">
        <f>AND($N1379="non-fuzzy",$O1379&lt;$AC$5,M1379=1)</f>
        <v>0</v>
      </c>
      <c r="R1379" t="b">
        <f>AND($N1379="non-fuzzy",$O1379&lt;$AC$6,M1379=0)</f>
        <v>0</v>
      </c>
      <c r="S1379" t="b">
        <f t="shared" si="21"/>
        <v>0</v>
      </c>
    </row>
    <row r="1380" spans="1:19" hidden="1" x14ac:dyDescent="0.25">
      <c r="A1380" t="s">
        <v>7075</v>
      </c>
      <c r="B1380" t="s">
        <v>6498</v>
      </c>
      <c r="C1380" t="s">
        <v>2</v>
      </c>
      <c r="D1380" t="s">
        <v>56</v>
      </c>
      <c r="E1380" t="s">
        <v>2</v>
      </c>
      <c r="F1380" t="s">
        <v>7076</v>
      </c>
      <c r="G1380" t="s">
        <v>6499</v>
      </c>
      <c r="H1380">
        <f>_xlfn.NUMBERVALUE(C1380,".")</f>
        <v>0</v>
      </c>
      <c r="I1380">
        <f>_xlfn.NUMBERVALUE(D1380,".")</f>
        <v>0.625</v>
      </c>
      <c r="J1380">
        <f>_xlfn.NUMBERVALUE(E1380,".")</f>
        <v>0</v>
      </c>
      <c r="K1380" t="b">
        <f>OR(H1380=1,I1380=1)</f>
        <v>0</v>
      </c>
      <c r="L1380">
        <f>ABS(H1380-I1380)</f>
        <v>0.625</v>
      </c>
      <c r="O1380">
        <v>0.22748826995306648</v>
      </c>
      <c r="P1380" t="b">
        <f>AND($N1380="fuzzy",$O1380&lt;$AC$4)</f>
        <v>0</v>
      </c>
      <c r="Q1380" t="b">
        <f>AND($N1380="non-fuzzy",$O1380&lt;$AC$5,M1380=1)</f>
        <v>0</v>
      </c>
      <c r="R1380" t="b">
        <f>AND($N1380="non-fuzzy",$O1380&lt;$AC$6,M1380=0)</f>
        <v>0</v>
      </c>
      <c r="S1380" t="b">
        <f t="shared" si="21"/>
        <v>0</v>
      </c>
    </row>
    <row r="1381" spans="1:19" hidden="1" x14ac:dyDescent="0.25">
      <c r="A1381" t="s">
        <v>7077</v>
      </c>
      <c r="B1381" t="s">
        <v>6498</v>
      </c>
      <c r="C1381" t="s">
        <v>2</v>
      </c>
      <c r="D1381" t="s">
        <v>56</v>
      </c>
      <c r="E1381" t="s">
        <v>2</v>
      </c>
      <c r="F1381" t="s">
        <v>7076</v>
      </c>
      <c r="G1381" t="s">
        <v>6499</v>
      </c>
      <c r="H1381">
        <f>_xlfn.NUMBERVALUE(C1381,".")</f>
        <v>0</v>
      </c>
      <c r="I1381">
        <f>_xlfn.NUMBERVALUE(D1381,".")</f>
        <v>0.625</v>
      </c>
      <c r="J1381">
        <f>_xlfn.NUMBERVALUE(E1381,".")</f>
        <v>0</v>
      </c>
      <c r="K1381" t="b">
        <f>OR(H1381=1,I1381=1)</f>
        <v>0</v>
      </c>
      <c r="L1381">
        <f>ABS(H1381-I1381)</f>
        <v>0.625</v>
      </c>
      <c r="O1381">
        <v>0.4634364932198014</v>
      </c>
      <c r="P1381" t="b">
        <f>AND($N1381="fuzzy",$O1381&lt;$AC$4)</f>
        <v>0</v>
      </c>
      <c r="Q1381" t="b">
        <f>AND($N1381="non-fuzzy",$O1381&lt;$AC$5,M1381=1)</f>
        <v>0</v>
      </c>
      <c r="R1381" t="b">
        <f>AND($N1381="non-fuzzy",$O1381&lt;$AC$6,M1381=0)</f>
        <v>0</v>
      </c>
      <c r="S1381" t="b">
        <f t="shared" si="21"/>
        <v>0</v>
      </c>
    </row>
    <row r="1382" spans="1:19" hidden="1" x14ac:dyDescent="0.25">
      <c r="A1382" t="s">
        <v>7115</v>
      </c>
      <c r="B1382" t="s">
        <v>6099</v>
      </c>
      <c r="C1382" t="s">
        <v>2</v>
      </c>
      <c r="D1382" t="s">
        <v>56</v>
      </c>
      <c r="E1382" t="s">
        <v>2</v>
      </c>
      <c r="F1382" t="s">
        <v>7116</v>
      </c>
      <c r="G1382" t="s">
        <v>6100</v>
      </c>
      <c r="H1382">
        <f>_xlfn.NUMBERVALUE(C1382,".")</f>
        <v>0</v>
      </c>
      <c r="I1382">
        <f>_xlfn.NUMBERVALUE(D1382,".")</f>
        <v>0.625</v>
      </c>
      <c r="J1382">
        <f>_xlfn.NUMBERVALUE(E1382,".")</f>
        <v>0</v>
      </c>
      <c r="K1382" t="b">
        <f>OR(H1382=1,I1382=1)</f>
        <v>0</v>
      </c>
      <c r="L1382">
        <f>ABS(H1382-I1382)</f>
        <v>0.625</v>
      </c>
      <c r="O1382">
        <v>0.87265818017544894</v>
      </c>
      <c r="P1382" t="b">
        <f>AND($N1382="fuzzy",$O1382&lt;$AC$4)</f>
        <v>0</v>
      </c>
      <c r="Q1382" t="b">
        <f>AND($N1382="non-fuzzy",$O1382&lt;$AC$5,M1382=1)</f>
        <v>0</v>
      </c>
      <c r="R1382" t="b">
        <f>AND($N1382="non-fuzzy",$O1382&lt;$AC$6,M1382=0)</f>
        <v>0</v>
      </c>
      <c r="S1382" t="b">
        <f t="shared" si="21"/>
        <v>0</v>
      </c>
    </row>
    <row r="1383" spans="1:19" hidden="1" x14ac:dyDescent="0.25">
      <c r="A1383" t="s">
        <v>7117</v>
      </c>
      <c r="B1383" t="s">
        <v>6099</v>
      </c>
      <c r="C1383" t="s">
        <v>2</v>
      </c>
      <c r="D1383" t="s">
        <v>56</v>
      </c>
      <c r="E1383" t="s">
        <v>2</v>
      </c>
      <c r="F1383" t="s">
        <v>7116</v>
      </c>
      <c r="G1383" t="s">
        <v>6100</v>
      </c>
      <c r="H1383">
        <f>_xlfn.NUMBERVALUE(C1383,".")</f>
        <v>0</v>
      </c>
      <c r="I1383">
        <f>_xlfn.NUMBERVALUE(D1383,".")</f>
        <v>0.625</v>
      </c>
      <c r="J1383">
        <f>_xlfn.NUMBERVALUE(E1383,".")</f>
        <v>0</v>
      </c>
      <c r="K1383" t="b">
        <f>OR(H1383=1,I1383=1)</f>
        <v>0</v>
      </c>
      <c r="L1383">
        <f>ABS(H1383-I1383)</f>
        <v>0.625</v>
      </c>
      <c r="O1383">
        <v>0.12785270262545489</v>
      </c>
      <c r="P1383" t="b">
        <f>AND($N1383="fuzzy",$O1383&lt;$AC$4)</f>
        <v>0</v>
      </c>
      <c r="Q1383" t="b">
        <f>AND($N1383="non-fuzzy",$O1383&lt;$AC$5,M1383=1)</f>
        <v>0</v>
      </c>
      <c r="R1383" t="b">
        <f>AND($N1383="non-fuzzy",$O1383&lt;$AC$6,M1383=0)</f>
        <v>0</v>
      </c>
      <c r="S1383" t="b">
        <f t="shared" si="21"/>
        <v>0</v>
      </c>
    </row>
    <row r="1384" spans="1:19" hidden="1" x14ac:dyDescent="0.25">
      <c r="A1384" t="s">
        <v>7143</v>
      </c>
      <c r="B1384" t="s">
        <v>6683</v>
      </c>
      <c r="C1384" t="s">
        <v>2</v>
      </c>
      <c r="D1384" t="s">
        <v>56</v>
      </c>
      <c r="E1384" t="s">
        <v>2</v>
      </c>
      <c r="F1384" t="s">
        <v>7144</v>
      </c>
      <c r="G1384" t="s">
        <v>6684</v>
      </c>
      <c r="H1384">
        <f>_xlfn.NUMBERVALUE(C1384,".")</f>
        <v>0</v>
      </c>
      <c r="I1384">
        <f>_xlfn.NUMBERVALUE(D1384,".")</f>
        <v>0.625</v>
      </c>
      <c r="J1384">
        <f>_xlfn.NUMBERVALUE(E1384,".")</f>
        <v>0</v>
      </c>
      <c r="K1384" t="b">
        <f>OR(H1384=1,I1384=1)</f>
        <v>0</v>
      </c>
      <c r="L1384">
        <f>ABS(H1384-I1384)</f>
        <v>0.625</v>
      </c>
      <c r="O1384">
        <v>0.70293244779286612</v>
      </c>
      <c r="P1384" t="b">
        <f>AND($N1384="fuzzy",$O1384&lt;$AC$4)</f>
        <v>0</v>
      </c>
      <c r="Q1384" t="b">
        <f>AND($N1384="non-fuzzy",$O1384&lt;$AC$5,M1384=1)</f>
        <v>0</v>
      </c>
      <c r="R1384" t="b">
        <f>AND($N1384="non-fuzzy",$O1384&lt;$AC$6,M1384=0)</f>
        <v>0</v>
      </c>
      <c r="S1384" t="b">
        <f t="shared" si="21"/>
        <v>0</v>
      </c>
    </row>
    <row r="1385" spans="1:19" hidden="1" x14ac:dyDescent="0.25">
      <c r="A1385" t="s">
        <v>7204</v>
      </c>
      <c r="B1385" t="s">
        <v>250</v>
      </c>
      <c r="C1385" t="s">
        <v>2</v>
      </c>
      <c r="D1385" t="s">
        <v>56</v>
      </c>
      <c r="E1385" t="s">
        <v>2</v>
      </c>
      <c r="F1385" t="s">
        <v>7205</v>
      </c>
      <c r="G1385" t="s">
        <v>251</v>
      </c>
      <c r="H1385">
        <f>_xlfn.NUMBERVALUE(C1385,".")</f>
        <v>0</v>
      </c>
      <c r="I1385">
        <f>_xlfn.NUMBERVALUE(D1385,".")</f>
        <v>0.625</v>
      </c>
      <c r="J1385">
        <f>_xlfn.NUMBERVALUE(E1385,".")</f>
        <v>0</v>
      </c>
      <c r="K1385" t="b">
        <f>OR(H1385=1,I1385=1)</f>
        <v>0</v>
      </c>
      <c r="L1385">
        <f>ABS(H1385-I1385)</f>
        <v>0.625</v>
      </c>
      <c r="O1385">
        <v>0.31715744884797947</v>
      </c>
      <c r="P1385" t="b">
        <f>AND($N1385="fuzzy",$O1385&lt;$AC$4)</f>
        <v>0</v>
      </c>
      <c r="Q1385" t="b">
        <f>AND($N1385="non-fuzzy",$O1385&lt;$AC$5,M1385=1)</f>
        <v>0</v>
      </c>
      <c r="R1385" t="b">
        <f>AND($N1385="non-fuzzy",$O1385&lt;$AC$6,M1385=0)</f>
        <v>0</v>
      </c>
      <c r="S1385" t="b">
        <f t="shared" si="21"/>
        <v>0</v>
      </c>
    </row>
    <row r="1386" spans="1:19" hidden="1" x14ac:dyDescent="0.25">
      <c r="A1386" t="s">
        <v>7222</v>
      </c>
      <c r="B1386" t="s">
        <v>250</v>
      </c>
      <c r="C1386" t="s">
        <v>2</v>
      </c>
      <c r="D1386" t="s">
        <v>56</v>
      </c>
      <c r="E1386" t="s">
        <v>2</v>
      </c>
      <c r="F1386" t="s">
        <v>7223</v>
      </c>
      <c r="G1386" t="s">
        <v>251</v>
      </c>
      <c r="H1386">
        <f>_xlfn.NUMBERVALUE(C1386,".")</f>
        <v>0</v>
      </c>
      <c r="I1386">
        <f>_xlfn.NUMBERVALUE(D1386,".")</f>
        <v>0.625</v>
      </c>
      <c r="J1386">
        <f>_xlfn.NUMBERVALUE(E1386,".")</f>
        <v>0</v>
      </c>
      <c r="K1386" t="b">
        <f>OR(H1386=1,I1386=1)</f>
        <v>0</v>
      </c>
      <c r="L1386">
        <f>ABS(H1386-I1386)</f>
        <v>0.625</v>
      </c>
      <c r="O1386">
        <v>0.6792083719575398</v>
      </c>
      <c r="P1386" t="b">
        <f>AND($N1386="fuzzy",$O1386&lt;$AC$4)</f>
        <v>0</v>
      </c>
      <c r="Q1386" t="b">
        <f>AND($N1386="non-fuzzy",$O1386&lt;$AC$5,M1386=1)</f>
        <v>0</v>
      </c>
      <c r="R1386" t="b">
        <f>AND($N1386="non-fuzzy",$O1386&lt;$AC$6,M1386=0)</f>
        <v>0</v>
      </c>
      <c r="S1386" t="b">
        <f t="shared" si="21"/>
        <v>0</v>
      </c>
    </row>
    <row r="1387" spans="1:19" hidden="1" x14ac:dyDescent="0.25">
      <c r="A1387" t="s">
        <v>7224</v>
      </c>
      <c r="B1387" t="s">
        <v>250</v>
      </c>
      <c r="C1387" t="s">
        <v>2</v>
      </c>
      <c r="D1387" t="s">
        <v>56</v>
      </c>
      <c r="E1387" t="s">
        <v>2</v>
      </c>
      <c r="F1387" t="s">
        <v>7223</v>
      </c>
      <c r="G1387" t="s">
        <v>251</v>
      </c>
      <c r="H1387">
        <f>_xlfn.NUMBERVALUE(C1387,".")</f>
        <v>0</v>
      </c>
      <c r="I1387">
        <f>_xlfn.NUMBERVALUE(D1387,".")</f>
        <v>0.625</v>
      </c>
      <c r="J1387">
        <f>_xlfn.NUMBERVALUE(E1387,".")</f>
        <v>0</v>
      </c>
      <c r="K1387" t="b">
        <f>OR(H1387=1,I1387=1)</f>
        <v>0</v>
      </c>
      <c r="L1387">
        <f>ABS(H1387-I1387)</f>
        <v>0.625</v>
      </c>
      <c r="O1387">
        <v>0.1389564707666946</v>
      </c>
      <c r="P1387" t="b">
        <f>AND($N1387="fuzzy",$O1387&lt;$AC$4)</f>
        <v>0</v>
      </c>
      <c r="Q1387" t="b">
        <f>AND($N1387="non-fuzzy",$O1387&lt;$AC$5,M1387=1)</f>
        <v>0</v>
      </c>
      <c r="R1387" t="b">
        <f>AND($N1387="non-fuzzy",$O1387&lt;$AC$6,M1387=0)</f>
        <v>0</v>
      </c>
      <c r="S1387" t="b">
        <f t="shared" si="21"/>
        <v>0</v>
      </c>
    </row>
    <row r="1388" spans="1:19" hidden="1" x14ac:dyDescent="0.25">
      <c r="A1388" t="s">
        <v>7325</v>
      </c>
      <c r="B1388" t="s">
        <v>7217</v>
      </c>
      <c r="C1388" t="s">
        <v>2</v>
      </c>
      <c r="D1388" t="s">
        <v>56</v>
      </c>
      <c r="E1388" t="s">
        <v>2</v>
      </c>
      <c r="F1388" t="s">
        <v>7327</v>
      </c>
      <c r="G1388" t="s">
        <v>7219</v>
      </c>
      <c r="H1388">
        <f>_xlfn.NUMBERVALUE(C1388,".")</f>
        <v>0</v>
      </c>
      <c r="I1388">
        <f>_xlfn.NUMBERVALUE(D1388,".")</f>
        <v>0.625</v>
      </c>
      <c r="J1388">
        <f>_xlfn.NUMBERVALUE(E1388,".")</f>
        <v>0</v>
      </c>
      <c r="K1388" t="b">
        <f>OR(H1388=1,I1388=1)</f>
        <v>0</v>
      </c>
      <c r="L1388">
        <f>ABS(H1388-I1388)</f>
        <v>0.625</v>
      </c>
      <c r="O1388">
        <v>0.89509968026044773</v>
      </c>
      <c r="P1388" t="b">
        <f>AND($N1388="fuzzy",$O1388&lt;$AC$4)</f>
        <v>0</v>
      </c>
      <c r="Q1388" t="b">
        <f>AND($N1388="non-fuzzy",$O1388&lt;$AC$5,M1388=1)</f>
        <v>0</v>
      </c>
      <c r="R1388" t="b">
        <f>AND($N1388="non-fuzzy",$O1388&lt;$AC$6,M1388=0)</f>
        <v>0</v>
      </c>
      <c r="S1388" t="b">
        <f t="shared" si="21"/>
        <v>0</v>
      </c>
    </row>
    <row r="1389" spans="1:19" hidden="1" x14ac:dyDescent="0.25">
      <c r="A1389" t="s">
        <v>7382</v>
      </c>
      <c r="B1389" t="s">
        <v>270</v>
      </c>
      <c r="C1389" t="s">
        <v>2</v>
      </c>
      <c r="D1389" t="s">
        <v>56</v>
      </c>
      <c r="E1389" t="s">
        <v>2</v>
      </c>
      <c r="F1389" t="s">
        <v>7383</v>
      </c>
      <c r="G1389" t="s">
        <v>271</v>
      </c>
      <c r="H1389">
        <f>_xlfn.NUMBERVALUE(C1389,".")</f>
        <v>0</v>
      </c>
      <c r="I1389">
        <f>_xlfn.NUMBERVALUE(D1389,".")</f>
        <v>0.625</v>
      </c>
      <c r="J1389">
        <f>_xlfn.NUMBERVALUE(E1389,".")</f>
        <v>0</v>
      </c>
      <c r="K1389" t="b">
        <f>OR(H1389=1,I1389=1)</f>
        <v>0</v>
      </c>
      <c r="L1389">
        <f>ABS(H1389-I1389)</f>
        <v>0.625</v>
      </c>
      <c r="O1389">
        <v>0.48921630207709388</v>
      </c>
      <c r="P1389" t="b">
        <f>AND($N1389="fuzzy",$O1389&lt;$AC$4)</f>
        <v>0</v>
      </c>
      <c r="Q1389" t="b">
        <f>AND($N1389="non-fuzzy",$O1389&lt;$AC$5,M1389=1)</f>
        <v>0</v>
      </c>
      <c r="R1389" t="b">
        <f>AND($N1389="non-fuzzy",$O1389&lt;$AC$6,M1389=0)</f>
        <v>0</v>
      </c>
      <c r="S1389" t="b">
        <f t="shared" si="21"/>
        <v>0</v>
      </c>
    </row>
    <row r="1390" spans="1:19" hidden="1" x14ac:dyDescent="0.25">
      <c r="A1390" t="s">
        <v>7463</v>
      </c>
      <c r="B1390" t="s">
        <v>7464</v>
      </c>
      <c r="C1390" t="s">
        <v>2</v>
      </c>
      <c r="D1390" t="s">
        <v>56</v>
      </c>
      <c r="E1390" t="s">
        <v>2</v>
      </c>
      <c r="F1390" t="s">
        <v>5</v>
      </c>
      <c r="G1390" t="s">
        <v>7465</v>
      </c>
      <c r="H1390">
        <f>_xlfn.NUMBERVALUE(C1390,".")</f>
        <v>0</v>
      </c>
      <c r="I1390">
        <f>_xlfn.NUMBERVALUE(D1390,".")</f>
        <v>0.625</v>
      </c>
      <c r="J1390">
        <f>_xlfn.NUMBERVALUE(E1390,".")</f>
        <v>0</v>
      </c>
      <c r="K1390" t="b">
        <f>OR(H1390=1,I1390=1)</f>
        <v>0</v>
      </c>
      <c r="L1390">
        <f>ABS(H1390-I1390)</f>
        <v>0.625</v>
      </c>
      <c r="O1390">
        <v>0.92130281398759872</v>
      </c>
      <c r="P1390" t="b">
        <f>AND($N1390="fuzzy",$O1390&lt;$AC$4)</f>
        <v>0</v>
      </c>
      <c r="Q1390" t="b">
        <f>AND($N1390="non-fuzzy",$O1390&lt;$AC$5,M1390=1)</f>
        <v>0</v>
      </c>
      <c r="R1390" t="b">
        <f>AND($N1390="non-fuzzy",$O1390&lt;$AC$6,M1390=0)</f>
        <v>0</v>
      </c>
      <c r="S1390" t="b">
        <f t="shared" si="21"/>
        <v>0</v>
      </c>
    </row>
    <row r="1391" spans="1:19" hidden="1" x14ac:dyDescent="0.25">
      <c r="A1391" t="s">
        <v>7544</v>
      </c>
      <c r="B1391" t="s">
        <v>7258</v>
      </c>
      <c r="C1391" t="s">
        <v>2</v>
      </c>
      <c r="D1391" t="s">
        <v>56</v>
      </c>
      <c r="E1391" t="s">
        <v>2</v>
      </c>
      <c r="F1391" t="s">
        <v>7488</v>
      </c>
      <c r="G1391" t="s">
        <v>7259</v>
      </c>
      <c r="H1391">
        <f>_xlfn.NUMBERVALUE(C1391,".")</f>
        <v>0</v>
      </c>
      <c r="I1391">
        <f>_xlfn.NUMBERVALUE(D1391,".")</f>
        <v>0.625</v>
      </c>
      <c r="J1391">
        <f>_xlfn.NUMBERVALUE(E1391,".")</f>
        <v>0</v>
      </c>
      <c r="K1391" t="b">
        <f>OR(H1391=1,I1391=1)</f>
        <v>0</v>
      </c>
      <c r="L1391">
        <f>ABS(H1391-I1391)</f>
        <v>0.625</v>
      </c>
      <c r="O1391">
        <v>0.13697607040621373</v>
      </c>
      <c r="P1391" t="b">
        <f>AND($N1391="fuzzy",$O1391&lt;$AC$4)</f>
        <v>0</v>
      </c>
      <c r="Q1391" t="b">
        <f>AND($N1391="non-fuzzy",$O1391&lt;$AC$5,M1391=1)</f>
        <v>0</v>
      </c>
      <c r="R1391" t="b">
        <f>AND($N1391="non-fuzzy",$O1391&lt;$AC$6,M1391=0)</f>
        <v>0</v>
      </c>
      <c r="S1391" t="b">
        <f t="shared" si="21"/>
        <v>0</v>
      </c>
    </row>
    <row r="1392" spans="1:19" hidden="1" x14ac:dyDescent="0.25">
      <c r="A1392" t="s">
        <v>7685</v>
      </c>
      <c r="B1392" t="s">
        <v>7574</v>
      </c>
      <c r="C1392" t="s">
        <v>2</v>
      </c>
      <c r="D1392" t="s">
        <v>56</v>
      </c>
      <c r="E1392" t="s">
        <v>7688</v>
      </c>
      <c r="F1392" t="s">
        <v>7687</v>
      </c>
      <c r="G1392" t="s">
        <v>7575</v>
      </c>
      <c r="H1392">
        <f>_xlfn.NUMBERVALUE(C1392,".")</f>
        <v>0</v>
      </c>
      <c r="I1392">
        <f>_xlfn.NUMBERVALUE(D1392,".")</f>
        <v>0.625</v>
      </c>
      <c r="J1392">
        <f>_xlfn.NUMBERVALUE(E1392,".")</f>
        <v>0.52217741935483797</v>
      </c>
      <c r="K1392" t="b">
        <f>OR(H1392=1,I1392=1)</f>
        <v>0</v>
      </c>
      <c r="L1392">
        <f>ABS(H1392-I1392)</f>
        <v>0.625</v>
      </c>
      <c r="O1392">
        <v>0.94303569204139515</v>
      </c>
      <c r="P1392" t="b">
        <f>AND($N1392="fuzzy",$O1392&lt;$AC$4)</f>
        <v>0</v>
      </c>
      <c r="Q1392" t="b">
        <f>AND($N1392="non-fuzzy",$O1392&lt;$AC$5,M1392=1)</f>
        <v>0</v>
      </c>
      <c r="R1392" t="b">
        <f>AND($N1392="non-fuzzy",$O1392&lt;$AC$6,M1392=0)</f>
        <v>0</v>
      </c>
      <c r="S1392" t="b">
        <f t="shared" si="21"/>
        <v>0</v>
      </c>
    </row>
    <row r="1393" spans="1:19" hidden="1" x14ac:dyDescent="0.25">
      <c r="A1393" t="s">
        <v>7705</v>
      </c>
      <c r="B1393" t="s">
        <v>7486</v>
      </c>
      <c r="C1393" t="s">
        <v>2</v>
      </c>
      <c r="D1393" t="s">
        <v>56</v>
      </c>
      <c r="E1393" t="s">
        <v>2</v>
      </c>
      <c r="F1393" t="s">
        <v>7706</v>
      </c>
      <c r="G1393" t="s">
        <v>7488</v>
      </c>
      <c r="H1393">
        <f>_xlfn.NUMBERVALUE(C1393,".")</f>
        <v>0</v>
      </c>
      <c r="I1393">
        <f>_xlfn.NUMBERVALUE(D1393,".")</f>
        <v>0.625</v>
      </c>
      <c r="J1393">
        <f>_xlfn.NUMBERVALUE(E1393,".")</f>
        <v>0</v>
      </c>
      <c r="K1393" t="b">
        <f>OR(H1393=1,I1393=1)</f>
        <v>0</v>
      </c>
      <c r="L1393">
        <f>ABS(H1393-I1393)</f>
        <v>0.625</v>
      </c>
      <c r="O1393">
        <v>0.88447581479424453</v>
      </c>
      <c r="P1393" t="b">
        <f>AND($N1393="fuzzy",$O1393&lt;$AC$4)</f>
        <v>0</v>
      </c>
      <c r="Q1393" t="b">
        <f>AND($N1393="non-fuzzy",$O1393&lt;$AC$5,M1393=1)</f>
        <v>0</v>
      </c>
      <c r="R1393" t="b">
        <f>AND($N1393="non-fuzzy",$O1393&lt;$AC$6,M1393=0)</f>
        <v>0</v>
      </c>
      <c r="S1393" t="b">
        <f t="shared" si="21"/>
        <v>0</v>
      </c>
    </row>
    <row r="1394" spans="1:19" hidden="1" x14ac:dyDescent="0.25">
      <c r="A1394" t="s">
        <v>7756</v>
      </c>
      <c r="B1394" t="s">
        <v>62</v>
      </c>
      <c r="C1394" t="s">
        <v>2</v>
      </c>
      <c r="D1394" t="s">
        <v>56</v>
      </c>
      <c r="E1394" t="s">
        <v>2</v>
      </c>
      <c r="F1394" t="s">
        <v>7757</v>
      </c>
      <c r="G1394" t="s">
        <v>63</v>
      </c>
      <c r="H1394">
        <f>_xlfn.NUMBERVALUE(C1394,".")</f>
        <v>0</v>
      </c>
      <c r="I1394">
        <f>_xlfn.NUMBERVALUE(D1394,".")</f>
        <v>0.625</v>
      </c>
      <c r="J1394">
        <f>_xlfn.NUMBERVALUE(E1394,".")</f>
        <v>0</v>
      </c>
      <c r="K1394" t="b">
        <f>OR(H1394=1,I1394=1)</f>
        <v>0</v>
      </c>
      <c r="L1394">
        <f>ABS(H1394-I1394)</f>
        <v>0.625</v>
      </c>
      <c r="O1394">
        <v>0.99390082019900261</v>
      </c>
      <c r="P1394" t="b">
        <f>AND($N1394="fuzzy",$O1394&lt;$AC$4)</f>
        <v>0</v>
      </c>
      <c r="Q1394" t="b">
        <f>AND($N1394="non-fuzzy",$O1394&lt;$AC$5,M1394=1)</f>
        <v>0</v>
      </c>
      <c r="R1394" t="b">
        <f>AND($N1394="non-fuzzy",$O1394&lt;$AC$6,M1394=0)</f>
        <v>0</v>
      </c>
      <c r="S1394" t="b">
        <f t="shared" si="21"/>
        <v>0</v>
      </c>
    </row>
    <row r="1395" spans="1:19" hidden="1" x14ac:dyDescent="0.25">
      <c r="A1395" t="s">
        <v>220</v>
      </c>
      <c r="B1395" t="s">
        <v>176</v>
      </c>
      <c r="C1395" t="s">
        <v>2</v>
      </c>
      <c r="D1395" t="s">
        <v>225</v>
      </c>
      <c r="E1395" t="s">
        <v>226</v>
      </c>
      <c r="F1395" t="s">
        <v>223</v>
      </c>
      <c r="G1395" t="s">
        <v>178</v>
      </c>
      <c r="H1395">
        <f>_xlfn.NUMBERVALUE(C1395,".")</f>
        <v>0</v>
      </c>
      <c r="I1395">
        <f>_xlfn.NUMBERVALUE(D1395,".")</f>
        <v>0.61904761904761896</v>
      </c>
      <c r="J1395">
        <f>_xlfn.NUMBERVALUE(E1395,".")</f>
        <v>0.54952380952380897</v>
      </c>
      <c r="K1395" t="b">
        <f>OR(H1395=1,I1395=1)</f>
        <v>0</v>
      </c>
      <c r="L1395">
        <f>ABS(H1395-I1395)</f>
        <v>0.61904761904761896</v>
      </c>
      <c r="O1395">
        <v>0.63427866530128918</v>
      </c>
      <c r="P1395" t="b">
        <f>AND($N1395="fuzzy",$O1395&lt;$AC$4)</f>
        <v>0</v>
      </c>
      <c r="Q1395" t="b">
        <f>AND($N1395="non-fuzzy",$O1395&lt;$AC$5,M1395=1)</f>
        <v>0</v>
      </c>
      <c r="R1395" t="b">
        <f>AND($N1395="non-fuzzy",$O1395&lt;$AC$6,M1395=0)</f>
        <v>0</v>
      </c>
      <c r="S1395" t="b">
        <f t="shared" si="21"/>
        <v>0</v>
      </c>
    </row>
    <row r="1396" spans="1:19" hidden="1" x14ac:dyDescent="0.25">
      <c r="A1396" t="s">
        <v>3665</v>
      </c>
      <c r="B1396" t="s">
        <v>3667</v>
      </c>
      <c r="C1396" t="s">
        <v>2</v>
      </c>
      <c r="D1396" t="s">
        <v>225</v>
      </c>
      <c r="E1396" t="s">
        <v>2</v>
      </c>
      <c r="F1396" t="s">
        <v>3666</v>
      </c>
      <c r="G1396" t="s">
        <v>3668</v>
      </c>
      <c r="H1396">
        <f>_xlfn.NUMBERVALUE(C1396,".")</f>
        <v>0</v>
      </c>
      <c r="I1396">
        <f>_xlfn.NUMBERVALUE(D1396,".")</f>
        <v>0.61904761904761896</v>
      </c>
      <c r="J1396">
        <f>_xlfn.NUMBERVALUE(E1396,".")</f>
        <v>0</v>
      </c>
      <c r="K1396" t="b">
        <f>OR(H1396=1,I1396=1)</f>
        <v>0</v>
      </c>
      <c r="L1396">
        <f>ABS(H1396-I1396)</f>
        <v>0.61904761904761896</v>
      </c>
      <c r="O1396">
        <v>0.50616603960028439</v>
      </c>
      <c r="P1396" t="b">
        <f>AND($N1396="fuzzy",$O1396&lt;$AC$4)</f>
        <v>0</v>
      </c>
      <c r="Q1396" t="b">
        <f>AND($N1396="non-fuzzy",$O1396&lt;$AC$5,M1396=1)</f>
        <v>0</v>
      </c>
      <c r="R1396" t="b">
        <f>AND($N1396="non-fuzzy",$O1396&lt;$AC$6,M1396=0)</f>
        <v>0</v>
      </c>
      <c r="S1396" t="b">
        <f t="shared" si="21"/>
        <v>0</v>
      </c>
    </row>
    <row r="1397" spans="1:19" hidden="1" x14ac:dyDescent="0.25">
      <c r="A1397" t="s">
        <v>7576</v>
      </c>
      <c r="B1397" t="s">
        <v>7588</v>
      </c>
      <c r="C1397" t="s">
        <v>2</v>
      </c>
      <c r="D1397" t="s">
        <v>225</v>
      </c>
      <c r="E1397" t="s">
        <v>7589</v>
      </c>
      <c r="F1397" t="s">
        <v>7577</v>
      </c>
      <c r="G1397" t="s">
        <v>7590</v>
      </c>
      <c r="H1397">
        <f>_xlfn.NUMBERVALUE(C1397,".")</f>
        <v>0</v>
      </c>
      <c r="I1397">
        <f>_xlfn.NUMBERVALUE(D1397,".")</f>
        <v>0.61904761904761896</v>
      </c>
      <c r="J1397">
        <f>_xlfn.NUMBERVALUE(E1397,".")</f>
        <v>0.53679653679653605</v>
      </c>
      <c r="K1397" t="b">
        <f>OR(H1397=1,I1397=1)</f>
        <v>0</v>
      </c>
      <c r="L1397">
        <f>ABS(H1397-I1397)</f>
        <v>0.61904761904761896</v>
      </c>
      <c r="O1397">
        <v>4.4085867399803247E-2</v>
      </c>
      <c r="P1397" t="b">
        <f>AND($N1397="fuzzy",$O1397&lt;$AC$4)</f>
        <v>0</v>
      </c>
      <c r="Q1397" t="b">
        <f>AND($N1397="non-fuzzy",$O1397&lt;$AC$5,M1397=1)</f>
        <v>0</v>
      </c>
      <c r="R1397" t="b">
        <f>AND($N1397="non-fuzzy",$O1397&lt;$AC$6,M1397=0)</f>
        <v>0</v>
      </c>
      <c r="S1397" t="b">
        <f t="shared" si="21"/>
        <v>0</v>
      </c>
    </row>
    <row r="1398" spans="1:19" hidden="1" x14ac:dyDescent="0.25">
      <c r="A1398" t="s">
        <v>20</v>
      </c>
      <c r="B1398" t="s">
        <v>21</v>
      </c>
      <c r="C1398" t="s">
        <v>2</v>
      </c>
      <c r="D1398" t="s">
        <v>22</v>
      </c>
      <c r="E1398" t="s">
        <v>23</v>
      </c>
      <c r="F1398" t="s">
        <v>24</v>
      </c>
      <c r="G1398" t="s">
        <v>25</v>
      </c>
      <c r="H1398">
        <f>_xlfn.NUMBERVALUE(C1398,".")</f>
        <v>0</v>
      </c>
      <c r="I1398">
        <f>_xlfn.NUMBERVALUE(D1398,".")</f>
        <v>0.61538461538461497</v>
      </c>
      <c r="J1398">
        <f>_xlfn.NUMBERVALUE(E1398,".")</f>
        <v>0.54102564102564099</v>
      </c>
      <c r="K1398" t="b">
        <f>OR(H1398=1,I1398=1)</f>
        <v>0</v>
      </c>
      <c r="L1398">
        <f>ABS(H1398-I1398)</f>
        <v>0.61538461538461497</v>
      </c>
      <c r="O1398">
        <v>0.80961657518329655</v>
      </c>
      <c r="P1398" t="b">
        <f>AND($N1398="fuzzy",$O1398&lt;$AC$4)</f>
        <v>0</v>
      </c>
      <c r="Q1398" t="b">
        <f>AND($N1398="non-fuzzy",$O1398&lt;$AC$5,M1398=1)</f>
        <v>0</v>
      </c>
      <c r="R1398" t="b">
        <f>AND($N1398="non-fuzzy",$O1398&lt;$AC$6,M1398=0)</f>
        <v>0</v>
      </c>
      <c r="S1398" t="b">
        <f t="shared" si="21"/>
        <v>0</v>
      </c>
    </row>
    <row r="1399" spans="1:19" hidden="1" x14ac:dyDescent="0.25">
      <c r="A1399" t="s">
        <v>540</v>
      </c>
      <c r="B1399" t="s">
        <v>541</v>
      </c>
      <c r="C1399" t="s">
        <v>2</v>
      </c>
      <c r="D1399" t="s">
        <v>22</v>
      </c>
      <c r="E1399" t="s">
        <v>2</v>
      </c>
      <c r="F1399" t="s">
        <v>542</v>
      </c>
      <c r="G1399" t="s">
        <v>543</v>
      </c>
      <c r="H1399">
        <f>_xlfn.NUMBERVALUE(C1399,".")</f>
        <v>0</v>
      </c>
      <c r="I1399">
        <f>_xlfn.NUMBERVALUE(D1399,".")</f>
        <v>0.61538461538461497</v>
      </c>
      <c r="J1399">
        <f>_xlfn.NUMBERVALUE(E1399,".")</f>
        <v>0</v>
      </c>
      <c r="K1399" t="b">
        <f>OR(H1399=1,I1399=1)</f>
        <v>0</v>
      </c>
      <c r="L1399">
        <f>ABS(H1399-I1399)</f>
        <v>0.61538461538461497</v>
      </c>
      <c r="O1399">
        <v>0.76162346007522586</v>
      </c>
      <c r="P1399" t="b">
        <f>AND($N1399="fuzzy",$O1399&lt;$AC$4)</f>
        <v>0</v>
      </c>
      <c r="Q1399" t="b">
        <f>AND($N1399="non-fuzzy",$O1399&lt;$AC$5,M1399=1)</f>
        <v>0</v>
      </c>
      <c r="R1399" t="b">
        <f>AND($N1399="non-fuzzy",$O1399&lt;$AC$6,M1399=0)</f>
        <v>0</v>
      </c>
      <c r="S1399" t="b">
        <f t="shared" si="21"/>
        <v>0</v>
      </c>
    </row>
    <row r="1400" spans="1:19" hidden="1" x14ac:dyDescent="0.25">
      <c r="A1400" t="s">
        <v>1330</v>
      </c>
      <c r="B1400" t="s">
        <v>1232</v>
      </c>
      <c r="C1400" t="s">
        <v>2</v>
      </c>
      <c r="D1400" t="s">
        <v>22</v>
      </c>
      <c r="E1400" t="s">
        <v>2</v>
      </c>
      <c r="F1400" t="s">
        <v>1331</v>
      </c>
      <c r="G1400" t="s">
        <v>1234</v>
      </c>
      <c r="H1400">
        <f>_xlfn.NUMBERVALUE(C1400,".")</f>
        <v>0</v>
      </c>
      <c r="I1400">
        <f>_xlfn.NUMBERVALUE(D1400,".")</f>
        <v>0.61538461538461497</v>
      </c>
      <c r="J1400">
        <f>_xlfn.NUMBERVALUE(E1400,".")</f>
        <v>0</v>
      </c>
      <c r="K1400" t="b">
        <f>OR(H1400=1,I1400=1)</f>
        <v>0</v>
      </c>
      <c r="L1400">
        <f>ABS(H1400-I1400)</f>
        <v>0.61538461538461497</v>
      </c>
      <c r="O1400">
        <v>0.62365204615076797</v>
      </c>
      <c r="P1400" t="b">
        <f>AND($N1400="fuzzy",$O1400&lt;$AC$4)</f>
        <v>0</v>
      </c>
      <c r="Q1400" t="b">
        <f>AND($N1400="non-fuzzy",$O1400&lt;$AC$5,M1400=1)</f>
        <v>0</v>
      </c>
      <c r="R1400" t="b">
        <f>AND($N1400="non-fuzzy",$O1400&lt;$AC$6,M1400=0)</f>
        <v>0</v>
      </c>
      <c r="S1400" t="b">
        <f t="shared" si="21"/>
        <v>0</v>
      </c>
    </row>
    <row r="1401" spans="1:19" hidden="1" x14ac:dyDescent="0.25">
      <c r="A1401" t="s">
        <v>1359</v>
      </c>
      <c r="B1401" t="s">
        <v>1303</v>
      </c>
      <c r="C1401" t="s">
        <v>2</v>
      </c>
      <c r="D1401" t="s">
        <v>22</v>
      </c>
      <c r="E1401" t="s">
        <v>2</v>
      </c>
      <c r="F1401" t="s">
        <v>1360</v>
      </c>
      <c r="G1401" t="s">
        <v>1305</v>
      </c>
      <c r="H1401">
        <f>_xlfn.NUMBERVALUE(C1401,".")</f>
        <v>0</v>
      </c>
      <c r="I1401">
        <f>_xlfn.NUMBERVALUE(D1401,".")</f>
        <v>0.61538461538461497</v>
      </c>
      <c r="J1401">
        <f>_xlfn.NUMBERVALUE(E1401,".")</f>
        <v>0</v>
      </c>
      <c r="K1401" t="b">
        <f>OR(H1401=1,I1401=1)</f>
        <v>0</v>
      </c>
      <c r="L1401">
        <f>ABS(H1401-I1401)</f>
        <v>0.61538461538461497</v>
      </c>
      <c r="O1401">
        <v>0.30111538671880034</v>
      </c>
      <c r="P1401" t="b">
        <f>AND($N1401="fuzzy",$O1401&lt;$AC$4)</f>
        <v>0</v>
      </c>
      <c r="Q1401" t="b">
        <f>AND($N1401="non-fuzzy",$O1401&lt;$AC$5,M1401=1)</f>
        <v>0</v>
      </c>
      <c r="R1401" t="b">
        <f>AND($N1401="non-fuzzy",$O1401&lt;$AC$6,M1401=0)</f>
        <v>0</v>
      </c>
      <c r="S1401" t="b">
        <f t="shared" si="21"/>
        <v>0</v>
      </c>
    </row>
    <row r="1402" spans="1:19" hidden="1" x14ac:dyDescent="0.25">
      <c r="A1402" t="s">
        <v>1700</v>
      </c>
      <c r="B1402" t="s">
        <v>1543</v>
      </c>
      <c r="C1402" t="s">
        <v>2</v>
      </c>
      <c r="D1402" t="s">
        <v>22</v>
      </c>
      <c r="E1402" t="s">
        <v>2</v>
      </c>
      <c r="F1402" t="s">
        <v>1701</v>
      </c>
      <c r="G1402" t="s">
        <v>1545</v>
      </c>
      <c r="H1402">
        <f>_xlfn.NUMBERVALUE(C1402,".")</f>
        <v>0</v>
      </c>
      <c r="I1402">
        <f>_xlfn.NUMBERVALUE(D1402,".")</f>
        <v>0.61538461538461497</v>
      </c>
      <c r="J1402">
        <f>_xlfn.NUMBERVALUE(E1402,".")</f>
        <v>0</v>
      </c>
      <c r="K1402" t="b">
        <f>OR(H1402=1,I1402=1)</f>
        <v>0</v>
      </c>
      <c r="L1402">
        <f>ABS(H1402-I1402)</f>
        <v>0.61538461538461497</v>
      </c>
      <c r="O1402">
        <v>0.42008777547683485</v>
      </c>
      <c r="P1402" t="b">
        <f>AND($N1402="fuzzy",$O1402&lt;$AC$4)</f>
        <v>0</v>
      </c>
      <c r="Q1402" t="b">
        <f>AND($N1402="non-fuzzy",$O1402&lt;$AC$5,M1402=1)</f>
        <v>0</v>
      </c>
      <c r="R1402" t="b">
        <f>AND($N1402="non-fuzzy",$O1402&lt;$AC$6,M1402=0)</f>
        <v>0</v>
      </c>
      <c r="S1402" t="b">
        <f t="shared" si="21"/>
        <v>0</v>
      </c>
    </row>
    <row r="1403" spans="1:19" hidden="1" x14ac:dyDescent="0.25">
      <c r="A1403" t="s">
        <v>2156</v>
      </c>
      <c r="B1403" t="s">
        <v>2144</v>
      </c>
      <c r="C1403" t="s">
        <v>2</v>
      </c>
      <c r="D1403" t="s">
        <v>22</v>
      </c>
      <c r="E1403" t="s">
        <v>2</v>
      </c>
      <c r="F1403" t="s">
        <v>2157</v>
      </c>
      <c r="G1403" t="s">
        <v>2146</v>
      </c>
      <c r="H1403">
        <f>_xlfn.NUMBERVALUE(C1403,".")</f>
        <v>0</v>
      </c>
      <c r="I1403">
        <f>_xlfn.NUMBERVALUE(D1403,".")</f>
        <v>0.61538461538461497</v>
      </c>
      <c r="J1403">
        <f>_xlfn.NUMBERVALUE(E1403,".")</f>
        <v>0</v>
      </c>
      <c r="K1403" t="b">
        <f>OR(H1403=1,I1403=1)</f>
        <v>0</v>
      </c>
      <c r="L1403">
        <f>ABS(H1403-I1403)</f>
        <v>0.61538461538461497</v>
      </c>
      <c r="O1403">
        <v>0.93789120726679054</v>
      </c>
      <c r="P1403" t="b">
        <f>AND($N1403="fuzzy",$O1403&lt;$AC$4)</f>
        <v>0</v>
      </c>
      <c r="Q1403" t="b">
        <f>AND($N1403="non-fuzzy",$O1403&lt;$AC$5,M1403=1)</f>
        <v>0</v>
      </c>
      <c r="R1403" t="b">
        <f>AND($N1403="non-fuzzy",$O1403&lt;$AC$6,M1403=0)</f>
        <v>0</v>
      </c>
      <c r="S1403" t="b">
        <f t="shared" si="21"/>
        <v>0</v>
      </c>
    </row>
    <row r="1404" spans="1:19" hidden="1" x14ac:dyDescent="0.25">
      <c r="A1404" t="s">
        <v>2156</v>
      </c>
      <c r="B1404" t="s">
        <v>1897</v>
      </c>
      <c r="C1404" t="s">
        <v>2</v>
      </c>
      <c r="D1404" t="s">
        <v>22</v>
      </c>
      <c r="E1404" t="s">
        <v>2</v>
      </c>
      <c r="F1404" t="s">
        <v>2157</v>
      </c>
      <c r="G1404" t="s">
        <v>1899</v>
      </c>
      <c r="H1404">
        <f>_xlfn.NUMBERVALUE(C1404,".")</f>
        <v>0</v>
      </c>
      <c r="I1404">
        <f>_xlfn.NUMBERVALUE(D1404,".")</f>
        <v>0.61538461538461497</v>
      </c>
      <c r="J1404">
        <f>_xlfn.NUMBERVALUE(E1404,".")</f>
        <v>0</v>
      </c>
      <c r="K1404" t="b">
        <f>OR(H1404=1,I1404=1)</f>
        <v>0</v>
      </c>
      <c r="L1404">
        <f>ABS(H1404-I1404)</f>
        <v>0.61538461538461497</v>
      </c>
      <c r="O1404">
        <v>0.59730287836755391</v>
      </c>
      <c r="P1404" t="b">
        <f>AND($N1404="fuzzy",$O1404&lt;$AC$4)</f>
        <v>0</v>
      </c>
      <c r="Q1404" t="b">
        <f>AND($N1404="non-fuzzy",$O1404&lt;$AC$5,M1404=1)</f>
        <v>0</v>
      </c>
      <c r="R1404" t="b">
        <f>AND($N1404="non-fuzzy",$O1404&lt;$AC$6,M1404=0)</f>
        <v>0</v>
      </c>
      <c r="S1404" t="b">
        <f t="shared" si="21"/>
        <v>0</v>
      </c>
    </row>
    <row r="1405" spans="1:19" hidden="1" x14ac:dyDescent="0.25">
      <c r="A1405" t="s">
        <v>2163</v>
      </c>
      <c r="B1405" t="s">
        <v>2158</v>
      </c>
      <c r="C1405" t="s">
        <v>2</v>
      </c>
      <c r="D1405" t="s">
        <v>22</v>
      </c>
      <c r="E1405" t="s">
        <v>2</v>
      </c>
      <c r="F1405" t="s">
        <v>1899</v>
      </c>
      <c r="G1405" t="s">
        <v>2157</v>
      </c>
      <c r="H1405">
        <f>_xlfn.NUMBERVALUE(C1405,".")</f>
        <v>0</v>
      </c>
      <c r="I1405">
        <f>_xlfn.NUMBERVALUE(D1405,".")</f>
        <v>0.61538461538461497</v>
      </c>
      <c r="J1405">
        <f>_xlfn.NUMBERVALUE(E1405,".")</f>
        <v>0</v>
      </c>
      <c r="K1405" t="b">
        <f>OR(H1405=1,I1405=1)</f>
        <v>0</v>
      </c>
      <c r="L1405">
        <f>ABS(H1405-I1405)</f>
        <v>0.61538461538461497</v>
      </c>
      <c r="O1405">
        <v>0.48165525526972419</v>
      </c>
      <c r="P1405" t="b">
        <f>AND($N1405="fuzzy",$O1405&lt;$AC$4)</f>
        <v>0</v>
      </c>
      <c r="Q1405" t="b">
        <f>AND($N1405="non-fuzzy",$O1405&lt;$AC$5,M1405=1)</f>
        <v>0</v>
      </c>
      <c r="R1405" t="b">
        <f>AND($N1405="non-fuzzy",$O1405&lt;$AC$6,M1405=0)</f>
        <v>0</v>
      </c>
      <c r="S1405" t="b">
        <f t="shared" si="21"/>
        <v>0</v>
      </c>
    </row>
    <row r="1406" spans="1:19" hidden="1" x14ac:dyDescent="0.25">
      <c r="A1406" t="s">
        <v>2164</v>
      </c>
      <c r="B1406" t="s">
        <v>2158</v>
      </c>
      <c r="C1406" t="s">
        <v>2</v>
      </c>
      <c r="D1406" t="s">
        <v>22</v>
      </c>
      <c r="E1406" t="s">
        <v>2</v>
      </c>
      <c r="F1406" t="s">
        <v>1899</v>
      </c>
      <c r="G1406" t="s">
        <v>2157</v>
      </c>
      <c r="H1406">
        <f>_xlfn.NUMBERVALUE(C1406,".")</f>
        <v>0</v>
      </c>
      <c r="I1406">
        <f>_xlfn.NUMBERVALUE(D1406,".")</f>
        <v>0.61538461538461497</v>
      </c>
      <c r="J1406">
        <f>_xlfn.NUMBERVALUE(E1406,".")</f>
        <v>0</v>
      </c>
      <c r="K1406" t="b">
        <f>OR(H1406=1,I1406=1)</f>
        <v>0</v>
      </c>
      <c r="L1406">
        <f>ABS(H1406-I1406)</f>
        <v>0.61538461538461497</v>
      </c>
      <c r="O1406">
        <v>4.058878571126745E-3</v>
      </c>
      <c r="P1406" t="b">
        <f>AND($N1406="fuzzy",$O1406&lt;$AC$4)</f>
        <v>0</v>
      </c>
      <c r="Q1406" t="b">
        <f>AND($N1406="non-fuzzy",$O1406&lt;$AC$5,M1406=1)</f>
        <v>0</v>
      </c>
      <c r="R1406" t="b">
        <f>AND($N1406="non-fuzzy",$O1406&lt;$AC$6,M1406=0)</f>
        <v>0</v>
      </c>
      <c r="S1406" t="b">
        <f t="shared" si="21"/>
        <v>0</v>
      </c>
    </row>
    <row r="1407" spans="1:19" hidden="1" x14ac:dyDescent="0.25">
      <c r="A1407" t="s">
        <v>2545</v>
      </c>
      <c r="B1407" t="s">
        <v>2546</v>
      </c>
      <c r="C1407" t="s">
        <v>2</v>
      </c>
      <c r="D1407" t="s">
        <v>22</v>
      </c>
      <c r="E1407" t="s">
        <v>2547</v>
      </c>
      <c r="F1407" t="s">
        <v>471</v>
      </c>
      <c r="G1407" t="s">
        <v>2548</v>
      </c>
      <c r="H1407">
        <f>_xlfn.NUMBERVALUE(C1407,".")</f>
        <v>0</v>
      </c>
      <c r="I1407">
        <f>_xlfn.NUMBERVALUE(D1407,".")</f>
        <v>0.61538461538461497</v>
      </c>
      <c r="J1407">
        <f>_xlfn.NUMBERVALUE(E1407,".")</f>
        <v>0.53846153846153799</v>
      </c>
      <c r="K1407" t="b">
        <f>OR(H1407=1,I1407=1)</f>
        <v>0</v>
      </c>
      <c r="L1407">
        <f>ABS(H1407-I1407)</f>
        <v>0.61538461538461497</v>
      </c>
      <c r="O1407">
        <v>0.96439361850185634</v>
      </c>
      <c r="P1407" t="b">
        <f>AND($N1407="fuzzy",$O1407&lt;$AC$4)</f>
        <v>0</v>
      </c>
      <c r="Q1407" t="b">
        <f>AND($N1407="non-fuzzy",$O1407&lt;$AC$5,M1407=1)</f>
        <v>0</v>
      </c>
      <c r="R1407" t="b">
        <f>AND($N1407="non-fuzzy",$O1407&lt;$AC$6,M1407=0)</f>
        <v>0</v>
      </c>
      <c r="S1407" t="b">
        <f t="shared" si="21"/>
        <v>0</v>
      </c>
    </row>
    <row r="1408" spans="1:19" hidden="1" x14ac:dyDescent="0.25">
      <c r="A1408" t="s">
        <v>2920</v>
      </c>
      <c r="B1408" t="s">
        <v>2928</v>
      </c>
      <c r="C1408" t="s">
        <v>2</v>
      </c>
      <c r="D1408" t="s">
        <v>22</v>
      </c>
      <c r="E1408" t="s">
        <v>2</v>
      </c>
      <c r="F1408" t="s">
        <v>2922</v>
      </c>
      <c r="G1408" t="s">
        <v>2929</v>
      </c>
      <c r="H1408">
        <f>_xlfn.NUMBERVALUE(C1408,".")</f>
        <v>0</v>
      </c>
      <c r="I1408">
        <f>_xlfn.NUMBERVALUE(D1408,".")</f>
        <v>0.61538461538461497</v>
      </c>
      <c r="J1408">
        <f>_xlfn.NUMBERVALUE(E1408,".")</f>
        <v>0</v>
      </c>
      <c r="K1408" t="b">
        <f>OR(H1408=1,I1408=1)</f>
        <v>0</v>
      </c>
      <c r="L1408">
        <f>ABS(H1408-I1408)</f>
        <v>0.61538461538461497</v>
      </c>
      <c r="O1408">
        <v>0.98643575668417816</v>
      </c>
      <c r="P1408" t="b">
        <f>AND($N1408="fuzzy",$O1408&lt;$AC$4)</f>
        <v>0</v>
      </c>
      <c r="Q1408" t="b">
        <f>AND($N1408="non-fuzzy",$O1408&lt;$AC$5,M1408=1)</f>
        <v>0</v>
      </c>
      <c r="R1408" t="b">
        <f>AND($N1408="non-fuzzy",$O1408&lt;$AC$6,M1408=0)</f>
        <v>0</v>
      </c>
      <c r="S1408" t="b">
        <f t="shared" si="21"/>
        <v>0</v>
      </c>
    </row>
    <row r="1409" spans="1:19" hidden="1" x14ac:dyDescent="0.25">
      <c r="A1409" t="s">
        <v>2930</v>
      </c>
      <c r="B1409" t="s">
        <v>2928</v>
      </c>
      <c r="C1409" t="s">
        <v>2</v>
      </c>
      <c r="D1409" t="s">
        <v>22</v>
      </c>
      <c r="E1409" t="s">
        <v>2</v>
      </c>
      <c r="F1409" t="s">
        <v>2931</v>
      </c>
      <c r="G1409" t="s">
        <v>2929</v>
      </c>
      <c r="H1409">
        <f>_xlfn.NUMBERVALUE(C1409,".")</f>
        <v>0</v>
      </c>
      <c r="I1409">
        <f>_xlfn.NUMBERVALUE(D1409,".")</f>
        <v>0.61538461538461497</v>
      </c>
      <c r="J1409">
        <f>_xlfn.NUMBERVALUE(E1409,".")</f>
        <v>0</v>
      </c>
      <c r="K1409" t="b">
        <f>OR(H1409=1,I1409=1)</f>
        <v>0</v>
      </c>
      <c r="L1409">
        <f>ABS(H1409-I1409)</f>
        <v>0.61538461538461497</v>
      </c>
      <c r="O1409">
        <v>0.13641506974725537</v>
      </c>
      <c r="P1409" t="b">
        <f>AND($N1409="fuzzy",$O1409&lt;$AC$4)</f>
        <v>0</v>
      </c>
      <c r="Q1409" t="b">
        <f>AND($N1409="non-fuzzy",$O1409&lt;$AC$5,M1409=1)</f>
        <v>0</v>
      </c>
      <c r="R1409" t="b">
        <f>AND($N1409="non-fuzzy",$O1409&lt;$AC$6,M1409=0)</f>
        <v>0</v>
      </c>
      <c r="S1409" t="b">
        <f t="shared" si="21"/>
        <v>0</v>
      </c>
    </row>
    <row r="1410" spans="1:19" hidden="1" x14ac:dyDescent="0.25">
      <c r="A1410" t="s">
        <v>3487</v>
      </c>
      <c r="B1410" t="s">
        <v>3484</v>
      </c>
      <c r="C1410" t="s">
        <v>2</v>
      </c>
      <c r="D1410" t="s">
        <v>22</v>
      </c>
      <c r="E1410" t="s">
        <v>2</v>
      </c>
      <c r="F1410" t="s">
        <v>3488</v>
      </c>
      <c r="G1410" t="s">
        <v>3486</v>
      </c>
      <c r="H1410">
        <f>_xlfn.NUMBERVALUE(C1410,".")</f>
        <v>0</v>
      </c>
      <c r="I1410">
        <f>_xlfn.NUMBERVALUE(D1410,".")</f>
        <v>0.61538461538461497</v>
      </c>
      <c r="J1410">
        <f>_xlfn.NUMBERVALUE(E1410,".")</f>
        <v>0</v>
      </c>
      <c r="K1410" t="b">
        <f>OR(H1410=1,I1410=1)</f>
        <v>0</v>
      </c>
      <c r="L1410">
        <f>ABS(H1410-I1410)</f>
        <v>0.61538461538461497</v>
      </c>
      <c r="O1410">
        <v>0.22952879854886188</v>
      </c>
      <c r="P1410" t="b">
        <f>AND($N1410="fuzzy",$O1410&lt;$AC$4)</f>
        <v>0</v>
      </c>
      <c r="Q1410" t="b">
        <f>AND($N1410="non-fuzzy",$O1410&lt;$AC$5,M1410=1)</f>
        <v>0</v>
      </c>
      <c r="R1410" t="b">
        <f>AND($N1410="non-fuzzy",$O1410&lt;$AC$6,M1410=0)</f>
        <v>0</v>
      </c>
      <c r="S1410" t="b">
        <f t="shared" si="21"/>
        <v>0</v>
      </c>
    </row>
    <row r="1411" spans="1:19" hidden="1" x14ac:dyDescent="0.25">
      <c r="A1411" t="s">
        <v>3639</v>
      </c>
      <c r="B1411" t="s">
        <v>3629</v>
      </c>
      <c r="C1411" t="s">
        <v>2</v>
      </c>
      <c r="D1411" t="s">
        <v>22</v>
      </c>
      <c r="E1411" t="s">
        <v>3643</v>
      </c>
      <c r="F1411" t="s">
        <v>3640</v>
      </c>
      <c r="G1411" t="s">
        <v>3630</v>
      </c>
      <c r="H1411">
        <f>_xlfn.NUMBERVALUE(C1411,".")</f>
        <v>0</v>
      </c>
      <c r="I1411">
        <f>_xlfn.NUMBERVALUE(D1411,".")</f>
        <v>0.61538461538461497</v>
      </c>
      <c r="J1411">
        <f>_xlfn.NUMBERVALUE(E1411,".")</f>
        <v>0.52644230769230704</v>
      </c>
      <c r="K1411" t="b">
        <f>OR(H1411=1,I1411=1)</f>
        <v>0</v>
      </c>
      <c r="L1411">
        <f>ABS(H1411-I1411)</f>
        <v>0.61538461538461497</v>
      </c>
      <c r="O1411">
        <v>0.63526816515668383</v>
      </c>
      <c r="P1411" t="b">
        <f>AND($N1411="fuzzy",$O1411&lt;$AC$4)</f>
        <v>0</v>
      </c>
      <c r="Q1411" t="b">
        <f>AND($N1411="non-fuzzy",$O1411&lt;$AC$5,M1411=1)</f>
        <v>0</v>
      </c>
      <c r="R1411" t="b">
        <f>AND($N1411="non-fuzzy",$O1411&lt;$AC$6,M1411=0)</f>
        <v>0</v>
      </c>
      <c r="S1411" t="b">
        <f t="shared" ref="S1411:S1474" si="22">OR(R1411,Q1411,P1411)</f>
        <v>0</v>
      </c>
    </row>
    <row r="1412" spans="1:19" hidden="1" x14ac:dyDescent="0.25">
      <c r="A1412" t="s">
        <v>3789</v>
      </c>
      <c r="B1412" t="s">
        <v>3764</v>
      </c>
      <c r="C1412" t="s">
        <v>2</v>
      </c>
      <c r="D1412" t="s">
        <v>22</v>
      </c>
      <c r="E1412" t="s">
        <v>2</v>
      </c>
      <c r="F1412" t="s">
        <v>3775</v>
      </c>
      <c r="G1412" t="s">
        <v>3766</v>
      </c>
      <c r="H1412">
        <f>_xlfn.NUMBERVALUE(C1412,".")</f>
        <v>0</v>
      </c>
      <c r="I1412">
        <f>_xlfn.NUMBERVALUE(D1412,".")</f>
        <v>0.61538461538461497</v>
      </c>
      <c r="J1412">
        <f>_xlfn.NUMBERVALUE(E1412,".")</f>
        <v>0</v>
      </c>
      <c r="K1412" t="b">
        <f>OR(H1412=1,I1412=1)</f>
        <v>0</v>
      </c>
      <c r="L1412">
        <f>ABS(H1412-I1412)</f>
        <v>0.61538461538461497</v>
      </c>
      <c r="O1412">
        <v>0.79732253809967324</v>
      </c>
      <c r="P1412" t="b">
        <f>AND($N1412="fuzzy",$O1412&lt;$AC$4)</f>
        <v>0</v>
      </c>
      <c r="Q1412" t="b">
        <f>AND($N1412="non-fuzzy",$O1412&lt;$AC$5,M1412=1)</f>
        <v>0</v>
      </c>
      <c r="R1412" t="b">
        <f>AND($N1412="non-fuzzy",$O1412&lt;$AC$6,M1412=0)</f>
        <v>0</v>
      </c>
      <c r="S1412" t="b">
        <f t="shared" si="22"/>
        <v>0</v>
      </c>
    </row>
    <row r="1413" spans="1:19" hidden="1" x14ac:dyDescent="0.25">
      <c r="A1413" t="s">
        <v>3805</v>
      </c>
      <c r="B1413" t="s">
        <v>3773</v>
      </c>
      <c r="C1413" t="s">
        <v>2</v>
      </c>
      <c r="D1413" t="s">
        <v>22</v>
      </c>
      <c r="E1413" t="s">
        <v>2</v>
      </c>
      <c r="F1413" t="s">
        <v>3766</v>
      </c>
      <c r="G1413" t="s">
        <v>3775</v>
      </c>
      <c r="H1413">
        <f>_xlfn.NUMBERVALUE(C1413,".")</f>
        <v>0</v>
      </c>
      <c r="I1413">
        <f>_xlfn.NUMBERVALUE(D1413,".")</f>
        <v>0.61538461538461497</v>
      </c>
      <c r="J1413">
        <f>_xlfn.NUMBERVALUE(E1413,".")</f>
        <v>0</v>
      </c>
      <c r="K1413" t="b">
        <f>OR(H1413=1,I1413=1)</f>
        <v>0</v>
      </c>
      <c r="L1413">
        <f>ABS(H1413-I1413)</f>
        <v>0.61538461538461497</v>
      </c>
      <c r="O1413">
        <v>0.79888745288801466</v>
      </c>
      <c r="P1413" t="b">
        <f>AND($N1413="fuzzy",$O1413&lt;$AC$4)</f>
        <v>0</v>
      </c>
      <c r="Q1413" t="b">
        <f>AND($N1413="non-fuzzy",$O1413&lt;$AC$5,M1413=1)</f>
        <v>0</v>
      </c>
      <c r="R1413" t="b">
        <f>AND($N1413="non-fuzzy",$O1413&lt;$AC$6,M1413=0)</f>
        <v>0</v>
      </c>
      <c r="S1413" t="b">
        <f t="shared" si="22"/>
        <v>0</v>
      </c>
    </row>
    <row r="1414" spans="1:19" hidden="1" x14ac:dyDescent="0.25">
      <c r="A1414" t="s">
        <v>3807</v>
      </c>
      <c r="B1414" t="s">
        <v>3773</v>
      </c>
      <c r="C1414" t="s">
        <v>2</v>
      </c>
      <c r="D1414" t="s">
        <v>22</v>
      </c>
      <c r="E1414" t="s">
        <v>2</v>
      </c>
      <c r="F1414" t="s">
        <v>3766</v>
      </c>
      <c r="G1414" t="s">
        <v>3775</v>
      </c>
      <c r="H1414">
        <f>_xlfn.NUMBERVALUE(C1414,".")</f>
        <v>0</v>
      </c>
      <c r="I1414">
        <f>_xlfn.NUMBERVALUE(D1414,".")</f>
        <v>0.61538461538461497</v>
      </c>
      <c r="J1414">
        <f>_xlfn.NUMBERVALUE(E1414,".")</f>
        <v>0</v>
      </c>
      <c r="K1414" t="b">
        <f>OR(H1414=1,I1414=1)</f>
        <v>0</v>
      </c>
      <c r="L1414">
        <f>ABS(H1414-I1414)</f>
        <v>0.61538461538461497</v>
      </c>
      <c r="O1414">
        <v>5.6702452611120169E-2</v>
      </c>
      <c r="P1414" t="b">
        <f>AND($N1414="fuzzy",$O1414&lt;$AC$4)</f>
        <v>0</v>
      </c>
      <c r="Q1414" t="b">
        <f>AND($N1414="non-fuzzy",$O1414&lt;$AC$5,M1414=1)</f>
        <v>0</v>
      </c>
      <c r="R1414" t="b">
        <f>AND($N1414="non-fuzzy",$O1414&lt;$AC$6,M1414=0)</f>
        <v>0</v>
      </c>
      <c r="S1414" t="b">
        <f t="shared" si="22"/>
        <v>0</v>
      </c>
    </row>
    <row r="1415" spans="1:19" hidden="1" x14ac:dyDescent="0.25">
      <c r="A1415" t="s">
        <v>3867</v>
      </c>
      <c r="B1415" t="s">
        <v>3871</v>
      </c>
      <c r="C1415" t="s">
        <v>2</v>
      </c>
      <c r="D1415" t="s">
        <v>22</v>
      </c>
      <c r="E1415" t="s">
        <v>2</v>
      </c>
      <c r="F1415" t="s">
        <v>3868</v>
      </c>
      <c r="G1415" t="s">
        <v>3872</v>
      </c>
      <c r="H1415">
        <f>_xlfn.NUMBERVALUE(C1415,".")</f>
        <v>0</v>
      </c>
      <c r="I1415">
        <f>_xlfn.NUMBERVALUE(D1415,".")</f>
        <v>0.61538461538461497</v>
      </c>
      <c r="J1415">
        <f>_xlfn.NUMBERVALUE(E1415,".")</f>
        <v>0</v>
      </c>
      <c r="K1415" t="b">
        <f>OR(H1415=1,I1415=1)</f>
        <v>0</v>
      </c>
      <c r="L1415">
        <f>ABS(H1415-I1415)</f>
        <v>0.61538461538461497</v>
      </c>
      <c r="O1415">
        <v>0.61381191265129253</v>
      </c>
      <c r="P1415" t="b">
        <f>AND($N1415="fuzzy",$O1415&lt;$AC$4)</f>
        <v>0</v>
      </c>
      <c r="Q1415" t="b">
        <f>AND($N1415="non-fuzzy",$O1415&lt;$AC$5,M1415=1)</f>
        <v>0</v>
      </c>
      <c r="R1415" t="b">
        <f>AND($N1415="non-fuzzy",$O1415&lt;$AC$6,M1415=0)</f>
        <v>0</v>
      </c>
      <c r="S1415" t="b">
        <f t="shared" si="22"/>
        <v>0</v>
      </c>
    </row>
    <row r="1416" spans="1:19" hidden="1" x14ac:dyDescent="0.25">
      <c r="A1416" t="s">
        <v>4696</v>
      </c>
      <c r="B1416" t="s">
        <v>4698</v>
      </c>
      <c r="C1416" t="s">
        <v>2</v>
      </c>
      <c r="D1416" t="s">
        <v>22</v>
      </c>
      <c r="E1416" t="s">
        <v>2</v>
      </c>
      <c r="F1416" t="s">
        <v>4697</v>
      </c>
      <c r="G1416" t="s">
        <v>4699</v>
      </c>
      <c r="H1416">
        <f>_xlfn.NUMBERVALUE(C1416,".")</f>
        <v>0</v>
      </c>
      <c r="I1416">
        <f>_xlfn.NUMBERVALUE(D1416,".")</f>
        <v>0.61538461538461497</v>
      </c>
      <c r="J1416">
        <f>_xlfn.NUMBERVALUE(E1416,".")</f>
        <v>0</v>
      </c>
      <c r="K1416" t="b">
        <f>OR(H1416=1,I1416=1)</f>
        <v>0</v>
      </c>
      <c r="L1416">
        <f>ABS(H1416-I1416)</f>
        <v>0.61538461538461497</v>
      </c>
      <c r="O1416">
        <v>0.81670353359325698</v>
      </c>
      <c r="P1416" t="b">
        <f>AND($N1416="fuzzy",$O1416&lt;$AC$4)</f>
        <v>0</v>
      </c>
      <c r="Q1416" t="b">
        <f>AND($N1416="non-fuzzy",$O1416&lt;$AC$5,M1416=1)</f>
        <v>0</v>
      </c>
      <c r="R1416" t="b">
        <f>AND($N1416="non-fuzzy",$O1416&lt;$AC$6,M1416=0)</f>
        <v>0</v>
      </c>
      <c r="S1416" t="b">
        <f t="shared" si="22"/>
        <v>0</v>
      </c>
    </row>
    <row r="1417" spans="1:19" hidden="1" x14ac:dyDescent="0.25">
      <c r="A1417" t="s">
        <v>4879</v>
      </c>
      <c r="B1417" t="s">
        <v>713</v>
      </c>
      <c r="C1417" t="s">
        <v>2</v>
      </c>
      <c r="D1417" t="s">
        <v>22</v>
      </c>
      <c r="E1417" t="s">
        <v>2547</v>
      </c>
      <c r="F1417" t="s">
        <v>4880</v>
      </c>
      <c r="G1417" t="s">
        <v>714</v>
      </c>
      <c r="H1417">
        <f>_xlfn.NUMBERVALUE(C1417,".")</f>
        <v>0</v>
      </c>
      <c r="I1417">
        <f>_xlfn.NUMBERVALUE(D1417,".")</f>
        <v>0.61538461538461497</v>
      </c>
      <c r="J1417">
        <f>_xlfn.NUMBERVALUE(E1417,".")</f>
        <v>0.53846153846153799</v>
      </c>
      <c r="K1417" t="b">
        <f>OR(H1417=1,I1417=1)</f>
        <v>0</v>
      </c>
      <c r="L1417">
        <f>ABS(H1417-I1417)</f>
        <v>0.61538461538461497</v>
      </c>
      <c r="O1417">
        <v>0.32094377279449671</v>
      </c>
      <c r="P1417" t="b">
        <f>AND($N1417="fuzzy",$O1417&lt;$AC$4)</f>
        <v>0</v>
      </c>
      <c r="Q1417" t="b">
        <f>AND($N1417="non-fuzzy",$O1417&lt;$AC$5,M1417=1)</f>
        <v>0</v>
      </c>
      <c r="R1417" t="b">
        <f>AND($N1417="non-fuzzy",$O1417&lt;$AC$6,M1417=0)</f>
        <v>0</v>
      </c>
      <c r="S1417" t="b">
        <f t="shared" si="22"/>
        <v>0</v>
      </c>
    </row>
    <row r="1418" spans="1:19" hidden="1" x14ac:dyDescent="0.25">
      <c r="A1418" t="s">
        <v>4900</v>
      </c>
      <c r="B1418" t="s">
        <v>713</v>
      </c>
      <c r="C1418" t="s">
        <v>2</v>
      </c>
      <c r="D1418" t="s">
        <v>22</v>
      </c>
      <c r="E1418" t="s">
        <v>2547</v>
      </c>
      <c r="F1418" t="s">
        <v>4901</v>
      </c>
      <c r="G1418" t="s">
        <v>714</v>
      </c>
      <c r="H1418">
        <f>_xlfn.NUMBERVALUE(C1418,".")</f>
        <v>0</v>
      </c>
      <c r="I1418">
        <f>_xlfn.NUMBERVALUE(D1418,".")</f>
        <v>0.61538461538461497</v>
      </c>
      <c r="J1418">
        <f>_xlfn.NUMBERVALUE(E1418,".")</f>
        <v>0.53846153846153799</v>
      </c>
      <c r="K1418" t="b">
        <f>OR(H1418=1,I1418=1)</f>
        <v>0</v>
      </c>
      <c r="L1418">
        <f>ABS(H1418-I1418)</f>
        <v>0.61538461538461497</v>
      </c>
      <c r="O1418">
        <v>0.32042693525369947</v>
      </c>
      <c r="P1418" t="b">
        <f>AND($N1418="fuzzy",$O1418&lt;$AC$4)</f>
        <v>0</v>
      </c>
      <c r="Q1418" t="b">
        <f>AND($N1418="non-fuzzy",$O1418&lt;$AC$5,M1418=1)</f>
        <v>0</v>
      </c>
      <c r="R1418" t="b">
        <f>AND($N1418="non-fuzzy",$O1418&lt;$AC$6,M1418=0)</f>
        <v>0</v>
      </c>
      <c r="S1418" t="b">
        <f t="shared" si="22"/>
        <v>0</v>
      </c>
    </row>
    <row r="1419" spans="1:19" hidden="1" x14ac:dyDescent="0.25">
      <c r="A1419" t="s">
        <v>5455</v>
      </c>
      <c r="B1419" t="s">
        <v>5456</v>
      </c>
      <c r="C1419" t="s">
        <v>2</v>
      </c>
      <c r="D1419" t="s">
        <v>22</v>
      </c>
      <c r="E1419" t="s">
        <v>2</v>
      </c>
      <c r="F1419" t="s">
        <v>5457</v>
      </c>
      <c r="G1419" t="s">
        <v>5458</v>
      </c>
      <c r="H1419">
        <f>_xlfn.NUMBERVALUE(C1419,".")</f>
        <v>0</v>
      </c>
      <c r="I1419">
        <f>_xlfn.NUMBERVALUE(D1419,".")</f>
        <v>0.61538461538461497</v>
      </c>
      <c r="J1419">
        <f>_xlfn.NUMBERVALUE(E1419,".")</f>
        <v>0</v>
      </c>
      <c r="K1419" t="b">
        <f>OR(H1419=1,I1419=1)</f>
        <v>0</v>
      </c>
      <c r="L1419">
        <f>ABS(H1419-I1419)</f>
        <v>0.61538461538461497</v>
      </c>
      <c r="O1419">
        <v>2.4042341092548547E-2</v>
      </c>
      <c r="P1419" t="b">
        <f>AND($N1419="fuzzy",$O1419&lt;$AC$4)</f>
        <v>0</v>
      </c>
      <c r="Q1419" t="b">
        <f>AND($N1419="non-fuzzy",$O1419&lt;$AC$5,M1419=1)</f>
        <v>0</v>
      </c>
      <c r="R1419" t="b">
        <f>AND($N1419="non-fuzzy",$O1419&lt;$AC$6,M1419=0)</f>
        <v>0</v>
      </c>
      <c r="S1419" t="b">
        <f t="shared" si="22"/>
        <v>0</v>
      </c>
    </row>
    <row r="1420" spans="1:19" hidden="1" x14ac:dyDescent="0.25">
      <c r="A1420" t="s">
        <v>6193</v>
      </c>
      <c r="B1420" t="s">
        <v>6194</v>
      </c>
      <c r="C1420" t="s">
        <v>2</v>
      </c>
      <c r="D1420" t="s">
        <v>22</v>
      </c>
      <c r="E1420" t="s">
        <v>2</v>
      </c>
      <c r="F1420" t="s">
        <v>6177</v>
      </c>
      <c r="G1420" t="s">
        <v>6195</v>
      </c>
      <c r="H1420">
        <f>_xlfn.NUMBERVALUE(C1420,".")</f>
        <v>0</v>
      </c>
      <c r="I1420">
        <f>_xlfn.NUMBERVALUE(D1420,".")</f>
        <v>0.61538461538461497</v>
      </c>
      <c r="J1420">
        <f>_xlfn.NUMBERVALUE(E1420,".")</f>
        <v>0</v>
      </c>
      <c r="K1420" t="b">
        <f>OR(H1420=1,I1420=1)</f>
        <v>0</v>
      </c>
      <c r="L1420">
        <f>ABS(H1420-I1420)</f>
        <v>0.61538461538461497</v>
      </c>
      <c r="O1420">
        <v>0.25186775258259764</v>
      </c>
      <c r="P1420" t="b">
        <f>AND($N1420="fuzzy",$O1420&lt;$AC$4)</f>
        <v>0</v>
      </c>
      <c r="Q1420" t="b">
        <f>AND($N1420="non-fuzzy",$O1420&lt;$AC$5,M1420=1)</f>
        <v>0</v>
      </c>
      <c r="R1420" t="b">
        <f>AND($N1420="non-fuzzy",$O1420&lt;$AC$6,M1420=0)</f>
        <v>0</v>
      </c>
      <c r="S1420" t="b">
        <f t="shared" si="22"/>
        <v>0</v>
      </c>
    </row>
    <row r="1421" spans="1:19" hidden="1" x14ac:dyDescent="0.25">
      <c r="A1421" t="s">
        <v>6362</v>
      </c>
      <c r="B1421" t="s">
        <v>6323</v>
      </c>
      <c r="C1421" t="s">
        <v>2</v>
      </c>
      <c r="D1421" t="s">
        <v>22</v>
      </c>
      <c r="E1421" t="s">
        <v>2</v>
      </c>
      <c r="F1421" t="s">
        <v>6363</v>
      </c>
      <c r="G1421" t="s">
        <v>6326</v>
      </c>
      <c r="H1421">
        <f>_xlfn.NUMBERVALUE(C1421,".")</f>
        <v>0</v>
      </c>
      <c r="I1421">
        <f>_xlfn.NUMBERVALUE(D1421,".")</f>
        <v>0.61538461538461497</v>
      </c>
      <c r="J1421">
        <f>_xlfn.NUMBERVALUE(E1421,".")</f>
        <v>0</v>
      </c>
      <c r="K1421" t="b">
        <f>OR(H1421=1,I1421=1)</f>
        <v>0</v>
      </c>
      <c r="L1421">
        <f>ABS(H1421-I1421)</f>
        <v>0.61538461538461497</v>
      </c>
      <c r="O1421">
        <v>0.38737753282348597</v>
      </c>
      <c r="P1421" t="b">
        <f>AND($N1421="fuzzy",$O1421&lt;$AC$4)</f>
        <v>0</v>
      </c>
      <c r="Q1421" t="b">
        <f>AND($N1421="non-fuzzy",$O1421&lt;$AC$5,M1421=1)</f>
        <v>0</v>
      </c>
      <c r="R1421" t="b">
        <f>AND($N1421="non-fuzzy",$O1421&lt;$AC$6,M1421=0)</f>
        <v>0</v>
      </c>
      <c r="S1421" t="b">
        <f t="shared" si="22"/>
        <v>0</v>
      </c>
    </row>
    <row r="1422" spans="1:19" hidden="1" x14ac:dyDescent="0.25">
      <c r="A1422" t="s">
        <v>6420</v>
      </c>
      <c r="B1422" t="s">
        <v>6421</v>
      </c>
      <c r="C1422" t="s">
        <v>2</v>
      </c>
      <c r="D1422" t="s">
        <v>22</v>
      </c>
      <c r="E1422" t="s">
        <v>2</v>
      </c>
      <c r="F1422" t="s">
        <v>6422</v>
      </c>
      <c r="G1422" t="s">
        <v>6423</v>
      </c>
      <c r="H1422">
        <f>_xlfn.NUMBERVALUE(C1422,".")</f>
        <v>0</v>
      </c>
      <c r="I1422">
        <f>_xlfn.NUMBERVALUE(D1422,".")</f>
        <v>0.61538461538461497</v>
      </c>
      <c r="J1422">
        <f>_xlfn.NUMBERVALUE(E1422,".")</f>
        <v>0</v>
      </c>
      <c r="K1422" t="b">
        <f>OR(H1422=1,I1422=1)</f>
        <v>0</v>
      </c>
      <c r="L1422">
        <f>ABS(H1422-I1422)</f>
        <v>0.61538461538461497</v>
      </c>
      <c r="O1422">
        <v>0.18790117829576947</v>
      </c>
      <c r="P1422" t="b">
        <f>AND($N1422="fuzzy",$O1422&lt;$AC$4)</f>
        <v>0</v>
      </c>
      <c r="Q1422" t="b">
        <f>AND($N1422="non-fuzzy",$O1422&lt;$AC$5,M1422=1)</f>
        <v>0</v>
      </c>
      <c r="R1422" t="b">
        <f>AND($N1422="non-fuzzy",$O1422&lt;$AC$6,M1422=0)</f>
        <v>0</v>
      </c>
      <c r="S1422" t="b">
        <f t="shared" si="22"/>
        <v>0</v>
      </c>
    </row>
    <row r="1423" spans="1:19" hidden="1" x14ac:dyDescent="0.25">
      <c r="A1423" t="s">
        <v>7367</v>
      </c>
      <c r="B1423" t="s">
        <v>7355</v>
      </c>
      <c r="C1423" t="s">
        <v>2</v>
      </c>
      <c r="D1423" t="s">
        <v>22</v>
      </c>
      <c r="E1423" t="s">
        <v>3643</v>
      </c>
      <c r="F1423" t="s">
        <v>7368</v>
      </c>
      <c r="G1423" t="s">
        <v>7357</v>
      </c>
      <c r="H1423">
        <f>_xlfn.NUMBERVALUE(C1423,".")</f>
        <v>0</v>
      </c>
      <c r="I1423">
        <f>_xlfn.NUMBERVALUE(D1423,".")</f>
        <v>0.61538461538461497</v>
      </c>
      <c r="J1423">
        <f>_xlfn.NUMBERVALUE(E1423,".")</f>
        <v>0.52644230769230704</v>
      </c>
      <c r="K1423" t="b">
        <f>OR(H1423=1,I1423=1)</f>
        <v>0</v>
      </c>
      <c r="L1423">
        <f>ABS(H1423-I1423)</f>
        <v>0.61538461538461497</v>
      </c>
      <c r="O1423">
        <v>6.7669649375551311E-3</v>
      </c>
      <c r="P1423" t="b">
        <f>AND($N1423="fuzzy",$O1423&lt;$AC$4)</f>
        <v>0</v>
      </c>
      <c r="Q1423" t="b">
        <f>AND($N1423="non-fuzzy",$O1423&lt;$AC$5,M1423=1)</f>
        <v>0</v>
      </c>
      <c r="R1423" t="b">
        <f>AND($N1423="non-fuzzy",$O1423&lt;$AC$6,M1423=0)</f>
        <v>0</v>
      </c>
      <c r="S1423" t="b">
        <f t="shared" si="22"/>
        <v>0</v>
      </c>
    </row>
    <row r="1424" spans="1:19" hidden="1" x14ac:dyDescent="0.25">
      <c r="A1424" t="s">
        <v>7619</v>
      </c>
      <c r="B1424" t="s">
        <v>7609</v>
      </c>
      <c r="C1424" t="s">
        <v>2</v>
      </c>
      <c r="D1424" t="s">
        <v>22</v>
      </c>
      <c r="E1424" t="s">
        <v>2</v>
      </c>
      <c r="F1424" t="s">
        <v>7620</v>
      </c>
      <c r="G1424" t="s">
        <v>7610</v>
      </c>
      <c r="H1424">
        <f>_xlfn.NUMBERVALUE(C1424,".")</f>
        <v>0</v>
      </c>
      <c r="I1424">
        <f>_xlfn.NUMBERVALUE(D1424,".")</f>
        <v>0.61538461538461497</v>
      </c>
      <c r="J1424">
        <f>_xlfn.NUMBERVALUE(E1424,".")</f>
        <v>0</v>
      </c>
      <c r="K1424" t="b">
        <f>OR(H1424=1,I1424=1)</f>
        <v>0</v>
      </c>
      <c r="L1424">
        <f>ABS(H1424-I1424)</f>
        <v>0.61538461538461497</v>
      </c>
      <c r="O1424">
        <v>0.10763640736865299</v>
      </c>
      <c r="P1424" t="b">
        <f>AND($N1424="fuzzy",$O1424&lt;$AC$4)</f>
        <v>0</v>
      </c>
      <c r="Q1424" t="b">
        <f>AND($N1424="non-fuzzy",$O1424&lt;$AC$5,M1424=1)</f>
        <v>0</v>
      </c>
      <c r="R1424" t="b">
        <f>AND($N1424="non-fuzzy",$O1424&lt;$AC$6,M1424=0)</f>
        <v>0</v>
      </c>
      <c r="S1424" t="b">
        <f t="shared" si="22"/>
        <v>0</v>
      </c>
    </row>
    <row r="1425" spans="1:19" hidden="1" x14ac:dyDescent="0.25">
      <c r="A1425" t="s">
        <v>7625</v>
      </c>
      <c r="B1425" t="s">
        <v>7609</v>
      </c>
      <c r="C1425" t="s">
        <v>2</v>
      </c>
      <c r="D1425" t="s">
        <v>22</v>
      </c>
      <c r="E1425" t="s">
        <v>2</v>
      </c>
      <c r="F1425" t="s">
        <v>7620</v>
      </c>
      <c r="G1425" t="s">
        <v>7610</v>
      </c>
      <c r="H1425">
        <f>_xlfn.NUMBERVALUE(C1425,".")</f>
        <v>0</v>
      </c>
      <c r="I1425">
        <f>_xlfn.NUMBERVALUE(D1425,".")</f>
        <v>0.61538461538461497</v>
      </c>
      <c r="J1425">
        <f>_xlfn.NUMBERVALUE(E1425,".")</f>
        <v>0</v>
      </c>
      <c r="K1425" t="b">
        <f>OR(H1425=1,I1425=1)</f>
        <v>0</v>
      </c>
      <c r="L1425">
        <f>ABS(H1425-I1425)</f>
        <v>0.61538461538461497</v>
      </c>
      <c r="O1425">
        <v>0.56427649341678754</v>
      </c>
      <c r="P1425" t="b">
        <f>AND($N1425="fuzzy",$O1425&lt;$AC$4)</f>
        <v>0</v>
      </c>
      <c r="Q1425" t="b">
        <f>AND($N1425="non-fuzzy",$O1425&lt;$AC$5,M1425=1)</f>
        <v>0</v>
      </c>
      <c r="R1425" t="b">
        <f>AND($N1425="non-fuzzy",$O1425&lt;$AC$6,M1425=0)</f>
        <v>0</v>
      </c>
      <c r="S1425" t="b">
        <f t="shared" si="22"/>
        <v>0</v>
      </c>
    </row>
    <row r="1426" spans="1:19" hidden="1" x14ac:dyDescent="0.25">
      <c r="A1426" t="s">
        <v>7626</v>
      </c>
      <c r="B1426" t="s">
        <v>7438</v>
      </c>
      <c r="C1426" t="s">
        <v>2</v>
      </c>
      <c r="D1426" t="s">
        <v>22</v>
      </c>
      <c r="E1426" t="s">
        <v>2</v>
      </c>
      <c r="F1426" t="s">
        <v>7530</v>
      </c>
      <c r="G1426" t="s">
        <v>7439</v>
      </c>
      <c r="H1426">
        <f>_xlfn.NUMBERVALUE(C1426,".")</f>
        <v>0</v>
      </c>
      <c r="I1426">
        <f>_xlfn.NUMBERVALUE(D1426,".")</f>
        <v>0.61538461538461497</v>
      </c>
      <c r="J1426">
        <f>_xlfn.NUMBERVALUE(E1426,".")</f>
        <v>0</v>
      </c>
      <c r="K1426" t="b">
        <f>OR(H1426=1,I1426=1)</f>
        <v>0</v>
      </c>
      <c r="L1426">
        <f>ABS(H1426-I1426)</f>
        <v>0.61538461538461497</v>
      </c>
      <c r="O1426">
        <v>7.0820078637673256E-2</v>
      </c>
      <c r="P1426" t="b">
        <f>AND($N1426="fuzzy",$O1426&lt;$AC$4)</f>
        <v>0</v>
      </c>
      <c r="Q1426" t="b">
        <f>AND($N1426="non-fuzzy",$O1426&lt;$AC$5,M1426=1)</f>
        <v>0</v>
      </c>
      <c r="R1426" t="b">
        <f>AND($N1426="non-fuzzy",$O1426&lt;$AC$6,M1426=0)</f>
        <v>0</v>
      </c>
      <c r="S1426" t="b">
        <f t="shared" si="22"/>
        <v>0</v>
      </c>
    </row>
    <row r="1427" spans="1:19" hidden="1" x14ac:dyDescent="0.25">
      <c r="A1427" t="s">
        <v>7668</v>
      </c>
      <c r="B1427" t="s">
        <v>115</v>
      </c>
      <c r="C1427" t="s">
        <v>2</v>
      </c>
      <c r="D1427" t="s">
        <v>22</v>
      </c>
      <c r="E1427" t="s">
        <v>2</v>
      </c>
      <c r="F1427" t="s">
        <v>7669</v>
      </c>
      <c r="G1427" t="s">
        <v>117</v>
      </c>
      <c r="H1427">
        <f>_xlfn.NUMBERVALUE(C1427,".")</f>
        <v>0</v>
      </c>
      <c r="I1427">
        <f>_xlfn.NUMBERVALUE(D1427,".")</f>
        <v>0.61538461538461497</v>
      </c>
      <c r="J1427">
        <f>_xlfn.NUMBERVALUE(E1427,".")</f>
        <v>0</v>
      </c>
      <c r="K1427" t="b">
        <f>OR(H1427=1,I1427=1)</f>
        <v>0</v>
      </c>
      <c r="L1427">
        <f>ABS(H1427-I1427)</f>
        <v>0.61538461538461497</v>
      </c>
      <c r="O1427">
        <v>0.69533146088986708</v>
      </c>
      <c r="P1427" t="b">
        <f>AND($N1427="fuzzy",$O1427&lt;$AC$4)</f>
        <v>0</v>
      </c>
      <c r="Q1427" t="b">
        <f>AND($N1427="non-fuzzy",$O1427&lt;$AC$5,M1427=1)</f>
        <v>0</v>
      </c>
      <c r="R1427" t="b">
        <f>AND($N1427="non-fuzzy",$O1427&lt;$AC$6,M1427=0)</f>
        <v>0</v>
      </c>
      <c r="S1427" t="b">
        <f t="shared" si="22"/>
        <v>0</v>
      </c>
    </row>
    <row r="1428" spans="1:19" hidden="1" x14ac:dyDescent="0.25">
      <c r="A1428" t="s">
        <v>7668</v>
      </c>
      <c r="B1428" t="s">
        <v>7529</v>
      </c>
      <c r="C1428" t="s">
        <v>2</v>
      </c>
      <c r="D1428" t="s">
        <v>22</v>
      </c>
      <c r="E1428" t="s">
        <v>2</v>
      </c>
      <c r="F1428" t="s">
        <v>7669</v>
      </c>
      <c r="G1428" t="s">
        <v>7530</v>
      </c>
      <c r="H1428">
        <f>_xlfn.NUMBERVALUE(C1428,".")</f>
        <v>0</v>
      </c>
      <c r="I1428">
        <f>_xlfn.NUMBERVALUE(D1428,".")</f>
        <v>0.61538461538461497</v>
      </c>
      <c r="J1428">
        <f>_xlfn.NUMBERVALUE(E1428,".")</f>
        <v>0</v>
      </c>
      <c r="K1428" t="b">
        <f>OR(H1428=1,I1428=1)</f>
        <v>0</v>
      </c>
      <c r="L1428">
        <f>ABS(H1428-I1428)</f>
        <v>0.61538461538461497</v>
      </c>
      <c r="O1428">
        <v>0.87528071548925823</v>
      </c>
      <c r="P1428" t="b">
        <f>AND($N1428="fuzzy",$O1428&lt;$AC$4)</f>
        <v>0</v>
      </c>
      <c r="Q1428" t="b">
        <f>AND($N1428="non-fuzzy",$O1428&lt;$AC$5,M1428=1)</f>
        <v>0</v>
      </c>
      <c r="R1428" t="b">
        <f>AND($N1428="non-fuzzy",$O1428&lt;$AC$6,M1428=0)</f>
        <v>0</v>
      </c>
      <c r="S1428" t="b">
        <f t="shared" si="22"/>
        <v>0</v>
      </c>
    </row>
    <row r="1429" spans="1:19" hidden="1" x14ac:dyDescent="0.25">
      <c r="A1429" t="s">
        <v>7670</v>
      </c>
      <c r="B1429" t="s">
        <v>115</v>
      </c>
      <c r="C1429" t="s">
        <v>2</v>
      </c>
      <c r="D1429" t="s">
        <v>22</v>
      </c>
      <c r="E1429" t="s">
        <v>2</v>
      </c>
      <c r="F1429" t="s">
        <v>7669</v>
      </c>
      <c r="G1429" t="s">
        <v>117</v>
      </c>
      <c r="H1429">
        <f>_xlfn.NUMBERVALUE(C1429,".")</f>
        <v>0</v>
      </c>
      <c r="I1429">
        <f>_xlfn.NUMBERVALUE(D1429,".")</f>
        <v>0.61538461538461497</v>
      </c>
      <c r="J1429">
        <f>_xlfn.NUMBERVALUE(E1429,".")</f>
        <v>0</v>
      </c>
      <c r="K1429" t="b">
        <f>OR(H1429=1,I1429=1)</f>
        <v>0</v>
      </c>
      <c r="L1429">
        <f>ABS(H1429-I1429)</f>
        <v>0.61538461538461497</v>
      </c>
      <c r="O1429">
        <v>0.60406968999597577</v>
      </c>
      <c r="P1429" t="b">
        <f>AND($N1429="fuzzy",$O1429&lt;$AC$4)</f>
        <v>0</v>
      </c>
      <c r="Q1429" t="b">
        <f>AND($N1429="non-fuzzy",$O1429&lt;$AC$5,M1429=1)</f>
        <v>0</v>
      </c>
      <c r="R1429" t="b">
        <f>AND($N1429="non-fuzzy",$O1429&lt;$AC$6,M1429=0)</f>
        <v>0</v>
      </c>
      <c r="S1429" t="b">
        <f t="shared" si="22"/>
        <v>0</v>
      </c>
    </row>
    <row r="1430" spans="1:19" hidden="1" x14ac:dyDescent="0.25">
      <c r="A1430" t="s">
        <v>7670</v>
      </c>
      <c r="B1430" t="s">
        <v>7529</v>
      </c>
      <c r="C1430" t="s">
        <v>2</v>
      </c>
      <c r="D1430" t="s">
        <v>22</v>
      </c>
      <c r="E1430" t="s">
        <v>2</v>
      </c>
      <c r="F1430" t="s">
        <v>7669</v>
      </c>
      <c r="G1430" t="s">
        <v>7530</v>
      </c>
      <c r="H1430">
        <f>_xlfn.NUMBERVALUE(C1430,".")</f>
        <v>0</v>
      </c>
      <c r="I1430">
        <f>_xlfn.NUMBERVALUE(D1430,".")</f>
        <v>0.61538461538461497</v>
      </c>
      <c r="J1430">
        <f>_xlfn.NUMBERVALUE(E1430,".")</f>
        <v>0</v>
      </c>
      <c r="K1430" t="b">
        <f>OR(H1430=1,I1430=1)</f>
        <v>0</v>
      </c>
      <c r="L1430">
        <f>ABS(H1430-I1430)</f>
        <v>0.61538461538461497</v>
      </c>
      <c r="O1430">
        <v>0.20173380231649796</v>
      </c>
      <c r="P1430" t="b">
        <f>AND($N1430="fuzzy",$O1430&lt;$AC$4)</f>
        <v>0</v>
      </c>
      <c r="Q1430" t="b">
        <f>AND($N1430="non-fuzzy",$O1430&lt;$AC$5,M1430=1)</f>
        <v>0</v>
      </c>
      <c r="R1430" t="b">
        <f>AND($N1430="non-fuzzy",$O1430&lt;$AC$6,M1430=0)</f>
        <v>0</v>
      </c>
      <c r="S1430" t="b">
        <f t="shared" si="22"/>
        <v>0</v>
      </c>
    </row>
    <row r="1431" spans="1:19" hidden="1" x14ac:dyDescent="0.25">
      <c r="A1431" t="s">
        <v>2352</v>
      </c>
      <c r="B1431" t="s">
        <v>2348</v>
      </c>
      <c r="C1431" t="s">
        <v>2</v>
      </c>
      <c r="D1431" t="s">
        <v>588</v>
      </c>
      <c r="E1431" t="s">
        <v>2</v>
      </c>
      <c r="F1431" t="s">
        <v>2353</v>
      </c>
      <c r="G1431" t="s">
        <v>2349</v>
      </c>
      <c r="H1431">
        <f>_xlfn.NUMBERVALUE(C1431,".")</f>
        <v>0</v>
      </c>
      <c r="I1431">
        <f>_xlfn.NUMBERVALUE(D1431,".")</f>
        <v>0.61111111111111105</v>
      </c>
      <c r="J1431">
        <f>_xlfn.NUMBERVALUE(E1431,".")</f>
        <v>0</v>
      </c>
      <c r="K1431" t="b">
        <f>OR(H1431=1,I1431=1)</f>
        <v>0</v>
      </c>
      <c r="L1431">
        <f>ABS(H1431-I1431)</f>
        <v>0.61111111111111105</v>
      </c>
      <c r="O1431">
        <v>0.77194329630807645</v>
      </c>
      <c r="P1431" t="b">
        <f>AND($N1431="fuzzy",$O1431&lt;$AC$4)</f>
        <v>0</v>
      </c>
      <c r="Q1431" t="b">
        <f>AND($N1431="non-fuzzy",$O1431&lt;$AC$5,M1431=1)</f>
        <v>0</v>
      </c>
      <c r="R1431" t="b">
        <f>AND($N1431="non-fuzzy",$O1431&lt;$AC$6,M1431=0)</f>
        <v>0</v>
      </c>
      <c r="S1431" t="b">
        <f t="shared" si="22"/>
        <v>0</v>
      </c>
    </row>
    <row r="1432" spans="1:19" hidden="1" x14ac:dyDescent="0.25">
      <c r="A1432" t="s">
        <v>2552</v>
      </c>
      <c r="B1432" t="s">
        <v>2510</v>
      </c>
      <c r="C1432" t="s">
        <v>2</v>
      </c>
      <c r="D1432" t="s">
        <v>588</v>
      </c>
      <c r="E1432" t="s">
        <v>2</v>
      </c>
      <c r="F1432" t="s">
        <v>2553</v>
      </c>
      <c r="G1432" t="s">
        <v>2511</v>
      </c>
      <c r="H1432">
        <f>_xlfn.NUMBERVALUE(C1432,".")</f>
        <v>0</v>
      </c>
      <c r="I1432">
        <f>_xlfn.NUMBERVALUE(D1432,".")</f>
        <v>0.61111111111111105</v>
      </c>
      <c r="J1432">
        <f>_xlfn.NUMBERVALUE(E1432,".")</f>
        <v>0</v>
      </c>
      <c r="K1432" t="b">
        <f>OR(H1432=1,I1432=1)</f>
        <v>0</v>
      </c>
      <c r="L1432">
        <f>ABS(H1432-I1432)</f>
        <v>0.61111111111111105</v>
      </c>
      <c r="O1432">
        <v>0.22219155004724378</v>
      </c>
      <c r="P1432" t="b">
        <f>AND($N1432="fuzzy",$O1432&lt;$AC$4)</f>
        <v>0</v>
      </c>
      <c r="Q1432" t="b">
        <f>AND($N1432="non-fuzzy",$O1432&lt;$AC$5,M1432=1)</f>
        <v>0</v>
      </c>
      <c r="R1432" t="b">
        <f>AND($N1432="non-fuzzy",$O1432&lt;$AC$6,M1432=0)</f>
        <v>0</v>
      </c>
      <c r="S1432" t="b">
        <f t="shared" si="22"/>
        <v>0</v>
      </c>
    </row>
    <row r="1433" spans="1:19" hidden="1" x14ac:dyDescent="0.25">
      <c r="A1433" t="s">
        <v>2552</v>
      </c>
      <c r="B1433" t="s">
        <v>2512</v>
      </c>
      <c r="C1433" t="s">
        <v>2</v>
      </c>
      <c r="D1433" t="s">
        <v>588</v>
      </c>
      <c r="E1433" t="s">
        <v>2</v>
      </c>
      <c r="F1433" t="s">
        <v>2553</v>
      </c>
      <c r="G1433" t="s">
        <v>2513</v>
      </c>
      <c r="H1433">
        <f>_xlfn.NUMBERVALUE(C1433,".")</f>
        <v>0</v>
      </c>
      <c r="I1433">
        <f>_xlfn.NUMBERVALUE(D1433,".")</f>
        <v>0.61111111111111105</v>
      </c>
      <c r="J1433">
        <f>_xlfn.NUMBERVALUE(E1433,".")</f>
        <v>0</v>
      </c>
      <c r="K1433" t="b">
        <f>OR(H1433=1,I1433=1)</f>
        <v>0</v>
      </c>
      <c r="L1433">
        <f>ABS(H1433-I1433)</f>
        <v>0.61111111111111105</v>
      </c>
      <c r="O1433">
        <v>0.85413801239255582</v>
      </c>
      <c r="P1433" t="b">
        <f>AND($N1433="fuzzy",$O1433&lt;$AC$4)</f>
        <v>0</v>
      </c>
      <c r="Q1433" t="b">
        <f>AND($N1433="non-fuzzy",$O1433&lt;$AC$5,M1433=1)</f>
        <v>0</v>
      </c>
      <c r="R1433" t="b">
        <f>AND($N1433="non-fuzzy",$O1433&lt;$AC$6,M1433=0)</f>
        <v>0</v>
      </c>
      <c r="S1433" t="b">
        <f t="shared" si="22"/>
        <v>0</v>
      </c>
    </row>
    <row r="1434" spans="1:19" hidden="1" x14ac:dyDescent="0.25">
      <c r="A1434" t="s">
        <v>2570</v>
      </c>
      <c r="B1434" t="s">
        <v>1092</v>
      </c>
      <c r="C1434" t="s">
        <v>2</v>
      </c>
      <c r="D1434" t="s">
        <v>588</v>
      </c>
      <c r="E1434" t="s">
        <v>2</v>
      </c>
      <c r="F1434" t="s">
        <v>983</v>
      </c>
      <c r="G1434" t="s">
        <v>1094</v>
      </c>
      <c r="H1434">
        <f>_xlfn.NUMBERVALUE(C1434,".")</f>
        <v>0</v>
      </c>
      <c r="I1434">
        <f>_xlfn.NUMBERVALUE(D1434,".")</f>
        <v>0.61111111111111105</v>
      </c>
      <c r="J1434">
        <f>_xlfn.NUMBERVALUE(E1434,".")</f>
        <v>0</v>
      </c>
      <c r="K1434" t="b">
        <f>OR(H1434=1,I1434=1)</f>
        <v>0</v>
      </c>
      <c r="L1434">
        <f>ABS(H1434-I1434)</f>
        <v>0.61111111111111105</v>
      </c>
      <c r="O1434">
        <v>0.73050679627695281</v>
      </c>
      <c r="P1434" t="b">
        <f>AND($N1434="fuzzy",$O1434&lt;$AC$4)</f>
        <v>0</v>
      </c>
      <c r="Q1434" t="b">
        <f>AND($N1434="non-fuzzy",$O1434&lt;$AC$5,M1434=1)</f>
        <v>0</v>
      </c>
      <c r="R1434" t="b">
        <f>AND($N1434="non-fuzzy",$O1434&lt;$AC$6,M1434=0)</f>
        <v>0</v>
      </c>
      <c r="S1434" t="b">
        <f t="shared" si="22"/>
        <v>0</v>
      </c>
    </row>
    <row r="1435" spans="1:19" hidden="1" x14ac:dyDescent="0.25">
      <c r="A1435" t="s">
        <v>2570</v>
      </c>
      <c r="B1435" t="s">
        <v>2510</v>
      </c>
      <c r="C1435" t="s">
        <v>2</v>
      </c>
      <c r="D1435" t="s">
        <v>588</v>
      </c>
      <c r="E1435" t="s">
        <v>2</v>
      </c>
      <c r="F1435" t="s">
        <v>983</v>
      </c>
      <c r="G1435" t="s">
        <v>2511</v>
      </c>
      <c r="H1435">
        <f>_xlfn.NUMBERVALUE(C1435,".")</f>
        <v>0</v>
      </c>
      <c r="I1435">
        <f>_xlfn.NUMBERVALUE(D1435,".")</f>
        <v>0.61111111111111105</v>
      </c>
      <c r="J1435">
        <f>_xlfn.NUMBERVALUE(E1435,".")</f>
        <v>0</v>
      </c>
      <c r="K1435" t="b">
        <f>OR(H1435=1,I1435=1)</f>
        <v>0</v>
      </c>
      <c r="L1435">
        <f>ABS(H1435-I1435)</f>
        <v>0.61111111111111105</v>
      </c>
      <c r="O1435">
        <v>8.802072763387081E-2</v>
      </c>
      <c r="P1435" t="b">
        <f>AND($N1435="fuzzy",$O1435&lt;$AC$4)</f>
        <v>0</v>
      </c>
      <c r="Q1435" t="b">
        <f>AND($N1435="non-fuzzy",$O1435&lt;$AC$5,M1435=1)</f>
        <v>0</v>
      </c>
      <c r="R1435" t="b">
        <f>AND($N1435="non-fuzzy",$O1435&lt;$AC$6,M1435=0)</f>
        <v>0</v>
      </c>
      <c r="S1435" t="b">
        <f t="shared" si="22"/>
        <v>0</v>
      </c>
    </row>
    <row r="1436" spans="1:19" hidden="1" x14ac:dyDescent="0.25">
      <c r="A1436" t="s">
        <v>3438</v>
      </c>
      <c r="B1436" t="s">
        <v>3428</v>
      </c>
      <c r="C1436" t="s">
        <v>2</v>
      </c>
      <c r="D1436" t="s">
        <v>588</v>
      </c>
      <c r="E1436" t="s">
        <v>3441</v>
      </c>
      <c r="F1436" t="s">
        <v>3437</v>
      </c>
      <c r="G1436" t="s">
        <v>3429</v>
      </c>
      <c r="H1436">
        <f>_xlfn.NUMBERVALUE(C1436,".")</f>
        <v>0</v>
      </c>
      <c r="I1436">
        <f>_xlfn.NUMBERVALUE(D1436,".")</f>
        <v>0.61111111111111105</v>
      </c>
      <c r="J1436">
        <f>_xlfn.NUMBERVALUE(E1436,".")</f>
        <v>0.51010101010101006</v>
      </c>
      <c r="K1436" t="b">
        <f>OR(H1436=1,I1436=1)</f>
        <v>0</v>
      </c>
      <c r="L1436">
        <f>ABS(H1436-I1436)</f>
        <v>0.61111111111111105</v>
      </c>
      <c r="O1436">
        <v>0.90207099220038334</v>
      </c>
      <c r="P1436" t="b">
        <f>AND($N1436="fuzzy",$O1436&lt;$AC$4)</f>
        <v>0</v>
      </c>
      <c r="Q1436" t="b">
        <f>AND($N1436="non-fuzzy",$O1436&lt;$AC$5,M1436=1)</f>
        <v>0</v>
      </c>
      <c r="R1436" t="b">
        <f>AND($N1436="non-fuzzy",$O1436&lt;$AC$6,M1436=0)</f>
        <v>0</v>
      </c>
      <c r="S1436" t="b">
        <f t="shared" si="22"/>
        <v>0</v>
      </c>
    </row>
    <row r="1437" spans="1:19" hidden="1" x14ac:dyDescent="0.25">
      <c r="A1437" t="s">
        <v>3443</v>
      </c>
      <c r="B1437" t="s">
        <v>3428</v>
      </c>
      <c r="C1437" t="s">
        <v>2</v>
      </c>
      <c r="D1437" t="s">
        <v>588</v>
      </c>
      <c r="E1437" t="s">
        <v>3441</v>
      </c>
      <c r="F1437" t="s">
        <v>3437</v>
      </c>
      <c r="G1437" t="s">
        <v>3429</v>
      </c>
      <c r="H1437">
        <f>_xlfn.NUMBERVALUE(C1437,".")</f>
        <v>0</v>
      </c>
      <c r="I1437">
        <f>_xlfn.NUMBERVALUE(D1437,".")</f>
        <v>0.61111111111111105</v>
      </c>
      <c r="J1437">
        <f>_xlfn.NUMBERVALUE(E1437,".")</f>
        <v>0.51010101010101006</v>
      </c>
      <c r="K1437" t="b">
        <f>OR(H1437=1,I1437=1)</f>
        <v>0</v>
      </c>
      <c r="L1437">
        <f>ABS(H1437-I1437)</f>
        <v>0.61111111111111105</v>
      </c>
      <c r="O1437">
        <v>0.80168548749639545</v>
      </c>
      <c r="P1437" t="b">
        <f>AND($N1437="fuzzy",$O1437&lt;$AC$4)</f>
        <v>0</v>
      </c>
      <c r="Q1437" t="b">
        <f>AND($N1437="non-fuzzy",$O1437&lt;$AC$5,M1437=1)</f>
        <v>0</v>
      </c>
      <c r="R1437" t="b">
        <f>AND($N1437="non-fuzzy",$O1437&lt;$AC$6,M1437=0)</f>
        <v>0</v>
      </c>
      <c r="S1437" t="b">
        <f t="shared" si="22"/>
        <v>0</v>
      </c>
    </row>
    <row r="1438" spans="1:19" hidden="1" x14ac:dyDescent="0.25">
      <c r="A1438" t="s">
        <v>4986</v>
      </c>
      <c r="B1438" t="s">
        <v>4990</v>
      </c>
      <c r="C1438" t="s">
        <v>2</v>
      </c>
      <c r="D1438" t="s">
        <v>588</v>
      </c>
      <c r="E1438" t="s">
        <v>2</v>
      </c>
      <c r="F1438" t="s">
        <v>4988</v>
      </c>
      <c r="G1438" t="s">
        <v>4991</v>
      </c>
      <c r="H1438">
        <f>_xlfn.NUMBERVALUE(C1438,".")</f>
        <v>0</v>
      </c>
      <c r="I1438">
        <f>_xlfn.NUMBERVALUE(D1438,".")</f>
        <v>0.61111111111111105</v>
      </c>
      <c r="J1438">
        <f>_xlfn.NUMBERVALUE(E1438,".")</f>
        <v>0</v>
      </c>
      <c r="K1438" t="b">
        <f>OR(H1438=1,I1438=1)</f>
        <v>0</v>
      </c>
      <c r="L1438">
        <f>ABS(H1438-I1438)</f>
        <v>0.61111111111111105</v>
      </c>
      <c r="O1438">
        <v>0.70369103579968195</v>
      </c>
      <c r="P1438" t="b">
        <f>AND($N1438="fuzzy",$O1438&lt;$AC$4)</f>
        <v>0</v>
      </c>
      <c r="Q1438" t="b">
        <f>AND($N1438="non-fuzzy",$O1438&lt;$AC$5,M1438=1)</f>
        <v>0</v>
      </c>
      <c r="R1438" t="b">
        <f>AND($N1438="non-fuzzy",$O1438&lt;$AC$6,M1438=0)</f>
        <v>0</v>
      </c>
      <c r="S1438" t="b">
        <f t="shared" si="22"/>
        <v>0</v>
      </c>
    </row>
    <row r="1439" spans="1:19" hidden="1" x14ac:dyDescent="0.25">
      <c r="A1439" t="s">
        <v>5002</v>
      </c>
      <c r="B1439" t="s">
        <v>4994</v>
      </c>
      <c r="C1439" t="s">
        <v>2</v>
      </c>
      <c r="D1439" t="s">
        <v>588</v>
      </c>
      <c r="E1439" t="s">
        <v>2</v>
      </c>
      <c r="F1439" t="s">
        <v>5003</v>
      </c>
      <c r="G1439" t="s">
        <v>4995</v>
      </c>
      <c r="H1439">
        <f>_xlfn.NUMBERVALUE(C1439,".")</f>
        <v>0</v>
      </c>
      <c r="I1439">
        <f>_xlfn.NUMBERVALUE(D1439,".")</f>
        <v>0.61111111111111105</v>
      </c>
      <c r="J1439">
        <f>_xlfn.NUMBERVALUE(E1439,".")</f>
        <v>0</v>
      </c>
      <c r="K1439" t="b">
        <f>OR(H1439=1,I1439=1)</f>
        <v>0</v>
      </c>
      <c r="L1439">
        <f>ABS(H1439-I1439)</f>
        <v>0.61111111111111105</v>
      </c>
      <c r="O1439">
        <v>0.69300799872268393</v>
      </c>
      <c r="P1439" t="b">
        <f>AND($N1439="fuzzy",$O1439&lt;$AC$4)</f>
        <v>0</v>
      </c>
      <c r="Q1439" t="b">
        <f>AND($N1439="non-fuzzy",$O1439&lt;$AC$5,M1439=1)</f>
        <v>0</v>
      </c>
      <c r="R1439" t="b">
        <f>AND($N1439="non-fuzzy",$O1439&lt;$AC$6,M1439=0)</f>
        <v>0</v>
      </c>
      <c r="S1439" t="b">
        <f t="shared" si="22"/>
        <v>0</v>
      </c>
    </row>
    <row r="1440" spans="1:19" hidden="1" x14ac:dyDescent="0.25">
      <c r="A1440" t="s">
        <v>5171</v>
      </c>
      <c r="B1440" t="s">
        <v>4990</v>
      </c>
      <c r="C1440" t="s">
        <v>2</v>
      </c>
      <c r="D1440" t="s">
        <v>588</v>
      </c>
      <c r="E1440" t="s">
        <v>2</v>
      </c>
      <c r="F1440" t="s">
        <v>5172</v>
      </c>
      <c r="G1440" t="s">
        <v>4991</v>
      </c>
      <c r="H1440">
        <f>_xlfn.NUMBERVALUE(C1440,".")</f>
        <v>0</v>
      </c>
      <c r="I1440">
        <f>_xlfn.NUMBERVALUE(D1440,".")</f>
        <v>0.61111111111111105</v>
      </c>
      <c r="J1440">
        <f>_xlfn.NUMBERVALUE(E1440,".")</f>
        <v>0</v>
      </c>
      <c r="K1440" t="b">
        <f>OR(H1440=1,I1440=1)</f>
        <v>0</v>
      </c>
      <c r="L1440">
        <f>ABS(H1440-I1440)</f>
        <v>0.61111111111111105</v>
      </c>
      <c r="O1440">
        <v>0.6425020578336228</v>
      </c>
      <c r="P1440" t="b">
        <f>AND($N1440="fuzzy",$O1440&lt;$AC$4)</f>
        <v>0</v>
      </c>
      <c r="Q1440" t="b">
        <f>AND($N1440="non-fuzzy",$O1440&lt;$AC$5,M1440=1)</f>
        <v>0</v>
      </c>
      <c r="R1440" t="b">
        <f>AND($N1440="non-fuzzy",$O1440&lt;$AC$6,M1440=0)</f>
        <v>0</v>
      </c>
      <c r="S1440" t="b">
        <f t="shared" si="22"/>
        <v>0</v>
      </c>
    </row>
    <row r="1441" spans="1:19" hidden="1" x14ac:dyDescent="0.25">
      <c r="A1441" t="s">
        <v>5175</v>
      </c>
      <c r="B1441" t="s">
        <v>4990</v>
      </c>
      <c r="C1441" t="s">
        <v>2</v>
      </c>
      <c r="D1441" t="s">
        <v>588</v>
      </c>
      <c r="E1441" t="s">
        <v>2</v>
      </c>
      <c r="F1441" t="s">
        <v>5172</v>
      </c>
      <c r="G1441" t="s">
        <v>4991</v>
      </c>
      <c r="H1441">
        <f>_xlfn.NUMBERVALUE(C1441,".")</f>
        <v>0</v>
      </c>
      <c r="I1441">
        <f>_xlfn.NUMBERVALUE(D1441,".")</f>
        <v>0.61111111111111105</v>
      </c>
      <c r="J1441">
        <f>_xlfn.NUMBERVALUE(E1441,".")</f>
        <v>0</v>
      </c>
      <c r="K1441" t="b">
        <f>OR(H1441=1,I1441=1)</f>
        <v>0</v>
      </c>
      <c r="L1441">
        <f>ABS(H1441-I1441)</f>
        <v>0.61111111111111105</v>
      </c>
      <c r="O1441">
        <v>0.55703561585487327</v>
      </c>
      <c r="P1441" t="b">
        <f>AND($N1441="fuzzy",$O1441&lt;$AC$4)</f>
        <v>0</v>
      </c>
      <c r="Q1441" t="b">
        <f>AND($N1441="non-fuzzy",$O1441&lt;$AC$5,M1441=1)</f>
        <v>0</v>
      </c>
      <c r="R1441" t="b">
        <f>AND($N1441="non-fuzzy",$O1441&lt;$AC$6,M1441=0)</f>
        <v>0</v>
      </c>
      <c r="S1441" t="b">
        <f t="shared" si="22"/>
        <v>0</v>
      </c>
    </row>
    <row r="1442" spans="1:19" hidden="1" x14ac:dyDescent="0.25">
      <c r="A1442" t="s">
        <v>5419</v>
      </c>
      <c r="B1442" t="s">
        <v>4778</v>
      </c>
      <c r="C1442" t="s">
        <v>2</v>
      </c>
      <c r="D1442" t="s">
        <v>588</v>
      </c>
      <c r="E1442" t="s">
        <v>2</v>
      </c>
      <c r="F1442" t="s">
        <v>5420</v>
      </c>
      <c r="G1442" t="s">
        <v>4780</v>
      </c>
      <c r="H1442">
        <f>_xlfn.NUMBERVALUE(C1442,".")</f>
        <v>0</v>
      </c>
      <c r="I1442">
        <f>_xlfn.NUMBERVALUE(D1442,".")</f>
        <v>0.61111111111111105</v>
      </c>
      <c r="J1442">
        <f>_xlfn.NUMBERVALUE(E1442,".")</f>
        <v>0</v>
      </c>
      <c r="K1442" t="b">
        <f>OR(H1442=1,I1442=1)</f>
        <v>0</v>
      </c>
      <c r="L1442">
        <f>ABS(H1442-I1442)</f>
        <v>0.61111111111111105</v>
      </c>
      <c r="O1442">
        <v>0.88968978373979934</v>
      </c>
      <c r="P1442" t="b">
        <f>AND($N1442="fuzzy",$O1442&lt;$AC$4)</f>
        <v>0</v>
      </c>
      <c r="Q1442" t="b">
        <f>AND($N1442="non-fuzzy",$O1442&lt;$AC$5,M1442=1)</f>
        <v>0</v>
      </c>
      <c r="R1442" t="b">
        <f>AND($N1442="non-fuzzy",$O1442&lt;$AC$6,M1442=0)</f>
        <v>0</v>
      </c>
      <c r="S1442" t="b">
        <f t="shared" si="22"/>
        <v>0</v>
      </c>
    </row>
    <row r="1443" spans="1:19" hidden="1" x14ac:dyDescent="0.25">
      <c r="A1443" t="s">
        <v>7297</v>
      </c>
      <c r="B1443" t="s">
        <v>143</v>
      </c>
      <c r="C1443" t="s">
        <v>2</v>
      </c>
      <c r="D1443" t="s">
        <v>588</v>
      </c>
      <c r="E1443" t="s">
        <v>2</v>
      </c>
      <c r="F1443" t="s">
        <v>7298</v>
      </c>
      <c r="G1443" t="s">
        <v>144</v>
      </c>
      <c r="H1443">
        <f>_xlfn.NUMBERVALUE(C1443,".")</f>
        <v>0</v>
      </c>
      <c r="I1443">
        <f>_xlfn.NUMBERVALUE(D1443,".")</f>
        <v>0.61111111111111105</v>
      </c>
      <c r="J1443">
        <f>_xlfn.NUMBERVALUE(E1443,".")</f>
        <v>0</v>
      </c>
      <c r="K1443" t="b">
        <f>OR(H1443=1,I1443=1)</f>
        <v>0</v>
      </c>
      <c r="L1443">
        <f>ABS(H1443-I1443)</f>
        <v>0.61111111111111105</v>
      </c>
      <c r="O1443">
        <v>0.29044014633793314</v>
      </c>
      <c r="P1443" t="b">
        <f>AND($N1443="fuzzy",$O1443&lt;$AC$4)</f>
        <v>0</v>
      </c>
      <c r="Q1443" t="b">
        <f>AND($N1443="non-fuzzy",$O1443&lt;$AC$5,M1443=1)</f>
        <v>0</v>
      </c>
      <c r="R1443" t="b">
        <f>AND($N1443="non-fuzzy",$O1443&lt;$AC$6,M1443=0)</f>
        <v>0</v>
      </c>
      <c r="S1443" t="b">
        <f t="shared" si="22"/>
        <v>0</v>
      </c>
    </row>
    <row r="1444" spans="1:19" hidden="1" x14ac:dyDescent="0.25">
      <c r="A1444" t="s">
        <v>333</v>
      </c>
      <c r="B1444" t="s">
        <v>334</v>
      </c>
      <c r="C1444" t="s">
        <v>2</v>
      </c>
      <c r="D1444" t="s">
        <v>335</v>
      </c>
      <c r="E1444" t="s">
        <v>2</v>
      </c>
      <c r="F1444" t="s">
        <v>336</v>
      </c>
      <c r="G1444" t="s">
        <v>337</v>
      </c>
      <c r="H1444">
        <f>_xlfn.NUMBERVALUE(C1444,".")</f>
        <v>0</v>
      </c>
      <c r="I1444">
        <f>_xlfn.NUMBERVALUE(D1444,".")</f>
        <v>0.60869565217391297</v>
      </c>
      <c r="J1444">
        <f>_xlfn.NUMBERVALUE(E1444,".")</f>
        <v>0</v>
      </c>
      <c r="K1444" t="b">
        <f>OR(H1444=1,I1444=1)</f>
        <v>0</v>
      </c>
      <c r="L1444">
        <f>ABS(H1444-I1444)</f>
        <v>0.60869565217391297</v>
      </c>
      <c r="O1444">
        <v>0.78052720089147831</v>
      </c>
      <c r="P1444" t="b">
        <f>AND($N1444="fuzzy",$O1444&lt;$AC$4)</f>
        <v>0</v>
      </c>
      <c r="Q1444" t="b">
        <f>AND($N1444="non-fuzzy",$O1444&lt;$AC$5,M1444=1)</f>
        <v>0</v>
      </c>
      <c r="R1444" t="b">
        <f>AND($N1444="non-fuzzy",$O1444&lt;$AC$6,M1444=0)</f>
        <v>0</v>
      </c>
      <c r="S1444" t="b">
        <f t="shared" si="22"/>
        <v>0</v>
      </c>
    </row>
    <row r="1445" spans="1:19" hidden="1" x14ac:dyDescent="0.25">
      <c r="A1445" t="s">
        <v>3402</v>
      </c>
      <c r="B1445" t="s">
        <v>3172</v>
      </c>
      <c r="C1445" t="s">
        <v>2</v>
      </c>
      <c r="D1445" t="s">
        <v>335</v>
      </c>
      <c r="E1445" t="s">
        <v>2</v>
      </c>
      <c r="F1445" t="s">
        <v>3403</v>
      </c>
      <c r="G1445" t="s">
        <v>3173</v>
      </c>
      <c r="H1445">
        <f>_xlfn.NUMBERVALUE(C1445,".")</f>
        <v>0</v>
      </c>
      <c r="I1445">
        <f>_xlfn.NUMBERVALUE(D1445,".")</f>
        <v>0.60869565217391297</v>
      </c>
      <c r="J1445">
        <f>_xlfn.NUMBERVALUE(E1445,".")</f>
        <v>0</v>
      </c>
      <c r="K1445" t="b">
        <f>OR(H1445=1,I1445=1)</f>
        <v>0</v>
      </c>
      <c r="L1445">
        <f>ABS(H1445-I1445)</f>
        <v>0.60869565217391297</v>
      </c>
      <c r="O1445">
        <v>0.32205088690585504</v>
      </c>
      <c r="P1445" t="b">
        <f>AND($N1445="fuzzy",$O1445&lt;$AC$4)</f>
        <v>0</v>
      </c>
      <c r="Q1445" t="b">
        <f>AND($N1445="non-fuzzy",$O1445&lt;$AC$5,M1445=1)</f>
        <v>0</v>
      </c>
      <c r="R1445" t="b">
        <f>AND($N1445="non-fuzzy",$O1445&lt;$AC$6,M1445=0)</f>
        <v>0</v>
      </c>
      <c r="S1445" t="b">
        <f t="shared" si="22"/>
        <v>0</v>
      </c>
    </row>
    <row r="1446" spans="1:19" hidden="1" x14ac:dyDescent="0.25">
      <c r="A1446" t="s">
        <v>0</v>
      </c>
      <c r="B1446" t="s">
        <v>15</v>
      </c>
      <c r="C1446" t="s">
        <v>2</v>
      </c>
      <c r="D1446" t="s">
        <v>10</v>
      </c>
      <c r="E1446" t="s">
        <v>2</v>
      </c>
      <c r="F1446" t="s">
        <v>4</v>
      </c>
      <c r="G1446" t="s">
        <v>16</v>
      </c>
      <c r="H1446">
        <f>_xlfn.NUMBERVALUE(C1446,".")</f>
        <v>0</v>
      </c>
      <c r="I1446">
        <f>_xlfn.NUMBERVALUE(D1446,".")</f>
        <v>0.6</v>
      </c>
      <c r="J1446">
        <f>_xlfn.NUMBERVALUE(E1446,".")</f>
        <v>0</v>
      </c>
      <c r="K1446" t="b">
        <f>OR(H1446=1,I1446=1)</f>
        <v>0</v>
      </c>
      <c r="L1446">
        <f>ABS(H1446-I1446)</f>
        <v>0.6</v>
      </c>
      <c r="O1446">
        <v>0.15546528091928946</v>
      </c>
      <c r="P1446" t="b">
        <f>AND($N1446="fuzzy",$O1446&lt;$AC$4)</f>
        <v>0</v>
      </c>
      <c r="Q1446" t="b">
        <f>AND($N1446="non-fuzzy",$O1446&lt;$AC$5,M1446=1)</f>
        <v>0</v>
      </c>
      <c r="R1446" t="b">
        <f>AND($N1446="non-fuzzy",$O1446&lt;$AC$6,M1446=0)</f>
        <v>0</v>
      </c>
      <c r="S1446" t="b">
        <f t="shared" si="22"/>
        <v>0</v>
      </c>
    </row>
    <row r="1447" spans="1:19" hidden="1" x14ac:dyDescent="0.25">
      <c r="A1447" t="s">
        <v>17</v>
      </c>
      <c r="B1447" t="s">
        <v>15</v>
      </c>
      <c r="C1447" t="s">
        <v>2</v>
      </c>
      <c r="D1447" t="s">
        <v>10</v>
      </c>
      <c r="E1447" t="s">
        <v>2</v>
      </c>
      <c r="F1447" t="s">
        <v>4</v>
      </c>
      <c r="G1447" t="s">
        <v>16</v>
      </c>
      <c r="H1447">
        <f>_xlfn.NUMBERVALUE(C1447,".")</f>
        <v>0</v>
      </c>
      <c r="I1447">
        <f>_xlfn.NUMBERVALUE(D1447,".")</f>
        <v>0.6</v>
      </c>
      <c r="J1447">
        <f>_xlfn.NUMBERVALUE(E1447,".")</f>
        <v>0</v>
      </c>
      <c r="K1447" t="b">
        <f>OR(H1447=1,I1447=1)</f>
        <v>0</v>
      </c>
      <c r="L1447">
        <f>ABS(H1447-I1447)</f>
        <v>0.6</v>
      </c>
      <c r="O1447">
        <v>0.92485749944782847</v>
      </c>
      <c r="P1447" t="b">
        <f>AND($N1447="fuzzy",$O1447&lt;$AC$4)</f>
        <v>0</v>
      </c>
      <c r="Q1447" t="b">
        <f>AND($N1447="non-fuzzy",$O1447&lt;$AC$5,M1447=1)</f>
        <v>0</v>
      </c>
      <c r="R1447" t="b">
        <f>AND($N1447="non-fuzzy",$O1447&lt;$AC$6,M1447=0)</f>
        <v>0</v>
      </c>
      <c r="S1447" t="b">
        <f t="shared" si="22"/>
        <v>0</v>
      </c>
    </row>
    <row r="1448" spans="1:19" hidden="1" x14ac:dyDescent="0.25">
      <c r="A1448" t="s">
        <v>18</v>
      </c>
      <c r="B1448" t="s">
        <v>15</v>
      </c>
      <c r="C1448" t="s">
        <v>2</v>
      </c>
      <c r="D1448" t="s">
        <v>10</v>
      </c>
      <c r="E1448" t="s">
        <v>2</v>
      </c>
      <c r="F1448" t="s">
        <v>4</v>
      </c>
      <c r="G1448" t="s">
        <v>16</v>
      </c>
      <c r="H1448">
        <f>_xlfn.NUMBERVALUE(C1448,".")</f>
        <v>0</v>
      </c>
      <c r="I1448">
        <f>_xlfn.NUMBERVALUE(D1448,".")</f>
        <v>0.6</v>
      </c>
      <c r="J1448">
        <f>_xlfn.NUMBERVALUE(E1448,".")</f>
        <v>0</v>
      </c>
      <c r="K1448" t="b">
        <f>OR(H1448=1,I1448=1)</f>
        <v>0</v>
      </c>
      <c r="L1448">
        <f>ABS(H1448-I1448)</f>
        <v>0.6</v>
      </c>
      <c r="O1448">
        <v>0.16369846450005454</v>
      </c>
      <c r="P1448" t="b">
        <f>AND($N1448="fuzzy",$O1448&lt;$AC$4)</f>
        <v>0</v>
      </c>
      <c r="Q1448" t="b">
        <f>AND($N1448="non-fuzzy",$O1448&lt;$AC$5,M1448=1)</f>
        <v>0</v>
      </c>
      <c r="R1448" t="b">
        <f>AND($N1448="non-fuzzy",$O1448&lt;$AC$6,M1448=0)</f>
        <v>0</v>
      </c>
      <c r="S1448" t="b">
        <f t="shared" si="22"/>
        <v>0</v>
      </c>
    </row>
    <row r="1449" spans="1:19" hidden="1" x14ac:dyDescent="0.25">
      <c r="A1449" t="s">
        <v>19</v>
      </c>
      <c r="B1449" t="s">
        <v>15</v>
      </c>
      <c r="C1449" t="s">
        <v>2</v>
      </c>
      <c r="D1449" t="s">
        <v>10</v>
      </c>
      <c r="E1449" t="s">
        <v>2</v>
      </c>
      <c r="F1449" t="s">
        <v>4</v>
      </c>
      <c r="G1449" t="s">
        <v>16</v>
      </c>
      <c r="H1449">
        <f>_xlfn.NUMBERVALUE(C1449,".")</f>
        <v>0</v>
      </c>
      <c r="I1449">
        <f>_xlfn.NUMBERVALUE(D1449,".")</f>
        <v>0.6</v>
      </c>
      <c r="J1449">
        <f>_xlfn.NUMBERVALUE(E1449,".")</f>
        <v>0</v>
      </c>
      <c r="K1449" t="b">
        <f>OR(H1449=1,I1449=1)</f>
        <v>0</v>
      </c>
      <c r="L1449">
        <f>ABS(H1449-I1449)</f>
        <v>0.6</v>
      </c>
      <c r="O1449">
        <v>1.568928015785731E-2</v>
      </c>
      <c r="P1449" t="b">
        <f>AND($N1449="fuzzy",$O1449&lt;$AC$4)</f>
        <v>0</v>
      </c>
      <c r="Q1449" t="b">
        <f>AND($N1449="non-fuzzy",$O1449&lt;$AC$5,M1449=1)</f>
        <v>0</v>
      </c>
      <c r="R1449" t="b">
        <f>AND($N1449="non-fuzzy",$O1449&lt;$AC$6,M1449=0)</f>
        <v>0</v>
      </c>
      <c r="S1449" t="b">
        <f t="shared" si="22"/>
        <v>0</v>
      </c>
    </row>
    <row r="1450" spans="1:19" hidden="1" x14ac:dyDescent="0.25">
      <c r="A1450" t="s">
        <v>30</v>
      </c>
      <c r="B1450" t="s">
        <v>31</v>
      </c>
      <c r="C1450" t="s">
        <v>2</v>
      </c>
      <c r="D1450" t="s">
        <v>10</v>
      </c>
      <c r="E1450" t="s">
        <v>2</v>
      </c>
      <c r="F1450" t="s">
        <v>32</v>
      </c>
      <c r="G1450" t="s">
        <v>33</v>
      </c>
      <c r="H1450">
        <f>_xlfn.NUMBERVALUE(C1450,".")</f>
        <v>0</v>
      </c>
      <c r="I1450">
        <f>_xlfn.NUMBERVALUE(D1450,".")</f>
        <v>0.6</v>
      </c>
      <c r="J1450">
        <f>_xlfn.NUMBERVALUE(E1450,".")</f>
        <v>0</v>
      </c>
      <c r="K1450" t="b">
        <f>OR(H1450=1,I1450=1)</f>
        <v>0</v>
      </c>
      <c r="L1450">
        <f>ABS(H1450-I1450)</f>
        <v>0.6</v>
      </c>
      <c r="O1450">
        <v>0.74655600346445095</v>
      </c>
      <c r="P1450" t="b">
        <f>AND($N1450="fuzzy",$O1450&lt;$AC$4)</f>
        <v>0</v>
      </c>
      <c r="Q1450" t="b">
        <f>AND($N1450="non-fuzzy",$O1450&lt;$AC$5,M1450=1)</f>
        <v>0</v>
      </c>
      <c r="R1450" t="b">
        <f>AND($N1450="non-fuzzy",$O1450&lt;$AC$6,M1450=0)</f>
        <v>0</v>
      </c>
      <c r="S1450" t="b">
        <f t="shared" si="22"/>
        <v>0</v>
      </c>
    </row>
    <row r="1451" spans="1:19" hidden="1" x14ac:dyDescent="0.25">
      <c r="A1451" t="s">
        <v>240</v>
      </c>
      <c r="B1451" t="s">
        <v>136</v>
      </c>
      <c r="C1451" t="s">
        <v>2</v>
      </c>
      <c r="D1451" t="s">
        <v>10</v>
      </c>
      <c r="E1451" t="s">
        <v>2</v>
      </c>
      <c r="F1451" t="s">
        <v>135</v>
      </c>
      <c r="G1451" t="s">
        <v>138</v>
      </c>
      <c r="H1451">
        <f>_xlfn.NUMBERVALUE(C1451,".")</f>
        <v>0</v>
      </c>
      <c r="I1451">
        <f>_xlfn.NUMBERVALUE(D1451,".")</f>
        <v>0.6</v>
      </c>
      <c r="J1451">
        <f>_xlfn.NUMBERVALUE(E1451,".")</f>
        <v>0</v>
      </c>
      <c r="K1451" t="b">
        <f>OR(H1451=1,I1451=1)</f>
        <v>0</v>
      </c>
      <c r="L1451">
        <f>ABS(H1451-I1451)</f>
        <v>0.6</v>
      </c>
      <c r="O1451">
        <v>0.61366253119893943</v>
      </c>
      <c r="P1451" t="b">
        <f>AND($N1451="fuzzy",$O1451&lt;$AC$4)</f>
        <v>0</v>
      </c>
      <c r="Q1451" t="b">
        <f>AND($N1451="non-fuzzy",$O1451&lt;$AC$5,M1451=1)</f>
        <v>0</v>
      </c>
      <c r="R1451" t="b">
        <f>AND($N1451="non-fuzzy",$O1451&lt;$AC$6,M1451=0)</f>
        <v>0</v>
      </c>
      <c r="S1451" t="b">
        <f t="shared" si="22"/>
        <v>0</v>
      </c>
    </row>
    <row r="1452" spans="1:19" hidden="1" x14ac:dyDescent="0.25">
      <c r="A1452" t="s">
        <v>293</v>
      </c>
      <c r="B1452" t="s">
        <v>79</v>
      </c>
      <c r="C1452" t="s">
        <v>2</v>
      </c>
      <c r="D1452" t="s">
        <v>10</v>
      </c>
      <c r="E1452" t="s">
        <v>2</v>
      </c>
      <c r="F1452" t="s">
        <v>294</v>
      </c>
      <c r="G1452" t="s">
        <v>82</v>
      </c>
      <c r="H1452">
        <f>_xlfn.NUMBERVALUE(C1452,".")</f>
        <v>0</v>
      </c>
      <c r="I1452">
        <f>_xlfn.NUMBERVALUE(D1452,".")</f>
        <v>0.6</v>
      </c>
      <c r="J1452">
        <f>_xlfn.NUMBERVALUE(E1452,".")</f>
        <v>0</v>
      </c>
      <c r="K1452" t="b">
        <f>OR(H1452=1,I1452=1)</f>
        <v>0</v>
      </c>
      <c r="L1452">
        <f>ABS(H1452-I1452)</f>
        <v>0.6</v>
      </c>
      <c r="O1452">
        <v>0.96905396678343525</v>
      </c>
      <c r="P1452" t="b">
        <f>AND($N1452="fuzzy",$O1452&lt;$AC$4)</f>
        <v>0</v>
      </c>
      <c r="Q1452" t="b">
        <f>AND($N1452="non-fuzzy",$O1452&lt;$AC$5,M1452=1)</f>
        <v>0</v>
      </c>
      <c r="R1452" t="b">
        <f>AND($N1452="non-fuzzy",$O1452&lt;$AC$6,M1452=0)</f>
        <v>0</v>
      </c>
      <c r="S1452" t="b">
        <f t="shared" si="22"/>
        <v>0</v>
      </c>
    </row>
    <row r="1453" spans="1:19" hidden="1" x14ac:dyDescent="0.25">
      <c r="A1453" t="s">
        <v>295</v>
      </c>
      <c r="B1453" t="s">
        <v>79</v>
      </c>
      <c r="C1453" t="s">
        <v>2</v>
      </c>
      <c r="D1453" t="s">
        <v>10</v>
      </c>
      <c r="E1453" t="s">
        <v>2</v>
      </c>
      <c r="F1453" t="s">
        <v>294</v>
      </c>
      <c r="G1453" t="s">
        <v>82</v>
      </c>
      <c r="H1453">
        <f>_xlfn.NUMBERVALUE(C1453,".")</f>
        <v>0</v>
      </c>
      <c r="I1453">
        <f>_xlfn.NUMBERVALUE(D1453,".")</f>
        <v>0.6</v>
      </c>
      <c r="J1453">
        <f>_xlfn.NUMBERVALUE(E1453,".")</f>
        <v>0</v>
      </c>
      <c r="K1453" t="b">
        <f>OR(H1453=1,I1453=1)</f>
        <v>0</v>
      </c>
      <c r="L1453">
        <f>ABS(H1453-I1453)</f>
        <v>0.6</v>
      </c>
      <c r="O1453">
        <v>0.23147011013717922</v>
      </c>
      <c r="P1453" t="b">
        <f>AND($N1453="fuzzy",$O1453&lt;$AC$4)</f>
        <v>0</v>
      </c>
      <c r="Q1453" t="b">
        <f>AND($N1453="non-fuzzy",$O1453&lt;$AC$5,M1453=1)</f>
        <v>0</v>
      </c>
      <c r="R1453" t="b">
        <f>AND($N1453="non-fuzzy",$O1453&lt;$AC$6,M1453=0)</f>
        <v>0</v>
      </c>
      <c r="S1453" t="b">
        <f t="shared" si="22"/>
        <v>0</v>
      </c>
    </row>
    <row r="1454" spans="1:19" hidden="1" x14ac:dyDescent="0.25">
      <c r="A1454" t="s">
        <v>344</v>
      </c>
      <c r="B1454" t="s">
        <v>278</v>
      </c>
      <c r="C1454" t="s">
        <v>2</v>
      </c>
      <c r="D1454" t="s">
        <v>10</v>
      </c>
      <c r="E1454" t="s">
        <v>2</v>
      </c>
      <c r="F1454" t="s">
        <v>346</v>
      </c>
      <c r="G1454" t="s">
        <v>279</v>
      </c>
      <c r="H1454">
        <f>_xlfn.NUMBERVALUE(C1454,".")</f>
        <v>0</v>
      </c>
      <c r="I1454">
        <f>_xlfn.NUMBERVALUE(D1454,".")</f>
        <v>0.6</v>
      </c>
      <c r="J1454">
        <f>_xlfn.NUMBERVALUE(E1454,".")</f>
        <v>0</v>
      </c>
      <c r="K1454" t="b">
        <f>OR(H1454=1,I1454=1)</f>
        <v>0</v>
      </c>
      <c r="L1454">
        <f>ABS(H1454-I1454)</f>
        <v>0.6</v>
      </c>
      <c r="O1454">
        <v>0.5484308508874709</v>
      </c>
      <c r="P1454" t="b">
        <f>AND($N1454="fuzzy",$O1454&lt;$AC$4)</f>
        <v>0</v>
      </c>
      <c r="Q1454" t="b">
        <f>AND($N1454="non-fuzzy",$O1454&lt;$AC$5,M1454=1)</f>
        <v>0</v>
      </c>
      <c r="R1454" t="b">
        <f>AND($N1454="non-fuzzy",$O1454&lt;$AC$6,M1454=0)</f>
        <v>0</v>
      </c>
      <c r="S1454" t="b">
        <f t="shared" si="22"/>
        <v>0</v>
      </c>
    </row>
    <row r="1455" spans="1:19" hidden="1" x14ac:dyDescent="0.25">
      <c r="A1455" t="s">
        <v>445</v>
      </c>
      <c r="B1455" t="s">
        <v>453</v>
      </c>
      <c r="C1455" t="s">
        <v>2</v>
      </c>
      <c r="D1455" t="s">
        <v>10</v>
      </c>
      <c r="E1455" t="s">
        <v>2</v>
      </c>
      <c r="F1455" t="s">
        <v>447</v>
      </c>
      <c r="G1455" t="s">
        <v>454</v>
      </c>
      <c r="H1455">
        <f>_xlfn.NUMBERVALUE(C1455,".")</f>
        <v>0</v>
      </c>
      <c r="I1455">
        <f>_xlfn.NUMBERVALUE(D1455,".")</f>
        <v>0.6</v>
      </c>
      <c r="J1455">
        <f>_xlfn.NUMBERVALUE(E1455,".")</f>
        <v>0</v>
      </c>
      <c r="K1455" t="b">
        <f>OR(H1455=1,I1455=1)</f>
        <v>0</v>
      </c>
      <c r="L1455">
        <f>ABS(H1455-I1455)</f>
        <v>0.6</v>
      </c>
      <c r="O1455">
        <v>0.64251567516944619</v>
      </c>
      <c r="P1455" t="b">
        <f>AND($N1455="fuzzy",$O1455&lt;$AC$4)</f>
        <v>0</v>
      </c>
      <c r="Q1455" t="b">
        <f>AND($N1455="non-fuzzy",$O1455&lt;$AC$5,M1455=1)</f>
        <v>0</v>
      </c>
      <c r="R1455" t="b">
        <f>AND($N1455="non-fuzzy",$O1455&lt;$AC$6,M1455=0)</f>
        <v>0</v>
      </c>
      <c r="S1455" t="b">
        <f t="shared" si="22"/>
        <v>0</v>
      </c>
    </row>
    <row r="1456" spans="1:19" hidden="1" x14ac:dyDescent="0.25">
      <c r="A1456" t="s">
        <v>445</v>
      </c>
      <c r="B1456" t="s">
        <v>455</v>
      </c>
      <c r="C1456" t="s">
        <v>2</v>
      </c>
      <c r="D1456" t="s">
        <v>10</v>
      </c>
      <c r="E1456" t="s">
        <v>2</v>
      </c>
      <c r="F1456" t="s">
        <v>447</v>
      </c>
      <c r="G1456" t="s">
        <v>456</v>
      </c>
      <c r="H1456">
        <f>_xlfn.NUMBERVALUE(C1456,".")</f>
        <v>0</v>
      </c>
      <c r="I1456">
        <f>_xlfn.NUMBERVALUE(D1456,".")</f>
        <v>0.6</v>
      </c>
      <c r="J1456">
        <f>_xlfn.NUMBERVALUE(E1456,".")</f>
        <v>0</v>
      </c>
      <c r="K1456" t="b">
        <f>OR(H1456=1,I1456=1)</f>
        <v>0</v>
      </c>
      <c r="L1456">
        <f>ABS(H1456-I1456)</f>
        <v>0.6</v>
      </c>
      <c r="O1456">
        <v>0.10461639240649467</v>
      </c>
      <c r="P1456" t="b">
        <f>AND($N1456="fuzzy",$O1456&lt;$AC$4)</f>
        <v>0</v>
      </c>
      <c r="Q1456" t="b">
        <f>AND($N1456="non-fuzzy",$O1456&lt;$AC$5,M1456=1)</f>
        <v>0</v>
      </c>
      <c r="R1456" t="b">
        <f>AND($N1456="non-fuzzy",$O1456&lt;$AC$6,M1456=0)</f>
        <v>0</v>
      </c>
      <c r="S1456" t="b">
        <f t="shared" si="22"/>
        <v>0</v>
      </c>
    </row>
    <row r="1457" spans="1:19" hidden="1" x14ac:dyDescent="0.25">
      <c r="A1457" t="s">
        <v>445</v>
      </c>
      <c r="B1457" t="s">
        <v>459</v>
      </c>
      <c r="C1457" t="s">
        <v>2</v>
      </c>
      <c r="D1457" t="s">
        <v>10</v>
      </c>
      <c r="E1457" t="s">
        <v>2</v>
      </c>
      <c r="F1457" t="s">
        <v>447</v>
      </c>
      <c r="G1457" t="s">
        <v>460</v>
      </c>
      <c r="H1457">
        <f>_xlfn.NUMBERVALUE(C1457,".")</f>
        <v>0</v>
      </c>
      <c r="I1457">
        <f>_xlfn.NUMBERVALUE(D1457,".")</f>
        <v>0.6</v>
      </c>
      <c r="J1457">
        <f>_xlfn.NUMBERVALUE(E1457,".")</f>
        <v>0</v>
      </c>
      <c r="K1457" t="b">
        <f>OR(H1457=1,I1457=1)</f>
        <v>0</v>
      </c>
      <c r="L1457">
        <f>ABS(H1457-I1457)</f>
        <v>0.6</v>
      </c>
      <c r="O1457">
        <v>0.96060816532130344</v>
      </c>
      <c r="P1457" t="b">
        <f>AND($N1457="fuzzy",$O1457&lt;$AC$4)</f>
        <v>0</v>
      </c>
      <c r="Q1457" t="b">
        <f>AND($N1457="non-fuzzy",$O1457&lt;$AC$5,M1457=1)</f>
        <v>0</v>
      </c>
      <c r="R1457" t="b">
        <f>AND($N1457="non-fuzzy",$O1457&lt;$AC$6,M1457=0)</f>
        <v>0</v>
      </c>
      <c r="S1457" t="b">
        <f t="shared" si="22"/>
        <v>0</v>
      </c>
    </row>
    <row r="1458" spans="1:19" hidden="1" x14ac:dyDescent="0.25">
      <c r="A1458" t="s">
        <v>445</v>
      </c>
      <c r="B1458" t="s">
        <v>463</v>
      </c>
      <c r="C1458" t="s">
        <v>2</v>
      </c>
      <c r="D1458" t="s">
        <v>10</v>
      </c>
      <c r="E1458" t="s">
        <v>2</v>
      </c>
      <c r="F1458" t="s">
        <v>447</v>
      </c>
      <c r="G1458" t="s">
        <v>464</v>
      </c>
      <c r="H1458">
        <f>_xlfn.NUMBERVALUE(C1458,".")</f>
        <v>0</v>
      </c>
      <c r="I1458">
        <f>_xlfn.NUMBERVALUE(D1458,".")</f>
        <v>0.6</v>
      </c>
      <c r="J1458">
        <f>_xlfn.NUMBERVALUE(E1458,".")</f>
        <v>0</v>
      </c>
      <c r="K1458" t="b">
        <f>OR(H1458=1,I1458=1)</f>
        <v>0</v>
      </c>
      <c r="L1458">
        <f>ABS(H1458-I1458)</f>
        <v>0.6</v>
      </c>
      <c r="O1458">
        <v>0.17922513070516222</v>
      </c>
      <c r="P1458" t="b">
        <f>AND($N1458="fuzzy",$O1458&lt;$AC$4)</f>
        <v>0</v>
      </c>
      <c r="Q1458" t="b">
        <f>AND($N1458="non-fuzzy",$O1458&lt;$AC$5,M1458=1)</f>
        <v>0</v>
      </c>
      <c r="R1458" t="b">
        <f>AND($N1458="non-fuzzy",$O1458&lt;$AC$6,M1458=0)</f>
        <v>0</v>
      </c>
      <c r="S1458" t="b">
        <f t="shared" si="22"/>
        <v>0</v>
      </c>
    </row>
    <row r="1459" spans="1:19" hidden="1" x14ac:dyDescent="0.25">
      <c r="A1459" t="s">
        <v>616</v>
      </c>
      <c r="B1459" t="s">
        <v>617</v>
      </c>
      <c r="C1459" t="s">
        <v>2</v>
      </c>
      <c r="D1459" t="s">
        <v>10</v>
      </c>
      <c r="E1459" t="s">
        <v>2</v>
      </c>
      <c r="F1459" t="s">
        <v>618</v>
      </c>
      <c r="G1459" t="s">
        <v>619</v>
      </c>
      <c r="H1459">
        <f>_xlfn.NUMBERVALUE(C1459,".")</f>
        <v>0</v>
      </c>
      <c r="I1459">
        <f>_xlfn.NUMBERVALUE(D1459,".")</f>
        <v>0.6</v>
      </c>
      <c r="J1459">
        <f>_xlfn.NUMBERVALUE(E1459,".")</f>
        <v>0</v>
      </c>
      <c r="K1459" t="b">
        <f>OR(H1459=1,I1459=1)</f>
        <v>0</v>
      </c>
      <c r="L1459">
        <f>ABS(H1459-I1459)</f>
        <v>0.6</v>
      </c>
      <c r="O1459">
        <v>0.98646682945369879</v>
      </c>
      <c r="P1459" t="b">
        <f>AND($N1459="fuzzy",$O1459&lt;$AC$4)</f>
        <v>0</v>
      </c>
      <c r="Q1459" t="b">
        <f>AND($N1459="non-fuzzy",$O1459&lt;$AC$5,M1459=1)</f>
        <v>0</v>
      </c>
      <c r="R1459" t="b">
        <f>AND($N1459="non-fuzzy",$O1459&lt;$AC$6,M1459=0)</f>
        <v>0</v>
      </c>
      <c r="S1459" t="b">
        <f t="shared" si="22"/>
        <v>0</v>
      </c>
    </row>
    <row r="1460" spans="1:19" hidden="1" x14ac:dyDescent="0.25">
      <c r="A1460" t="s">
        <v>649</v>
      </c>
      <c r="B1460" t="s">
        <v>426</v>
      </c>
      <c r="C1460" t="s">
        <v>2</v>
      </c>
      <c r="D1460" t="s">
        <v>10</v>
      </c>
      <c r="E1460" t="s">
        <v>2</v>
      </c>
      <c r="F1460" t="s">
        <v>650</v>
      </c>
      <c r="G1460" t="s">
        <v>428</v>
      </c>
      <c r="H1460">
        <f>_xlfn.NUMBERVALUE(C1460,".")</f>
        <v>0</v>
      </c>
      <c r="I1460">
        <f>_xlfn.NUMBERVALUE(D1460,".")</f>
        <v>0.6</v>
      </c>
      <c r="J1460">
        <f>_xlfn.NUMBERVALUE(E1460,".")</f>
        <v>0</v>
      </c>
      <c r="K1460" t="b">
        <f>OR(H1460=1,I1460=1)</f>
        <v>0</v>
      </c>
      <c r="L1460">
        <f>ABS(H1460-I1460)</f>
        <v>0.6</v>
      </c>
      <c r="O1460">
        <v>0.79365598554009065</v>
      </c>
      <c r="P1460" t="b">
        <f>AND($N1460="fuzzy",$O1460&lt;$AC$4)</f>
        <v>0</v>
      </c>
      <c r="Q1460" t="b">
        <f>AND($N1460="non-fuzzy",$O1460&lt;$AC$5,M1460=1)</f>
        <v>0</v>
      </c>
      <c r="R1460" t="b">
        <f>AND($N1460="non-fuzzy",$O1460&lt;$AC$6,M1460=0)</f>
        <v>0</v>
      </c>
      <c r="S1460" t="b">
        <f t="shared" si="22"/>
        <v>0</v>
      </c>
    </row>
    <row r="1461" spans="1:19" hidden="1" x14ac:dyDescent="0.25">
      <c r="A1461" t="s">
        <v>649</v>
      </c>
      <c r="B1461" t="s">
        <v>651</v>
      </c>
      <c r="C1461" t="s">
        <v>2</v>
      </c>
      <c r="D1461" t="s">
        <v>10</v>
      </c>
      <c r="E1461" t="s">
        <v>7</v>
      </c>
      <c r="F1461" t="s">
        <v>650</v>
      </c>
      <c r="G1461" t="s">
        <v>652</v>
      </c>
      <c r="H1461">
        <f>_xlfn.NUMBERVALUE(C1461,".")</f>
        <v>0</v>
      </c>
      <c r="I1461">
        <f>_xlfn.NUMBERVALUE(D1461,".")</f>
        <v>0.6</v>
      </c>
      <c r="J1461">
        <f>_xlfn.NUMBERVALUE(E1461,".")</f>
        <v>0.5</v>
      </c>
      <c r="K1461" t="b">
        <f>OR(H1461=1,I1461=1)</f>
        <v>0</v>
      </c>
      <c r="L1461">
        <f>ABS(H1461-I1461)</f>
        <v>0.6</v>
      </c>
      <c r="O1461">
        <v>5.9531205909313933E-2</v>
      </c>
      <c r="P1461" t="b">
        <f>AND($N1461="fuzzy",$O1461&lt;$AC$4)</f>
        <v>0</v>
      </c>
      <c r="Q1461" t="b">
        <f>AND($N1461="non-fuzzy",$O1461&lt;$AC$5,M1461=1)</f>
        <v>0</v>
      </c>
      <c r="R1461" t="b">
        <f>AND($N1461="non-fuzzy",$O1461&lt;$AC$6,M1461=0)</f>
        <v>0</v>
      </c>
      <c r="S1461" t="b">
        <f t="shared" si="22"/>
        <v>0</v>
      </c>
    </row>
    <row r="1462" spans="1:19" hidden="1" x14ac:dyDescent="0.25">
      <c r="A1462" t="s">
        <v>661</v>
      </c>
      <c r="B1462" t="s">
        <v>662</v>
      </c>
      <c r="C1462" t="s">
        <v>2</v>
      </c>
      <c r="D1462" t="s">
        <v>10</v>
      </c>
      <c r="E1462" t="s">
        <v>2</v>
      </c>
      <c r="F1462" t="s">
        <v>663</v>
      </c>
      <c r="G1462" t="s">
        <v>664</v>
      </c>
      <c r="H1462">
        <f>_xlfn.NUMBERVALUE(C1462,".")</f>
        <v>0</v>
      </c>
      <c r="I1462">
        <f>_xlfn.NUMBERVALUE(D1462,".")</f>
        <v>0.6</v>
      </c>
      <c r="J1462">
        <f>_xlfn.NUMBERVALUE(E1462,".")</f>
        <v>0</v>
      </c>
      <c r="K1462" t="b">
        <f>OR(H1462=1,I1462=1)</f>
        <v>0</v>
      </c>
      <c r="L1462">
        <f>ABS(H1462-I1462)</f>
        <v>0.6</v>
      </c>
      <c r="O1462">
        <v>0.12722161278647837</v>
      </c>
      <c r="P1462" t="b">
        <f>AND($N1462="fuzzy",$O1462&lt;$AC$4)</f>
        <v>0</v>
      </c>
      <c r="Q1462" t="b">
        <f>AND($N1462="non-fuzzy",$O1462&lt;$AC$5,M1462=1)</f>
        <v>0</v>
      </c>
      <c r="R1462" t="b">
        <f>AND($N1462="non-fuzzy",$O1462&lt;$AC$6,M1462=0)</f>
        <v>0</v>
      </c>
      <c r="S1462" t="b">
        <f t="shared" si="22"/>
        <v>0</v>
      </c>
    </row>
    <row r="1463" spans="1:19" hidden="1" x14ac:dyDescent="0.25">
      <c r="A1463" t="s">
        <v>669</v>
      </c>
      <c r="B1463" t="s">
        <v>431</v>
      </c>
      <c r="C1463" t="s">
        <v>2</v>
      </c>
      <c r="D1463" t="s">
        <v>10</v>
      </c>
      <c r="E1463" t="s">
        <v>7</v>
      </c>
      <c r="F1463" t="s">
        <v>671</v>
      </c>
      <c r="G1463" t="s">
        <v>433</v>
      </c>
      <c r="H1463">
        <f>_xlfn.NUMBERVALUE(C1463,".")</f>
        <v>0</v>
      </c>
      <c r="I1463">
        <f>_xlfn.NUMBERVALUE(D1463,".")</f>
        <v>0.6</v>
      </c>
      <c r="J1463">
        <f>_xlfn.NUMBERVALUE(E1463,".")</f>
        <v>0.5</v>
      </c>
      <c r="K1463" t="b">
        <f>OR(H1463=1,I1463=1)</f>
        <v>0</v>
      </c>
      <c r="L1463">
        <f>ABS(H1463-I1463)</f>
        <v>0.6</v>
      </c>
      <c r="O1463">
        <v>0.34023594787161016</v>
      </c>
      <c r="P1463" t="b">
        <f>AND($N1463="fuzzy",$O1463&lt;$AC$4)</f>
        <v>0</v>
      </c>
      <c r="Q1463" t="b">
        <f>AND($N1463="non-fuzzy",$O1463&lt;$AC$5,M1463=1)</f>
        <v>0</v>
      </c>
      <c r="R1463" t="b">
        <f>AND($N1463="non-fuzzy",$O1463&lt;$AC$6,M1463=0)</f>
        <v>0</v>
      </c>
      <c r="S1463" t="b">
        <f t="shared" si="22"/>
        <v>0</v>
      </c>
    </row>
    <row r="1464" spans="1:19" hidden="1" x14ac:dyDescent="0.25">
      <c r="A1464" t="s">
        <v>681</v>
      </c>
      <c r="B1464" t="s">
        <v>426</v>
      </c>
      <c r="C1464" t="s">
        <v>2</v>
      </c>
      <c r="D1464" t="s">
        <v>10</v>
      </c>
      <c r="E1464" t="s">
        <v>2</v>
      </c>
      <c r="F1464" t="s">
        <v>682</v>
      </c>
      <c r="G1464" t="s">
        <v>428</v>
      </c>
      <c r="H1464">
        <f>_xlfn.NUMBERVALUE(C1464,".")</f>
        <v>0</v>
      </c>
      <c r="I1464">
        <f>_xlfn.NUMBERVALUE(D1464,".")</f>
        <v>0.6</v>
      </c>
      <c r="J1464">
        <f>_xlfn.NUMBERVALUE(E1464,".")</f>
        <v>0</v>
      </c>
      <c r="K1464" t="b">
        <f>OR(H1464=1,I1464=1)</f>
        <v>0</v>
      </c>
      <c r="L1464">
        <f>ABS(H1464-I1464)</f>
        <v>0.6</v>
      </c>
      <c r="O1464">
        <v>0.73695879672828524</v>
      </c>
      <c r="P1464" t="b">
        <f>AND($N1464="fuzzy",$O1464&lt;$AC$4)</f>
        <v>0</v>
      </c>
      <c r="Q1464" t="b">
        <f>AND($N1464="non-fuzzy",$O1464&lt;$AC$5,M1464=1)</f>
        <v>0</v>
      </c>
      <c r="R1464" t="b">
        <f>AND($N1464="non-fuzzy",$O1464&lt;$AC$6,M1464=0)</f>
        <v>0</v>
      </c>
      <c r="S1464" t="b">
        <f t="shared" si="22"/>
        <v>0</v>
      </c>
    </row>
    <row r="1465" spans="1:19" hidden="1" x14ac:dyDescent="0.25">
      <c r="A1465" t="s">
        <v>681</v>
      </c>
      <c r="B1465" t="s">
        <v>670</v>
      </c>
      <c r="C1465" t="s">
        <v>2</v>
      </c>
      <c r="D1465" t="s">
        <v>10</v>
      </c>
      <c r="E1465" t="s">
        <v>2</v>
      </c>
      <c r="F1465" t="s">
        <v>682</v>
      </c>
      <c r="G1465" t="s">
        <v>672</v>
      </c>
      <c r="H1465">
        <f>_xlfn.NUMBERVALUE(C1465,".")</f>
        <v>0</v>
      </c>
      <c r="I1465">
        <f>_xlfn.NUMBERVALUE(D1465,".")</f>
        <v>0.6</v>
      </c>
      <c r="J1465">
        <f>_xlfn.NUMBERVALUE(E1465,".")</f>
        <v>0</v>
      </c>
      <c r="K1465" t="b">
        <f>OR(H1465=1,I1465=1)</f>
        <v>0</v>
      </c>
      <c r="L1465">
        <f>ABS(H1465-I1465)</f>
        <v>0.6</v>
      </c>
      <c r="O1465">
        <v>0.31890828909728264</v>
      </c>
      <c r="P1465" t="b">
        <f>AND($N1465="fuzzy",$O1465&lt;$AC$4)</f>
        <v>0</v>
      </c>
      <c r="Q1465" t="b">
        <f>AND($N1465="non-fuzzy",$O1465&lt;$AC$5,M1465=1)</f>
        <v>0</v>
      </c>
      <c r="R1465" t="b">
        <f>AND($N1465="non-fuzzy",$O1465&lt;$AC$6,M1465=0)</f>
        <v>0</v>
      </c>
      <c r="S1465" t="b">
        <f t="shared" si="22"/>
        <v>0</v>
      </c>
    </row>
    <row r="1466" spans="1:19" hidden="1" x14ac:dyDescent="0.25">
      <c r="A1466" t="s">
        <v>681</v>
      </c>
      <c r="B1466" t="s">
        <v>431</v>
      </c>
      <c r="C1466" t="s">
        <v>2</v>
      </c>
      <c r="D1466" t="s">
        <v>10</v>
      </c>
      <c r="E1466" t="s">
        <v>7</v>
      </c>
      <c r="F1466" t="s">
        <v>682</v>
      </c>
      <c r="G1466" t="s">
        <v>433</v>
      </c>
      <c r="H1466">
        <f>_xlfn.NUMBERVALUE(C1466,".")</f>
        <v>0</v>
      </c>
      <c r="I1466">
        <f>_xlfn.NUMBERVALUE(D1466,".")</f>
        <v>0.6</v>
      </c>
      <c r="J1466">
        <f>_xlfn.NUMBERVALUE(E1466,".")</f>
        <v>0.5</v>
      </c>
      <c r="K1466" t="b">
        <f>OR(H1466=1,I1466=1)</f>
        <v>0</v>
      </c>
      <c r="L1466">
        <f>ABS(H1466-I1466)</f>
        <v>0.6</v>
      </c>
      <c r="O1466">
        <v>0.8855829173327977</v>
      </c>
      <c r="P1466" t="b">
        <f>AND($N1466="fuzzy",$O1466&lt;$AC$4)</f>
        <v>0</v>
      </c>
      <c r="Q1466" t="b">
        <f>AND($N1466="non-fuzzy",$O1466&lt;$AC$5,M1466=1)</f>
        <v>0</v>
      </c>
      <c r="R1466" t="b">
        <f>AND($N1466="non-fuzzy",$O1466&lt;$AC$6,M1466=0)</f>
        <v>0</v>
      </c>
      <c r="S1466" t="b">
        <f t="shared" si="22"/>
        <v>0</v>
      </c>
    </row>
    <row r="1467" spans="1:19" hidden="1" x14ac:dyDescent="0.25">
      <c r="A1467" t="s">
        <v>683</v>
      </c>
      <c r="B1467" t="s">
        <v>426</v>
      </c>
      <c r="C1467" t="s">
        <v>2</v>
      </c>
      <c r="D1467" t="s">
        <v>10</v>
      </c>
      <c r="E1467" t="s">
        <v>2</v>
      </c>
      <c r="F1467" t="s">
        <v>682</v>
      </c>
      <c r="G1467" t="s">
        <v>428</v>
      </c>
      <c r="H1467">
        <f>_xlfn.NUMBERVALUE(C1467,".")</f>
        <v>0</v>
      </c>
      <c r="I1467">
        <f>_xlfn.NUMBERVALUE(D1467,".")</f>
        <v>0.6</v>
      </c>
      <c r="J1467">
        <f>_xlfn.NUMBERVALUE(E1467,".")</f>
        <v>0</v>
      </c>
      <c r="K1467" t="b">
        <f>OR(H1467=1,I1467=1)</f>
        <v>0</v>
      </c>
      <c r="L1467">
        <f>ABS(H1467-I1467)</f>
        <v>0.6</v>
      </c>
      <c r="O1467">
        <v>0.50133195221860782</v>
      </c>
      <c r="P1467" t="b">
        <f>AND($N1467="fuzzy",$O1467&lt;$AC$4)</f>
        <v>0</v>
      </c>
      <c r="Q1467" t="b">
        <f>AND($N1467="non-fuzzy",$O1467&lt;$AC$5,M1467=1)</f>
        <v>0</v>
      </c>
      <c r="R1467" t="b">
        <f>AND($N1467="non-fuzzy",$O1467&lt;$AC$6,M1467=0)</f>
        <v>0</v>
      </c>
      <c r="S1467" t="b">
        <f t="shared" si="22"/>
        <v>0</v>
      </c>
    </row>
    <row r="1468" spans="1:19" hidden="1" x14ac:dyDescent="0.25">
      <c r="A1468" t="s">
        <v>683</v>
      </c>
      <c r="B1468" t="s">
        <v>670</v>
      </c>
      <c r="C1468" t="s">
        <v>2</v>
      </c>
      <c r="D1468" t="s">
        <v>10</v>
      </c>
      <c r="E1468" t="s">
        <v>2</v>
      </c>
      <c r="F1468" t="s">
        <v>682</v>
      </c>
      <c r="G1468" t="s">
        <v>672</v>
      </c>
      <c r="H1468">
        <f>_xlfn.NUMBERVALUE(C1468,".")</f>
        <v>0</v>
      </c>
      <c r="I1468">
        <f>_xlfn.NUMBERVALUE(D1468,".")</f>
        <v>0.6</v>
      </c>
      <c r="J1468">
        <f>_xlfn.NUMBERVALUE(E1468,".")</f>
        <v>0</v>
      </c>
      <c r="K1468" t="b">
        <f>OR(H1468=1,I1468=1)</f>
        <v>0</v>
      </c>
      <c r="L1468">
        <f>ABS(H1468-I1468)</f>
        <v>0.6</v>
      </c>
      <c r="O1468">
        <v>0.33859833084192237</v>
      </c>
      <c r="P1468" t="b">
        <f>AND($N1468="fuzzy",$O1468&lt;$AC$4)</f>
        <v>0</v>
      </c>
      <c r="Q1468" t="b">
        <f>AND($N1468="non-fuzzy",$O1468&lt;$AC$5,M1468=1)</f>
        <v>0</v>
      </c>
      <c r="R1468" t="b">
        <f>AND($N1468="non-fuzzy",$O1468&lt;$AC$6,M1468=0)</f>
        <v>0</v>
      </c>
      <c r="S1468" t="b">
        <f t="shared" si="22"/>
        <v>0</v>
      </c>
    </row>
    <row r="1469" spans="1:19" hidden="1" x14ac:dyDescent="0.25">
      <c r="A1469" t="s">
        <v>683</v>
      </c>
      <c r="B1469" t="s">
        <v>431</v>
      </c>
      <c r="C1469" t="s">
        <v>2</v>
      </c>
      <c r="D1469" t="s">
        <v>10</v>
      </c>
      <c r="E1469" t="s">
        <v>7</v>
      </c>
      <c r="F1469" t="s">
        <v>682</v>
      </c>
      <c r="G1469" t="s">
        <v>433</v>
      </c>
      <c r="H1469">
        <f>_xlfn.NUMBERVALUE(C1469,".")</f>
        <v>0</v>
      </c>
      <c r="I1469">
        <f>_xlfn.NUMBERVALUE(D1469,".")</f>
        <v>0.6</v>
      </c>
      <c r="J1469">
        <f>_xlfn.NUMBERVALUE(E1469,".")</f>
        <v>0.5</v>
      </c>
      <c r="K1469" t="b">
        <f>OR(H1469=1,I1469=1)</f>
        <v>0</v>
      </c>
      <c r="L1469">
        <f>ABS(H1469-I1469)</f>
        <v>0.6</v>
      </c>
      <c r="O1469">
        <v>0.70003001601237635</v>
      </c>
      <c r="P1469" t="b">
        <f>AND($N1469="fuzzy",$O1469&lt;$AC$4)</f>
        <v>0</v>
      </c>
      <c r="Q1469" t="b">
        <f>AND($N1469="non-fuzzy",$O1469&lt;$AC$5,M1469=1)</f>
        <v>0</v>
      </c>
      <c r="R1469" t="b">
        <f>AND($N1469="non-fuzzy",$O1469&lt;$AC$6,M1469=0)</f>
        <v>0</v>
      </c>
      <c r="S1469" t="b">
        <f t="shared" si="22"/>
        <v>0</v>
      </c>
    </row>
    <row r="1470" spans="1:19" hidden="1" x14ac:dyDescent="0.25">
      <c r="A1470" t="s">
        <v>753</v>
      </c>
      <c r="B1470" t="s">
        <v>735</v>
      </c>
      <c r="C1470" t="s">
        <v>2</v>
      </c>
      <c r="D1470" t="s">
        <v>10</v>
      </c>
      <c r="E1470" t="s">
        <v>2</v>
      </c>
      <c r="F1470" t="s">
        <v>740</v>
      </c>
      <c r="G1470" t="s">
        <v>738</v>
      </c>
      <c r="H1470">
        <f>_xlfn.NUMBERVALUE(C1470,".")</f>
        <v>0</v>
      </c>
      <c r="I1470">
        <f>_xlfn.NUMBERVALUE(D1470,".")</f>
        <v>0.6</v>
      </c>
      <c r="J1470">
        <f>_xlfn.NUMBERVALUE(E1470,".")</f>
        <v>0</v>
      </c>
      <c r="K1470" t="b">
        <f>OR(H1470=1,I1470=1)</f>
        <v>0</v>
      </c>
      <c r="L1470">
        <f>ABS(H1470-I1470)</f>
        <v>0.6</v>
      </c>
      <c r="O1470">
        <v>0.42391577068189179</v>
      </c>
      <c r="P1470" t="b">
        <f>AND($N1470="fuzzy",$O1470&lt;$AC$4)</f>
        <v>0</v>
      </c>
      <c r="Q1470" t="b">
        <f>AND($N1470="non-fuzzy",$O1470&lt;$AC$5,M1470=1)</f>
        <v>0</v>
      </c>
      <c r="R1470" t="b">
        <f>AND($N1470="non-fuzzy",$O1470&lt;$AC$6,M1470=0)</f>
        <v>0</v>
      </c>
      <c r="S1470" t="b">
        <f t="shared" si="22"/>
        <v>0</v>
      </c>
    </row>
    <row r="1471" spans="1:19" hidden="1" x14ac:dyDescent="0.25">
      <c r="A1471" t="s">
        <v>803</v>
      </c>
      <c r="B1471" t="s">
        <v>435</v>
      </c>
      <c r="C1471" t="s">
        <v>2</v>
      </c>
      <c r="D1471" t="s">
        <v>10</v>
      </c>
      <c r="E1471" t="s">
        <v>2</v>
      </c>
      <c r="F1471" t="s">
        <v>804</v>
      </c>
      <c r="G1471" t="s">
        <v>438</v>
      </c>
      <c r="H1471">
        <f>_xlfn.NUMBERVALUE(C1471,".")</f>
        <v>0</v>
      </c>
      <c r="I1471">
        <f>_xlfn.NUMBERVALUE(D1471,".")</f>
        <v>0.6</v>
      </c>
      <c r="J1471">
        <f>_xlfn.NUMBERVALUE(E1471,".")</f>
        <v>0</v>
      </c>
      <c r="K1471" t="b">
        <f>OR(H1471=1,I1471=1)</f>
        <v>0</v>
      </c>
      <c r="L1471">
        <f>ABS(H1471-I1471)</f>
        <v>0.6</v>
      </c>
      <c r="O1471">
        <v>0.79786987037516188</v>
      </c>
      <c r="P1471" t="b">
        <f>AND($N1471="fuzzy",$O1471&lt;$AC$4)</f>
        <v>0</v>
      </c>
      <c r="Q1471" t="b">
        <f>AND($N1471="non-fuzzy",$O1471&lt;$AC$5,M1471=1)</f>
        <v>0</v>
      </c>
      <c r="R1471" t="b">
        <f>AND($N1471="non-fuzzy",$O1471&lt;$AC$6,M1471=0)</f>
        <v>0</v>
      </c>
      <c r="S1471" t="b">
        <f t="shared" si="22"/>
        <v>0</v>
      </c>
    </row>
    <row r="1472" spans="1:19" hidden="1" x14ac:dyDescent="0.25">
      <c r="A1472" t="s">
        <v>805</v>
      </c>
      <c r="B1472" t="s">
        <v>769</v>
      </c>
      <c r="C1472" t="s">
        <v>2</v>
      </c>
      <c r="D1472" t="s">
        <v>10</v>
      </c>
      <c r="E1472" t="s">
        <v>806</v>
      </c>
      <c r="F1472" t="s">
        <v>773</v>
      </c>
      <c r="G1472" t="s">
        <v>771</v>
      </c>
      <c r="H1472">
        <f>_xlfn.NUMBERVALUE(C1472,".")</f>
        <v>0</v>
      </c>
      <c r="I1472">
        <f>_xlfn.NUMBERVALUE(D1472,".")</f>
        <v>0.6</v>
      </c>
      <c r="J1472">
        <f>_xlfn.NUMBERVALUE(E1472,".")</f>
        <v>0.50833333333333297</v>
      </c>
      <c r="K1472" t="b">
        <f>OR(H1472=1,I1472=1)</f>
        <v>0</v>
      </c>
      <c r="L1472">
        <f>ABS(H1472-I1472)</f>
        <v>0.6</v>
      </c>
      <c r="O1472">
        <v>0.47793459080981404</v>
      </c>
      <c r="P1472" t="b">
        <f>AND($N1472="fuzzy",$O1472&lt;$AC$4)</f>
        <v>0</v>
      </c>
      <c r="Q1472" t="b">
        <f>AND($N1472="non-fuzzy",$O1472&lt;$AC$5,M1472=1)</f>
        <v>0</v>
      </c>
      <c r="R1472" t="b">
        <f>AND($N1472="non-fuzzy",$O1472&lt;$AC$6,M1472=0)</f>
        <v>0</v>
      </c>
      <c r="S1472" t="b">
        <f t="shared" si="22"/>
        <v>0</v>
      </c>
    </row>
    <row r="1473" spans="1:19" hidden="1" x14ac:dyDescent="0.25">
      <c r="A1473" t="s">
        <v>809</v>
      </c>
      <c r="B1473" t="s">
        <v>772</v>
      </c>
      <c r="C1473" t="s">
        <v>2</v>
      </c>
      <c r="D1473" t="s">
        <v>10</v>
      </c>
      <c r="E1473" t="s">
        <v>806</v>
      </c>
      <c r="F1473" t="s">
        <v>771</v>
      </c>
      <c r="G1473" t="s">
        <v>773</v>
      </c>
      <c r="H1473">
        <f>_xlfn.NUMBERVALUE(C1473,".")</f>
        <v>0</v>
      </c>
      <c r="I1473">
        <f>_xlfn.NUMBERVALUE(D1473,".")</f>
        <v>0.6</v>
      </c>
      <c r="J1473">
        <f>_xlfn.NUMBERVALUE(E1473,".")</f>
        <v>0.50833333333333297</v>
      </c>
      <c r="K1473" t="b">
        <f>OR(H1473=1,I1473=1)</f>
        <v>0</v>
      </c>
      <c r="L1473">
        <f>ABS(H1473-I1473)</f>
        <v>0.6</v>
      </c>
      <c r="O1473">
        <v>0.32597647285251607</v>
      </c>
      <c r="P1473" t="b">
        <f>AND($N1473="fuzzy",$O1473&lt;$AC$4)</f>
        <v>0</v>
      </c>
      <c r="Q1473" t="b">
        <f>AND($N1473="non-fuzzy",$O1473&lt;$AC$5,M1473=1)</f>
        <v>0</v>
      </c>
      <c r="R1473" t="b">
        <f>AND($N1473="non-fuzzy",$O1473&lt;$AC$6,M1473=0)</f>
        <v>0</v>
      </c>
      <c r="S1473" t="b">
        <f t="shared" si="22"/>
        <v>0</v>
      </c>
    </row>
    <row r="1474" spans="1:19" hidden="1" x14ac:dyDescent="0.25">
      <c r="A1474" t="s">
        <v>829</v>
      </c>
      <c r="B1474" t="s">
        <v>443</v>
      </c>
      <c r="C1474" t="s">
        <v>2</v>
      </c>
      <c r="D1474" t="s">
        <v>10</v>
      </c>
      <c r="E1474" t="s">
        <v>2</v>
      </c>
      <c r="F1474" t="s">
        <v>830</v>
      </c>
      <c r="G1474" t="s">
        <v>444</v>
      </c>
      <c r="H1474">
        <f>_xlfn.NUMBERVALUE(C1474,".")</f>
        <v>0</v>
      </c>
      <c r="I1474">
        <f>_xlfn.NUMBERVALUE(D1474,".")</f>
        <v>0.6</v>
      </c>
      <c r="J1474">
        <f>_xlfn.NUMBERVALUE(E1474,".")</f>
        <v>0</v>
      </c>
      <c r="K1474" t="b">
        <f>OR(H1474=1,I1474=1)</f>
        <v>0</v>
      </c>
      <c r="L1474">
        <f>ABS(H1474-I1474)</f>
        <v>0.6</v>
      </c>
      <c r="O1474">
        <v>0.671777052721373</v>
      </c>
      <c r="P1474" t="b">
        <f>AND($N1474="fuzzy",$O1474&lt;$AC$4)</f>
        <v>0</v>
      </c>
      <c r="Q1474" t="b">
        <f>AND($N1474="non-fuzzy",$O1474&lt;$AC$5,M1474=1)</f>
        <v>0</v>
      </c>
      <c r="R1474" t="b">
        <f>AND($N1474="non-fuzzy",$O1474&lt;$AC$6,M1474=0)</f>
        <v>0</v>
      </c>
      <c r="S1474" t="b">
        <f t="shared" si="22"/>
        <v>0</v>
      </c>
    </row>
    <row r="1475" spans="1:19" hidden="1" x14ac:dyDescent="0.25">
      <c r="A1475" t="s">
        <v>831</v>
      </c>
      <c r="B1475" t="s">
        <v>443</v>
      </c>
      <c r="C1475" t="s">
        <v>2</v>
      </c>
      <c r="D1475" t="s">
        <v>10</v>
      </c>
      <c r="E1475" t="s">
        <v>2</v>
      </c>
      <c r="F1475" t="s">
        <v>830</v>
      </c>
      <c r="G1475" t="s">
        <v>444</v>
      </c>
      <c r="H1475">
        <f>_xlfn.NUMBERVALUE(C1475,".")</f>
        <v>0</v>
      </c>
      <c r="I1475">
        <f>_xlfn.NUMBERVALUE(D1475,".")</f>
        <v>0.6</v>
      </c>
      <c r="J1475">
        <f>_xlfn.NUMBERVALUE(E1475,".")</f>
        <v>0</v>
      </c>
      <c r="K1475" t="b">
        <f>OR(H1475=1,I1475=1)</f>
        <v>0</v>
      </c>
      <c r="L1475">
        <f>ABS(H1475-I1475)</f>
        <v>0.6</v>
      </c>
      <c r="O1475">
        <v>0.76834431525290803</v>
      </c>
      <c r="P1475" t="b">
        <f>AND($N1475="fuzzy",$O1475&lt;$AC$4)</f>
        <v>0</v>
      </c>
      <c r="Q1475" t="b">
        <f>AND($N1475="non-fuzzy",$O1475&lt;$AC$5,M1475=1)</f>
        <v>0</v>
      </c>
      <c r="R1475" t="b">
        <f>AND($N1475="non-fuzzy",$O1475&lt;$AC$6,M1475=0)</f>
        <v>0</v>
      </c>
      <c r="S1475" t="b">
        <f t="shared" ref="S1475:S1538" si="23">OR(R1475,Q1475,P1475)</f>
        <v>0</v>
      </c>
    </row>
    <row r="1476" spans="1:19" hidden="1" x14ac:dyDescent="0.25">
      <c r="A1476" t="s">
        <v>832</v>
      </c>
      <c r="B1476" t="s">
        <v>443</v>
      </c>
      <c r="C1476" t="s">
        <v>2</v>
      </c>
      <c r="D1476" t="s">
        <v>10</v>
      </c>
      <c r="E1476" t="s">
        <v>2</v>
      </c>
      <c r="F1476" t="s">
        <v>830</v>
      </c>
      <c r="G1476" t="s">
        <v>444</v>
      </c>
      <c r="H1476">
        <f>_xlfn.NUMBERVALUE(C1476,".")</f>
        <v>0</v>
      </c>
      <c r="I1476">
        <f>_xlfn.NUMBERVALUE(D1476,".")</f>
        <v>0.6</v>
      </c>
      <c r="J1476">
        <f>_xlfn.NUMBERVALUE(E1476,".")</f>
        <v>0</v>
      </c>
      <c r="K1476" t="b">
        <f>OR(H1476=1,I1476=1)</f>
        <v>0</v>
      </c>
      <c r="L1476">
        <f>ABS(H1476-I1476)</f>
        <v>0.6</v>
      </c>
      <c r="O1476">
        <v>0.63102892734448479</v>
      </c>
      <c r="P1476" t="b">
        <f>AND($N1476="fuzzy",$O1476&lt;$AC$4)</f>
        <v>0</v>
      </c>
      <c r="Q1476" t="b">
        <f>AND($N1476="non-fuzzy",$O1476&lt;$AC$5,M1476=1)</f>
        <v>0</v>
      </c>
      <c r="R1476" t="b">
        <f>AND($N1476="non-fuzzy",$O1476&lt;$AC$6,M1476=0)</f>
        <v>0</v>
      </c>
      <c r="S1476" t="b">
        <f t="shared" si="23"/>
        <v>0</v>
      </c>
    </row>
    <row r="1477" spans="1:19" hidden="1" x14ac:dyDescent="0.25">
      <c r="A1477" t="s">
        <v>833</v>
      </c>
      <c r="B1477" t="s">
        <v>443</v>
      </c>
      <c r="C1477" t="s">
        <v>2</v>
      </c>
      <c r="D1477" t="s">
        <v>10</v>
      </c>
      <c r="E1477" t="s">
        <v>2</v>
      </c>
      <c r="F1477" t="s">
        <v>830</v>
      </c>
      <c r="G1477" t="s">
        <v>444</v>
      </c>
      <c r="H1477">
        <f>_xlfn.NUMBERVALUE(C1477,".")</f>
        <v>0</v>
      </c>
      <c r="I1477">
        <f>_xlfn.NUMBERVALUE(D1477,".")</f>
        <v>0.6</v>
      </c>
      <c r="J1477">
        <f>_xlfn.NUMBERVALUE(E1477,".")</f>
        <v>0</v>
      </c>
      <c r="K1477" t="b">
        <f>OR(H1477=1,I1477=1)</f>
        <v>0</v>
      </c>
      <c r="L1477">
        <f>ABS(H1477-I1477)</f>
        <v>0.6</v>
      </c>
      <c r="O1477">
        <v>0.48206495671103133</v>
      </c>
      <c r="P1477" t="b">
        <f>AND($N1477="fuzzy",$O1477&lt;$AC$4)</f>
        <v>0</v>
      </c>
      <c r="Q1477" t="b">
        <f>AND($N1477="non-fuzzy",$O1477&lt;$AC$5,M1477=1)</f>
        <v>0</v>
      </c>
      <c r="R1477" t="b">
        <f>AND($N1477="non-fuzzy",$O1477&lt;$AC$6,M1477=0)</f>
        <v>0</v>
      </c>
      <c r="S1477" t="b">
        <f t="shared" si="23"/>
        <v>0</v>
      </c>
    </row>
    <row r="1478" spans="1:19" hidden="1" x14ac:dyDescent="0.25">
      <c r="A1478" t="s">
        <v>860</v>
      </c>
      <c r="B1478" t="s">
        <v>865</v>
      </c>
      <c r="C1478" t="s">
        <v>2</v>
      </c>
      <c r="D1478" t="s">
        <v>10</v>
      </c>
      <c r="E1478" t="s">
        <v>2</v>
      </c>
      <c r="F1478" t="s">
        <v>862</v>
      </c>
      <c r="G1478" t="s">
        <v>866</v>
      </c>
      <c r="H1478">
        <f>_xlfn.NUMBERVALUE(C1478,".")</f>
        <v>0</v>
      </c>
      <c r="I1478">
        <f>_xlfn.NUMBERVALUE(D1478,".")</f>
        <v>0.6</v>
      </c>
      <c r="J1478">
        <f>_xlfn.NUMBERVALUE(E1478,".")</f>
        <v>0</v>
      </c>
      <c r="K1478" t="b">
        <f>OR(H1478=1,I1478=1)</f>
        <v>0</v>
      </c>
      <c r="L1478">
        <f>ABS(H1478-I1478)</f>
        <v>0.6</v>
      </c>
      <c r="O1478">
        <v>0.93635352569705466</v>
      </c>
      <c r="P1478" t="b">
        <f>AND($N1478="fuzzy",$O1478&lt;$AC$4)</f>
        <v>0</v>
      </c>
      <c r="Q1478" t="b">
        <f>AND($N1478="non-fuzzy",$O1478&lt;$AC$5,M1478=1)</f>
        <v>0</v>
      </c>
      <c r="R1478" t="b">
        <f>AND($N1478="non-fuzzy",$O1478&lt;$AC$6,M1478=0)</f>
        <v>0</v>
      </c>
      <c r="S1478" t="b">
        <f t="shared" si="23"/>
        <v>0</v>
      </c>
    </row>
    <row r="1479" spans="1:19" hidden="1" x14ac:dyDescent="0.25">
      <c r="A1479" t="s">
        <v>867</v>
      </c>
      <c r="B1479" t="s">
        <v>455</v>
      </c>
      <c r="C1479" t="s">
        <v>2</v>
      </c>
      <c r="D1479" t="s">
        <v>10</v>
      </c>
      <c r="E1479" t="s">
        <v>2</v>
      </c>
      <c r="F1479" t="s">
        <v>868</v>
      </c>
      <c r="G1479" t="s">
        <v>456</v>
      </c>
      <c r="H1479">
        <f>_xlfn.NUMBERVALUE(C1479,".")</f>
        <v>0</v>
      </c>
      <c r="I1479">
        <f>_xlfn.NUMBERVALUE(D1479,".")</f>
        <v>0.6</v>
      </c>
      <c r="J1479">
        <f>_xlfn.NUMBERVALUE(E1479,".")</f>
        <v>0</v>
      </c>
      <c r="K1479" t="b">
        <f>OR(H1479=1,I1479=1)</f>
        <v>0</v>
      </c>
      <c r="L1479">
        <f>ABS(H1479-I1479)</f>
        <v>0.6</v>
      </c>
      <c r="O1479">
        <v>0.71395571746260389</v>
      </c>
      <c r="P1479" t="b">
        <f>AND($N1479="fuzzy",$O1479&lt;$AC$4)</f>
        <v>0</v>
      </c>
      <c r="Q1479" t="b">
        <f>AND($N1479="non-fuzzy",$O1479&lt;$AC$5,M1479=1)</f>
        <v>0</v>
      </c>
      <c r="R1479" t="b">
        <f>AND($N1479="non-fuzzy",$O1479&lt;$AC$6,M1479=0)</f>
        <v>0</v>
      </c>
      <c r="S1479" t="b">
        <f t="shared" si="23"/>
        <v>0</v>
      </c>
    </row>
    <row r="1480" spans="1:19" hidden="1" x14ac:dyDescent="0.25">
      <c r="A1480" t="s">
        <v>869</v>
      </c>
      <c r="B1480" t="s">
        <v>875</v>
      </c>
      <c r="C1480" t="s">
        <v>2</v>
      </c>
      <c r="D1480" t="s">
        <v>10</v>
      </c>
      <c r="E1480" t="s">
        <v>2</v>
      </c>
      <c r="F1480" t="s">
        <v>871</v>
      </c>
      <c r="G1480" t="s">
        <v>876</v>
      </c>
      <c r="H1480">
        <f>_xlfn.NUMBERVALUE(C1480,".")</f>
        <v>0</v>
      </c>
      <c r="I1480">
        <f>_xlfn.NUMBERVALUE(D1480,".")</f>
        <v>0.6</v>
      </c>
      <c r="J1480">
        <f>_xlfn.NUMBERVALUE(E1480,".")</f>
        <v>0</v>
      </c>
      <c r="K1480" t="b">
        <f>OR(H1480=1,I1480=1)</f>
        <v>0</v>
      </c>
      <c r="L1480">
        <f>ABS(H1480-I1480)</f>
        <v>0.6</v>
      </c>
      <c r="O1480">
        <v>0.92920524639213242</v>
      </c>
      <c r="P1480" t="b">
        <f>AND($N1480="fuzzy",$O1480&lt;$AC$4)</f>
        <v>0</v>
      </c>
      <c r="Q1480" t="b">
        <f>AND($N1480="non-fuzzy",$O1480&lt;$AC$5,M1480=1)</f>
        <v>0</v>
      </c>
      <c r="R1480" t="b">
        <f>AND($N1480="non-fuzzy",$O1480&lt;$AC$6,M1480=0)</f>
        <v>0</v>
      </c>
      <c r="S1480" t="b">
        <f t="shared" si="23"/>
        <v>0</v>
      </c>
    </row>
    <row r="1481" spans="1:19" hidden="1" x14ac:dyDescent="0.25">
      <c r="A1481" t="s">
        <v>887</v>
      </c>
      <c r="B1481" t="s">
        <v>875</v>
      </c>
      <c r="C1481" t="s">
        <v>2</v>
      </c>
      <c r="D1481" t="s">
        <v>10</v>
      </c>
      <c r="E1481" t="s">
        <v>2</v>
      </c>
      <c r="F1481" t="s">
        <v>871</v>
      </c>
      <c r="G1481" t="s">
        <v>876</v>
      </c>
      <c r="H1481">
        <f>_xlfn.NUMBERVALUE(C1481,".")</f>
        <v>0</v>
      </c>
      <c r="I1481">
        <f>_xlfn.NUMBERVALUE(D1481,".")</f>
        <v>0.6</v>
      </c>
      <c r="J1481">
        <f>_xlfn.NUMBERVALUE(E1481,".")</f>
        <v>0</v>
      </c>
      <c r="K1481" t="b">
        <f>OR(H1481=1,I1481=1)</f>
        <v>0</v>
      </c>
      <c r="L1481">
        <f>ABS(H1481-I1481)</f>
        <v>0.6</v>
      </c>
      <c r="O1481">
        <v>0.93752117999509399</v>
      </c>
      <c r="P1481" t="b">
        <f>AND($N1481="fuzzy",$O1481&lt;$AC$4)</f>
        <v>0</v>
      </c>
      <c r="Q1481" t="b">
        <f>AND($N1481="non-fuzzy",$O1481&lt;$AC$5,M1481=1)</f>
        <v>0</v>
      </c>
      <c r="R1481" t="b">
        <f>AND($N1481="non-fuzzy",$O1481&lt;$AC$6,M1481=0)</f>
        <v>0</v>
      </c>
      <c r="S1481" t="b">
        <f t="shared" si="23"/>
        <v>0</v>
      </c>
    </row>
    <row r="1482" spans="1:19" hidden="1" x14ac:dyDescent="0.25">
      <c r="A1482" t="s">
        <v>888</v>
      </c>
      <c r="B1482" t="s">
        <v>875</v>
      </c>
      <c r="C1482" t="s">
        <v>2</v>
      </c>
      <c r="D1482" t="s">
        <v>10</v>
      </c>
      <c r="E1482" t="s">
        <v>2</v>
      </c>
      <c r="F1482" t="s">
        <v>871</v>
      </c>
      <c r="G1482" t="s">
        <v>876</v>
      </c>
      <c r="H1482">
        <f>_xlfn.NUMBERVALUE(C1482,".")</f>
        <v>0</v>
      </c>
      <c r="I1482">
        <f>_xlfn.NUMBERVALUE(D1482,".")</f>
        <v>0.6</v>
      </c>
      <c r="J1482">
        <f>_xlfn.NUMBERVALUE(E1482,".")</f>
        <v>0</v>
      </c>
      <c r="K1482" t="b">
        <f>OR(H1482=1,I1482=1)</f>
        <v>0</v>
      </c>
      <c r="L1482">
        <f>ABS(H1482-I1482)</f>
        <v>0.6</v>
      </c>
      <c r="O1482">
        <v>0.25693929636354562</v>
      </c>
      <c r="P1482" t="b">
        <f>AND($N1482="fuzzy",$O1482&lt;$AC$4)</f>
        <v>0</v>
      </c>
      <c r="Q1482" t="b">
        <f>AND($N1482="non-fuzzy",$O1482&lt;$AC$5,M1482=1)</f>
        <v>0</v>
      </c>
      <c r="R1482" t="b">
        <f>AND($N1482="non-fuzzy",$O1482&lt;$AC$6,M1482=0)</f>
        <v>0</v>
      </c>
      <c r="S1482" t="b">
        <f t="shared" si="23"/>
        <v>0</v>
      </c>
    </row>
    <row r="1483" spans="1:19" hidden="1" x14ac:dyDescent="0.25">
      <c r="A1483" t="s">
        <v>893</v>
      </c>
      <c r="B1483" t="s">
        <v>455</v>
      </c>
      <c r="C1483" t="s">
        <v>2</v>
      </c>
      <c r="D1483" t="s">
        <v>10</v>
      </c>
      <c r="E1483" t="s">
        <v>2</v>
      </c>
      <c r="F1483" t="s">
        <v>868</v>
      </c>
      <c r="G1483" t="s">
        <v>456</v>
      </c>
      <c r="H1483">
        <f>_xlfn.NUMBERVALUE(C1483,".")</f>
        <v>0</v>
      </c>
      <c r="I1483">
        <f>_xlfn.NUMBERVALUE(D1483,".")</f>
        <v>0.6</v>
      </c>
      <c r="J1483">
        <f>_xlfn.NUMBERVALUE(E1483,".")</f>
        <v>0</v>
      </c>
      <c r="K1483" t="b">
        <f>OR(H1483=1,I1483=1)</f>
        <v>0</v>
      </c>
      <c r="L1483">
        <f>ABS(H1483-I1483)</f>
        <v>0.6</v>
      </c>
      <c r="O1483">
        <v>0.12044254109572428</v>
      </c>
      <c r="P1483" t="b">
        <f>AND($N1483="fuzzy",$O1483&lt;$AC$4)</f>
        <v>0</v>
      </c>
      <c r="Q1483" t="b">
        <f>AND($N1483="non-fuzzy",$O1483&lt;$AC$5,M1483=1)</f>
        <v>0</v>
      </c>
      <c r="R1483" t="b">
        <f>AND($N1483="non-fuzzy",$O1483&lt;$AC$6,M1483=0)</f>
        <v>0</v>
      </c>
      <c r="S1483" t="b">
        <f t="shared" si="23"/>
        <v>0</v>
      </c>
    </row>
    <row r="1484" spans="1:19" hidden="1" x14ac:dyDescent="0.25">
      <c r="A1484" t="s">
        <v>894</v>
      </c>
      <c r="B1484" t="s">
        <v>883</v>
      </c>
      <c r="C1484" t="s">
        <v>2</v>
      </c>
      <c r="D1484" t="s">
        <v>10</v>
      </c>
      <c r="E1484" t="s">
        <v>2</v>
      </c>
      <c r="F1484" t="s">
        <v>895</v>
      </c>
      <c r="G1484" t="s">
        <v>884</v>
      </c>
      <c r="H1484">
        <f>_xlfn.NUMBERVALUE(C1484,".")</f>
        <v>0</v>
      </c>
      <c r="I1484">
        <f>_xlfn.NUMBERVALUE(D1484,".")</f>
        <v>0.6</v>
      </c>
      <c r="J1484">
        <f>_xlfn.NUMBERVALUE(E1484,".")</f>
        <v>0</v>
      </c>
      <c r="K1484" t="b">
        <f>OR(H1484=1,I1484=1)</f>
        <v>0</v>
      </c>
      <c r="L1484">
        <f>ABS(H1484-I1484)</f>
        <v>0.6</v>
      </c>
      <c r="O1484">
        <v>0.63379506106926031</v>
      </c>
      <c r="P1484" t="b">
        <f>AND($N1484="fuzzy",$O1484&lt;$AC$4)</f>
        <v>0</v>
      </c>
      <c r="Q1484" t="b">
        <f>AND($N1484="non-fuzzy",$O1484&lt;$AC$5,M1484=1)</f>
        <v>0</v>
      </c>
      <c r="R1484" t="b">
        <f>AND($N1484="non-fuzzy",$O1484&lt;$AC$6,M1484=0)</f>
        <v>0</v>
      </c>
      <c r="S1484" t="b">
        <f t="shared" si="23"/>
        <v>0</v>
      </c>
    </row>
    <row r="1485" spans="1:19" hidden="1" x14ac:dyDescent="0.25">
      <c r="A1485" t="s">
        <v>964</v>
      </c>
      <c r="B1485" t="s">
        <v>861</v>
      </c>
      <c r="C1485" t="s">
        <v>2</v>
      </c>
      <c r="D1485" t="s">
        <v>10</v>
      </c>
      <c r="E1485" t="s">
        <v>2</v>
      </c>
      <c r="F1485" t="s">
        <v>965</v>
      </c>
      <c r="G1485" t="s">
        <v>862</v>
      </c>
      <c r="H1485">
        <f>_xlfn.NUMBERVALUE(C1485,".")</f>
        <v>0</v>
      </c>
      <c r="I1485">
        <f>_xlfn.NUMBERVALUE(D1485,".")</f>
        <v>0.6</v>
      </c>
      <c r="J1485">
        <f>_xlfn.NUMBERVALUE(E1485,".")</f>
        <v>0</v>
      </c>
      <c r="K1485" t="b">
        <f>OR(H1485=1,I1485=1)</f>
        <v>0</v>
      </c>
      <c r="L1485">
        <f>ABS(H1485-I1485)</f>
        <v>0.6</v>
      </c>
      <c r="O1485">
        <v>0.61613040523390927</v>
      </c>
      <c r="P1485" t="b">
        <f>AND($N1485="fuzzy",$O1485&lt;$AC$4)</f>
        <v>0</v>
      </c>
      <c r="Q1485" t="b">
        <f>AND($N1485="non-fuzzy",$O1485&lt;$AC$5,M1485=1)</f>
        <v>0</v>
      </c>
      <c r="R1485" t="b">
        <f>AND($N1485="non-fuzzy",$O1485&lt;$AC$6,M1485=0)</f>
        <v>0</v>
      </c>
      <c r="S1485" t="b">
        <f t="shared" si="23"/>
        <v>0</v>
      </c>
    </row>
    <row r="1486" spans="1:19" hidden="1" x14ac:dyDescent="0.25">
      <c r="A1486" t="s">
        <v>964</v>
      </c>
      <c r="B1486" t="s">
        <v>865</v>
      </c>
      <c r="C1486" t="s">
        <v>2</v>
      </c>
      <c r="D1486" t="s">
        <v>10</v>
      </c>
      <c r="E1486" t="s">
        <v>2</v>
      </c>
      <c r="F1486" t="s">
        <v>965</v>
      </c>
      <c r="G1486" t="s">
        <v>866</v>
      </c>
      <c r="H1486">
        <f>_xlfn.NUMBERVALUE(C1486,".")</f>
        <v>0</v>
      </c>
      <c r="I1486">
        <f>_xlfn.NUMBERVALUE(D1486,".")</f>
        <v>0.6</v>
      </c>
      <c r="J1486">
        <f>_xlfn.NUMBERVALUE(E1486,".")</f>
        <v>0</v>
      </c>
      <c r="K1486" t="b">
        <f>OR(H1486=1,I1486=1)</f>
        <v>0</v>
      </c>
      <c r="L1486">
        <f>ABS(H1486-I1486)</f>
        <v>0.6</v>
      </c>
      <c r="O1486">
        <v>5.3040765423439495E-2</v>
      </c>
      <c r="P1486" t="b">
        <f>AND($N1486="fuzzy",$O1486&lt;$AC$4)</f>
        <v>0</v>
      </c>
      <c r="Q1486" t="b">
        <f>AND($N1486="non-fuzzy",$O1486&lt;$AC$5,M1486=1)</f>
        <v>0</v>
      </c>
      <c r="R1486" t="b">
        <f>AND($N1486="non-fuzzy",$O1486&lt;$AC$6,M1486=0)</f>
        <v>0</v>
      </c>
      <c r="S1486" t="b">
        <f t="shared" si="23"/>
        <v>0</v>
      </c>
    </row>
    <row r="1487" spans="1:19" hidden="1" x14ac:dyDescent="0.25">
      <c r="A1487" t="s">
        <v>964</v>
      </c>
      <c r="B1487" t="s">
        <v>879</v>
      </c>
      <c r="C1487" t="s">
        <v>2</v>
      </c>
      <c r="D1487" t="s">
        <v>10</v>
      </c>
      <c r="E1487" t="s">
        <v>7</v>
      </c>
      <c r="F1487" t="s">
        <v>965</v>
      </c>
      <c r="G1487" t="s">
        <v>880</v>
      </c>
      <c r="H1487">
        <f>_xlfn.NUMBERVALUE(C1487,".")</f>
        <v>0</v>
      </c>
      <c r="I1487">
        <f>_xlfn.NUMBERVALUE(D1487,".")</f>
        <v>0.6</v>
      </c>
      <c r="J1487">
        <f>_xlfn.NUMBERVALUE(E1487,".")</f>
        <v>0.5</v>
      </c>
      <c r="K1487" t="b">
        <f>OR(H1487=1,I1487=1)</f>
        <v>0</v>
      </c>
      <c r="L1487">
        <f>ABS(H1487-I1487)</f>
        <v>0.6</v>
      </c>
      <c r="O1487">
        <v>0.99960349812968718</v>
      </c>
      <c r="P1487" t="b">
        <f>AND($N1487="fuzzy",$O1487&lt;$AC$4)</f>
        <v>0</v>
      </c>
      <c r="Q1487" t="b">
        <f>AND($N1487="non-fuzzy",$O1487&lt;$AC$5,M1487=1)</f>
        <v>0</v>
      </c>
      <c r="R1487" t="b">
        <f>AND($N1487="non-fuzzy",$O1487&lt;$AC$6,M1487=0)</f>
        <v>0</v>
      </c>
      <c r="S1487" t="b">
        <f t="shared" si="23"/>
        <v>0</v>
      </c>
    </row>
    <row r="1488" spans="1:19" hidden="1" x14ac:dyDescent="0.25">
      <c r="A1488" t="s">
        <v>966</v>
      </c>
      <c r="B1488" t="s">
        <v>861</v>
      </c>
      <c r="C1488" t="s">
        <v>2</v>
      </c>
      <c r="D1488" t="s">
        <v>10</v>
      </c>
      <c r="E1488" t="s">
        <v>2</v>
      </c>
      <c r="F1488" t="s">
        <v>965</v>
      </c>
      <c r="G1488" t="s">
        <v>862</v>
      </c>
      <c r="H1488">
        <f>_xlfn.NUMBERVALUE(C1488,".")</f>
        <v>0</v>
      </c>
      <c r="I1488">
        <f>_xlfn.NUMBERVALUE(D1488,".")</f>
        <v>0.6</v>
      </c>
      <c r="J1488">
        <f>_xlfn.NUMBERVALUE(E1488,".")</f>
        <v>0</v>
      </c>
      <c r="K1488" t="b">
        <f>OR(H1488=1,I1488=1)</f>
        <v>0</v>
      </c>
      <c r="L1488">
        <f>ABS(H1488-I1488)</f>
        <v>0.6</v>
      </c>
      <c r="O1488">
        <v>2.9083986213192414E-2</v>
      </c>
      <c r="P1488" t="b">
        <f>AND($N1488="fuzzy",$O1488&lt;$AC$4)</f>
        <v>0</v>
      </c>
      <c r="Q1488" t="b">
        <f>AND($N1488="non-fuzzy",$O1488&lt;$AC$5,M1488=1)</f>
        <v>0</v>
      </c>
      <c r="R1488" t="b">
        <f>AND($N1488="non-fuzzy",$O1488&lt;$AC$6,M1488=0)</f>
        <v>0</v>
      </c>
      <c r="S1488" t="b">
        <f t="shared" si="23"/>
        <v>0</v>
      </c>
    </row>
    <row r="1489" spans="1:19" hidden="1" x14ac:dyDescent="0.25">
      <c r="A1489" t="s">
        <v>966</v>
      </c>
      <c r="B1489" t="s">
        <v>865</v>
      </c>
      <c r="C1489" t="s">
        <v>2</v>
      </c>
      <c r="D1489" t="s">
        <v>10</v>
      </c>
      <c r="E1489" t="s">
        <v>2</v>
      </c>
      <c r="F1489" t="s">
        <v>965</v>
      </c>
      <c r="G1489" t="s">
        <v>866</v>
      </c>
      <c r="H1489">
        <f>_xlfn.NUMBERVALUE(C1489,".")</f>
        <v>0</v>
      </c>
      <c r="I1489">
        <f>_xlfn.NUMBERVALUE(D1489,".")</f>
        <v>0.6</v>
      </c>
      <c r="J1489">
        <f>_xlfn.NUMBERVALUE(E1489,".")</f>
        <v>0</v>
      </c>
      <c r="K1489" t="b">
        <f>OR(H1489=1,I1489=1)</f>
        <v>0</v>
      </c>
      <c r="L1489">
        <f>ABS(H1489-I1489)</f>
        <v>0.6</v>
      </c>
      <c r="O1489">
        <v>0.13729137201172259</v>
      </c>
      <c r="P1489" t="b">
        <f>AND($N1489="fuzzy",$O1489&lt;$AC$4)</f>
        <v>0</v>
      </c>
      <c r="Q1489" t="b">
        <f>AND($N1489="non-fuzzy",$O1489&lt;$AC$5,M1489=1)</f>
        <v>0</v>
      </c>
      <c r="R1489" t="b">
        <f>AND($N1489="non-fuzzy",$O1489&lt;$AC$6,M1489=0)</f>
        <v>0</v>
      </c>
      <c r="S1489" t="b">
        <f t="shared" si="23"/>
        <v>0</v>
      </c>
    </row>
    <row r="1490" spans="1:19" hidden="1" x14ac:dyDescent="0.25">
      <c r="A1490" t="s">
        <v>966</v>
      </c>
      <c r="B1490" t="s">
        <v>879</v>
      </c>
      <c r="C1490" t="s">
        <v>2</v>
      </c>
      <c r="D1490" t="s">
        <v>10</v>
      </c>
      <c r="E1490" t="s">
        <v>7</v>
      </c>
      <c r="F1490" t="s">
        <v>965</v>
      </c>
      <c r="G1490" t="s">
        <v>880</v>
      </c>
      <c r="H1490">
        <f>_xlfn.NUMBERVALUE(C1490,".")</f>
        <v>0</v>
      </c>
      <c r="I1490">
        <f>_xlfn.NUMBERVALUE(D1490,".")</f>
        <v>0.6</v>
      </c>
      <c r="J1490">
        <f>_xlfn.NUMBERVALUE(E1490,".")</f>
        <v>0.5</v>
      </c>
      <c r="K1490" t="b">
        <f>OR(H1490=1,I1490=1)</f>
        <v>0</v>
      </c>
      <c r="L1490">
        <f>ABS(H1490-I1490)</f>
        <v>0.6</v>
      </c>
      <c r="O1490">
        <v>0.63097835703515426</v>
      </c>
      <c r="P1490" t="b">
        <f>AND($N1490="fuzzy",$O1490&lt;$AC$4)</f>
        <v>0</v>
      </c>
      <c r="Q1490" t="b">
        <f>AND($N1490="non-fuzzy",$O1490&lt;$AC$5,M1490=1)</f>
        <v>0</v>
      </c>
      <c r="R1490" t="b">
        <f>AND($N1490="non-fuzzy",$O1490&lt;$AC$6,M1490=0)</f>
        <v>0</v>
      </c>
      <c r="S1490" t="b">
        <f t="shared" si="23"/>
        <v>0</v>
      </c>
    </row>
    <row r="1491" spans="1:19" hidden="1" x14ac:dyDescent="0.25">
      <c r="A1491" t="s">
        <v>976</v>
      </c>
      <c r="B1491" t="s">
        <v>875</v>
      </c>
      <c r="C1491" t="s">
        <v>2</v>
      </c>
      <c r="D1491" t="s">
        <v>10</v>
      </c>
      <c r="E1491" t="s">
        <v>2</v>
      </c>
      <c r="F1491" t="s">
        <v>977</v>
      </c>
      <c r="G1491" t="s">
        <v>876</v>
      </c>
      <c r="H1491">
        <f>_xlfn.NUMBERVALUE(C1491,".")</f>
        <v>0</v>
      </c>
      <c r="I1491">
        <f>_xlfn.NUMBERVALUE(D1491,".")</f>
        <v>0.6</v>
      </c>
      <c r="J1491">
        <f>_xlfn.NUMBERVALUE(E1491,".")</f>
        <v>0</v>
      </c>
      <c r="K1491" t="b">
        <f>OR(H1491=1,I1491=1)</f>
        <v>0</v>
      </c>
      <c r="L1491">
        <f>ABS(H1491-I1491)</f>
        <v>0.6</v>
      </c>
      <c r="O1491">
        <v>0.55481081991444359</v>
      </c>
      <c r="P1491" t="b">
        <f>AND($N1491="fuzzy",$O1491&lt;$AC$4)</f>
        <v>0</v>
      </c>
      <c r="Q1491" t="b">
        <f>AND($N1491="non-fuzzy",$O1491&lt;$AC$5,M1491=1)</f>
        <v>0</v>
      </c>
      <c r="R1491" t="b">
        <f>AND($N1491="non-fuzzy",$O1491&lt;$AC$6,M1491=0)</f>
        <v>0</v>
      </c>
      <c r="S1491" t="b">
        <f t="shared" si="23"/>
        <v>0</v>
      </c>
    </row>
    <row r="1492" spans="1:19" hidden="1" x14ac:dyDescent="0.25">
      <c r="A1492" t="s">
        <v>976</v>
      </c>
      <c r="B1492" t="s">
        <v>883</v>
      </c>
      <c r="C1492" t="s">
        <v>2</v>
      </c>
      <c r="D1492" t="s">
        <v>10</v>
      </c>
      <c r="E1492" t="s">
        <v>2</v>
      </c>
      <c r="F1492" t="s">
        <v>977</v>
      </c>
      <c r="G1492" t="s">
        <v>884</v>
      </c>
      <c r="H1492">
        <f>_xlfn.NUMBERVALUE(C1492,".")</f>
        <v>0</v>
      </c>
      <c r="I1492">
        <f>_xlfn.NUMBERVALUE(D1492,".")</f>
        <v>0.6</v>
      </c>
      <c r="J1492">
        <f>_xlfn.NUMBERVALUE(E1492,".")</f>
        <v>0</v>
      </c>
      <c r="K1492" t="b">
        <f>OR(H1492=1,I1492=1)</f>
        <v>0</v>
      </c>
      <c r="L1492">
        <f>ABS(H1492-I1492)</f>
        <v>0.6</v>
      </c>
      <c r="O1492">
        <v>0.79925421392430285</v>
      </c>
      <c r="P1492" t="b">
        <f>AND($N1492="fuzzy",$O1492&lt;$AC$4)</f>
        <v>0</v>
      </c>
      <c r="Q1492" t="b">
        <f>AND($N1492="non-fuzzy",$O1492&lt;$AC$5,M1492=1)</f>
        <v>0</v>
      </c>
      <c r="R1492" t="b">
        <f>AND($N1492="non-fuzzy",$O1492&lt;$AC$6,M1492=0)</f>
        <v>0</v>
      </c>
      <c r="S1492" t="b">
        <f t="shared" si="23"/>
        <v>0</v>
      </c>
    </row>
    <row r="1493" spans="1:19" hidden="1" x14ac:dyDescent="0.25">
      <c r="A1493" t="s">
        <v>1042</v>
      </c>
      <c r="B1493" t="s">
        <v>881</v>
      </c>
      <c r="C1493" t="s">
        <v>2</v>
      </c>
      <c r="D1493" t="s">
        <v>10</v>
      </c>
      <c r="E1493" t="s">
        <v>2</v>
      </c>
      <c r="F1493" t="s">
        <v>1043</v>
      </c>
      <c r="G1493" t="s">
        <v>882</v>
      </c>
      <c r="H1493">
        <f>_xlfn.NUMBERVALUE(C1493,".")</f>
        <v>0</v>
      </c>
      <c r="I1493">
        <f>_xlfn.NUMBERVALUE(D1493,".")</f>
        <v>0.6</v>
      </c>
      <c r="J1493">
        <f>_xlfn.NUMBERVALUE(E1493,".")</f>
        <v>0</v>
      </c>
      <c r="K1493" t="b">
        <f>OR(H1493=1,I1493=1)</f>
        <v>0</v>
      </c>
      <c r="L1493">
        <f>ABS(H1493-I1493)</f>
        <v>0.6</v>
      </c>
      <c r="O1493">
        <v>0.1785208713326103</v>
      </c>
      <c r="P1493" t="b">
        <f>AND($N1493="fuzzy",$O1493&lt;$AC$4)</f>
        <v>0</v>
      </c>
      <c r="Q1493" t="b">
        <f>AND($N1493="non-fuzzy",$O1493&lt;$AC$5,M1493=1)</f>
        <v>0</v>
      </c>
      <c r="R1493" t="b">
        <f>AND($N1493="non-fuzzy",$O1493&lt;$AC$6,M1493=0)</f>
        <v>0</v>
      </c>
      <c r="S1493" t="b">
        <f t="shared" si="23"/>
        <v>0</v>
      </c>
    </row>
    <row r="1494" spans="1:19" hidden="1" x14ac:dyDescent="0.25">
      <c r="A1494" t="s">
        <v>1083</v>
      </c>
      <c r="B1494" t="s">
        <v>999</v>
      </c>
      <c r="C1494" t="s">
        <v>2</v>
      </c>
      <c r="D1494" t="s">
        <v>10</v>
      </c>
      <c r="E1494" t="s">
        <v>2</v>
      </c>
      <c r="F1494" t="s">
        <v>1084</v>
      </c>
      <c r="G1494" t="s">
        <v>1001</v>
      </c>
      <c r="H1494">
        <f>_xlfn.NUMBERVALUE(C1494,".")</f>
        <v>0</v>
      </c>
      <c r="I1494">
        <f>_xlfn.NUMBERVALUE(D1494,".")</f>
        <v>0.6</v>
      </c>
      <c r="J1494">
        <f>_xlfn.NUMBERVALUE(E1494,".")</f>
        <v>0</v>
      </c>
      <c r="K1494" t="b">
        <f>OR(H1494=1,I1494=1)</f>
        <v>0</v>
      </c>
      <c r="L1494">
        <f>ABS(H1494-I1494)</f>
        <v>0.6</v>
      </c>
      <c r="O1494">
        <v>0.26142265682534993</v>
      </c>
      <c r="P1494" t="b">
        <f>AND($N1494="fuzzy",$O1494&lt;$AC$4)</f>
        <v>0</v>
      </c>
      <c r="Q1494" t="b">
        <f>AND($N1494="non-fuzzy",$O1494&lt;$AC$5,M1494=1)</f>
        <v>0</v>
      </c>
      <c r="R1494" t="b">
        <f>AND($N1494="non-fuzzy",$O1494&lt;$AC$6,M1494=0)</f>
        <v>0</v>
      </c>
      <c r="S1494" t="b">
        <f t="shared" si="23"/>
        <v>0</v>
      </c>
    </row>
    <row r="1495" spans="1:19" hidden="1" x14ac:dyDescent="0.25">
      <c r="A1495" t="s">
        <v>1083</v>
      </c>
      <c r="B1495" t="s">
        <v>903</v>
      </c>
      <c r="C1495" t="s">
        <v>2</v>
      </c>
      <c r="D1495" t="s">
        <v>10</v>
      </c>
      <c r="E1495" t="s">
        <v>2</v>
      </c>
      <c r="F1495" t="s">
        <v>1084</v>
      </c>
      <c r="G1495" t="s">
        <v>904</v>
      </c>
      <c r="H1495">
        <f>_xlfn.NUMBERVALUE(C1495,".")</f>
        <v>0</v>
      </c>
      <c r="I1495">
        <f>_xlfn.NUMBERVALUE(D1495,".")</f>
        <v>0.6</v>
      </c>
      <c r="J1495">
        <f>_xlfn.NUMBERVALUE(E1495,".")</f>
        <v>0</v>
      </c>
      <c r="K1495" t="b">
        <f>OR(H1495=1,I1495=1)</f>
        <v>0</v>
      </c>
      <c r="L1495">
        <f>ABS(H1495-I1495)</f>
        <v>0.6</v>
      </c>
      <c r="O1495">
        <v>0.55073029633777348</v>
      </c>
      <c r="P1495" t="b">
        <f>AND($N1495="fuzzy",$O1495&lt;$AC$4)</f>
        <v>0</v>
      </c>
      <c r="Q1495" t="b">
        <f>AND($N1495="non-fuzzy",$O1495&lt;$AC$5,M1495=1)</f>
        <v>0</v>
      </c>
      <c r="R1495" t="b">
        <f>AND($N1495="non-fuzzy",$O1495&lt;$AC$6,M1495=0)</f>
        <v>0</v>
      </c>
      <c r="S1495" t="b">
        <f t="shared" si="23"/>
        <v>0</v>
      </c>
    </row>
    <row r="1496" spans="1:19" hidden="1" x14ac:dyDescent="0.25">
      <c r="A1496" t="s">
        <v>1085</v>
      </c>
      <c r="B1496" t="s">
        <v>999</v>
      </c>
      <c r="C1496" t="s">
        <v>2</v>
      </c>
      <c r="D1496" t="s">
        <v>10</v>
      </c>
      <c r="E1496" t="s">
        <v>2</v>
      </c>
      <c r="F1496" t="s">
        <v>1086</v>
      </c>
      <c r="G1496" t="s">
        <v>1001</v>
      </c>
      <c r="H1496">
        <f>_xlfn.NUMBERVALUE(C1496,".")</f>
        <v>0</v>
      </c>
      <c r="I1496">
        <f>_xlfn.NUMBERVALUE(D1496,".")</f>
        <v>0.6</v>
      </c>
      <c r="J1496">
        <f>_xlfn.NUMBERVALUE(E1496,".")</f>
        <v>0</v>
      </c>
      <c r="K1496" t="b">
        <f>OR(H1496=1,I1496=1)</f>
        <v>0</v>
      </c>
      <c r="L1496">
        <f>ABS(H1496-I1496)</f>
        <v>0.6</v>
      </c>
      <c r="O1496">
        <v>0.35444539733369018</v>
      </c>
      <c r="P1496" t="b">
        <f>AND($N1496="fuzzy",$O1496&lt;$AC$4)</f>
        <v>0</v>
      </c>
      <c r="Q1496" t="b">
        <f>AND($N1496="non-fuzzy",$O1496&lt;$AC$5,M1496=1)</f>
        <v>0</v>
      </c>
      <c r="R1496" t="b">
        <f>AND($N1496="non-fuzzy",$O1496&lt;$AC$6,M1496=0)</f>
        <v>0</v>
      </c>
      <c r="S1496" t="b">
        <f t="shared" si="23"/>
        <v>0</v>
      </c>
    </row>
    <row r="1497" spans="1:19" hidden="1" x14ac:dyDescent="0.25">
      <c r="A1497" t="s">
        <v>1137</v>
      </c>
      <c r="B1497" t="s">
        <v>1122</v>
      </c>
      <c r="C1497" t="s">
        <v>2</v>
      </c>
      <c r="D1497" t="s">
        <v>10</v>
      </c>
      <c r="E1497" t="s">
        <v>2</v>
      </c>
      <c r="F1497" t="s">
        <v>1138</v>
      </c>
      <c r="G1497" t="s">
        <v>1124</v>
      </c>
      <c r="H1497">
        <f>_xlfn.NUMBERVALUE(C1497,".")</f>
        <v>0</v>
      </c>
      <c r="I1497">
        <f>_xlfn.NUMBERVALUE(D1497,".")</f>
        <v>0.6</v>
      </c>
      <c r="J1497">
        <f>_xlfn.NUMBERVALUE(E1497,".")</f>
        <v>0</v>
      </c>
      <c r="K1497" t="b">
        <f>OR(H1497=1,I1497=1)</f>
        <v>0</v>
      </c>
      <c r="L1497">
        <f>ABS(H1497-I1497)</f>
        <v>0.6</v>
      </c>
      <c r="O1497">
        <v>0.56333417611347825</v>
      </c>
      <c r="P1497" t="b">
        <f>AND($N1497="fuzzy",$O1497&lt;$AC$4)</f>
        <v>0</v>
      </c>
      <c r="Q1497" t="b">
        <f>AND($N1497="non-fuzzy",$O1497&lt;$AC$5,M1497=1)</f>
        <v>0</v>
      </c>
      <c r="R1497" t="b">
        <f>AND($N1497="non-fuzzy",$O1497&lt;$AC$6,M1497=0)</f>
        <v>0</v>
      </c>
      <c r="S1497" t="b">
        <f t="shared" si="23"/>
        <v>0</v>
      </c>
    </row>
    <row r="1498" spans="1:19" hidden="1" x14ac:dyDescent="0.25">
      <c r="A1498" t="s">
        <v>1137</v>
      </c>
      <c r="B1498" t="s">
        <v>1139</v>
      </c>
      <c r="C1498" t="s">
        <v>2</v>
      </c>
      <c r="D1498" t="s">
        <v>10</v>
      </c>
      <c r="E1498" t="s">
        <v>2</v>
      </c>
      <c r="F1498" t="s">
        <v>1138</v>
      </c>
      <c r="G1498" t="s">
        <v>1140</v>
      </c>
      <c r="H1498">
        <f>_xlfn.NUMBERVALUE(C1498,".")</f>
        <v>0</v>
      </c>
      <c r="I1498">
        <f>_xlfn.NUMBERVALUE(D1498,".")</f>
        <v>0.6</v>
      </c>
      <c r="J1498">
        <f>_xlfn.NUMBERVALUE(E1498,".")</f>
        <v>0</v>
      </c>
      <c r="K1498" t="b">
        <f>OR(H1498=1,I1498=1)</f>
        <v>0</v>
      </c>
      <c r="L1498">
        <f>ABS(H1498-I1498)</f>
        <v>0.6</v>
      </c>
      <c r="O1498">
        <v>0.35453510967603352</v>
      </c>
      <c r="P1498" t="b">
        <f>AND($N1498="fuzzy",$O1498&lt;$AC$4)</f>
        <v>0</v>
      </c>
      <c r="Q1498" t="b">
        <f>AND($N1498="non-fuzzy",$O1498&lt;$AC$5,M1498=1)</f>
        <v>0</v>
      </c>
      <c r="R1498" t="b">
        <f>AND($N1498="non-fuzzy",$O1498&lt;$AC$6,M1498=0)</f>
        <v>0</v>
      </c>
      <c r="S1498" t="b">
        <f t="shared" si="23"/>
        <v>0</v>
      </c>
    </row>
    <row r="1499" spans="1:19" hidden="1" x14ac:dyDescent="0.25">
      <c r="A1499" t="s">
        <v>1153</v>
      </c>
      <c r="B1499" t="s">
        <v>920</v>
      </c>
      <c r="C1499" t="s">
        <v>2</v>
      </c>
      <c r="D1499" t="s">
        <v>10</v>
      </c>
      <c r="E1499" t="s">
        <v>2</v>
      </c>
      <c r="F1499" t="s">
        <v>918</v>
      </c>
      <c r="G1499" t="s">
        <v>921</v>
      </c>
      <c r="H1499">
        <f>_xlfn.NUMBERVALUE(C1499,".")</f>
        <v>0</v>
      </c>
      <c r="I1499">
        <f>_xlfn.NUMBERVALUE(D1499,".")</f>
        <v>0.6</v>
      </c>
      <c r="J1499">
        <f>_xlfn.NUMBERVALUE(E1499,".")</f>
        <v>0</v>
      </c>
      <c r="K1499" t="b">
        <f>OR(H1499=1,I1499=1)</f>
        <v>0</v>
      </c>
      <c r="L1499">
        <f>ABS(H1499-I1499)</f>
        <v>0.6</v>
      </c>
      <c r="O1499">
        <v>0.81401036860875664</v>
      </c>
      <c r="P1499" t="b">
        <f>AND($N1499="fuzzy",$O1499&lt;$AC$4)</f>
        <v>0</v>
      </c>
      <c r="Q1499" t="b">
        <f>AND($N1499="non-fuzzy",$O1499&lt;$AC$5,M1499=1)</f>
        <v>0</v>
      </c>
      <c r="R1499" t="b">
        <f>AND($N1499="non-fuzzy",$O1499&lt;$AC$6,M1499=0)</f>
        <v>0</v>
      </c>
      <c r="S1499" t="b">
        <f t="shared" si="23"/>
        <v>0</v>
      </c>
    </row>
    <row r="1500" spans="1:19" hidden="1" x14ac:dyDescent="0.25">
      <c r="A1500" t="s">
        <v>1154</v>
      </c>
      <c r="B1500" t="s">
        <v>1122</v>
      </c>
      <c r="C1500" t="s">
        <v>2</v>
      </c>
      <c r="D1500" t="s">
        <v>10</v>
      </c>
      <c r="E1500" t="s">
        <v>2</v>
      </c>
      <c r="F1500" t="s">
        <v>1138</v>
      </c>
      <c r="G1500" t="s">
        <v>1124</v>
      </c>
      <c r="H1500">
        <f>_xlfn.NUMBERVALUE(C1500,".")</f>
        <v>0</v>
      </c>
      <c r="I1500">
        <f>_xlfn.NUMBERVALUE(D1500,".")</f>
        <v>0.6</v>
      </c>
      <c r="J1500">
        <f>_xlfn.NUMBERVALUE(E1500,".")</f>
        <v>0</v>
      </c>
      <c r="K1500" t="b">
        <f>OR(H1500=1,I1500=1)</f>
        <v>0</v>
      </c>
      <c r="L1500">
        <f>ABS(H1500-I1500)</f>
        <v>0.6</v>
      </c>
      <c r="O1500">
        <v>0.69092967136106953</v>
      </c>
      <c r="P1500" t="b">
        <f>AND($N1500="fuzzy",$O1500&lt;$AC$4)</f>
        <v>0</v>
      </c>
      <c r="Q1500" t="b">
        <f>AND($N1500="non-fuzzy",$O1500&lt;$AC$5,M1500=1)</f>
        <v>0</v>
      </c>
      <c r="R1500" t="b">
        <f>AND($N1500="non-fuzzy",$O1500&lt;$AC$6,M1500=0)</f>
        <v>0</v>
      </c>
      <c r="S1500" t="b">
        <f t="shared" si="23"/>
        <v>0</v>
      </c>
    </row>
    <row r="1501" spans="1:19" hidden="1" x14ac:dyDescent="0.25">
      <c r="A1501" t="s">
        <v>1154</v>
      </c>
      <c r="B1501" t="s">
        <v>1139</v>
      </c>
      <c r="C1501" t="s">
        <v>2</v>
      </c>
      <c r="D1501" t="s">
        <v>10</v>
      </c>
      <c r="E1501" t="s">
        <v>2</v>
      </c>
      <c r="F1501" t="s">
        <v>1138</v>
      </c>
      <c r="G1501" t="s">
        <v>1140</v>
      </c>
      <c r="H1501">
        <f>_xlfn.NUMBERVALUE(C1501,".")</f>
        <v>0</v>
      </c>
      <c r="I1501">
        <f>_xlfn.NUMBERVALUE(D1501,".")</f>
        <v>0.6</v>
      </c>
      <c r="J1501">
        <f>_xlfn.NUMBERVALUE(E1501,".")</f>
        <v>0</v>
      </c>
      <c r="K1501" t="b">
        <f>OR(H1501=1,I1501=1)</f>
        <v>0</v>
      </c>
      <c r="L1501">
        <f>ABS(H1501-I1501)</f>
        <v>0.6</v>
      </c>
      <c r="O1501">
        <v>3.1816908300139723E-2</v>
      </c>
      <c r="P1501" t="b">
        <f>AND($N1501="fuzzy",$O1501&lt;$AC$4)</f>
        <v>0</v>
      </c>
      <c r="Q1501" t="b">
        <f>AND($N1501="non-fuzzy",$O1501&lt;$AC$5,M1501=1)</f>
        <v>0</v>
      </c>
      <c r="R1501" t="b">
        <f>AND($N1501="non-fuzzy",$O1501&lt;$AC$6,M1501=0)</f>
        <v>0</v>
      </c>
      <c r="S1501" t="b">
        <f t="shared" si="23"/>
        <v>0</v>
      </c>
    </row>
    <row r="1502" spans="1:19" hidden="1" x14ac:dyDescent="0.25">
      <c r="A1502" t="s">
        <v>1157</v>
      </c>
      <c r="B1502" t="s">
        <v>865</v>
      </c>
      <c r="C1502" t="s">
        <v>2</v>
      </c>
      <c r="D1502" t="s">
        <v>10</v>
      </c>
      <c r="E1502" t="s">
        <v>2</v>
      </c>
      <c r="F1502" t="s">
        <v>1158</v>
      </c>
      <c r="G1502" t="s">
        <v>866</v>
      </c>
      <c r="H1502">
        <f>_xlfn.NUMBERVALUE(C1502,".")</f>
        <v>0</v>
      </c>
      <c r="I1502">
        <f>_xlfn.NUMBERVALUE(D1502,".")</f>
        <v>0.6</v>
      </c>
      <c r="J1502">
        <f>_xlfn.NUMBERVALUE(E1502,".")</f>
        <v>0</v>
      </c>
      <c r="K1502" t="b">
        <f>OR(H1502=1,I1502=1)</f>
        <v>0</v>
      </c>
      <c r="L1502">
        <f>ABS(H1502-I1502)</f>
        <v>0.6</v>
      </c>
      <c r="O1502">
        <v>0.45119432263461978</v>
      </c>
      <c r="P1502" t="b">
        <f>AND($N1502="fuzzy",$O1502&lt;$AC$4)</f>
        <v>0</v>
      </c>
      <c r="Q1502" t="b">
        <f>AND($N1502="non-fuzzy",$O1502&lt;$AC$5,M1502=1)</f>
        <v>0</v>
      </c>
      <c r="R1502" t="b">
        <f>AND($N1502="non-fuzzy",$O1502&lt;$AC$6,M1502=0)</f>
        <v>0</v>
      </c>
      <c r="S1502" t="b">
        <f t="shared" si="23"/>
        <v>0</v>
      </c>
    </row>
    <row r="1503" spans="1:19" hidden="1" x14ac:dyDescent="0.25">
      <c r="A1503" t="s">
        <v>1157</v>
      </c>
      <c r="B1503" t="s">
        <v>913</v>
      </c>
      <c r="C1503" t="s">
        <v>2</v>
      </c>
      <c r="D1503" t="s">
        <v>10</v>
      </c>
      <c r="E1503" t="s">
        <v>2</v>
      </c>
      <c r="F1503" t="s">
        <v>1158</v>
      </c>
      <c r="G1503" t="s">
        <v>914</v>
      </c>
      <c r="H1503">
        <f>_xlfn.NUMBERVALUE(C1503,".")</f>
        <v>0</v>
      </c>
      <c r="I1503">
        <f>_xlfn.NUMBERVALUE(D1503,".")</f>
        <v>0.6</v>
      </c>
      <c r="J1503">
        <f>_xlfn.NUMBERVALUE(E1503,".")</f>
        <v>0</v>
      </c>
      <c r="K1503" t="b">
        <f>OR(H1503=1,I1503=1)</f>
        <v>0</v>
      </c>
      <c r="L1503">
        <f>ABS(H1503-I1503)</f>
        <v>0.6</v>
      </c>
      <c r="O1503">
        <v>0.23765612617050158</v>
      </c>
      <c r="P1503" t="b">
        <f>AND($N1503="fuzzy",$O1503&lt;$AC$4)</f>
        <v>0</v>
      </c>
      <c r="Q1503" t="b">
        <f>AND($N1503="non-fuzzy",$O1503&lt;$AC$5,M1503=1)</f>
        <v>0</v>
      </c>
      <c r="R1503" t="b">
        <f>AND($N1503="non-fuzzy",$O1503&lt;$AC$6,M1503=0)</f>
        <v>0</v>
      </c>
      <c r="S1503" t="b">
        <f t="shared" si="23"/>
        <v>0</v>
      </c>
    </row>
    <row r="1504" spans="1:19" hidden="1" x14ac:dyDescent="0.25">
      <c r="A1504" t="s">
        <v>1183</v>
      </c>
      <c r="B1504" t="s">
        <v>1066</v>
      </c>
      <c r="C1504" t="s">
        <v>2</v>
      </c>
      <c r="D1504" t="s">
        <v>10</v>
      </c>
      <c r="E1504" t="s">
        <v>2</v>
      </c>
      <c r="F1504" t="s">
        <v>1184</v>
      </c>
      <c r="G1504" t="s">
        <v>1067</v>
      </c>
      <c r="H1504">
        <f>_xlfn.NUMBERVALUE(C1504,".")</f>
        <v>0</v>
      </c>
      <c r="I1504">
        <f>_xlfn.NUMBERVALUE(D1504,".")</f>
        <v>0.6</v>
      </c>
      <c r="J1504">
        <f>_xlfn.NUMBERVALUE(E1504,".")</f>
        <v>0</v>
      </c>
      <c r="K1504" t="b">
        <f>OR(H1504=1,I1504=1)</f>
        <v>0</v>
      </c>
      <c r="L1504">
        <f>ABS(H1504-I1504)</f>
        <v>0.6</v>
      </c>
      <c r="O1504">
        <v>0.24355273142128631</v>
      </c>
      <c r="P1504" t="b">
        <f>AND($N1504="fuzzy",$O1504&lt;$AC$4)</f>
        <v>0</v>
      </c>
      <c r="Q1504" t="b">
        <f>AND($N1504="non-fuzzy",$O1504&lt;$AC$5,M1504=1)</f>
        <v>0</v>
      </c>
      <c r="R1504" t="b">
        <f>AND($N1504="non-fuzzy",$O1504&lt;$AC$6,M1504=0)</f>
        <v>0</v>
      </c>
      <c r="S1504" t="b">
        <f t="shared" si="23"/>
        <v>0</v>
      </c>
    </row>
    <row r="1505" spans="1:19" hidden="1" x14ac:dyDescent="0.25">
      <c r="A1505" t="s">
        <v>1194</v>
      </c>
      <c r="B1505" t="s">
        <v>1198</v>
      </c>
      <c r="C1505" t="s">
        <v>2</v>
      </c>
      <c r="D1505" t="s">
        <v>10</v>
      </c>
      <c r="E1505" t="s">
        <v>2</v>
      </c>
      <c r="F1505" t="s">
        <v>1196</v>
      </c>
      <c r="G1505" t="s">
        <v>1199</v>
      </c>
      <c r="H1505">
        <f>_xlfn.NUMBERVALUE(C1505,".")</f>
        <v>0</v>
      </c>
      <c r="I1505">
        <f>_xlfn.NUMBERVALUE(D1505,".")</f>
        <v>0.6</v>
      </c>
      <c r="J1505">
        <f>_xlfn.NUMBERVALUE(E1505,".")</f>
        <v>0</v>
      </c>
      <c r="K1505" t="b">
        <f>OR(H1505=1,I1505=1)</f>
        <v>0</v>
      </c>
      <c r="L1505">
        <f>ABS(H1505-I1505)</f>
        <v>0.6</v>
      </c>
      <c r="O1505">
        <v>0.37989418165489441</v>
      </c>
      <c r="P1505" t="b">
        <f>AND($N1505="fuzzy",$O1505&lt;$AC$4)</f>
        <v>0</v>
      </c>
      <c r="Q1505" t="b">
        <f>AND($N1505="non-fuzzy",$O1505&lt;$AC$5,M1505=1)</f>
        <v>0</v>
      </c>
      <c r="R1505" t="b">
        <f>AND($N1505="non-fuzzy",$O1505&lt;$AC$6,M1505=0)</f>
        <v>0</v>
      </c>
      <c r="S1505" t="b">
        <f t="shared" si="23"/>
        <v>0</v>
      </c>
    </row>
    <row r="1506" spans="1:19" hidden="1" x14ac:dyDescent="0.25">
      <c r="A1506" t="s">
        <v>1246</v>
      </c>
      <c r="B1506" t="s">
        <v>1215</v>
      </c>
      <c r="C1506" t="s">
        <v>2</v>
      </c>
      <c r="D1506" t="s">
        <v>10</v>
      </c>
      <c r="E1506" t="s">
        <v>2</v>
      </c>
      <c r="F1506" t="s">
        <v>1247</v>
      </c>
      <c r="G1506" t="s">
        <v>1217</v>
      </c>
      <c r="H1506">
        <f>_xlfn.NUMBERVALUE(C1506,".")</f>
        <v>0</v>
      </c>
      <c r="I1506">
        <f>_xlfn.NUMBERVALUE(D1506,".")</f>
        <v>0.6</v>
      </c>
      <c r="J1506">
        <f>_xlfn.NUMBERVALUE(E1506,".")</f>
        <v>0</v>
      </c>
      <c r="K1506" t="b">
        <f>OR(H1506=1,I1506=1)</f>
        <v>0</v>
      </c>
      <c r="L1506">
        <f>ABS(H1506-I1506)</f>
        <v>0.6</v>
      </c>
      <c r="O1506">
        <v>0.66258697430417368</v>
      </c>
      <c r="P1506" t="b">
        <f>AND($N1506="fuzzy",$O1506&lt;$AC$4)</f>
        <v>0</v>
      </c>
      <c r="Q1506" t="b">
        <f>AND($N1506="non-fuzzy",$O1506&lt;$AC$5,M1506=1)</f>
        <v>0</v>
      </c>
      <c r="R1506" t="b">
        <f>AND($N1506="non-fuzzy",$O1506&lt;$AC$6,M1506=0)</f>
        <v>0</v>
      </c>
      <c r="S1506" t="b">
        <f t="shared" si="23"/>
        <v>0</v>
      </c>
    </row>
    <row r="1507" spans="1:19" hidden="1" x14ac:dyDescent="0.25">
      <c r="A1507" t="s">
        <v>1275</v>
      </c>
      <c r="B1507" t="s">
        <v>1201</v>
      </c>
      <c r="C1507" t="s">
        <v>2</v>
      </c>
      <c r="D1507" t="s">
        <v>10</v>
      </c>
      <c r="E1507" t="s">
        <v>7</v>
      </c>
      <c r="F1507" t="s">
        <v>1276</v>
      </c>
      <c r="G1507" t="s">
        <v>1203</v>
      </c>
      <c r="H1507">
        <f>_xlfn.NUMBERVALUE(C1507,".")</f>
        <v>0</v>
      </c>
      <c r="I1507">
        <f>_xlfn.NUMBERVALUE(D1507,".")</f>
        <v>0.6</v>
      </c>
      <c r="J1507">
        <f>_xlfn.NUMBERVALUE(E1507,".")</f>
        <v>0.5</v>
      </c>
      <c r="K1507" t="b">
        <f>OR(H1507=1,I1507=1)</f>
        <v>0</v>
      </c>
      <c r="L1507">
        <f>ABS(H1507-I1507)</f>
        <v>0.6</v>
      </c>
      <c r="O1507">
        <v>0.37164862232045093</v>
      </c>
      <c r="P1507" t="b">
        <f>AND($N1507="fuzzy",$O1507&lt;$AC$4)</f>
        <v>0</v>
      </c>
      <c r="Q1507" t="b">
        <f>AND($N1507="non-fuzzy",$O1507&lt;$AC$5,M1507=1)</f>
        <v>0</v>
      </c>
      <c r="R1507" t="b">
        <f>AND($N1507="non-fuzzy",$O1507&lt;$AC$6,M1507=0)</f>
        <v>0</v>
      </c>
      <c r="S1507" t="b">
        <f t="shared" si="23"/>
        <v>0</v>
      </c>
    </row>
    <row r="1508" spans="1:19" hidden="1" x14ac:dyDescent="0.25">
      <c r="A1508" t="s">
        <v>1315</v>
      </c>
      <c r="B1508" t="s">
        <v>1232</v>
      </c>
      <c r="C1508" t="s">
        <v>2</v>
      </c>
      <c r="D1508" t="s">
        <v>10</v>
      </c>
      <c r="E1508" t="s">
        <v>2</v>
      </c>
      <c r="F1508" t="s">
        <v>1317</v>
      </c>
      <c r="G1508" t="s">
        <v>1234</v>
      </c>
      <c r="H1508">
        <f>_xlfn.NUMBERVALUE(C1508,".")</f>
        <v>0</v>
      </c>
      <c r="I1508">
        <f>_xlfn.NUMBERVALUE(D1508,".")</f>
        <v>0.6</v>
      </c>
      <c r="J1508">
        <f>_xlfn.NUMBERVALUE(E1508,".")</f>
        <v>0</v>
      </c>
      <c r="K1508" t="b">
        <f>OR(H1508=1,I1508=1)</f>
        <v>0</v>
      </c>
      <c r="L1508">
        <f>ABS(H1508-I1508)</f>
        <v>0.6</v>
      </c>
      <c r="O1508">
        <v>2.7195759896842864E-2</v>
      </c>
      <c r="P1508" t="b">
        <f>AND($N1508="fuzzy",$O1508&lt;$AC$4)</f>
        <v>0</v>
      </c>
      <c r="Q1508" t="b">
        <f>AND($N1508="non-fuzzy",$O1508&lt;$AC$5,M1508=1)</f>
        <v>0</v>
      </c>
      <c r="R1508" t="b">
        <f>AND($N1508="non-fuzzy",$O1508&lt;$AC$6,M1508=0)</f>
        <v>0</v>
      </c>
      <c r="S1508" t="b">
        <f t="shared" si="23"/>
        <v>0</v>
      </c>
    </row>
    <row r="1509" spans="1:19" hidden="1" x14ac:dyDescent="0.25">
      <c r="A1509" t="s">
        <v>1315</v>
      </c>
      <c r="B1509" t="s">
        <v>1303</v>
      </c>
      <c r="C1509" t="s">
        <v>2</v>
      </c>
      <c r="D1509" t="s">
        <v>10</v>
      </c>
      <c r="E1509" t="s">
        <v>2</v>
      </c>
      <c r="F1509" t="s">
        <v>1317</v>
      </c>
      <c r="G1509" t="s">
        <v>1305</v>
      </c>
      <c r="H1509">
        <f>_xlfn.NUMBERVALUE(C1509,".")</f>
        <v>0</v>
      </c>
      <c r="I1509">
        <f>_xlfn.NUMBERVALUE(D1509,".")</f>
        <v>0.6</v>
      </c>
      <c r="J1509">
        <f>_xlfn.NUMBERVALUE(E1509,".")</f>
        <v>0</v>
      </c>
      <c r="K1509" t="b">
        <f>OR(H1509=1,I1509=1)</f>
        <v>0</v>
      </c>
      <c r="L1509">
        <f>ABS(H1509-I1509)</f>
        <v>0.6</v>
      </c>
      <c r="O1509">
        <v>0.76230360533388586</v>
      </c>
      <c r="P1509" t="b">
        <f>AND($N1509="fuzzy",$O1509&lt;$AC$4)</f>
        <v>0</v>
      </c>
      <c r="Q1509" t="b">
        <f>AND($N1509="non-fuzzy",$O1509&lt;$AC$5,M1509=1)</f>
        <v>0</v>
      </c>
      <c r="R1509" t="b">
        <f>AND($N1509="non-fuzzy",$O1509&lt;$AC$6,M1509=0)</f>
        <v>0</v>
      </c>
      <c r="S1509" t="b">
        <f t="shared" si="23"/>
        <v>0</v>
      </c>
    </row>
    <row r="1510" spans="1:19" hidden="1" x14ac:dyDescent="0.25">
      <c r="A1510" t="s">
        <v>1323</v>
      </c>
      <c r="B1510" t="s">
        <v>620</v>
      </c>
      <c r="C1510" t="s">
        <v>2</v>
      </c>
      <c r="D1510" t="s">
        <v>10</v>
      </c>
      <c r="E1510" t="s">
        <v>2</v>
      </c>
      <c r="F1510" t="s">
        <v>1324</v>
      </c>
      <c r="G1510" t="s">
        <v>621</v>
      </c>
      <c r="H1510">
        <f>_xlfn.NUMBERVALUE(C1510,".")</f>
        <v>0</v>
      </c>
      <c r="I1510">
        <f>_xlfn.NUMBERVALUE(D1510,".")</f>
        <v>0.6</v>
      </c>
      <c r="J1510">
        <f>_xlfn.NUMBERVALUE(E1510,".")</f>
        <v>0</v>
      </c>
      <c r="K1510" t="b">
        <f>OR(H1510=1,I1510=1)</f>
        <v>0</v>
      </c>
      <c r="L1510">
        <f>ABS(H1510-I1510)</f>
        <v>0.6</v>
      </c>
      <c r="O1510">
        <v>0.47753628713916219</v>
      </c>
      <c r="P1510" t="b">
        <f>AND($N1510="fuzzy",$O1510&lt;$AC$4)</f>
        <v>0</v>
      </c>
      <c r="Q1510" t="b">
        <f>AND($N1510="non-fuzzy",$O1510&lt;$AC$5,M1510=1)</f>
        <v>0</v>
      </c>
      <c r="R1510" t="b">
        <f>AND($N1510="non-fuzzy",$O1510&lt;$AC$6,M1510=0)</f>
        <v>0</v>
      </c>
      <c r="S1510" t="b">
        <f t="shared" si="23"/>
        <v>0</v>
      </c>
    </row>
    <row r="1511" spans="1:19" hidden="1" x14ac:dyDescent="0.25">
      <c r="A1511" t="s">
        <v>1371</v>
      </c>
      <c r="B1511" t="s">
        <v>1303</v>
      </c>
      <c r="C1511" t="s">
        <v>2</v>
      </c>
      <c r="D1511" t="s">
        <v>10</v>
      </c>
      <c r="E1511" t="s">
        <v>2</v>
      </c>
      <c r="F1511" t="s">
        <v>1372</v>
      </c>
      <c r="G1511" t="s">
        <v>1305</v>
      </c>
      <c r="H1511">
        <f>_xlfn.NUMBERVALUE(C1511,".")</f>
        <v>0</v>
      </c>
      <c r="I1511">
        <f>_xlfn.NUMBERVALUE(D1511,".")</f>
        <v>0.6</v>
      </c>
      <c r="J1511">
        <f>_xlfn.NUMBERVALUE(E1511,".")</f>
        <v>0</v>
      </c>
      <c r="K1511" t="b">
        <f>OR(H1511=1,I1511=1)</f>
        <v>0</v>
      </c>
      <c r="L1511">
        <f>ABS(H1511-I1511)</f>
        <v>0.6</v>
      </c>
      <c r="O1511">
        <v>0.64905183325029281</v>
      </c>
      <c r="P1511" t="b">
        <f>AND($N1511="fuzzy",$O1511&lt;$AC$4)</f>
        <v>0</v>
      </c>
      <c r="Q1511" t="b">
        <f>AND($N1511="non-fuzzy",$O1511&lt;$AC$5,M1511=1)</f>
        <v>0</v>
      </c>
      <c r="R1511" t="b">
        <f>AND($N1511="non-fuzzy",$O1511&lt;$AC$6,M1511=0)</f>
        <v>0</v>
      </c>
      <c r="S1511" t="b">
        <f t="shared" si="23"/>
        <v>0</v>
      </c>
    </row>
    <row r="1512" spans="1:19" hidden="1" x14ac:dyDescent="0.25">
      <c r="A1512" t="s">
        <v>1375</v>
      </c>
      <c r="B1512" t="s">
        <v>1347</v>
      </c>
      <c r="C1512" t="s">
        <v>2</v>
      </c>
      <c r="D1512" t="s">
        <v>10</v>
      </c>
      <c r="E1512" t="s">
        <v>2</v>
      </c>
      <c r="F1512" t="s">
        <v>454</v>
      </c>
      <c r="G1512" t="s">
        <v>1348</v>
      </c>
      <c r="H1512">
        <f>_xlfn.NUMBERVALUE(C1512,".")</f>
        <v>0</v>
      </c>
      <c r="I1512">
        <f>_xlfn.NUMBERVALUE(D1512,".")</f>
        <v>0.6</v>
      </c>
      <c r="J1512">
        <f>_xlfn.NUMBERVALUE(E1512,".")</f>
        <v>0</v>
      </c>
      <c r="K1512" t="b">
        <f>OR(H1512=1,I1512=1)</f>
        <v>0</v>
      </c>
      <c r="L1512">
        <f>ABS(H1512-I1512)</f>
        <v>0.6</v>
      </c>
      <c r="O1512">
        <v>0.19021386460244005</v>
      </c>
      <c r="P1512" t="b">
        <f>AND($N1512="fuzzy",$O1512&lt;$AC$4)</f>
        <v>0</v>
      </c>
      <c r="Q1512" t="b">
        <f>AND($N1512="non-fuzzy",$O1512&lt;$AC$5,M1512=1)</f>
        <v>0</v>
      </c>
      <c r="R1512" t="b">
        <f>AND($N1512="non-fuzzy",$O1512&lt;$AC$6,M1512=0)</f>
        <v>0</v>
      </c>
      <c r="S1512" t="b">
        <f t="shared" si="23"/>
        <v>0</v>
      </c>
    </row>
    <row r="1513" spans="1:19" hidden="1" x14ac:dyDescent="0.25">
      <c r="A1513" t="s">
        <v>1375</v>
      </c>
      <c r="B1513" t="s">
        <v>455</v>
      </c>
      <c r="C1513" t="s">
        <v>2</v>
      </c>
      <c r="D1513" t="s">
        <v>10</v>
      </c>
      <c r="E1513" t="s">
        <v>2</v>
      </c>
      <c r="F1513" t="s">
        <v>454</v>
      </c>
      <c r="G1513" t="s">
        <v>456</v>
      </c>
      <c r="H1513">
        <f>_xlfn.NUMBERVALUE(C1513,".")</f>
        <v>0</v>
      </c>
      <c r="I1513">
        <f>_xlfn.NUMBERVALUE(D1513,".")</f>
        <v>0.6</v>
      </c>
      <c r="J1513">
        <f>_xlfn.NUMBERVALUE(E1513,".")</f>
        <v>0</v>
      </c>
      <c r="K1513" t="b">
        <f>OR(H1513=1,I1513=1)</f>
        <v>0</v>
      </c>
      <c r="L1513">
        <f>ABS(H1513-I1513)</f>
        <v>0.6</v>
      </c>
      <c r="O1513">
        <v>0.95021706023428909</v>
      </c>
      <c r="P1513" t="b">
        <f>AND($N1513="fuzzy",$O1513&lt;$AC$4)</f>
        <v>0</v>
      </c>
      <c r="Q1513" t="b">
        <f>AND($N1513="non-fuzzy",$O1513&lt;$AC$5,M1513=1)</f>
        <v>0</v>
      </c>
      <c r="R1513" t="b">
        <f>AND($N1513="non-fuzzy",$O1513&lt;$AC$6,M1513=0)</f>
        <v>0</v>
      </c>
      <c r="S1513" t="b">
        <f t="shared" si="23"/>
        <v>0</v>
      </c>
    </row>
    <row r="1514" spans="1:19" hidden="1" x14ac:dyDescent="0.25">
      <c r="A1514" t="s">
        <v>1375</v>
      </c>
      <c r="B1514" t="s">
        <v>1351</v>
      </c>
      <c r="C1514" t="s">
        <v>2</v>
      </c>
      <c r="D1514" t="s">
        <v>10</v>
      </c>
      <c r="E1514" t="s">
        <v>2</v>
      </c>
      <c r="F1514" t="s">
        <v>454</v>
      </c>
      <c r="G1514" t="s">
        <v>1352</v>
      </c>
      <c r="H1514">
        <f>_xlfn.NUMBERVALUE(C1514,".")</f>
        <v>0</v>
      </c>
      <c r="I1514">
        <f>_xlfn.NUMBERVALUE(D1514,".")</f>
        <v>0.6</v>
      </c>
      <c r="J1514">
        <f>_xlfn.NUMBERVALUE(E1514,".")</f>
        <v>0</v>
      </c>
      <c r="K1514" t="b">
        <f>OR(H1514=1,I1514=1)</f>
        <v>0</v>
      </c>
      <c r="L1514">
        <f>ABS(H1514-I1514)</f>
        <v>0.6</v>
      </c>
      <c r="O1514">
        <v>0.63238249940620961</v>
      </c>
      <c r="P1514" t="b">
        <f>AND($N1514="fuzzy",$O1514&lt;$AC$4)</f>
        <v>0</v>
      </c>
      <c r="Q1514" t="b">
        <f>AND($N1514="non-fuzzy",$O1514&lt;$AC$5,M1514=1)</f>
        <v>0</v>
      </c>
      <c r="R1514" t="b">
        <f>AND($N1514="non-fuzzy",$O1514&lt;$AC$6,M1514=0)</f>
        <v>0</v>
      </c>
      <c r="S1514" t="b">
        <f t="shared" si="23"/>
        <v>0</v>
      </c>
    </row>
    <row r="1515" spans="1:19" hidden="1" x14ac:dyDescent="0.25">
      <c r="A1515" t="s">
        <v>1375</v>
      </c>
      <c r="B1515" t="s">
        <v>459</v>
      </c>
      <c r="C1515" t="s">
        <v>2</v>
      </c>
      <c r="D1515" t="s">
        <v>10</v>
      </c>
      <c r="E1515" t="s">
        <v>2</v>
      </c>
      <c r="F1515" t="s">
        <v>454</v>
      </c>
      <c r="G1515" t="s">
        <v>460</v>
      </c>
      <c r="H1515">
        <f>_xlfn.NUMBERVALUE(C1515,".")</f>
        <v>0</v>
      </c>
      <c r="I1515">
        <f>_xlfn.NUMBERVALUE(D1515,".")</f>
        <v>0.6</v>
      </c>
      <c r="J1515">
        <f>_xlfn.NUMBERVALUE(E1515,".")</f>
        <v>0</v>
      </c>
      <c r="K1515" t="b">
        <f>OR(H1515=1,I1515=1)</f>
        <v>0</v>
      </c>
      <c r="L1515">
        <f>ABS(H1515-I1515)</f>
        <v>0.6</v>
      </c>
      <c r="O1515">
        <v>0.11399529304222533</v>
      </c>
      <c r="P1515" t="b">
        <f>AND($N1515="fuzzy",$O1515&lt;$AC$4)</f>
        <v>0</v>
      </c>
      <c r="Q1515" t="b">
        <f>AND($N1515="non-fuzzy",$O1515&lt;$AC$5,M1515=1)</f>
        <v>0</v>
      </c>
      <c r="R1515" t="b">
        <f>AND($N1515="non-fuzzy",$O1515&lt;$AC$6,M1515=0)</f>
        <v>0</v>
      </c>
      <c r="S1515" t="b">
        <f t="shared" si="23"/>
        <v>0</v>
      </c>
    </row>
    <row r="1516" spans="1:19" hidden="1" x14ac:dyDescent="0.25">
      <c r="A1516" t="s">
        <v>1388</v>
      </c>
      <c r="B1516" t="s">
        <v>455</v>
      </c>
      <c r="C1516" t="s">
        <v>2</v>
      </c>
      <c r="D1516" t="s">
        <v>10</v>
      </c>
      <c r="E1516" t="s">
        <v>2</v>
      </c>
      <c r="F1516" t="s">
        <v>1389</v>
      </c>
      <c r="G1516" t="s">
        <v>456</v>
      </c>
      <c r="H1516">
        <f>_xlfn.NUMBERVALUE(C1516,".")</f>
        <v>0</v>
      </c>
      <c r="I1516">
        <f>_xlfn.NUMBERVALUE(D1516,".")</f>
        <v>0.6</v>
      </c>
      <c r="J1516">
        <f>_xlfn.NUMBERVALUE(E1516,".")</f>
        <v>0</v>
      </c>
      <c r="K1516" t="b">
        <f>OR(H1516=1,I1516=1)</f>
        <v>0</v>
      </c>
      <c r="L1516">
        <f>ABS(H1516-I1516)</f>
        <v>0.6</v>
      </c>
      <c r="O1516">
        <v>0.46547192276460048</v>
      </c>
      <c r="P1516" t="b">
        <f>AND($N1516="fuzzy",$O1516&lt;$AC$4)</f>
        <v>0</v>
      </c>
      <c r="Q1516" t="b">
        <f>AND($N1516="non-fuzzy",$O1516&lt;$AC$5,M1516=1)</f>
        <v>0</v>
      </c>
      <c r="R1516" t="b">
        <f>AND($N1516="non-fuzzy",$O1516&lt;$AC$6,M1516=0)</f>
        <v>0</v>
      </c>
      <c r="S1516" t="b">
        <f t="shared" si="23"/>
        <v>0</v>
      </c>
    </row>
    <row r="1517" spans="1:19" hidden="1" x14ac:dyDescent="0.25">
      <c r="A1517" t="s">
        <v>1388</v>
      </c>
      <c r="B1517" t="s">
        <v>459</v>
      </c>
      <c r="C1517" t="s">
        <v>2</v>
      </c>
      <c r="D1517" t="s">
        <v>10</v>
      </c>
      <c r="E1517" t="s">
        <v>2</v>
      </c>
      <c r="F1517" t="s">
        <v>1389</v>
      </c>
      <c r="G1517" t="s">
        <v>460</v>
      </c>
      <c r="H1517">
        <f>_xlfn.NUMBERVALUE(C1517,".")</f>
        <v>0</v>
      </c>
      <c r="I1517">
        <f>_xlfn.NUMBERVALUE(D1517,".")</f>
        <v>0.6</v>
      </c>
      <c r="J1517">
        <f>_xlfn.NUMBERVALUE(E1517,".")</f>
        <v>0</v>
      </c>
      <c r="K1517" t="b">
        <f>OR(H1517=1,I1517=1)</f>
        <v>0</v>
      </c>
      <c r="L1517">
        <f>ABS(H1517-I1517)</f>
        <v>0.6</v>
      </c>
      <c r="O1517">
        <v>0.63626812405925559</v>
      </c>
      <c r="P1517" t="b">
        <f>AND($N1517="fuzzy",$O1517&lt;$AC$4)</f>
        <v>0</v>
      </c>
      <c r="Q1517" t="b">
        <f>AND($N1517="non-fuzzy",$O1517&lt;$AC$5,M1517=1)</f>
        <v>0</v>
      </c>
      <c r="R1517" t="b">
        <f>AND($N1517="non-fuzzy",$O1517&lt;$AC$6,M1517=0)</f>
        <v>0</v>
      </c>
      <c r="S1517" t="b">
        <f t="shared" si="23"/>
        <v>0</v>
      </c>
    </row>
    <row r="1518" spans="1:19" hidden="1" x14ac:dyDescent="0.25">
      <c r="A1518" t="s">
        <v>1388</v>
      </c>
      <c r="B1518" t="s">
        <v>463</v>
      </c>
      <c r="C1518" t="s">
        <v>2</v>
      </c>
      <c r="D1518" t="s">
        <v>10</v>
      </c>
      <c r="E1518" t="s">
        <v>2</v>
      </c>
      <c r="F1518" t="s">
        <v>1389</v>
      </c>
      <c r="G1518" t="s">
        <v>464</v>
      </c>
      <c r="H1518">
        <f>_xlfn.NUMBERVALUE(C1518,".")</f>
        <v>0</v>
      </c>
      <c r="I1518">
        <f>_xlfn.NUMBERVALUE(D1518,".")</f>
        <v>0.6</v>
      </c>
      <c r="J1518">
        <f>_xlfn.NUMBERVALUE(E1518,".")</f>
        <v>0</v>
      </c>
      <c r="K1518" t="b">
        <f>OR(H1518=1,I1518=1)</f>
        <v>0</v>
      </c>
      <c r="L1518">
        <f>ABS(H1518-I1518)</f>
        <v>0.6</v>
      </c>
      <c r="O1518">
        <v>0.55384434488391077</v>
      </c>
      <c r="P1518" t="b">
        <f>AND($N1518="fuzzy",$O1518&lt;$AC$4)</f>
        <v>0</v>
      </c>
      <c r="Q1518" t="b">
        <f>AND($N1518="non-fuzzy",$O1518&lt;$AC$5,M1518=1)</f>
        <v>0</v>
      </c>
      <c r="R1518" t="b">
        <f>AND($N1518="non-fuzzy",$O1518&lt;$AC$6,M1518=0)</f>
        <v>0</v>
      </c>
      <c r="S1518" t="b">
        <f t="shared" si="23"/>
        <v>0</v>
      </c>
    </row>
    <row r="1519" spans="1:19" hidden="1" x14ac:dyDescent="0.25">
      <c r="A1519" t="s">
        <v>1388</v>
      </c>
      <c r="B1519" t="s">
        <v>465</v>
      </c>
      <c r="C1519" t="s">
        <v>2</v>
      </c>
      <c r="D1519" t="s">
        <v>10</v>
      </c>
      <c r="E1519" t="s">
        <v>2</v>
      </c>
      <c r="F1519" t="s">
        <v>1389</v>
      </c>
      <c r="G1519" t="s">
        <v>467</v>
      </c>
      <c r="H1519">
        <f>_xlfn.NUMBERVALUE(C1519,".")</f>
        <v>0</v>
      </c>
      <c r="I1519">
        <f>_xlfn.NUMBERVALUE(D1519,".")</f>
        <v>0.6</v>
      </c>
      <c r="J1519">
        <f>_xlfn.NUMBERVALUE(E1519,".")</f>
        <v>0</v>
      </c>
      <c r="K1519" t="b">
        <f>OR(H1519=1,I1519=1)</f>
        <v>0</v>
      </c>
      <c r="L1519">
        <f>ABS(H1519-I1519)</f>
        <v>0.6</v>
      </c>
      <c r="O1519">
        <v>0.8373747441918139</v>
      </c>
      <c r="P1519" t="b">
        <f>AND($N1519="fuzzy",$O1519&lt;$AC$4)</f>
        <v>0</v>
      </c>
      <c r="Q1519" t="b">
        <f>AND($N1519="non-fuzzy",$O1519&lt;$AC$5,M1519=1)</f>
        <v>0</v>
      </c>
      <c r="R1519" t="b">
        <f>AND($N1519="non-fuzzy",$O1519&lt;$AC$6,M1519=0)</f>
        <v>0</v>
      </c>
      <c r="S1519" t="b">
        <f t="shared" si="23"/>
        <v>0</v>
      </c>
    </row>
    <row r="1520" spans="1:19" hidden="1" x14ac:dyDescent="0.25">
      <c r="A1520" t="s">
        <v>1388</v>
      </c>
      <c r="B1520" t="s">
        <v>468</v>
      </c>
      <c r="C1520" t="s">
        <v>2</v>
      </c>
      <c r="D1520" t="s">
        <v>10</v>
      </c>
      <c r="E1520" t="s">
        <v>2</v>
      </c>
      <c r="F1520" t="s">
        <v>1389</v>
      </c>
      <c r="G1520" t="s">
        <v>469</v>
      </c>
      <c r="H1520">
        <f>_xlfn.NUMBERVALUE(C1520,".")</f>
        <v>0</v>
      </c>
      <c r="I1520">
        <f>_xlfn.NUMBERVALUE(D1520,".")</f>
        <v>0.6</v>
      </c>
      <c r="J1520">
        <f>_xlfn.NUMBERVALUE(E1520,".")</f>
        <v>0</v>
      </c>
      <c r="K1520" t="b">
        <f>OR(H1520=1,I1520=1)</f>
        <v>0</v>
      </c>
      <c r="L1520">
        <f>ABS(H1520-I1520)</f>
        <v>0.6</v>
      </c>
      <c r="O1520">
        <v>0.76517420504996958</v>
      </c>
      <c r="P1520" t="b">
        <f>AND($N1520="fuzzy",$O1520&lt;$AC$4)</f>
        <v>0</v>
      </c>
      <c r="Q1520" t="b">
        <f>AND($N1520="non-fuzzy",$O1520&lt;$AC$5,M1520=1)</f>
        <v>0</v>
      </c>
      <c r="R1520" t="b">
        <f>AND($N1520="non-fuzzy",$O1520&lt;$AC$6,M1520=0)</f>
        <v>0</v>
      </c>
      <c r="S1520" t="b">
        <f t="shared" si="23"/>
        <v>0</v>
      </c>
    </row>
    <row r="1521" spans="1:19" hidden="1" x14ac:dyDescent="0.25">
      <c r="A1521" t="s">
        <v>1438</v>
      </c>
      <c r="B1521" t="s">
        <v>1441</v>
      </c>
      <c r="C1521" t="s">
        <v>2</v>
      </c>
      <c r="D1521" t="s">
        <v>10</v>
      </c>
      <c r="E1521" t="s">
        <v>2</v>
      </c>
      <c r="F1521" t="s">
        <v>1440</v>
      </c>
      <c r="G1521" t="s">
        <v>1442</v>
      </c>
      <c r="H1521">
        <f>_xlfn.NUMBERVALUE(C1521,".")</f>
        <v>0</v>
      </c>
      <c r="I1521">
        <f>_xlfn.NUMBERVALUE(D1521,".")</f>
        <v>0.6</v>
      </c>
      <c r="J1521">
        <f>_xlfn.NUMBERVALUE(E1521,".")</f>
        <v>0</v>
      </c>
      <c r="K1521" t="b">
        <f>OR(H1521=1,I1521=1)</f>
        <v>0</v>
      </c>
      <c r="L1521">
        <f>ABS(H1521-I1521)</f>
        <v>0.6</v>
      </c>
      <c r="O1521">
        <v>0.92198479205087858</v>
      </c>
      <c r="P1521" t="b">
        <f>AND($N1521="fuzzy",$O1521&lt;$AC$4)</f>
        <v>0</v>
      </c>
      <c r="Q1521" t="b">
        <f>AND($N1521="non-fuzzy",$O1521&lt;$AC$5,M1521=1)</f>
        <v>0</v>
      </c>
      <c r="R1521" t="b">
        <f>AND($N1521="non-fuzzy",$O1521&lt;$AC$6,M1521=0)</f>
        <v>0</v>
      </c>
      <c r="S1521" t="b">
        <f t="shared" si="23"/>
        <v>0</v>
      </c>
    </row>
    <row r="1522" spans="1:19" hidden="1" x14ac:dyDescent="0.25">
      <c r="A1522" t="s">
        <v>1519</v>
      </c>
      <c r="B1522" t="s">
        <v>465</v>
      </c>
      <c r="C1522" t="s">
        <v>2</v>
      </c>
      <c r="D1522" t="s">
        <v>10</v>
      </c>
      <c r="E1522" t="s">
        <v>2</v>
      </c>
      <c r="F1522" t="s">
        <v>1521</v>
      </c>
      <c r="G1522" t="s">
        <v>467</v>
      </c>
      <c r="H1522">
        <f>_xlfn.NUMBERVALUE(C1522,".")</f>
        <v>0</v>
      </c>
      <c r="I1522">
        <f>_xlfn.NUMBERVALUE(D1522,".")</f>
        <v>0.6</v>
      </c>
      <c r="J1522">
        <f>_xlfn.NUMBERVALUE(E1522,".")</f>
        <v>0</v>
      </c>
      <c r="K1522" t="b">
        <f>OR(H1522=1,I1522=1)</f>
        <v>0</v>
      </c>
      <c r="L1522">
        <f>ABS(H1522-I1522)</f>
        <v>0.6</v>
      </c>
      <c r="O1522">
        <v>0.48679019375630095</v>
      </c>
      <c r="P1522" t="b">
        <f>AND($N1522="fuzzy",$O1522&lt;$AC$4)</f>
        <v>0</v>
      </c>
      <c r="Q1522" t="b">
        <f>AND($N1522="non-fuzzy",$O1522&lt;$AC$5,M1522=1)</f>
        <v>0</v>
      </c>
      <c r="R1522" t="b">
        <f>AND($N1522="non-fuzzy",$O1522&lt;$AC$6,M1522=0)</f>
        <v>0</v>
      </c>
      <c r="S1522" t="b">
        <f t="shared" si="23"/>
        <v>0</v>
      </c>
    </row>
    <row r="1523" spans="1:19" hidden="1" x14ac:dyDescent="0.25">
      <c r="A1523" t="s">
        <v>1569</v>
      </c>
      <c r="B1523" t="s">
        <v>1564</v>
      </c>
      <c r="C1523" t="s">
        <v>2</v>
      </c>
      <c r="D1523" t="s">
        <v>10</v>
      </c>
      <c r="E1523" t="s">
        <v>2</v>
      </c>
      <c r="F1523" t="s">
        <v>1571</v>
      </c>
      <c r="G1523" t="s">
        <v>1566</v>
      </c>
      <c r="H1523">
        <f>_xlfn.NUMBERVALUE(C1523,".")</f>
        <v>0</v>
      </c>
      <c r="I1523">
        <f>_xlfn.NUMBERVALUE(D1523,".")</f>
        <v>0.6</v>
      </c>
      <c r="J1523">
        <f>_xlfn.NUMBERVALUE(E1523,".")</f>
        <v>0</v>
      </c>
      <c r="K1523" t="b">
        <f>OR(H1523=1,I1523=1)</f>
        <v>0</v>
      </c>
      <c r="L1523">
        <f>ABS(H1523-I1523)</f>
        <v>0.6</v>
      </c>
      <c r="O1523">
        <v>0.90437348788426475</v>
      </c>
      <c r="P1523" t="b">
        <f>AND($N1523="fuzzy",$O1523&lt;$AC$4)</f>
        <v>0</v>
      </c>
      <c r="Q1523" t="b">
        <f>AND($N1523="non-fuzzy",$O1523&lt;$AC$5,M1523=1)</f>
        <v>0</v>
      </c>
      <c r="R1523" t="b">
        <f>AND($N1523="non-fuzzy",$O1523&lt;$AC$6,M1523=0)</f>
        <v>0</v>
      </c>
      <c r="S1523" t="b">
        <f t="shared" si="23"/>
        <v>0</v>
      </c>
    </row>
    <row r="1524" spans="1:19" hidden="1" x14ac:dyDescent="0.25">
      <c r="A1524" t="s">
        <v>1577</v>
      </c>
      <c r="B1524" t="s">
        <v>1575</v>
      </c>
      <c r="C1524" t="s">
        <v>2</v>
      </c>
      <c r="D1524" t="s">
        <v>10</v>
      </c>
      <c r="E1524" t="s">
        <v>2</v>
      </c>
      <c r="F1524" t="s">
        <v>1578</v>
      </c>
      <c r="G1524" t="s">
        <v>1576</v>
      </c>
      <c r="H1524">
        <f>_xlfn.NUMBERVALUE(C1524,".")</f>
        <v>0</v>
      </c>
      <c r="I1524">
        <f>_xlfn.NUMBERVALUE(D1524,".")</f>
        <v>0.6</v>
      </c>
      <c r="J1524">
        <f>_xlfn.NUMBERVALUE(E1524,".")</f>
        <v>0</v>
      </c>
      <c r="K1524" t="b">
        <f>OR(H1524=1,I1524=1)</f>
        <v>0</v>
      </c>
      <c r="L1524">
        <f>ABS(H1524-I1524)</f>
        <v>0.6</v>
      </c>
      <c r="O1524">
        <v>0.19793926925005789</v>
      </c>
      <c r="P1524" t="b">
        <f>AND($N1524="fuzzy",$O1524&lt;$AC$4)</f>
        <v>0</v>
      </c>
      <c r="Q1524" t="b">
        <f>AND($N1524="non-fuzzy",$O1524&lt;$AC$5,M1524=1)</f>
        <v>0</v>
      </c>
      <c r="R1524" t="b">
        <f>AND($N1524="non-fuzzy",$O1524&lt;$AC$6,M1524=0)</f>
        <v>0</v>
      </c>
      <c r="S1524" t="b">
        <f t="shared" si="23"/>
        <v>0</v>
      </c>
    </row>
    <row r="1525" spans="1:19" hidden="1" x14ac:dyDescent="0.25">
      <c r="A1525" t="s">
        <v>1585</v>
      </c>
      <c r="B1525" t="s">
        <v>1579</v>
      </c>
      <c r="C1525" t="s">
        <v>2</v>
      </c>
      <c r="D1525" t="s">
        <v>10</v>
      </c>
      <c r="E1525" t="s">
        <v>2</v>
      </c>
      <c r="F1525" t="s">
        <v>1576</v>
      </c>
      <c r="G1525" t="s">
        <v>1578</v>
      </c>
      <c r="H1525">
        <f>_xlfn.NUMBERVALUE(C1525,".")</f>
        <v>0</v>
      </c>
      <c r="I1525">
        <f>_xlfn.NUMBERVALUE(D1525,".")</f>
        <v>0.6</v>
      </c>
      <c r="J1525">
        <f>_xlfn.NUMBERVALUE(E1525,".")</f>
        <v>0</v>
      </c>
      <c r="K1525" t="b">
        <f>OR(H1525=1,I1525=1)</f>
        <v>0</v>
      </c>
      <c r="L1525">
        <f>ABS(H1525-I1525)</f>
        <v>0.6</v>
      </c>
      <c r="O1525">
        <v>0.21099187223593041</v>
      </c>
      <c r="P1525" t="b">
        <f>AND($N1525="fuzzy",$O1525&lt;$AC$4)</f>
        <v>0</v>
      </c>
      <c r="Q1525" t="b">
        <f>AND($N1525="non-fuzzy",$O1525&lt;$AC$5,M1525=1)</f>
        <v>0</v>
      </c>
      <c r="R1525" t="b">
        <f>AND($N1525="non-fuzzy",$O1525&lt;$AC$6,M1525=0)</f>
        <v>0</v>
      </c>
      <c r="S1525" t="b">
        <f t="shared" si="23"/>
        <v>0</v>
      </c>
    </row>
    <row r="1526" spans="1:19" hidden="1" x14ac:dyDescent="0.25">
      <c r="A1526" t="s">
        <v>1746</v>
      </c>
      <c r="B1526" t="s">
        <v>1750</v>
      </c>
      <c r="C1526" t="s">
        <v>2</v>
      </c>
      <c r="D1526" t="s">
        <v>10</v>
      </c>
      <c r="E1526" t="s">
        <v>2</v>
      </c>
      <c r="F1526" t="s">
        <v>1748</v>
      </c>
      <c r="G1526" t="s">
        <v>1751</v>
      </c>
      <c r="H1526">
        <f>_xlfn.NUMBERVALUE(C1526,".")</f>
        <v>0</v>
      </c>
      <c r="I1526">
        <f>_xlfn.NUMBERVALUE(D1526,".")</f>
        <v>0.6</v>
      </c>
      <c r="J1526">
        <f>_xlfn.NUMBERVALUE(E1526,".")</f>
        <v>0</v>
      </c>
      <c r="K1526" t="b">
        <f>OR(H1526=1,I1526=1)</f>
        <v>0</v>
      </c>
      <c r="L1526">
        <f>ABS(H1526-I1526)</f>
        <v>0.6</v>
      </c>
      <c r="O1526">
        <v>8.2108050078026573E-2</v>
      </c>
      <c r="P1526" t="b">
        <f>AND($N1526="fuzzy",$O1526&lt;$AC$4)</f>
        <v>0</v>
      </c>
      <c r="Q1526" t="b">
        <f>AND($N1526="non-fuzzy",$O1526&lt;$AC$5,M1526=1)</f>
        <v>0</v>
      </c>
      <c r="R1526" t="b">
        <f>AND($N1526="non-fuzzy",$O1526&lt;$AC$6,M1526=0)</f>
        <v>0</v>
      </c>
      <c r="S1526" t="b">
        <f t="shared" si="23"/>
        <v>0</v>
      </c>
    </row>
    <row r="1527" spans="1:19" hidden="1" x14ac:dyDescent="0.25">
      <c r="A1527" t="s">
        <v>1746</v>
      </c>
      <c r="B1527" t="s">
        <v>1729</v>
      </c>
      <c r="C1527" t="s">
        <v>2</v>
      </c>
      <c r="D1527" t="s">
        <v>10</v>
      </c>
      <c r="E1527" t="s">
        <v>2</v>
      </c>
      <c r="F1527" t="s">
        <v>1748</v>
      </c>
      <c r="G1527" t="s">
        <v>1731</v>
      </c>
      <c r="H1527">
        <f>_xlfn.NUMBERVALUE(C1527,".")</f>
        <v>0</v>
      </c>
      <c r="I1527">
        <f>_xlfn.NUMBERVALUE(D1527,".")</f>
        <v>0.6</v>
      </c>
      <c r="J1527">
        <f>_xlfn.NUMBERVALUE(E1527,".")</f>
        <v>0</v>
      </c>
      <c r="K1527" t="b">
        <f>OR(H1527=1,I1527=1)</f>
        <v>0</v>
      </c>
      <c r="L1527">
        <f>ABS(H1527-I1527)</f>
        <v>0.6</v>
      </c>
      <c r="O1527">
        <v>0.71805790846695572</v>
      </c>
      <c r="P1527" t="b">
        <f>AND($N1527="fuzzy",$O1527&lt;$AC$4)</f>
        <v>0</v>
      </c>
      <c r="Q1527" t="b">
        <f>AND($N1527="non-fuzzy",$O1527&lt;$AC$5,M1527=1)</f>
        <v>0</v>
      </c>
      <c r="R1527" t="b">
        <f>AND($N1527="non-fuzzy",$O1527&lt;$AC$6,M1527=0)</f>
        <v>0</v>
      </c>
      <c r="S1527" t="b">
        <f t="shared" si="23"/>
        <v>0</v>
      </c>
    </row>
    <row r="1528" spans="1:19" hidden="1" x14ac:dyDescent="0.25">
      <c r="A1528" t="s">
        <v>1754</v>
      </c>
      <c r="B1528" t="s">
        <v>1750</v>
      </c>
      <c r="C1528" t="s">
        <v>2</v>
      </c>
      <c r="D1528" t="s">
        <v>10</v>
      </c>
      <c r="E1528" t="s">
        <v>2</v>
      </c>
      <c r="F1528" t="s">
        <v>1748</v>
      </c>
      <c r="G1528" t="s">
        <v>1751</v>
      </c>
      <c r="H1528">
        <f>_xlfn.NUMBERVALUE(C1528,".")</f>
        <v>0</v>
      </c>
      <c r="I1528">
        <f>_xlfn.NUMBERVALUE(D1528,".")</f>
        <v>0.6</v>
      </c>
      <c r="J1528">
        <f>_xlfn.NUMBERVALUE(E1528,".")</f>
        <v>0</v>
      </c>
      <c r="K1528" t="b">
        <f>OR(H1528=1,I1528=1)</f>
        <v>0</v>
      </c>
      <c r="L1528">
        <f>ABS(H1528-I1528)</f>
        <v>0.6</v>
      </c>
      <c r="O1528">
        <v>0.42829563845517704</v>
      </c>
      <c r="P1528" t="b">
        <f>AND($N1528="fuzzy",$O1528&lt;$AC$4)</f>
        <v>0</v>
      </c>
      <c r="Q1528" t="b">
        <f>AND($N1528="non-fuzzy",$O1528&lt;$AC$5,M1528=1)</f>
        <v>0</v>
      </c>
      <c r="R1528" t="b">
        <f>AND($N1528="non-fuzzy",$O1528&lt;$AC$6,M1528=0)</f>
        <v>0</v>
      </c>
      <c r="S1528" t="b">
        <f t="shared" si="23"/>
        <v>0</v>
      </c>
    </row>
    <row r="1529" spans="1:19" hidden="1" x14ac:dyDescent="0.25">
      <c r="A1529" t="s">
        <v>1754</v>
      </c>
      <c r="B1529" t="s">
        <v>1729</v>
      </c>
      <c r="C1529" t="s">
        <v>2</v>
      </c>
      <c r="D1529" t="s">
        <v>10</v>
      </c>
      <c r="E1529" t="s">
        <v>2</v>
      </c>
      <c r="F1529" t="s">
        <v>1748</v>
      </c>
      <c r="G1529" t="s">
        <v>1731</v>
      </c>
      <c r="H1529">
        <f>_xlfn.NUMBERVALUE(C1529,".")</f>
        <v>0</v>
      </c>
      <c r="I1529">
        <f>_xlfn.NUMBERVALUE(D1529,".")</f>
        <v>0.6</v>
      </c>
      <c r="J1529">
        <f>_xlfn.NUMBERVALUE(E1529,".")</f>
        <v>0</v>
      </c>
      <c r="K1529" t="b">
        <f>OR(H1529=1,I1529=1)</f>
        <v>0</v>
      </c>
      <c r="L1529">
        <f>ABS(H1529-I1529)</f>
        <v>0.6</v>
      </c>
      <c r="O1529">
        <v>0.42562942501031453</v>
      </c>
      <c r="P1529" t="b">
        <f>AND($N1529="fuzzy",$O1529&lt;$AC$4)</f>
        <v>0</v>
      </c>
      <c r="Q1529" t="b">
        <f>AND($N1529="non-fuzzy",$O1529&lt;$AC$5,M1529=1)</f>
        <v>0</v>
      </c>
      <c r="R1529" t="b">
        <f>AND($N1529="non-fuzzy",$O1529&lt;$AC$6,M1529=0)</f>
        <v>0</v>
      </c>
      <c r="S1529" t="b">
        <f t="shared" si="23"/>
        <v>0</v>
      </c>
    </row>
    <row r="1530" spans="1:19" hidden="1" x14ac:dyDescent="0.25">
      <c r="A1530" t="s">
        <v>1763</v>
      </c>
      <c r="B1530" t="s">
        <v>1582</v>
      </c>
      <c r="C1530" t="s">
        <v>2</v>
      </c>
      <c r="D1530" t="s">
        <v>10</v>
      </c>
      <c r="E1530" t="s">
        <v>2</v>
      </c>
      <c r="F1530" t="s">
        <v>1765</v>
      </c>
      <c r="G1530" t="s">
        <v>1583</v>
      </c>
      <c r="H1530">
        <f>_xlfn.NUMBERVALUE(C1530,".")</f>
        <v>0</v>
      </c>
      <c r="I1530">
        <f>_xlfn.NUMBERVALUE(D1530,".")</f>
        <v>0.6</v>
      </c>
      <c r="J1530">
        <f>_xlfn.NUMBERVALUE(E1530,".")</f>
        <v>0</v>
      </c>
      <c r="K1530" t="b">
        <f>OR(H1530=1,I1530=1)</f>
        <v>0</v>
      </c>
      <c r="L1530">
        <f>ABS(H1530-I1530)</f>
        <v>0.6</v>
      </c>
      <c r="O1530">
        <v>0.79336354324124825</v>
      </c>
      <c r="P1530" t="b">
        <f>AND($N1530="fuzzy",$O1530&lt;$AC$4)</f>
        <v>0</v>
      </c>
      <c r="Q1530" t="b">
        <f>AND($N1530="non-fuzzy",$O1530&lt;$AC$5,M1530=1)</f>
        <v>0</v>
      </c>
      <c r="R1530" t="b">
        <f>AND($N1530="non-fuzzy",$O1530&lt;$AC$6,M1530=0)</f>
        <v>0</v>
      </c>
      <c r="S1530" t="b">
        <f t="shared" si="23"/>
        <v>0</v>
      </c>
    </row>
    <row r="1531" spans="1:19" hidden="1" x14ac:dyDescent="0.25">
      <c r="A1531" t="s">
        <v>1766</v>
      </c>
      <c r="B1531" t="s">
        <v>1767</v>
      </c>
      <c r="C1531" t="s">
        <v>2</v>
      </c>
      <c r="D1531" t="s">
        <v>10</v>
      </c>
      <c r="E1531" t="s">
        <v>2</v>
      </c>
      <c r="F1531" t="s">
        <v>1768</v>
      </c>
      <c r="G1531" t="s">
        <v>1769</v>
      </c>
      <c r="H1531">
        <f>_xlfn.NUMBERVALUE(C1531,".")</f>
        <v>0</v>
      </c>
      <c r="I1531">
        <f>_xlfn.NUMBERVALUE(D1531,".")</f>
        <v>0.6</v>
      </c>
      <c r="J1531">
        <f>_xlfn.NUMBERVALUE(E1531,".")</f>
        <v>0</v>
      </c>
      <c r="K1531" t="b">
        <f>OR(H1531=1,I1531=1)</f>
        <v>0</v>
      </c>
      <c r="L1531">
        <f>ABS(H1531-I1531)</f>
        <v>0.6</v>
      </c>
      <c r="O1531">
        <v>0.11436994218754937</v>
      </c>
      <c r="P1531" t="b">
        <f>AND($N1531="fuzzy",$O1531&lt;$AC$4)</f>
        <v>0</v>
      </c>
      <c r="Q1531" t="b">
        <f>AND($N1531="non-fuzzy",$O1531&lt;$AC$5,M1531=1)</f>
        <v>0</v>
      </c>
      <c r="R1531" t="b">
        <f>AND($N1531="non-fuzzy",$O1531&lt;$AC$6,M1531=0)</f>
        <v>0</v>
      </c>
      <c r="S1531" t="b">
        <f t="shared" si="23"/>
        <v>0</v>
      </c>
    </row>
    <row r="1532" spans="1:19" hidden="1" x14ac:dyDescent="0.25">
      <c r="A1532" t="s">
        <v>1931</v>
      </c>
      <c r="B1532" t="s">
        <v>453</v>
      </c>
      <c r="C1532" t="s">
        <v>2</v>
      </c>
      <c r="D1532" t="s">
        <v>10</v>
      </c>
      <c r="E1532" t="s">
        <v>2</v>
      </c>
      <c r="F1532" t="s">
        <v>1932</v>
      </c>
      <c r="G1532" t="s">
        <v>454</v>
      </c>
      <c r="H1532">
        <f>_xlfn.NUMBERVALUE(C1532,".")</f>
        <v>0</v>
      </c>
      <c r="I1532">
        <f>_xlfn.NUMBERVALUE(D1532,".")</f>
        <v>0.6</v>
      </c>
      <c r="J1532">
        <f>_xlfn.NUMBERVALUE(E1532,".")</f>
        <v>0</v>
      </c>
      <c r="K1532" t="b">
        <f>OR(H1532=1,I1532=1)</f>
        <v>0</v>
      </c>
      <c r="L1532">
        <f>ABS(H1532-I1532)</f>
        <v>0.6</v>
      </c>
      <c r="O1532">
        <v>0.74673837249673025</v>
      </c>
      <c r="P1532" t="b">
        <f>AND($N1532="fuzzy",$O1532&lt;$AC$4)</f>
        <v>0</v>
      </c>
      <c r="Q1532" t="b">
        <f>AND($N1532="non-fuzzy",$O1532&lt;$AC$5,M1532=1)</f>
        <v>0</v>
      </c>
      <c r="R1532" t="b">
        <f>AND($N1532="non-fuzzy",$O1532&lt;$AC$6,M1532=0)</f>
        <v>0</v>
      </c>
      <c r="S1532" t="b">
        <f t="shared" si="23"/>
        <v>0</v>
      </c>
    </row>
    <row r="1533" spans="1:19" hidden="1" x14ac:dyDescent="0.25">
      <c r="A1533" t="s">
        <v>1931</v>
      </c>
      <c r="B1533" t="s">
        <v>1933</v>
      </c>
      <c r="C1533" t="s">
        <v>2</v>
      </c>
      <c r="D1533" t="s">
        <v>10</v>
      </c>
      <c r="E1533" t="s">
        <v>7</v>
      </c>
      <c r="F1533" t="s">
        <v>1932</v>
      </c>
      <c r="G1533" t="s">
        <v>1934</v>
      </c>
      <c r="H1533">
        <f>_xlfn.NUMBERVALUE(C1533,".")</f>
        <v>0</v>
      </c>
      <c r="I1533">
        <f>_xlfn.NUMBERVALUE(D1533,".")</f>
        <v>0.6</v>
      </c>
      <c r="J1533">
        <f>_xlfn.NUMBERVALUE(E1533,".")</f>
        <v>0.5</v>
      </c>
      <c r="K1533" t="b">
        <f>OR(H1533=1,I1533=1)</f>
        <v>0</v>
      </c>
      <c r="L1533">
        <f>ABS(H1533-I1533)</f>
        <v>0.6</v>
      </c>
      <c r="O1533">
        <v>0.4037459729259002</v>
      </c>
      <c r="P1533" t="b">
        <f>AND($N1533="fuzzy",$O1533&lt;$AC$4)</f>
        <v>0</v>
      </c>
      <c r="Q1533" t="b">
        <f>AND($N1533="non-fuzzy",$O1533&lt;$AC$5,M1533=1)</f>
        <v>0</v>
      </c>
      <c r="R1533" t="b">
        <f>AND($N1533="non-fuzzy",$O1533&lt;$AC$6,M1533=0)</f>
        <v>0</v>
      </c>
      <c r="S1533" t="b">
        <f t="shared" si="23"/>
        <v>0</v>
      </c>
    </row>
    <row r="1534" spans="1:19" hidden="1" x14ac:dyDescent="0.25">
      <c r="A1534" t="s">
        <v>1945</v>
      </c>
      <c r="B1534" t="s">
        <v>1860</v>
      </c>
      <c r="C1534" t="s">
        <v>2</v>
      </c>
      <c r="D1534" t="s">
        <v>10</v>
      </c>
      <c r="E1534" t="s">
        <v>2</v>
      </c>
      <c r="F1534" t="s">
        <v>1946</v>
      </c>
      <c r="G1534" t="s">
        <v>1862</v>
      </c>
      <c r="H1534">
        <f>_xlfn.NUMBERVALUE(C1534,".")</f>
        <v>0</v>
      </c>
      <c r="I1534">
        <f>_xlfn.NUMBERVALUE(D1534,".")</f>
        <v>0.6</v>
      </c>
      <c r="J1534">
        <f>_xlfn.NUMBERVALUE(E1534,".")</f>
        <v>0</v>
      </c>
      <c r="K1534" t="b">
        <f>OR(H1534=1,I1534=1)</f>
        <v>0</v>
      </c>
      <c r="L1534">
        <f>ABS(H1534-I1534)</f>
        <v>0.6</v>
      </c>
      <c r="O1534">
        <v>0.52908713487596837</v>
      </c>
      <c r="P1534" t="b">
        <f>AND($N1534="fuzzy",$O1534&lt;$AC$4)</f>
        <v>0</v>
      </c>
      <c r="Q1534" t="b">
        <f>AND($N1534="non-fuzzy",$O1534&lt;$AC$5,M1534=1)</f>
        <v>0</v>
      </c>
      <c r="R1534" t="b">
        <f>AND($N1534="non-fuzzy",$O1534&lt;$AC$6,M1534=0)</f>
        <v>0</v>
      </c>
      <c r="S1534" t="b">
        <f t="shared" si="23"/>
        <v>0</v>
      </c>
    </row>
    <row r="1535" spans="1:19" hidden="1" x14ac:dyDescent="0.25">
      <c r="A1535" t="s">
        <v>1947</v>
      </c>
      <c r="B1535" t="s">
        <v>1860</v>
      </c>
      <c r="C1535" t="s">
        <v>2</v>
      </c>
      <c r="D1535" t="s">
        <v>10</v>
      </c>
      <c r="E1535" t="s">
        <v>2</v>
      </c>
      <c r="F1535" t="s">
        <v>1946</v>
      </c>
      <c r="G1535" t="s">
        <v>1862</v>
      </c>
      <c r="H1535">
        <f>_xlfn.NUMBERVALUE(C1535,".")</f>
        <v>0</v>
      </c>
      <c r="I1535">
        <f>_xlfn.NUMBERVALUE(D1535,".")</f>
        <v>0.6</v>
      </c>
      <c r="J1535">
        <f>_xlfn.NUMBERVALUE(E1535,".")</f>
        <v>0</v>
      </c>
      <c r="K1535" t="b">
        <f>OR(H1535=1,I1535=1)</f>
        <v>0</v>
      </c>
      <c r="L1535">
        <f>ABS(H1535-I1535)</f>
        <v>0.6</v>
      </c>
      <c r="O1535">
        <v>0.62121878059207869</v>
      </c>
      <c r="P1535" t="b">
        <f>AND($N1535="fuzzy",$O1535&lt;$AC$4)</f>
        <v>0</v>
      </c>
      <c r="Q1535" t="b">
        <f>AND($N1535="non-fuzzy",$O1535&lt;$AC$5,M1535=1)</f>
        <v>0</v>
      </c>
      <c r="R1535" t="b">
        <f>AND($N1535="non-fuzzy",$O1535&lt;$AC$6,M1535=0)</f>
        <v>0</v>
      </c>
      <c r="S1535" t="b">
        <f t="shared" si="23"/>
        <v>0</v>
      </c>
    </row>
    <row r="1536" spans="1:19" hidden="1" x14ac:dyDescent="0.25">
      <c r="A1536" t="s">
        <v>1979</v>
      </c>
      <c r="B1536" t="s">
        <v>1782</v>
      </c>
      <c r="C1536" t="s">
        <v>2</v>
      </c>
      <c r="D1536" t="s">
        <v>10</v>
      </c>
      <c r="E1536" t="s">
        <v>2</v>
      </c>
      <c r="F1536" t="s">
        <v>1981</v>
      </c>
      <c r="G1536" t="s">
        <v>1783</v>
      </c>
      <c r="H1536">
        <f>_xlfn.NUMBERVALUE(C1536,".")</f>
        <v>0</v>
      </c>
      <c r="I1536">
        <f>_xlfn.NUMBERVALUE(D1536,".")</f>
        <v>0.6</v>
      </c>
      <c r="J1536">
        <f>_xlfn.NUMBERVALUE(E1536,".")</f>
        <v>0</v>
      </c>
      <c r="K1536" t="b">
        <f>OR(H1536=1,I1536=1)</f>
        <v>0</v>
      </c>
      <c r="L1536">
        <f>ABS(H1536-I1536)</f>
        <v>0.6</v>
      </c>
      <c r="O1536">
        <v>0.92228519969961686</v>
      </c>
      <c r="P1536" t="b">
        <f>AND($N1536="fuzzy",$O1536&lt;$AC$4)</f>
        <v>0</v>
      </c>
      <c r="Q1536" t="b">
        <f>AND($N1536="non-fuzzy",$O1536&lt;$AC$5,M1536=1)</f>
        <v>0</v>
      </c>
      <c r="R1536" t="b">
        <f>AND($N1536="non-fuzzy",$O1536&lt;$AC$6,M1536=0)</f>
        <v>0</v>
      </c>
      <c r="S1536" t="b">
        <f t="shared" si="23"/>
        <v>0</v>
      </c>
    </row>
    <row r="1537" spans="1:19" hidden="1" x14ac:dyDescent="0.25">
      <c r="A1537" t="s">
        <v>1983</v>
      </c>
      <c r="B1537" t="s">
        <v>1782</v>
      </c>
      <c r="C1537" t="s">
        <v>2</v>
      </c>
      <c r="D1537" t="s">
        <v>10</v>
      </c>
      <c r="E1537" t="s">
        <v>2</v>
      </c>
      <c r="F1537" t="s">
        <v>1981</v>
      </c>
      <c r="G1537" t="s">
        <v>1783</v>
      </c>
      <c r="H1537">
        <f>_xlfn.NUMBERVALUE(C1537,".")</f>
        <v>0</v>
      </c>
      <c r="I1537">
        <f>_xlfn.NUMBERVALUE(D1537,".")</f>
        <v>0.6</v>
      </c>
      <c r="J1537">
        <f>_xlfn.NUMBERVALUE(E1537,".")</f>
        <v>0</v>
      </c>
      <c r="K1537" t="b">
        <f>OR(H1537=1,I1537=1)</f>
        <v>0</v>
      </c>
      <c r="L1537">
        <f>ABS(H1537-I1537)</f>
        <v>0.6</v>
      </c>
      <c r="O1537">
        <v>8.331916923132876E-2</v>
      </c>
      <c r="P1537" t="b">
        <f>AND($N1537="fuzzy",$O1537&lt;$AC$4)</f>
        <v>0</v>
      </c>
      <c r="Q1537" t="b">
        <f>AND($N1537="non-fuzzy",$O1537&lt;$AC$5,M1537=1)</f>
        <v>0</v>
      </c>
      <c r="R1537" t="b">
        <f>AND($N1537="non-fuzzy",$O1537&lt;$AC$6,M1537=0)</f>
        <v>0</v>
      </c>
      <c r="S1537" t="b">
        <f t="shared" si="23"/>
        <v>0</v>
      </c>
    </row>
    <row r="1538" spans="1:19" hidden="1" x14ac:dyDescent="0.25">
      <c r="A1538" t="s">
        <v>2036</v>
      </c>
      <c r="B1538" t="s">
        <v>1690</v>
      </c>
      <c r="C1538" t="s">
        <v>2</v>
      </c>
      <c r="D1538" t="s">
        <v>10</v>
      </c>
      <c r="E1538" t="s">
        <v>2</v>
      </c>
      <c r="F1538" t="s">
        <v>2037</v>
      </c>
      <c r="G1538" t="s">
        <v>1691</v>
      </c>
      <c r="H1538">
        <f>_xlfn.NUMBERVALUE(C1538,".")</f>
        <v>0</v>
      </c>
      <c r="I1538">
        <f>_xlfn.NUMBERVALUE(D1538,".")</f>
        <v>0.6</v>
      </c>
      <c r="J1538">
        <f>_xlfn.NUMBERVALUE(E1538,".")</f>
        <v>0</v>
      </c>
      <c r="K1538" t="b">
        <f>OR(H1538=1,I1538=1)</f>
        <v>0</v>
      </c>
      <c r="L1538">
        <f>ABS(H1538-I1538)</f>
        <v>0.6</v>
      </c>
      <c r="O1538">
        <v>0.78177745433270829</v>
      </c>
      <c r="P1538" t="b">
        <f>AND($N1538="fuzzy",$O1538&lt;$AC$4)</f>
        <v>0</v>
      </c>
      <c r="Q1538" t="b">
        <f>AND($N1538="non-fuzzy",$O1538&lt;$AC$5,M1538=1)</f>
        <v>0</v>
      </c>
      <c r="R1538" t="b">
        <f>AND($N1538="non-fuzzy",$O1538&lt;$AC$6,M1538=0)</f>
        <v>0</v>
      </c>
      <c r="S1538" t="b">
        <f t="shared" si="23"/>
        <v>0</v>
      </c>
    </row>
    <row r="1539" spans="1:19" hidden="1" x14ac:dyDescent="0.25">
      <c r="A1539" t="s">
        <v>2077</v>
      </c>
      <c r="B1539" t="s">
        <v>1905</v>
      </c>
      <c r="C1539" t="s">
        <v>2</v>
      </c>
      <c r="D1539" t="s">
        <v>10</v>
      </c>
      <c r="E1539" t="s">
        <v>2</v>
      </c>
      <c r="F1539" t="s">
        <v>2078</v>
      </c>
      <c r="G1539" t="s">
        <v>1907</v>
      </c>
      <c r="H1539">
        <f>_xlfn.NUMBERVALUE(C1539,".")</f>
        <v>0</v>
      </c>
      <c r="I1539">
        <f>_xlfn.NUMBERVALUE(D1539,".")</f>
        <v>0.6</v>
      </c>
      <c r="J1539">
        <f>_xlfn.NUMBERVALUE(E1539,".")</f>
        <v>0</v>
      </c>
      <c r="K1539" t="b">
        <f>OR(H1539=1,I1539=1)</f>
        <v>0</v>
      </c>
      <c r="L1539">
        <f>ABS(H1539-I1539)</f>
        <v>0.6</v>
      </c>
      <c r="O1539">
        <v>0.29130293673934882</v>
      </c>
      <c r="P1539" t="b">
        <f>AND($N1539="fuzzy",$O1539&lt;$AC$4)</f>
        <v>0</v>
      </c>
      <c r="Q1539" t="b">
        <f>AND($N1539="non-fuzzy",$O1539&lt;$AC$5,M1539=1)</f>
        <v>0</v>
      </c>
      <c r="R1539" t="b">
        <f>AND($N1539="non-fuzzy",$O1539&lt;$AC$6,M1539=0)</f>
        <v>0</v>
      </c>
      <c r="S1539" t="b">
        <f t="shared" ref="S1539:S1602" si="24">OR(R1539,Q1539,P1539)</f>
        <v>0</v>
      </c>
    </row>
    <row r="1540" spans="1:19" hidden="1" x14ac:dyDescent="0.25">
      <c r="A1540" t="s">
        <v>2085</v>
      </c>
      <c r="B1540" t="s">
        <v>1905</v>
      </c>
      <c r="C1540" t="s">
        <v>2</v>
      </c>
      <c r="D1540" t="s">
        <v>10</v>
      </c>
      <c r="E1540" t="s">
        <v>2</v>
      </c>
      <c r="F1540" t="s">
        <v>2078</v>
      </c>
      <c r="G1540" t="s">
        <v>1907</v>
      </c>
      <c r="H1540">
        <f>_xlfn.NUMBERVALUE(C1540,".")</f>
        <v>0</v>
      </c>
      <c r="I1540">
        <f>_xlfn.NUMBERVALUE(D1540,".")</f>
        <v>0.6</v>
      </c>
      <c r="J1540">
        <f>_xlfn.NUMBERVALUE(E1540,".")</f>
        <v>0</v>
      </c>
      <c r="K1540" t="b">
        <f>OR(H1540=1,I1540=1)</f>
        <v>0</v>
      </c>
      <c r="L1540">
        <f>ABS(H1540-I1540)</f>
        <v>0.6</v>
      </c>
      <c r="O1540">
        <v>0.339296024726784</v>
      </c>
      <c r="P1540" t="b">
        <f>AND($N1540="fuzzy",$O1540&lt;$AC$4)</f>
        <v>0</v>
      </c>
      <c r="Q1540" t="b">
        <f>AND($N1540="non-fuzzy",$O1540&lt;$AC$5,M1540=1)</f>
        <v>0</v>
      </c>
      <c r="R1540" t="b">
        <f>AND($N1540="non-fuzzy",$O1540&lt;$AC$6,M1540=0)</f>
        <v>0</v>
      </c>
      <c r="S1540" t="b">
        <f t="shared" si="24"/>
        <v>0</v>
      </c>
    </row>
    <row r="1541" spans="1:19" hidden="1" x14ac:dyDescent="0.25">
      <c r="A1541" t="s">
        <v>2086</v>
      </c>
      <c r="B1541" t="s">
        <v>1851</v>
      </c>
      <c r="C1541" t="s">
        <v>2</v>
      </c>
      <c r="D1541" t="s">
        <v>10</v>
      </c>
      <c r="E1541" t="s">
        <v>2</v>
      </c>
      <c r="F1541" t="s">
        <v>2087</v>
      </c>
      <c r="G1541" t="s">
        <v>1853</v>
      </c>
      <c r="H1541">
        <f>_xlfn.NUMBERVALUE(C1541,".")</f>
        <v>0</v>
      </c>
      <c r="I1541">
        <f>_xlfn.NUMBERVALUE(D1541,".")</f>
        <v>0.6</v>
      </c>
      <c r="J1541">
        <f>_xlfn.NUMBERVALUE(E1541,".")</f>
        <v>0</v>
      </c>
      <c r="K1541" t="b">
        <f>OR(H1541=1,I1541=1)</f>
        <v>0</v>
      </c>
      <c r="L1541">
        <f>ABS(H1541-I1541)</f>
        <v>0.6</v>
      </c>
      <c r="O1541">
        <v>0.36887283215008926</v>
      </c>
      <c r="P1541" t="b">
        <f>AND($N1541="fuzzy",$O1541&lt;$AC$4)</f>
        <v>0</v>
      </c>
      <c r="Q1541" t="b">
        <f>AND($N1541="non-fuzzy",$O1541&lt;$AC$5,M1541=1)</f>
        <v>0</v>
      </c>
      <c r="R1541" t="b">
        <f>AND($N1541="non-fuzzy",$O1541&lt;$AC$6,M1541=0)</f>
        <v>0</v>
      </c>
      <c r="S1541" t="b">
        <f t="shared" si="24"/>
        <v>0</v>
      </c>
    </row>
    <row r="1542" spans="1:19" hidden="1" x14ac:dyDescent="0.25">
      <c r="A1542" t="s">
        <v>2086</v>
      </c>
      <c r="B1542" t="s">
        <v>1860</v>
      </c>
      <c r="C1542" t="s">
        <v>2</v>
      </c>
      <c r="D1542" t="s">
        <v>10</v>
      </c>
      <c r="E1542" t="s">
        <v>2</v>
      </c>
      <c r="F1542" t="s">
        <v>2087</v>
      </c>
      <c r="G1542" t="s">
        <v>1862</v>
      </c>
      <c r="H1542">
        <f>_xlfn.NUMBERVALUE(C1542,".")</f>
        <v>0</v>
      </c>
      <c r="I1542">
        <f>_xlfn.NUMBERVALUE(D1542,".")</f>
        <v>0.6</v>
      </c>
      <c r="J1542">
        <f>_xlfn.NUMBERVALUE(E1542,".")</f>
        <v>0</v>
      </c>
      <c r="K1542" t="b">
        <f>OR(H1542=1,I1542=1)</f>
        <v>0</v>
      </c>
      <c r="L1542">
        <f>ABS(H1542-I1542)</f>
        <v>0.6</v>
      </c>
      <c r="O1542">
        <v>0.34873504552651169</v>
      </c>
      <c r="P1542" t="b">
        <f>AND($N1542="fuzzy",$O1542&lt;$AC$4)</f>
        <v>0</v>
      </c>
      <c r="Q1542" t="b">
        <f>AND($N1542="non-fuzzy",$O1542&lt;$AC$5,M1542=1)</f>
        <v>0</v>
      </c>
      <c r="R1542" t="b">
        <f>AND($N1542="non-fuzzy",$O1542&lt;$AC$6,M1542=0)</f>
        <v>0</v>
      </c>
      <c r="S1542" t="b">
        <f t="shared" si="24"/>
        <v>0</v>
      </c>
    </row>
    <row r="1543" spans="1:19" hidden="1" x14ac:dyDescent="0.25">
      <c r="A1543" t="s">
        <v>2086</v>
      </c>
      <c r="B1543" t="s">
        <v>1867</v>
      </c>
      <c r="C1543" t="s">
        <v>2</v>
      </c>
      <c r="D1543" t="s">
        <v>10</v>
      </c>
      <c r="E1543" t="s">
        <v>2</v>
      </c>
      <c r="F1543" t="s">
        <v>2087</v>
      </c>
      <c r="G1543" t="s">
        <v>1852</v>
      </c>
      <c r="H1543">
        <f>_xlfn.NUMBERVALUE(C1543,".")</f>
        <v>0</v>
      </c>
      <c r="I1543">
        <f>_xlfn.NUMBERVALUE(D1543,".")</f>
        <v>0.6</v>
      </c>
      <c r="J1543">
        <f>_xlfn.NUMBERVALUE(E1543,".")</f>
        <v>0</v>
      </c>
      <c r="K1543" t="b">
        <f>OR(H1543=1,I1543=1)</f>
        <v>0</v>
      </c>
      <c r="L1543">
        <f>ABS(H1543-I1543)</f>
        <v>0.6</v>
      </c>
      <c r="O1543">
        <v>9.0949197072000443E-2</v>
      </c>
      <c r="P1543" t="b">
        <f>AND($N1543="fuzzy",$O1543&lt;$AC$4)</f>
        <v>0</v>
      </c>
      <c r="Q1543" t="b">
        <f>AND($N1543="non-fuzzy",$O1543&lt;$AC$5,M1543=1)</f>
        <v>0</v>
      </c>
      <c r="R1543" t="b">
        <f>AND($N1543="non-fuzzy",$O1543&lt;$AC$6,M1543=0)</f>
        <v>0</v>
      </c>
      <c r="S1543" t="b">
        <f t="shared" si="24"/>
        <v>0</v>
      </c>
    </row>
    <row r="1544" spans="1:19" hidden="1" x14ac:dyDescent="0.25">
      <c r="A1544" t="s">
        <v>2110</v>
      </c>
      <c r="B1544" t="s">
        <v>1860</v>
      </c>
      <c r="C1544" t="s">
        <v>2</v>
      </c>
      <c r="D1544" t="s">
        <v>10</v>
      </c>
      <c r="E1544" t="s">
        <v>2</v>
      </c>
      <c r="F1544" t="s">
        <v>2111</v>
      </c>
      <c r="G1544" t="s">
        <v>1862</v>
      </c>
      <c r="H1544">
        <f>_xlfn.NUMBERVALUE(C1544,".")</f>
        <v>0</v>
      </c>
      <c r="I1544">
        <f>_xlfn.NUMBERVALUE(D1544,".")</f>
        <v>0.6</v>
      </c>
      <c r="J1544">
        <f>_xlfn.NUMBERVALUE(E1544,".")</f>
        <v>0</v>
      </c>
      <c r="K1544" t="b">
        <f>OR(H1544=1,I1544=1)</f>
        <v>0</v>
      </c>
      <c r="L1544">
        <f>ABS(H1544-I1544)</f>
        <v>0.6</v>
      </c>
      <c r="O1544">
        <v>0.57665935766022358</v>
      </c>
      <c r="P1544" t="b">
        <f>AND($N1544="fuzzy",$O1544&lt;$AC$4)</f>
        <v>0</v>
      </c>
      <c r="Q1544" t="b">
        <f>AND($N1544="non-fuzzy",$O1544&lt;$AC$5,M1544=1)</f>
        <v>0</v>
      </c>
      <c r="R1544" t="b">
        <f>AND($N1544="non-fuzzy",$O1544&lt;$AC$6,M1544=0)</f>
        <v>0</v>
      </c>
      <c r="S1544" t="b">
        <f t="shared" si="24"/>
        <v>0</v>
      </c>
    </row>
    <row r="1545" spans="1:19" hidden="1" x14ac:dyDescent="0.25">
      <c r="A1545" t="s">
        <v>2112</v>
      </c>
      <c r="B1545" t="s">
        <v>1860</v>
      </c>
      <c r="C1545" t="s">
        <v>2</v>
      </c>
      <c r="D1545" t="s">
        <v>10</v>
      </c>
      <c r="E1545" t="s">
        <v>2</v>
      </c>
      <c r="F1545" t="s">
        <v>2111</v>
      </c>
      <c r="G1545" t="s">
        <v>1862</v>
      </c>
      <c r="H1545">
        <f>_xlfn.NUMBERVALUE(C1545,".")</f>
        <v>0</v>
      </c>
      <c r="I1545">
        <f>_xlfn.NUMBERVALUE(D1545,".")</f>
        <v>0.6</v>
      </c>
      <c r="J1545">
        <f>_xlfn.NUMBERVALUE(E1545,".")</f>
        <v>0</v>
      </c>
      <c r="K1545" t="b">
        <f>OR(H1545=1,I1545=1)</f>
        <v>0</v>
      </c>
      <c r="L1545">
        <f>ABS(H1545-I1545)</f>
        <v>0.6</v>
      </c>
      <c r="O1545">
        <v>0.54855650484717589</v>
      </c>
      <c r="P1545" t="b">
        <f>AND($N1545="fuzzy",$O1545&lt;$AC$4)</f>
        <v>0</v>
      </c>
      <c r="Q1545" t="b">
        <f>AND($N1545="non-fuzzy",$O1545&lt;$AC$5,M1545=1)</f>
        <v>0</v>
      </c>
      <c r="R1545" t="b">
        <f>AND($N1545="non-fuzzy",$O1545&lt;$AC$6,M1545=0)</f>
        <v>0</v>
      </c>
      <c r="S1545" t="b">
        <f t="shared" si="24"/>
        <v>0</v>
      </c>
    </row>
    <row r="1546" spans="1:19" hidden="1" x14ac:dyDescent="0.25">
      <c r="A1546" t="s">
        <v>2129</v>
      </c>
      <c r="B1546" t="s">
        <v>453</v>
      </c>
      <c r="C1546" t="s">
        <v>2</v>
      </c>
      <c r="D1546" t="s">
        <v>10</v>
      </c>
      <c r="E1546" t="s">
        <v>2</v>
      </c>
      <c r="F1546" t="s">
        <v>2130</v>
      </c>
      <c r="G1546" t="s">
        <v>454</v>
      </c>
      <c r="H1546">
        <f>_xlfn.NUMBERVALUE(C1546,".")</f>
        <v>0</v>
      </c>
      <c r="I1546">
        <f>_xlfn.NUMBERVALUE(D1546,".")</f>
        <v>0.6</v>
      </c>
      <c r="J1546">
        <f>_xlfn.NUMBERVALUE(E1546,".")</f>
        <v>0</v>
      </c>
      <c r="K1546" t="b">
        <f>OR(H1546=1,I1546=1)</f>
        <v>0</v>
      </c>
      <c r="L1546">
        <f>ABS(H1546-I1546)</f>
        <v>0.6</v>
      </c>
      <c r="O1546">
        <v>0.67865447746438956</v>
      </c>
      <c r="P1546" t="b">
        <f>AND($N1546="fuzzy",$O1546&lt;$AC$4)</f>
        <v>0</v>
      </c>
      <c r="Q1546" t="b">
        <f>AND($N1546="non-fuzzy",$O1546&lt;$AC$5,M1546=1)</f>
        <v>0</v>
      </c>
      <c r="R1546" t="b">
        <f>AND($N1546="non-fuzzy",$O1546&lt;$AC$6,M1546=0)</f>
        <v>0</v>
      </c>
      <c r="S1546" t="b">
        <f t="shared" si="24"/>
        <v>0</v>
      </c>
    </row>
    <row r="1547" spans="1:19" hidden="1" x14ac:dyDescent="0.25">
      <c r="A1547" t="s">
        <v>2203</v>
      </c>
      <c r="B1547" t="s">
        <v>2191</v>
      </c>
      <c r="C1547" t="s">
        <v>2</v>
      </c>
      <c r="D1547" t="s">
        <v>10</v>
      </c>
      <c r="E1547" t="s">
        <v>2</v>
      </c>
      <c r="F1547" t="s">
        <v>2204</v>
      </c>
      <c r="G1547" t="s">
        <v>2192</v>
      </c>
      <c r="H1547">
        <f>_xlfn.NUMBERVALUE(C1547,".")</f>
        <v>0</v>
      </c>
      <c r="I1547">
        <f>_xlfn.NUMBERVALUE(D1547,".")</f>
        <v>0.6</v>
      </c>
      <c r="J1547">
        <f>_xlfn.NUMBERVALUE(E1547,".")</f>
        <v>0</v>
      </c>
      <c r="K1547" t="b">
        <f>OR(H1547=1,I1547=1)</f>
        <v>0</v>
      </c>
      <c r="L1547">
        <f>ABS(H1547-I1547)</f>
        <v>0.6</v>
      </c>
      <c r="O1547">
        <v>0.77501593240597233</v>
      </c>
      <c r="P1547" t="b">
        <f>AND($N1547="fuzzy",$O1547&lt;$AC$4)</f>
        <v>0</v>
      </c>
      <c r="Q1547" t="b">
        <f>AND($N1547="non-fuzzy",$O1547&lt;$AC$5,M1547=1)</f>
        <v>0</v>
      </c>
      <c r="R1547" t="b">
        <f>AND($N1547="non-fuzzy",$O1547&lt;$AC$6,M1547=0)</f>
        <v>0</v>
      </c>
      <c r="S1547" t="b">
        <f t="shared" si="24"/>
        <v>0</v>
      </c>
    </row>
    <row r="1548" spans="1:19" hidden="1" x14ac:dyDescent="0.25">
      <c r="A1548" t="s">
        <v>2299</v>
      </c>
      <c r="B1548" t="s">
        <v>2300</v>
      </c>
      <c r="C1548" t="s">
        <v>2</v>
      </c>
      <c r="D1548" t="s">
        <v>10</v>
      </c>
      <c r="E1548" t="s">
        <v>2</v>
      </c>
      <c r="F1548" t="s">
        <v>2301</v>
      </c>
      <c r="G1548" t="s">
        <v>2302</v>
      </c>
      <c r="H1548">
        <f>_xlfn.NUMBERVALUE(C1548,".")</f>
        <v>0</v>
      </c>
      <c r="I1548">
        <f>_xlfn.NUMBERVALUE(D1548,".")</f>
        <v>0.6</v>
      </c>
      <c r="J1548">
        <f>_xlfn.NUMBERVALUE(E1548,".")</f>
        <v>0</v>
      </c>
      <c r="K1548" t="b">
        <f>OR(H1548=1,I1548=1)</f>
        <v>0</v>
      </c>
      <c r="L1548">
        <f>ABS(H1548-I1548)</f>
        <v>0.6</v>
      </c>
      <c r="O1548">
        <v>0.14571065427970709</v>
      </c>
      <c r="P1548" t="b">
        <f>AND($N1548="fuzzy",$O1548&lt;$AC$4)</f>
        <v>0</v>
      </c>
      <c r="Q1548" t="b">
        <f>AND($N1548="non-fuzzy",$O1548&lt;$AC$5,M1548=1)</f>
        <v>0</v>
      </c>
      <c r="R1548" t="b">
        <f>AND($N1548="non-fuzzy",$O1548&lt;$AC$6,M1548=0)</f>
        <v>0</v>
      </c>
      <c r="S1548" t="b">
        <f t="shared" si="24"/>
        <v>0</v>
      </c>
    </row>
    <row r="1549" spans="1:19" hidden="1" x14ac:dyDescent="0.25">
      <c r="A1549" t="s">
        <v>2303</v>
      </c>
      <c r="B1549" t="s">
        <v>2300</v>
      </c>
      <c r="C1549" t="s">
        <v>2</v>
      </c>
      <c r="D1549" t="s">
        <v>10</v>
      </c>
      <c r="E1549" t="s">
        <v>2307</v>
      </c>
      <c r="F1549" t="s">
        <v>2305</v>
      </c>
      <c r="G1549" t="s">
        <v>2302</v>
      </c>
      <c r="H1549">
        <f>_xlfn.NUMBERVALUE(C1549,".")</f>
        <v>0</v>
      </c>
      <c r="I1549">
        <f>_xlfn.NUMBERVALUE(D1549,".")</f>
        <v>0.6</v>
      </c>
      <c r="J1549">
        <f>_xlfn.NUMBERVALUE(E1549,".")</f>
        <v>0.50588235294117601</v>
      </c>
      <c r="K1549" t="b">
        <f>OR(H1549=1,I1549=1)</f>
        <v>0</v>
      </c>
      <c r="L1549">
        <f>ABS(H1549-I1549)</f>
        <v>0.6</v>
      </c>
      <c r="O1549">
        <v>0.37940381602281392</v>
      </c>
      <c r="P1549" t="b">
        <f>AND($N1549="fuzzy",$O1549&lt;$AC$4)</f>
        <v>0</v>
      </c>
      <c r="Q1549" t="b">
        <f>AND($N1549="non-fuzzy",$O1549&lt;$AC$5,M1549=1)</f>
        <v>0</v>
      </c>
      <c r="R1549" t="b">
        <f>AND($N1549="non-fuzzy",$O1549&lt;$AC$6,M1549=0)</f>
        <v>0</v>
      </c>
      <c r="S1549" t="b">
        <f t="shared" si="24"/>
        <v>0</v>
      </c>
    </row>
    <row r="1550" spans="1:19" hidden="1" x14ac:dyDescent="0.25">
      <c r="A1550" t="s">
        <v>2342</v>
      </c>
      <c r="B1550" t="s">
        <v>2344</v>
      </c>
      <c r="C1550" t="s">
        <v>2</v>
      </c>
      <c r="D1550" t="s">
        <v>10</v>
      </c>
      <c r="E1550" t="s">
        <v>2</v>
      </c>
      <c r="F1550" t="s">
        <v>2343</v>
      </c>
      <c r="G1550" t="s">
        <v>2345</v>
      </c>
      <c r="H1550">
        <f>_xlfn.NUMBERVALUE(C1550,".")</f>
        <v>0</v>
      </c>
      <c r="I1550">
        <f>_xlfn.NUMBERVALUE(D1550,".")</f>
        <v>0.6</v>
      </c>
      <c r="J1550">
        <f>_xlfn.NUMBERVALUE(E1550,".")</f>
        <v>0</v>
      </c>
      <c r="K1550" t="b">
        <f>OR(H1550=1,I1550=1)</f>
        <v>0</v>
      </c>
      <c r="L1550">
        <f>ABS(H1550-I1550)</f>
        <v>0.6</v>
      </c>
      <c r="O1550">
        <v>0.84175169781943493</v>
      </c>
      <c r="P1550" t="b">
        <f>AND($N1550="fuzzy",$O1550&lt;$AC$4)</f>
        <v>0</v>
      </c>
      <c r="Q1550" t="b">
        <f>AND($N1550="non-fuzzy",$O1550&lt;$AC$5,M1550=1)</f>
        <v>0</v>
      </c>
      <c r="R1550" t="b">
        <f>AND($N1550="non-fuzzy",$O1550&lt;$AC$6,M1550=0)</f>
        <v>0</v>
      </c>
      <c r="S1550" t="b">
        <f t="shared" si="24"/>
        <v>0</v>
      </c>
    </row>
    <row r="1551" spans="1:19" hidden="1" x14ac:dyDescent="0.25">
      <c r="A1551" t="s">
        <v>2342</v>
      </c>
      <c r="B1551" t="s">
        <v>2346</v>
      </c>
      <c r="C1551" t="s">
        <v>2</v>
      </c>
      <c r="D1551" t="s">
        <v>10</v>
      </c>
      <c r="E1551" t="s">
        <v>2</v>
      </c>
      <c r="F1551" t="s">
        <v>2343</v>
      </c>
      <c r="G1551" t="s">
        <v>2347</v>
      </c>
      <c r="H1551">
        <f>_xlfn.NUMBERVALUE(C1551,".")</f>
        <v>0</v>
      </c>
      <c r="I1551">
        <f>_xlfn.NUMBERVALUE(D1551,".")</f>
        <v>0.6</v>
      </c>
      <c r="J1551">
        <f>_xlfn.NUMBERVALUE(E1551,".")</f>
        <v>0</v>
      </c>
      <c r="K1551" t="b">
        <f>OR(H1551=1,I1551=1)</f>
        <v>0</v>
      </c>
      <c r="L1551">
        <f>ABS(H1551-I1551)</f>
        <v>0.6</v>
      </c>
      <c r="O1551">
        <v>0.80796460042875784</v>
      </c>
      <c r="P1551" t="b">
        <f>AND($N1551="fuzzy",$O1551&lt;$AC$4)</f>
        <v>0</v>
      </c>
      <c r="Q1551" t="b">
        <f>AND($N1551="non-fuzzy",$O1551&lt;$AC$5,M1551=1)</f>
        <v>0</v>
      </c>
      <c r="R1551" t="b">
        <f>AND($N1551="non-fuzzy",$O1551&lt;$AC$6,M1551=0)</f>
        <v>0</v>
      </c>
      <c r="S1551" t="b">
        <f t="shared" si="24"/>
        <v>0</v>
      </c>
    </row>
    <row r="1552" spans="1:19" hidden="1" x14ac:dyDescent="0.25">
      <c r="A1552" t="s">
        <v>2387</v>
      </c>
      <c r="B1552" t="s">
        <v>2388</v>
      </c>
      <c r="C1552" t="s">
        <v>2</v>
      </c>
      <c r="D1552" t="s">
        <v>10</v>
      </c>
      <c r="E1552" t="s">
        <v>2</v>
      </c>
      <c r="F1552" t="s">
        <v>2377</v>
      </c>
      <c r="G1552" t="s">
        <v>2389</v>
      </c>
      <c r="H1552">
        <f>_xlfn.NUMBERVALUE(C1552,".")</f>
        <v>0</v>
      </c>
      <c r="I1552">
        <f>_xlfn.NUMBERVALUE(D1552,".")</f>
        <v>0.6</v>
      </c>
      <c r="J1552">
        <f>_xlfn.NUMBERVALUE(E1552,".")</f>
        <v>0</v>
      </c>
      <c r="K1552" t="b">
        <f>OR(H1552=1,I1552=1)</f>
        <v>0</v>
      </c>
      <c r="L1552">
        <f>ABS(H1552-I1552)</f>
        <v>0.6</v>
      </c>
      <c r="O1552">
        <v>0.49967278924764214</v>
      </c>
      <c r="P1552" t="b">
        <f>AND($N1552="fuzzy",$O1552&lt;$AC$4)</f>
        <v>0</v>
      </c>
      <c r="Q1552" t="b">
        <f>AND($N1552="non-fuzzy",$O1552&lt;$AC$5,M1552=1)</f>
        <v>0</v>
      </c>
      <c r="R1552" t="b">
        <f>AND($N1552="non-fuzzy",$O1552&lt;$AC$6,M1552=0)</f>
        <v>0</v>
      </c>
      <c r="S1552" t="b">
        <f t="shared" si="24"/>
        <v>0</v>
      </c>
    </row>
    <row r="1553" spans="1:19" hidden="1" x14ac:dyDescent="0.25">
      <c r="A1553" t="s">
        <v>2390</v>
      </c>
      <c r="B1553" t="s">
        <v>2388</v>
      </c>
      <c r="C1553" t="s">
        <v>2</v>
      </c>
      <c r="D1553" t="s">
        <v>10</v>
      </c>
      <c r="E1553" t="s">
        <v>2</v>
      </c>
      <c r="F1553" t="s">
        <v>2377</v>
      </c>
      <c r="G1553" t="s">
        <v>2389</v>
      </c>
      <c r="H1553">
        <f>_xlfn.NUMBERVALUE(C1553,".")</f>
        <v>0</v>
      </c>
      <c r="I1553">
        <f>_xlfn.NUMBERVALUE(D1553,".")</f>
        <v>0.6</v>
      </c>
      <c r="J1553">
        <f>_xlfn.NUMBERVALUE(E1553,".")</f>
        <v>0</v>
      </c>
      <c r="K1553" t="b">
        <f>OR(H1553=1,I1553=1)</f>
        <v>0</v>
      </c>
      <c r="L1553">
        <f>ABS(H1553-I1553)</f>
        <v>0.6</v>
      </c>
      <c r="O1553">
        <v>0.67197298249148496</v>
      </c>
      <c r="P1553" t="b">
        <f>AND($N1553="fuzzy",$O1553&lt;$AC$4)</f>
        <v>0</v>
      </c>
      <c r="Q1553" t="b">
        <f>AND($N1553="non-fuzzy",$O1553&lt;$AC$5,M1553=1)</f>
        <v>0</v>
      </c>
      <c r="R1553" t="b">
        <f>AND($N1553="non-fuzzy",$O1553&lt;$AC$6,M1553=0)</f>
        <v>0</v>
      </c>
      <c r="S1553" t="b">
        <f t="shared" si="24"/>
        <v>0</v>
      </c>
    </row>
    <row r="1554" spans="1:19" hidden="1" x14ac:dyDescent="0.25">
      <c r="A1554" t="s">
        <v>2394</v>
      </c>
      <c r="B1554" t="s">
        <v>2234</v>
      </c>
      <c r="C1554" t="s">
        <v>2</v>
      </c>
      <c r="D1554" t="s">
        <v>10</v>
      </c>
      <c r="E1554" t="s">
        <v>2</v>
      </c>
      <c r="F1554" t="s">
        <v>2395</v>
      </c>
      <c r="G1554" t="s">
        <v>2236</v>
      </c>
      <c r="H1554">
        <f>_xlfn.NUMBERVALUE(C1554,".")</f>
        <v>0</v>
      </c>
      <c r="I1554">
        <f>_xlfn.NUMBERVALUE(D1554,".")</f>
        <v>0.6</v>
      </c>
      <c r="J1554">
        <f>_xlfn.NUMBERVALUE(E1554,".")</f>
        <v>0</v>
      </c>
      <c r="K1554" t="b">
        <f>OR(H1554=1,I1554=1)</f>
        <v>0</v>
      </c>
      <c r="L1554">
        <f>ABS(H1554-I1554)</f>
        <v>0.6</v>
      </c>
      <c r="O1554">
        <v>0.4174810849034668</v>
      </c>
      <c r="P1554" t="b">
        <f>AND($N1554="fuzzy",$O1554&lt;$AC$4)</f>
        <v>0</v>
      </c>
      <c r="Q1554" t="b">
        <f>AND($N1554="non-fuzzy",$O1554&lt;$AC$5,M1554=1)</f>
        <v>0</v>
      </c>
      <c r="R1554" t="b">
        <f>AND($N1554="non-fuzzy",$O1554&lt;$AC$6,M1554=0)</f>
        <v>0</v>
      </c>
      <c r="S1554" t="b">
        <f t="shared" si="24"/>
        <v>0</v>
      </c>
    </row>
    <row r="1555" spans="1:19" hidden="1" x14ac:dyDescent="0.25">
      <c r="A1555" t="s">
        <v>2396</v>
      </c>
      <c r="B1555" t="s">
        <v>1520</v>
      </c>
      <c r="C1555" t="s">
        <v>2</v>
      </c>
      <c r="D1555" t="s">
        <v>10</v>
      </c>
      <c r="E1555" t="s">
        <v>2</v>
      </c>
      <c r="F1555" t="s">
        <v>2397</v>
      </c>
      <c r="G1555" t="s">
        <v>1522</v>
      </c>
      <c r="H1555">
        <f>_xlfn.NUMBERVALUE(C1555,".")</f>
        <v>0</v>
      </c>
      <c r="I1555">
        <f>_xlfn.NUMBERVALUE(D1555,".")</f>
        <v>0.6</v>
      </c>
      <c r="J1555">
        <f>_xlfn.NUMBERVALUE(E1555,".")</f>
        <v>0</v>
      </c>
      <c r="K1555" t="b">
        <f>OR(H1555=1,I1555=1)</f>
        <v>0</v>
      </c>
      <c r="L1555">
        <f>ABS(H1555-I1555)</f>
        <v>0.6</v>
      </c>
      <c r="O1555">
        <v>0.50008287763805193</v>
      </c>
      <c r="P1555" t="b">
        <f>AND($N1555="fuzzy",$O1555&lt;$AC$4)</f>
        <v>0</v>
      </c>
      <c r="Q1555" t="b">
        <f>AND($N1555="non-fuzzy",$O1555&lt;$AC$5,M1555=1)</f>
        <v>0</v>
      </c>
      <c r="R1555" t="b">
        <f>AND($N1555="non-fuzzy",$O1555&lt;$AC$6,M1555=0)</f>
        <v>0</v>
      </c>
      <c r="S1555" t="b">
        <f t="shared" si="24"/>
        <v>0</v>
      </c>
    </row>
    <row r="1556" spans="1:19" hidden="1" x14ac:dyDescent="0.25">
      <c r="A1556" t="s">
        <v>2396</v>
      </c>
      <c r="B1556" t="s">
        <v>2400</v>
      </c>
      <c r="C1556" t="s">
        <v>2</v>
      </c>
      <c r="D1556" t="s">
        <v>10</v>
      </c>
      <c r="E1556" t="s">
        <v>2</v>
      </c>
      <c r="F1556" t="s">
        <v>2397</v>
      </c>
      <c r="G1556" t="s">
        <v>2401</v>
      </c>
      <c r="H1556">
        <f>_xlfn.NUMBERVALUE(C1556,".")</f>
        <v>0</v>
      </c>
      <c r="I1556">
        <f>_xlfn.NUMBERVALUE(D1556,".")</f>
        <v>0.6</v>
      </c>
      <c r="J1556">
        <f>_xlfn.NUMBERVALUE(E1556,".")</f>
        <v>0</v>
      </c>
      <c r="K1556" t="b">
        <f>OR(H1556=1,I1556=1)</f>
        <v>0</v>
      </c>
      <c r="L1556">
        <f>ABS(H1556-I1556)</f>
        <v>0.6</v>
      </c>
      <c r="O1556">
        <v>0.46050343391570248</v>
      </c>
      <c r="P1556" t="b">
        <f>AND($N1556="fuzzy",$O1556&lt;$AC$4)</f>
        <v>0</v>
      </c>
      <c r="Q1556" t="b">
        <f>AND($N1556="non-fuzzy",$O1556&lt;$AC$5,M1556=1)</f>
        <v>0</v>
      </c>
      <c r="R1556" t="b">
        <f>AND($N1556="non-fuzzy",$O1556&lt;$AC$6,M1556=0)</f>
        <v>0</v>
      </c>
      <c r="S1556" t="b">
        <f t="shared" si="24"/>
        <v>0</v>
      </c>
    </row>
    <row r="1557" spans="1:19" hidden="1" x14ac:dyDescent="0.25">
      <c r="A1557" t="s">
        <v>2402</v>
      </c>
      <c r="B1557" t="s">
        <v>2376</v>
      </c>
      <c r="C1557" t="s">
        <v>2</v>
      </c>
      <c r="D1557" t="s">
        <v>10</v>
      </c>
      <c r="E1557" t="s">
        <v>2</v>
      </c>
      <c r="F1557" t="s">
        <v>2389</v>
      </c>
      <c r="G1557" t="s">
        <v>2377</v>
      </c>
      <c r="H1557">
        <f>_xlfn.NUMBERVALUE(C1557,".")</f>
        <v>0</v>
      </c>
      <c r="I1557">
        <f>_xlfn.NUMBERVALUE(D1557,".")</f>
        <v>0.6</v>
      </c>
      <c r="J1557">
        <f>_xlfn.NUMBERVALUE(E1557,".")</f>
        <v>0</v>
      </c>
      <c r="K1557" t="b">
        <f>OR(H1557=1,I1557=1)</f>
        <v>0</v>
      </c>
      <c r="L1557">
        <f>ABS(H1557-I1557)</f>
        <v>0.6</v>
      </c>
      <c r="O1557">
        <v>0.48963628651844981</v>
      </c>
      <c r="P1557" t="b">
        <f>AND($N1557="fuzzy",$O1557&lt;$AC$4)</f>
        <v>0</v>
      </c>
      <c r="Q1557" t="b">
        <f>AND($N1557="non-fuzzy",$O1557&lt;$AC$5,M1557=1)</f>
        <v>0</v>
      </c>
      <c r="R1557" t="b">
        <f>AND($N1557="non-fuzzy",$O1557&lt;$AC$6,M1557=0)</f>
        <v>0</v>
      </c>
      <c r="S1557" t="b">
        <f t="shared" si="24"/>
        <v>0</v>
      </c>
    </row>
    <row r="1558" spans="1:19" hidden="1" x14ac:dyDescent="0.25">
      <c r="A1558" t="s">
        <v>2434</v>
      </c>
      <c r="B1558" t="s">
        <v>2320</v>
      </c>
      <c r="C1558" t="s">
        <v>2</v>
      </c>
      <c r="D1558" t="s">
        <v>10</v>
      </c>
      <c r="E1558" t="s">
        <v>2</v>
      </c>
      <c r="F1558" t="s">
        <v>2435</v>
      </c>
      <c r="G1558" t="s">
        <v>2322</v>
      </c>
      <c r="H1558">
        <f>_xlfn.NUMBERVALUE(C1558,".")</f>
        <v>0</v>
      </c>
      <c r="I1558">
        <f>_xlfn.NUMBERVALUE(D1558,".")</f>
        <v>0.6</v>
      </c>
      <c r="J1558">
        <f>_xlfn.NUMBERVALUE(E1558,".")</f>
        <v>0</v>
      </c>
      <c r="K1558" t="b">
        <f>OR(H1558=1,I1558=1)</f>
        <v>0</v>
      </c>
      <c r="L1558">
        <f>ABS(H1558-I1558)</f>
        <v>0.6</v>
      </c>
      <c r="O1558">
        <v>0.47984684732214788</v>
      </c>
      <c r="P1558" t="b">
        <f>AND($N1558="fuzzy",$O1558&lt;$AC$4)</f>
        <v>0</v>
      </c>
      <c r="Q1558" t="b">
        <f>AND($N1558="non-fuzzy",$O1558&lt;$AC$5,M1558=1)</f>
        <v>0</v>
      </c>
      <c r="R1558" t="b">
        <f>AND($N1558="non-fuzzy",$O1558&lt;$AC$6,M1558=0)</f>
        <v>0</v>
      </c>
      <c r="S1558" t="b">
        <f t="shared" si="24"/>
        <v>0</v>
      </c>
    </row>
    <row r="1559" spans="1:19" hidden="1" x14ac:dyDescent="0.25">
      <c r="A1559" t="s">
        <v>2451</v>
      </c>
      <c r="B1559" t="s">
        <v>2366</v>
      </c>
      <c r="C1559" t="s">
        <v>2</v>
      </c>
      <c r="D1559" t="s">
        <v>10</v>
      </c>
      <c r="E1559" t="s">
        <v>2</v>
      </c>
      <c r="F1559" t="s">
        <v>2407</v>
      </c>
      <c r="G1559" t="s">
        <v>2367</v>
      </c>
      <c r="H1559">
        <f>_xlfn.NUMBERVALUE(C1559,".")</f>
        <v>0</v>
      </c>
      <c r="I1559">
        <f>_xlfn.NUMBERVALUE(D1559,".")</f>
        <v>0.6</v>
      </c>
      <c r="J1559">
        <f>_xlfn.NUMBERVALUE(E1559,".")</f>
        <v>0</v>
      </c>
      <c r="K1559" t="b">
        <f>OR(H1559=1,I1559=1)</f>
        <v>0</v>
      </c>
      <c r="L1559">
        <f>ABS(H1559-I1559)</f>
        <v>0.6</v>
      </c>
      <c r="O1559">
        <v>0.71177902528223091</v>
      </c>
      <c r="P1559" t="b">
        <f>AND($N1559="fuzzy",$O1559&lt;$AC$4)</f>
        <v>0</v>
      </c>
      <c r="Q1559" t="b">
        <f>AND($N1559="non-fuzzy",$O1559&lt;$AC$5,M1559=1)</f>
        <v>0</v>
      </c>
      <c r="R1559" t="b">
        <f>AND($N1559="non-fuzzy",$O1559&lt;$AC$6,M1559=0)</f>
        <v>0</v>
      </c>
      <c r="S1559" t="b">
        <f t="shared" si="24"/>
        <v>0</v>
      </c>
    </row>
    <row r="1560" spans="1:19" hidden="1" x14ac:dyDescent="0.25">
      <c r="A1560" t="s">
        <v>2453</v>
      </c>
      <c r="B1560" t="s">
        <v>2259</v>
      </c>
      <c r="C1560" t="s">
        <v>2</v>
      </c>
      <c r="D1560" t="s">
        <v>10</v>
      </c>
      <c r="E1560" t="s">
        <v>2454</v>
      </c>
      <c r="F1560" t="s">
        <v>2367</v>
      </c>
      <c r="G1560" t="s">
        <v>2261</v>
      </c>
      <c r="H1560">
        <f>_xlfn.NUMBERVALUE(C1560,".")</f>
        <v>0</v>
      </c>
      <c r="I1560">
        <f>_xlfn.NUMBERVALUE(D1560,".")</f>
        <v>0.6</v>
      </c>
      <c r="J1560">
        <f>_xlfn.NUMBERVALUE(E1560,".")</f>
        <v>0.527272727272727</v>
      </c>
      <c r="K1560" t="b">
        <f>OR(H1560=1,I1560=1)</f>
        <v>0</v>
      </c>
      <c r="L1560">
        <f>ABS(H1560-I1560)</f>
        <v>0.6</v>
      </c>
      <c r="O1560">
        <v>0.45976013041410047</v>
      </c>
      <c r="P1560" t="b">
        <f>AND($N1560="fuzzy",$O1560&lt;$AC$4)</f>
        <v>0</v>
      </c>
      <c r="Q1560" t="b">
        <f>AND($N1560="non-fuzzy",$O1560&lt;$AC$5,M1560=1)</f>
        <v>0</v>
      </c>
      <c r="R1560" t="b">
        <f>AND($N1560="non-fuzzy",$O1560&lt;$AC$6,M1560=0)</f>
        <v>0</v>
      </c>
      <c r="S1560" t="b">
        <f t="shared" si="24"/>
        <v>0</v>
      </c>
    </row>
    <row r="1561" spans="1:19" hidden="1" x14ac:dyDescent="0.25">
      <c r="A1561" t="s">
        <v>2453</v>
      </c>
      <c r="B1561" t="s">
        <v>2406</v>
      </c>
      <c r="C1561" t="s">
        <v>2</v>
      </c>
      <c r="D1561" t="s">
        <v>10</v>
      </c>
      <c r="E1561" t="s">
        <v>2</v>
      </c>
      <c r="F1561" t="s">
        <v>2367</v>
      </c>
      <c r="G1561" t="s">
        <v>2407</v>
      </c>
      <c r="H1561">
        <f>_xlfn.NUMBERVALUE(C1561,".")</f>
        <v>0</v>
      </c>
      <c r="I1561">
        <f>_xlfn.NUMBERVALUE(D1561,".")</f>
        <v>0.6</v>
      </c>
      <c r="J1561">
        <f>_xlfn.NUMBERVALUE(E1561,".")</f>
        <v>0</v>
      </c>
      <c r="K1561" t="b">
        <f>OR(H1561=1,I1561=1)</f>
        <v>0</v>
      </c>
      <c r="L1561">
        <f>ABS(H1561-I1561)</f>
        <v>0.6</v>
      </c>
      <c r="O1561">
        <v>0.30708331253432264</v>
      </c>
      <c r="P1561" t="b">
        <f>AND($N1561="fuzzy",$O1561&lt;$AC$4)</f>
        <v>0</v>
      </c>
      <c r="Q1561" t="b">
        <f>AND($N1561="non-fuzzy",$O1561&lt;$AC$5,M1561=1)</f>
        <v>0</v>
      </c>
      <c r="R1561" t="b">
        <f>AND($N1561="non-fuzzy",$O1561&lt;$AC$6,M1561=0)</f>
        <v>0</v>
      </c>
      <c r="S1561" t="b">
        <f t="shared" si="24"/>
        <v>0</v>
      </c>
    </row>
    <row r="1562" spans="1:19" hidden="1" x14ac:dyDescent="0.25">
      <c r="A1562" t="s">
        <v>2455</v>
      </c>
      <c r="B1562" t="s">
        <v>2259</v>
      </c>
      <c r="C1562" t="s">
        <v>2</v>
      </c>
      <c r="D1562" t="s">
        <v>10</v>
      </c>
      <c r="E1562" t="s">
        <v>2454</v>
      </c>
      <c r="F1562" t="s">
        <v>2456</v>
      </c>
      <c r="G1562" t="s">
        <v>2261</v>
      </c>
      <c r="H1562">
        <f>_xlfn.NUMBERVALUE(C1562,".")</f>
        <v>0</v>
      </c>
      <c r="I1562">
        <f>_xlfn.NUMBERVALUE(D1562,".")</f>
        <v>0.6</v>
      </c>
      <c r="J1562">
        <f>_xlfn.NUMBERVALUE(E1562,".")</f>
        <v>0.527272727272727</v>
      </c>
      <c r="K1562" t="b">
        <f>OR(H1562=1,I1562=1)</f>
        <v>0</v>
      </c>
      <c r="L1562">
        <f>ABS(H1562-I1562)</f>
        <v>0.6</v>
      </c>
      <c r="O1562">
        <v>0.35442673077078879</v>
      </c>
      <c r="P1562" t="b">
        <f>AND($N1562="fuzzy",$O1562&lt;$AC$4)</f>
        <v>0</v>
      </c>
      <c r="Q1562" t="b">
        <f>AND($N1562="non-fuzzy",$O1562&lt;$AC$5,M1562=1)</f>
        <v>0</v>
      </c>
      <c r="R1562" t="b">
        <f>AND($N1562="non-fuzzy",$O1562&lt;$AC$6,M1562=0)</f>
        <v>0</v>
      </c>
      <c r="S1562" t="b">
        <f t="shared" si="24"/>
        <v>0</v>
      </c>
    </row>
    <row r="1563" spans="1:19" hidden="1" x14ac:dyDescent="0.25">
      <c r="A1563" t="s">
        <v>2455</v>
      </c>
      <c r="B1563" t="s">
        <v>2366</v>
      </c>
      <c r="C1563" t="s">
        <v>2</v>
      </c>
      <c r="D1563" t="s">
        <v>10</v>
      </c>
      <c r="E1563" t="s">
        <v>2</v>
      </c>
      <c r="F1563" t="s">
        <v>2456</v>
      </c>
      <c r="G1563" t="s">
        <v>2367</v>
      </c>
      <c r="H1563">
        <f>_xlfn.NUMBERVALUE(C1563,".")</f>
        <v>0</v>
      </c>
      <c r="I1563">
        <f>_xlfn.NUMBERVALUE(D1563,".")</f>
        <v>0.6</v>
      </c>
      <c r="J1563">
        <f>_xlfn.NUMBERVALUE(E1563,".")</f>
        <v>0</v>
      </c>
      <c r="K1563" t="b">
        <f>OR(H1563=1,I1563=1)</f>
        <v>0</v>
      </c>
      <c r="L1563">
        <f>ABS(H1563-I1563)</f>
        <v>0.6</v>
      </c>
      <c r="O1563">
        <v>0.45227010773615839</v>
      </c>
      <c r="P1563" t="b">
        <f>AND($N1563="fuzzy",$O1563&lt;$AC$4)</f>
        <v>0</v>
      </c>
      <c r="Q1563" t="b">
        <f>AND($N1563="non-fuzzy",$O1563&lt;$AC$5,M1563=1)</f>
        <v>0</v>
      </c>
      <c r="R1563" t="b">
        <f>AND($N1563="non-fuzzy",$O1563&lt;$AC$6,M1563=0)</f>
        <v>0</v>
      </c>
      <c r="S1563" t="b">
        <f t="shared" si="24"/>
        <v>0</v>
      </c>
    </row>
    <row r="1564" spans="1:19" hidden="1" x14ac:dyDescent="0.25">
      <c r="A1564" t="s">
        <v>2463</v>
      </c>
      <c r="B1564" t="s">
        <v>2289</v>
      </c>
      <c r="C1564" t="s">
        <v>2</v>
      </c>
      <c r="D1564" t="s">
        <v>10</v>
      </c>
      <c r="E1564" t="s">
        <v>2</v>
      </c>
      <c r="F1564" t="s">
        <v>2464</v>
      </c>
      <c r="G1564" t="s">
        <v>2290</v>
      </c>
      <c r="H1564">
        <f>_xlfn.NUMBERVALUE(C1564,".")</f>
        <v>0</v>
      </c>
      <c r="I1564">
        <f>_xlfn.NUMBERVALUE(D1564,".")</f>
        <v>0.6</v>
      </c>
      <c r="J1564">
        <f>_xlfn.NUMBERVALUE(E1564,".")</f>
        <v>0</v>
      </c>
      <c r="K1564" t="b">
        <f>OR(H1564=1,I1564=1)</f>
        <v>0</v>
      </c>
      <c r="L1564">
        <f>ABS(H1564-I1564)</f>
        <v>0.6</v>
      </c>
      <c r="O1564">
        <v>0.53501224606974995</v>
      </c>
      <c r="P1564" t="b">
        <f>AND($N1564="fuzzy",$O1564&lt;$AC$4)</f>
        <v>0</v>
      </c>
      <c r="Q1564" t="b">
        <f>AND($N1564="non-fuzzy",$O1564&lt;$AC$5,M1564=1)</f>
        <v>0</v>
      </c>
      <c r="R1564" t="b">
        <f>AND($N1564="non-fuzzy",$O1564&lt;$AC$6,M1564=0)</f>
        <v>0</v>
      </c>
      <c r="S1564" t="b">
        <f t="shared" si="24"/>
        <v>0</v>
      </c>
    </row>
    <row r="1565" spans="1:19" hidden="1" x14ac:dyDescent="0.25">
      <c r="A1565" t="s">
        <v>2465</v>
      </c>
      <c r="B1565" t="s">
        <v>453</v>
      </c>
      <c r="C1565" t="s">
        <v>2</v>
      </c>
      <c r="D1565" t="s">
        <v>10</v>
      </c>
      <c r="E1565" t="s">
        <v>2</v>
      </c>
      <c r="F1565" t="s">
        <v>456</v>
      </c>
      <c r="G1565" t="s">
        <v>454</v>
      </c>
      <c r="H1565">
        <f>_xlfn.NUMBERVALUE(C1565,".")</f>
        <v>0</v>
      </c>
      <c r="I1565">
        <f>_xlfn.NUMBERVALUE(D1565,".")</f>
        <v>0.6</v>
      </c>
      <c r="J1565">
        <f>_xlfn.NUMBERVALUE(E1565,".")</f>
        <v>0</v>
      </c>
      <c r="K1565" t="b">
        <f>OR(H1565=1,I1565=1)</f>
        <v>0</v>
      </c>
      <c r="L1565">
        <f>ABS(H1565-I1565)</f>
        <v>0.6</v>
      </c>
      <c r="O1565">
        <v>5.2062110214505242E-2</v>
      </c>
      <c r="P1565" t="b">
        <f>AND($N1565="fuzzy",$O1565&lt;$AC$4)</f>
        <v>0</v>
      </c>
      <c r="Q1565" t="b">
        <f>AND($N1565="non-fuzzy",$O1565&lt;$AC$5,M1565=1)</f>
        <v>0</v>
      </c>
      <c r="R1565" t="b">
        <f>AND($N1565="non-fuzzy",$O1565&lt;$AC$6,M1565=0)</f>
        <v>0</v>
      </c>
      <c r="S1565" t="b">
        <f t="shared" si="24"/>
        <v>0</v>
      </c>
    </row>
    <row r="1566" spans="1:19" hidden="1" x14ac:dyDescent="0.25">
      <c r="A1566" t="s">
        <v>2496</v>
      </c>
      <c r="B1566" t="s">
        <v>2490</v>
      </c>
      <c r="C1566" t="s">
        <v>2</v>
      </c>
      <c r="D1566" t="s">
        <v>10</v>
      </c>
      <c r="E1566" t="s">
        <v>2</v>
      </c>
      <c r="F1566" t="s">
        <v>2497</v>
      </c>
      <c r="G1566" t="s">
        <v>2491</v>
      </c>
      <c r="H1566">
        <f>_xlfn.NUMBERVALUE(C1566,".")</f>
        <v>0</v>
      </c>
      <c r="I1566">
        <f>_xlfn.NUMBERVALUE(D1566,".")</f>
        <v>0.6</v>
      </c>
      <c r="J1566">
        <f>_xlfn.NUMBERVALUE(E1566,".")</f>
        <v>0</v>
      </c>
      <c r="K1566" t="b">
        <f>OR(H1566=1,I1566=1)</f>
        <v>0</v>
      </c>
      <c r="L1566">
        <f>ABS(H1566-I1566)</f>
        <v>0.6</v>
      </c>
      <c r="O1566">
        <v>0.47691059429001759</v>
      </c>
      <c r="P1566" t="b">
        <f>AND($N1566="fuzzy",$O1566&lt;$AC$4)</f>
        <v>0</v>
      </c>
      <c r="Q1566" t="b">
        <f>AND($N1566="non-fuzzy",$O1566&lt;$AC$5,M1566=1)</f>
        <v>0</v>
      </c>
      <c r="R1566" t="b">
        <f>AND($N1566="non-fuzzy",$O1566&lt;$AC$6,M1566=0)</f>
        <v>0</v>
      </c>
      <c r="S1566" t="b">
        <f t="shared" si="24"/>
        <v>0</v>
      </c>
    </row>
    <row r="1567" spans="1:19" hidden="1" x14ac:dyDescent="0.25">
      <c r="A1567" t="s">
        <v>2528</v>
      </c>
      <c r="B1567" t="s">
        <v>2510</v>
      </c>
      <c r="C1567" t="s">
        <v>2</v>
      </c>
      <c r="D1567" t="s">
        <v>10</v>
      </c>
      <c r="E1567" t="s">
        <v>2</v>
      </c>
      <c r="F1567" t="s">
        <v>2513</v>
      </c>
      <c r="G1567" t="s">
        <v>2511</v>
      </c>
      <c r="H1567">
        <f>_xlfn.NUMBERVALUE(C1567,".")</f>
        <v>0</v>
      </c>
      <c r="I1567">
        <f>_xlfn.NUMBERVALUE(D1567,".")</f>
        <v>0.6</v>
      </c>
      <c r="J1567">
        <f>_xlfn.NUMBERVALUE(E1567,".")</f>
        <v>0</v>
      </c>
      <c r="K1567" t="b">
        <f>OR(H1567=1,I1567=1)</f>
        <v>0</v>
      </c>
      <c r="L1567">
        <f>ABS(H1567-I1567)</f>
        <v>0.6</v>
      </c>
      <c r="O1567">
        <v>0.24754138747926813</v>
      </c>
      <c r="P1567" t="b">
        <f>AND($N1567="fuzzy",$O1567&lt;$AC$4)</f>
        <v>0</v>
      </c>
      <c r="Q1567" t="b">
        <f>AND($N1567="non-fuzzy",$O1567&lt;$AC$5,M1567=1)</f>
        <v>0</v>
      </c>
      <c r="R1567" t="b">
        <f>AND($N1567="non-fuzzy",$O1567&lt;$AC$6,M1567=0)</f>
        <v>0</v>
      </c>
      <c r="S1567" t="b">
        <f t="shared" si="24"/>
        <v>0</v>
      </c>
    </row>
    <row r="1568" spans="1:19" hidden="1" x14ac:dyDescent="0.25">
      <c r="A1568" t="s">
        <v>2571</v>
      </c>
      <c r="B1568" t="s">
        <v>2575</v>
      </c>
      <c r="C1568" t="s">
        <v>2</v>
      </c>
      <c r="D1568" t="s">
        <v>10</v>
      </c>
      <c r="E1568" t="s">
        <v>2</v>
      </c>
      <c r="F1568" t="s">
        <v>2573</v>
      </c>
      <c r="G1568" t="s">
        <v>2576</v>
      </c>
      <c r="H1568">
        <f>_xlfn.NUMBERVALUE(C1568,".")</f>
        <v>0</v>
      </c>
      <c r="I1568">
        <f>_xlfn.NUMBERVALUE(D1568,".")</f>
        <v>0.6</v>
      </c>
      <c r="J1568">
        <f>_xlfn.NUMBERVALUE(E1568,".")</f>
        <v>0</v>
      </c>
      <c r="K1568" t="b">
        <f>OR(H1568=1,I1568=1)</f>
        <v>0</v>
      </c>
      <c r="L1568">
        <f>ABS(H1568-I1568)</f>
        <v>0.6</v>
      </c>
      <c r="O1568">
        <v>0.66079496299932428</v>
      </c>
      <c r="P1568" t="b">
        <f>AND($N1568="fuzzy",$O1568&lt;$AC$4)</f>
        <v>0</v>
      </c>
      <c r="Q1568" t="b">
        <f>AND($N1568="non-fuzzy",$O1568&lt;$AC$5,M1568=1)</f>
        <v>0</v>
      </c>
      <c r="R1568" t="b">
        <f>AND($N1568="non-fuzzy",$O1568&lt;$AC$6,M1568=0)</f>
        <v>0</v>
      </c>
      <c r="S1568" t="b">
        <f t="shared" si="24"/>
        <v>0</v>
      </c>
    </row>
    <row r="1569" spans="1:19" hidden="1" x14ac:dyDescent="0.25">
      <c r="A1569" t="s">
        <v>2584</v>
      </c>
      <c r="B1569" t="s">
        <v>2512</v>
      </c>
      <c r="C1569" t="s">
        <v>2</v>
      </c>
      <c r="D1569" t="s">
        <v>10</v>
      </c>
      <c r="E1569" t="s">
        <v>2</v>
      </c>
      <c r="F1569" t="s">
        <v>2585</v>
      </c>
      <c r="G1569" t="s">
        <v>2513</v>
      </c>
      <c r="H1569">
        <f>_xlfn.NUMBERVALUE(C1569,".")</f>
        <v>0</v>
      </c>
      <c r="I1569">
        <f>_xlfn.NUMBERVALUE(D1569,".")</f>
        <v>0.6</v>
      </c>
      <c r="J1569">
        <f>_xlfn.NUMBERVALUE(E1569,".")</f>
        <v>0</v>
      </c>
      <c r="K1569" t="b">
        <f>OR(H1569=1,I1569=1)</f>
        <v>0</v>
      </c>
      <c r="L1569">
        <f>ABS(H1569-I1569)</f>
        <v>0.6</v>
      </c>
      <c r="O1569">
        <v>0.74161030047473542</v>
      </c>
      <c r="P1569" t="b">
        <f>AND($N1569="fuzzy",$O1569&lt;$AC$4)</f>
        <v>0</v>
      </c>
      <c r="Q1569" t="b">
        <f>AND($N1569="non-fuzzy",$O1569&lt;$AC$5,M1569=1)</f>
        <v>0</v>
      </c>
      <c r="R1569" t="b">
        <f>AND($N1569="non-fuzzy",$O1569&lt;$AC$6,M1569=0)</f>
        <v>0</v>
      </c>
      <c r="S1569" t="b">
        <f t="shared" si="24"/>
        <v>0</v>
      </c>
    </row>
    <row r="1570" spans="1:19" hidden="1" x14ac:dyDescent="0.25">
      <c r="A1570" t="s">
        <v>2601</v>
      </c>
      <c r="B1570" t="s">
        <v>2602</v>
      </c>
      <c r="C1570" t="s">
        <v>2</v>
      </c>
      <c r="D1570" t="s">
        <v>10</v>
      </c>
      <c r="E1570" t="s">
        <v>2</v>
      </c>
      <c r="F1570" t="s">
        <v>2603</v>
      </c>
      <c r="G1570" t="s">
        <v>2604</v>
      </c>
      <c r="H1570">
        <f>_xlfn.NUMBERVALUE(C1570,".")</f>
        <v>0</v>
      </c>
      <c r="I1570">
        <f>_xlfn.NUMBERVALUE(D1570,".")</f>
        <v>0.6</v>
      </c>
      <c r="J1570">
        <f>_xlfn.NUMBERVALUE(E1570,".")</f>
        <v>0</v>
      </c>
      <c r="K1570" t="b">
        <f>OR(H1570=1,I1570=1)</f>
        <v>0</v>
      </c>
      <c r="L1570">
        <f>ABS(H1570-I1570)</f>
        <v>0.6</v>
      </c>
      <c r="O1570">
        <v>0.46655034684530394</v>
      </c>
      <c r="P1570" t="b">
        <f>AND($N1570="fuzzy",$O1570&lt;$AC$4)</f>
        <v>0</v>
      </c>
      <c r="Q1570" t="b">
        <f>AND($N1570="non-fuzzy",$O1570&lt;$AC$5,M1570=1)</f>
        <v>0</v>
      </c>
      <c r="R1570" t="b">
        <f>AND($N1570="non-fuzzy",$O1570&lt;$AC$6,M1570=0)</f>
        <v>0</v>
      </c>
      <c r="S1570" t="b">
        <f t="shared" si="24"/>
        <v>0</v>
      </c>
    </row>
    <row r="1571" spans="1:19" hidden="1" x14ac:dyDescent="0.25">
      <c r="A1571" t="s">
        <v>2609</v>
      </c>
      <c r="B1571" t="s">
        <v>2602</v>
      </c>
      <c r="C1571" t="s">
        <v>2</v>
      </c>
      <c r="D1571" t="s">
        <v>10</v>
      </c>
      <c r="E1571" t="s">
        <v>2</v>
      </c>
      <c r="F1571" t="s">
        <v>2603</v>
      </c>
      <c r="G1571" t="s">
        <v>2604</v>
      </c>
      <c r="H1571">
        <f>_xlfn.NUMBERVALUE(C1571,".")</f>
        <v>0</v>
      </c>
      <c r="I1571">
        <f>_xlfn.NUMBERVALUE(D1571,".")</f>
        <v>0.6</v>
      </c>
      <c r="J1571">
        <f>_xlfn.NUMBERVALUE(E1571,".")</f>
        <v>0</v>
      </c>
      <c r="K1571" t="b">
        <f>OR(H1571=1,I1571=1)</f>
        <v>0</v>
      </c>
      <c r="L1571">
        <f>ABS(H1571-I1571)</f>
        <v>0.6</v>
      </c>
      <c r="O1571">
        <v>0.18224697177186588</v>
      </c>
      <c r="P1571" t="b">
        <f>AND($N1571="fuzzy",$O1571&lt;$AC$4)</f>
        <v>0</v>
      </c>
      <c r="Q1571" t="b">
        <f>AND($N1571="non-fuzzy",$O1571&lt;$AC$5,M1571=1)</f>
        <v>0</v>
      </c>
      <c r="R1571" t="b">
        <f>AND($N1571="non-fuzzy",$O1571&lt;$AC$6,M1571=0)</f>
        <v>0</v>
      </c>
      <c r="S1571" t="b">
        <f t="shared" si="24"/>
        <v>0</v>
      </c>
    </row>
    <row r="1572" spans="1:19" hidden="1" x14ac:dyDescent="0.25">
      <c r="A1572" t="s">
        <v>2610</v>
      </c>
      <c r="B1572" t="s">
        <v>2602</v>
      </c>
      <c r="C1572" t="s">
        <v>2</v>
      </c>
      <c r="D1572" t="s">
        <v>10</v>
      </c>
      <c r="E1572" t="s">
        <v>2</v>
      </c>
      <c r="F1572" t="s">
        <v>2603</v>
      </c>
      <c r="G1572" t="s">
        <v>2604</v>
      </c>
      <c r="H1572">
        <f>_xlfn.NUMBERVALUE(C1572,".")</f>
        <v>0</v>
      </c>
      <c r="I1572">
        <f>_xlfn.NUMBERVALUE(D1572,".")</f>
        <v>0.6</v>
      </c>
      <c r="J1572">
        <f>_xlfn.NUMBERVALUE(E1572,".")</f>
        <v>0</v>
      </c>
      <c r="K1572" t="b">
        <f>OR(H1572=1,I1572=1)</f>
        <v>0</v>
      </c>
      <c r="L1572">
        <f>ABS(H1572-I1572)</f>
        <v>0.6</v>
      </c>
      <c r="O1572">
        <v>0.54794609265372163</v>
      </c>
      <c r="P1572" t="b">
        <f>AND($N1572="fuzzy",$O1572&lt;$AC$4)</f>
        <v>0</v>
      </c>
      <c r="Q1572" t="b">
        <f>AND($N1572="non-fuzzy",$O1572&lt;$AC$5,M1572=1)</f>
        <v>0</v>
      </c>
      <c r="R1572" t="b">
        <f>AND($N1572="non-fuzzy",$O1572&lt;$AC$6,M1572=0)</f>
        <v>0</v>
      </c>
      <c r="S1572" t="b">
        <f t="shared" si="24"/>
        <v>0</v>
      </c>
    </row>
    <row r="1573" spans="1:19" hidden="1" x14ac:dyDescent="0.25">
      <c r="A1573" t="s">
        <v>2709</v>
      </c>
      <c r="B1573" t="s">
        <v>2707</v>
      </c>
      <c r="C1573" t="s">
        <v>2</v>
      </c>
      <c r="D1573" t="s">
        <v>10</v>
      </c>
      <c r="E1573" t="s">
        <v>2</v>
      </c>
      <c r="F1573" t="s">
        <v>2710</v>
      </c>
      <c r="G1573" t="s">
        <v>2708</v>
      </c>
      <c r="H1573">
        <f>_xlfn.NUMBERVALUE(C1573,".")</f>
        <v>0</v>
      </c>
      <c r="I1573">
        <f>_xlfn.NUMBERVALUE(D1573,".")</f>
        <v>0.6</v>
      </c>
      <c r="J1573">
        <f>_xlfn.NUMBERVALUE(E1573,".")</f>
        <v>0</v>
      </c>
      <c r="K1573" t="b">
        <f>OR(H1573=1,I1573=1)</f>
        <v>0</v>
      </c>
      <c r="L1573">
        <f>ABS(H1573-I1573)</f>
        <v>0.6</v>
      </c>
      <c r="O1573">
        <v>9.7241720935393849E-2</v>
      </c>
      <c r="P1573" t="b">
        <f>AND($N1573="fuzzy",$O1573&lt;$AC$4)</f>
        <v>0</v>
      </c>
      <c r="Q1573" t="b">
        <f>AND($N1573="non-fuzzy",$O1573&lt;$AC$5,M1573=1)</f>
        <v>0</v>
      </c>
      <c r="R1573" t="b">
        <f>AND($N1573="non-fuzzy",$O1573&lt;$AC$6,M1573=0)</f>
        <v>0</v>
      </c>
      <c r="S1573" t="b">
        <f t="shared" si="24"/>
        <v>0</v>
      </c>
    </row>
    <row r="1574" spans="1:19" hidden="1" x14ac:dyDescent="0.25">
      <c r="A1574" t="s">
        <v>2711</v>
      </c>
      <c r="B1574" t="s">
        <v>465</v>
      </c>
      <c r="C1574" t="s">
        <v>2</v>
      </c>
      <c r="D1574" t="s">
        <v>10</v>
      </c>
      <c r="E1574" t="s">
        <v>2</v>
      </c>
      <c r="F1574" t="s">
        <v>2322</v>
      </c>
      <c r="G1574" t="s">
        <v>467</v>
      </c>
      <c r="H1574">
        <f>_xlfn.NUMBERVALUE(C1574,".")</f>
        <v>0</v>
      </c>
      <c r="I1574">
        <f>_xlfn.NUMBERVALUE(D1574,".")</f>
        <v>0.6</v>
      </c>
      <c r="J1574">
        <f>_xlfn.NUMBERVALUE(E1574,".")</f>
        <v>0</v>
      </c>
      <c r="K1574" t="b">
        <f>OR(H1574=1,I1574=1)</f>
        <v>0</v>
      </c>
      <c r="L1574">
        <f>ABS(H1574-I1574)</f>
        <v>0.6</v>
      </c>
      <c r="O1574">
        <v>0.85746426145427357</v>
      </c>
      <c r="P1574" t="b">
        <f>AND($N1574="fuzzy",$O1574&lt;$AC$4)</f>
        <v>0</v>
      </c>
      <c r="Q1574" t="b">
        <f>AND($N1574="non-fuzzy",$O1574&lt;$AC$5,M1574=1)</f>
        <v>0</v>
      </c>
      <c r="R1574" t="b">
        <f>AND($N1574="non-fuzzy",$O1574&lt;$AC$6,M1574=0)</f>
        <v>0</v>
      </c>
      <c r="S1574" t="b">
        <f t="shared" si="24"/>
        <v>0</v>
      </c>
    </row>
    <row r="1575" spans="1:19" hidden="1" x14ac:dyDescent="0.25">
      <c r="A1575" t="s">
        <v>2740</v>
      </c>
      <c r="B1575" t="s">
        <v>465</v>
      </c>
      <c r="C1575" t="s">
        <v>2</v>
      </c>
      <c r="D1575" t="s">
        <v>10</v>
      </c>
      <c r="E1575" t="s">
        <v>2</v>
      </c>
      <c r="F1575" t="s">
        <v>2322</v>
      </c>
      <c r="G1575" t="s">
        <v>467</v>
      </c>
      <c r="H1575">
        <f>_xlfn.NUMBERVALUE(C1575,".")</f>
        <v>0</v>
      </c>
      <c r="I1575">
        <f>_xlfn.NUMBERVALUE(D1575,".")</f>
        <v>0.6</v>
      </c>
      <c r="J1575">
        <f>_xlfn.NUMBERVALUE(E1575,".")</f>
        <v>0</v>
      </c>
      <c r="K1575" t="b">
        <f>OR(H1575=1,I1575=1)</f>
        <v>0</v>
      </c>
      <c r="L1575">
        <f>ABS(H1575-I1575)</f>
        <v>0.6</v>
      </c>
      <c r="O1575">
        <v>0.93387854441622287</v>
      </c>
      <c r="P1575" t="b">
        <f>AND($N1575="fuzzy",$O1575&lt;$AC$4)</f>
        <v>0</v>
      </c>
      <c r="Q1575" t="b">
        <f>AND($N1575="non-fuzzy",$O1575&lt;$AC$5,M1575=1)</f>
        <v>0</v>
      </c>
      <c r="R1575" t="b">
        <f>AND($N1575="non-fuzzy",$O1575&lt;$AC$6,M1575=0)</f>
        <v>0</v>
      </c>
      <c r="S1575" t="b">
        <f t="shared" si="24"/>
        <v>0</v>
      </c>
    </row>
    <row r="1576" spans="1:19" hidden="1" x14ac:dyDescent="0.25">
      <c r="A1576" t="s">
        <v>2766</v>
      </c>
      <c r="B1576" t="s">
        <v>2704</v>
      </c>
      <c r="C1576" t="s">
        <v>2</v>
      </c>
      <c r="D1576" t="s">
        <v>10</v>
      </c>
      <c r="E1576" t="s">
        <v>2</v>
      </c>
      <c r="F1576" t="s">
        <v>2767</v>
      </c>
      <c r="G1576" t="s">
        <v>2706</v>
      </c>
      <c r="H1576">
        <f>_xlfn.NUMBERVALUE(C1576,".")</f>
        <v>0</v>
      </c>
      <c r="I1576">
        <f>_xlfn.NUMBERVALUE(D1576,".")</f>
        <v>0.6</v>
      </c>
      <c r="J1576">
        <f>_xlfn.NUMBERVALUE(E1576,".")</f>
        <v>0</v>
      </c>
      <c r="K1576" t="b">
        <f>OR(H1576=1,I1576=1)</f>
        <v>0</v>
      </c>
      <c r="L1576">
        <f>ABS(H1576-I1576)</f>
        <v>0.6</v>
      </c>
      <c r="O1576">
        <v>0.38968647071598783</v>
      </c>
      <c r="P1576" t="b">
        <f>AND($N1576="fuzzy",$O1576&lt;$AC$4)</f>
        <v>0</v>
      </c>
      <c r="Q1576" t="b">
        <f>AND($N1576="non-fuzzy",$O1576&lt;$AC$5,M1576=1)</f>
        <v>0</v>
      </c>
      <c r="R1576" t="b">
        <f>AND($N1576="non-fuzzy",$O1576&lt;$AC$6,M1576=0)</f>
        <v>0</v>
      </c>
      <c r="S1576" t="b">
        <f t="shared" si="24"/>
        <v>0</v>
      </c>
    </row>
    <row r="1577" spans="1:19" hidden="1" x14ac:dyDescent="0.25">
      <c r="A1577" t="s">
        <v>2766</v>
      </c>
      <c r="B1577" t="s">
        <v>2700</v>
      </c>
      <c r="C1577" t="s">
        <v>2</v>
      </c>
      <c r="D1577" t="s">
        <v>10</v>
      </c>
      <c r="E1577" t="s">
        <v>2</v>
      </c>
      <c r="F1577" t="s">
        <v>2767</v>
      </c>
      <c r="G1577" t="s">
        <v>2701</v>
      </c>
      <c r="H1577">
        <f>_xlfn.NUMBERVALUE(C1577,".")</f>
        <v>0</v>
      </c>
      <c r="I1577">
        <f>_xlfn.NUMBERVALUE(D1577,".")</f>
        <v>0.6</v>
      </c>
      <c r="J1577">
        <f>_xlfn.NUMBERVALUE(E1577,".")</f>
        <v>0</v>
      </c>
      <c r="K1577" t="b">
        <f>OR(H1577=1,I1577=1)</f>
        <v>0</v>
      </c>
      <c r="L1577">
        <f>ABS(H1577-I1577)</f>
        <v>0.6</v>
      </c>
      <c r="O1577">
        <v>0.85789433513491387</v>
      </c>
      <c r="P1577" t="b">
        <f>AND($N1577="fuzzy",$O1577&lt;$AC$4)</f>
        <v>0</v>
      </c>
      <c r="Q1577" t="b">
        <f>AND($N1577="non-fuzzy",$O1577&lt;$AC$5,M1577=1)</f>
        <v>0</v>
      </c>
      <c r="R1577" t="b">
        <f>AND($N1577="non-fuzzy",$O1577&lt;$AC$6,M1577=0)</f>
        <v>0</v>
      </c>
      <c r="S1577" t="b">
        <f t="shared" si="24"/>
        <v>0</v>
      </c>
    </row>
    <row r="1578" spans="1:19" hidden="1" x14ac:dyDescent="0.25">
      <c r="A1578" t="s">
        <v>2783</v>
      </c>
      <c r="B1578" t="s">
        <v>2575</v>
      </c>
      <c r="C1578" t="s">
        <v>2</v>
      </c>
      <c r="D1578" t="s">
        <v>10</v>
      </c>
      <c r="E1578" t="s">
        <v>7</v>
      </c>
      <c r="F1578" t="s">
        <v>2784</v>
      </c>
      <c r="G1578" t="s">
        <v>2576</v>
      </c>
      <c r="H1578">
        <f>_xlfn.NUMBERVALUE(C1578,".")</f>
        <v>0</v>
      </c>
      <c r="I1578">
        <f>_xlfn.NUMBERVALUE(D1578,".")</f>
        <v>0.6</v>
      </c>
      <c r="J1578">
        <f>_xlfn.NUMBERVALUE(E1578,".")</f>
        <v>0.5</v>
      </c>
      <c r="K1578" t="b">
        <f>OR(H1578=1,I1578=1)</f>
        <v>0</v>
      </c>
      <c r="L1578">
        <f>ABS(H1578-I1578)</f>
        <v>0.6</v>
      </c>
      <c r="O1578">
        <v>0.4682963414793615</v>
      </c>
      <c r="P1578" t="b">
        <f>AND($N1578="fuzzy",$O1578&lt;$AC$4)</f>
        <v>0</v>
      </c>
      <c r="Q1578" t="b">
        <f>AND($N1578="non-fuzzy",$O1578&lt;$AC$5,M1578=1)</f>
        <v>0</v>
      </c>
      <c r="R1578" t="b">
        <f>AND($N1578="non-fuzzy",$O1578&lt;$AC$6,M1578=0)</f>
        <v>0</v>
      </c>
      <c r="S1578" t="b">
        <f t="shared" si="24"/>
        <v>0</v>
      </c>
    </row>
    <row r="1579" spans="1:19" hidden="1" x14ac:dyDescent="0.25">
      <c r="A1579" t="s">
        <v>2785</v>
      </c>
      <c r="B1579" t="s">
        <v>2686</v>
      </c>
      <c r="C1579" t="s">
        <v>2</v>
      </c>
      <c r="D1579" t="s">
        <v>10</v>
      </c>
      <c r="E1579" t="s">
        <v>2</v>
      </c>
      <c r="F1579" t="s">
        <v>2786</v>
      </c>
      <c r="G1579" t="s">
        <v>2688</v>
      </c>
      <c r="H1579">
        <f>_xlfn.NUMBERVALUE(C1579,".")</f>
        <v>0</v>
      </c>
      <c r="I1579">
        <f>_xlfn.NUMBERVALUE(D1579,".")</f>
        <v>0.6</v>
      </c>
      <c r="J1579">
        <f>_xlfn.NUMBERVALUE(E1579,".")</f>
        <v>0</v>
      </c>
      <c r="K1579" t="b">
        <f>OR(H1579=1,I1579=1)</f>
        <v>0</v>
      </c>
      <c r="L1579">
        <f>ABS(H1579-I1579)</f>
        <v>0.6</v>
      </c>
      <c r="O1579">
        <v>0.75558462774290747</v>
      </c>
      <c r="P1579" t="b">
        <f>AND($N1579="fuzzy",$O1579&lt;$AC$4)</f>
        <v>0</v>
      </c>
      <c r="Q1579" t="b">
        <f>AND($N1579="non-fuzzy",$O1579&lt;$AC$5,M1579=1)</f>
        <v>0</v>
      </c>
      <c r="R1579" t="b">
        <f>AND($N1579="non-fuzzy",$O1579&lt;$AC$6,M1579=0)</f>
        <v>0</v>
      </c>
      <c r="S1579" t="b">
        <f t="shared" si="24"/>
        <v>0</v>
      </c>
    </row>
    <row r="1580" spans="1:19" hidden="1" x14ac:dyDescent="0.25">
      <c r="A1580" t="s">
        <v>2812</v>
      </c>
      <c r="B1580" t="s">
        <v>455</v>
      </c>
      <c r="C1580" t="s">
        <v>2</v>
      </c>
      <c r="D1580" t="s">
        <v>10</v>
      </c>
      <c r="E1580" t="s">
        <v>2</v>
      </c>
      <c r="F1580" t="s">
        <v>2813</v>
      </c>
      <c r="G1580" t="s">
        <v>456</v>
      </c>
      <c r="H1580">
        <f>_xlfn.NUMBERVALUE(C1580,".")</f>
        <v>0</v>
      </c>
      <c r="I1580">
        <f>_xlfn.NUMBERVALUE(D1580,".")</f>
        <v>0.6</v>
      </c>
      <c r="J1580">
        <f>_xlfn.NUMBERVALUE(E1580,".")</f>
        <v>0</v>
      </c>
      <c r="K1580" t="b">
        <f>OR(H1580=1,I1580=1)</f>
        <v>0</v>
      </c>
      <c r="L1580">
        <f>ABS(H1580-I1580)</f>
        <v>0.6</v>
      </c>
      <c r="O1580">
        <v>0.72728043903135486</v>
      </c>
      <c r="P1580" t="b">
        <f>AND($N1580="fuzzy",$O1580&lt;$AC$4)</f>
        <v>0</v>
      </c>
      <c r="Q1580" t="b">
        <f>AND($N1580="non-fuzzy",$O1580&lt;$AC$5,M1580=1)</f>
        <v>0</v>
      </c>
      <c r="R1580" t="b">
        <f>AND($N1580="non-fuzzy",$O1580&lt;$AC$6,M1580=0)</f>
        <v>0</v>
      </c>
      <c r="S1580" t="b">
        <f t="shared" si="24"/>
        <v>0</v>
      </c>
    </row>
    <row r="1581" spans="1:19" hidden="1" x14ac:dyDescent="0.25">
      <c r="A1581" t="s">
        <v>2823</v>
      </c>
      <c r="B1581" t="s">
        <v>455</v>
      </c>
      <c r="C1581" t="s">
        <v>2</v>
      </c>
      <c r="D1581" t="s">
        <v>10</v>
      </c>
      <c r="E1581" t="s">
        <v>2</v>
      </c>
      <c r="F1581" t="s">
        <v>2813</v>
      </c>
      <c r="G1581" t="s">
        <v>456</v>
      </c>
      <c r="H1581">
        <f>_xlfn.NUMBERVALUE(C1581,".")</f>
        <v>0</v>
      </c>
      <c r="I1581">
        <f>_xlfn.NUMBERVALUE(D1581,".")</f>
        <v>0.6</v>
      </c>
      <c r="J1581">
        <f>_xlfn.NUMBERVALUE(E1581,".")</f>
        <v>0</v>
      </c>
      <c r="K1581" t="b">
        <f>OR(H1581=1,I1581=1)</f>
        <v>0</v>
      </c>
      <c r="L1581">
        <f>ABS(H1581-I1581)</f>
        <v>0.6</v>
      </c>
      <c r="O1581">
        <v>7.8607310542732289E-2</v>
      </c>
      <c r="P1581" t="b">
        <f>AND($N1581="fuzzy",$O1581&lt;$AC$4)</f>
        <v>0</v>
      </c>
      <c r="Q1581" t="b">
        <f>AND($N1581="non-fuzzy",$O1581&lt;$AC$5,M1581=1)</f>
        <v>0</v>
      </c>
      <c r="R1581" t="b">
        <f>AND($N1581="non-fuzzy",$O1581&lt;$AC$6,M1581=0)</f>
        <v>0</v>
      </c>
      <c r="S1581" t="b">
        <f t="shared" si="24"/>
        <v>0</v>
      </c>
    </row>
    <row r="1582" spans="1:19" hidden="1" x14ac:dyDescent="0.25">
      <c r="A1582" t="s">
        <v>2831</v>
      </c>
      <c r="B1582" t="s">
        <v>455</v>
      </c>
      <c r="C1582" t="s">
        <v>2</v>
      </c>
      <c r="D1582" t="s">
        <v>10</v>
      </c>
      <c r="E1582" t="s">
        <v>2</v>
      </c>
      <c r="F1582" t="s">
        <v>2813</v>
      </c>
      <c r="G1582" t="s">
        <v>456</v>
      </c>
      <c r="H1582">
        <f>_xlfn.NUMBERVALUE(C1582,".")</f>
        <v>0</v>
      </c>
      <c r="I1582">
        <f>_xlfn.NUMBERVALUE(D1582,".")</f>
        <v>0.6</v>
      </c>
      <c r="J1582">
        <f>_xlfn.NUMBERVALUE(E1582,".")</f>
        <v>0</v>
      </c>
      <c r="K1582" t="b">
        <f>OR(H1582=1,I1582=1)</f>
        <v>0</v>
      </c>
      <c r="L1582">
        <f>ABS(H1582-I1582)</f>
        <v>0.6</v>
      </c>
      <c r="O1582">
        <v>0.12474617686341705</v>
      </c>
      <c r="P1582" t="b">
        <f>AND($N1582="fuzzy",$O1582&lt;$AC$4)</f>
        <v>0</v>
      </c>
      <c r="Q1582" t="b">
        <f>AND($N1582="non-fuzzy",$O1582&lt;$AC$5,M1582=1)</f>
        <v>0</v>
      </c>
      <c r="R1582" t="b">
        <f>AND($N1582="non-fuzzy",$O1582&lt;$AC$6,M1582=0)</f>
        <v>0</v>
      </c>
      <c r="S1582" t="b">
        <f t="shared" si="24"/>
        <v>0</v>
      </c>
    </row>
    <row r="1583" spans="1:19" hidden="1" x14ac:dyDescent="0.25">
      <c r="A1583" t="s">
        <v>2844</v>
      </c>
      <c r="B1583" t="s">
        <v>455</v>
      </c>
      <c r="C1583" t="s">
        <v>2</v>
      </c>
      <c r="D1583" t="s">
        <v>10</v>
      </c>
      <c r="E1583" t="s">
        <v>2</v>
      </c>
      <c r="F1583" t="s">
        <v>2813</v>
      </c>
      <c r="G1583" t="s">
        <v>456</v>
      </c>
      <c r="H1583">
        <f>_xlfn.NUMBERVALUE(C1583,".")</f>
        <v>0</v>
      </c>
      <c r="I1583">
        <f>_xlfn.NUMBERVALUE(D1583,".")</f>
        <v>0.6</v>
      </c>
      <c r="J1583">
        <f>_xlfn.NUMBERVALUE(E1583,".")</f>
        <v>0</v>
      </c>
      <c r="K1583" t="b">
        <f>OR(H1583=1,I1583=1)</f>
        <v>0</v>
      </c>
      <c r="L1583">
        <f>ABS(H1583-I1583)</f>
        <v>0.6</v>
      </c>
      <c r="O1583">
        <v>0.68140950352036234</v>
      </c>
      <c r="P1583" t="b">
        <f>AND($N1583="fuzzy",$O1583&lt;$AC$4)</f>
        <v>0</v>
      </c>
      <c r="Q1583" t="b">
        <f>AND($N1583="non-fuzzy",$O1583&lt;$AC$5,M1583=1)</f>
        <v>0</v>
      </c>
      <c r="R1583" t="b">
        <f>AND($N1583="non-fuzzy",$O1583&lt;$AC$6,M1583=0)</f>
        <v>0</v>
      </c>
      <c r="S1583" t="b">
        <f t="shared" si="24"/>
        <v>0</v>
      </c>
    </row>
    <row r="1584" spans="1:19" hidden="1" x14ac:dyDescent="0.25">
      <c r="A1584" t="s">
        <v>2874</v>
      </c>
      <c r="B1584" t="s">
        <v>2320</v>
      </c>
      <c r="C1584" t="s">
        <v>2</v>
      </c>
      <c r="D1584" t="s">
        <v>10</v>
      </c>
      <c r="E1584" t="s">
        <v>2</v>
      </c>
      <c r="F1584" t="s">
        <v>2875</v>
      </c>
      <c r="G1584" t="s">
        <v>2322</v>
      </c>
      <c r="H1584">
        <f>_xlfn.NUMBERVALUE(C1584,".")</f>
        <v>0</v>
      </c>
      <c r="I1584">
        <f>_xlfn.NUMBERVALUE(D1584,".")</f>
        <v>0.6</v>
      </c>
      <c r="J1584">
        <f>_xlfn.NUMBERVALUE(E1584,".")</f>
        <v>0</v>
      </c>
      <c r="K1584" t="b">
        <f>OR(H1584=1,I1584=1)</f>
        <v>0</v>
      </c>
      <c r="L1584">
        <f>ABS(H1584-I1584)</f>
        <v>0.6</v>
      </c>
      <c r="O1584">
        <v>0.80876607192854855</v>
      </c>
      <c r="P1584" t="b">
        <f>AND($N1584="fuzzy",$O1584&lt;$AC$4)</f>
        <v>0</v>
      </c>
      <c r="Q1584" t="b">
        <f>AND($N1584="non-fuzzy",$O1584&lt;$AC$5,M1584=1)</f>
        <v>0</v>
      </c>
      <c r="R1584" t="b">
        <f>AND($N1584="non-fuzzy",$O1584&lt;$AC$6,M1584=0)</f>
        <v>0</v>
      </c>
      <c r="S1584" t="b">
        <f t="shared" si="24"/>
        <v>0</v>
      </c>
    </row>
    <row r="1585" spans="1:19" hidden="1" x14ac:dyDescent="0.25">
      <c r="A1585" t="s">
        <v>2874</v>
      </c>
      <c r="B1585" t="s">
        <v>2876</v>
      </c>
      <c r="C1585" t="s">
        <v>2</v>
      </c>
      <c r="D1585" t="s">
        <v>10</v>
      </c>
      <c r="E1585" t="s">
        <v>2</v>
      </c>
      <c r="F1585" t="s">
        <v>2875</v>
      </c>
      <c r="G1585" t="s">
        <v>2877</v>
      </c>
      <c r="H1585">
        <f>_xlfn.NUMBERVALUE(C1585,".")</f>
        <v>0</v>
      </c>
      <c r="I1585">
        <f>_xlfn.NUMBERVALUE(D1585,".")</f>
        <v>0.6</v>
      </c>
      <c r="J1585">
        <f>_xlfn.NUMBERVALUE(E1585,".")</f>
        <v>0</v>
      </c>
      <c r="K1585" t="b">
        <f>OR(H1585=1,I1585=1)</f>
        <v>0</v>
      </c>
      <c r="L1585">
        <f>ABS(H1585-I1585)</f>
        <v>0.6</v>
      </c>
      <c r="O1585">
        <v>0.61785576991606583</v>
      </c>
      <c r="P1585" t="b">
        <f>AND($N1585="fuzzy",$O1585&lt;$AC$4)</f>
        <v>0</v>
      </c>
      <c r="Q1585" t="b">
        <f>AND($N1585="non-fuzzy",$O1585&lt;$AC$5,M1585=1)</f>
        <v>0</v>
      </c>
      <c r="R1585" t="b">
        <f>AND($N1585="non-fuzzy",$O1585&lt;$AC$6,M1585=0)</f>
        <v>0</v>
      </c>
      <c r="S1585" t="b">
        <f t="shared" si="24"/>
        <v>0</v>
      </c>
    </row>
    <row r="1586" spans="1:19" hidden="1" x14ac:dyDescent="0.25">
      <c r="A1586" t="s">
        <v>2957</v>
      </c>
      <c r="B1586" t="s">
        <v>2941</v>
      </c>
      <c r="C1586" t="s">
        <v>2</v>
      </c>
      <c r="D1586" t="s">
        <v>10</v>
      </c>
      <c r="E1586" t="s">
        <v>2</v>
      </c>
      <c r="F1586" t="s">
        <v>2958</v>
      </c>
      <c r="G1586" t="s">
        <v>2942</v>
      </c>
      <c r="H1586">
        <f>_xlfn.NUMBERVALUE(C1586,".")</f>
        <v>0</v>
      </c>
      <c r="I1586">
        <f>_xlfn.NUMBERVALUE(D1586,".")</f>
        <v>0.6</v>
      </c>
      <c r="J1586">
        <f>_xlfn.NUMBERVALUE(E1586,".")</f>
        <v>0</v>
      </c>
      <c r="K1586" t="b">
        <f>OR(H1586=1,I1586=1)</f>
        <v>0</v>
      </c>
      <c r="L1586">
        <f>ABS(H1586-I1586)</f>
        <v>0.6</v>
      </c>
      <c r="O1586">
        <v>0.26093443979951547</v>
      </c>
      <c r="P1586" t="b">
        <f>AND($N1586="fuzzy",$O1586&lt;$AC$4)</f>
        <v>0</v>
      </c>
      <c r="Q1586" t="b">
        <f>AND($N1586="non-fuzzy",$O1586&lt;$AC$5,M1586=1)</f>
        <v>0</v>
      </c>
      <c r="R1586" t="b">
        <f>AND($N1586="non-fuzzy",$O1586&lt;$AC$6,M1586=0)</f>
        <v>0</v>
      </c>
      <c r="S1586" t="b">
        <f t="shared" si="24"/>
        <v>0</v>
      </c>
    </row>
    <row r="1587" spans="1:19" hidden="1" x14ac:dyDescent="0.25">
      <c r="A1587" t="s">
        <v>2965</v>
      </c>
      <c r="B1587" t="s">
        <v>2966</v>
      </c>
      <c r="C1587" t="s">
        <v>2</v>
      </c>
      <c r="D1587" t="s">
        <v>10</v>
      </c>
      <c r="E1587" t="s">
        <v>2</v>
      </c>
      <c r="F1587" t="s">
        <v>2967</v>
      </c>
      <c r="G1587" t="s">
        <v>2968</v>
      </c>
      <c r="H1587">
        <f>_xlfn.NUMBERVALUE(C1587,".")</f>
        <v>0</v>
      </c>
      <c r="I1587">
        <f>_xlfn.NUMBERVALUE(D1587,".")</f>
        <v>0.6</v>
      </c>
      <c r="J1587">
        <f>_xlfn.NUMBERVALUE(E1587,".")</f>
        <v>0</v>
      </c>
      <c r="K1587" t="b">
        <f>OR(H1587=1,I1587=1)</f>
        <v>0</v>
      </c>
      <c r="L1587">
        <f>ABS(H1587-I1587)</f>
        <v>0.6</v>
      </c>
      <c r="O1587">
        <v>0.92506059175801048</v>
      </c>
      <c r="P1587" t="b">
        <f>AND($N1587="fuzzy",$O1587&lt;$AC$4)</f>
        <v>0</v>
      </c>
      <c r="Q1587" t="b">
        <f>AND($N1587="non-fuzzy",$O1587&lt;$AC$5,M1587=1)</f>
        <v>0</v>
      </c>
      <c r="R1587" t="b">
        <f>AND($N1587="non-fuzzy",$O1587&lt;$AC$6,M1587=0)</f>
        <v>0</v>
      </c>
      <c r="S1587" t="b">
        <f t="shared" si="24"/>
        <v>0</v>
      </c>
    </row>
    <row r="1588" spans="1:19" hidden="1" x14ac:dyDescent="0.25">
      <c r="A1588" t="s">
        <v>2969</v>
      </c>
      <c r="B1588" t="s">
        <v>2966</v>
      </c>
      <c r="C1588" t="s">
        <v>2</v>
      </c>
      <c r="D1588" t="s">
        <v>10</v>
      </c>
      <c r="E1588" t="s">
        <v>2</v>
      </c>
      <c r="F1588" t="s">
        <v>2967</v>
      </c>
      <c r="G1588" t="s">
        <v>2968</v>
      </c>
      <c r="H1588">
        <f>_xlfn.NUMBERVALUE(C1588,".")</f>
        <v>0</v>
      </c>
      <c r="I1588">
        <f>_xlfn.NUMBERVALUE(D1588,".")</f>
        <v>0.6</v>
      </c>
      <c r="J1588">
        <f>_xlfn.NUMBERVALUE(E1588,".")</f>
        <v>0</v>
      </c>
      <c r="K1588" t="b">
        <f>OR(H1588=1,I1588=1)</f>
        <v>0</v>
      </c>
      <c r="L1588">
        <f>ABS(H1588-I1588)</f>
        <v>0.6</v>
      </c>
      <c r="O1588">
        <v>0.67060076749608011</v>
      </c>
      <c r="P1588" t="b">
        <f>AND($N1588="fuzzy",$O1588&lt;$AC$4)</f>
        <v>0</v>
      </c>
      <c r="Q1588" t="b">
        <f>AND($N1588="non-fuzzy",$O1588&lt;$AC$5,M1588=1)</f>
        <v>0</v>
      </c>
      <c r="R1588" t="b">
        <f>AND($N1588="non-fuzzy",$O1588&lt;$AC$6,M1588=0)</f>
        <v>0</v>
      </c>
      <c r="S1588" t="b">
        <f t="shared" si="24"/>
        <v>0</v>
      </c>
    </row>
    <row r="1589" spans="1:19" hidden="1" x14ac:dyDescent="0.25">
      <c r="A1589" t="s">
        <v>2982</v>
      </c>
      <c r="B1589" t="s">
        <v>2974</v>
      </c>
      <c r="C1589" t="s">
        <v>2</v>
      </c>
      <c r="D1589" t="s">
        <v>10</v>
      </c>
      <c r="E1589" t="s">
        <v>2</v>
      </c>
      <c r="F1589" t="s">
        <v>2968</v>
      </c>
      <c r="G1589" t="s">
        <v>2975</v>
      </c>
      <c r="H1589">
        <f>_xlfn.NUMBERVALUE(C1589,".")</f>
        <v>0</v>
      </c>
      <c r="I1589">
        <f>_xlfn.NUMBERVALUE(D1589,".")</f>
        <v>0.6</v>
      </c>
      <c r="J1589">
        <f>_xlfn.NUMBERVALUE(E1589,".")</f>
        <v>0</v>
      </c>
      <c r="K1589" t="b">
        <f>OR(H1589=1,I1589=1)</f>
        <v>0</v>
      </c>
      <c r="L1589">
        <f>ABS(H1589-I1589)</f>
        <v>0.6</v>
      </c>
      <c r="O1589">
        <v>2.075053522035919E-2</v>
      </c>
      <c r="P1589" t="b">
        <f>AND($N1589="fuzzy",$O1589&lt;$AC$4)</f>
        <v>0</v>
      </c>
      <c r="Q1589" t="b">
        <f>AND($N1589="non-fuzzy",$O1589&lt;$AC$5,M1589=1)</f>
        <v>0</v>
      </c>
      <c r="R1589" t="b">
        <f>AND($N1589="non-fuzzy",$O1589&lt;$AC$6,M1589=0)</f>
        <v>0</v>
      </c>
      <c r="S1589" t="b">
        <f t="shared" si="24"/>
        <v>0</v>
      </c>
    </row>
    <row r="1590" spans="1:19" hidden="1" x14ac:dyDescent="0.25">
      <c r="A1590" t="s">
        <v>2987</v>
      </c>
      <c r="B1590" t="s">
        <v>2988</v>
      </c>
      <c r="C1590" t="s">
        <v>2</v>
      </c>
      <c r="D1590" t="s">
        <v>10</v>
      </c>
      <c r="E1590" t="s">
        <v>2</v>
      </c>
      <c r="F1590" t="s">
        <v>2989</v>
      </c>
      <c r="G1590" t="s">
        <v>2990</v>
      </c>
      <c r="H1590">
        <f>_xlfn.NUMBERVALUE(C1590,".")</f>
        <v>0</v>
      </c>
      <c r="I1590">
        <f>_xlfn.NUMBERVALUE(D1590,".")</f>
        <v>0.6</v>
      </c>
      <c r="J1590">
        <f>_xlfn.NUMBERVALUE(E1590,".")</f>
        <v>0</v>
      </c>
      <c r="K1590" t="b">
        <f>OR(H1590=1,I1590=1)</f>
        <v>0</v>
      </c>
      <c r="L1590">
        <f>ABS(H1590-I1590)</f>
        <v>0.6</v>
      </c>
      <c r="O1590">
        <v>0.59788419855329533</v>
      </c>
      <c r="P1590" t="b">
        <f>AND($N1590="fuzzy",$O1590&lt;$AC$4)</f>
        <v>0</v>
      </c>
      <c r="Q1590" t="b">
        <f>AND($N1590="non-fuzzy",$O1590&lt;$AC$5,M1590=1)</f>
        <v>0</v>
      </c>
      <c r="R1590" t="b">
        <f>AND($N1590="non-fuzzy",$O1590&lt;$AC$6,M1590=0)</f>
        <v>0</v>
      </c>
      <c r="S1590" t="b">
        <f t="shared" si="24"/>
        <v>0</v>
      </c>
    </row>
    <row r="1591" spans="1:19" hidden="1" x14ac:dyDescent="0.25">
      <c r="A1591" t="s">
        <v>3020</v>
      </c>
      <c r="B1591" t="s">
        <v>3024</v>
      </c>
      <c r="C1591" t="s">
        <v>2</v>
      </c>
      <c r="D1591" t="s">
        <v>10</v>
      </c>
      <c r="E1591" t="s">
        <v>2</v>
      </c>
      <c r="F1591" t="s">
        <v>3022</v>
      </c>
      <c r="G1591" t="s">
        <v>3025</v>
      </c>
      <c r="H1591">
        <f>_xlfn.NUMBERVALUE(C1591,".")</f>
        <v>0</v>
      </c>
      <c r="I1591">
        <f>_xlfn.NUMBERVALUE(D1591,".")</f>
        <v>0.6</v>
      </c>
      <c r="J1591">
        <f>_xlfn.NUMBERVALUE(E1591,".")</f>
        <v>0</v>
      </c>
      <c r="K1591" t="b">
        <f>OR(H1591=1,I1591=1)</f>
        <v>0</v>
      </c>
      <c r="L1591">
        <f>ABS(H1591-I1591)</f>
        <v>0.6</v>
      </c>
      <c r="O1591">
        <v>0.5885961100371615</v>
      </c>
      <c r="P1591" t="b">
        <f>AND($N1591="fuzzy",$O1591&lt;$AC$4)</f>
        <v>0</v>
      </c>
      <c r="Q1591" t="b">
        <f>AND($N1591="non-fuzzy",$O1591&lt;$AC$5,M1591=1)</f>
        <v>0</v>
      </c>
      <c r="R1591" t="b">
        <f>AND($N1591="non-fuzzy",$O1591&lt;$AC$6,M1591=0)</f>
        <v>0</v>
      </c>
      <c r="S1591" t="b">
        <f t="shared" si="24"/>
        <v>0</v>
      </c>
    </row>
    <row r="1592" spans="1:19" hidden="1" x14ac:dyDescent="0.25">
      <c r="A1592" t="s">
        <v>3028</v>
      </c>
      <c r="B1592" t="s">
        <v>3032</v>
      </c>
      <c r="C1592" t="s">
        <v>2</v>
      </c>
      <c r="D1592" t="s">
        <v>10</v>
      </c>
      <c r="E1592" t="s">
        <v>2</v>
      </c>
      <c r="F1592" t="s">
        <v>3030</v>
      </c>
      <c r="G1592" t="s">
        <v>3033</v>
      </c>
      <c r="H1592">
        <f>_xlfn.NUMBERVALUE(C1592,".")</f>
        <v>0</v>
      </c>
      <c r="I1592">
        <f>_xlfn.NUMBERVALUE(D1592,".")</f>
        <v>0.6</v>
      </c>
      <c r="J1592">
        <f>_xlfn.NUMBERVALUE(E1592,".")</f>
        <v>0</v>
      </c>
      <c r="K1592" t="b">
        <f>OR(H1592=1,I1592=1)</f>
        <v>0</v>
      </c>
      <c r="L1592">
        <f>ABS(H1592-I1592)</f>
        <v>0.6</v>
      </c>
      <c r="O1592">
        <v>0.51548026022405136</v>
      </c>
      <c r="P1592" t="b">
        <f>AND($N1592="fuzzy",$O1592&lt;$AC$4)</f>
        <v>0</v>
      </c>
      <c r="Q1592" t="b">
        <f>AND($N1592="non-fuzzy",$O1592&lt;$AC$5,M1592=1)</f>
        <v>0</v>
      </c>
      <c r="R1592" t="b">
        <f>AND($N1592="non-fuzzy",$O1592&lt;$AC$6,M1592=0)</f>
        <v>0</v>
      </c>
      <c r="S1592" t="b">
        <f t="shared" si="24"/>
        <v>0</v>
      </c>
    </row>
    <row r="1593" spans="1:19" hidden="1" x14ac:dyDescent="0.25">
      <c r="A1593" t="s">
        <v>3028</v>
      </c>
      <c r="B1593" t="s">
        <v>3024</v>
      </c>
      <c r="C1593" t="s">
        <v>2</v>
      </c>
      <c r="D1593" t="s">
        <v>10</v>
      </c>
      <c r="E1593" t="s">
        <v>2</v>
      </c>
      <c r="F1593" t="s">
        <v>3030</v>
      </c>
      <c r="G1593" t="s">
        <v>3025</v>
      </c>
      <c r="H1593">
        <f>_xlfn.NUMBERVALUE(C1593,".")</f>
        <v>0</v>
      </c>
      <c r="I1593">
        <f>_xlfn.NUMBERVALUE(D1593,".")</f>
        <v>0.6</v>
      </c>
      <c r="J1593">
        <f>_xlfn.NUMBERVALUE(E1593,".")</f>
        <v>0</v>
      </c>
      <c r="K1593" t="b">
        <f>OR(H1593=1,I1593=1)</f>
        <v>0</v>
      </c>
      <c r="L1593">
        <f>ABS(H1593-I1593)</f>
        <v>0.6</v>
      </c>
      <c r="O1593">
        <v>0.63887857147667038</v>
      </c>
      <c r="P1593" t="b">
        <f>AND($N1593="fuzzy",$O1593&lt;$AC$4)</f>
        <v>0</v>
      </c>
      <c r="Q1593" t="b">
        <f>AND($N1593="non-fuzzy",$O1593&lt;$AC$5,M1593=1)</f>
        <v>0</v>
      </c>
      <c r="R1593" t="b">
        <f>AND($N1593="non-fuzzy",$O1593&lt;$AC$6,M1593=0)</f>
        <v>0</v>
      </c>
      <c r="S1593" t="b">
        <f t="shared" si="24"/>
        <v>0</v>
      </c>
    </row>
    <row r="1594" spans="1:19" hidden="1" x14ac:dyDescent="0.25">
      <c r="A1594" t="s">
        <v>3036</v>
      </c>
      <c r="B1594" t="s">
        <v>3032</v>
      </c>
      <c r="C1594" t="s">
        <v>2</v>
      </c>
      <c r="D1594" t="s">
        <v>10</v>
      </c>
      <c r="E1594" t="s">
        <v>2</v>
      </c>
      <c r="F1594" t="s">
        <v>3030</v>
      </c>
      <c r="G1594" t="s">
        <v>3033</v>
      </c>
      <c r="H1594">
        <f>_xlfn.NUMBERVALUE(C1594,".")</f>
        <v>0</v>
      </c>
      <c r="I1594">
        <f>_xlfn.NUMBERVALUE(D1594,".")</f>
        <v>0.6</v>
      </c>
      <c r="J1594">
        <f>_xlfn.NUMBERVALUE(E1594,".")</f>
        <v>0</v>
      </c>
      <c r="K1594" t="b">
        <f>OR(H1594=1,I1594=1)</f>
        <v>0</v>
      </c>
      <c r="L1594">
        <f>ABS(H1594-I1594)</f>
        <v>0.6</v>
      </c>
      <c r="O1594">
        <v>0.4537380580906345</v>
      </c>
      <c r="P1594" t="b">
        <f>AND($N1594="fuzzy",$O1594&lt;$AC$4)</f>
        <v>0</v>
      </c>
      <c r="Q1594" t="b">
        <f>AND($N1594="non-fuzzy",$O1594&lt;$AC$5,M1594=1)</f>
        <v>0</v>
      </c>
      <c r="R1594" t="b">
        <f>AND($N1594="non-fuzzy",$O1594&lt;$AC$6,M1594=0)</f>
        <v>0</v>
      </c>
      <c r="S1594" t="b">
        <f t="shared" si="24"/>
        <v>0</v>
      </c>
    </row>
    <row r="1595" spans="1:19" hidden="1" x14ac:dyDescent="0.25">
      <c r="A1595" t="s">
        <v>3036</v>
      </c>
      <c r="B1595" t="s">
        <v>3024</v>
      </c>
      <c r="C1595" t="s">
        <v>2</v>
      </c>
      <c r="D1595" t="s">
        <v>10</v>
      </c>
      <c r="E1595" t="s">
        <v>2</v>
      </c>
      <c r="F1595" t="s">
        <v>3030</v>
      </c>
      <c r="G1595" t="s">
        <v>3025</v>
      </c>
      <c r="H1595">
        <f>_xlfn.NUMBERVALUE(C1595,".")</f>
        <v>0</v>
      </c>
      <c r="I1595">
        <f>_xlfn.NUMBERVALUE(D1595,".")</f>
        <v>0.6</v>
      </c>
      <c r="J1595">
        <f>_xlfn.NUMBERVALUE(E1595,".")</f>
        <v>0</v>
      </c>
      <c r="K1595" t="b">
        <f>OR(H1595=1,I1595=1)</f>
        <v>0</v>
      </c>
      <c r="L1595">
        <f>ABS(H1595-I1595)</f>
        <v>0.6</v>
      </c>
      <c r="O1595">
        <v>0.38501737419447624</v>
      </c>
      <c r="P1595" t="b">
        <f>AND($N1595="fuzzy",$O1595&lt;$AC$4)</f>
        <v>0</v>
      </c>
      <c r="Q1595" t="b">
        <f>AND($N1595="non-fuzzy",$O1595&lt;$AC$5,M1595=1)</f>
        <v>0</v>
      </c>
      <c r="R1595" t="b">
        <f>AND($N1595="non-fuzzy",$O1595&lt;$AC$6,M1595=0)</f>
        <v>0</v>
      </c>
      <c r="S1595" t="b">
        <f t="shared" si="24"/>
        <v>0</v>
      </c>
    </row>
    <row r="1596" spans="1:19" hidden="1" x14ac:dyDescent="0.25">
      <c r="A1596" t="s">
        <v>3054</v>
      </c>
      <c r="B1596" t="s">
        <v>3017</v>
      </c>
      <c r="C1596" t="s">
        <v>2</v>
      </c>
      <c r="D1596" t="s">
        <v>10</v>
      </c>
      <c r="E1596" t="s">
        <v>2</v>
      </c>
      <c r="F1596" t="s">
        <v>3056</v>
      </c>
      <c r="G1596" t="s">
        <v>3019</v>
      </c>
      <c r="H1596">
        <f>_xlfn.NUMBERVALUE(C1596,".")</f>
        <v>0</v>
      </c>
      <c r="I1596">
        <f>_xlfn.NUMBERVALUE(D1596,".")</f>
        <v>0.6</v>
      </c>
      <c r="J1596">
        <f>_xlfn.NUMBERVALUE(E1596,".")</f>
        <v>0</v>
      </c>
      <c r="K1596" t="b">
        <f>OR(H1596=1,I1596=1)</f>
        <v>0</v>
      </c>
      <c r="L1596">
        <f>ABS(H1596-I1596)</f>
        <v>0.6</v>
      </c>
      <c r="O1596">
        <v>0.5974215854890248</v>
      </c>
      <c r="P1596" t="b">
        <f>AND($N1596="fuzzy",$O1596&lt;$AC$4)</f>
        <v>0</v>
      </c>
      <c r="Q1596" t="b">
        <f>AND($N1596="non-fuzzy",$O1596&lt;$AC$5,M1596=1)</f>
        <v>0</v>
      </c>
      <c r="R1596" t="b">
        <f>AND($N1596="non-fuzzy",$O1596&lt;$AC$6,M1596=0)</f>
        <v>0</v>
      </c>
      <c r="S1596" t="b">
        <f t="shared" si="24"/>
        <v>0</v>
      </c>
    </row>
    <row r="1597" spans="1:19" hidden="1" x14ac:dyDescent="0.25">
      <c r="A1597" t="s">
        <v>3062</v>
      </c>
      <c r="B1597" t="s">
        <v>3017</v>
      </c>
      <c r="C1597" t="s">
        <v>2</v>
      </c>
      <c r="D1597" t="s">
        <v>10</v>
      </c>
      <c r="E1597" t="s">
        <v>2</v>
      </c>
      <c r="F1597" t="s">
        <v>3056</v>
      </c>
      <c r="G1597" t="s">
        <v>3019</v>
      </c>
      <c r="H1597">
        <f>_xlfn.NUMBERVALUE(C1597,".")</f>
        <v>0</v>
      </c>
      <c r="I1597">
        <f>_xlfn.NUMBERVALUE(D1597,".")</f>
        <v>0.6</v>
      </c>
      <c r="J1597">
        <f>_xlfn.NUMBERVALUE(E1597,".")</f>
        <v>0</v>
      </c>
      <c r="K1597" t="b">
        <f>OR(H1597=1,I1597=1)</f>
        <v>0</v>
      </c>
      <c r="L1597">
        <f>ABS(H1597-I1597)</f>
        <v>0.6</v>
      </c>
      <c r="O1597">
        <v>0.837694426009022</v>
      </c>
      <c r="P1597" t="b">
        <f>AND($N1597="fuzzy",$O1597&lt;$AC$4)</f>
        <v>0</v>
      </c>
      <c r="Q1597" t="b">
        <f>AND($N1597="non-fuzzy",$O1597&lt;$AC$5,M1597=1)</f>
        <v>0</v>
      </c>
      <c r="R1597" t="b">
        <f>AND($N1597="non-fuzzy",$O1597&lt;$AC$6,M1597=0)</f>
        <v>0</v>
      </c>
      <c r="S1597" t="b">
        <f t="shared" si="24"/>
        <v>0</v>
      </c>
    </row>
    <row r="1598" spans="1:19" hidden="1" x14ac:dyDescent="0.25">
      <c r="A1598" t="s">
        <v>3074</v>
      </c>
      <c r="B1598" t="s">
        <v>3014</v>
      </c>
      <c r="C1598" t="s">
        <v>2</v>
      </c>
      <c r="D1598" t="s">
        <v>10</v>
      </c>
      <c r="E1598" t="s">
        <v>2</v>
      </c>
      <c r="F1598" t="s">
        <v>3076</v>
      </c>
      <c r="G1598" t="s">
        <v>3015</v>
      </c>
      <c r="H1598">
        <f>_xlfn.NUMBERVALUE(C1598,".")</f>
        <v>0</v>
      </c>
      <c r="I1598">
        <f>_xlfn.NUMBERVALUE(D1598,".")</f>
        <v>0.6</v>
      </c>
      <c r="J1598">
        <f>_xlfn.NUMBERVALUE(E1598,".")</f>
        <v>0</v>
      </c>
      <c r="K1598" t="b">
        <f>OR(H1598=1,I1598=1)</f>
        <v>0</v>
      </c>
      <c r="L1598">
        <f>ABS(H1598-I1598)</f>
        <v>0.6</v>
      </c>
      <c r="O1598">
        <v>0.78075690297617051</v>
      </c>
      <c r="P1598" t="b">
        <f>AND($N1598="fuzzy",$O1598&lt;$AC$4)</f>
        <v>0</v>
      </c>
      <c r="Q1598" t="b">
        <f>AND($N1598="non-fuzzy",$O1598&lt;$AC$5,M1598=1)</f>
        <v>0</v>
      </c>
      <c r="R1598" t="b">
        <f>AND($N1598="non-fuzzy",$O1598&lt;$AC$6,M1598=0)</f>
        <v>0</v>
      </c>
      <c r="S1598" t="b">
        <f t="shared" si="24"/>
        <v>0</v>
      </c>
    </row>
    <row r="1599" spans="1:19" hidden="1" x14ac:dyDescent="0.25">
      <c r="A1599" t="s">
        <v>3108</v>
      </c>
      <c r="B1599" t="s">
        <v>3024</v>
      </c>
      <c r="C1599" t="s">
        <v>2</v>
      </c>
      <c r="D1599" t="s">
        <v>10</v>
      </c>
      <c r="E1599" t="s">
        <v>2</v>
      </c>
      <c r="F1599" t="s">
        <v>3109</v>
      </c>
      <c r="G1599" t="s">
        <v>3025</v>
      </c>
      <c r="H1599">
        <f>_xlfn.NUMBERVALUE(C1599,".")</f>
        <v>0</v>
      </c>
      <c r="I1599">
        <f>_xlfn.NUMBERVALUE(D1599,".")</f>
        <v>0.6</v>
      </c>
      <c r="J1599">
        <f>_xlfn.NUMBERVALUE(E1599,".")</f>
        <v>0</v>
      </c>
      <c r="K1599" t="b">
        <f>OR(H1599=1,I1599=1)</f>
        <v>0</v>
      </c>
      <c r="L1599">
        <f>ABS(H1599-I1599)</f>
        <v>0.6</v>
      </c>
      <c r="O1599">
        <v>0.23087665365622878</v>
      </c>
      <c r="P1599" t="b">
        <f>AND($N1599="fuzzy",$O1599&lt;$AC$4)</f>
        <v>0</v>
      </c>
      <c r="Q1599" t="b">
        <f>AND($N1599="non-fuzzy",$O1599&lt;$AC$5,M1599=1)</f>
        <v>0</v>
      </c>
      <c r="R1599" t="b">
        <f>AND($N1599="non-fuzzy",$O1599&lt;$AC$6,M1599=0)</f>
        <v>0</v>
      </c>
      <c r="S1599" t="b">
        <f t="shared" si="24"/>
        <v>0</v>
      </c>
    </row>
    <row r="1600" spans="1:19" hidden="1" x14ac:dyDescent="0.25">
      <c r="A1600" t="s">
        <v>3108</v>
      </c>
      <c r="B1600" t="s">
        <v>3047</v>
      </c>
      <c r="C1600" t="s">
        <v>2</v>
      </c>
      <c r="D1600" t="s">
        <v>10</v>
      </c>
      <c r="E1600" t="s">
        <v>2</v>
      </c>
      <c r="F1600" t="s">
        <v>3109</v>
      </c>
      <c r="G1600" t="s">
        <v>3049</v>
      </c>
      <c r="H1600">
        <f>_xlfn.NUMBERVALUE(C1600,".")</f>
        <v>0</v>
      </c>
      <c r="I1600">
        <f>_xlfn.NUMBERVALUE(D1600,".")</f>
        <v>0.6</v>
      </c>
      <c r="J1600">
        <f>_xlfn.NUMBERVALUE(E1600,".")</f>
        <v>0</v>
      </c>
      <c r="K1600" t="b">
        <f>OR(H1600=1,I1600=1)</f>
        <v>0</v>
      </c>
      <c r="L1600">
        <f>ABS(H1600-I1600)</f>
        <v>0.6</v>
      </c>
      <c r="O1600">
        <v>0.97668333954548192</v>
      </c>
      <c r="P1600" t="b">
        <f>AND($N1600="fuzzy",$O1600&lt;$AC$4)</f>
        <v>0</v>
      </c>
      <c r="Q1600" t="b">
        <f>AND($N1600="non-fuzzy",$O1600&lt;$AC$5,M1600=1)</f>
        <v>0</v>
      </c>
      <c r="R1600" t="b">
        <f>AND($N1600="non-fuzzy",$O1600&lt;$AC$6,M1600=0)</f>
        <v>0</v>
      </c>
      <c r="S1600" t="b">
        <f t="shared" si="24"/>
        <v>0</v>
      </c>
    </row>
    <row r="1601" spans="1:19" hidden="1" x14ac:dyDescent="0.25">
      <c r="A1601" t="s">
        <v>3110</v>
      </c>
      <c r="B1601" t="s">
        <v>3024</v>
      </c>
      <c r="C1601" t="s">
        <v>2</v>
      </c>
      <c r="D1601" t="s">
        <v>10</v>
      </c>
      <c r="E1601" t="s">
        <v>2</v>
      </c>
      <c r="F1601" t="s">
        <v>3109</v>
      </c>
      <c r="G1601" t="s">
        <v>3025</v>
      </c>
      <c r="H1601">
        <f>_xlfn.NUMBERVALUE(C1601,".")</f>
        <v>0</v>
      </c>
      <c r="I1601">
        <f>_xlfn.NUMBERVALUE(D1601,".")</f>
        <v>0.6</v>
      </c>
      <c r="J1601">
        <f>_xlfn.NUMBERVALUE(E1601,".")</f>
        <v>0</v>
      </c>
      <c r="K1601" t="b">
        <f>OR(H1601=1,I1601=1)</f>
        <v>0</v>
      </c>
      <c r="L1601">
        <f>ABS(H1601-I1601)</f>
        <v>0.6</v>
      </c>
      <c r="O1601">
        <v>0.93097025077725482</v>
      </c>
      <c r="P1601" t="b">
        <f>AND($N1601="fuzzy",$O1601&lt;$AC$4)</f>
        <v>0</v>
      </c>
      <c r="Q1601" t="b">
        <f>AND($N1601="non-fuzzy",$O1601&lt;$AC$5,M1601=1)</f>
        <v>0</v>
      </c>
      <c r="R1601" t="b">
        <f>AND($N1601="non-fuzzy",$O1601&lt;$AC$6,M1601=0)</f>
        <v>0</v>
      </c>
      <c r="S1601" t="b">
        <f t="shared" si="24"/>
        <v>0</v>
      </c>
    </row>
    <row r="1602" spans="1:19" hidden="1" x14ac:dyDescent="0.25">
      <c r="A1602" t="s">
        <v>3110</v>
      </c>
      <c r="B1602" t="s">
        <v>3047</v>
      </c>
      <c r="C1602" t="s">
        <v>2</v>
      </c>
      <c r="D1602" t="s">
        <v>10</v>
      </c>
      <c r="E1602" t="s">
        <v>2</v>
      </c>
      <c r="F1602" t="s">
        <v>3109</v>
      </c>
      <c r="G1602" t="s">
        <v>3049</v>
      </c>
      <c r="H1602">
        <f>_xlfn.NUMBERVALUE(C1602,".")</f>
        <v>0</v>
      </c>
      <c r="I1602">
        <f>_xlfn.NUMBERVALUE(D1602,".")</f>
        <v>0.6</v>
      </c>
      <c r="J1602">
        <f>_xlfn.NUMBERVALUE(E1602,".")</f>
        <v>0</v>
      </c>
      <c r="K1602" t="b">
        <f>OR(H1602=1,I1602=1)</f>
        <v>0</v>
      </c>
      <c r="L1602">
        <f>ABS(H1602-I1602)</f>
        <v>0.6</v>
      </c>
      <c r="O1602">
        <v>0.3029245410607907</v>
      </c>
      <c r="P1602" t="b">
        <f>AND($N1602="fuzzy",$O1602&lt;$AC$4)</f>
        <v>0</v>
      </c>
      <c r="Q1602" t="b">
        <f>AND($N1602="non-fuzzy",$O1602&lt;$AC$5,M1602=1)</f>
        <v>0</v>
      </c>
      <c r="R1602" t="b">
        <f>AND($N1602="non-fuzzy",$O1602&lt;$AC$6,M1602=0)</f>
        <v>0</v>
      </c>
      <c r="S1602" t="b">
        <f t="shared" si="24"/>
        <v>0</v>
      </c>
    </row>
    <row r="1603" spans="1:19" hidden="1" x14ac:dyDescent="0.25">
      <c r="A1603" t="s">
        <v>3119</v>
      </c>
      <c r="B1603" t="s">
        <v>3047</v>
      </c>
      <c r="C1603" t="s">
        <v>2</v>
      </c>
      <c r="D1603" t="s">
        <v>10</v>
      </c>
      <c r="E1603" t="s">
        <v>2</v>
      </c>
      <c r="F1603" t="s">
        <v>3025</v>
      </c>
      <c r="G1603" t="s">
        <v>3049</v>
      </c>
      <c r="H1603">
        <f>_xlfn.NUMBERVALUE(C1603,".")</f>
        <v>0</v>
      </c>
      <c r="I1603">
        <f>_xlfn.NUMBERVALUE(D1603,".")</f>
        <v>0.6</v>
      </c>
      <c r="J1603">
        <f>_xlfn.NUMBERVALUE(E1603,".")</f>
        <v>0</v>
      </c>
      <c r="K1603" t="b">
        <f>OR(H1603=1,I1603=1)</f>
        <v>0</v>
      </c>
      <c r="L1603">
        <f>ABS(H1603-I1603)</f>
        <v>0.6</v>
      </c>
      <c r="O1603">
        <v>0.50222820535117796</v>
      </c>
      <c r="P1603" t="b">
        <f>AND($N1603="fuzzy",$O1603&lt;$AC$4)</f>
        <v>0</v>
      </c>
      <c r="Q1603" t="b">
        <f>AND($N1603="non-fuzzy",$O1603&lt;$AC$5,M1603=1)</f>
        <v>0</v>
      </c>
      <c r="R1603" t="b">
        <f>AND($N1603="non-fuzzy",$O1603&lt;$AC$6,M1603=0)</f>
        <v>0</v>
      </c>
      <c r="S1603" t="b">
        <f t="shared" ref="S1603:S1666" si="25">OR(R1603,Q1603,P1603)</f>
        <v>0</v>
      </c>
    </row>
    <row r="1604" spans="1:19" hidden="1" x14ac:dyDescent="0.25">
      <c r="A1604" t="s">
        <v>3151</v>
      </c>
      <c r="B1604" t="s">
        <v>3024</v>
      </c>
      <c r="C1604" t="s">
        <v>2</v>
      </c>
      <c r="D1604" t="s">
        <v>10</v>
      </c>
      <c r="E1604" t="s">
        <v>2</v>
      </c>
      <c r="F1604" t="s">
        <v>3152</v>
      </c>
      <c r="G1604" t="s">
        <v>3025</v>
      </c>
      <c r="H1604">
        <f>_xlfn.NUMBERVALUE(C1604,".")</f>
        <v>0</v>
      </c>
      <c r="I1604">
        <f>_xlfn.NUMBERVALUE(D1604,".")</f>
        <v>0.6</v>
      </c>
      <c r="J1604">
        <f>_xlfn.NUMBERVALUE(E1604,".")</f>
        <v>0</v>
      </c>
      <c r="K1604" t="b">
        <f>OR(H1604=1,I1604=1)</f>
        <v>0</v>
      </c>
      <c r="L1604">
        <f>ABS(H1604-I1604)</f>
        <v>0.6</v>
      </c>
      <c r="O1604">
        <v>0.14687678303940965</v>
      </c>
      <c r="P1604" t="b">
        <f>AND($N1604="fuzzy",$O1604&lt;$AC$4)</f>
        <v>0</v>
      </c>
      <c r="Q1604" t="b">
        <f>AND($N1604="non-fuzzy",$O1604&lt;$AC$5,M1604=1)</f>
        <v>0</v>
      </c>
      <c r="R1604" t="b">
        <f>AND($N1604="non-fuzzy",$O1604&lt;$AC$6,M1604=0)</f>
        <v>0</v>
      </c>
      <c r="S1604" t="b">
        <f t="shared" si="25"/>
        <v>0</v>
      </c>
    </row>
    <row r="1605" spans="1:19" hidden="1" x14ac:dyDescent="0.25">
      <c r="A1605" t="s">
        <v>3151</v>
      </c>
      <c r="B1605" t="s">
        <v>3113</v>
      </c>
      <c r="C1605" t="s">
        <v>2</v>
      </c>
      <c r="D1605" t="s">
        <v>10</v>
      </c>
      <c r="E1605" t="s">
        <v>2</v>
      </c>
      <c r="F1605" t="s">
        <v>3152</v>
      </c>
      <c r="G1605" t="s">
        <v>3114</v>
      </c>
      <c r="H1605">
        <f>_xlfn.NUMBERVALUE(C1605,".")</f>
        <v>0</v>
      </c>
      <c r="I1605">
        <f>_xlfn.NUMBERVALUE(D1605,".")</f>
        <v>0.6</v>
      </c>
      <c r="J1605">
        <f>_xlfn.NUMBERVALUE(E1605,".")</f>
        <v>0</v>
      </c>
      <c r="K1605" t="b">
        <f>OR(H1605=1,I1605=1)</f>
        <v>0</v>
      </c>
      <c r="L1605">
        <f>ABS(H1605-I1605)</f>
        <v>0.6</v>
      </c>
      <c r="O1605">
        <v>0.81272955609669206</v>
      </c>
      <c r="P1605" t="b">
        <f>AND($N1605="fuzzy",$O1605&lt;$AC$4)</f>
        <v>0</v>
      </c>
      <c r="Q1605" t="b">
        <f>AND($N1605="non-fuzzy",$O1605&lt;$AC$5,M1605=1)</f>
        <v>0</v>
      </c>
      <c r="R1605" t="b">
        <f>AND($N1605="non-fuzzy",$O1605&lt;$AC$6,M1605=0)</f>
        <v>0</v>
      </c>
      <c r="S1605" t="b">
        <f t="shared" si="25"/>
        <v>0</v>
      </c>
    </row>
    <row r="1606" spans="1:19" hidden="1" x14ac:dyDescent="0.25">
      <c r="A1606" t="s">
        <v>3155</v>
      </c>
      <c r="B1606" t="s">
        <v>3024</v>
      </c>
      <c r="C1606" t="s">
        <v>2</v>
      </c>
      <c r="D1606" t="s">
        <v>10</v>
      </c>
      <c r="E1606" t="s">
        <v>2</v>
      </c>
      <c r="F1606" t="s">
        <v>3152</v>
      </c>
      <c r="G1606" t="s">
        <v>3025</v>
      </c>
      <c r="H1606">
        <f>_xlfn.NUMBERVALUE(C1606,".")</f>
        <v>0</v>
      </c>
      <c r="I1606">
        <f>_xlfn.NUMBERVALUE(D1606,".")</f>
        <v>0.6</v>
      </c>
      <c r="J1606">
        <f>_xlfn.NUMBERVALUE(E1606,".")</f>
        <v>0</v>
      </c>
      <c r="K1606" t="b">
        <f>OR(H1606=1,I1606=1)</f>
        <v>0</v>
      </c>
      <c r="L1606">
        <f>ABS(H1606-I1606)</f>
        <v>0.6</v>
      </c>
      <c r="O1606">
        <v>0.75483064257874433</v>
      </c>
      <c r="P1606" t="b">
        <f>AND($N1606="fuzzy",$O1606&lt;$AC$4)</f>
        <v>0</v>
      </c>
      <c r="Q1606" t="b">
        <f>AND($N1606="non-fuzzy",$O1606&lt;$AC$5,M1606=1)</f>
        <v>0</v>
      </c>
      <c r="R1606" t="b">
        <f>AND($N1606="non-fuzzy",$O1606&lt;$AC$6,M1606=0)</f>
        <v>0</v>
      </c>
      <c r="S1606" t="b">
        <f t="shared" si="25"/>
        <v>0</v>
      </c>
    </row>
    <row r="1607" spans="1:19" hidden="1" x14ac:dyDescent="0.25">
      <c r="A1607" t="s">
        <v>3155</v>
      </c>
      <c r="B1607" t="s">
        <v>3113</v>
      </c>
      <c r="C1607" t="s">
        <v>2</v>
      </c>
      <c r="D1607" t="s">
        <v>10</v>
      </c>
      <c r="E1607" t="s">
        <v>2</v>
      </c>
      <c r="F1607" t="s">
        <v>3152</v>
      </c>
      <c r="G1607" t="s">
        <v>3114</v>
      </c>
      <c r="H1607">
        <f>_xlfn.NUMBERVALUE(C1607,".")</f>
        <v>0</v>
      </c>
      <c r="I1607">
        <f>_xlfn.NUMBERVALUE(D1607,".")</f>
        <v>0.6</v>
      </c>
      <c r="J1607">
        <f>_xlfn.NUMBERVALUE(E1607,".")</f>
        <v>0</v>
      </c>
      <c r="K1607" t="b">
        <f>OR(H1607=1,I1607=1)</f>
        <v>0</v>
      </c>
      <c r="L1607">
        <f>ABS(H1607-I1607)</f>
        <v>0.6</v>
      </c>
      <c r="O1607">
        <v>0.43927666908563845</v>
      </c>
      <c r="P1607" t="b">
        <f>AND($N1607="fuzzy",$O1607&lt;$AC$4)</f>
        <v>0</v>
      </c>
      <c r="Q1607" t="b">
        <f>AND($N1607="non-fuzzy",$O1607&lt;$AC$5,M1607=1)</f>
        <v>0</v>
      </c>
      <c r="R1607" t="b">
        <f>AND($N1607="non-fuzzy",$O1607&lt;$AC$6,M1607=0)</f>
        <v>0</v>
      </c>
      <c r="S1607" t="b">
        <f t="shared" si="25"/>
        <v>0</v>
      </c>
    </row>
    <row r="1608" spans="1:19" hidden="1" x14ac:dyDescent="0.25">
      <c r="A1608" t="s">
        <v>3164</v>
      </c>
      <c r="B1608" t="s">
        <v>3157</v>
      </c>
      <c r="C1608" t="s">
        <v>2</v>
      </c>
      <c r="D1608" t="s">
        <v>10</v>
      </c>
      <c r="E1608" t="s">
        <v>2</v>
      </c>
      <c r="F1608" t="s">
        <v>3165</v>
      </c>
      <c r="G1608" t="s">
        <v>3159</v>
      </c>
      <c r="H1608">
        <f>_xlfn.NUMBERVALUE(C1608,".")</f>
        <v>0</v>
      </c>
      <c r="I1608">
        <f>_xlfn.NUMBERVALUE(D1608,".")</f>
        <v>0.6</v>
      </c>
      <c r="J1608">
        <f>_xlfn.NUMBERVALUE(E1608,".")</f>
        <v>0</v>
      </c>
      <c r="K1608" t="b">
        <f>OR(H1608=1,I1608=1)</f>
        <v>0</v>
      </c>
      <c r="L1608">
        <f>ABS(H1608-I1608)</f>
        <v>0.6</v>
      </c>
      <c r="O1608">
        <v>0.85496833054424248</v>
      </c>
      <c r="P1608" t="b">
        <f>AND($N1608="fuzzy",$O1608&lt;$AC$4)</f>
        <v>0</v>
      </c>
      <c r="Q1608" t="b">
        <f>AND($N1608="non-fuzzy",$O1608&lt;$AC$5,M1608=1)</f>
        <v>0</v>
      </c>
      <c r="R1608" t="b">
        <f>AND($N1608="non-fuzzy",$O1608&lt;$AC$6,M1608=0)</f>
        <v>0</v>
      </c>
      <c r="S1608" t="b">
        <f t="shared" si="25"/>
        <v>0</v>
      </c>
    </row>
    <row r="1609" spans="1:19" hidden="1" x14ac:dyDescent="0.25">
      <c r="A1609" t="s">
        <v>3164</v>
      </c>
      <c r="B1609" t="s">
        <v>3144</v>
      </c>
      <c r="C1609" t="s">
        <v>2</v>
      </c>
      <c r="D1609" t="s">
        <v>10</v>
      </c>
      <c r="E1609" t="s">
        <v>2</v>
      </c>
      <c r="F1609" t="s">
        <v>3165</v>
      </c>
      <c r="G1609" t="s">
        <v>3146</v>
      </c>
      <c r="H1609">
        <f>_xlfn.NUMBERVALUE(C1609,".")</f>
        <v>0</v>
      </c>
      <c r="I1609">
        <f>_xlfn.NUMBERVALUE(D1609,".")</f>
        <v>0.6</v>
      </c>
      <c r="J1609">
        <f>_xlfn.NUMBERVALUE(E1609,".")</f>
        <v>0</v>
      </c>
      <c r="K1609" t="b">
        <f>OR(H1609=1,I1609=1)</f>
        <v>0</v>
      </c>
      <c r="L1609">
        <f>ABS(H1609-I1609)</f>
        <v>0.6</v>
      </c>
      <c r="O1609">
        <v>0.59353542748785104</v>
      </c>
      <c r="P1609" t="b">
        <f>AND($N1609="fuzzy",$O1609&lt;$AC$4)</f>
        <v>0</v>
      </c>
      <c r="Q1609" t="b">
        <f>AND($N1609="non-fuzzy",$O1609&lt;$AC$5,M1609=1)</f>
        <v>0</v>
      </c>
      <c r="R1609" t="b">
        <f>AND($N1609="non-fuzzy",$O1609&lt;$AC$6,M1609=0)</f>
        <v>0</v>
      </c>
      <c r="S1609" t="b">
        <f t="shared" si="25"/>
        <v>0</v>
      </c>
    </row>
    <row r="1610" spans="1:19" hidden="1" x14ac:dyDescent="0.25">
      <c r="A1610" t="s">
        <v>3166</v>
      </c>
      <c r="B1610" t="s">
        <v>3157</v>
      </c>
      <c r="C1610" t="s">
        <v>2</v>
      </c>
      <c r="D1610" t="s">
        <v>10</v>
      </c>
      <c r="E1610" t="s">
        <v>2</v>
      </c>
      <c r="F1610" t="s">
        <v>3165</v>
      </c>
      <c r="G1610" t="s">
        <v>3159</v>
      </c>
      <c r="H1610">
        <f>_xlfn.NUMBERVALUE(C1610,".")</f>
        <v>0</v>
      </c>
      <c r="I1610">
        <f>_xlfn.NUMBERVALUE(D1610,".")</f>
        <v>0.6</v>
      </c>
      <c r="J1610">
        <f>_xlfn.NUMBERVALUE(E1610,".")</f>
        <v>0</v>
      </c>
      <c r="K1610" t="b">
        <f>OR(H1610=1,I1610=1)</f>
        <v>0</v>
      </c>
      <c r="L1610">
        <f>ABS(H1610-I1610)</f>
        <v>0.6</v>
      </c>
      <c r="O1610">
        <v>0.84168758078783223</v>
      </c>
      <c r="P1610" t="b">
        <f>AND($N1610="fuzzy",$O1610&lt;$AC$4)</f>
        <v>0</v>
      </c>
      <c r="Q1610" t="b">
        <f>AND($N1610="non-fuzzy",$O1610&lt;$AC$5,M1610=1)</f>
        <v>0</v>
      </c>
      <c r="R1610" t="b">
        <f>AND($N1610="non-fuzzy",$O1610&lt;$AC$6,M1610=0)</f>
        <v>0</v>
      </c>
      <c r="S1610" t="b">
        <f t="shared" si="25"/>
        <v>0</v>
      </c>
    </row>
    <row r="1611" spans="1:19" hidden="1" x14ac:dyDescent="0.25">
      <c r="A1611" t="s">
        <v>3166</v>
      </c>
      <c r="B1611" t="s">
        <v>3144</v>
      </c>
      <c r="C1611" t="s">
        <v>2</v>
      </c>
      <c r="D1611" t="s">
        <v>10</v>
      </c>
      <c r="E1611" t="s">
        <v>2</v>
      </c>
      <c r="F1611" t="s">
        <v>3165</v>
      </c>
      <c r="G1611" t="s">
        <v>3146</v>
      </c>
      <c r="H1611">
        <f>_xlfn.NUMBERVALUE(C1611,".")</f>
        <v>0</v>
      </c>
      <c r="I1611">
        <f>_xlfn.NUMBERVALUE(D1611,".")</f>
        <v>0.6</v>
      </c>
      <c r="J1611">
        <f>_xlfn.NUMBERVALUE(E1611,".")</f>
        <v>0</v>
      </c>
      <c r="K1611" t="b">
        <f>OR(H1611=1,I1611=1)</f>
        <v>0</v>
      </c>
      <c r="L1611">
        <f>ABS(H1611-I1611)</f>
        <v>0.6</v>
      </c>
      <c r="O1611">
        <v>0.9935001830775021</v>
      </c>
      <c r="P1611" t="b">
        <f>AND($N1611="fuzzy",$O1611&lt;$AC$4)</f>
        <v>0</v>
      </c>
      <c r="Q1611" t="b">
        <f>AND($N1611="non-fuzzy",$O1611&lt;$AC$5,M1611=1)</f>
        <v>0</v>
      </c>
      <c r="R1611" t="b">
        <f>AND($N1611="non-fuzzy",$O1611&lt;$AC$6,M1611=0)</f>
        <v>0</v>
      </c>
      <c r="S1611" t="b">
        <f t="shared" si="25"/>
        <v>0</v>
      </c>
    </row>
    <row r="1612" spans="1:19" hidden="1" x14ac:dyDescent="0.25">
      <c r="A1612" t="s">
        <v>3167</v>
      </c>
      <c r="B1612" t="s">
        <v>3157</v>
      </c>
      <c r="C1612" t="s">
        <v>2</v>
      </c>
      <c r="D1612" t="s">
        <v>10</v>
      </c>
      <c r="E1612" t="s">
        <v>2</v>
      </c>
      <c r="F1612" t="s">
        <v>3165</v>
      </c>
      <c r="G1612" t="s">
        <v>3159</v>
      </c>
      <c r="H1612">
        <f>_xlfn.NUMBERVALUE(C1612,".")</f>
        <v>0</v>
      </c>
      <c r="I1612">
        <f>_xlfn.NUMBERVALUE(D1612,".")</f>
        <v>0.6</v>
      </c>
      <c r="J1612">
        <f>_xlfn.NUMBERVALUE(E1612,".")</f>
        <v>0</v>
      </c>
      <c r="K1612" t="b">
        <f>OR(H1612=1,I1612=1)</f>
        <v>0</v>
      </c>
      <c r="L1612">
        <f>ABS(H1612-I1612)</f>
        <v>0.6</v>
      </c>
      <c r="O1612">
        <v>0.51533867064631445</v>
      </c>
      <c r="P1612" t="b">
        <f>AND($N1612="fuzzy",$O1612&lt;$AC$4)</f>
        <v>0</v>
      </c>
      <c r="Q1612" t="b">
        <f>AND($N1612="non-fuzzy",$O1612&lt;$AC$5,M1612=1)</f>
        <v>0</v>
      </c>
      <c r="R1612" t="b">
        <f>AND($N1612="non-fuzzy",$O1612&lt;$AC$6,M1612=0)</f>
        <v>0</v>
      </c>
      <c r="S1612" t="b">
        <f t="shared" si="25"/>
        <v>0</v>
      </c>
    </row>
    <row r="1613" spans="1:19" hidden="1" x14ac:dyDescent="0.25">
      <c r="A1613" t="s">
        <v>3167</v>
      </c>
      <c r="B1613" t="s">
        <v>3144</v>
      </c>
      <c r="C1613" t="s">
        <v>2</v>
      </c>
      <c r="D1613" t="s">
        <v>10</v>
      </c>
      <c r="E1613" t="s">
        <v>2</v>
      </c>
      <c r="F1613" t="s">
        <v>3165</v>
      </c>
      <c r="G1613" t="s">
        <v>3146</v>
      </c>
      <c r="H1613">
        <f>_xlfn.NUMBERVALUE(C1613,".")</f>
        <v>0</v>
      </c>
      <c r="I1613">
        <f>_xlfn.NUMBERVALUE(D1613,".")</f>
        <v>0.6</v>
      </c>
      <c r="J1613">
        <f>_xlfn.NUMBERVALUE(E1613,".")</f>
        <v>0</v>
      </c>
      <c r="K1613" t="b">
        <f>OR(H1613=1,I1613=1)</f>
        <v>0</v>
      </c>
      <c r="L1613">
        <f>ABS(H1613-I1613)</f>
        <v>0.6</v>
      </c>
      <c r="O1613">
        <v>0.52838231110092582</v>
      </c>
      <c r="P1613" t="b">
        <f>AND($N1613="fuzzy",$O1613&lt;$AC$4)</f>
        <v>0</v>
      </c>
      <c r="Q1613" t="b">
        <f>AND($N1613="non-fuzzy",$O1613&lt;$AC$5,M1613=1)</f>
        <v>0</v>
      </c>
      <c r="R1613" t="b">
        <f>AND($N1613="non-fuzzy",$O1613&lt;$AC$6,M1613=0)</f>
        <v>0</v>
      </c>
      <c r="S1613" t="b">
        <f t="shared" si="25"/>
        <v>0</v>
      </c>
    </row>
    <row r="1614" spans="1:19" hidden="1" x14ac:dyDescent="0.25">
      <c r="A1614" t="s">
        <v>3214</v>
      </c>
      <c r="B1614" t="s">
        <v>3075</v>
      </c>
      <c r="C1614" t="s">
        <v>2</v>
      </c>
      <c r="D1614" t="s">
        <v>10</v>
      </c>
      <c r="E1614" t="s">
        <v>7</v>
      </c>
      <c r="F1614" t="s">
        <v>3215</v>
      </c>
      <c r="G1614" t="s">
        <v>3077</v>
      </c>
      <c r="H1614">
        <f>_xlfn.NUMBERVALUE(C1614,".")</f>
        <v>0</v>
      </c>
      <c r="I1614">
        <f>_xlfn.NUMBERVALUE(D1614,".")</f>
        <v>0.6</v>
      </c>
      <c r="J1614">
        <f>_xlfn.NUMBERVALUE(E1614,".")</f>
        <v>0.5</v>
      </c>
      <c r="K1614" t="b">
        <f>OR(H1614=1,I1614=1)</f>
        <v>0</v>
      </c>
      <c r="L1614">
        <f>ABS(H1614-I1614)</f>
        <v>0.6</v>
      </c>
      <c r="O1614">
        <v>0.47409038473402676</v>
      </c>
      <c r="P1614" t="b">
        <f>AND($N1614="fuzzy",$O1614&lt;$AC$4)</f>
        <v>0</v>
      </c>
      <c r="Q1614" t="b">
        <f>AND($N1614="non-fuzzy",$O1614&lt;$AC$5,M1614=1)</f>
        <v>0</v>
      </c>
      <c r="R1614" t="b">
        <f>AND($N1614="non-fuzzy",$O1614&lt;$AC$6,M1614=0)</f>
        <v>0</v>
      </c>
      <c r="S1614" t="b">
        <f t="shared" si="25"/>
        <v>0</v>
      </c>
    </row>
    <row r="1615" spans="1:19" hidden="1" x14ac:dyDescent="0.25">
      <c r="A1615" t="s">
        <v>3218</v>
      </c>
      <c r="B1615" t="s">
        <v>3144</v>
      </c>
      <c r="C1615" t="s">
        <v>2</v>
      </c>
      <c r="D1615" t="s">
        <v>10</v>
      </c>
      <c r="E1615" t="s">
        <v>2</v>
      </c>
      <c r="F1615" t="s">
        <v>3219</v>
      </c>
      <c r="G1615" t="s">
        <v>3146</v>
      </c>
      <c r="H1615">
        <f>_xlfn.NUMBERVALUE(C1615,".")</f>
        <v>0</v>
      </c>
      <c r="I1615">
        <f>_xlfn.NUMBERVALUE(D1615,".")</f>
        <v>0.6</v>
      </c>
      <c r="J1615">
        <f>_xlfn.NUMBERVALUE(E1615,".")</f>
        <v>0</v>
      </c>
      <c r="K1615" t="b">
        <f>OR(H1615=1,I1615=1)</f>
        <v>0</v>
      </c>
      <c r="L1615">
        <f>ABS(H1615-I1615)</f>
        <v>0.6</v>
      </c>
      <c r="O1615">
        <v>0.67517445516935526</v>
      </c>
      <c r="P1615" t="b">
        <f>AND($N1615="fuzzy",$O1615&lt;$AC$4)</f>
        <v>0</v>
      </c>
      <c r="Q1615" t="b">
        <f>AND($N1615="non-fuzzy",$O1615&lt;$AC$5,M1615=1)</f>
        <v>0</v>
      </c>
      <c r="R1615" t="b">
        <f>AND($N1615="non-fuzzy",$O1615&lt;$AC$6,M1615=0)</f>
        <v>0</v>
      </c>
      <c r="S1615" t="b">
        <f t="shared" si="25"/>
        <v>0</v>
      </c>
    </row>
    <row r="1616" spans="1:19" hidden="1" x14ac:dyDescent="0.25">
      <c r="A1616" t="s">
        <v>3218</v>
      </c>
      <c r="B1616" t="s">
        <v>3113</v>
      </c>
      <c r="C1616" t="s">
        <v>2</v>
      </c>
      <c r="D1616" t="s">
        <v>10</v>
      </c>
      <c r="E1616" t="s">
        <v>2</v>
      </c>
      <c r="F1616" t="s">
        <v>3219</v>
      </c>
      <c r="G1616" t="s">
        <v>3114</v>
      </c>
      <c r="H1616">
        <f>_xlfn.NUMBERVALUE(C1616,".")</f>
        <v>0</v>
      </c>
      <c r="I1616">
        <f>_xlfn.NUMBERVALUE(D1616,".")</f>
        <v>0.6</v>
      </c>
      <c r="J1616">
        <f>_xlfn.NUMBERVALUE(E1616,".")</f>
        <v>0</v>
      </c>
      <c r="K1616" t="b">
        <f>OR(H1616=1,I1616=1)</f>
        <v>0</v>
      </c>
      <c r="L1616">
        <f>ABS(H1616-I1616)</f>
        <v>0.6</v>
      </c>
      <c r="O1616">
        <v>1.3331279510859662E-2</v>
      </c>
      <c r="P1616" t="b">
        <f>AND($N1616="fuzzy",$O1616&lt;$AC$4)</f>
        <v>0</v>
      </c>
      <c r="Q1616" t="b">
        <f>AND($N1616="non-fuzzy",$O1616&lt;$AC$5,M1616=1)</f>
        <v>0</v>
      </c>
      <c r="R1616" t="b">
        <f>AND($N1616="non-fuzzy",$O1616&lt;$AC$6,M1616=0)</f>
        <v>0</v>
      </c>
      <c r="S1616" t="b">
        <f t="shared" si="25"/>
        <v>0</v>
      </c>
    </row>
    <row r="1617" spans="1:19" hidden="1" x14ac:dyDescent="0.25">
      <c r="A1617" t="s">
        <v>3224</v>
      </c>
      <c r="B1617" t="s">
        <v>3075</v>
      </c>
      <c r="C1617" t="s">
        <v>2</v>
      </c>
      <c r="D1617" t="s">
        <v>10</v>
      </c>
      <c r="E1617" t="s">
        <v>2</v>
      </c>
      <c r="F1617" t="s">
        <v>3225</v>
      </c>
      <c r="G1617" t="s">
        <v>3077</v>
      </c>
      <c r="H1617">
        <f>_xlfn.NUMBERVALUE(C1617,".")</f>
        <v>0</v>
      </c>
      <c r="I1617">
        <f>_xlfn.NUMBERVALUE(D1617,".")</f>
        <v>0.6</v>
      </c>
      <c r="J1617">
        <f>_xlfn.NUMBERVALUE(E1617,".")</f>
        <v>0</v>
      </c>
      <c r="K1617" t="b">
        <f>OR(H1617=1,I1617=1)</f>
        <v>0</v>
      </c>
      <c r="L1617">
        <f>ABS(H1617-I1617)</f>
        <v>0.6</v>
      </c>
      <c r="O1617">
        <v>0.55086022255957834</v>
      </c>
      <c r="P1617" t="b">
        <f>AND($N1617="fuzzy",$O1617&lt;$AC$4)</f>
        <v>0</v>
      </c>
      <c r="Q1617" t="b">
        <f>AND($N1617="non-fuzzy",$O1617&lt;$AC$5,M1617=1)</f>
        <v>0</v>
      </c>
      <c r="R1617" t="b">
        <f>AND($N1617="non-fuzzy",$O1617&lt;$AC$6,M1617=0)</f>
        <v>0</v>
      </c>
      <c r="S1617" t="b">
        <f t="shared" si="25"/>
        <v>0</v>
      </c>
    </row>
    <row r="1618" spans="1:19" hidden="1" x14ac:dyDescent="0.25">
      <c r="A1618" t="s">
        <v>3228</v>
      </c>
      <c r="B1618" t="s">
        <v>3144</v>
      </c>
      <c r="C1618" t="s">
        <v>2</v>
      </c>
      <c r="D1618" t="s">
        <v>10</v>
      </c>
      <c r="E1618" t="s">
        <v>2</v>
      </c>
      <c r="F1618" t="s">
        <v>3229</v>
      </c>
      <c r="G1618" t="s">
        <v>3146</v>
      </c>
      <c r="H1618">
        <f>_xlfn.NUMBERVALUE(C1618,".")</f>
        <v>0</v>
      </c>
      <c r="I1618">
        <f>_xlfn.NUMBERVALUE(D1618,".")</f>
        <v>0.6</v>
      </c>
      <c r="J1618">
        <f>_xlfn.NUMBERVALUE(E1618,".")</f>
        <v>0</v>
      </c>
      <c r="K1618" t="b">
        <f>OR(H1618=1,I1618=1)</f>
        <v>0</v>
      </c>
      <c r="L1618">
        <f>ABS(H1618-I1618)</f>
        <v>0.6</v>
      </c>
      <c r="O1618">
        <v>0.92039795316863549</v>
      </c>
      <c r="P1618" t="b">
        <f>AND($N1618="fuzzy",$O1618&lt;$AC$4)</f>
        <v>0</v>
      </c>
      <c r="Q1618" t="b">
        <f>AND($N1618="non-fuzzy",$O1618&lt;$AC$5,M1618=1)</f>
        <v>0</v>
      </c>
      <c r="R1618" t="b">
        <f>AND($N1618="non-fuzzy",$O1618&lt;$AC$6,M1618=0)</f>
        <v>0</v>
      </c>
      <c r="S1618" t="b">
        <f t="shared" si="25"/>
        <v>0</v>
      </c>
    </row>
    <row r="1619" spans="1:19" hidden="1" x14ac:dyDescent="0.25">
      <c r="A1619" t="s">
        <v>3250</v>
      </c>
      <c r="B1619" t="s">
        <v>3121</v>
      </c>
      <c r="C1619" t="s">
        <v>2</v>
      </c>
      <c r="D1619" t="s">
        <v>10</v>
      </c>
      <c r="E1619" t="s">
        <v>2</v>
      </c>
      <c r="F1619" t="s">
        <v>3251</v>
      </c>
      <c r="G1619" t="s">
        <v>3122</v>
      </c>
      <c r="H1619">
        <f>_xlfn.NUMBERVALUE(C1619,".")</f>
        <v>0</v>
      </c>
      <c r="I1619">
        <f>_xlfn.NUMBERVALUE(D1619,".")</f>
        <v>0.6</v>
      </c>
      <c r="J1619">
        <f>_xlfn.NUMBERVALUE(E1619,".")</f>
        <v>0</v>
      </c>
      <c r="K1619" t="b">
        <f>OR(H1619=1,I1619=1)</f>
        <v>0</v>
      </c>
      <c r="L1619">
        <f>ABS(H1619-I1619)</f>
        <v>0.6</v>
      </c>
      <c r="O1619">
        <v>0.84479200988191183</v>
      </c>
      <c r="P1619" t="b">
        <f>AND($N1619="fuzzy",$O1619&lt;$AC$4)</f>
        <v>0</v>
      </c>
      <c r="Q1619" t="b">
        <f>AND($N1619="non-fuzzy",$O1619&lt;$AC$5,M1619=1)</f>
        <v>0</v>
      </c>
      <c r="R1619" t="b">
        <f>AND($N1619="non-fuzzy",$O1619&lt;$AC$6,M1619=0)</f>
        <v>0</v>
      </c>
      <c r="S1619" t="b">
        <f t="shared" si="25"/>
        <v>0</v>
      </c>
    </row>
    <row r="1620" spans="1:19" hidden="1" x14ac:dyDescent="0.25">
      <c r="A1620" t="s">
        <v>3254</v>
      </c>
      <c r="B1620" t="s">
        <v>3024</v>
      </c>
      <c r="C1620" t="s">
        <v>2</v>
      </c>
      <c r="D1620" t="s">
        <v>10</v>
      </c>
      <c r="E1620" t="s">
        <v>2</v>
      </c>
      <c r="F1620" t="s">
        <v>3255</v>
      </c>
      <c r="G1620" t="s">
        <v>3025</v>
      </c>
      <c r="H1620">
        <f>_xlfn.NUMBERVALUE(C1620,".")</f>
        <v>0</v>
      </c>
      <c r="I1620">
        <f>_xlfn.NUMBERVALUE(D1620,".")</f>
        <v>0.6</v>
      </c>
      <c r="J1620">
        <f>_xlfn.NUMBERVALUE(E1620,".")</f>
        <v>0</v>
      </c>
      <c r="K1620" t="b">
        <f>OR(H1620=1,I1620=1)</f>
        <v>0</v>
      </c>
      <c r="L1620">
        <f>ABS(H1620-I1620)</f>
        <v>0.6</v>
      </c>
      <c r="O1620">
        <v>0.47722585721055366</v>
      </c>
      <c r="P1620" t="b">
        <f>AND($N1620="fuzzy",$O1620&lt;$AC$4)</f>
        <v>0</v>
      </c>
      <c r="Q1620" t="b">
        <f>AND($N1620="non-fuzzy",$O1620&lt;$AC$5,M1620=1)</f>
        <v>0</v>
      </c>
      <c r="R1620" t="b">
        <f>AND($N1620="non-fuzzy",$O1620&lt;$AC$6,M1620=0)</f>
        <v>0</v>
      </c>
      <c r="S1620" t="b">
        <f t="shared" si="25"/>
        <v>0</v>
      </c>
    </row>
    <row r="1621" spans="1:19" hidden="1" x14ac:dyDescent="0.25">
      <c r="A1621" t="s">
        <v>3270</v>
      </c>
      <c r="B1621" t="s">
        <v>3271</v>
      </c>
      <c r="C1621" t="s">
        <v>2</v>
      </c>
      <c r="D1621" t="s">
        <v>10</v>
      </c>
      <c r="E1621" t="s">
        <v>2</v>
      </c>
      <c r="F1621" t="s">
        <v>3272</v>
      </c>
      <c r="G1621" t="s">
        <v>3273</v>
      </c>
      <c r="H1621">
        <f>_xlfn.NUMBERVALUE(C1621,".")</f>
        <v>0</v>
      </c>
      <c r="I1621">
        <f>_xlfn.NUMBERVALUE(D1621,".")</f>
        <v>0.6</v>
      </c>
      <c r="J1621">
        <f>_xlfn.NUMBERVALUE(E1621,".")</f>
        <v>0</v>
      </c>
      <c r="K1621" t="b">
        <f>OR(H1621=1,I1621=1)</f>
        <v>0</v>
      </c>
      <c r="L1621">
        <f>ABS(H1621-I1621)</f>
        <v>0.6</v>
      </c>
      <c r="O1621">
        <v>0.63338234702891305</v>
      </c>
      <c r="P1621" t="b">
        <f>AND($N1621="fuzzy",$O1621&lt;$AC$4)</f>
        <v>0</v>
      </c>
      <c r="Q1621" t="b">
        <f>AND($N1621="non-fuzzy",$O1621&lt;$AC$5,M1621=1)</f>
        <v>0</v>
      </c>
      <c r="R1621" t="b">
        <f>AND($N1621="non-fuzzy",$O1621&lt;$AC$6,M1621=0)</f>
        <v>0</v>
      </c>
      <c r="S1621" t="b">
        <f t="shared" si="25"/>
        <v>0</v>
      </c>
    </row>
    <row r="1622" spans="1:19" hidden="1" x14ac:dyDescent="0.25">
      <c r="A1622" t="s">
        <v>3292</v>
      </c>
      <c r="B1622" t="s">
        <v>3084</v>
      </c>
      <c r="C1622" t="s">
        <v>2</v>
      </c>
      <c r="D1622" t="s">
        <v>10</v>
      </c>
      <c r="E1622" t="s">
        <v>2</v>
      </c>
      <c r="F1622" t="s">
        <v>3293</v>
      </c>
      <c r="G1622" t="s">
        <v>3086</v>
      </c>
      <c r="H1622">
        <f>_xlfn.NUMBERVALUE(C1622,".")</f>
        <v>0</v>
      </c>
      <c r="I1622">
        <f>_xlfn.NUMBERVALUE(D1622,".")</f>
        <v>0.6</v>
      </c>
      <c r="J1622">
        <f>_xlfn.NUMBERVALUE(E1622,".")</f>
        <v>0</v>
      </c>
      <c r="K1622" t="b">
        <f>OR(H1622=1,I1622=1)</f>
        <v>0</v>
      </c>
      <c r="L1622">
        <f>ABS(H1622-I1622)</f>
        <v>0.6</v>
      </c>
      <c r="O1622">
        <v>0.82728828439895696</v>
      </c>
      <c r="P1622" t="b">
        <f>AND($N1622="fuzzy",$O1622&lt;$AC$4)</f>
        <v>0</v>
      </c>
      <c r="Q1622" t="b">
        <f>AND($N1622="non-fuzzy",$O1622&lt;$AC$5,M1622=1)</f>
        <v>0</v>
      </c>
      <c r="R1622" t="b">
        <f>AND($N1622="non-fuzzy",$O1622&lt;$AC$6,M1622=0)</f>
        <v>0</v>
      </c>
      <c r="S1622" t="b">
        <f t="shared" si="25"/>
        <v>0</v>
      </c>
    </row>
    <row r="1623" spans="1:19" hidden="1" x14ac:dyDescent="0.25">
      <c r="A1623" t="s">
        <v>3292</v>
      </c>
      <c r="B1623" t="s">
        <v>3285</v>
      </c>
      <c r="C1623" t="s">
        <v>2</v>
      </c>
      <c r="D1623" t="s">
        <v>10</v>
      </c>
      <c r="E1623" t="s">
        <v>2</v>
      </c>
      <c r="F1623" t="s">
        <v>3293</v>
      </c>
      <c r="G1623" t="s">
        <v>3287</v>
      </c>
      <c r="H1623">
        <f>_xlfn.NUMBERVALUE(C1623,".")</f>
        <v>0</v>
      </c>
      <c r="I1623">
        <f>_xlfn.NUMBERVALUE(D1623,".")</f>
        <v>0.6</v>
      </c>
      <c r="J1623">
        <f>_xlfn.NUMBERVALUE(E1623,".")</f>
        <v>0</v>
      </c>
      <c r="K1623" t="b">
        <f>OR(H1623=1,I1623=1)</f>
        <v>0</v>
      </c>
      <c r="L1623">
        <f>ABS(H1623-I1623)</f>
        <v>0.6</v>
      </c>
      <c r="O1623">
        <v>0.4043619367715896</v>
      </c>
      <c r="P1623" t="b">
        <f>AND($N1623="fuzzy",$O1623&lt;$AC$4)</f>
        <v>0</v>
      </c>
      <c r="Q1623" t="b">
        <f>AND($N1623="non-fuzzy",$O1623&lt;$AC$5,M1623=1)</f>
        <v>0</v>
      </c>
      <c r="R1623" t="b">
        <f>AND($N1623="non-fuzzy",$O1623&lt;$AC$6,M1623=0)</f>
        <v>0</v>
      </c>
      <c r="S1623" t="b">
        <f t="shared" si="25"/>
        <v>0</v>
      </c>
    </row>
    <row r="1624" spans="1:19" hidden="1" x14ac:dyDescent="0.25">
      <c r="A1624" t="s">
        <v>3292</v>
      </c>
      <c r="B1624" t="s">
        <v>3091</v>
      </c>
      <c r="C1624" t="s">
        <v>2</v>
      </c>
      <c r="D1624" t="s">
        <v>10</v>
      </c>
      <c r="E1624" t="s">
        <v>2</v>
      </c>
      <c r="F1624" t="s">
        <v>3293</v>
      </c>
      <c r="G1624" t="s">
        <v>3086</v>
      </c>
      <c r="H1624">
        <f>_xlfn.NUMBERVALUE(C1624,".")</f>
        <v>0</v>
      </c>
      <c r="I1624">
        <f>_xlfn.NUMBERVALUE(D1624,".")</f>
        <v>0.6</v>
      </c>
      <c r="J1624">
        <f>_xlfn.NUMBERVALUE(E1624,".")</f>
        <v>0</v>
      </c>
      <c r="K1624" t="b">
        <f>OR(H1624=1,I1624=1)</f>
        <v>0</v>
      </c>
      <c r="L1624">
        <f>ABS(H1624-I1624)</f>
        <v>0.6</v>
      </c>
      <c r="O1624">
        <v>0.34098984853576042</v>
      </c>
      <c r="P1624" t="b">
        <f>AND($N1624="fuzzy",$O1624&lt;$AC$4)</f>
        <v>0</v>
      </c>
      <c r="Q1624" t="b">
        <f>AND($N1624="non-fuzzy",$O1624&lt;$AC$5,M1624=1)</f>
        <v>0</v>
      </c>
      <c r="R1624" t="b">
        <f>AND($N1624="non-fuzzy",$O1624&lt;$AC$6,M1624=0)</f>
        <v>0</v>
      </c>
      <c r="S1624" t="b">
        <f t="shared" si="25"/>
        <v>0</v>
      </c>
    </row>
    <row r="1625" spans="1:19" hidden="1" x14ac:dyDescent="0.25">
      <c r="A1625" t="s">
        <v>3292</v>
      </c>
      <c r="B1625" t="s">
        <v>3047</v>
      </c>
      <c r="C1625" t="s">
        <v>2</v>
      </c>
      <c r="D1625" t="s">
        <v>10</v>
      </c>
      <c r="E1625" t="s">
        <v>2</v>
      </c>
      <c r="F1625" t="s">
        <v>3293</v>
      </c>
      <c r="G1625" t="s">
        <v>3049</v>
      </c>
      <c r="H1625">
        <f>_xlfn.NUMBERVALUE(C1625,".")</f>
        <v>0</v>
      </c>
      <c r="I1625">
        <f>_xlfn.NUMBERVALUE(D1625,".")</f>
        <v>0.6</v>
      </c>
      <c r="J1625">
        <f>_xlfn.NUMBERVALUE(E1625,".")</f>
        <v>0</v>
      </c>
      <c r="K1625" t="b">
        <f>OR(H1625=1,I1625=1)</f>
        <v>0</v>
      </c>
      <c r="L1625">
        <f>ABS(H1625-I1625)</f>
        <v>0.6</v>
      </c>
      <c r="O1625">
        <v>0.86532669580868349</v>
      </c>
      <c r="P1625" t="b">
        <f>AND($N1625="fuzzy",$O1625&lt;$AC$4)</f>
        <v>0</v>
      </c>
      <c r="Q1625" t="b">
        <f>AND($N1625="non-fuzzy",$O1625&lt;$AC$5,M1625=1)</f>
        <v>0</v>
      </c>
      <c r="R1625" t="b">
        <f>AND($N1625="non-fuzzy",$O1625&lt;$AC$6,M1625=0)</f>
        <v>0</v>
      </c>
      <c r="S1625" t="b">
        <f t="shared" si="25"/>
        <v>0</v>
      </c>
    </row>
    <row r="1626" spans="1:19" hidden="1" x14ac:dyDescent="0.25">
      <c r="A1626" t="s">
        <v>3301</v>
      </c>
      <c r="B1626" t="s">
        <v>3285</v>
      </c>
      <c r="C1626" t="s">
        <v>2</v>
      </c>
      <c r="D1626" t="s">
        <v>10</v>
      </c>
      <c r="E1626" t="s">
        <v>2</v>
      </c>
      <c r="F1626" t="s">
        <v>3302</v>
      </c>
      <c r="G1626" t="s">
        <v>3287</v>
      </c>
      <c r="H1626">
        <f>_xlfn.NUMBERVALUE(C1626,".")</f>
        <v>0</v>
      </c>
      <c r="I1626">
        <f>_xlfn.NUMBERVALUE(D1626,".")</f>
        <v>0.6</v>
      </c>
      <c r="J1626">
        <f>_xlfn.NUMBERVALUE(E1626,".")</f>
        <v>0</v>
      </c>
      <c r="K1626" t="b">
        <f>OR(H1626=1,I1626=1)</f>
        <v>0</v>
      </c>
      <c r="L1626">
        <f>ABS(H1626-I1626)</f>
        <v>0.6</v>
      </c>
      <c r="O1626">
        <v>0.80777173030867233</v>
      </c>
      <c r="P1626" t="b">
        <f>AND($N1626="fuzzy",$O1626&lt;$AC$4)</f>
        <v>0</v>
      </c>
      <c r="Q1626" t="b">
        <f>AND($N1626="non-fuzzy",$O1626&lt;$AC$5,M1626=1)</f>
        <v>0</v>
      </c>
      <c r="R1626" t="b">
        <f>AND($N1626="non-fuzzy",$O1626&lt;$AC$6,M1626=0)</f>
        <v>0</v>
      </c>
      <c r="S1626" t="b">
        <f t="shared" si="25"/>
        <v>0</v>
      </c>
    </row>
    <row r="1627" spans="1:19" hidden="1" x14ac:dyDescent="0.25">
      <c r="A1627" t="s">
        <v>3303</v>
      </c>
      <c r="B1627" t="s">
        <v>3084</v>
      </c>
      <c r="C1627" t="s">
        <v>2</v>
      </c>
      <c r="D1627" t="s">
        <v>10</v>
      </c>
      <c r="E1627" t="s">
        <v>2</v>
      </c>
      <c r="F1627" t="s">
        <v>3304</v>
      </c>
      <c r="G1627" t="s">
        <v>3086</v>
      </c>
      <c r="H1627">
        <f>_xlfn.NUMBERVALUE(C1627,".")</f>
        <v>0</v>
      </c>
      <c r="I1627">
        <f>_xlfn.NUMBERVALUE(D1627,".")</f>
        <v>0.6</v>
      </c>
      <c r="J1627">
        <f>_xlfn.NUMBERVALUE(E1627,".")</f>
        <v>0</v>
      </c>
      <c r="K1627" t="b">
        <f>OR(H1627=1,I1627=1)</f>
        <v>0</v>
      </c>
      <c r="L1627">
        <f>ABS(H1627-I1627)</f>
        <v>0.6</v>
      </c>
      <c r="O1627">
        <v>0.27514303658274897</v>
      </c>
      <c r="P1627" t="b">
        <f>AND($N1627="fuzzy",$O1627&lt;$AC$4)</f>
        <v>0</v>
      </c>
      <c r="Q1627" t="b">
        <f>AND($N1627="non-fuzzy",$O1627&lt;$AC$5,M1627=1)</f>
        <v>0</v>
      </c>
      <c r="R1627" t="b">
        <f>AND($N1627="non-fuzzy",$O1627&lt;$AC$6,M1627=0)</f>
        <v>0</v>
      </c>
      <c r="S1627" t="b">
        <f t="shared" si="25"/>
        <v>0</v>
      </c>
    </row>
    <row r="1628" spans="1:19" hidden="1" x14ac:dyDescent="0.25">
      <c r="A1628" t="s">
        <v>3303</v>
      </c>
      <c r="B1628" t="s">
        <v>3144</v>
      </c>
      <c r="C1628" t="s">
        <v>2</v>
      </c>
      <c r="D1628" t="s">
        <v>10</v>
      </c>
      <c r="E1628" t="s">
        <v>2</v>
      </c>
      <c r="F1628" t="s">
        <v>3304</v>
      </c>
      <c r="G1628" t="s">
        <v>3146</v>
      </c>
      <c r="H1628">
        <f>_xlfn.NUMBERVALUE(C1628,".")</f>
        <v>0</v>
      </c>
      <c r="I1628">
        <f>_xlfn.NUMBERVALUE(D1628,".")</f>
        <v>0.6</v>
      </c>
      <c r="J1628">
        <f>_xlfn.NUMBERVALUE(E1628,".")</f>
        <v>0</v>
      </c>
      <c r="K1628" t="b">
        <f>OR(H1628=1,I1628=1)</f>
        <v>0</v>
      </c>
      <c r="L1628">
        <f>ABS(H1628-I1628)</f>
        <v>0.6</v>
      </c>
      <c r="O1628">
        <v>0.51551935414630745</v>
      </c>
      <c r="P1628" t="b">
        <f>AND($N1628="fuzzy",$O1628&lt;$AC$4)</f>
        <v>0</v>
      </c>
      <c r="Q1628" t="b">
        <f>AND($N1628="non-fuzzy",$O1628&lt;$AC$5,M1628=1)</f>
        <v>0</v>
      </c>
      <c r="R1628" t="b">
        <f>AND($N1628="non-fuzzy",$O1628&lt;$AC$6,M1628=0)</f>
        <v>0</v>
      </c>
      <c r="S1628" t="b">
        <f t="shared" si="25"/>
        <v>0</v>
      </c>
    </row>
    <row r="1629" spans="1:19" hidden="1" x14ac:dyDescent="0.25">
      <c r="A1629" t="s">
        <v>3303</v>
      </c>
      <c r="B1629" t="s">
        <v>3305</v>
      </c>
      <c r="C1629" t="s">
        <v>2</v>
      </c>
      <c r="D1629" t="s">
        <v>10</v>
      </c>
      <c r="E1629" t="s">
        <v>2</v>
      </c>
      <c r="F1629" t="s">
        <v>3304</v>
      </c>
      <c r="G1629" t="s">
        <v>3306</v>
      </c>
      <c r="H1629">
        <f>_xlfn.NUMBERVALUE(C1629,".")</f>
        <v>0</v>
      </c>
      <c r="I1629">
        <f>_xlfn.NUMBERVALUE(D1629,".")</f>
        <v>0.6</v>
      </c>
      <c r="J1629">
        <f>_xlfn.NUMBERVALUE(E1629,".")</f>
        <v>0</v>
      </c>
      <c r="K1629" t="b">
        <f>OR(H1629=1,I1629=1)</f>
        <v>0</v>
      </c>
      <c r="L1629">
        <f>ABS(H1629-I1629)</f>
        <v>0.6</v>
      </c>
      <c r="O1629">
        <v>0.42453124217568061</v>
      </c>
      <c r="P1629" t="b">
        <f>AND($N1629="fuzzy",$O1629&lt;$AC$4)</f>
        <v>0</v>
      </c>
      <c r="Q1629" t="b">
        <f>AND($N1629="non-fuzzy",$O1629&lt;$AC$5,M1629=1)</f>
        <v>0</v>
      </c>
      <c r="R1629" t="b">
        <f>AND($N1629="non-fuzzy",$O1629&lt;$AC$6,M1629=0)</f>
        <v>0</v>
      </c>
      <c r="S1629" t="b">
        <f t="shared" si="25"/>
        <v>0</v>
      </c>
    </row>
    <row r="1630" spans="1:19" hidden="1" x14ac:dyDescent="0.25">
      <c r="A1630" t="s">
        <v>3303</v>
      </c>
      <c r="B1630" t="s">
        <v>3091</v>
      </c>
      <c r="C1630" t="s">
        <v>2</v>
      </c>
      <c r="D1630" t="s">
        <v>10</v>
      </c>
      <c r="E1630" t="s">
        <v>2</v>
      </c>
      <c r="F1630" t="s">
        <v>3304</v>
      </c>
      <c r="G1630" t="s">
        <v>3086</v>
      </c>
      <c r="H1630">
        <f>_xlfn.NUMBERVALUE(C1630,".")</f>
        <v>0</v>
      </c>
      <c r="I1630">
        <f>_xlfn.NUMBERVALUE(D1630,".")</f>
        <v>0.6</v>
      </c>
      <c r="J1630">
        <f>_xlfn.NUMBERVALUE(E1630,".")</f>
        <v>0</v>
      </c>
      <c r="K1630" t="b">
        <f>OR(H1630=1,I1630=1)</f>
        <v>0</v>
      </c>
      <c r="L1630">
        <f>ABS(H1630-I1630)</f>
        <v>0.6</v>
      </c>
      <c r="O1630">
        <v>0.94529585270865313</v>
      </c>
      <c r="P1630" t="b">
        <f>AND($N1630="fuzzy",$O1630&lt;$AC$4)</f>
        <v>0</v>
      </c>
      <c r="Q1630" t="b">
        <f>AND($N1630="non-fuzzy",$O1630&lt;$AC$5,M1630=1)</f>
        <v>0</v>
      </c>
      <c r="R1630" t="b">
        <f>AND($N1630="non-fuzzy",$O1630&lt;$AC$6,M1630=0)</f>
        <v>0</v>
      </c>
      <c r="S1630" t="b">
        <f t="shared" si="25"/>
        <v>0</v>
      </c>
    </row>
    <row r="1631" spans="1:19" hidden="1" x14ac:dyDescent="0.25">
      <c r="A1631" t="s">
        <v>3303</v>
      </c>
      <c r="B1631" t="s">
        <v>3307</v>
      </c>
      <c r="C1631" t="s">
        <v>2</v>
      </c>
      <c r="D1631" t="s">
        <v>10</v>
      </c>
      <c r="E1631" t="s">
        <v>2</v>
      </c>
      <c r="F1631" t="s">
        <v>3304</v>
      </c>
      <c r="G1631" t="s">
        <v>3308</v>
      </c>
      <c r="H1631">
        <f>_xlfn.NUMBERVALUE(C1631,".")</f>
        <v>0</v>
      </c>
      <c r="I1631">
        <f>_xlfn.NUMBERVALUE(D1631,".")</f>
        <v>0.6</v>
      </c>
      <c r="J1631">
        <f>_xlfn.NUMBERVALUE(E1631,".")</f>
        <v>0</v>
      </c>
      <c r="K1631" t="b">
        <f>OR(H1631=1,I1631=1)</f>
        <v>0</v>
      </c>
      <c r="L1631">
        <f>ABS(H1631-I1631)</f>
        <v>0.6</v>
      </c>
      <c r="O1631">
        <v>0.26462654377091743</v>
      </c>
      <c r="P1631" t="b">
        <f>AND($N1631="fuzzy",$O1631&lt;$AC$4)</f>
        <v>0</v>
      </c>
      <c r="Q1631" t="b">
        <f>AND($N1631="non-fuzzy",$O1631&lt;$AC$5,M1631=1)</f>
        <v>0</v>
      </c>
      <c r="R1631" t="b">
        <f>AND($N1631="non-fuzzy",$O1631&lt;$AC$6,M1631=0)</f>
        <v>0</v>
      </c>
      <c r="S1631" t="b">
        <f t="shared" si="25"/>
        <v>0</v>
      </c>
    </row>
    <row r="1632" spans="1:19" hidden="1" x14ac:dyDescent="0.25">
      <c r="A1632" t="s">
        <v>3421</v>
      </c>
      <c r="B1632" t="s">
        <v>3298</v>
      </c>
      <c r="C1632" t="s">
        <v>2</v>
      </c>
      <c r="D1632" t="s">
        <v>10</v>
      </c>
      <c r="E1632" t="s">
        <v>7</v>
      </c>
      <c r="F1632" t="s">
        <v>3423</v>
      </c>
      <c r="G1632" t="s">
        <v>3300</v>
      </c>
      <c r="H1632">
        <f>_xlfn.NUMBERVALUE(C1632,".")</f>
        <v>0</v>
      </c>
      <c r="I1632">
        <f>_xlfn.NUMBERVALUE(D1632,".")</f>
        <v>0.6</v>
      </c>
      <c r="J1632">
        <f>_xlfn.NUMBERVALUE(E1632,".")</f>
        <v>0.5</v>
      </c>
      <c r="K1632" t="b">
        <f>OR(H1632=1,I1632=1)</f>
        <v>0</v>
      </c>
      <c r="L1632">
        <f>ABS(H1632-I1632)</f>
        <v>0.6</v>
      </c>
      <c r="O1632">
        <v>0.68499041512717462</v>
      </c>
      <c r="P1632" t="b">
        <f>AND($N1632="fuzzy",$O1632&lt;$AC$4)</f>
        <v>0</v>
      </c>
      <c r="Q1632" t="b">
        <f>AND($N1632="non-fuzzy",$O1632&lt;$AC$5,M1632=1)</f>
        <v>0</v>
      </c>
      <c r="R1632" t="b">
        <f>AND($N1632="non-fuzzy",$O1632&lt;$AC$6,M1632=0)</f>
        <v>0</v>
      </c>
      <c r="S1632" t="b">
        <f t="shared" si="25"/>
        <v>0</v>
      </c>
    </row>
    <row r="1633" spans="1:19" hidden="1" x14ac:dyDescent="0.25">
      <c r="A1633" t="s">
        <v>3447</v>
      </c>
      <c r="B1633" t="s">
        <v>3298</v>
      </c>
      <c r="C1633" t="s">
        <v>2</v>
      </c>
      <c r="D1633" t="s">
        <v>10</v>
      </c>
      <c r="E1633" t="s">
        <v>7</v>
      </c>
      <c r="F1633" t="s">
        <v>3415</v>
      </c>
      <c r="G1633" t="s">
        <v>3300</v>
      </c>
      <c r="H1633">
        <f>_xlfn.NUMBERVALUE(C1633,".")</f>
        <v>0</v>
      </c>
      <c r="I1633">
        <f>_xlfn.NUMBERVALUE(D1633,".")</f>
        <v>0.6</v>
      </c>
      <c r="J1633">
        <f>_xlfn.NUMBERVALUE(E1633,".")</f>
        <v>0.5</v>
      </c>
      <c r="K1633" t="b">
        <f>OR(H1633=1,I1633=1)</f>
        <v>0</v>
      </c>
      <c r="L1633">
        <f>ABS(H1633-I1633)</f>
        <v>0.6</v>
      </c>
      <c r="O1633">
        <v>0.92740186059528829</v>
      </c>
      <c r="P1633" t="b">
        <f>AND($N1633="fuzzy",$O1633&lt;$AC$4)</f>
        <v>0</v>
      </c>
      <c r="Q1633" t="b">
        <f>AND($N1633="non-fuzzy",$O1633&lt;$AC$5,M1633=1)</f>
        <v>0</v>
      </c>
      <c r="R1633" t="b">
        <f>AND($N1633="non-fuzzy",$O1633&lt;$AC$6,M1633=0)</f>
        <v>0</v>
      </c>
      <c r="S1633" t="b">
        <f t="shared" si="25"/>
        <v>0</v>
      </c>
    </row>
    <row r="1634" spans="1:19" hidden="1" x14ac:dyDescent="0.25">
      <c r="A1634" t="s">
        <v>3477</v>
      </c>
      <c r="B1634" t="s">
        <v>3157</v>
      </c>
      <c r="C1634" t="s">
        <v>2</v>
      </c>
      <c r="D1634" t="s">
        <v>10</v>
      </c>
      <c r="E1634" t="s">
        <v>2</v>
      </c>
      <c r="F1634" t="s">
        <v>3478</v>
      </c>
      <c r="G1634" t="s">
        <v>3159</v>
      </c>
      <c r="H1634">
        <f>_xlfn.NUMBERVALUE(C1634,".")</f>
        <v>0</v>
      </c>
      <c r="I1634">
        <f>_xlfn.NUMBERVALUE(D1634,".")</f>
        <v>0.6</v>
      </c>
      <c r="J1634">
        <f>_xlfn.NUMBERVALUE(E1634,".")</f>
        <v>0</v>
      </c>
      <c r="K1634" t="b">
        <f>OR(H1634=1,I1634=1)</f>
        <v>0</v>
      </c>
      <c r="L1634">
        <f>ABS(H1634-I1634)</f>
        <v>0.6</v>
      </c>
      <c r="O1634">
        <v>0.93574284079113423</v>
      </c>
      <c r="P1634" t="b">
        <f>AND($N1634="fuzzy",$O1634&lt;$AC$4)</f>
        <v>0</v>
      </c>
      <c r="Q1634" t="b">
        <f>AND($N1634="non-fuzzy",$O1634&lt;$AC$5,M1634=1)</f>
        <v>0</v>
      </c>
      <c r="R1634" t="b">
        <f>AND($N1634="non-fuzzy",$O1634&lt;$AC$6,M1634=0)</f>
        <v>0</v>
      </c>
      <c r="S1634" t="b">
        <f t="shared" si="25"/>
        <v>0</v>
      </c>
    </row>
    <row r="1635" spans="1:19" hidden="1" x14ac:dyDescent="0.25">
      <c r="A1635" t="s">
        <v>3502</v>
      </c>
      <c r="B1635" t="s">
        <v>3075</v>
      </c>
      <c r="C1635" t="s">
        <v>2</v>
      </c>
      <c r="D1635" t="s">
        <v>10</v>
      </c>
      <c r="E1635" t="s">
        <v>2</v>
      </c>
      <c r="F1635" t="s">
        <v>3503</v>
      </c>
      <c r="G1635" t="s">
        <v>3077</v>
      </c>
      <c r="H1635">
        <f>_xlfn.NUMBERVALUE(C1635,".")</f>
        <v>0</v>
      </c>
      <c r="I1635">
        <f>_xlfn.NUMBERVALUE(D1635,".")</f>
        <v>0.6</v>
      </c>
      <c r="J1635">
        <f>_xlfn.NUMBERVALUE(E1635,".")</f>
        <v>0</v>
      </c>
      <c r="K1635" t="b">
        <f>OR(H1635=1,I1635=1)</f>
        <v>0</v>
      </c>
      <c r="L1635">
        <f>ABS(H1635-I1635)</f>
        <v>0.6</v>
      </c>
      <c r="O1635">
        <v>0.6245416031779305</v>
      </c>
      <c r="P1635" t="b">
        <f>AND($N1635="fuzzy",$O1635&lt;$AC$4)</f>
        <v>0</v>
      </c>
      <c r="Q1635" t="b">
        <f>AND($N1635="non-fuzzy",$O1635&lt;$AC$5,M1635=1)</f>
        <v>0</v>
      </c>
      <c r="R1635" t="b">
        <f>AND($N1635="non-fuzzy",$O1635&lt;$AC$6,M1635=0)</f>
        <v>0</v>
      </c>
      <c r="S1635" t="b">
        <f t="shared" si="25"/>
        <v>0</v>
      </c>
    </row>
    <row r="1636" spans="1:19" hidden="1" x14ac:dyDescent="0.25">
      <c r="A1636" t="s">
        <v>3512</v>
      </c>
      <c r="B1636" t="s">
        <v>3285</v>
      </c>
      <c r="C1636" t="s">
        <v>2</v>
      </c>
      <c r="D1636" t="s">
        <v>10</v>
      </c>
      <c r="E1636" t="s">
        <v>2</v>
      </c>
      <c r="F1636" t="s">
        <v>3513</v>
      </c>
      <c r="G1636" t="s">
        <v>3287</v>
      </c>
      <c r="H1636">
        <f>_xlfn.NUMBERVALUE(C1636,".")</f>
        <v>0</v>
      </c>
      <c r="I1636">
        <f>_xlfn.NUMBERVALUE(D1636,".")</f>
        <v>0.6</v>
      </c>
      <c r="J1636">
        <f>_xlfn.NUMBERVALUE(E1636,".")</f>
        <v>0</v>
      </c>
      <c r="K1636" t="b">
        <f>OR(H1636=1,I1636=1)</f>
        <v>0</v>
      </c>
      <c r="L1636">
        <f>ABS(H1636-I1636)</f>
        <v>0.6</v>
      </c>
      <c r="O1636">
        <v>0.26494540100072761</v>
      </c>
      <c r="P1636" t="b">
        <f>AND($N1636="fuzzy",$O1636&lt;$AC$4)</f>
        <v>0</v>
      </c>
      <c r="Q1636" t="b">
        <f>AND($N1636="non-fuzzy",$O1636&lt;$AC$5,M1636=1)</f>
        <v>0</v>
      </c>
      <c r="R1636" t="b">
        <f>AND($N1636="non-fuzzy",$O1636&lt;$AC$6,M1636=0)</f>
        <v>0</v>
      </c>
      <c r="S1636" t="b">
        <f t="shared" si="25"/>
        <v>0</v>
      </c>
    </row>
    <row r="1637" spans="1:19" hidden="1" x14ac:dyDescent="0.25">
      <c r="A1637" t="s">
        <v>3541</v>
      </c>
      <c r="B1637" t="s">
        <v>1125</v>
      </c>
      <c r="C1637" t="s">
        <v>2</v>
      </c>
      <c r="D1637" t="s">
        <v>10</v>
      </c>
      <c r="E1637" t="s">
        <v>2</v>
      </c>
      <c r="F1637" t="s">
        <v>3542</v>
      </c>
      <c r="G1637" t="s">
        <v>1126</v>
      </c>
      <c r="H1637">
        <f>_xlfn.NUMBERVALUE(C1637,".")</f>
        <v>0</v>
      </c>
      <c r="I1637">
        <f>_xlfn.NUMBERVALUE(D1637,".")</f>
        <v>0.6</v>
      </c>
      <c r="J1637">
        <f>_xlfn.NUMBERVALUE(E1637,".")</f>
        <v>0</v>
      </c>
      <c r="K1637" t="b">
        <f>OR(H1637=1,I1637=1)</f>
        <v>0</v>
      </c>
      <c r="L1637">
        <f>ABS(H1637-I1637)</f>
        <v>0.6</v>
      </c>
      <c r="O1637">
        <v>0.27233849838383761</v>
      </c>
      <c r="P1637" t="b">
        <f>AND($N1637="fuzzy",$O1637&lt;$AC$4)</f>
        <v>0</v>
      </c>
      <c r="Q1637" t="b">
        <f>AND($N1637="non-fuzzy",$O1637&lt;$AC$5,M1637=1)</f>
        <v>0</v>
      </c>
      <c r="R1637" t="b">
        <f>AND($N1637="non-fuzzy",$O1637&lt;$AC$6,M1637=0)</f>
        <v>0</v>
      </c>
      <c r="S1637" t="b">
        <f t="shared" si="25"/>
        <v>0</v>
      </c>
    </row>
    <row r="1638" spans="1:19" hidden="1" x14ac:dyDescent="0.25">
      <c r="A1638" t="s">
        <v>3597</v>
      </c>
      <c r="B1638" t="s">
        <v>3598</v>
      </c>
      <c r="C1638" t="s">
        <v>2</v>
      </c>
      <c r="D1638" t="s">
        <v>10</v>
      </c>
      <c r="E1638" t="s">
        <v>2</v>
      </c>
      <c r="F1638" t="s">
        <v>3599</v>
      </c>
      <c r="G1638" t="s">
        <v>3600</v>
      </c>
      <c r="H1638">
        <f>_xlfn.NUMBERVALUE(C1638,".")</f>
        <v>0</v>
      </c>
      <c r="I1638">
        <f>_xlfn.NUMBERVALUE(D1638,".")</f>
        <v>0.6</v>
      </c>
      <c r="J1638">
        <f>_xlfn.NUMBERVALUE(E1638,".")</f>
        <v>0</v>
      </c>
      <c r="K1638" t="b">
        <f>OR(H1638=1,I1638=1)</f>
        <v>0</v>
      </c>
      <c r="L1638">
        <f>ABS(H1638-I1638)</f>
        <v>0.6</v>
      </c>
      <c r="O1638">
        <v>0.68671193824953625</v>
      </c>
      <c r="P1638" t="b">
        <f>AND($N1638="fuzzy",$O1638&lt;$AC$4)</f>
        <v>0</v>
      </c>
      <c r="Q1638" t="b">
        <f>AND($N1638="non-fuzzy",$O1638&lt;$AC$5,M1638=1)</f>
        <v>0</v>
      </c>
      <c r="R1638" t="b">
        <f>AND($N1638="non-fuzzy",$O1638&lt;$AC$6,M1638=0)</f>
        <v>0</v>
      </c>
      <c r="S1638" t="b">
        <f t="shared" si="25"/>
        <v>0</v>
      </c>
    </row>
    <row r="1639" spans="1:19" hidden="1" x14ac:dyDescent="0.25">
      <c r="A1639" t="s">
        <v>3601</v>
      </c>
      <c r="B1639" t="s">
        <v>3602</v>
      </c>
      <c r="C1639" t="s">
        <v>2</v>
      </c>
      <c r="D1639" t="s">
        <v>10</v>
      </c>
      <c r="E1639" t="s">
        <v>2</v>
      </c>
      <c r="F1639" t="s">
        <v>3603</v>
      </c>
      <c r="G1639" t="s">
        <v>3604</v>
      </c>
      <c r="H1639">
        <f>_xlfn.NUMBERVALUE(C1639,".")</f>
        <v>0</v>
      </c>
      <c r="I1639">
        <f>_xlfn.NUMBERVALUE(D1639,".")</f>
        <v>0.6</v>
      </c>
      <c r="J1639">
        <f>_xlfn.NUMBERVALUE(E1639,".")</f>
        <v>0</v>
      </c>
      <c r="K1639" t="b">
        <f>OR(H1639=1,I1639=1)</f>
        <v>0</v>
      </c>
      <c r="L1639">
        <f>ABS(H1639-I1639)</f>
        <v>0.6</v>
      </c>
      <c r="O1639">
        <v>0.65276421591981837</v>
      </c>
      <c r="P1639" t="b">
        <f>AND($N1639="fuzzy",$O1639&lt;$AC$4)</f>
        <v>0</v>
      </c>
      <c r="Q1639" t="b">
        <f>AND($N1639="non-fuzzy",$O1639&lt;$AC$5,M1639=1)</f>
        <v>0</v>
      </c>
      <c r="R1639" t="b">
        <f>AND($N1639="non-fuzzy",$O1639&lt;$AC$6,M1639=0)</f>
        <v>0</v>
      </c>
      <c r="S1639" t="b">
        <f t="shared" si="25"/>
        <v>0</v>
      </c>
    </row>
    <row r="1640" spans="1:19" hidden="1" x14ac:dyDescent="0.25">
      <c r="A1640" t="s">
        <v>3601</v>
      </c>
      <c r="B1640" t="s">
        <v>3609</v>
      </c>
      <c r="C1640" t="s">
        <v>2</v>
      </c>
      <c r="D1640" t="s">
        <v>10</v>
      </c>
      <c r="E1640" t="s">
        <v>2</v>
      </c>
      <c r="F1640" t="s">
        <v>3603</v>
      </c>
      <c r="G1640" t="s">
        <v>3610</v>
      </c>
      <c r="H1640">
        <f>_xlfn.NUMBERVALUE(C1640,".")</f>
        <v>0</v>
      </c>
      <c r="I1640">
        <f>_xlfn.NUMBERVALUE(D1640,".")</f>
        <v>0.6</v>
      </c>
      <c r="J1640">
        <f>_xlfn.NUMBERVALUE(E1640,".")</f>
        <v>0</v>
      </c>
      <c r="K1640" t="b">
        <f>OR(H1640=1,I1640=1)</f>
        <v>0</v>
      </c>
      <c r="L1640">
        <f>ABS(H1640-I1640)</f>
        <v>0.6</v>
      </c>
      <c r="O1640">
        <v>0.46921015147896739</v>
      </c>
      <c r="P1640" t="b">
        <f>AND($N1640="fuzzy",$O1640&lt;$AC$4)</f>
        <v>0</v>
      </c>
      <c r="Q1640" t="b">
        <f>AND($N1640="non-fuzzy",$O1640&lt;$AC$5,M1640=1)</f>
        <v>0</v>
      </c>
      <c r="R1640" t="b">
        <f>AND($N1640="non-fuzzy",$O1640&lt;$AC$6,M1640=0)</f>
        <v>0</v>
      </c>
      <c r="S1640" t="b">
        <f t="shared" si="25"/>
        <v>0</v>
      </c>
    </row>
    <row r="1641" spans="1:19" hidden="1" x14ac:dyDescent="0.25">
      <c r="A1641" t="s">
        <v>3670</v>
      </c>
      <c r="B1641" t="s">
        <v>3627</v>
      </c>
      <c r="C1641" t="s">
        <v>2</v>
      </c>
      <c r="D1641" t="s">
        <v>10</v>
      </c>
      <c r="E1641" t="s">
        <v>2</v>
      </c>
      <c r="F1641" t="s">
        <v>3671</v>
      </c>
      <c r="G1641" t="s">
        <v>3628</v>
      </c>
      <c r="H1641">
        <f>_xlfn.NUMBERVALUE(C1641,".")</f>
        <v>0</v>
      </c>
      <c r="I1641">
        <f>_xlfn.NUMBERVALUE(D1641,".")</f>
        <v>0.6</v>
      </c>
      <c r="J1641">
        <f>_xlfn.NUMBERVALUE(E1641,".")</f>
        <v>0</v>
      </c>
      <c r="K1641" t="b">
        <f>OR(H1641=1,I1641=1)</f>
        <v>0</v>
      </c>
      <c r="L1641">
        <f>ABS(H1641-I1641)</f>
        <v>0.6</v>
      </c>
      <c r="O1641">
        <v>0.50642990512033459</v>
      </c>
      <c r="P1641" t="b">
        <f>AND($N1641="fuzzy",$O1641&lt;$AC$4)</f>
        <v>0</v>
      </c>
      <c r="Q1641" t="b">
        <f>AND($N1641="non-fuzzy",$O1641&lt;$AC$5,M1641=1)</f>
        <v>0</v>
      </c>
      <c r="R1641" t="b">
        <f>AND($N1641="non-fuzzy",$O1641&lt;$AC$6,M1641=0)</f>
        <v>0</v>
      </c>
      <c r="S1641" t="b">
        <f t="shared" si="25"/>
        <v>0</v>
      </c>
    </row>
    <row r="1642" spans="1:19" hidden="1" x14ac:dyDescent="0.25">
      <c r="A1642" t="s">
        <v>3670</v>
      </c>
      <c r="B1642" t="s">
        <v>3629</v>
      </c>
      <c r="C1642" t="s">
        <v>2</v>
      </c>
      <c r="D1642" t="s">
        <v>10</v>
      </c>
      <c r="E1642" t="s">
        <v>2</v>
      </c>
      <c r="F1642" t="s">
        <v>3671</v>
      </c>
      <c r="G1642" t="s">
        <v>3630</v>
      </c>
      <c r="H1642">
        <f>_xlfn.NUMBERVALUE(C1642,".")</f>
        <v>0</v>
      </c>
      <c r="I1642">
        <f>_xlfn.NUMBERVALUE(D1642,".")</f>
        <v>0.6</v>
      </c>
      <c r="J1642">
        <f>_xlfn.NUMBERVALUE(E1642,".")</f>
        <v>0</v>
      </c>
      <c r="K1642" t="b">
        <f>OR(H1642=1,I1642=1)</f>
        <v>0</v>
      </c>
      <c r="L1642">
        <f>ABS(H1642-I1642)</f>
        <v>0.6</v>
      </c>
      <c r="O1642">
        <v>0.2313121645107421</v>
      </c>
      <c r="P1642" t="b">
        <f>AND($N1642="fuzzy",$O1642&lt;$AC$4)</f>
        <v>0</v>
      </c>
      <c r="Q1642" t="b">
        <f>AND($N1642="non-fuzzy",$O1642&lt;$AC$5,M1642=1)</f>
        <v>0</v>
      </c>
      <c r="R1642" t="b">
        <f>AND($N1642="non-fuzzy",$O1642&lt;$AC$6,M1642=0)</f>
        <v>0</v>
      </c>
      <c r="S1642" t="b">
        <f t="shared" si="25"/>
        <v>0</v>
      </c>
    </row>
    <row r="1643" spans="1:19" hidden="1" x14ac:dyDescent="0.25">
      <c r="A1643" t="s">
        <v>3670</v>
      </c>
      <c r="B1643" t="s">
        <v>3633</v>
      </c>
      <c r="C1643" t="s">
        <v>2</v>
      </c>
      <c r="D1643" t="s">
        <v>10</v>
      </c>
      <c r="E1643" t="s">
        <v>2</v>
      </c>
      <c r="F1643" t="s">
        <v>3671</v>
      </c>
      <c r="G1643" t="s">
        <v>3625</v>
      </c>
      <c r="H1643">
        <f>_xlfn.NUMBERVALUE(C1643,".")</f>
        <v>0</v>
      </c>
      <c r="I1643">
        <f>_xlfn.NUMBERVALUE(D1643,".")</f>
        <v>0.6</v>
      </c>
      <c r="J1643">
        <f>_xlfn.NUMBERVALUE(E1643,".")</f>
        <v>0</v>
      </c>
      <c r="K1643" t="b">
        <f>OR(H1643=1,I1643=1)</f>
        <v>0</v>
      </c>
      <c r="L1643">
        <f>ABS(H1643-I1643)</f>
        <v>0.6</v>
      </c>
      <c r="O1643">
        <v>8.862605425786807E-2</v>
      </c>
      <c r="P1643" t="b">
        <f>AND($N1643="fuzzy",$O1643&lt;$AC$4)</f>
        <v>0</v>
      </c>
      <c r="Q1643" t="b">
        <f>AND($N1643="non-fuzzy",$O1643&lt;$AC$5,M1643=1)</f>
        <v>0</v>
      </c>
      <c r="R1643" t="b">
        <f>AND($N1643="non-fuzzy",$O1643&lt;$AC$6,M1643=0)</f>
        <v>0</v>
      </c>
      <c r="S1643" t="b">
        <f t="shared" si="25"/>
        <v>0</v>
      </c>
    </row>
    <row r="1644" spans="1:19" hidden="1" x14ac:dyDescent="0.25">
      <c r="A1644" t="s">
        <v>3670</v>
      </c>
      <c r="B1644" t="s">
        <v>3636</v>
      </c>
      <c r="C1644" t="s">
        <v>2</v>
      </c>
      <c r="D1644" t="s">
        <v>10</v>
      </c>
      <c r="E1644" t="s">
        <v>2</v>
      </c>
      <c r="F1644" t="s">
        <v>3671</v>
      </c>
      <c r="G1644" t="s">
        <v>3638</v>
      </c>
      <c r="H1644">
        <f>_xlfn.NUMBERVALUE(C1644,".")</f>
        <v>0</v>
      </c>
      <c r="I1644">
        <f>_xlfn.NUMBERVALUE(D1644,".")</f>
        <v>0.6</v>
      </c>
      <c r="J1644">
        <f>_xlfn.NUMBERVALUE(E1644,".")</f>
        <v>0</v>
      </c>
      <c r="K1644" t="b">
        <f>OR(H1644=1,I1644=1)</f>
        <v>0</v>
      </c>
      <c r="L1644">
        <f>ABS(H1644-I1644)</f>
        <v>0.6</v>
      </c>
      <c r="O1644">
        <v>0.9184173393262256</v>
      </c>
      <c r="P1644" t="b">
        <f>AND($N1644="fuzzy",$O1644&lt;$AC$4)</f>
        <v>0</v>
      </c>
      <c r="Q1644" t="b">
        <f>AND($N1644="non-fuzzy",$O1644&lt;$AC$5,M1644=1)</f>
        <v>0</v>
      </c>
      <c r="R1644" t="b">
        <f>AND($N1644="non-fuzzy",$O1644&lt;$AC$6,M1644=0)</f>
        <v>0</v>
      </c>
      <c r="S1644" t="b">
        <f t="shared" si="25"/>
        <v>0</v>
      </c>
    </row>
    <row r="1645" spans="1:19" hidden="1" x14ac:dyDescent="0.25">
      <c r="A1645" t="s">
        <v>3733</v>
      </c>
      <c r="B1645" t="s">
        <v>3544</v>
      </c>
      <c r="C1645" t="s">
        <v>2</v>
      </c>
      <c r="D1645" t="s">
        <v>10</v>
      </c>
      <c r="E1645" t="s">
        <v>7</v>
      </c>
      <c r="F1645" t="s">
        <v>3734</v>
      </c>
      <c r="G1645" t="s">
        <v>3546</v>
      </c>
      <c r="H1645">
        <f>_xlfn.NUMBERVALUE(C1645,".")</f>
        <v>0</v>
      </c>
      <c r="I1645">
        <f>_xlfn.NUMBERVALUE(D1645,".")</f>
        <v>0.6</v>
      </c>
      <c r="J1645">
        <f>_xlfn.NUMBERVALUE(E1645,".")</f>
        <v>0.5</v>
      </c>
      <c r="K1645" t="b">
        <f>OR(H1645=1,I1645=1)</f>
        <v>0</v>
      </c>
      <c r="L1645">
        <f>ABS(H1645-I1645)</f>
        <v>0.6</v>
      </c>
      <c r="O1645">
        <v>0.3773716011135867</v>
      </c>
      <c r="P1645" t="b">
        <f>AND($N1645="fuzzy",$O1645&lt;$AC$4)</f>
        <v>0</v>
      </c>
      <c r="Q1645" t="b">
        <f>AND($N1645="non-fuzzy",$O1645&lt;$AC$5,M1645=1)</f>
        <v>0</v>
      </c>
      <c r="R1645" t="b">
        <f>AND($N1645="non-fuzzy",$O1645&lt;$AC$6,M1645=0)</f>
        <v>0</v>
      </c>
      <c r="S1645" t="b">
        <f t="shared" si="25"/>
        <v>0</v>
      </c>
    </row>
    <row r="1646" spans="1:19" hidden="1" x14ac:dyDescent="0.25">
      <c r="A1646" t="s">
        <v>3749</v>
      </c>
      <c r="B1646" t="s">
        <v>3555</v>
      </c>
      <c r="C1646" t="s">
        <v>2</v>
      </c>
      <c r="D1646" t="s">
        <v>10</v>
      </c>
      <c r="E1646" t="s">
        <v>2</v>
      </c>
      <c r="F1646" t="s">
        <v>3608</v>
      </c>
      <c r="G1646" t="s">
        <v>3556</v>
      </c>
      <c r="H1646">
        <f>_xlfn.NUMBERVALUE(C1646,".")</f>
        <v>0</v>
      </c>
      <c r="I1646">
        <f>_xlfn.NUMBERVALUE(D1646,".")</f>
        <v>0.6</v>
      </c>
      <c r="J1646">
        <f>_xlfn.NUMBERVALUE(E1646,".")</f>
        <v>0</v>
      </c>
      <c r="K1646" t="b">
        <f>OR(H1646=1,I1646=1)</f>
        <v>0</v>
      </c>
      <c r="L1646">
        <f>ABS(H1646-I1646)</f>
        <v>0.6</v>
      </c>
      <c r="O1646">
        <v>0.83621037928953756</v>
      </c>
      <c r="P1646" t="b">
        <f>AND($N1646="fuzzy",$O1646&lt;$AC$4)</f>
        <v>0</v>
      </c>
      <c r="Q1646" t="b">
        <f>AND($N1646="non-fuzzy",$O1646&lt;$AC$5,M1646=1)</f>
        <v>0</v>
      </c>
      <c r="R1646" t="b">
        <f>AND($N1646="non-fuzzy",$O1646&lt;$AC$6,M1646=0)</f>
        <v>0</v>
      </c>
      <c r="S1646" t="b">
        <f t="shared" si="25"/>
        <v>0</v>
      </c>
    </row>
    <row r="1647" spans="1:19" hidden="1" x14ac:dyDescent="0.25">
      <c r="A1647" t="s">
        <v>3749</v>
      </c>
      <c r="B1647" t="s">
        <v>3609</v>
      </c>
      <c r="C1647" t="s">
        <v>2</v>
      </c>
      <c r="D1647" t="s">
        <v>10</v>
      </c>
      <c r="E1647" t="s">
        <v>2</v>
      </c>
      <c r="F1647" t="s">
        <v>3608</v>
      </c>
      <c r="G1647" t="s">
        <v>3610</v>
      </c>
      <c r="H1647">
        <f>_xlfn.NUMBERVALUE(C1647,".")</f>
        <v>0</v>
      </c>
      <c r="I1647">
        <f>_xlfn.NUMBERVALUE(D1647,".")</f>
        <v>0.6</v>
      </c>
      <c r="J1647">
        <f>_xlfn.NUMBERVALUE(E1647,".")</f>
        <v>0</v>
      </c>
      <c r="K1647" t="b">
        <f>OR(H1647=1,I1647=1)</f>
        <v>0</v>
      </c>
      <c r="L1647">
        <f>ABS(H1647-I1647)</f>
        <v>0.6</v>
      </c>
      <c r="O1647">
        <v>0.84444142235027864</v>
      </c>
      <c r="P1647" t="b">
        <f>AND($N1647="fuzzy",$O1647&lt;$AC$4)</f>
        <v>0</v>
      </c>
      <c r="Q1647" t="b">
        <f>AND($N1647="non-fuzzy",$O1647&lt;$AC$5,M1647=1)</f>
        <v>0</v>
      </c>
      <c r="R1647" t="b">
        <f>AND($N1647="non-fuzzy",$O1647&lt;$AC$6,M1647=0)</f>
        <v>0</v>
      </c>
      <c r="S1647" t="b">
        <f t="shared" si="25"/>
        <v>0</v>
      </c>
    </row>
    <row r="1648" spans="1:19" hidden="1" x14ac:dyDescent="0.25">
      <c r="A1648" t="s">
        <v>3750</v>
      </c>
      <c r="B1648" t="s">
        <v>3555</v>
      </c>
      <c r="C1648" t="s">
        <v>2</v>
      </c>
      <c r="D1648" t="s">
        <v>10</v>
      </c>
      <c r="E1648" t="s">
        <v>2</v>
      </c>
      <c r="F1648" t="s">
        <v>3608</v>
      </c>
      <c r="G1648" t="s">
        <v>3556</v>
      </c>
      <c r="H1648">
        <f>_xlfn.NUMBERVALUE(C1648,".")</f>
        <v>0</v>
      </c>
      <c r="I1648">
        <f>_xlfn.NUMBERVALUE(D1648,".")</f>
        <v>0.6</v>
      </c>
      <c r="J1648">
        <f>_xlfn.NUMBERVALUE(E1648,".")</f>
        <v>0</v>
      </c>
      <c r="K1648" t="b">
        <f>OR(H1648=1,I1648=1)</f>
        <v>0</v>
      </c>
      <c r="L1648">
        <f>ABS(H1648-I1648)</f>
        <v>0.6</v>
      </c>
      <c r="O1648">
        <v>0.38630115135515686</v>
      </c>
      <c r="P1648" t="b">
        <f>AND($N1648="fuzzy",$O1648&lt;$AC$4)</f>
        <v>0</v>
      </c>
      <c r="Q1648" t="b">
        <f>AND($N1648="non-fuzzy",$O1648&lt;$AC$5,M1648=1)</f>
        <v>0</v>
      </c>
      <c r="R1648" t="b">
        <f>AND($N1648="non-fuzzy",$O1648&lt;$AC$6,M1648=0)</f>
        <v>0</v>
      </c>
      <c r="S1648" t="b">
        <f t="shared" si="25"/>
        <v>0</v>
      </c>
    </row>
    <row r="1649" spans="1:19" hidden="1" x14ac:dyDescent="0.25">
      <c r="A1649" t="s">
        <v>3750</v>
      </c>
      <c r="B1649" t="s">
        <v>3609</v>
      </c>
      <c r="C1649" t="s">
        <v>2</v>
      </c>
      <c r="D1649" t="s">
        <v>10</v>
      </c>
      <c r="E1649" t="s">
        <v>2</v>
      </c>
      <c r="F1649" t="s">
        <v>3608</v>
      </c>
      <c r="G1649" t="s">
        <v>3610</v>
      </c>
      <c r="H1649">
        <f>_xlfn.NUMBERVALUE(C1649,".")</f>
        <v>0</v>
      </c>
      <c r="I1649">
        <f>_xlfn.NUMBERVALUE(D1649,".")</f>
        <v>0.6</v>
      </c>
      <c r="J1649">
        <f>_xlfn.NUMBERVALUE(E1649,".")</f>
        <v>0</v>
      </c>
      <c r="K1649" t="b">
        <f>OR(H1649=1,I1649=1)</f>
        <v>0</v>
      </c>
      <c r="L1649">
        <f>ABS(H1649-I1649)</f>
        <v>0.6</v>
      </c>
      <c r="O1649">
        <v>0.5537334516479272</v>
      </c>
      <c r="P1649" t="b">
        <f>AND($N1649="fuzzy",$O1649&lt;$AC$4)</f>
        <v>0</v>
      </c>
      <c r="Q1649" t="b">
        <f>AND($N1649="non-fuzzy",$O1649&lt;$AC$5,M1649=1)</f>
        <v>0</v>
      </c>
      <c r="R1649" t="b">
        <f>AND($N1649="non-fuzzy",$O1649&lt;$AC$6,M1649=0)</f>
        <v>0</v>
      </c>
      <c r="S1649" t="b">
        <f t="shared" si="25"/>
        <v>0</v>
      </c>
    </row>
    <row r="1650" spans="1:19" hidden="1" x14ac:dyDescent="0.25">
      <c r="A1650" t="s">
        <v>3863</v>
      </c>
      <c r="B1650" t="s">
        <v>1139</v>
      </c>
      <c r="C1650" t="s">
        <v>2</v>
      </c>
      <c r="D1650" t="s">
        <v>10</v>
      </c>
      <c r="E1650" t="s">
        <v>2</v>
      </c>
      <c r="F1650" t="s">
        <v>3864</v>
      </c>
      <c r="G1650" t="s">
        <v>1140</v>
      </c>
      <c r="H1650">
        <f>_xlfn.NUMBERVALUE(C1650,".")</f>
        <v>0</v>
      </c>
      <c r="I1650">
        <f>_xlfn.NUMBERVALUE(D1650,".")</f>
        <v>0.6</v>
      </c>
      <c r="J1650">
        <f>_xlfn.NUMBERVALUE(E1650,".")</f>
        <v>0</v>
      </c>
      <c r="K1650" t="b">
        <f>OR(H1650=1,I1650=1)</f>
        <v>0</v>
      </c>
      <c r="L1650">
        <f>ABS(H1650-I1650)</f>
        <v>0.6</v>
      </c>
      <c r="O1650">
        <v>0.87503107782618161</v>
      </c>
      <c r="P1650" t="b">
        <f>AND($N1650="fuzzy",$O1650&lt;$AC$4)</f>
        <v>0</v>
      </c>
      <c r="Q1650" t="b">
        <f>AND($N1650="non-fuzzy",$O1650&lt;$AC$5,M1650=1)</f>
        <v>0</v>
      </c>
      <c r="R1650" t="b">
        <f>AND($N1650="non-fuzzy",$O1650&lt;$AC$6,M1650=0)</f>
        <v>0</v>
      </c>
      <c r="S1650" t="b">
        <f t="shared" si="25"/>
        <v>0</v>
      </c>
    </row>
    <row r="1651" spans="1:19" hidden="1" x14ac:dyDescent="0.25">
      <c r="A1651" t="s">
        <v>3865</v>
      </c>
      <c r="B1651" t="s">
        <v>1047</v>
      </c>
      <c r="C1651" t="s">
        <v>2</v>
      </c>
      <c r="D1651" t="s">
        <v>10</v>
      </c>
      <c r="E1651" t="s">
        <v>2</v>
      </c>
      <c r="F1651" t="s">
        <v>3866</v>
      </c>
      <c r="G1651" t="s">
        <v>1049</v>
      </c>
      <c r="H1651">
        <f>_xlfn.NUMBERVALUE(C1651,".")</f>
        <v>0</v>
      </c>
      <c r="I1651">
        <f>_xlfn.NUMBERVALUE(D1651,".")</f>
        <v>0.6</v>
      </c>
      <c r="J1651">
        <f>_xlfn.NUMBERVALUE(E1651,".")</f>
        <v>0</v>
      </c>
      <c r="K1651" t="b">
        <f>OR(H1651=1,I1651=1)</f>
        <v>0</v>
      </c>
      <c r="L1651">
        <f>ABS(H1651-I1651)</f>
        <v>0.6</v>
      </c>
      <c r="O1651">
        <v>0.37434039655152329</v>
      </c>
      <c r="P1651" t="b">
        <f>AND($N1651="fuzzy",$O1651&lt;$AC$4)</f>
        <v>0</v>
      </c>
      <c r="Q1651" t="b">
        <f>AND($N1651="non-fuzzy",$O1651&lt;$AC$5,M1651=1)</f>
        <v>0</v>
      </c>
      <c r="R1651" t="b">
        <f>AND($N1651="non-fuzzy",$O1651&lt;$AC$6,M1651=0)</f>
        <v>0</v>
      </c>
      <c r="S1651" t="b">
        <f t="shared" si="25"/>
        <v>0</v>
      </c>
    </row>
    <row r="1652" spans="1:19" hidden="1" x14ac:dyDescent="0.25">
      <c r="A1652" t="s">
        <v>3906</v>
      </c>
      <c r="B1652" t="s">
        <v>3907</v>
      </c>
      <c r="C1652" t="s">
        <v>2</v>
      </c>
      <c r="D1652" t="s">
        <v>10</v>
      </c>
      <c r="E1652" t="s">
        <v>2</v>
      </c>
      <c r="F1652" t="s">
        <v>3908</v>
      </c>
      <c r="G1652" t="s">
        <v>3909</v>
      </c>
      <c r="H1652">
        <f>_xlfn.NUMBERVALUE(C1652,".")</f>
        <v>0</v>
      </c>
      <c r="I1652">
        <f>_xlfn.NUMBERVALUE(D1652,".")</f>
        <v>0.6</v>
      </c>
      <c r="J1652">
        <f>_xlfn.NUMBERVALUE(E1652,".")</f>
        <v>0</v>
      </c>
      <c r="K1652" t="b">
        <f>OR(H1652=1,I1652=1)</f>
        <v>0</v>
      </c>
      <c r="L1652">
        <f>ABS(H1652-I1652)</f>
        <v>0.6</v>
      </c>
      <c r="O1652">
        <v>0.11253722390293974</v>
      </c>
      <c r="P1652" t="b">
        <f>AND($N1652="fuzzy",$O1652&lt;$AC$4)</f>
        <v>0</v>
      </c>
      <c r="Q1652" t="b">
        <f>AND($N1652="non-fuzzy",$O1652&lt;$AC$5,M1652=1)</f>
        <v>0</v>
      </c>
      <c r="R1652" t="b">
        <f>AND($N1652="non-fuzzy",$O1652&lt;$AC$6,M1652=0)</f>
        <v>0</v>
      </c>
      <c r="S1652" t="b">
        <f t="shared" si="25"/>
        <v>0</v>
      </c>
    </row>
    <row r="1653" spans="1:19" hidden="1" x14ac:dyDescent="0.25">
      <c r="A1653" t="s">
        <v>3910</v>
      </c>
      <c r="B1653" t="s">
        <v>463</v>
      </c>
      <c r="C1653" t="s">
        <v>2</v>
      </c>
      <c r="D1653" t="s">
        <v>10</v>
      </c>
      <c r="E1653" t="s">
        <v>2</v>
      </c>
      <c r="F1653" t="s">
        <v>3911</v>
      </c>
      <c r="G1653" t="s">
        <v>464</v>
      </c>
      <c r="H1653">
        <f>_xlfn.NUMBERVALUE(C1653,".")</f>
        <v>0</v>
      </c>
      <c r="I1653">
        <f>_xlfn.NUMBERVALUE(D1653,".")</f>
        <v>0.6</v>
      </c>
      <c r="J1653">
        <f>_xlfn.NUMBERVALUE(E1653,".")</f>
        <v>0</v>
      </c>
      <c r="K1653" t="b">
        <f>OR(H1653=1,I1653=1)</f>
        <v>0</v>
      </c>
      <c r="L1653">
        <f>ABS(H1653-I1653)</f>
        <v>0.6</v>
      </c>
      <c r="O1653">
        <v>0.3025833927945023</v>
      </c>
      <c r="P1653" t="b">
        <f>AND($N1653="fuzzy",$O1653&lt;$AC$4)</f>
        <v>0</v>
      </c>
      <c r="Q1653" t="b">
        <f>AND($N1653="non-fuzzy",$O1653&lt;$AC$5,M1653=1)</f>
        <v>0</v>
      </c>
      <c r="R1653" t="b">
        <f>AND($N1653="non-fuzzy",$O1653&lt;$AC$6,M1653=0)</f>
        <v>0</v>
      </c>
      <c r="S1653" t="b">
        <f t="shared" si="25"/>
        <v>0</v>
      </c>
    </row>
    <row r="1654" spans="1:19" hidden="1" x14ac:dyDescent="0.25">
      <c r="A1654" t="s">
        <v>3910</v>
      </c>
      <c r="B1654" t="s">
        <v>465</v>
      </c>
      <c r="C1654" t="s">
        <v>2</v>
      </c>
      <c r="D1654" t="s">
        <v>10</v>
      </c>
      <c r="E1654" t="s">
        <v>2</v>
      </c>
      <c r="F1654" t="s">
        <v>3911</v>
      </c>
      <c r="G1654" t="s">
        <v>467</v>
      </c>
      <c r="H1654">
        <f>_xlfn.NUMBERVALUE(C1654,".")</f>
        <v>0</v>
      </c>
      <c r="I1654">
        <f>_xlfn.NUMBERVALUE(D1654,".")</f>
        <v>0.6</v>
      </c>
      <c r="J1654">
        <f>_xlfn.NUMBERVALUE(E1654,".")</f>
        <v>0</v>
      </c>
      <c r="K1654" t="b">
        <f>OR(H1654=1,I1654=1)</f>
        <v>0</v>
      </c>
      <c r="L1654">
        <f>ABS(H1654-I1654)</f>
        <v>0.6</v>
      </c>
      <c r="O1654">
        <v>0.12782135685015683</v>
      </c>
      <c r="P1654" t="b">
        <f>AND($N1654="fuzzy",$O1654&lt;$AC$4)</f>
        <v>0</v>
      </c>
      <c r="Q1654" t="b">
        <f>AND($N1654="non-fuzzy",$O1654&lt;$AC$5,M1654=1)</f>
        <v>0</v>
      </c>
      <c r="R1654" t="b">
        <f>AND($N1654="non-fuzzy",$O1654&lt;$AC$6,M1654=0)</f>
        <v>0</v>
      </c>
      <c r="S1654" t="b">
        <f t="shared" si="25"/>
        <v>0</v>
      </c>
    </row>
    <row r="1655" spans="1:19" hidden="1" x14ac:dyDescent="0.25">
      <c r="A1655" t="s">
        <v>3910</v>
      </c>
      <c r="B1655" t="s">
        <v>468</v>
      </c>
      <c r="C1655" t="s">
        <v>2</v>
      </c>
      <c r="D1655" t="s">
        <v>10</v>
      </c>
      <c r="E1655" t="s">
        <v>2</v>
      </c>
      <c r="F1655" t="s">
        <v>3911</v>
      </c>
      <c r="G1655" t="s">
        <v>469</v>
      </c>
      <c r="H1655">
        <f>_xlfn.NUMBERVALUE(C1655,".")</f>
        <v>0</v>
      </c>
      <c r="I1655">
        <f>_xlfn.NUMBERVALUE(D1655,".")</f>
        <v>0.6</v>
      </c>
      <c r="J1655">
        <f>_xlfn.NUMBERVALUE(E1655,".")</f>
        <v>0</v>
      </c>
      <c r="K1655" t="b">
        <f>OR(H1655=1,I1655=1)</f>
        <v>0</v>
      </c>
      <c r="L1655">
        <f>ABS(H1655-I1655)</f>
        <v>0.6</v>
      </c>
      <c r="O1655">
        <v>0.18646631152923798</v>
      </c>
      <c r="P1655" t="b">
        <f>AND($N1655="fuzzy",$O1655&lt;$AC$4)</f>
        <v>0</v>
      </c>
      <c r="Q1655" t="b">
        <f>AND($N1655="non-fuzzy",$O1655&lt;$AC$5,M1655=1)</f>
        <v>0</v>
      </c>
      <c r="R1655" t="b">
        <f>AND($N1655="non-fuzzy",$O1655&lt;$AC$6,M1655=0)</f>
        <v>0</v>
      </c>
      <c r="S1655" t="b">
        <f t="shared" si="25"/>
        <v>0</v>
      </c>
    </row>
    <row r="1656" spans="1:19" hidden="1" x14ac:dyDescent="0.25">
      <c r="A1656" t="s">
        <v>3924</v>
      </c>
      <c r="B1656" t="s">
        <v>463</v>
      </c>
      <c r="C1656" t="s">
        <v>2</v>
      </c>
      <c r="D1656" t="s">
        <v>10</v>
      </c>
      <c r="E1656" t="s">
        <v>2</v>
      </c>
      <c r="F1656" t="s">
        <v>3911</v>
      </c>
      <c r="G1656" t="s">
        <v>464</v>
      </c>
      <c r="H1656">
        <f>_xlfn.NUMBERVALUE(C1656,".")</f>
        <v>0</v>
      </c>
      <c r="I1656">
        <f>_xlfn.NUMBERVALUE(D1656,".")</f>
        <v>0.6</v>
      </c>
      <c r="J1656">
        <f>_xlfn.NUMBERVALUE(E1656,".")</f>
        <v>0</v>
      </c>
      <c r="K1656" t="b">
        <f>OR(H1656=1,I1656=1)</f>
        <v>0</v>
      </c>
      <c r="L1656">
        <f>ABS(H1656-I1656)</f>
        <v>0.6</v>
      </c>
      <c r="O1656">
        <v>0.61874974232488666</v>
      </c>
      <c r="P1656" t="b">
        <f>AND($N1656="fuzzy",$O1656&lt;$AC$4)</f>
        <v>0</v>
      </c>
      <c r="Q1656" t="b">
        <f>AND($N1656="non-fuzzy",$O1656&lt;$AC$5,M1656=1)</f>
        <v>0</v>
      </c>
      <c r="R1656" t="b">
        <f>AND($N1656="non-fuzzy",$O1656&lt;$AC$6,M1656=0)</f>
        <v>0</v>
      </c>
      <c r="S1656" t="b">
        <f t="shared" si="25"/>
        <v>0</v>
      </c>
    </row>
    <row r="1657" spans="1:19" hidden="1" x14ac:dyDescent="0.25">
      <c r="A1657" t="s">
        <v>3924</v>
      </c>
      <c r="B1657" t="s">
        <v>465</v>
      </c>
      <c r="C1657" t="s">
        <v>2</v>
      </c>
      <c r="D1657" t="s">
        <v>10</v>
      </c>
      <c r="E1657" t="s">
        <v>2</v>
      </c>
      <c r="F1657" t="s">
        <v>3911</v>
      </c>
      <c r="G1657" t="s">
        <v>467</v>
      </c>
      <c r="H1657">
        <f>_xlfn.NUMBERVALUE(C1657,".")</f>
        <v>0</v>
      </c>
      <c r="I1657">
        <f>_xlfn.NUMBERVALUE(D1657,".")</f>
        <v>0.6</v>
      </c>
      <c r="J1657">
        <f>_xlfn.NUMBERVALUE(E1657,".")</f>
        <v>0</v>
      </c>
      <c r="K1657" t="b">
        <f>OR(H1657=1,I1657=1)</f>
        <v>0</v>
      </c>
      <c r="L1657">
        <f>ABS(H1657-I1657)</f>
        <v>0.6</v>
      </c>
      <c r="O1657">
        <v>0.80450616679620635</v>
      </c>
      <c r="P1657" t="b">
        <f>AND($N1657="fuzzy",$O1657&lt;$AC$4)</f>
        <v>0</v>
      </c>
      <c r="Q1657" t="b">
        <f>AND($N1657="non-fuzzy",$O1657&lt;$AC$5,M1657=1)</f>
        <v>0</v>
      </c>
      <c r="R1657" t="b">
        <f>AND($N1657="non-fuzzy",$O1657&lt;$AC$6,M1657=0)</f>
        <v>0</v>
      </c>
      <c r="S1657" t="b">
        <f t="shared" si="25"/>
        <v>0</v>
      </c>
    </row>
    <row r="1658" spans="1:19" hidden="1" x14ac:dyDescent="0.25">
      <c r="A1658" t="s">
        <v>3924</v>
      </c>
      <c r="B1658" t="s">
        <v>468</v>
      </c>
      <c r="C1658" t="s">
        <v>2</v>
      </c>
      <c r="D1658" t="s">
        <v>10</v>
      </c>
      <c r="E1658" t="s">
        <v>2</v>
      </c>
      <c r="F1658" t="s">
        <v>3911</v>
      </c>
      <c r="G1658" t="s">
        <v>469</v>
      </c>
      <c r="H1658">
        <f>_xlfn.NUMBERVALUE(C1658,".")</f>
        <v>0</v>
      </c>
      <c r="I1658">
        <f>_xlfn.NUMBERVALUE(D1658,".")</f>
        <v>0.6</v>
      </c>
      <c r="J1658">
        <f>_xlfn.NUMBERVALUE(E1658,".")</f>
        <v>0</v>
      </c>
      <c r="K1658" t="b">
        <f>OR(H1658=1,I1658=1)</f>
        <v>0</v>
      </c>
      <c r="L1658">
        <f>ABS(H1658-I1658)</f>
        <v>0.6</v>
      </c>
      <c r="O1658">
        <v>6.0578129821594939E-2</v>
      </c>
      <c r="P1658" t="b">
        <f>AND($N1658="fuzzy",$O1658&lt;$AC$4)</f>
        <v>0</v>
      </c>
      <c r="Q1658" t="b">
        <f>AND($N1658="non-fuzzy",$O1658&lt;$AC$5,M1658=1)</f>
        <v>0</v>
      </c>
      <c r="R1658" t="b">
        <f>AND($N1658="non-fuzzy",$O1658&lt;$AC$6,M1658=0)</f>
        <v>0</v>
      </c>
      <c r="S1658" t="b">
        <f t="shared" si="25"/>
        <v>0</v>
      </c>
    </row>
    <row r="1659" spans="1:19" hidden="1" x14ac:dyDescent="0.25">
      <c r="A1659" t="s">
        <v>3936</v>
      </c>
      <c r="B1659" t="s">
        <v>3913</v>
      </c>
      <c r="C1659" t="s">
        <v>2</v>
      </c>
      <c r="D1659" t="s">
        <v>10</v>
      </c>
      <c r="E1659" t="s">
        <v>2</v>
      </c>
      <c r="F1659" t="s">
        <v>3937</v>
      </c>
      <c r="G1659" t="s">
        <v>3915</v>
      </c>
      <c r="H1659">
        <f>_xlfn.NUMBERVALUE(C1659,".")</f>
        <v>0</v>
      </c>
      <c r="I1659">
        <f>_xlfn.NUMBERVALUE(D1659,".")</f>
        <v>0.6</v>
      </c>
      <c r="J1659">
        <f>_xlfn.NUMBERVALUE(E1659,".")</f>
        <v>0</v>
      </c>
      <c r="K1659" t="b">
        <f>OR(H1659=1,I1659=1)</f>
        <v>0</v>
      </c>
      <c r="L1659">
        <f>ABS(H1659-I1659)</f>
        <v>0.6</v>
      </c>
      <c r="O1659">
        <v>0.10689815010241199</v>
      </c>
      <c r="P1659" t="b">
        <f>AND($N1659="fuzzy",$O1659&lt;$AC$4)</f>
        <v>0</v>
      </c>
      <c r="Q1659" t="b">
        <f>AND($N1659="non-fuzzy",$O1659&lt;$AC$5,M1659=1)</f>
        <v>0</v>
      </c>
      <c r="R1659" t="b">
        <f>AND($N1659="non-fuzzy",$O1659&lt;$AC$6,M1659=0)</f>
        <v>0</v>
      </c>
      <c r="S1659" t="b">
        <f t="shared" si="25"/>
        <v>0</v>
      </c>
    </row>
    <row r="1660" spans="1:19" hidden="1" x14ac:dyDescent="0.25">
      <c r="A1660" t="s">
        <v>3945</v>
      </c>
      <c r="B1660" t="s">
        <v>3946</v>
      </c>
      <c r="C1660" t="s">
        <v>2</v>
      </c>
      <c r="D1660" t="s">
        <v>10</v>
      </c>
      <c r="E1660" t="s">
        <v>2</v>
      </c>
      <c r="F1660" t="s">
        <v>3947</v>
      </c>
      <c r="G1660" t="s">
        <v>3948</v>
      </c>
      <c r="H1660">
        <f>_xlfn.NUMBERVALUE(C1660,".")</f>
        <v>0</v>
      </c>
      <c r="I1660">
        <f>_xlfn.NUMBERVALUE(D1660,".")</f>
        <v>0.6</v>
      </c>
      <c r="J1660">
        <f>_xlfn.NUMBERVALUE(E1660,".")</f>
        <v>0</v>
      </c>
      <c r="K1660" t="b">
        <f>OR(H1660=1,I1660=1)</f>
        <v>0</v>
      </c>
      <c r="L1660">
        <f>ABS(H1660-I1660)</f>
        <v>0.6</v>
      </c>
      <c r="O1660">
        <v>0.35681960584814809</v>
      </c>
      <c r="P1660" t="b">
        <f>AND($N1660="fuzzy",$O1660&lt;$AC$4)</f>
        <v>0</v>
      </c>
      <c r="Q1660" t="b">
        <f>AND($N1660="non-fuzzy",$O1660&lt;$AC$5,M1660=1)</f>
        <v>0</v>
      </c>
      <c r="R1660" t="b">
        <f>AND($N1660="non-fuzzy",$O1660&lt;$AC$6,M1660=0)</f>
        <v>0</v>
      </c>
      <c r="S1660" t="b">
        <f t="shared" si="25"/>
        <v>0</v>
      </c>
    </row>
    <row r="1661" spans="1:19" hidden="1" x14ac:dyDescent="0.25">
      <c r="A1661" t="s">
        <v>3997</v>
      </c>
      <c r="B1661" t="s">
        <v>3913</v>
      </c>
      <c r="C1661" t="s">
        <v>2</v>
      </c>
      <c r="D1661" t="s">
        <v>10</v>
      </c>
      <c r="E1661" t="s">
        <v>2</v>
      </c>
      <c r="F1661" t="s">
        <v>3921</v>
      </c>
      <c r="G1661" t="s">
        <v>3915</v>
      </c>
      <c r="H1661">
        <f>_xlfn.NUMBERVALUE(C1661,".")</f>
        <v>0</v>
      </c>
      <c r="I1661">
        <f>_xlfn.NUMBERVALUE(D1661,".")</f>
        <v>0.6</v>
      </c>
      <c r="J1661">
        <f>_xlfn.NUMBERVALUE(E1661,".")</f>
        <v>0</v>
      </c>
      <c r="K1661" t="b">
        <f>OR(H1661=1,I1661=1)</f>
        <v>0</v>
      </c>
      <c r="L1661">
        <f>ABS(H1661-I1661)</f>
        <v>0.6</v>
      </c>
      <c r="O1661">
        <v>0.97480135082546571</v>
      </c>
      <c r="P1661" t="b">
        <f>AND($N1661="fuzzy",$O1661&lt;$AC$4)</f>
        <v>0</v>
      </c>
      <c r="Q1661" t="b">
        <f>AND($N1661="non-fuzzy",$O1661&lt;$AC$5,M1661=1)</f>
        <v>0</v>
      </c>
      <c r="R1661" t="b">
        <f>AND($N1661="non-fuzzy",$O1661&lt;$AC$6,M1661=0)</f>
        <v>0</v>
      </c>
      <c r="S1661" t="b">
        <f t="shared" si="25"/>
        <v>0</v>
      </c>
    </row>
    <row r="1662" spans="1:19" hidden="1" x14ac:dyDescent="0.25">
      <c r="A1662" t="s">
        <v>3997</v>
      </c>
      <c r="B1662" t="s">
        <v>3916</v>
      </c>
      <c r="C1662" t="s">
        <v>2</v>
      </c>
      <c r="D1662" t="s">
        <v>10</v>
      </c>
      <c r="E1662" t="s">
        <v>7</v>
      </c>
      <c r="F1662" t="s">
        <v>3921</v>
      </c>
      <c r="G1662" t="s">
        <v>3917</v>
      </c>
      <c r="H1662">
        <f>_xlfn.NUMBERVALUE(C1662,".")</f>
        <v>0</v>
      </c>
      <c r="I1662">
        <f>_xlfn.NUMBERVALUE(D1662,".")</f>
        <v>0.6</v>
      </c>
      <c r="J1662">
        <f>_xlfn.NUMBERVALUE(E1662,".")</f>
        <v>0.5</v>
      </c>
      <c r="K1662" t="b">
        <f>OR(H1662=1,I1662=1)</f>
        <v>0</v>
      </c>
      <c r="L1662">
        <f>ABS(H1662-I1662)</f>
        <v>0.6</v>
      </c>
      <c r="O1662">
        <v>8.2458178676243166E-2</v>
      </c>
      <c r="P1662" t="b">
        <f>AND($N1662="fuzzy",$O1662&lt;$AC$4)</f>
        <v>0</v>
      </c>
      <c r="Q1662" t="b">
        <f>AND($N1662="non-fuzzy",$O1662&lt;$AC$5,M1662=1)</f>
        <v>0</v>
      </c>
      <c r="R1662" t="b">
        <f>AND($N1662="non-fuzzy",$O1662&lt;$AC$6,M1662=0)</f>
        <v>0</v>
      </c>
      <c r="S1662" t="b">
        <f t="shared" si="25"/>
        <v>0</v>
      </c>
    </row>
    <row r="1663" spans="1:19" hidden="1" x14ac:dyDescent="0.25">
      <c r="A1663" t="s">
        <v>3998</v>
      </c>
      <c r="B1663" t="s">
        <v>3919</v>
      </c>
      <c r="C1663" t="s">
        <v>2</v>
      </c>
      <c r="D1663" t="s">
        <v>10</v>
      </c>
      <c r="E1663" t="s">
        <v>7</v>
      </c>
      <c r="F1663" t="s">
        <v>3999</v>
      </c>
      <c r="G1663" t="s">
        <v>3921</v>
      </c>
      <c r="H1663">
        <f>_xlfn.NUMBERVALUE(C1663,".")</f>
        <v>0</v>
      </c>
      <c r="I1663">
        <f>_xlfn.NUMBERVALUE(D1663,".")</f>
        <v>0.6</v>
      </c>
      <c r="J1663">
        <f>_xlfn.NUMBERVALUE(E1663,".")</f>
        <v>0.5</v>
      </c>
      <c r="K1663" t="b">
        <f>OR(H1663=1,I1663=1)</f>
        <v>0</v>
      </c>
      <c r="L1663">
        <f>ABS(H1663-I1663)</f>
        <v>0.6</v>
      </c>
      <c r="O1663">
        <v>0.64315485807472128</v>
      </c>
      <c r="P1663" t="b">
        <f>AND($N1663="fuzzy",$O1663&lt;$AC$4)</f>
        <v>0</v>
      </c>
      <c r="Q1663" t="b">
        <f>AND($N1663="non-fuzzy",$O1663&lt;$AC$5,M1663=1)</f>
        <v>0</v>
      </c>
      <c r="R1663" t="b">
        <f>AND($N1663="non-fuzzy",$O1663&lt;$AC$6,M1663=0)</f>
        <v>0</v>
      </c>
      <c r="S1663" t="b">
        <f t="shared" si="25"/>
        <v>0</v>
      </c>
    </row>
    <row r="1664" spans="1:19" hidden="1" x14ac:dyDescent="0.25">
      <c r="A1664" t="s">
        <v>4000</v>
      </c>
      <c r="B1664" t="s">
        <v>3919</v>
      </c>
      <c r="C1664" t="s">
        <v>2</v>
      </c>
      <c r="D1664" t="s">
        <v>10</v>
      </c>
      <c r="E1664" t="s">
        <v>2</v>
      </c>
      <c r="F1664" t="s">
        <v>4001</v>
      </c>
      <c r="G1664" t="s">
        <v>3921</v>
      </c>
      <c r="H1664">
        <f>_xlfn.NUMBERVALUE(C1664,".")</f>
        <v>0</v>
      </c>
      <c r="I1664">
        <f>_xlfn.NUMBERVALUE(D1664,".")</f>
        <v>0.6</v>
      </c>
      <c r="J1664">
        <f>_xlfn.NUMBERVALUE(E1664,".")</f>
        <v>0</v>
      </c>
      <c r="K1664" t="b">
        <f>OR(H1664=1,I1664=1)</f>
        <v>0</v>
      </c>
      <c r="L1664">
        <f>ABS(H1664-I1664)</f>
        <v>0.6</v>
      </c>
      <c r="O1664">
        <v>0.94230090085151841</v>
      </c>
      <c r="P1664" t="b">
        <f>AND($N1664="fuzzy",$O1664&lt;$AC$4)</f>
        <v>0</v>
      </c>
      <c r="Q1664" t="b">
        <f>AND($N1664="non-fuzzy",$O1664&lt;$AC$5,M1664=1)</f>
        <v>0</v>
      </c>
      <c r="R1664" t="b">
        <f>AND($N1664="non-fuzzy",$O1664&lt;$AC$6,M1664=0)</f>
        <v>0</v>
      </c>
      <c r="S1664" t="b">
        <f t="shared" si="25"/>
        <v>0</v>
      </c>
    </row>
    <row r="1665" spans="1:19" hidden="1" x14ac:dyDescent="0.25">
      <c r="A1665" t="s">
        <v>4002</v>
      </c>
      <c r="B1665" t="s">
        <v>3919</v>
      </c>
      <c r="C1665" t="s">
        <v>2</v>
      </c>
      <c r="D1665" t="s">
        <v>10</v>
      </c>
      <c r="E1665" t="s">
        <v>2</v>
      </c>
      <c r="F1665" t="s">
        <v>4001</v>
      </c>
      <c r="G1665" t="s">
        <v>3921</v>
      </c>
      <c r="H1665">
        <f>_xlfn.NUMBERVALUE(C1665,".")</f>
        <v>0</v>
      </c>
      <c r="I1665">
        <f>_xlfn.NUMBERVALUE(D1665,".")</f>
        <v>0.6</v>
      </c>
      <c r="J1665">
        <f>_xlfn.NUMBERVALUE(E1665,".")</f>
        <v>0</v>
      </c>
      <c r="K1665" t="b">
        <f>OR(H1665=1,I1665=1)</f>
        <v>0</v>
      </c>
      <c r="L1665">
        <f>ABS(H1665-I1665)</f>
        <v>0.6</v>
      </c>
      <c r="O1665">
        <v>0.79809719626718234</v>
      </c>
      <c r="P1665" t="b">
        <f>AND($N1665="fuzzy",$O1665&lt;$AC$4)</f>
        <v>0</v>
      </c>
      <c r="Q1665" t="b">
        <f>AND($N1665="non-fuzzy",$O1665&lt;$AC$5,M1665=1)</f>
        <v>0</v>
      </c>
      <c r="R1665" t="b">
        <f>AND($N1665="non-fuzzy",$O1665&lt;$AC$6,M1665=0)</f>
        <v>0</v>
      </c>
      <c r="S1665" t="b">
        <f t="shared" si="25"/>
        <v>0</v>
      </c>
    </row>
    <row r="1666" spans="1:19" hidden="1" x14ac:dyDescent="0.25">
      <c r="A1666" t="s">
        <v>4028</v>
      </c>
      <c r="B1666" t="s">
        <v>1047</v>
      </c>
      <c r="C1666" t="s">
        <v>2</v>
      </c>
      <c r="D1666" t="s">
        <v>10</v>
      </c>
      <c r="E1666" t="s">
        <v>2</v>
      </c>
      <c r="F1666" t="s">
        <v>3866</v>
      </c>
      <c r="G1666" t="s">
        <v>1049</v>
      </c>
      <c r="H1666">
        <f>_xlfn.NUMBERVALUE(C1666,".")</f>
        <v>0</v>
      </c>
      <c r="I1666">
        <f>_xlfn.NUMBERVALUE(D1666,".")</f>
        <v>0.6</v>
      </c>
      <c r="J1666">
        <f>_xlfn.NUMBERVALUE(E1666,".")</f>
        <v>0</v>
      </c>
      <c r="K1666" t="b">
        <f>OR(H1666=1,I1666=1)</f>
        <v>0</v>
      </c>
      <c r="L1666">
        <f>ABS(H1666-I1666)</f>
        <v>0.6</v>
      </c>
      <c r="O1666">
        <v>7.6855635374166065E-2</v>
      </c>
      <c r="P1666" t="b">
        <f>AND($N1666="fuzzy",$O1666&lt;$AC$4)</f>
        <v>0</v>
      </c>
      <c r="Q1666" t="b">
        <f>AND($N1666="non-fuzzy",$O1666&lt;$AC$5,M1666=1)</f>
        <v>0</v>
      </c>
      <c r="R1666" t="b">
        <f>AND($N1666="non-fuzzy",$O1666&lt;$AC$6,M1666=0)</f>
        <v>0</v>
      </c>
      <c r="S1666" t="b">
        <f t="shared" si="25"/>
        <v>0</v>
      </c>
    </row>
    <row r="1667" spans="1:19" hidden="1" x14ac:dyDescent="0.25">
      <c r="A1667" t="s">
        <v>4029</v>
      </c>
      <c r="B1667" t="s">
        <v>3982</v>
      </c>
      <c r="C1667" t="s">
        <v>2</v>
      </c>
      <c r="D1667" t="s">
        <v>10</v>
      </c>
      <c r="E1667" t="s">
        <v>2</v>
      </c>
      <c r="F1667" t="s">
        <v>4030</v>
      </c>
      <c r="G1667" t="s">
        <v>3983</v>
      </c>
      <c r="H1667">
        <f>_xlfn.NUMBERVALUE(C1667,".")</f>
        <v>0</v>
      </c>
      <c r="I1667">
        <f>_xlfn.NUMBERVALUE(D1667,".")</f>
        <v>0.6</v>
      </c>
      <c r="J1667">
        <f>_xlfn.NUMBERVALUE(E1667,".")</f>
        <v>0</v>
      </c>
      <c r="K1667" t="b">
        <f>OR(H1667=1,I1667=1)</f>
        <v>0</v>
      </c>
      <c r="L1667">
        <f>ABS(H1667-I1667)</f>
        <v>0.6</v>
      </c>
      <c r="O1667">
        <v>0.31356687325997423</v>
      </c>
      <c r="P1667" t="b">
        <f>AND($N1667="fuzzy",$O1667&lt;$AC$4)</f>
        <v>0</v>
      </c>
      <c r="Q1667" t="b">
        <f>AND($N1667="non-fuzzy",$O1667&lt;$AC$5,M1667=1)</f>
        <v>0</v>
      </c>
      <c r="R1667" t="b">
        <f>AND($N1667="non-fuzzy",$O1667&lt;$AC$6,M1667=0)</f>
        <v>0</v>
      </c>
      <c r="S1667" t="b">
        <f t="shared" ref="S1667:S1730" si="26">OR(R1667,Q1667,P1667)</f>
        <v>0</v>
      </c>
    </row>
    <row r="1668" spans="1:19" hidden="1" x14ac:dyDescent="0.25">
      <c r="A1668" t="s">
        <v>4031</v>
      </c>
      <c r="B1668" t="s">
        <v>3972</v>
      </c>
      <c r="C1668" t="s">
        <v>2</v>
      </c>
      <c r="D1668" t="s">
        <v>10</v>
      </c>
      <c r="E1668" t="s">
        <v>2</v>
      </c>
      <c r="F1668" t="s">
        <v>4032</v>
      </c>
      <c r="G1668" t="s">
        <v>3973</v>
      </c>
      <c r="H1668">
        <f>_xlfn.NUMBERVALUE(C1668,".")</f>
        <v>0</v>
      </c>
      <c r="I1668">
        <f>_xlfn.NUMBERVALUE(D1668,".")</f>
        <v>0.6</v>
      </c>
      <c r="J1668">
        <f>_xlfn.NUMBERVALUE(E1668,".")</f>
        <v>0</v>
      </c>
      <c r="K1668" t="b">
        <f>OR(H1668=1,I1668=1)</f>
        <v>0</v>
      </c>
      <c r="L1668">
        <f>ABS(H1668-I1668)</f>
        <v>0.6</v>
      </c>
      <c r="O1668">
        <v>0.24683097709967983</v>
      </c>
      <c r="P1668" t="b">
        <f>AND($N1668="fuzzy",$O1668&lt;$AC$4)</f>
        <v>0</v>
      </c>
      <c r="Q1668" t="b">
        <f>AND($N1668="non-fuzzy",$O1668&lt;$AC$5,M1668=1)</f>
        <v>0</v>
      </c>
      <c r="R1668" t="b">
        <f>AND($N1668="non-fuzzy",$O1668&lt;$AC$6,M1668=0)</f>
        <v>0</v>
      </c>
      <c r="S1668" t="b">
        <f t="shared" si="26"/>
        <v>0</v>
      </c>
    </row>
    <row r="1669" spans="1:19" hidden="1" x14ac:dyDescent="0.25">
      <c r="A1669" t="s">
        <v>4031</v>
      </c>
      <c r="B1669" t="s">
        <v>3916</v>
      </c>
      <c r="C1669" t="s">
        <v>2</v>
      </c>
      <c r="D1669" t="s">
        <v>10</v>
      </c>
      <c r="E1669" t="s">
        <v>2</v>
      </c>
      <c r="F1669" t="s">
        <v>4032</v>
      </c>
      <c r="G1669" t="s">
        <v>3917</v>
      </c>
      <c r="H1669">
        <f>_xlfn.NUMBERVALUE(C1669,".")</f>
        <v>0</v>
      </c>
      <c r="I1669">
        <f>_xlfn.NUMBERVALUE(D1669,".")</f>
        <v>0.6</v>
      </c>
      <c r="J1669">
        <f>_xlfn.NUMBERVALUE(E1669,".")</f>
        <v>0</v>
      </c>
      <c r="K1669" t="b">
        <f>OR(H1669=1,I1669=1)</f>
        <v>0</v>
      </c>
      <c r="L1669">
        <f>ABS(H1669-I1669)</f>
        <v>0.6</v>
      </c>
      <c r="O1669">
        <v>9.7562494980069636E-2</v>
      </c>
      <c r="P1669" t="b">
        <f>AND($N1669="fuzzy",$O1669&lt;$AC$4)</f>
        <v>0</v>
      </c>
      <c r="Q1669" t="b">
        <f>AND($N1669="non-fuzzy",$O1669&lt;$AC$5,M1669=1)</f>
        <v>0</v>
      </c>
      <c r="R1669" t="b">
        <f>AND($N1669="non-fuzzy",$O1669&lt;$AC$6,M1669=0)</f>
        <v>0</v>
      </c>
      <c r="S1669" t="b">
        <f t="shared" si="26"/>
        <v>0</v>
      </c>
    </row>
    <row r="1670" spans="1:19" hidden="1" x14ac:dyDescent="0.25">
      <c r="A1670" t="s">
        <v>4035</v>
      </c>
      <c r="B1670" t="s">
        <v>4037</v>
      </c>
      <c r="C1670" t="s">
        <v>2</v>
      </c>
      <c r="D1670" t="s">
        <v>10</v>
      </c>
      <c r="E1670" t="s">
        <v>2</v>
      </c>
      <c r="F1670" t="s">
        <v>4036</v>
      </c>
      <c r="G1670" t="s">
        <v>4038</v>
      </c>
      <c r="H1670">
        <f>_xlfn.NUMBERVALUE(C1670,".")</f>
        <v>0</v>
      </c>
      <c r="I1670">
        <f>_xlfn.NUMBERVALUE(D1670,".")</f>
        <v>0.6</v>
      </c>
      <c r="J1670">
        <f>_xlfn.NUMBERVALUE(E1670,".")</f>
        <v>0</v>
      </c>
      <c r="K1670" t="b">
        <f>OR(H1670=1,I1670=1)</f>
        <v>0</v>
      </c>
      <c r="L1670">
        <f>ABS(H1670-I1670)</f>
        <v>0.6</v>
      </c>
      <c r="O1670">
        <v>0.45122381888015661</v>
      </c>
      <c r="P1670" t="b">
        <f>AND($N1670="fuzzy",$O1670&lt;$AC$4)</f>
        <v>0</v>
      </c>
      <c r="Q1670" t="b">
        <f>AND($N1670="non-fuzzy",$O1670&lt;$AC$5,M1670=1)</f>
        <v>0</v>
      </c>
      <c r="R1670" t="b">
        <f>AND($N1670="non-fuzzy",$O1670&lt;$AC$6,M1670=0)</f>
        <v>0</v>
      </c>
      <c r="S1670" t="b">
        <f t="shared" si="26"/>
        <v>0</v>
      </c>
    </row>
    <row r="1671" spans="1:19" hidden="1" x14ac:dyDescent="0.25">
      <c r="A1671" t="s">
        <v>4035</v>
      </c>
      <c r="B1671" t="s">
        <v>3928</v>
      </c>
      <c r="C1671" t="s">
        <v>2</v>
      </c>
      <c r="D1671" t="s">
        <v>10</v>
      </c>
      <c r="E1671" t="s">
        <v>2</v>
      </c>
      <c r="F1671" t="s">
        <v>4036</v>
      </c>
      <c r="G1671" t="s">
        <v>3929</v>
      </c>
      <c r="H1671">
        <f>_xlfn.NUMBERVALUE(C1671,".")</f>
        <v>0</v>
      </c>
      <c r="I1671">
        <f>_xlfn.NUMBERVALUE(D1671,".")</f>
        <v>0.6</v>
      </c>
      <c r="J1671">
        <f>_xlfn.NUMBERVALUE(E1671,".")</f>
        <v>0</v>
      </c>
      <c r="K1671" t="b">
        <f>OR(H1671=1,I1671=1)</f>
        <v>0</v>
      </c>
      <c r="L1671">
        <f>ABS(H1671-I1671)</f>
        <v>0.6</v>
      </c>
      <c r="O1671">
        <v>0.8236869988964467</v>
      </c>
      <c r="P1671" t="b">
        <f>AND($N1671="fuzzy",$O1671&lt;$AC$4)</f>
        <v>0</v>
      </c>
      <c r="Q1671" t="b">
        <f>AND($N1671="non-fuzzy",$O1671&lt;$AC$5,M1671=1)</f>
        <v>0</v>
      </c>
      <c r="R1671" t="b">
        <f>AND($N1671="non-fuzzy",$O1671&lt;$AC$6,M1671=0)</f>
        <v>0</v>
      </c>
      <c r="S1671" t="b">
        <f t="shared" si="26"/>
        <v>0</v>
      </c>
    </row>
    <row r="1672" spans="1:19" hidden="1" x14ac:dyDescent="0.25">
      <c r="A1672" t="s">
        <v>4035</v>
      </c>
      <c r="B1672" t="s">
        <v>3972</v>
      </c>
      <c r="C1672" t="s">
        <v>2</v>
      </c>
      <c r="D1672" t="s">
        <v>10</v>
      </c>
      <c r="E1672" t="s">
        <v>7</v>
      </c>
      <c r="F1672" t="s">
        <v>4036</v>
      </c>
      <c r="G1672" t="s">
        <v>3973</v>
      </c>
      <c r="H1672">
        <f>_xlfn.NUMBERVALUE(C1672,".")</f>
        <v>0</v>
      </c>
      <c r="I1672">
        <f>_xlfn.NUMBERVALUE(D1672,".")</f>
        <v>0.6</v>
      </c>
      <c r="J1672">
        <f>_xlfn.NUMBERVALUE(E1672,".")</f>
        <v>0.5</v>
      </c>
      <c r="K1672" t="b">
        <f>OR(H1672=1,I1672=1)</f>
        <v>0</v>
      </c>
      <c r="L1672">
        <f>ABS(H1672-I1672)</f>
        <v>0.6</v>
      </c>
      <c r="O1672">
        <v>0.25766837475744775</v>
      </c>
      <c r="P1672" t="b">
        <f>AND($N1672="fuzzy",$O1672&lt;$AC$4)</f>
        <v>0</v>
      </c>
      <c r="Q1672" t="b">
        <f>AND($N1672="non-fuzzy",$O1672&lt;$AC$5,M1672=1)</f>
        <v>0</v>
      </c>
      <c r="R1672" t="b">
        <f>AND($N1672="non-fuzzy",$O1672&lt;$AC$6,M1672=0)</f>
        <v>0</v>
      </c>
      <c r="S1672" t="b">
        <f t="shared" si="26"/>
        <v>0</v>
      </c>
    </row>
    <row r="1673" spans="1:19" hidden="1" x14ac:dyDescent="0.25">
      <c r="A1673" t="s">
        <v>4172</v>
      </c>
      <c r="B1673" t="s">
        <v>4173</v>
      </c>
      <c r="C1673" t="s">
        <v>2</v>
      </c>
      <c r="D1673" t="s">
        <v>10</v>
      </c>
      <c r="E1673" t="s">
        <v>2</v>
      </c>
      <c r="F1673" t="s">
        <v>4151</v>
      </c>
      <c r="G1673" t="s">
        <v>4174</v>
      </c>
      <c r="H1673">
        <f>_xlfn.NUMBERVALUE(C1673,".")</f>
        <v>0</v>
      </c>
      <c r="I1673">
        <f>_xlfn.NUMBERVALUE(D1673,".")</f>
        <v>0.6</v>
      </c>
      <c r="J1673">
        <f>_xlfn.NUMBERVALUE(E1673,".")</f>
        <v>0</v>
      </c>
      <c r="K1673" t="b">
        <f>OR(H1673=1,I1673=1)</f>
        <v>0</v>
      </c>
      <c r="L1673">
        <f>ABS(H1673-I1673)</f>
        <v>0.6</v>
      </c>
      <c r="O1673">
        <v>0.74448217096786873</v>
      </c>
      <c r="P1673" t="b">
        <f>AND($N1673="fuzzy",$O1673&lt;$AC$4)</f>
        <v>0</v>
      </c>
      <c r="Q1673" t="b">
        <f>AND($N1673="non-fuzzy",$O1673&lt;$AC$5,M1673=1)</f>
        <v>0</v>
      </c>
      <c r="R1673" t="b">
        <f>AND($N1673="non-fuzzy",$O1673&lt;$AC$6,M1673=0)</f>
        <v>0</v>
      </c>
      <c r="S1673" t="b">
        <f t="shared" si="26"/>
        <v>0</v>
      </c>
    </row>
    <row r="1674" spans="1:19" hidden="1" x14ac:dyDescent="0.25">
      <c r="A1674" t="s">
        <v>4202</v>
      </c>
      <c r="B1674" t="s">
        <v>4173</v>
      </c>
      <c r="C1674" t="s">
        <v>2</v>
      </c>
      <c r="D1674" t="s">
        <v>10</v>
      </c>
      <c r="E1674" t="s">
        <v>2</v>
      </c>
      <c r="F1674" t="s">
        <v>4151</v>
      </c>
      <c r="G1674" t="s">
        <v>4174</v>
      </c>
      <c r="H1674">
        <f>_xlfn.NUMBERVALUE(C1674,".")</f>
        <v>0</v>
      </c>
      <c r="I1674">
        <f>_xlfn.NUMBERVALUE(D1674,".")</f>
        <v>0.6</v>
      </c>
      <c r="J1674">
        <f>_xlfn.NUMBERVALUE(E1674,".")</f>
        <v>0</v>
      </c>
      <c r="K1674" t="b">
        <f>OR(H1674=1,I1674=1)</f>
        <v>0</v>
      </c>
      <c r="L1674">
        <f>ABS(H1674-I1674)</f>
        <v>0.6</v>
      </c>
      <c r="O1674">
        <v>0.33666910649883586</v>
      </c>
      <c r="P1674" t="b">
        <f>AND($N1674="fuzzy",$O1674&lt;$AC$4)</f>
        <v>0</v>
      </c>
      <c r="Q1674" t="b">
        <f>AND($N1674="non-fuzzy",$O1674&lt;$AC$5,M1674=1)</f>
        <v>0</v>
      </c>
      <c r="R1674" t="b">
        <f>AND($N1674="non-fuzzy",$O1674&lt;$AC$6,M1674=0)</f>
        <v>0</v>
      </c>
      <c r="S1674" t="b">
        <f t="shared" si="26"/>
        <v>0</v>
      </c>
    </row>
    <row r="1675" spans="1:19" hidden="1" x14ac:dyDescent="0.25">
      <c r="A1675" t="s">
        <v>4225</v>
      </c>
      <c r="B1675" t="s">
        <v>4078</v>
      </c>
      <c r="C1675" t="s">
        <v>2</v>
      </c>
      <c r="D1675" t="s">
        <v>10</v>
      </c>
      <c r="E1675" t="s">
        <v>2</v>
      </c>
      <c r="F1675" t="s">
        <v>4226</v>
      </c>
      <c r="G1675" t="s">
        <v>4079</v>
      </c>
      <c r="H1675">
        <f>_xlfn.NUMBERVALUE(C1675,".")</f>
        <v>0</v>
      </c>
      <c r="I1675">
        <f>_xlfn.NUMBERVALUE(D1675,".")</f>
        <v>0.6</v>
      </c>
      <c r="J1675">
        <f>_xlfn.NUMBERVALUE(E1675,".")</f>
        <v>0</v>
      </c>
      <c r="K1675" t="b">
        <f>OR(H1675=1,I1675=1)</f>
        <v>0</v>
      </c>
      <c r="L1675">
        <f>ABS(H1675-I1675)</f>
        <v>0.6</v>
      </c>
      <c r="O1675">
        <v>0.77108212381966224</v>
      </c>
      <c r="P1675" t="b">
        <f>AND($N1675="fuzzy",$O1675&lt;$AC$4)</f>
        <v>0</v>
      </c>
      <c r="Q1675" t="b">
        <f>AND($N1675="non-fuzzy",$O1675&lt;$AC$5,M1675=1)</f>
        <v>0</v>
      </c>
      <c r="R1675" t="b">
        <f>AND($N1675="non-fuzzy",$O1675&lt;$AC$6,M1675=0)</f>
        <v>0</v>
      </c>
      <c r="S1675" t="b">
        <f t="shared" si="26"/>
        <v>0</v>
      </c>
    </row>
    <row r="1676" spans="1:19" hidden="1" x14ac:dyDescent="0.25">
      <c r="A1676" t="s">
        <v>4227</v>
      </c>
      <c r="B1676" t="s">
        <v>4078</v>
      </c>
      <c r="C1676" t="s">
        <v>2</v>
      </c>
      <c r="D1676" t="s">
        <v>10</v>
      </c>
      <c r="E1676" t="s">
        <v>2</v>
      </c>
      <c r="F1676" t="s">
        <v>4226</v>
      </c>
      <c r="G1676" t="s">
        <v>4079</v>
      </c>
      <c r="H1676">
        <f>_xlfn.NUMBERVALUE(C1676,".")</f>
        <v>0</v>
      </c>
      <c r="I1676">
        <f>_xlfn.NUMBERVALUE(D1676,".")</f>
        <v>0.6</v>
      </c>
      <c r="J1676">
        <f>_xlfn.NUMBERVALUE(E1676,".")</f>
        <v>0</v>
      </c>
      <c r="K1676" t="b">
        <f>OR(H1676=1,I1676=1)</f>
        <v>0</v>
      </c>
      <c r="L1676">
        <f>ABS(H1676-I1676)</f>
        <v>0.6</v>
      </c>
      <c r="O1676">
        <v>0.52062775300146225</v>
      </c>
      <c r="P1676" t="b">
        <f>AND($N1676="fuzzy",$O1676&lt;$AC$4)</f>
        <v>0</v>
      </c>
      <c r="Q1676" t="b">
        <f>AND($N1676="non-fuzzy",$O1676&lt;$AC$5,M1676=1)</f>
        <v>0</v>
      </c>
      <c r="R1676" t="b">
        <f>AND($N1676="non-fuzzy",$O1676&lt;$AC$6,M1676=0)</f>
        <v>0</v>
      </c>
      <c r="S1676" t="b">
        <f t="shared" si="26"/>
        <v>0</v>
      </c>
    </row>
    <row r="1677" spans="1:19" hidden="1" x14ac:dyDescent="0.25">
      <c r="A1677" t="s">
        <v>4228</v>
      </c>
      <c r="B1677" t="s">
        <v>4078</v>
      </c>
      <c r="C1677" t="s">
        <v>2</v>
      </c>
      <c r="D1677" t="s">
        <v>10</v>
      </c>
      <c r="E1677" t="s">
        <v>2</v>
      </c>
      <c r="F1677" t="s">
        <v>4226</v>
      </c>
      <c r="G1677" t="s">
        <v>4079</v>
      </c>
      <c r="H1677">
        <f>_xlfn.NUMBERVALUE(C1677,".")</f>
        <v>0</v>
      </c>
      <c r="I1677">
        <f>_xlfn.NUMBERVALUE(D1677,".")</f>
        <v>0.6</v>
      </c>
      <c r="J1677">
        <f>_xlfn.NUMBERVALUE(E1677,".")</f>
        <v>0</v>
      </c>
      <c r="K1677" t="b">
        <f>OR(H1677=1,I1677=1)</f>
        <v>0</v>
      </c>
      <c r="L1677">
        <f>ABS(H1677-I1677)</f>
        <v>0.6</v>
      </c>
      <c r="O1677">
        <v>0.65040467953272041</v>
      </c>
      <c r="P1677" t="b">
        <f>AND($N1677="fuzzy",$O1677&lt;$AC$4)</f>
        <v>0</v>
      </c>
      <c r="Q1677" t="b">
        <f>AND($N1677="non-fuzzy",$O1677&lt;$AC$5,M1677=1)</f>
        <v>0</v>
      </c>
      <c r="R1677" t="b">
        <f>AND($N1677="non-fuzzy",$O1677&lt;$AC$6,M1677=0)</f>
        <v>0</v>
      </c>
      <c r="S1677" t="b">
        <f t="shared" si="26"/>
        <v>0</v>
      </c>
    </row>
    <row r="1678" spans="1:19" hidden="1" x14ac:dyDescent="0.25">
      <c r="A1678" t="s">
        <v>4229</v>
      </c>
      <c r="B1678" t="s">
        <v>4078</v>
      </c>
      <c r="C1678" t="s">
        <v>2</v>
      </c>
      <c r="D1678" t="s">
        <v>10</v>
      </c>
      <c r="E1678" t="s">
        <v>2</v>
      </c>
      <c r="F1678" t="s">
        <v>4226</v>
      </c>
      <c r="G1678" t="s">
        <v>4079</v>
      </c>
      <c r="H1678">
        <f>_xlfn.NUMBERVALUE(C1678,".")</f>
        <v>0</v>
      </c>
      <c r="I1678">
        <f>_xlfn.NUMBERVALUE(D1678,".")</f>
        <v>0.6</v>
      </c>
      <c r="J1678">
        <f>_xlfn.NUMBERVALUE(E1678,".")</f>
        <v>0</v>
      </c>
      <c r="K1678" t="b">
        <f>OR(H1678=1,I1678=1)</f>
        <v>0</v>
      </c>
      <c r="L1678">
        <f>ABS(H1678-I1678)</f>
        <v>0.6</v>
      </c>
      <c r="O1678">
        <v>0.93581043458631152</v>
      </c>
      <c r="P1678" t="b">
        <f>AND($N1678="fuzzy",$O1678&lt;$AC$4)</f>
        <v>0</v>
      </c>
      <c r="Q1678" t="b">
        <f>AND($N1678="non-fuzzy",$O1678&lt;$AC$5,M1678=1)</f>
        <v>0</v>
      </c>
      <c r="R1678" t="b">
        <f>AND($N1678="non-fuzzy",$O1678&lt;$AC$6,M1678=0)</f>
        <v>0</v>
      </c>
      <c r="S1678" t="b">
        <f t="shared" si="26"/>
        <v>0</v>
      </c>
    </row>
    <row r="1679" spans="1:19" hidden="1" x14ac:dyDescent="0.25">
      <c r="A1679" t="s">
        <v>4240</v>
      </c>
      <c r="B1679" t="s">
        <v>4141</v>
      </c>
      <c r="C1679" t="s">
        <v>2</v>
      </c>
      <c r="D1679" t="s">
        <v>10</v>
      </c>
      <c r="E1679" t="s">
        <v>2</v>
      </c>
      <c r="F1679" t="s">
        <v>4241</v>
      </c>
      <c r="G1679" t="s">
        <v>4143</v>
      </c>
      <c r="H1679">
        <f>_xlfn.NUMBERVALUE(C1679,".")</f>
        <v>0</v>
      </c>
      <c r="I1679">
        <f>_xlfn.NUMBERVALUE(D1679,".")</f>
        <v>0.6</v>
      </c>
      <c r="J1679">
        <f>_xlfn.NUMBERVALUE(E1679,".")</f>
        <v>0</v>
      </c>
      <c r="K1679" t="b">
        <f>OR(H1679=1,I1679=1)</f>
        <v>0</v>
      </c>
      <c r="L1679">
        <f>ABS(H1679-I1679)</f>
        <v>0.6</v>
      </c>
      <c r="O1679">
        <v>0.82531709577558809</v>
      </c>
      <c r="P1679" t="b">
        <f>AND($N1679="fuzzy",$O1679&lt;$AC$4)</f>
        <v>0</v>
      </c>
      <c r="Q1679" t="b">
        <f>AND($N1679="non-fuzzy",$O1679&lt;$AC$5,M1679=1)</f>
        <v>0</v>
      </c>
      <c r="R1679" t="b">
        <f>AND($N1679="non-fuzzy",$O1679&lt;$AC$6,M1679=0)</f>
        <v>0</v>
      </c>
      <c r="S1679" t="b">
        <f t="shared" si="26"/>
        <v>0</v>
      </c>
    </row>
    <row r="1680" spans="1:19" hidden="1" x14ac:dyDescent="0.25">
      <c r="A1680" t="s">
        <v>4242</v>
      </c>
      <c r="B1680" t="s">
        <v>4141</v>
      </c>
      <c r="C1680" t="s">
        <v>2</v>
      </c>
      <c r="D1680" t="s">
        <v>10</v>
      </c>
      <c r="E1680" t="s">
        <v>2</v>
      </c>
      <c r="F1680" t="s">
        <v>4241</v>
      </c>
      <c r="G1680" t="s">
        <v>4143</v>
      </c>
      <c r="H1680">
        <f>_xlfn.NUMBERVALUE(C1680,".")</f>
        <v>0</v>
      </c>
      <c r="I1680">
        <f>_xlfn.NUMBERVALUE(D1680,".")</f>
        <v>0.6</v>
      </c>
      <c r="J1680">
        <f>_xlfn.NUMBERVALUE(E1680,".")</f>
        <v>0</v>
      </c>
      <c r="K1680" t="b">
        <f>OR(H1680=1,I1680=1)</f>
        <v>0</v>
      </c>
      <c r="L1680">
        <f>ABS(H1680-I1680)</f>
        <v>0.6</v>
      </c>
      <c r="O1680">
        <v>0.21710339743139861</v>
      </c>
      <c r="P1680" t="b">
        <f>AND($N1680="fuzzy",$O1680&lt;$AC$4)</f>
        <v>0</v>
      </c>
      <c r="Q1680" t="b">
        <f>AND($N1680="non-fuzzy",$O1680&lt;$AC$5,M1680=1)</f>
        <v>0</v>
      </c>
      <c r="R1680" t="b">
        <f>AND($N1680="non-fuzzy",$O1680&lt;$AC$6,M1680=0)</f>
        <v>0</v>
      </c>
      <c r="S1680" t="b">
        <f t="shared" si="26"/>
        <v>0</v>
      </c>
    </row>
    <row r="1681" spans="1:19" hidden="1" x14ac:dyDescent="0.25">
      <c r="A1681" t="s">
        <v>4329</v>
      </c>
      <c r="B1681" t="s">
        <v>453</v>
      </c>
      <c r="C1681" t="s">
        <v>2</v>
      </c>
      <c r="D1681" t="s">
        <v>10</v>
      </c>
      <c r="E1681" t="s">
        <v>2</v>
      </c>
      <c r="F1681" t="s">
        <v>4330</v>
      </c>
      <c r="G1681" t="s">
        <v>454</v>
      </c>
      <c r="H1681">
        <f>_xlfn.NUMBERVALUE(C1681,".")</f>
        <v>0</v>
      </c>
      <c r="I1681">
        <f>_xlfn.NUMBERVALUE(D1681,".")</f>
        <v>0.6</v>
      </c>
      <c r="J1681">
        <f>_xlfn.NUMBERVALUE(E1681,".")</f>
        <v>0</v>
      </c>
      <c r="K1681" t="b">
        <f>OR(H1681=1,I1681=1)</f>
        <v>0</v>
      </c>
      <c r="L1681">
        <f>ABS(H1681-I1681)</f>
        <v>0.6</v>
      </c>
      <c r="O1681">
        <v>0.67743997628145336</v>
      </c>
      <c r="P1681" t="b">
        <f>AND($N1681="fuzzy",$O1681&lt;$AC$4)</f>
        <v>0</v>
      </c>
      <c r="Q1681" t="b">
        <f>AND($N1681="non-fuzzy",$O1681&lt;$AC$5,M1681=1)</f>
        <v>0</v>
      </c>
      <c r="R1681" t="b">
        <f>AND($N1681="non-fuzzy",$O1681&lt;$AC$6,M1681=0)</f>
        <v>0</v>
      </c>
      <c r="S1681" t="b">
        <f t="shared" si="26"/>
        <v>0</v>
      </c>
    </row>
    <row r="1682" spans="1:19" hidden="1" x14ac:dyDescent="0.25">
      <c r="A1682" t="s">
        <v>4329</v>
      </c>
      <c r="B1682" t="s">
        <v>455</v>
      </c>
      <c r="C1682" t="s">
        <v>2</v>
      </c>
      <c r="D1682" t="s">
        <v>10</v>
      </c>
      <c r="E1682" t="s">
        <v>2</v>
      </c>
      <c r="F1682" t="s">
        <v>4330</v>
      </c>
      <c r="G1682" t="s">
        <v>456</v>
      </c>
      <c r="H1682">
        <f>_xlfn.NUMBERVALUE(C1682,".")</f>
        <v>0</v>
      </c>
      <c r="I1682">
        <f>_xlfn.NUMBERVALUE(D1682,".")</f>
        <v>0.6</v>
      </c>
      <c r="J1682">
        <f>_xlfn.NUMBERVALUE(E1682,".")</f>
        <v>0</v>
      </c>
      <c r="K1682" t="b">
        <f>OR(H1682=1,I1682=1)</f>
        <v>0</v>
      </c>
      <c r="L1682">
        <f>ABS(H1682-I1682)</f>
        <v>0.6</v>
      </c>
      <c r="O1682">
        <v>0.22147029229291637</v>
      </c>
      <c r="P1682" t="b">
        <f>AND($N1682="fuzzy",$O1682&lt;$AC$4)</f>
        <v>0</v>
      </c>
      <c r="Q1682" t="b">
        <f>AND($N1682="non-fuzzy",$O1682&lt;$AC$5,M1682=1)</f>
        <v>0</v>
      </c>
      <c r="R1682" t="b">
        <f>AND($N1682="non-fuzzy",$O1682&lt;$AC$6,M1682=0)</f>
        <v>0</v>
      </c>
      <c r="S1682" t="b">
        <f t="shared" si="26"/>
        <v>0</v>
      </c>
    </row>
    <row r="1683" spans="1:19" hidden="1" x14ac:dyDescent="0.25">
      <c r="A1683" t="s">
        <v>4329</v>
      </c>
      <c r="B1683" t="s">
        <v>459</v>
      </c>
      <c r="C1683" t="s">
        <v>2</v>
      </c>
      <c r="D1683" t="s">
        <v>10</v>
      </c>
      <c r="E1683" t="s">
        <v>2</v>
      </c>
      <c r="F1683" t="s">
        <v>4330</v>
      </c>
      <c r="G1683" t="s">
        <v>460</v>
      </c>
      <c r="H1683">
        <f>_xlfn.NUMBERVALUE(C1683,".")</f>
        <v>0</v>
      </c>
      <c r="I1683">
        <f>_xlfn.NUMBERVALUE(D1683,".")</f>
        <v>0.6</v>
      </c>
      <c r="J1683">
        <f>_xlfn.NUMBERVALUE(E1683,".")</f>
        <v>0</v>
      </c>
      <c r="K1683" t="b">
        <f>OR(H1683=1,I1683=1)</f>
        <v>0</v>
      </c>
      <c r="L1683">
        <f>ABS(H1683-I1683)</f>
        <v>0.6</v>
      </c>
      <c r="O1683">
        <v>0.20158338750474836</v>
      </c>
      <c r="P1683" t="b">
        <f>AND($N1683="fuzzy",$O1683&lt;$AC$4)</f>
        <v>0</v>
      </c>
      <c r="Q1683" t="b">
        <f>AND($N1683="non-fuzzy",$O1683&lt;$AC$5,M1683=1)</f>
        <v>0</v>
      </c>
      <c r="R1683" t="b">
        <f>AND($N1683="non-fuzzy",$O1683&lt;$AC$6,M1683=0)</f>
        <v>0</v>
      </c>
      <c r="S1683" t="b">
        <f t="shared" si="26"/>
        <v>0</v>
      </c>
    </row>
    <row r="1684" spans="1:19" hidden="1" x14ac:dyDescent="0.25">
      <c r="A1684" t="s">
        <v>4329</v>
      </c>
      <c r="B1684" t="s">
        <v>465</v>
      </c>
      <c r="C1684" t="s">
        <v>2</v>
      </c>
      <c r="D1684" t="s">
        <v>10</v>
      </c>
      <c r="E1684" t="s">
        <v>2</v>
      </c>
      <c r="F1684" t="s">
        <v>4330</v>
      </c>
      <c r="G1684" t="s">
        <v>467</v>
      </c>
      <c r="H1684">
        <f>_xlfn.NUMBERVALUE(C1684,".")</f>
        <v>0</v>
      </c>
      <c r="I1684">
        <f>_xlfn.NUMBERVALUE(D1684,".")</f>
        <v>0.6</v>
      </c>
      <c r="J1684">
        <f>_xlfn.NUMBERVALUE(E1684,".")</f>
        <v>0</v>
      </c>
      <c r="K1684" t="b">
        <f>OR(H1684=1,I1684=1)</f>
        <v>0</v>
      </c>
      <c r="L1684">
        <f>ABS(H1684-I1684)</f>
        <v>0.6</v>
      </c>
      <c r="O1684">
        <v>0.42126722893727486</v>
      </c>
      <c r="P1684" t="b">
        <f>AND($N1684="fuzzy",$O1684&lt;$AC$4)</f>
        <v>0</v>
      </c>
      <c r="Q1684" t="b">
        <f>AND($N1684="non-fuzzy",$O1684&lt;$AC$5,M1684=1)</f>
        <v>0</v>
      </c>
      <c r="R1684" t="b">
        <f>AND($N1684="non-fuzzy",$O1684&lt;$AC$6,M1684=0)</f>
        <v>0</v>
      </c>
      <c r="S1684" t="b">
        <f t="shared" si="26"/>
        <v>0</v>
      </c>
    </row>
    <row r="1685" spans="1:19" hidden="1" x14ac:dyDescent="0.25">
      <c r="A1685" t="s">
        <v>4329</v>
      </c>
      <c r="B1685" t="s">
        <v>468</v>
      </c>
      <c r="C1685" t="s">
        <v>2</v>
      </c>
      <c r="D1685" t="s">
        <v>10</v>
      </c>
      <c r="E1685" t="s">
        <v>2</v>
      </c>
      <c r="F1685" t="s">
        <v>4330</v>
      </c>
      <c r="G1685" t="s">
        <v>469</v>
      </c>
      <c r="H1685">
        <f>_xlfn.NUMBERVALUE(C1685,".")</f>
        <v>0</v>
      </c>
      <c r="I1685">
        <f>_xlfn.NUMBERVALUE(D1685,".")</f>
        <v>0.6</v>
      </c>
      <c r="J1685">
        <f>_xlfn.NUMBERVALUE(E1685,".")</f>
        <v>0</v>
      </c>
      <c r="K1685" t="b">
        <f>OR(H1685=1,I1685=1)</f>
        <v>0</v>
      </c>
      <c r="L1685">
        <f>ABS(H1685-I1685)</f>
        <v>0.6</v>
      </c>
      <c r="O1685">
        <v>0.56656981366647163</v>
      </c>
      <c r="P1685" t="b">
        <f>AND($N1685="fuzzy",$O1685&lt;$AC$4)</f>
        <v>0</v>
      </c>
      <c r="Q1685" t="b">
        <f>AND($N1685="non-fuzzy",$O1685&lt;$AC$5,M1685=1)</f>
        <v>0</v>
      </c>
      <c r="R1685" t="b">
        <f>AND($N1685="non-fuzzy",$O1685&lt;$AC$6,M1685=0)</f>
        <v>0</v>
      </c>
      <c r="S1685" t="b">
        <f t="shared" si="26"/>
        <v>0</v>
      </c>
    </row>
    <row r="1686" spans="1:19" hidden="1" x14ac:dyDescent="0.25">
      <c r="A1686" t="s">
        <v>4355</v>
      </c>
      <c r="B1686" t="s">
        <v>4215</v>
      </c>
      <c r="C1686" t="s">
        <v>2</v>
      </c>
      <c r="D1686" t="s">
        <v>10</v>
      </c>
      <c r="E1686" t="s">
        <v>7</v>
      </c>
      <c r="F1686" t="s">
        <v>4356</v>
      </c>
      <c r="G1686" t="s">
        <v>4217</v>
      </c>
      <c r="H1686">
        <f>_xlfn.NUMBERVALUE(C1686,".")</f>
        <v>0</v>
      </c>
      <c r="I1686">
        <f>_xlfn.NUMBERVALUE(D1686,".")</f>
        <v>0.6</v>
      </c>
      <c r="J1686">
        <f>_xlfn.NUMBERVALUE(E1686,".")</f>
        <v>0.5</v>
      </c>
      <c r="K1686" t="b">
        <f>OR(H1686=1,I1686=1)</f>
        <v>0</v>
      </c>
      <c r="L1686">
        <f>ABS(H1686-I1686)</f>
        <v>0.6</v>
      </c>
      <c r="O1686">
        <v>0.36629816830054507</v>
      </c>
      <c r="P1686" t="b">
        <f>AND($N1686="fuzzy",$O1686&lt;$AC$4)</f>
        <v>0</v>
      </c>
      <c r="Q1686" t="b">
        <f>AND($N1686="non-fuzzy",$O1686&lt;$AC$5,M1686=1)</f>
        <v>0</v>
      </c>
      <c r="R1686" t="b">
        <f>AND($N1686="non-fuzzy",$O1686&lt;$AC$6,M1686=0)</f>
        <v>0</v>
      </c>
      <c r="S1686" t="b">
        <f t="shared" si="26"/>
        <v>0</v>
      </c>
    </row>
    <row r="1687" spans="1:19" hidden="1" x14ac:dyDescent="0.25">
      <c r="A1687" t="s">
        <v>4452</v>
      </c>
      <c r="B1687" t="s">
        <v>4456</v>
      </c>
      <c r="C1687" t="s">
        <v>2</v>
      </c>
      <c r="D1687" t="s">
        <v>10</v>
      </c>
      <c r="E1687" t="s">
        <v>2</v>
      </c>
      <c r="F1687" t="s">
        <v>4454</v>
      </c>
      <c r="G1687" t="s">
        <v>4457</v>
      </c>
      <c r="H1687">
        <f>_xlfn.NUMBERVALUE(C1687,".")</f>
        <v>0</v>
      </c>
      <c r="I1687">
        <f>_xlfn.NUMBERVALUE(D1687,".")</f>
        <v>0.6</v>
      </c>
      <c r="J1687">
        <f>_xlfn.NUMBERVALUE(E1687,".")</f>
        <v>0</v>
      </c>
      <c r="K1687" t="b">
        <f>OR(H1687=1,I1687=1)</f>
        <v>0</v>
      </c>
      <c r="L1687">
        <f>ABS(H1687-I1687)</f>
        <v>0.6</v>
      </c>
      <c r="O1687">
        <v>0.46692527821692054</v>
      </c>
      <c r="P1687" t="b">
        <f>AND($N1687="fuzzy",$O1687&lt;$AC$4)</f>
        <v>0</v>
      </c>
      <c r="Q1687" t="b">
        <f>AND($N1687="non-fuzzy",$O1687&lt;$AC$5,M1687=1)</f>
        <v>0</v>
      </c>
      <c r="R1687" t="b">
        <f>AND($N1687="non-fuzzy",$O1687&lt;$AC$6,M1687=0)</f>
        <v>0</v>
      </c>
      <c r="S1687" t="b">
        <f t="shared" si="26"/>
        <v>0</v>
      </c>
    </row>
    <row r="1688" spans="1:19" hidden="1" x14ac:dyDescent="0.25">
      <c r="A1688" t="s">
        <v>4472</v>
      </c>
      <c r="B1688" t="s">
        <v>1125</v>
      </c>
      <c r="C1688" t="s">
        <v>2</v>
      </c>
      <c r="D1688" t="s">
        <v>10</v>
      </c>
      <c r="E1688" t="s">
        <v>2</v>
      </c>
      <c r="F1688" t="s">
        <v>4473</v>
      </c>
      <c r="G1688" t="s">
        <v>1126</v>
      </c>
      <c r="H1688">
        <f>_xlfn.NUMBERVALUE(C1688,".")</f>
        <v>0</v>
      </c>
      <c r="I1688">
        <f>_xlfn.NUMBERVALUE(D1688,".")</f>
        <v>0.6</v>
      </c>
      <c r="J1688">
        <f>_xlfn.NUMBERVALUE(E1688,".")</f>
        <v>0</v>
      </c>
      <c r="K1688" t="b">
        <f>OR(H1688=1,I1688=1)</f>
        <v>0</v>
      </c>
      <c r="L1688">
        <f>ABS(H1688-I1688)</f>
        <v>0.6</v>
      </c>
      <c r="O1688">
        <v>0.28158297941275412</v>
      </c>
      <c r="P1688" t="b">
        <f>AND($N1688="fuzzy",$O1688&lt;$AC$4)</f>
        <v>0</v>
      </c>
      <c r="Q1688" t="b">
        <f>AND($N1688="non-fuzzy",$O1688&lt;$AC$5,M1688=1)</f>
        <v>0</v>
      </c>
      <c r="R1688" t="b">
        <f>AND($N1688="non-fuzzy",$O1688&lt;$AC$6,M1688=0)</f>
        <v>0</v>
      </c>
      <c r="S1688" t="b">
        <f t="shared" si="26"/>
        <v>0</v>
      </c>
    </row>
    <row r="1689" spans="1:19" hidden="1" x14ac:dyDescent="0.25">
      <c r="A1689" t="s">
        <v>4474</v>
      </c>
      <c r="B1689" t="s">
        <v>453</v>
      </c>
      <c r="C1689" t="s">
        <v>2</v>
      </c>
      <c r="D1689" t="s">
        <v>10</v>
      </c>
      <c r="E1689" t="s">
        <v>2</v>
      </c>
      <c r="F1689" t="s">
        <v>4330</v>
      </c>
      <c r="G1689" t="s">
        <v>454</v>
      </c>
      <c r="H1689">
        <f>_xlfn.NUMBERVALUE(C1689,".")</f>
        <v>0</v>
      </c>
      <c r="I1689">
        <f>_xlfn.NUMBERVALUE(D1689,".")</f>
        <v>0.6</v>
      </c>
      <c r="J1689">
        <f>_xlfn.NUMBERVALUE(E1689,".")</f>
        <v>0</v>
      </c>
      <c r="K1689" t="b">
        <f>OR(H1689=1,I1689=1)</f>
        <v>0</v>
      </c>
      <c r="L1689">
        <f>ABS(H1689-I1689)</f>
        <v>0.6</v>
      </c>
      <c r="O1689">
        <v>0.36422365483561059</v>
      </c>
      <c r="P1689" t="b">
        <f>AND($N1689="fuzzy",$O1689&lt;$AC$4)</f>
        <v>0</v>
      </c>
      <c r="Q1689" t="b">
        <f>AND($N1689="non-fuzzy",$O1689&lt;$AC$5,M1689=1)</f>
        <v>0</v>
      </c>
      <c r="R1689" t="b">
        <f>AND($N1689="non-fuzzy",$O1689&lt;$AC$6,M1689=0)</f>
        <v>0</v>
      </c>
      <c r="S1689" t="b">
        <f t="shared" si="26"/>
        <v>0</v>
      </c>
    </row>
    <row r="1690" spans="1:19" hidden="1" x14ac:dyDescent="0.25">
      <c r="A1690" t="s">
        <v>4474</v>
      </c>
      <c r="B1690" t="s">
        <v>455</v>
      </c>
      <c r="C1690" t="s">
        <v>2</v>
      </c>
      <c r="D1690" t="s">
        <v>10</v>
      </c>
      <c r="E1690" t="s">
        <v>2</v>
      </c>
      <c r="F1690" t="s">
        <v>4330</v>
      </c>
      <c r="G1690" t="s">
        <v>456</v>
      </c>
      <c r="H1690">
        <f>_xlfn.NUMBERVALUE(C1690,".")</f>
        <v>0</v>
      </c>
      <c r="I1690">
        <f>_xlfn.NUMBERVALUE(D1690,".")</f>
        <v>0.6</v>
      </c>
      <c r="J1690">
        <f>_xlfn.NUMBERVALUE(E1690,".")</f>
        <v>0</v>
      </c>
      <c r="K1690" t="b">
        <f>OR(H1690=1,I1690=1)</f>
        <v>0</v>
      </c>
      <c r="L1690">
        <f>ABS(H1690-I1690)</f>
        <v>0.6</v>
      </c>
      <c r="O1690">
        <v>2.0749195726258107E-2</v>
      </c>
      <c r="P1690" t="b">
        <f>AND($N1690="fuzzy",$O1690&lt;$AC$4)</f>
        <v>0</v>
      </c>
      <c r="Q1690" t="b">
        <f>AND($N1690="non-fuzzy",$O1690&lt;$AC$5,M1690=1)</f>
        <v>0</v>
      </c>
      <c r="R1690" t="b">
        <f>AND($N1690="non-fuzzy",$O1690&lt;$AC$6,M1690=0)</f>
        <v>0</v>
      </c>
      <c r="S1690" t="b">
        <f t="shared" si="26"/>
        <v>0</v>
      </c>
    </row>
    <row r="1691" spans="1:19" hidden="1" x14ac:dyDescent="0.25">
      <c r="A1691" t="s">
        <v>4474</v>
      </c>
      <c r="B1691" t="s">
        <v>459</v>
      </c>
      <c r="C1691" t="s">
        <v>2</v>
      </c>
      <c r="D1691" t="s">
        <v>10</v>
      </c>
      <c r="E1691" t="s">
        <v>2</v>
      </c>
      <c r="F1691" t="s">
        <v>4330</v>
      </c>
      <c r="G1691" t="s">
        <v>460</v>
      </c>
      <c r="H1691">
        <f>_xlfn.NUMBERVALUE(C1691,".")</f>
        <v>0</v>
      </c>
      <c r="I1691">
        <f>_xlfn.NUMBERVALUE(D1691,".")</f>
        <v>0.6</v>
      </c>
      <c r="J1691">
        <f>_xlfn.NUMBERVALUE(E1691,".")</f>
        <v>0</v>
      </c>
      <c r="K1691" t="b">
        <f>OR(H1691=1,I1691=1)</f>
        <v>0</v>
      </c>
      <c r="L1691">
        <f>ABS(H1691-I1691)</f>
        <v>0.6</v>
      </c>
      <c r="O1691">
        <v>0.24071743185121253</v>
      </c>
      <c r="P1691" t="b">
        <f>AND($N1691="fuzzy",$O1691&lt;$AC$4)</f>
        <v>0</v>
      </c>
      <c r="Q1691" t="b">
        <f>AND($N1691="non-fuzzy",$O1691&lt;$AC$5,M1691=1)</f>
        <v>0</v>
      </c>
      <c r="R1691" t="b">
        <f>AND($N1691="non-fuzzy",$O1691&lt;$AC$6,M1691=0)</f>
        <v>0</v>
      </c>
      <c r="S1691" t="b">
        <f t="shared" si="26"/>
        <v>0</v>
      </c>
    </row>
    <row r="1692" spans="1:19" hidden="1" x14ac:dyDescent="0.25">
      <c r="A1692" t="s">
        <v>4474</v>
      </c>
      <c r="B1692" t="s">
        <v>465</v>
      </c>
      <c r="C1692" t="s">
        <v>2</v>
      </c>
      <c r="D1692" t="s">
        <v>10</v>
      </c>
      <c r="E1692" t="s">
        <v>2</v>
      </c>
      <c r="F1692" t="s">
        <v>4330</v>
      </c>
      <c r="G1692" t="s">
        <v>467</v>
      </c>
      <c r="H1692">
        <f>_xlfn.NUMBERVALUE(C1692,".")</f>
        <v>0</v>
      </c>
      <c r="I1692">
        <f>_xlfn.NUMBERVALUE(D1692,".")</f>
        <v>0.6</v>
      </c>
      <c r="J1692">
        <f>_xlfn.NUMBERVALUE(E1692,".")</f>
        <v>0</v>
      </c>
      <c r="K1692" t="b">
        <f>OR(H1692=1,I1692=1)</f>
        <v>0</v>
      </c>
      <c r="L1692">
        <f>ABS(H1692-I1692)</f>
        <v>0.6</v>
      </c>
      <c r="O1692">
        <v>0.15696845332991038</v>
      </c>
      <c r="P1692" t="b">
        <f>AND($N1692="fuzzy",$O1692&lt;$AC$4)</f>
        <v>0</v>
      </c>
      <c r="Q1692" t="b">
        <f>AND($N1692="non-fuzzy",$O1692&lt;$AC$5,M1692=1)</f>
        <v>0</v>
      </c>
      <c r="R1692" t="b">
        <f>AND($N1692="non-fuzzy",$O1692&lt;$AC$6,M1692=0)</f>
        <v>0</v>
      </c>
      <c r="S1692" t="b">
        <f t="shared" si="26"/>
        <v>0</v>
      </c>
    </row>
    <row r="1693" spans="1:19" hidden="1" x14ac:dyDescent="0.25">
      <c r="A1693" t="s">
        <v>4474</v>
      </c>
      <c r="B1693" t="s">
        <v>468</v>
      </c>
      <c r="C1693" t="s">
        <v>2</v>
      </c>
      <c r="D1693" t="s">
        <v>10</v>
      </c>
      <c r="E1693" t="s">
        <v>2</v>
      </c>
      <c r="F1693" t="s">
        <v>4330</v>
      </c>
      <c r="G1693" t="s">
        <v>469</v>
      </c>
      <c r="H1693">
        <f>_xlfn.NUMBERVALUE(C1693,".")</f>
        <v>0</v>
      </c>
      <c r="I1693">
        <f>_xlfn.NUMBERVALUE(D1693,".")</f>
        <v>0.6</v>
      </c>
      <c r="J1693">
        <f>_xlfn.NUMBERVALUE(E1693,".")</f>
        <v>0</v>
      </c>
      <c r="K1693" t="b">
        <f>OR(H1693=1,I1693=1)</f>
        <v>0</v>
      </c>
      <c r="L1693">
        <f>ABS(H1693-I1693)</f>
        <v>0.6</v>
      </c>
      <c r="O1693">
        <v>0.19904145311425359</v>
      </c>
      <c r="P1693" t="b">
        <f>AND($N1693="fuzzy",$O1693&lt;$AC$4)</f>
        <v>0</v>
      </c>
      <c r="Q1693" t="b">
        <f>AND($N1693="non-fuzzy",$O1693&lt;$AC$5,M1693=1)</f>
        <v>0</v>
      </c>
      <c r="R1693" t="b">
        <f>AND($N1693="non-fuzzy",$O1693&lt;$AC$6,M1693=0)</f>
        <v>0</v>
      </c>
      <c r="S1693" t="b">
        <f t="shared" si="26"/>
        <v>0</v>
      </c>
    </row>
    <row r="1694" spans="1:19" hidden="1" x14ac:dyDescent="0.25">
      <c r="A1694" t="s">
        <v>4495</v>
      </c>
      <c r="B1694" t="s">
        <v>1125</v>
      </c>
      <c r="C1694" t="s">
        <v>2</v>
      </c>
      <c r="D1694" t="s">
        <v>10</v>
      </c>
      <c r="E1694" t="s">
        <v>2</v>
      </c>
      <c r="F1694" t="s">
        <v>4473</v>
      </c>
      <c r="G1694" t="s">
        <v>1126</v>
      </c>
      <c r="H1694">
        <f>_xlfn.NUMBERVALUE(C1694,".")</f>
        <v>0</v>
      </c>
      <c r="I1694">
        <f>_xlfn.NUMBERVALUE(D1694,".")</f>
        <v>0.6</v>
      </c>
      <c r="J1694">
        <f>_xlfn.NUMBERVALUE(E1694,".")</f>
        <v>0</v>
      </c>
      <c r="K1694" t="b">
        <f>OR(H1694=1,I1694=1)</f>
        <v>0</v>
      </c>
      <c r="L1694">
        <f>ABS(H1694-I1694)</f>
        <v>0.6</v>
      </c>
      <c r="O1694">
        <v>0.97781277327254779</v>
      </c>
      <c r="P1694" t="b">
        <f>AND($N1694="fuzzy",$O1694&lt;$AC$4)</f>
        <v>0</v>
      </c>
      <c r="Q1694" t="b">
        <f>AND($N1694="non-fuzzy",$O1694&lt;$AC$5,M1694=1)</f>
        <v>0</v>
      </c>
      <c r="R1694" t="b">
        <f>AND($N1694="non-fuzzy",$O1694&lt;$AC$6,M1694=0)</f>
        <v>0</v>
      </c>
      <c r="S1694" t="b">
        <f t="shared" si="26"/>
        <v>0</v>
      </c>
    </row>
    <row r="1695" spans="1:19" hidden="1" x14ac:dyDescent="0.25">
      <c r="A1695" t="s">
        <v>4537</v>
      </c>
      <c r="B1695" t="s">
        <v>4538</v>
      </c>
      <c r="C1695" t="s">
        <v>2</v>
      </c>
      <c r="D1695" t="s">
        <v>10</v>
      </c>
      <c r="E1695" t="s">
        <v>2</v>
      </c>
      <c r="F1695" t="s">
        <v>4539</v>
      </c>
      <c r="G1695" t="s">
        <v>4540</v>
      </c>
      <c r="H1695">
        <f>_xlfn.NUMBERVALUE(C1695,".")</f>
        <v>0</v>
      </c>
      <c r="I1695">
        <f>_xlfn.NUMBERVALUE(D1695,".")</f>
        <v>0.6</v>
      </c>
      <c r="J1695">
        <f>_xlfn.NUMBERVALUE(E1695,".")</f>
        <v>0</v>
      </c>
      <c r="K1695" t="b">
        <f>OR(H1695=1,I1695=1)</f>
        <v>0</v>
      </c>
      <c r="L1695">
        <f>ABS(H1695-I1695)</f>
        <v>0.6</v>
      </c>
      <c r="O1695">
        <v>0.34970230691769399</v>
      </c>
      <c r="P1695" t="b">
        <f>AND($N1695="fuzzy",$O1695&lt;$AC$4)</f>
        <v>0</v>
      </c>
      <c r="Q1695" t="b">
        <f>AND($N1695="non-fuzzy",$O1695&lt;$AC$5,M1695=1)</f>
        <v>0</v>
      </c>
      <c r="R1695" t="b">
        <f>AND($N1695="non-fuzzy",$O1695&lt;$AC$6,M1695=0)</f>
        <v>0</v>
      </c>
      <c r="S1695" t="b">
        <f t="shared" si="26"/>
        <v>0</v>
      </c>
    </row>
    <row r="1696" spans="1:19" hidden="1" x14ac:dyDescent="0.25">
      <c r="A1696" t="s">
        <v>4537</v>
      </c>
      <c r="B1696" t="s">
        <v>4541</v>
      </c>
      <c r="C1696" t="s">
        <v>2</v>
      </c>
      <c r="D1696" t="s">
        <v>10</v>
      </c>
      <c r="E1696" t="s">
        <v>2</v>
      </c>
      <c r="F1696" t="s">
        <v>4539</v>
      </c>
      <c r="G1696" t="s">
        <v>4542</v>
      </c>
      <c r="H1696">
        <f>_xlfn.NUMBERVALUE(C1696,".")</f>
        <v>0</v>
      </c>
      <c r="I1696">
        <f>_xlfn.NUMBERVALUE(D1696,".")</f>
        <v>0.6</v>
      </c>
      <c r="J1696">
        <f>_xlfn.NUMBERVALUE(E1696,".")</f>
        <v>0</v>
      </c>
      <c r="K1696" t="b">
        <f>OR(H1696=1,I1696=1)</f>
        <v>0</v>
      </c>
      <c r="L1696">
        <f>ABS(H1696-I1696)</f>
        <v>0.6</v>
      </c>
      <c r="O1696">
        <v>0.17472162464835972</v>
      </c>
      <c r="P1696" t="b">
        <f>AND($N1696="fuzzy",$O1696&lt;$AC$4)</f>
        <v>0</v>
      </c>
      <c r="Q1696" t="b">
        <f>AND($N1696="non-fuzzy",$O1696&lt;$AC$5,M1696=1)</f>
        <v>0</v>
      </c>
      <c r="R1696" t="b">
        <f>AND($N1696="non-fuzzy",$O1696&lt;$AC$6,M1696=0)</f>
        <v>0</v>
      </c>
      <c r="S1696" t="b">
        <f t="shared" si="26"/>
        <v>0</v>
      </c>
    </row>
    <row r="1697" spans="1:19" hidden="1" x14ac:dyDescent="0.25">
      <c r="A1697" t="s">
        <v>4550</v>
      </c>
      <c r="B1697" t="s">
        <v>4552</v>
      </c>
      <c r="C1697" t="s">
        <v>2</v>
      </c>
      <c r="D1697" t="s">
        <v>10</v>
      </c>
      <c r="E1697" t="s">
        <v>2</v>
      </c>
      <c r="F1697" t="s">
        <v>4551</v>
      </c>
      <c r="G1697" t="s">
        <v>4553</v>
      </c>
      <c r="H1697">
        <f>_xlfn.NUMBERVALUE(C1697,".")</f>
        <v>0</v>
      </c>
      <c r="I1697">
        <f>_xlfn.NUMBERVALUE(D1697,".")</f>
        <v>0.6</v>
      </c>
      <c r="J1697">
        <f>_xlfn.NUMBERVALUE(E1697,".")</f>
        <v>0</v>
      </c>
      <c r="K1697" t="b">
        <f>OR(H1697=1,I1697=1)</f>
        <v>0</v>
      </c>
      <c r="L1697">
        <f>ABS(H1697-I1697)</f>
        <v>0.6</v>
      </c>
      <c r="O1697">
        <v>0.2171078278979709</v>
      </c>
      <c r="P1697" t="b">
        <f>AND($N1697="fuzzy",$O1697&lt;$AC$4)</f>
        <v>0</v>
      </c>
      <c r="Q1697" t="b">
        <f>AND($N1697="non-fuzzy",$O1697&lt;$AC$5,M1697=1)</f>
        <v>0</v>
      </c>
      <c r="R1697" t="b">
        <f>AND($N1697="non-fuzzy",$O1697&lt;$AC$6,M1697=0)</f>
        <v>0</v>
      </c>
      <c r="S1697" t="b">
        <f t="shared" si="26"/>
        <v>0</v>
      </c>
    </row>
    <row r="1698" spans="1:19" hidden="1" x14ac:dyDescent="0.25">
      <c r="A1698" t="s">
        <v>4613</v>
      </c>
      <c r="B1698" t="s">
        <v>4570</v>
      </c>
      <c r="C1698" t="s">
        <v>2</v>
      </c>
      <c r="D1698" t="s">
        <v>10</v>
      </c>
      <c r="E1698" t="s">
        <v>2</v>
      </c>
      <c r="F1698" t="s">
        <v>4614</v>
      </c>
      <c r="G1698" t="s">
        <v>4571</v>
      </c>
      <c r="H1698">
        <f>_xlfn.NUMBERVALUE(C1698,".")</f>
        <v>0</v>
      </c>
      <c r="I1698">
        <f>_xlfn.NUMBERVALUE(D1698,".")</f>
        <v>0.6</v>
      </c>
      <c r="J1698">
        <f>_xlfn.NUMBERVALUE(E1698,".")</f>
        <v>0</v>
      </c>
      <c r="K1698" t="b">
        <f>OR(H1698=1,I1698=1)</f>
        <v>0</v>
      </c>
      <c r="L1698">
        <f>ABS(H1698-I1698)</f>
        <v>0.6</v>
      </c>
      <c r="O1698">
        <v>2.8047302704058863E-2</v>
      </c>
      <c r="P1698" t="b">
        <f>AND($N1698="fuzzy",$O1698&lt;$AC$4)</f>
        <v>0</v>
      </c>
      <c r="Q1698" t="b">
        <f>AND($N1698="non-fuzzy",$O1698&lt;$AC$5,M1698=1)</f>
        <v>0</v>
      </c>
      <c r="R1698" t="b">
        <f>AND($N1698="non-fuzzy",$O1698&lt;$AC$6,M1698=0)</f>
        <v>0</v>
      </c>
      <c r="S1698" t="b">
        <f t="shared" si="26"/>
        <v>0</v>
      </c>
    </row>
    <row r="1699" spans="1:19" hidden="1" x14ac:dyDescent="0.25">
      <c r="A1699" t="s">
        <v>4652</v>
      </c>
      <c r="B1699" t="s">
        <v>4654</v>
      </c>
      <c r="C1699" t="s">
        <v>2</v>
      </c>
      <c r="D1699" t="s">
        <v>10</v>
      </c>
      <c r="E1699" t="s">
        <v>2</v>
      </c>
      <c r="F1699" t="s">
        <v>4653</v>
      </c>
      <c r="G1699" t="s">
        <v>4655</v>
      </c>
      <c r="H1699">
        <f>_xlfn.NUMBERVALUE(C1699,".")</f>
        <v>0</v>
      </c>
      <c r="I1699">
        <f>_xlfn.NUMBERVALUE(D1699,".")</f>
        <v>0.6</v>
      </c>
      <c r="J1699">
        <f>_xlfn.NUMBERVALUE(E1699,".")</f>
        <v>0</v>
      </c>
      <c r="K1699" t="b">
        <f>OR(H1699=1,I1699=1)</f>
        <v>0</v>
      </c>
      <c r="L1699">
        <f>ABS(H1699-I1699)</f>
        <v>0.6</v>
      </c>
      <c r="O1699">
        <v>0.41618999300476844</v>
      </c>
      <c r="P1699" t="b">
        <f>AND($N1699="fuzzy",$O1699&lt;$AC$4)</f>
        <v>0</v>
      </c>
      <c r="Q1699" t="b">
        <f>AND($N1699="non-fuzzy",$O1699&lt;$AC$5,M1699=1)</f>
        <v>0</v>
      </c>
      <c r="R1699" t="b">
        <f>AND($N1699="non-fuzzy",$O1699&lt;$AC$6,M1699=0)</f>
        <v>0</v>
      </c>
      <c r="S1699" t="b">
        <f t="shared" si="26"/>
        <v>0</v>
      </c>
    </row>
    <row r="1700" spans="1:19" hidden="1" x14ac:dyDescent="0.25">
      <c r="A1700" t="s">
        <v>4656</v>
      </c>
      <c r="B1700" t="s">
        <v>4654</v>
      </c>
      <c r="C1700" t="s">
        <v>2</v>
      </c>
      <c r="D1700" t="s">
        <v>10</v>
      </c>
      <c r="E1700" t="s">
        <v>2</v>
      </c>
      <c r="F1700" t="s">
        <v>4653</v>
      </c>
      <c r="G1700" t="s">
        <v>4655</v>
      </c>
      <c r="H1700">
        <f>_xlfn.NUMBERVALUE(C1700,".")</f>
        <v>0</v>
      </c>
      <c r="I1700">
        <f>_xlfn.NUMBERVALUE(D1700,".")</f>
        <v>0.6</v>
      </c>
      <c r="J1700">
        <f>_xlfn.NUMBERVALUE(E1700,".")</f>
        <v>0</v>
      </c>
      <c r="K1700" t="b">
        <f>OR(H1700=1,I1700=1)</f>
        <v>0</v>
      </c>
      <c r="L1700">
        <f>ABS(H1700-I1700)</f>
        <v>0.6</v>
      </c>
      <c r="O1700">
        <v>0.34808558538876766</v>
      </c>
      <c r="P1700" t="b">
        <f>AND($N1700="fuzzy",$O1700&lt;$AC$4)</f>
        <v>0</v>
      </c>
      <c r="Q1700" t="b">
        <f>AND($N1700="non-fuzzy",$O1700&lt;$AC$5,M1700=1)</f>
        <v>0</v>
      </c>
      <c r="R1700" t="b">
        <f>AND($N1700="non-fuzzy",$O1700&lt;$AC$6,M1700=0)</f>
        <v>0</v>
      </c>
      <c r="S1700" t="b">
        <f t="shared" si="26"/>
        <v>0</v>
      </c>
    </row>
    <row r="1701" spans="1:19" hidden="1" x14ac:dyDescent="0.25">
      <c r="A1701" t="s">
        <v>4657</v>
      </c>
      <c r="B1701" t="s">
        <v>4654</v>
      </c>
      <c r="C1701" t="s">
        <v>2</v>
      </c>
      <c r="D1701" t="s">
        <v>10</v>
      </c>
      <c r="E1701" t="s">
        <v>2</v>
      </c>
      <c r="F1701" t="s">
        <v>4653</v>
      </c>
      <c r="G1701" t="s">
        <v>4655</v>
      </c>
      <c r="H1701">
        <f>_xlfn.NUMBERVALUE(C1701,".")</f>
        <v>0</v>
      </c>
      <c r="I1701">
        <f>_xlfn.NUMBERVALUE(D1701,".")</f>
        <v>0.6</v>
      </c>
      <c r="J1701">
        <f>_xlfn.NUMBERVALUE(E1701,".")</f>
        <v>0</v>
      </c>
      <c r="K1701" t="b">
        <f>OR(H1701=1,I1701=1)</f>
        <v>0</v>
      </c>
      <c r="L1701">
        <f>ABS(H1701-I1701)</f>
        <v>0.6</v>
      </c>
      <c r="O1701">
        <v>0.41609561731259925</v>
      </c>
      <c r="P1701" t="b">
        <f>AND($N1701="fuzzy",$O1701&lt;$AC$4)</f>
        <v>0</v>
      </c>
      <c r="Q1701" t="b">
        <f>AND($N1701="non-fuzzy",$O1701&lt;$AC$5,M1701=1)</f>
        <v>0</v>
      </c>
      <c r="R1701" t="b">
        <f>AND($N1701="non-fuzzy",$O1701&lt;$AC$6,M1701=0)</f>
        <v>0</v>
      </c>
      <c r="S1701" t="b">
        <f t="shared" si="26"/>
        <v>0</v>
      </c>
    </row>
    <row r="1702" spans="1:19" hidden="1" x14ac:dyDescent="0.25">
      <c r="A1702" t="s">
        <v>4658</v>
      </c>
      <c r="B1702" t="s">
        <v>4654</v>
      </c>
      <c r="C1702" t="s">
        <v>2</v>
      </c>
      <c r="D1702" t="s">
        <v>10</v>
      </c>
      <c r="E1702" t="s">
        <v>2</v>
      </c>
      <c r="F1702" t="s">
        <v>4653</v>
      </c>
      <c r="G1702" t="s">
        <v>4655</v>
      </c>
      <c r="H1702">
        <f>_xlfn.NUMBERVALUE(C1702,".")</f>
        <v>0</v>
      </c>
      <c r="I1702">
        <f>_xlfn.NUMBERVALUE(D1702,".")</f>
        <v>0.6</v>
      </c>
      <c r="J1702">
        <f>_xlfn.NUMBERVALUE(E1702,".")</f>
        <v>0</v>
      </c>
      <c r="K1702" t="b">
        <f>OR(H1702=1,I1702=1)</f>
        <v>0</v>
      </c>
      <c r="L1702">
        <f>ABS(H1702-I1702)</f>
        <v>0.6</v>
      </c>
      <c r="O1702">
        <v>0.85263314963285119</v>
      </c>
      <c r="P1702" t="b">
        <f>AND($N1702="fuzzy",$O1702&lt;$AC$4)</f>
        <v>0</v>
      </c>
      <c r="Q1702" t="b">
        <f>AND($N1702="non-fuzzy",$O1702&lt;$AC$5,M1702=1)</f>
        <v>0</v>
      </c>
      <c r="R1702" t="b">
        <f>AND($N1702="non-fuzzy",$O1702&lt;$AC$6,M1702=0)</f>
        <v>0</v>
      </c>
      <c r="S1702" t="b">
        <f t="shared" si="26"/>
        <v>0</v>
      </c>
    </row>
    <row r="1703" spans="1:19" hidden="1" x14ac:dyDescent="0.25">
      <c r="A1703" t="s">
        <v>4701</v>
      </c>
      <c r="B1703" t="s">
        <v>4649</v>
      </c>
      <c r="C1703" t="s">
        <v>2</v>
      </c>
      <c r="D1703" t="s">
        <v>10</v>
      </c>
      <c r="E1703" t="s">
        <v>2</v>
      </c>
      <c r="F1703" t="s">
        <v>4702</v>
      </c>
      <c r="G1703" t="s">
        <v>4650</v>
      </c>
      <c r="H1703">
        <f>_xlfn.NUMBERVALUE(C1703,".")</f>
        <v>0</v>
      </c>
      <c r="I1703">
        <f>_xlfn.NUMBERVALUE(D1703,".")</f>
        <v>0.6</v>
      </c>
      <c r="J1703">
        <f>_xlfn.NUMBERVALUE(E1703,".")</f>
        <v>0</v>
      </c>
      <c r="K1703" t="b">
        <f>OR(H1703=1,I1703=1)</f>
        <v>0</v>
      </c>
      <c r="L1703">
        <f>ABS(H1703-I1703)</f>
        <v>0.6</v>
      </c>
      <c r="O1703">
        <v>0.88555684215160724</v>
      </c>
      <c r="P1703" t="b">
        <f>AND($N1703="fuzzy",$O1703&lt;$AC$4)</f>
        <v>0</v>
      </c>
      <c r="Q1703" t="b">
        <f>AND($N1703="non-fuzzy",$O1703&lt;$AC$5,M1703=1)</f>
        <v>0</v>
      </c>
      <c r="R1703" t="b">
        <f>AND($N1703="non-fuzzy",$O1703&lt;$AC$6,M1703=0)</f>
        <v>0</v>
      </c>
      <c r="S1703" t="b">
        <f t="shared" si="26"/>
        <v>0</v>
      </c>
    </row>
    <row r="1704" spans="1:19" hidden="1" x14ac:dyDescent="0.25">
      <c r="A1704" t="s">
        <v>4737</v>
      </c>
      <c r="B1704" t="s">
        <v>4745</v>
      </c>
      <c r="C1704" t="s">
        <v>2</v>
      </c>
      <c r="D1704" t="s">
        <v>10</v>
      </c>
      <c r="E1704" t="s">
        <v>2</v>
      </c>
      <c r="F1704" t="s">
        <v>4739</v>
      </c>
      <c r="G1704" t="s">
        <v>4746</v>
      </c>
      <c r="H1704">
        <f>_xlfn.NUMBERVALUE(C1704,".")</f>
        <v>0</v>
      </c>
      <c r="I1704">
        <f>_xlfn.NUMBERVALUE(D1704,".")</f>
        <v>0.6</v>
      </c>
      <c r="J1704">
        <f>_xlfn.NUMBERVALUE(E1704,".")</f>
        <v>0</v>
      </c>
      <c r="K1704" t="b">
        <f>OR(H1704=1,I1704=1)</f>
        <v>0</v>
      </c>
      <c r="L1704">
        <f>ABS(H1704-I1704)</f>
        <v>0.6</v>
      </c>
      <c r="O1704">
        <v>0.36573831013674918</v>
      </c>
      <c r="P1704" t="b">
        <f>AND($N1704="fuzzy",$O1704&lt;$AC$4)</f>
        <v>0</v>
      </c>
      <c r="Q1704" t="b">
        <f>AND($N1704="non-fuzzy",$O1704&lt;$AC$5,M1704=1)</f>
        <v>0</v>
      </c>
      <c r="R1704" t="b">
        <f>AND($N1704="non-fuzzy",$O1704&lt;$AC$6,M1704=0)</f>
        <v>0</v>
      </c>
      <c r="S1704" t="b">
        <f t="shared" si="26"/>
        <v>0</v>
      </c>
    </row>
    <row r="1705" spans="1:19" hidden="1" x14ac:dyDescent="0.25">
      <c r="A1705" t="s">
        <v>4753</v>
      </c>
      <c r="B1705" t="s">
        <v>4754</v>
      </c>
      <c r="C1705" t="s">
        <v>2</v>
      </c>
      <c r="D1705" t="s">
        <v>10</v>
      </c>
      <c r="E1705" t="s">
        <v>2</v>
      </c>
      <c r="F1705" t="s">
        <v>4755</v>
      </c>
      <c r="G1705" t="s">
        <v>4756</v>
      </c>
      <c r="H1705">
        <f>_xlfn.NUMBERVALUE(C1705,".")</f>
        <v>0</v>
      </c>
      <c r="I1705">
        <f>_xlfn.NUMBERVALUE(D1705,".")</f>
        <v>0.6</v>
      </c>
      <c r="J1705">
        <f>_xlfn.NUMBERVALUE(E1705,".")</f>
        <v>0</v>
      </c>
      <c r="K1705" t="b">
        <f>OR(H1705=1,I1705=1)</f>
        <v>0</v>
      </c>
      <c r="L1705">
        <f>ABS(H1705-I1705)</f>
        <v>0.6</v>
      </c>
      <c r="O1705">
        <v>0.39579014220293496</v>
      </c>
      <c r="P1705" t="b">
        <f>AND($N1705="fuzzy",$O1705&lt;$AC$4)</f>
        <v>0</v>
      </c>
      <c r="Q1705" t="b">
        <f>AND($N1705="non-fuzzy",$O1705&lt;$AC$5,M1705=1)</f>
        <v>0</v>
      </c>
      <c r="R1705" t="b">
        <f>AND($N1705="non-fuzzy",$O1705&lt;$AC$6,M1705=0)</f>
        <v>0</v>
      </c>
      <c r="S1705" t="b">
        <f t="shared" si="26"/>
        <v>0</v>
      </c>
    </row>
    <row r="1706" spans="1:19" hidden="1" x14ac:dyDescent="0.25">
      <c r="A1706" t="s">
        <v>4753</v>
      </c>
      <c r="B1706" t="s">
        <v>4757</v>
      </c>
      <c r="C1706" t="s">
        <v>2</v>
      </c>
      <c r="D1706" t="s">
        <v>10</v>
      </c>
      <c r="E1706" t="s">
        <v>2</v>
      </c>
      <c r="F1706" t="s">
        <v>4755</v>
      </c>
      <c r="G1706" t="s">
        <v>4758</v>
      </c>
      <c r="H1706">
        <f>_xlfn.NUMBERVALUE(C1706,".")</f>
        <v>0</v>
      </c>
      <c r="I1706">
        <f>_xlfn.NUMBERVALUE(D1706,".")</f>
        <v>0.6</v>
      </c>
      <c r="J1706">
        <f>_xlfn.NUMBERVALUE(E1706,".")</f>
        <v>0</v>
      </c>
      <c r="K1706" t="b">
        <f>OR(H1706=1,I1706=1)</f>
        <v>0</v>
      </c>
      <c r="L1706">
        <f>ABS(H1706-I1706)</f>
        <v>0.6</v>
      </c>
      <c r="O1706">
        <v>0.85872749085709243</v>
      </c>
      <c r="P1706" t="b">
        <f>AND($N1706="fuzzy",$O1706&lt;$AC$4)</f>
        <v>0</v>
      </c>
      <c r="Q1706" t="b">
        <f>AND($N1706="non-fuzzy",$O1706&lt;$AC$5,M1706=1)</f>
        <v>0</v>
      </c>
      <c r="R1706" t="b">
        <f>AND($N1706="non-fuzzy",$O1706&lt;$AC$6,M1706=0)</f>
        <v>0</v>
      </c>
      <c r="S1706" t="b">
        <f t="shared" si="26"/>
        <v>0</v>
      </c>
    </row>
    <row r="1707" spans="1:19" hidden="1" x14ac:dyDescent="0.25">
      <c r="A1707" t="s">
        <v>4753</v>
      </c>
      <c r="B1707" t="s">
        <v>4733</v>
      </c>
      <c r="C1707" t="s">
        <v>2</v>
      </c>
      <c r="D1707" t="s">
        <v>10</v>
      </c>
      <c r="E1707" t="s">
        <v>2</v>
      </c>
      <c r="F1707" t="s">
        <v>4755</v>
      </c>
      <c r="G1707" t="s">
        <v>4734</v>
      </c>
      <c r="H1707">
        <f>_xlfn.NUMBERVALUE(C1707,".")</f>
        <v>0</v>
      </c>
      <c r="I1707">
        <f>_xlfn.NUMBERVALUE(D1707,".")</f>
        <v>0.6</v>
      </c>
      <c r="J1707">
        <f>_xlfn.NUMBERVALUE(E1707,".")</f>
        <v>0</v>
      </c>
      <c r="K1707" t="b">
        <f>OR(H1707=1,I1707=1)</f>
        <v>0</v>
      </c>
      <c r="L1707">
        <f>ABS(H1707-I1707)</f>
        <v>0.6</v>
      </c>
      <c r="O1707">
        <v>0.80920264473367176</v>
      </c>
      <c r="P1707" t="b">
        <f>AND($N1707="fuzzy",$O1707&lt;$AC$4)</f>
        <v>0</v>
      </c>
      <c r="Q1707" t="b">
        <f>AND($N1707="non-fuzzy",$O1707&lt;$AC$5,M1707=1)</f>
        <v>0</v>
      </c>
      <c r="R1707" t="b">
        <f>AND($N1707="non-fuzzy",$O1707&lt;$AC$6,M1707=0)</f>
        <v>0</v>
      </c>
      <c r="S1707" t="b">
        <f t="shared" si="26"/>
        <v>0</v>
      </c>
    </row>
    <row r="1708" spans="1:19" hidden="1" x14ac:dyDescent="0.25">
      <c r="A1708" t="s">
        <v>4753</v>
      </c>
      <c r="B1708" t="s">
        <v>4759</v>
      </c>
      <c r="C1708" t="s">
        <v>2</v>
      </c>
      <c r="D1708" t="s">
        <v>10</v>
      </c>
      <c r="E1708" t="s">
        <v>2</v>
      </c>
      <c r="F1708" t="s">
        <v>4755</v>
      </c>
      <c r="G1708" t="s">
        <v>4760</v>
      </c>
      <c r="H1708">
        <f>_xlfn.NUMBERVALUE(C1708,".")</f>
        <v>0</v>
      </c>
      <c r="I1708">
        <f>_xlfn.NUMBERVALUE(D1708,".")</f>
        <v>0.6</v>
      </c>
      <c r="J1708">
        <f>_xlfn.NUMBERVALUE(E1708,".")</f>
        <v>0</v>
      </c>
      <c r="K1708" t="b">
        <f>OR(H1708=1,I1708=1)</f>
        <v>0</v>
      </c>
      <c r="L1708">
        <f>ABS(H1708-I1708)</f>
        <v>0.6</v>
      </c>
      <c r="O1708">
        <v>0.94510428635940547</v>
      </c>
      <c r="P1708" t="b">
        <f>AND($N1708="fuzzy",$O1708&lt;$AC$4)</f>
        <v>0</v>
      </c>
      <c r="Q1708" t="b">
        <f>AND($N1708="non-fuzzy",$O1708&lt;$AC$5,M1708=1)</f>
        <v>0</v>
      </c>
      <c r="R1708" t="b">
        <f>AND($N1708="non-fuzzy",$O1708&lt;$AC$6,M1708=0)</f>
        <v>0</v>
      </c>
      <c r="S1708" t="b">
        <f t="shared" si="26"/>
        <v>0</v>
      </c>
    </row>
    <row r="1709" spans="1:19" hidden="1" x14ac:dyDescent="0.25">
      <c r="A1709" t="s">
        <v>4753</v>
      </c>
      <c r="B1709" t="s">
        <v>4745</v>
      </c>
      <c r="C1709" t="s">
        <v>2</v>
      </c>
      <c r="D1709" t="s">
        <v>10</v>
      </c>
      <c r="E1709" t="s">
        <v>2</v>
      </c>
      <c r="F1709" t="s">
        <v>4755</v>
      </c>
      <c r="G1709" t="s">
        <v>4746</v>
      </c>
      <c r="H1709">
        <f>_xlfn.NUMBERVALUE(C1709,".")</f>
        <v>0</v>
      </c>
      <c r="I1709">
        <f>_xlfn.NUMBERVALUE(D1709,".")</f>
        <v>0.6</v>
      </c>
      <c r="J1709">
        <f>_xlfn.NUMBERVALUE(E1709,".")</f>
        <v>0</v>
      </c>
      <c r="K1709" t="b">
        <f>OR(H1709=1,I1709=1)</f>
        <v>0</v>
      </c>
      <c r="L1709">
        <f>ABS(H1709-I1709)</f>
        <v>0.6</v>
      </c>
      <c r="O1709">
        <v>0.52049187509036299</v>
      </c>
      <c r="P1709" t="b">
        <f>AND($N1709="fuzzy",$O1709&lt;$AC$4)</f>
        <v>0</v>
      </c>
      <c r="Q1709" t="b">
        <f>AND($N1709="non-fuzzy",$O1709&lt;$AC$5,M1709=1)</f>
        <v>0</v>
      </c>
      <c r="R1709" t="b">
        <f>AND($N1709="non-fuzzy",$O1709&lt;$AC$6,M1709=0)</f>
        <v>0</v>
      </c>
      <c r="S1709" t="b">
        <f t="shared" si="26"/>
        <v>0</v>
      </c>
    </row>
    <row r="1710" spans="1:19" hidden="1" x14ac:dyDescent="0.25">
      <c r="A1710" t="s">
        <v>4761</v>
      </c>
      <c r="B1710" t="s">
        <v>4759</v>
      </c>
      <c r="C1710" t="s">
        <v>2</v>
      </c>
      <c r="D1710" t="s">
        <v>10</v>
      </c>
      <c r="E1710" t="s">
        <v>2</v>
      </c>
      <c r="F1710" t="s">
        <v>4734</v>
      </c>
      <c r="G1710" t="s">
        <v>4760</v>
      </c>
      <c r="H1710">
        <f>_xlfn.NUMBERVALUE(C1710,".")</f>
        <v>0</v>
      </c>
      <c r="I1710">
        <f>_xlfn.NUMBERVALUE(D1710,".")</f>
        <v>0.6</v>
      </c>
      <c r="J1710">
        <f>_xlfn.NUMBERVALUE(E1710,".")</f>
        <v>0</v>
      </c>
      <c r="K1710" t="b">
        <f>OR(H1710=1,I1710=1)</f>
        <v>0</v>
      </c>
      <c r="L1710">
        <f>ABS(H1710-I1710)</f>
        <v>0.6</v>
      </c>
      <c r="O1710">
        <v>0.36834383180184138</v>
      </c>
      <c r="P1710" t="b">
        <f>AND($N1710="fuzzy",$O1710&lt;$AC$4)</f>
        <v>0</v>
      </c>
      <c r="Q1710" t="b">
        <f>AND($N1710="non-fuzzy",$O1710&lt;$AC$5,M1710=1)</f>
        <v>0</v>
      </c>
      <c r="R1710" t="b">
        <f>AND($N1710="non-fuzzy",$O1710&lt;$AC$6,M1710=0)</f>
        <v>0</v>
      </c>
      <c r="S1710" t="b">
        <f t="shared" si="26"/>
        <v>0</v>
      </c>
    </row>
    <row r="1711" spans="1:19" hidden="1" x14ac:dyDescent="0.25">
      <c r="A1711" t="s">
        <v>4761</v>
      </c>
      <c r="B1711" t="s">
        <v>4735</v>
      </c>
      <c r="C1711" t="s">
        <v>2</v>
      </c>
      <c r="D1711" t="s">
        <v>10</v>
      </c>
      <c r="E1711" t="s">
        <v>2</v>
      </c>
      <c r="F1711" t="s">
        <v>4734</v>
      </c>
      <c r="G1711" t="s">
        <v>4736</v>
      </c>
      <c r="H1711">
        <f>_xlfn.NUMBERVALUE(C1711,".")</f>
        <v>0</v>
      </c>
      <c r="I1711">
        <f>_xlfn.NUMBERVALUE(D1711,".")</f>
        <v>0.6</v>
      </c>
      <c r="J1711">
        <f>_xlfn.NUMBERVALUE(E1711,".")</f>
        <v>0</v>
      </c>
      <c r="K1711" t="b">
        <f>OR(H1711=1,I1711=1)</f>
        <v>0</v>
      </c>
      <c r="L1711">
        <f>ABS(H1711-I1711)</f>
        <v>0.6</v>
      </c>
      <c r="O1711">
        <v>0.43136902124089183</v>
      </c>
      <c r="P1711" t="b">
        <f>AND($N1711="fuzzy",$O1711&lt;$AC$4)</f>
        <v>0</v>
      </c>
      <c r="Q1711" t="b">
        <f>AND($N1711="non-fuzzy",$O1711&lt;$AC$5,M1711=1)</f>
        <v>0</v>
      </c>
      <c r="R1711" t="b">
        <f>AND($N1711="non-fuzzy",$O1711&lt;$AC$6,M1711=0)</f>
        <v>0</v>
      </c>
      <c r="S1711" t="b">
        <f t="shared" si="26"/>
        <v>0</v>
      </c>
    </row>
    <row r="1712" spans="1:19" hidden="1" x14ac:dyDescent="0.25">
      <c r="A1712" t="s">
        <v>4770</v>
      </c>
      <c r="B1712" t="s">
        <v>4729</v>
      </c>
      <c r="C1712" t="s">
        <v>2</v>
      </c>
      <c r="D1712" t="s">
        <v>10</v>
      </c>
      <c r="E1712" t="s">
        <v>2</v>
      </c>
      <c r="F1712" t="s">
        <v>4771</v>
      </c>
      <c r="G1712" t="s">
        <v>4730</v>
      </c>
      <c r="H1712">
        <f>_xlfn.NUMBERVALUE(C1712,".")</f>
        <v>0</v>
      </c>
      <c r="I1712">
        <f>_xlfn.NUMBERVALUE(D1712,".")</f>
        <v>0.6</v>
      </c>
      <c r="J1712">
        <f>_xlfn.NUMBERVALUE(E1712,".")</f>
        <v>0</v>
      </c>
      <c r="K1712" t="b">
        <f>OR(H1712=1,I1712=1)</f>
        <v>0</v>
      </c>
      <c r="L1712">
        <f>ABS(H1712-I1712)</f>
        <v>0.6</v>
      </c>
      <c r="O1712">
        <v>0.46864938481565921</v>
      </c>
      <c r="P1712" t="b">
        <f>AND($N1712="fuzzy",$O1712&lt;$AC$4)</f>
        <v>0</v>
      </c>
      <c r="Q1712" t="b">
        <f>AND($N1712="non-fuzzy",$O1712&lt;$AC$5,M1712=1)</f>
        <v>0</v>
      </c>
      <c r="R1712" t="b">
        <f>AND($N1712="non-fuzzy",$O1712&lt;$AC$6,M1712=0)</f>
        <v>0</v>
      </c>
      <c r="S1712" t="b">
        <f t="shared" si="26"/>
        <v>0</v>
      </c>
    </row>
    <row r="1713" spans="1:19" hidden="1" x14ac:dyDescent="0.25">
      <c r="A1713" t="s">
        <v>4776</v>
      </c>
      <c r="B1713" t="s">
        <v>4729</v>
      </c>
      <c r="C1713" t="s">
        <v>2</v>
      </c>
      <c r="D1713" t="s">
        <v>10</v>
      </c>
      <c r="E1713" t="s">
        <v>2</v>
      </c>
      <c r="F1713" t="s">
        <v>4771</v>
      </c>
      <c r="G1713" t="s">
        <v>4730</v>
      </c>
      <c r="H1713">
        <f>_xlfn.NUMBERVALUE(C1713,".")</f>
        <v>0</v>
      </c>
      <c r="I1713">
        <f>_xlfn.NUMBERVALUE(D1713,".")</f>
        <v>0.6</v>
      </c>
      <c r="J1713">
        <f>_xlfn.NUMBERVALUE(E1713,".")</f>
        <v>0</v>
      </c>
      <c r="K1713" t="b">
        <f>OR(H1713=1,I1713=1)</f>
        <v>0</v>
      </c>
      <c r="L1713">
        <f>ABS(H1713-I1713)</f>
        <v>0.6</v>
      </c>
      <c r="O1713">
        <v>0.21256726659891323</v>
      </c>
      <c r="P1713" t="b">
        <f>AND($N1713="fuzzy",$O1713&lt;$AC$4)</f>
        <v>0</v>
      </c>
      <c r="Q1713" t="b">
        <f>AND($N1713="non-fuzzy",$O1713&lt;$AC$5,M1713=1)</f>
        <v>0</v>
      </c>
      <c r="R1713" t="b">
        <f>AND($N1713="non-fuzzy",$O1713&lt;$AC$6,M1713=0)</f>
        <v>0</v>
      </c>
      <c r="S1713" t="b">
        <f t="shared" si="26"/>
        <v>0</v>
      </c>
    </row>
    <row r="1714" spans="1:19" hidden="1" x14ac:dyDescent="0.25">
      <c r="A1714" t="s">
        <v>4777</v>
      </c>
      <c r="B1714" t="s">
        <v>4778</v>
      </c>
      <c r="C1714" t="s">
        <v>2</v>
      </c>
      <c r="D1714" t="s">
        <v>10</v>
      </c>
      <c r="E1714" t="s">
        <v>2</v>
      </c>
      <c r="F1714" t="s">
        <v>4779</v>
      </c>
      <c r="G1714" t="s">
        <v>4780</v>
      </c>
      <c r="H1714">
        <f>_xlfn.NUMBERVALUE(C1714,".")</f>
        <v>0</v>
      </c>
      <c r="I1714">
        <f>_xlfn.NUMBERVALUE(D1714,".")</f>
        <v>0.6</v>
      </c>
      <c r="J1714">
        <f>_xlfn.NUMBERVALUE(E1714,".")</f>
        <v>0</v>
      </c>
      <c r="K1714" t="b">
        <f>OR(H1714=1,I1714=1)</f>
        <v>0</v>
      </c>
      <c r="L1714">
        <f>ABS(H1714-I1714)</f>
        <v>0.6</v>
      </c>
      <c r="O1714">
        <v>0.44866941045963971</v>
      </c>
      <c r="P1714" t="b">
        <f>AND($N1714="fuzzy",$O1714&lt;$AC$4)</f>
        <v>0</v>
      </c>
      <c r="Q1714" t="b">
        <f>AND($N1714="non-fuzzy",$O1714&lt;$AC$5,M1714=1)</f>
        <v>0</v>
      </c>
      <c r="R1714" t="b">
        <f>AND($N1714="non-fuzzy",$O1714&lt;$AC$6,M1714=0)</f>
        <v>0</v>
      </c>
      <c r="S1714" t="b">
        <f t="shared" si="26"/>
        <v>0</v>
      </c>
    </row>
    <row r="1715" spans="1:19" hidden="1" x14ac:dyDescent="0.25">
      <c r="A1715" t="s">
        <v>4781</v>
      </c>
      <c r="B1715" t="s">
        <v>4745</v>
      </c>
      <c r="C1715" t="s">
        <v>2</v>
      </c>
      <c r="D1715" t="s">
        <v>10</v>
      </c>
      <c r="E1715" t="s">
        <v>2</v>
      </c>
      <c r="F1715" t="s">
        <v>4782</v>
      </c>
      <c r="G1715" t="s">
        <v>4746</v>
      </c>
      <c r="H1715">
        <f>_xlfn.NUMBERVALUE(C1715,".")</f>
        <v>0</v>
      </c>
      <c r="I1715">
        <f>_xlfn.NUMBERVALUE(D1715,".")</f>
        <v>0.6</v>
      </c>
      <c r="J1715">
        <f>_xlfn.NUMBERVALUE(E1715,".")</f>
        <v>0</v>
      </c>
      <c r="K1715" t="b">
        <f>OR(H1715=1,I1715=1)</f>
        <v>0</v>
      </c>
      <c r="L1715">
        <f>ABS(H1715-I1715)</f>
        <v>0.6</v>
      </c>
      <c r="O1715">
        <v>0.58952588803302131</v>
      </c>
      <c r="P1715" t="b">
        <f>AND($N1715="fuzzy",$O1715&lt;$AC$4)</f>
        <v>0</v>
      </c>
      <c r="Q1715" t="b">
        <f>AND($N1715="non-fuzzy",$O1715&lt;$AC$5,M1715=1)</f>
        <v>0</v>
      </c>
      <c r="R1715" t="b">
        <f>AND($N1715="non-fuzzy",$O1715&lt;$AC$6,M1715=0)</f>
        <v>0</v>
      </c>
      <c r="S1715" t="b">
        <f t="shared" si="26"/>
        <v>0</v>
      </c>
    </row>
    <row r="1716" spans="1:19" hidden="1" x14ac:dyDescent="0.25">
      <c r="A1716" t="s">
        <v>4798</v>
      </c>
      <c r="B1716" t="s">
        <v>4802</v>
      </c>
      <c r="C1716" t="s">
        <v>2</v>
      </c>
      <c r="D1716" t="s">
        <v>10</v>
      </c>
      <c r="E1716" t="s">
        <v>2</v>
      </c>
      <c r="F1716" t="s">
        <v>4799</v>
      </c>
      <c r="G1716" t="s">
        <v>4803</v>
      </c>
      <c r="H1716">
        <f>_xlfn.NUMBERVALUE(C1716,".")</f>
        <v>0</v>
      </c>
      <c r="I1716">
        <f>_xlfn.NUMBERVALUE(D1716,".")</f>
        <v>0.6</v>
      </c>
      <c r="J1716">
        <f>_xlfn.NUMBERVALUE(E1716,".")</f>
        <v>0</v>
      </c>
      <c r="K1716" t="b">
        <f>OR(H1716=1,I1716=1)</f>
        <v>0</v>
      </c>
      <c r="L1716">
        <f>ABS(H1716-I1716)</f>
        <v>0.6</v>
      </c>
      <c r="O1716">
        <v>0.6249524275177365</v>
      </c>
      <c r="P1716" t="b">
        <f>AND($N1716="fuzzy",$O1716&lt;$AC$4)</f>
        <v>0</v>
      </c>
      <c r="Q1716" t="b">
        <f>AND($N1716="non-fuzzy",$O1716&lt;$AC$5,M1716=1)</f>
        <v>0</v>
      </c>
      <c r="R1716" t="b">
        <f>AND($N1716="non-fuzzy",$O1716&lt;$AC$6,M1716=0)</f>
        <v>0</v>
      </c>
      <c r="S1716" t="b">
        <f t="shared" si="26"/>
        <v>0</v>
      </c>
    </row>
    <row r="1717" spans="1:19" hidden="1" x14ac:dyDescent="0.25">
      <c r="A1717" t="s">
        <v>4806</v>
      </c>
      <c r="B1717" t="s">
        <v>4802</v>
      </c>
      <c r="C1717" t="s">
        <v>2</v>
      </c>
      <c r="D1717" t="s">
        <v>10</v>
      </c>
      <c r="E1717" t="s">
        <v>2</v>
      </c>
      <c r="F1717" t="s">
        <v>4799</v>
      </c>
      <c r="G1717" t="s">
        <v>4803</v>
      </c>
      <c r="H1717">
        <f>_xlfn.NUMBERVALUE(C1717,".")</f>
        <v>0</v>
      </c>
      <c r="I1717">
        <f>_xlfn.NUMBERVALUE(D1717,".")</f>
        <v>0.6</v>
      </c>
      <c r="J1717">
        <f>_xlfn.NUMBERVALUE(E1717,".")</f>
        <v>0</v>
      </c>
      <c r="K1717" t="b">
        <f>OR(H1717=1,I1717=1)</f>
        <v>0</v>
      </c>
      <c r="L1717">
        <f>ABS(H1717-I1717)</f>
        <v>0.6</v>
      </c>
      <c r="O1717">
        <v>0.6129833234386326</v>
      </c>
      <c r="P1717" t="b">
        <f>AND($N1717="fuzzy",$O1717&lt;$AC$4)</f>
        <v>0</v>
      </c>
      <c r="Q1717" t="b">
        <f>AND($N1717="non-fuzzy",$O1717&lt;$AC$5,M1717=1)</f>
        <v>0</v>
      </c>
      <c r="R1717" t="b">
        <f>AND($N1717="non-fuzzy",$O1717&lt;$AC$6,M1717=0)</f>
        <v>0</v>
      </c>
      <c r="S1717" t="b">
        <f t="shared" si="26"/>
        <v>0</v>
      </c>
    </row>
    <row r="1718" spans="1:19" hidden="1" x14ac:dyDescent="0.25">
      <c r="A1718" t="s">
        <v>4835</v>
      </c>
      <c r="B1718" t="s">
        <v>4836</v>
      </c>
      <c r="C1718" t="s">
        <v>2</v>
      </c>
      <c r="D1718" t="s">
        <v>10</v>
      </c>
      <c r="E1718" t="s">
        <v>2</v>
      </c>
      <c r="F1718" t="s">
        <v>4837</v>
      </c>
      <c r="G1718" t="s">
        <v>4838</v>
      </c>
      <c r="H1718">
        <f>_xlfn.NUMBERVALUE(C1718,".")</f>
        <v>0</v>
      </c>
      <c r="I1718">
        <f>_xlfn.NUMBERVALUE(D1718,".")</f>
        <v>0.6</v>
      </c>
      <c r="J1718">
        <f>_xlfn.NUMBERVALUE(E1718,".")</f>
        <v>0</v>
      </c>
      <c r="K1718" t="b">
        <f>OR(H1718=1,I1718=1)</f>
        <v>0</v>
      </c>
      <c r="L1718">
        <f>ABS(H1718-I1718)</f>
        <v>0.6</v>
      </c>
      <c r="O1718">
        <v>0.19973285683469655</v>
      </c>
      <c r="P1718" t="b">
        <f>AND($N1718="fuzzy",$O1718&lt;$AC$4)</f>
        <v>0</v>
      </c>
      <c r="Q1718" t="b">
        <f>AND($N1718="non-fuzzy",$O1718&lt;$AC$5,M1718=1)</f>
        <v>0</v>
      </c>
      <c r="R1718" t="b">
        <f>AND($N1718="non-fuzzy",$O1718&lt;$AC$6,M1718=0)</f>
        <v>0</v>
      </c>
      <c r="S1718" t="b">
        <f t="shared" si="26"/>
        <v>0</v>
      </c>
    </row>
    <row r="1719" spans="1:19" hidden="1" x14ac:dyDescent="0.25">
      <c r="A1719" t="s">
        <v>4843</v>
      </c>
      <c r="B1719" t="s">
        <v>4836</v>
      </c>
      <c r="C1719" t="s">
        <v>2</v>
      </c>
      <c r="D1719" t="s">
        <v>10</v>
      </c>
      <c r="E1719" t="s">
        <v>2</v>
      </c>
      <c r="F1719" t="s">
        <v>4837</v>
      </c>
      <c r="G1719" t="s">
        <v>4838</v>
      </c>
      <c r="H1719">
        <f>_xlfn.NUMBERVALUE(C1719,".")</f>
        <v>0</v>
      </c>
      <c r="I1719">
        <f>_xlfn.NUMBERVALUE(D1719,".")</f>
        <v>0.6</v>
      </c>
      <c r="J1719">
        <f>_xlfn.NUMBERVALUE(E1719,".")</f>
        <v>0</v>
      </c>
      <c r="K1719" t="b">
        <f>OR(H1719=1,I1719=1)</f>
        <v>0</v>
      </c>
      <c r="L1719">
        <f>ABS(H1719-I1719)</f>
        <v>0.6</v>
      </c>
      <c r="O1719">
        <v>0.6528649915239354</v>
      </c>
      <c r="P1719" t="b">
        <f>AND($N1719="fuzzy",$O1719&lt;$AC$4)</f>
        <v>0</v>
      </c>
      <c r="Q1719" t="b">
        <f>AND($N1719="non-fuzzy",$O1719&lt;$AC$5,M1719=1)</f>
        <v>0</v>
      </c>
      <c r="R1719" t="b">
        <f>AND($N1719="non-fuzzy",$O1719&lt;$AC$6,M1719=0)</f>
        <v>0</v>
      </c>
      <c r="S1719" t="b">
        <f t="shared" si="26"/>
        <v>0</v>
      </c>
    </row>
    <row r="1720" spans="1:19" hidden="1" x14ac:dyDescent="0.25">
      <c r="A1720" t="s">
        <v>4890</v>
      </c>
      <c r="B1720" t="s">
        <v>4891</v>
      </c>
      <c r="C1720" t="s">
        <v>2</v>
      </c>
      <c r="D1720" t="s">
        <v>10</v>
      </c>
      <c r="E1720" t="s">
        <v>2</v>
      </c>
      <c r="F1720" t="s">
        <v>4892</v>
      </c>
      <c r="G1720" t="s">
        <v>4893</v>
      </c>
      <c r="H1720">
        <f>_xlfn.NUMBERVALUE(C1720,".")</f>
        <v>0</v>
      </c>
      <c r="I1720">
        <f>_xlfn.NUMBERVALUE(D1720,".")</f>
        <v>0.6</v>
      </c>
      <c r="J1720">
        <f>_xlfn.NUMBERVALUE(E1720,".")</f>
        <v>0</v>
      </c>
      <c r="K1720" t="b">
        <f>OR(H1720=1,I1720=1)</f>
        <v>0</v>
      </c>
      <c r="L1720">
        <f>ABS(H1720-I1720)</f>
        <v>0.6</v>
      </c>
      <c r="O1720">
        <v>0.66218194221056903</v>
      </c>
      <c r="P1720" t="b">
        <f>AND($N1720="fuzzy",$O1720&lt;$AC$4)</f>
        <v>0</v>
      </c>
      <c r="Q1720" t="b">
        <f>AND($N1720="non-fuzzy",$O1720&lt;$AC$5,M1720=1)</f>
        <v>0</v>
      </c>
      <c r="R1720" t="b">
        <f>AND($N1720="non-fuzzy",$O1720&lt;$AC$6,M1720=0)</f>
        <v>0</v>
      </c>
      <c r="S1720" t="b">
        <f t="shared" si="26"/>
        <v>0</v>
      </c>
    </row>
    <row r="1721" spans="1:19" hidden="1" x14ac:dyDescent="0.25">
      <c r="A1721" t="s">
        <v>4925</v>
      </c>
      <c r="B1721" t="s">
        <v>4895</v>
      </c>
      <c r="C1721" t="s">
        <v>2</v>
      </c>
      <c r="D1721" t="s">
        <v>10</v>
      </c>
      <c r="E1721" t="s">
        <v>2</v>
      </c>
      <c r="F1721" t="s">
        <v>4926</v>
      </c>
      <c r="G1721" t="s">
        <v>4897</v>
      </c>
      <c r="H1721">
        <f>_xlfn.NUMBERVALUE(C1721,".")</f>
        <v>0</v>
      </c>
      <c r="I1721">
        <f>_xlfn.NUMBERVALUE(D1721,".")</f>
        <v>0.6</v>
      </c>
      <c r="J1721">
        <f>_xlfn.NUMBERVALUE(E1721,".")</f>
        <v>0</v>
      </c>
      <c r="K1721" t="b">
        <f>OR(H1721=1,I1721=1)</f>
        <v>0</v>
      </c>
      <c r="L1721">
        <f>ABS(H1721-I1721)</f>
        <v>0.6</v>
      </c>
      <c r="O1721">
        <v>0.47541706331947964</v>
      </c>
      <c r="P1721" t="b">
        <f>AND($N1721="fuzzy",$O1721&lt;$AC$4)</f>
        <v>0</v>
      </c>
      <c r="Q1721" t="b">
        <f>AND($N1721="non-fuzzy",$O1721&lt;$AC$5,M1721=1)</f>
        <v>0</v>
      </c>
      <c r="R1721" t="b">
        <f>AND($N1721="non-fuzzy",$O1721&lt;$AC$6,M1721=0)</f>
        <v>0</v>
      </c>
      <c r="S1721" t="b">
        <f t="shared" si="26"/>
        <v>0</v>
      </c>
    </row>
    <row r="1722" spans="1:19" hidden="1" x14ac:dyDescent="0.25">
      <c r="A1722" t="s">
        <v>4927</v>
      </c>
      <c r="B1722" t="s">
        <v>4928</v>
      </c>
      <c r="C1722" t="s">
        <v>2</v>
      </c>
      <c r="D1722" t="s">
        <v>10</v>
      </c>
      <c r="E1722" t="s">
        <v>2</v>
      </c>
      <c r="F1722" t="s">
        <v>4929</v>
      </c>
      <c r="G1722" t="s">
        <v>4930</v>
      </c>
      <c r="H1722">
        <f>_xlfn.NUMBERVALUE(C1722,".")</f>
        <v>0</v>
      </c>
      <c r="I1722">
        <f>_xlfn.NUMBERVALUE(D1722,".")</f>
        <v>0.6</v>
      </c>
      <c r="J1722">
        <f>_xlfn.NUMBERVALUE(E1722,".")</f>
        <v>0</v>
      </c>
      <c r="K1722" t="b">
        <f>OR(H1722=1,I1722=1)</f>
        <v>0</v>
      </c>
      <c r="L1722">
        <f>ABS(H1722-I1722)</f>
        <v>0.6</v>
      </c>
      <c r="O1722">
        <v>5.9862186756336588E-2</v>
      </c>
      <c r="P1722" t="b">
        <f>AND($N1722="fuzzy",$O1722&lt;$AC$4)</f>
        <v>0</v>
      </c>
      <c r="Q1722" t="b">
        <f>AND($N1722="non-fuzzy",$O1722&lt;$AC$5,M1722=1)</f>
        <v>0</v>
      </c>
      <c r="R1722" t="b">
        <f>AND($N1722="non-fuzzy",$O1722&lt;$AC$6,M1722=0)</f>
        <v>0</v>
      </c>
      <c r="S1722" t="b">
        <f t="shared" si="26"/>
        <v>0</v>
      </c>
    </row>
    <row r="1723" spans="1:19" hidden="1" x14ac:dyDescent="0.25">
      <c r="A1723" t="s">
        <v>4952</v>
      </c>
      <c r="B1723" t="s">
        <v>4954</v>
      </c>
      <c r="C1723" t="s">
        <v>2</v>
      </c>
      <c r="D1723" t="s">
        <v>10</v>
      </c>
      <c r="E1723" t="s">
        <v>2</v>
      </c>
      <c r="F1723" t="s">
        <v>4953</v>
      </c>
      <c r="G1723" t="s">
        <v>4955</v>
      </c>
      <c r="H1723">
        <f>_xlfn.NUMBERVALUE(C1723,".")</f>
        <v>0</v>
      </c>
      <c r="I1723">
        <f>_xlfn.NUMBERVALUE(D1723,".")</f>
        <v>0.6</v>
      </c>
      <c r="J1723">
        <f>_xlfn.NUMBERVALUE(E1723,".")</f>
        <v>0</v>
      </c>
      <c r="K1723" t="b">
        <f>OR(H1723=1,I1723=1)</f>
        <v>0</v>
      </c>
      <c r="L1723">
        <f>ABS(H1723-I1723)</f>
        <v>0.6</v>
      </c>
      <c r="O1723">
        <v>0.6948587482398958</v>
      </c>
      <c r="P1723" t="b">
        <f>AND($N1723="fuzzy",$O1723&lt;$AC$4)</f>
        <v>0</v>
      </c>
      <c r="Q1723" t="b">
        <f>AND($N1723="non-fuzzy",$O1723&lt;$AC$5,M1723=1)</f>
        <v>0</v>
      </c>
      <c r="R1723" t="b">
        <f>AND($N1723="non-fuzzy",$O1723&lt;$AC$6,M1723=0)</f>
        <v>0</v>
      </c>
      <c r="S1723" t="b">
        <f t="shared" si="26"/>
        <v>0</v>
      </c>
    </row>
    <row r="1724" spans="1:19" hidden="1" x14ac:dyDescent="0.25">
      <c r="A1724" t="s">
        <v>4952</v>
      </c>
      <c r="B1724" t="s">
        <v>4757</v>
      </c>
      <c r="C1724" t="s">
        <v>2</v>
      </c>
      <c r="D1724" t="s">
        <v>10</v>
      </c>
      <c r="E1724" t="s">
        <v>2</v>
      </c>
      <c r="F1724" t="s">
        <v>4953</v>
      </c>
      <c r="G1724" t="s">
        <v>4758</v>
      </c>
      <c r="H1724">
        <f>_xlfn.NUMBERVALUE(C1724,".")</f>
        <v>0</v>
      </c>
      <c r="I1724">
        <f>_xlfn.NUMBERVALUE(D1724,".")</f>
        <v>0.6</v>
      </c>
      <c r="J1724">
        <f>_xlfn.NUMBERVALUE(E1724,".")</f>
        <v>0</v>
      </c>
      <c r="K1724" t="b">
        <f>OR(H1724=1,I1724=1)</f>
        <v>0</v>
      </c>
      <c r="L1724">
        <f>ABS(H1724-I1724)</f>
        <v>0.6</v>
      </c>
      <c r="O1724">
        <v>0.69160457526337649</v>
      </c>
      <c r="P1724" t="b">
        <f>AND($N1724="fuzzy",$O1724&lt;$AC$4)</f>
        <v>0</v>
      </c>
      <c r="Q1724" t="b">
        <f>AND($N1724="non-fuzzy",$O1724&lt;$AC$5,M1724=1)</f>
        <v>0</v>
      </c>
      <c r="R1724" t="b">
        <f>AND($N1724="non-fuzzy",$O1724&lt;$AC$6,M1724=0)</f>
        <v>0</v>
      </c>
      <c r="S1724" t="b">
        <f t="shared" si="26"/>
        <v>0</v>
      </c>
    </row>
    <row r="1725" spans="1:19" hidden="1" x14ac:dyDescent="0.25">
      <c r="A1725" t="s">
        <v>4952</v>
      </c>
      <c r="B1725" t="s">
        <v>4745</v>
      </c>
      <c r="C1725" t="s">
        <v>2</v>
      </c>
      <c r="D1725" t="s">
        <v>10</v>
      </c>
      <c r="E1725" t="s">
        <v>2</v>
      </c>
      <c r="F1725" t="s">
        <v>4953</v>
      </c>
      <c r="G1725" t="s">
        <v>4746</v>
      </c>
      <c r="H1725">
        <f>_xlfn.NUMBERVALUE(C1725,".")</f>
        <v>0</v>
      </c>
      <c r="I1725">
        <f>_xlfn.NUMBERVALUE(D1725,".")</f>
        <v>0.6</v>
      </c>
      <c r="J1725">
        <f>_xlfn.NUMBERVALUE(E1725,".")</f>
        <v>0</v>
      </c>
      <c r="K1725" t="b">
        <f>OR(H1725=1,I1725=1)</f>
        <v>0</v>
      </c>
      <c r="L1725">
        <f>ABS(H1725-I1725)</f>
        <v>0.6</v>
      </c>
      <c r="O1725">
        <v>0.42204358078306003</v>
      </c>
      <c r="P1725" t="b">
        <f>AND($N1725="fuzzy",$O1725&lt;$AC$4)</f>
        <v>0</v>
      </c>
      <c r="Q1725" t="b">
        <f>AND($N1725="non-fuzzy",$O1725&lt;$AC$5,M1725=1)</f>
        <v>0</v>
      </c>
      <c r="R1725" t="b">
        <f>AND($N1725="non-fuzzy",$O1725&lt;$AC$6,M1725=0)</f>
        <v>0</v>
      </c>
      <c r="S1725" t="b">
        <f t="shared" si="26"/>
        <v>0</v>
      </c>
    </row>
    <row r="1726" spans="1:19" hidden="1" x14ac:dyDescent="0.25">
      <c r="A1726" t="s">
        <v>4984</v>
      </c>
      <c r="B1726" t="s">
        <v>4778</v>
      </c>
      <c r="C1726" t="s">
        <v>2</v>
      </c>
      <c r="D1726" t="s">
        <v>10</v>
      </c>
      <c r="E1726" t="s">
        <v>2</v>
      </c>
      <c r="F1726" t="s">
        <v>4985</v>
      </c>
      <c r="G1726" t="s">
        <v>4780</v>
      </c>
      <c r="H1726">
        <f>_xlfn.NUMBERVALUE(C1726,".")</f>
        <v>0</v>
      </c>
      <c r="I1726">
        <f>_xlfn.NUMBERVALUE(D1726,".")</f>
        <v>0.6</v>
      </c>
      <c r="J1726">
        <f>_xlfn.NUMBERVALUE(E1726,".")</f>
        <v>0</v>
      </c>
      <c r="K1726" t="b">
        <f>OR(H1726=1,I1726=1)</f>
        <v>0</v>
      </c>
      <c r="L1726">
        <f>ABS(H1726-I1726)</f>
        <v>0.6</v>
      </c>
      <c r="O1726">
        <v>0.37330837556442398</v>
      </c>
      <c r="P1726" t="b">
        <f>AND($N1726="fuzzy",$O1726&lt;$AC$4)</f>
        <v>0</v>
      </c>
      <c r="Q1726" t="b">
        <f>AND($N1726="non-fuzzy",$O1726&lt;$AC$5,M1726=1)</f>
        <v>0</v>
      </c>
      <c r="R1726" t="b">
        <f>AND($N1726="non-fuzzy",$O1726&lt;$AC$6,M1726=0)</f>
        <v>0</v>
      </c>
      <c r="S1726" t="b">
        <f t="shared" si="26"/>
        <v>0</v>
      </c>
    </row>
    <row r="1727" spans="1:19" hidden="1" x14ac:dyDescent="0.25">
      <c r="A1727" t="s">
        <v>5012</v>
      </c>
      <c r="B1727" t="s">
        <v>4994</v>
      </c>
      <c r="C1727" t="s">
        <v>2</v>
      </c>
      <c r="D1727" t="s">
        <v>10</v>
      </c>
      <c r="E1727" t="s">
        <v>2</v>
      </c>
      <c r="F1727" t="s">
        <v>4930</v>
      </c>
      <c r="G1727" t="s">
        <v>4995</v>
      </c>
      <c r="H1727">
        <f>_xlfn.NUMBERVALUE(C1727,".")</f>
        <v>0</v>
      </c>
      <c r="I1727">
        <f>_xlfn.NUMBERVALUE(D1727,".")</f>
        <v>0.6</v>
      </c>
      <c r="J1727">
        <f>_xlfn.NUMBERVALUE(E1727,".")</f>
        <v>0</v>
      </c>
      <c r="K1727" t="b">
        <f>OR(H1727=1,I1727=1)</f>
        <v>0</v>
      </c>
      <c r="L1727">
        <f>ABS(H1727-I1727)</f>
        <v>0.6</v>
      </c>
      <c r="O1727">
        <v>0.53418092748949486</v>
      </c>
      <c r="P1727" t="b">
        <f>AND($N1727="fuzzy",$O1727&lt;$AC$4)</f>
        <v>0</v>
      </c>
      <c r="Q1727" t="b">
        <f>AND($N1727="non-fuzzy",$O1727&lt;$AC$5,M1727=1)</f>
        <v>0</v>
      </c>
      <c r="R1727" t="b">
        <f>AND($N1727="non-fuzzy",$O1727&lt;$AC$6,M1727=0)</f>
        <v>0</v>
      </c>
      <c r="S1727" t="b">
        <f t="shared" si="26"/>
        <v>0</v>
      </c>
    </row>
    <row r="1728" spans="1:19" x14ac:dyDescent="0.25">
      <c r="A1728" t="s">
        <v>7697</v>
      </c>
      <c r="B1728" t="s">
        <v>7438</v>
      </c>
      <c r="C1728" t="s">
        <v>2</v>
      </c>
      <c r="D1728" t="s">
        <v>2056</v>
      </c>
      <c r="E1728" t="s">
        <v>3756</v>
      </c>
      <c r="F1728" t="s">
        <v>7537</v>
      </c>
      <c r="G1728" t="s">
        <v>7439</v>
      </c>
      <c r="H1728">
        <f>_xlfn.NUMBERVALUE(C1728,".")</f>
        <v>0</v>
      </c>
      <c r="I1728">
        <f>_xlfn.NUMBERVALUE(D1728,".")</f>
        <v>0.72727272727272696</v>
      </c>
      <c r="J1728">
        <f>_xlfn.NUMBERVALUE(E1728,".")</f>
        <v>0.53030303030303005</v>
      </c>
      <c r="K1728" t="b">
        <f>OR(H1728=1,I1728=1)</f>
        <v>0</v>
      </c>
      <c r="L1728">
        <f>ABS(H1728-I1728)</f>
        <v>0.72727272727272696</v>
      </c>
      <c r="M1728">
        <v>0</v>
      </c>
      <c r="N1728" t="s">
        <v>7815</v>
      </c>
      <c r="O1728">
        <v>0.17833344272497398</v>
      </c>
      <c r="P1728" t="b">
        <f>AND($N1728="fuzzy",$O1728&lt;$AC$4)</f>
        <v>1</v>
      </c>
      <c r="Q1728" t="b">
        <f>AND($N1728="non-fuzzy",$O1728&lt;$AC$5,M1728=1)</f>
        <v>0</v>
      </c>
      <c r="R1728" t="b">
        <f>AND($N1728="non-fuzzy",$O1728&lt;$AC$6,M1728=0)</f>
        <v>0</v>
      </c>
      <c r="S1728" t="b">
        <f t="shared" si="26"/>
        <v>1</v>
      </c>
    </row>
    <row r="1729" spans="1:19" x14ac:dyDescent="0.25">
      <c r="A1729" t="s">
        <v>7698</v>
      </c>
      <c r="B1729" t="s">
        <v>7438</v>
      </c>
      <c r="C1729" t="s">
        <v>2</v>
      </c>
      <c r="D1729" t="s">
        <v>2056</v>
      </c>
      <c r="E1729" t="s">
        <v>3756</v>
      </c>
      <c r="F1729" t="s">
        <v>7537</v>
      </c>
      <c r="G1729" t="s">
        <v>7439</v>
      </c>
      <c r="H1729">
        <f>_xlfn.NUMBERVALUE(C1729,".")</f>
        <v>0</v>
      </c>
      <c r="I1729">
        <f>_xlfn.NUMBERVALUE(D1729,".")</f>
        <v>0.72727272727272696</v>
      </c>
      <c r="J1729">
        <f>_xlfn.NUMBERVALUE(E1729,".")</f>
        <v>0.53030303030303005</v>
      </c>
      <c r="K1729" t="b">
        <f>OR(H1729=1,I1729=1)</f>
        <v>0</v>
      </c>
      <c r="L1729">
        <f>ABS(H1729-I1729)</f>
        <v>0.72727272727272696</v>
      </c>
      <c r="M1729">
        <v>0</v>
      </c>
      <c r="N1729" t="s">
        <v>7815</v>
      </c>
      <c r="O1729">
        <v>0.35217382512372786</v>
      </c>
      <c r="P1729" t="b">
        <f>AND($N1729="fuzzy",$O1729&lt;$AC$4)</f>
        <v>1</v>
      </c>
      <c r="Q1729" t="b">
        <f>AND($N1729="non-fuzzy",$O1729&lt;$AC$5,M1729=1)</f>
        <v>0</v>
      </c>
      <c r="R1729" t="b">
        <f>AND($N1729="non-fuzzy",$O1729&lt;$AC$6,M1729=0)</f>
        <v>0</v>
      </c>
      <c r="S1729" t="b">
        <f t="shared" si="26"/>
        <v>1</v>
      </c>
    </row>
    <row r="1730" spans="1:19" x14ac:dyDescent="0.25">
      <c r="A1730" t="s">
        <v>7699</v>
      </c>
      <c r="B1730" t="s">
        <v>7438</v>
      </c>
      <c r="C1730" t="s">
        <v>2</v>
      </c>
      <c r="D1730" t="s">
        <v>2056</v>
      </c>
      <c r="E1730" t="s">
        <v>3756</v>
      </c>
      <c r="F1730" t="s">
        <v>7537</v>
      </c>
      <c r="G1730" t="s">
        <v>7439</v>
      </c>
      <c r="H1730">
        <f>_xlfn.NUMBERVALUE(C1730,".")</f>
        <v>0</v>
      </c>
      <c r="I1730">
        <f>_xlfn.NUMBERVALUE(D1730,".")</f>
        <v>0.72727272727272696</v>
      </c>
      <c r="J1730">
        <f>_xlfn.NUMBERVALUE(E1730,".")</f>
        <v>0.53030303030303005</v>
      </c>
      <c r="K1730" t="b">
        <f>OR(H1730=1,I1730=1)</f>
        <v>0</v>
      </c>
      <c r="L1730">
        <f>ABS(H1730-I1730)</f>
        <v>0.72727272727272696</v>
      </c>
      <c r="M1730">
        <v>0</v>
      </c>
      <c r="N1730" t="s">
        <v>7815</v>
      </c>
      <c r="O1730">
        <v>0.31993695550491719</v>
      </c>
      <c r="P1730" t="b">
        <f>AND($N1730="fuzzy",$O1730&lt;$AC$4)</f>
        <v>1</v>
      </c>
      <c r="Q1730" t="b">
        <f>AND($N1730="non-fuzzy",$O1730&lt;$AC$5,M1730=1)</f>
        <v>0</v>
      </c>
      <c r="R1730" t="b">
        <f>AND($N1730="non-fuzzy",$O1730&lt;$AC$6,M1730=0)</f>
        <v>0</v>
      </c>
      <c r="S1730" t="b">
        <f t="shared" si="26"/>
        <v>1</v>
      </c>
    </row>
    <row r="1731" spans="1:19" x14ac:dyDescent="0.25">
      <c r="A1731" t="s">
        <v>7700</v>
      </c>
      <c r="B1731" t="s">
        <v>7438</v>
      </c>
      <c r="C1731" t="s">
        <v>2</v>
      </c>
      <c r="D1731" t="s">
        <v>2056</v>
      </c>
      <c r="E1731" t="s">
        <v>3756</v>
      </c>
      <c r="F1731" t="s">
        <v>7537</v>
      </c>
      <c r="G1731" t="s">
        <v>7439</v>
      </c>
      <c r="H1731">
        <f>_xlfn.NUMBERVALUE(C1731,".")</f>
        <v>0</v>
      </c>
      <c r="I1731">
        <f>_xlfn.NUMBERVALUE(D1731,".")</f>
        <v>0.72727272727272696</v>
      </c>
      <c r="J1731">
        <f>_xlfn.NUMBERVALUE(E1731,".")</f>
        <v>0.53030303030303005</v>
      </c>
      <c r="K1731" t="b">
        <f>OR(H1731=1,I1731=1)</f>
        <v>0</v>
      </c>
      <c r="L1731">
        <f>ABS(H1731-I1731)</f>
        <v>0.72727272727272696</v>
      </c>
      <c r="M1731">
        <v>0</v>
      </c>
      <c r="N1731" t="s">
        <v>7815</v>
      </c>
      <c r="O1731">
        <v>0.26283446593524484</v>
      </c>
      <c r="P1731" t="b">
        <f>AND($N1731="fuzzy",$O1731&lt;$AC$4)</f>
        <v>1</v>
      </c>
      <c r="Q1731" t="b">
        <f>AND($N1731="non-fuzzy",$O1731&lt;$AC$5,M1731=1)</f>
        <v>0</v>
      </c>
      <c r="R1731" t="b">
        <f>AND($N1731="non-fuzzy",$O1731&lt;$AC$6,M1731=0)</f>
        <v>0</v>
      </c>
      <c r="S1731" t="b">
        <f t="shared" ref="S1731:S1794" si="27">OR(R1731,Q1731,P1731)</f>
        <v>1</v>
      </c>
    </row>
    <row r="1732" spans="1:19" x14ac:dyDescent="0.25">
      <c r="A1732" t="s">
        <v>7701</v>
      </c>
      <c r="B1732" t="s">
        <v>7438</v>
      </c>
      <c r="C1732" t="s">
        <v>2</v>
      </c>
      <c r="D1732" t="s">
        <v>2056</v>
      </c>
      <c r="E1732" t="s">
        <v>3756</v>
      </c>
      <c r="F1732" t="s">
        <v>7537</v>
      </c>
      <c r="G1732" t="s">
        <v>7439</v>
      </c>
      <c r="H1732">
        <f>_xlfn.NUMBERVALUE(C1732,".")</f>
        <v>0</v>
      </c>
      <c r="I1732">
        <f>_xlfn.NUMBERVALUE(D1732,".")</f>
        <v>0.72727272727272696</v>
      </c>
      <c r="J1732">
        <f>_xlfn.NUMBERVALUE(E1732,".")</f>
        <v>0.53030303030303005</v>
      </c>
      <c r="K1732" t="b">
        <f>OR(H1732=1,I1732=1)</f>
        <v>0</v>
      </c>
      <c r="L1732">
        <f>ABS(H1732-I1732)</f>
        <v>0.72727272727272696</v>
      </c>
      <c r="M1732">
        <v>0</v>
      </c>
      <c r="N1732" t="s">
        <v>7815</v>
      </c>
      <c r="O1732">
        <v>0.54232233036756217</v>
      </c>
      <c r="P1732" t="b">
        <f>AND($N1732="fuzzy",$O1732&lt;$AC$4)</f>
        <v>1</v>
      </c>
      <c r="Q1732" t="b">
        <f>AND($N1732="non-fuzzy",$O1732&lt;$AC$5,M1732=1)</f>
        <v>0</v>
      </c>
      <c r="R1732" t="b">
        <f>AND($N1732="non-fuzzy",$O1732&lt;$AC$6,M1732=0)</f>
        <v>0</v>
      </c>
      <c r="S1732" t="b">
        <f t="shared" si="27"/>
        <v>1</v>
      </c>
    </row>
    <row r="1733" spans="1:19" x14ac:dyDescent="0.25">
      <c r="A1733" t="s">
        <v>2506</v>
      </c>
      <c r="B1733" t="s">
        <v>2512</v>
      </c>
      <c r="C1733" t="s">
        <v>2</v>
      </c>
      <c r="D1733" t="s">
        <v>80</v>
      </c>
      <c r="E1733" t="s">
        <v>779</v>
      </c>
      <c r="F1733" t="s">
        <v>2507</v>
      </c>
      <c r="G1733" t="s">
        <v>2513</v>
      </c>
      <c r="H1733">
        <f>_xlfn.NUMBERVALUE(C1733,".")</f>
        <v>0</v>
      </c>
      <c r="I1733">
        <f>_xlfn.NUMBERVALUE(D1733,".")</f>
        <v>0.66666666666666596</v>
      </c>
      <c r="J1733">
        <f>_xlfn.NUMBERVALUE(E1733,".")</f>
        <v>0.52777777777777701</v>
      </c>
      <c r="K1733" t="b">
        <f>OR(H1733=1,I1733=1)</f>
        <v>0</v>
      </c>
      <c r="L1733">
        <f>ABS(H1733-I1733)</f>
        <v>0.66666666666666596</v>
      </c>
      <c r="M1733">
        <v>0</v>
      </c>
      <c r="N1733" t="s">
        <v>7815</v>
      </c>
      <c r="O1733">
        <v>0.12202843111919282</v>
      </c>
      <c r="P1733" t="b">
        <f>AND($N1733="fuzzy",$O1733&lt;$AC$4)</f>
        <v>1</v>
      </c>
      <c r="Q1733" t="b">
        <f>AND($N1733="non-fuzzy",$O1733&lt;$AC$5,M1733=1)</f>
        <v>0</v>
      </c>
      <c r="R1733" t="b">
        <f>AND($N1733="non-fuzzy",$O1733&lt;$AC$6,M1733=0)</f>
        <v>0</v>
      </c>
      <c r="S1733" t="b">
        <f t="shared" si="27"/>
        <v>1</v>
      </c>
    </row>
    <row r="1734" spans="1:19" x14ac:dyDescent="0.25">
      <c r="A1734" t="s">
        <v>776</v>
      </c>
      <c r="B1734" t="s">
        <v>778</v>
      </c>
      <c r="C1734" t="s">
        <v>7</v>
      </c>
      <c r="D1734" t="s">
        <v>46</v>
      </c>
      <c r="E1734" t="s">
        <v>779</v>
      </c>
      <c r="F1734" t="s">
        <v>777</v>
      </c>
      <c r="G1734" t="s">
        <v>780</v>
      </c>
      <c r="H1734">
        <f>_xlfn.NUMBERVALUE(C1734,".")</f>
        <v>0.5</v>
      </c>
      <c r="I1734">
        <f>_xlfn.NUMBERVALUE(D1734,".")</f>
        <v>0.55555555555555503</v>
      </c>
      <c r="J1734">
        <f>_xlfn.NUMBERVALUE(E1734,".")</f>
        <v>0.52777777777777701</v>
      </c>
      <c r="K1734" t="b">
        <f>OR(H1734=1,I1734=1)</f>
        <v>0</v>
      </c>
      <c r="L1734">
        <f>ABS(H1734-I1734)</f>
        <v>5.5555555555555025E-2</v>
      </c>
      <c r="M1734">
        <v>0</v>
      </c>
      <c r="N1734" t="s">
        <v>7815</v>
      </c>
      <c r="O1734">
        <v>0.18922448451991725</v>
      </c>
      <c r="P1734" t="b">
        <f>AND($N1734="fuzzy",$O1734&lt;$AC$4)</f>
        <v>1</v>
      </c>
      <c r="Q1734" t="b">
        <f>AND($N1734="non-fuzzy",$O1734&lt;$AC$5,M1734=1)</f>
        <v>0</v>
      </c>
      <c r="R1734" t="b">
        <f>AND($N1734="non-fuzzy",$O1734&lt;$AC$6,M1734=0)</f>
        <v>0</v>
      </c>
      <c r="S1734" t="b">
        <f t="shared" si="27"/>
        <v>1</v>
      </c>
    </row>
    <row r="1735" spans="1:19" hidden="1" x14ac:dyDescent="0.25">
      <c r="A1735" t="s">
        <v>781</v>
      </c>
      <c r="B1735" t="s">
        <v>778</v>
      </c>
      <c r="C1735" t="s">
        <v>7</v>
      </c>
      <c r="D1735" t="s">
        <v>46</v>
      </c>
      <c r="E1735" t="s">
        <v>779</v>
      </c>
      <c r="F1735" t="s">
        <v>777</v>
      </c>
      <c r="G1735" t="s">
        <v>780</v>
      </c>
      <c r="H1735">
        <f>_xlfn.NUMBERVALUE(C1735,".")</f>
        <v>0.5</v>
      </c>
      <c r="I1735">
        <f>_xlfn.NUMBERVALUE(D1735,".")</f>
        <v>0.55555555555555503</v>
      </c>
      <c r="J1735">
        <f>_xlfn.NUMBERVALUE(E1735,".")</f>
        <v>0.52777777777777701</v>
      </c>
      <c r="K1735" t="b">
        <f>OR(H1735=1,I1735=1)</f>
        <v>0</v>
      </c>
      <c r="L1735">
        <f>ABS(H1735-I1735)</f>
        <v>5.5555555555555025E-2</v>
      </c>
      <c r="M1735">
        <v>0</v>
      </c>
      <c r="N1735" t="s">
        <v>7815</v>
      </c>
      <c r="O1735">
        <v>0.85550088434479343</v>
      </c>
      <c r="P1735" t="b">
        <f>AND($N1735="fuzzy",$O1735&lt;$AC$4)</f>
        <v>0</v>
      </c>
      <c r="Q1735" t="b">
        <f>AND($N1735="non-fuzzy",$O1735&lt;$AC$5,M1735=1)</f>
        <v>0</v>
      </c>
      <c r="R1735" t="b">
        <f>AND($N1735="non-fuzzy",$O1735&lt;$AC$6,M1735=0)</f>
        <v>0</v>
      </c>
      <c r="S1735" t="b">
        <f t="shared" si="27"/>
        <v>0</v>
      </c>
    </row>
    <row r="1736" spans="1:19" hidden="1" x14ac:dyDescent="0.25">
      <c r="A1736" t="s">
        <v>1328</v>
      </c>
      <c r="B1736" t="s">
        <v>1316</v>
      </c>
      <c r="C1736" t="s">
        <v>7</v>
      </c>
      <c r="D1736" t="s">
        <v>46</v>
      </c>
      <c r="E1736" t="s">
        <v>779</v>
      </c>
      <c r="F1736" t="s">
        <v>1329</v>
      </c>
      <c r="G1736" t="s">
        <v>1318</v>
      </c>
      <c r="H1736">
        <f>_xlfn.NUMBERVALUE(C1736,".")</f>
        <v>0.5</v>
      </c>
      <c r="I1736">
        <f>_xlfn.NUMBERVALUE(D1736,".")</f>
        <v>0.55555555555555503</v>
      </c>
      <c r="J1736">
        <f>_xlfn.NUMBERVALUE(E1736,".")</f>
        <v>0.52777777777777701</v>
      </c>
      <c r="K1736" t="b">
        <f>OR(H1736=1,I1736=1)</f>
        <v>0</v>
      </c>
      <c r="L1736">
        <f>ABS(H1736-I1736)</f>
        <v>5.5555555555555025E-2</v>
      </c>
      <c r="M1736">
        <v>0</v>
      </c>
      <c r="N1736" t="s">
        <v>7815</v>
      </c>
      <c r="O1736">
        <v>0.94106070843591361</v>
      </c>
      <c r="P1736" t="b">
        <f>AND($N1736="fuzzy",$O1736&lt;$AC$4)</f>
        <v>0</v>
      </c>
      <c r="Q1736" t="b">
        <f>AND($N1736="non-fuzzy",$O1736&lt;$AC$5,M1736=1)</f>
        <v>0</v>
      </c>
      <c r="R1736" t="b">
        <f>AND($N1736="non-fuzzy",$O1736&lt;$AC$6,M1736=0)</f>
        <v>0</v>
      </c>
      <c r="S1736" t="b">
        <f t="shared" si="27"/>
        <v>0</v>
      </c>
    </row>
    <row r="1737" spans="1:19" x14ac:dyDescent="0.25">
      <c r="A1737" t="s">
        <v>1332</v>
      </c>
      <c r="B1737" t="s">
        <v>1316</v>
      </c>
      <c r="C1737" t="s">
        <v>7</v>
      </c>
      <c r="D1737" t="s">
        <v>46</v>
      </c>
      <c r="E1737" t="s">
        <v>779</v>
      </c>
      <c r="F1737" t="s">
        <v>1333</v>
      </c>
      <c r="G1737" t="s">
        <v>1318</v>
      </c>
      <c r="H1737">
        <f>_xlfn.NUMBERVALUE(C1737,".")</f>
        <v>0.5</v>
      </c>
      <c r="I1737">
        <f>_xlfn.NUMBERVALUE(D1737,".")</f>
        <v>0.55555555555555503</v>
      </c>
      <c r="J1737">
        <f>_xlfn.NUMBERVALUE(E1737,".")</f>
        <v>0.52777777777777701</v>
      </c>
      <c r="K1737" t="b">
        <f>OR(H1737=1,I1737=1)</f>
        <v>0</v>
      </c>
      <c r="L1737">
        <f>ABS(H1737-I1737)</f>
        <v>5.5555555555555025E-2</v>
      </c>
      <c r="M1737">
        <v>0</v>
      </c>
      <c r="N1737" t="s">
        <v>7815</v>
      </c>
      <c r="O1737">
        <v>0.27103465763265044</v>
      </c>
      <c r="P1737" t="b">
        <f>AND($N1737="fuzzy",$O1737&lt;$AC$4)</f>
        <v>1</v>
      </c>
      <c r="Q1737" t="b">
        <f>AND($N1737="non-fuzzy",$O1737&lt;$AC$5,M1737=1)</f>
        <v>0</v>
      </c>
      <c r="R1737" t="b">
        <f>AND($N1737="non-fuzzy",$O1737&lt;$AC$6,M1737=0)</f>
        <v>0</v>
      </c>
      <c r="S1737" t="b">
        <f t="shared" si="27"/>
        <v>1</v>
      </c>
    </row>
    <row r="1738" spans="1:19" hidden="1" x14ac:dyDescent="0.25">
      <c r="A1738" t="s">
        <v>5651</v>
      </c>
      <c r="B1738" t="s">
        <v>5283</v>
      </c>
      <c r="C1738" t="s">
        <v>2</v>
      </c>
      <c r="D1738" t="s">
        <v>212</v>
      </c>
      <c r="E1738" t="s">
        <v>5652</v>
      </c>
      <c r="F1738" t="s">
        <v>5653</v>
      </c>
      <c r="G1738" t="s">
        <v>5285</v>
      </c>
      <c r="H1738">
        <f>_xlfn.NUMBERVALUE(C1738,".")</f>
        <v>0</v>
      </c>
      <c r="I1738">
        <f>_xlfn.NUMBERVALUE(D1738,".")</f>
        <v>0.77777777777777701</v>
      </c>
      <c r="J1738">
        <f>_xlfn.NUMBERVALUE(E1738,".")</f>
        <v>0.52525252525252497</v>
      </c>
      <c r="K1738" t="b">
        <f>OR(H1738=1,I1738=1)</f>
        <v>0</v>
      </c>
      <c r="L1738">
        <f>ABS(H1738-I1738)</f>
        <v>0.77777777777777701</v>
      </c>
      <c r="M1738">
        <v>0</v>
      </c>
      <c r="N1738" t="s">
        <v>7815</v>
      </c>
      <c r="O1738">
        <v>0.67755137653657815</v>
      </c>
      <c r="P1738" t="b">
        <f>AND($N1738="fuzzy",$O1738&lt;$AC$4)</f>
        <v>0</v>
      </c>
      <c r="Q1738" t="b">
        <f>AND($N1738="non-fuzzy",$O1738&lt;$AC$5,M1738=1)</f>
        <v>0</v>
      </c>
      <c r="R1738" t="b">
        <f>AND($N1738="non-fuzzy",$O1738&lt;$AC$6,M1738=0)</f>
        <v>0</v>
      </c>
      <c r="S1738" t="b">
        <f t="shared" si="27"/>
        <v>0</v>
      </c>
    </row>
    <row r="1739" spans="1:19" x14ac:dyDescent="0.25">
      <c r="A1739" t="s">
        <v>7655</v>
      </c>
      <c r="B1739" t="s">
        <v>7438</v>
      </c>
      <c r="C1739" t="s">
        <v>242</v>
      </c>
      <c r="D1739" t="s">
        <v>222</v>
      </c>
      <c r="E1739" t="s">
        <v>7657</v>
      </c>
      <c r="F1739" t="s">
        <v>7656</v>
      </c>
      <c r="G1739" t="s">
        <v>7439</v>
      </c>
      <c r="H1739">
        <f>_xlfn.NUMBERVALUE(C1739,".")</f>
        <v>0.52631578947368396</v>
      </c>
      <c r="I1739">
        <f>_xlfn.NUMBERVALUE(D1739,".")</f>
        <v>0.52380952380952295</v>
      </c>
      <c r="J1739">
        <f>_xlfn.NUMBERVALUE(E1739,".")</f>
        <v>0.52506265664160401</v>
      </c>
      <c r="K1739" t="b">
        <f>OR(H1739=1,I1739=1)</f>
        <v>0</v>
      </c>
      <c r="L1739">
        <f>ABS(H1739-I1739)</f>
        <v>2.5062656641610115E-3</v>
      </c>
      <c r="M1739">
        <v>1</v>
      </c>
      <c r="N1739" t="s">
        <v>7815</v>
      </c>
      <c r="O1739">
        <v>0.24623923266590331</v>
      </c>
      <c r="P1739" t="b">
        <f>AND($N1739="fuzzy",$O1739&lt;$AC$4)</f>
        <v>1</v>
      </c>
      <c r="Q1739" t="b">
        <f>AND($N1739="non-fuzzy",$O1739&lt;$AC$5,M1739=1)</f>
        <v>0</v>
      </c>
      <c r="R1739" t="b">
        <f>AND($N1739="non-fuzzy",$O1739&lt;$AC$6,M1739=0)</f>
        <v>0</v>
      </c>
      <c r="S1739" t="b">
        <f t="shared" si="27"/>
        <v>1</v>
      </c>
    </row>
    <row r="1740" spans="1:19" x14ac:dyDescent="0.25">
      <c r="A1740" t="s">
        <v>571</v>
      </c>
      <c r="B1740" t="s">
        <v>552</v>
      </c>
      <c r="C1740" t="s">
        <v>2</v>
      </c>
      <c r="D1740" t="s">
        <v>330</v>
      </c>
      <c r="E1740" t="s">
        <v>572</v>
      </c>
      <c r="F1740" t="s">
        <v>573</v>
      </c>
      <c r="G1740" t="s">
        <v>554</v>
      </c>
      <c r="H1740">
        <f>_xlfn.NUMBERVALUE(C1740,".")</f>
        <v>0</v>
      </c>
      <c r="I1740">
        <f>_xlfn.NUMBERVALUE(D1740,".")</f>
        <v>0.75</v>
      </c>
      <c r="J1740">
        <f>_xlfn.NUMBERVALUE(E1740,".")</f>
        <v>0.52500000000000002</v>
      </c>
      <c r="K1740" t="b">
        <f>OR(H1740=1,I1740=1)</f>
        <v>0</v>
      </c>
      <c r="L1740">
        <f>ABS(H1740-I1740)</f>
        <v>0.75</v>
      </c>
      <c r="M1740">
        <v>0</v>
      </c>
      <c r="N1740" t="s">
        <v>7815</v>
      </c>
      <c r="O1740">
        <v>0.61135660437261485</v>
      </c>
      <c r="P1740" t="b">
        <f>AND($N1740="fuzzy",$O1740&lt;$AC$4)</f>
        <v>1</v>
      </c>
      <c r="Q1740" t="b">
        <f>AND($N1740="non-fuzzy",$O1740&lt;$AC$5,M1740=1)</f>
        <v>0</v>
      </c>
      <c r="R1740" t="b">
        <f>AND($N1740="non-fuzzy",$O1740&lt;$AC$6,M1740=0)</f>
        <v>0</v>
      </c>
      <c r="S1740" t="b">
        <f t="shared" si="27"/>
        <v>1</v>
      </c>
    </row>
    <row r="1741" spans="1:19" x14ac:dyDescent="0.25">
      <c r="A1741" t="s">
        <v>847</v>
      </c>
      <c r="B1741" t="s">
        <v>848</v>
      </c>
      <c r="C1741" t="s">
        <v>2</v>
      </c>
      <c r="D1741" t="s">
        <v>330</v>
      </c>
      <c r="E1741" t="s">
        <v>572</v>
      </c>
      <c r="F1741" t="s">
        <v>849</v>
      </c>
      <c r="G1741" t="s">
        <v>850</v>
      </c>
      <c r="H1741">
        <f>_xlfn.NUMBERVALUE(C1741,".")</f>
        <v>0</v>
      </c>
      <c r="I1741">
        <f>_xlfn.NUMBERVALUE(D1741,".")</f>
        <v>0.75</v>
      </c>
      <c r="J1741">
        <f>_xlfn.NUMBERVALUE(E1741,".")</f>
        <v>0.52500000000000002</v>
      </c>
      <c r="K1741" t="b">
        <f>OR(H1741=1,I1741=1)</f>
        <v>0</v>
      </c>
      <c r="L1741">
        <f>ABS(H1741-I1741)</f>
        <v>0.75</v>
      </c>
      <c r="M1741">
        <v>0</v>
      </c>
      <c r="N1741" t="s">
        <v>7815</v>
      </c>
      <c r="O1741">
        <v>0.46292333658241147</v>
      </c>
      <c r="P1741" t="b">
        <f>AND($N1741="fuzzy",$O1741&lt;$AC$4)</f>
        <v>1</v>
      </c>
      <c r="Q1741" t="b">
        <f>AND($N1741="non-fuzzy",$O1741&lt;$AC$5,M1741=1)</f>
        <v>0</v>
      </c>
      <c r="R1741" t="b">
        <f>AND($N1741="non-fuzzy",$O1741&lt;$AC$6,M1741=0)</f>
        <v>0</v>
      </c>
      <c r="S1741" t="b">
        <f t="shared" si="27"/>
        <v>1</v>
      </c>
    </row>
    <row r="1742" spans="1:19" x14ac:dyDescent="0.25">
      <c r="A1742" t="s">
        <v>1165</v>
      </c>
      <c r="B1742" t="s">
        <v>1066</v>
      </c>
      <c r="C1742" t="s">
        <v>2</v>
      </c>
      <c r="D1742" t="s">
        <v>330</v>
      </c>
      <c r="E1742" t="s">
        <v>572</v>
      </c>
      <c r="F1742" t="s">
        <v>1166</v>
      </c>
      <c r="G1742" t="s">
        <v>1067</v>
      </c>
      <c r="H1742">
        <f>_xlfn.NUMBERVALUE(C1742,".")</f>
        <v>0</v>
      </c>
      <c r="I1742">
        <f>_xlfn.NUMBERVALUE(D1742,".")</f>
        <v>0.75</v>
      </c>
      <c r="J1742">
        <f>_xlfn.NUMBERVALUE(E1742,".")</f>
        <v>0.52500000000000002</v>
      </c>
      <c r="K1742" t="b">
        <f>OR(H1742=1,I1742=1)</f>
        <v>0</v>
      </c>
      <c r="L1742">
        <f>ABS(H1742-I1742)</f>
        <v>0.75</v>
      </c>
      <c r="M1742">
        <v>0</v>
      </c>
      <c r="N1742" t="s">
        <v>7815</v>
      </c>
      <c r="O1742">
        <v>0.40785054722947445</v>
      </c>
      <c r="P1742" t="b">
        <f>AND($N1742="fuzzy",$O1742&lt;$AC$4)</f>
        <v>1</v>
      </c>
      <c r="Q1742" t="b">
        <f>AND($N1742="non-fuzzy",$O1742&lt;$AC$5,M1742=1)</f>
        <v>0</v>
      </c>
      <c r="R1742" t="b">
        <f>AND($N1742="non-fuzzy",$O1742&lt;$AC$6,M1742=0)</f>
        <v>0</v>
      </c>
      <c r="S1742" t="b">
        <f t="shared" si="27"/>
        <v>1</v>
      </c>
    </row>
    <row r="1743" spans="1:19" x14ac:dyDescent="0.25">
      <c r="A1743" t="s">
        <v>5231</v>
      </c>
      <c r="B1743" t="s">
        <v>4828</v>
      </c>
      <c r="C1743" t="s">
        <v>2</v>
      </c>
      <c r="D1743" t="s">
        <v>330</v>
      </c>
      <c r="E1743" t="s">
        <v>572</v>
      </c>
      <c r="F1743" t="s">
        <v>5232</v>
      </c>
      <c r="G1743" t="s">
        <v>4829</v>
      </c>
      <c r="H1743">
        <f>_xlfn.NUMBERVALUE(C1743,".")</f>
        <v>0</v>
      </c>
      <c r="I1743">
        <f>_xlfn.NUMBERVALUE(D1743,".")</f>
        <v>0.75</v>
      </c>
      <c r="J1743">
        <f>_xlfn.NUMBERVALUE(E1743,".")</f>
        <v>0.52500000000000002</v>
      </c>
      <c r="K1743" t="b">
        <f>OR(H1743=1,I1743=1)</f>
        <v>0</v>
      </c>
      <c r="L1743">
        <f>ABS(H1743-I1743)</f>
        <v>0.75</v>
      </c>
      <c r="M1743">
        <v>0</v>
      </c>
      <c r="N1743" t="s">
        <v>7815</v>
      </c>
      <c r="O1743">
        <v>0.28063577172466947</v>
      </c>
      <c r="P1743" t="b">
        <f>AND($N1743="fuzzy",$O1743&lt;$AC$4)</f>
        <v>1</v>
      </c>
      <c r="Q1743" t="b">
        <f>AND($N1743="non-fuzzy",$O1743&lt;$AC$5,M1743=1)</f>
        <v>0</v>
      </c>
      <c r="R1743" t="b">
        <f>AND($N1743="non-fuzzy",$O1743&lt;$AC$6,M1743=0)</f>
        <v>0</v>
      </c>
      <c r="S1743" t="b">
        <f t="shared" si="27"/>
        <v>1</v>
      </c>
    </row>
    <row r="1744" spans="1:19" hidden="1" x14ac:dyDescent="0.25">
      <c r="A1744" t="s">
        <v>5233</v>
      </c>
      <c r="B1744" t="s">
        <v>4828</v>
      </c>
      <c r="C1744" t="s">
        <v>2</v>
      </c>
      <c r="D1744" t="s">
        <v>330</v>
      </c>
      <c r="E1744" t="s">
        <v>572</v>
      </c>
      <c r="F1744" t="s">
        <v>5232</v>
      </c>
      <c r="G1744" t="s">
        <v>4829</v>
      </c>
      <c r="H1744">
        <f>_xlfn.NUMBERVALUE(C1744,".")</f>
        <v>0</v>
      </c>
      <c r="I1744">
        <f>_xlfn.NUMBERVALUE(D1744,".")</f>
        <v>0.75</v>
      </c>
      <c r="J1744">
        <f>_xlfn.NUMBERVALUE(E1744,".")</f>
        <v>0.52500000000000002</v>
      </c>
      <c r="K1744" t="b">
        <f>OR(H1744=1,I1744=1)</f>
        <v>0</v>
      </c>
      <c r="L1744">
        <f>ABS(H1744-I1744)</f>
        <v>0.75</v>
      </c>
      <c r="M1744">
        <v>0</v>
      </c>
      <c r="N1744" t="s">
        <v>7815</v>
      </c>
      <c r="O1744">
        <v>0.98380389981100025</v>
      </c>
      <c r="P1744" t="b">
        <f>AND($N1744="fuzzy",$O1744&lt;$AC$4)</f>
        <v>0</v>
      </c>
      <c r="Q1744" t="b">
        <f>AND($N1744="non-fuzzy",$O1744&lt;$AC$5,M1744=1)</f>
        <v>0</v>
      </c>
      <c r="R1744" t="b">
        <f>AND($N1744="non-fuzzy",$O1744&lt;$AC$6,M1744=0)</f>
        <v>0</v>
      </c>
      <c r="S1744" t="b">
        <f t="shared" si="27"/>
        <v>0</v>
      </c>
    </row>
    <row r="1745" spans="1:19" x14ac:dyDescent="0.25">
      <c r="A1745" t="s">
        <v>5688</v>
      </c>
      <c r="B1745" t="s">
        <v>4975</v>
      </c>
      <c r="C1745" t="s">
        <v>2</v>
      </c>
      <c r="D1745" t="s">
        <v>330</v>
      </c>
      <c r="E1745" t="s">
        <v>572</v>
      </c>
      <c r="F1745" t="s">
        <v>5689</v>
      </c>
      <c r="G1745" t="s">
        <v>4977</v>
      </c>
      <c r="H1745">
        <f>_xlfn.NUMBERVALUE(C1745,".")</f>
        <v>0</v>
      </c>
      <c r="I1745">
        <f>_xlfn.NUMBERVALUE(D1745,".")</f>
        <v>0.75</v>
      </c>
      <c r="J1745">
        <f>_xlfn.NUMBERVALUE(E1745,".")</f>
        <v>0.52500000000000002</v>
      </c>
      <c r="K1745" t="b">
        <f>OR(H1745=1,I1745=1)</f>
        <v>0</v>
      </c>
      <c r="L1745">
        <f>ABS(H1745-I1745)</f>
        <v>0.75</v>
      </c>
      <c r="M1745">
        <v>0</v>
      </c>
      <c r="N1745" t="s">
        <v>7815</v>
      </c>
      <c r="O1745">
        <v>9.4915550330897935E-2</v>
      </c>
      <c r="P1745" t="b">
        <f>AND($N1745="fuzzy",$O1745&lt;$AC$4)</f>
        <v>1</v>
      </c>
      <c r="Q1745" t="b">
        <f>AND($N1745="non-fuzzy",$O1745&lt;$AC$5,M1745=1)</f>
        <v>0</v>
      </c>
      <c r="R1745" t="b">
        <f>AND($N1745="non-fuzzy",$O1745&lt;$AC$6,M1745=0)</f>
        <v>0</v>
      </c>
      <c r="S1745" t="b">
        <f t="shared" si="27"/>
        <v>1</v>
      </c>
    </row>
    <row r="1746" spans="1:19" x14ac:dyDescent="0.25">
      <c r="A1746" t="s">
        <v>7115</v>
      </c>
      <c r="B1746" t="s">
        <v>7014</v>
      </c>
      <c r="C1746" t="s">
        <v>2</v>
      </c>
      <c r="D1746" t="s">
        <v>330</v>
      </c>
      <c r="E1746" t="s">
        <v>572</v>
      </c>
      <c r="F1746" t="s">
        <v>7116</v>
      </c>
      <c r="G1746" t="s">
        <v>7016</v>
      </c>
      <c r="H1746">
        <f>_xlfn.NUMBERVALUE(C1746,".")</f>
        <v>0</v>
      </c>
      <c r="I1746">
        <f>_xlfn.NUMBERVALUE(D1746,".")</f>
        <v>0.75</v>
      </c>
      <c r="J1746">
        <f>_xlfn.NUMBERVALUE(E1746,".")</f>
        <v>0.52500000000000002</v>
      </c>
      <c r="K1746" t="b">
        <f>OR(H1746=1,I1746=1)</f>
        <v>0</v>
      </c>
      <c r="L1746">
        <f>ABS(H1746-I1746)</f>
        <v>0.75</v>
      </c>
      <c r="M1746">
        <v>0</v>
      </c>
      <c r="N1746" t="s">
        <v>7815</v>
      </c>
      <c r="O1746">
        <v>0.33467796773083813</v>
      </c>
      <c r="P1746" t="b">
        <f>AND($N1746="fuzzy",$O1746&lt;$AC$4)</f>
        <v>1</v>
      </c>
      <c r="Q1746" t="b">
        <f>AND($N1746="non-fuzzy",$O1746&lt;$AC$5,M1746=1)</f>
        <v>0</v>
      </c>
      <c r="R1746" t="b">
        <f>AND($N1746="non-fuzzy",$O1746&lt;$AC$6,M1746=0)</f>
        <v>0</v>
      </c>
      <c r="S1746" t="b">
        <f t="shared" si="27"/>
        <v>1</v>
      </c>
    </row>
    <row r="1747" spans="1:19" x14ac:dyDescent="0.25">
      <c r="A1747" t="s">
        <v>7117</v>
      </c>
      <c r="B1747" t="s">
        <v>7014</v>
      </c>
      <c r="C1747" t="s">
        <v>2</v>
      </c>
      <c r="D1747" t="s">
        <v>330</v>
      </c>
      <c r="E1747" t="s">
        <v>572</v>
      </c>
      <c r="F1747" t="s">
        <v>7116</v>
      </c>
      <c r="G1747" t="s">
        <v>7016</v>
      </c>
      <c r="H1747">
        <f>_xlfn.NUMBERVALUE(C1747,".")</f>
        <v>0</v>
      </c>
      <c r="I1747">
        <f>_xlfn.NUMBERVALUE(D1747,".")</f>
        <v>0.75</v>
      </c>
      <c r="J1747">
        <f>_xlfn.NUMBERVALUE(E1747,".")</f>
        <v>0.52500000000000002</v>
      </c>
      <c r="K1747" t="b">
        <f>OR(H1747=1,I1747=1)</f>
        <v>0</v>
      </c>
      <c r="L1747">
        <f>ABS(H1747-I1747)</f>
        <v>0.75</v>
      </c>
      <c r="M1747">
        <v>0</v>
      </c>
      <c r="N1747" t="s">
        <v>7815</v>
      </c>
      <c r="O1747">
        <v>0.20108513919757764</v>
      </c>
      <c r="P1747" t="b">
        <f>AND($N1747="fuzzy",$O1747&lt;$AC$4)</f>
        <v>1</v>
      </c>
      <c r="Q1747" t="b">
        <f>AND($N1747="non-fuzzy",$O1747&lt;$AC$5,M1747=1)</f>
        <v>0</v>
      </c>
      <c r="R1747" t="b">
        <f>AND($N1747="non-fuzzy",$O1747&lt;$AC$6,M1747=0)</f>
        <v>0</v>
      </c>
      <c r="S1747" t="b">
        <f t="shared" si="27"/>
        <v>1</v>
      </c>
    </row>
    <row r="1748" spans="1:19" hidden="1" x14ac:dyDescent="0.25">
      <c r="A1748" t="s">
        <v>1095</v>
      </c>
      <c r="B1748" t="s">
        <v>1098</v>
      </c>
      <c r="C1748" t="s">
        <v>2</v>
      </c>
      <c r="D1748" t="s">
        <v>87</v>
      </c>
      <c r="E1748" t="s">
        <v>222</v>
      </c>
      <c r="F1748" t="s">
        <v>1097</v>
      </c>
      <c r="G1748" t="s">
        <v>1099</v>
      </c>
      <c r="H1748">
        <f>_xlfn.NUMBERVALUE(C1748,".")</f>
        <v>0</v>
      </c>
      <c r="I1748">
        <f>_xlfn.NUMBERVALUE(D1748,".")</f>
        <v>0.71428571428571397</v>
      </c>
      <c r="J1748">
        <f>_xlfn.NUMBERVALUE(E1748,".")</f>
        <v>0.52380952380952295</v>
      </c>
      <c r="K1748" t="b">
        <f>OR(H1748=1,I1748=1)</f>
        <v>0</v>
      </c>
      <c r="L1748">
        <f>ABS(H1748-I1748)</f>
        <v>0.71428571428571397</v>
      </c>
      <c r="M1748">
        <v>0</v>
      </c>
      <c r="N1748" t="s">
        <v>7815</v>
      </c>
      <c r="O1748">
        <v>0.67237385747241096</v>
      </c>
      <c r="P1748" t="b">
        <f>AND($N1748="fuzzy",$O1748&lt;$AC$4)</f>
        <v>0</v>
      </c>
      <c r="Q1748" t="b">
        <f>AND($N1748="non-fuzzy",$O1748&lt;$AC$5,M1748=1)</f>
        <v>0</v>
      </c>
      <c r="R1748" t="b">
        <f>AND($N1748="non-fuzzy",$O1748&lt;$AC$6,M1748=0)</f>
        <v>0</v>
      </c>
      <c r="S1748" t="b">
        <f t="shared" si="27"/>
        <v>0</v>
      </c>
    </row>
    <row r="1749" spans="1:19" hidden="1" x14ac:dyDescent="0.25">
      <c r="A1749" t="s">
        <v>5807</v>
      </c>
      <c r="B1749" t="s">
        <v>5808</v>
      </c>
      <c r="C1749" t="s">
        <v>2</v>
      </c>
      <c r="D1749" t="s">
        <v>87</v>
      </c>
      <c r="E1749" t="s">
        <v>222</v>
      </c>
      <c r="F1749" t="s">
        <v>5809</v>
      </c>
      <c r="G1749" t="s">
        <v>5810</v>
      </c>
      <c r="H1749">
        <f>_xlfn.NUMBERVALUE(C1749,".")</f>
        <v>0</v>
      </c>
      <c r="I1749">
        <f>_xlfn.NUMBERVALUE(D1749,".")</f>
        <v>0.71428571428571397</v>
      </c>
      <c r="J1749">
        <f>_xlfn.NUMBERVALUE(E1749,".")</f>
        <v>0.52380952380952295</v>
      </c>
      <c r="K1749" t="b">
        <f>OR(H1749=1,I1749=1)</f>
        <v>0</v>
      </c>
      <c r="L1749">
        <f>ABS(H1749-I1749)</f>
        <v>0.71428571428571397</v>
      </c>
      <c r="M1749">
        <v>0</v>
      </c>
      <c r="N1749" t="s">
        <v>7815</v>
      </c>
      <c r="O1749">
        <v>0.70134494851247187</v>
      </c>
      <c r="P1749" t="b">
        <f>AND($N1749="fuzzy",$O1749&lt;$AC$4)</f>
        <v>0</v>
      </c>
      <c r="Q1749" t="b">
        <f>AND($N1749="non-fuzzy",$O1749&lt;$AC$5,M1749=1)</f>
        <v>0</v>
      </c>
      <c r="R1749" t="b">
        <f>AND($N1749="non-fuzzy",$O1749&lt;$AC$6,M1749=0)</f>
        <v>0</v>
      </c>
      <c r="S1749" t="b">
        <f t="shared" si="27"/>
        <v>0</v>
      </c>
    </row>
    <row r="1750" spans="1:19" hidden="1" x14ac:dyDescent="0.25">
      <c r="A1750" t="s">
        <v>6189</v>
      </c>
      <c r="B1750" t="s">
        <v>6190</v>
      </c>
      <c r="C1750" t="s">
        <v>7</v>
      </c>
      <c r="D1750" t="s">
        <v>50</v>
      </c>
      <c r="E1750" t="s">
        <v>2494</v>
      </c>
      <c r="F1750" t="s">
        <v>6191</v>
      </c>
      <c r="G1750" t="s">
        <v>6192</v>
      </c>
      <c r="H1750">
        <f>_xlfn.NUMBERVALUE(C1750,".")</f>
        <v>0.5</v>
      </c>
      <c r="I1750">
        <f>_xlfn.NUMBERVALUE(D1750,".")</f>
        <v>0.54545454545454497</v>
      </c>
      <c r="J1750">
        <f>_xlfn.NUMBERVALUE(E1750,".")</f>
        <v>0.52272727272727204</v>
      </c>
      <c r="K1750" t="b">
        <f>OR(H1750=1,I1750=1)</f>
        <v>0</v>
      </c>
      <c r="L1750">
        <f>ABS(H1750-I1750)</f>
        <v>4.545454545454497E-2</v>
      </c>
      <c r="M1750">
        <v>1</v>
      </c>
      <c r="N1750" t="s">
        <v>7815</v>
      </c>
      <c r="O1750">
        <v>0.90806189967464146</v>
      </c>
      <c r="P1750" t="b">
        <f>AND($N1750="fuzzy",$O1750&lt;$AC$4)</f>
        <v>0</v>
      </c>
      <c r="Q1750" t="b">
        <f>AND($N1750="non-fuzzy",$O1750&lt;$AC$5,M1750=1)</f>
        <v>0</v>
      </c>
      <c r="R1750" t="b">
        <f>AND($N1750="non-fuzzy",$O1750&lt;$AC$6,M1750=0)</f>
        <v>0</v>
      </c>
      <c r="S1750" t="b">
        <f t="shared" si="27"/>
        <v>0</v>
      </c>
    </row>
    <row r="1751" spans="1:19" x14ac:dyDescent="0.25">
      <c r="A1751" t="s">
        <v>308</v>
      </c>
      <c r="B1751" t="s">
        <v>309</v>
      </c>
      <c r="C1751" t="s">
        <v>2</v>
      </c>
      <c r="D1751" t="s">
        <v>119</v>
      </c>
      <c r="E1751" t="s">
        <v>310</v>
      </c>
      <c r="F1751" t="s">
        <v>311</v>
      </c>
      <c r="G1751" t="s">
        <v>312</v>
      </c>
      <c r="H1751">
        <f>_xlfn.NUMBERVALUE(C1751,".")</f>
        <v>0</v>
      </c>
      <c r="I1751">
        <f>_xlfn.NUMBERVALUE(D1751,".")</f>
        <v>0.72222222222222199</v>
      </c>
      <c r="J1751">
        <f>_xlfn.NUMBERVALUE(E1751,".")</f>
        <v>0.52111111111111097</v>
      </c>
      <c r="K1751" t="b">
        <f>OR(H1751=1,I1751=1)</f>
        <v>0</v>
      </c>
      <c r="L1751">
        <f>ABS(H1751-I1751)</f>
        <v>0.72222222222222199</v>
      </c>
      <c r="M1751">
        <v>0</v>
      </c>
      <c r="N1751" t="s">
        <v>7815</v>
      </c>
      <c r="O1751">
        <v>0.14161354277164151</v>
      </c>
      <c r="P1751" t="b">
        <f>AND($N1751="fuzzy",$O1751&lt;$AC$4)</f>
        <v>1</v>
      </c>
      <c r="Q1751" t="b">
        <f>AND($N1751="non-fuzzy",$O1751&lt;$AC$5,M1751=1)</f>
        <v>0</v>
      </c>
      <c r="R1751" t="b">
        <f>AND($N1751="non-fuzzy",$O1751&lt;$AC$6,M1751=0)</f>
        <v>0</v>
      </c>
      <c r="S1751" t="b">
        <f t="shared" si="27"/>
        <v>1</v>
      </c>
    </row>
    <row r="1752" spans="1:19" x14ac:dyDescent="0.25">
      <c r="A1752" t="s">
        <v>3711</v>
      </c>
      <c r="B1752" t="s">
        <v>3684</v>
      </c>
      <c r="C1752" t="s">
        <v>2</v>
      </c>
      <c r="D1752" t="s">
        <v>844</v>
      </c>
      <c r="E1752" t="s">
        <v>3712</v>
      </c>
      <c r="F1752" t="s">
        <v>3713</v>
      </c>
      <c r="G1752" t="s">
        <v>3687</v>
      </c>
      <c r="H1752">
        <f>_xlfn.NUMBERVALUE(C1752,".")</f>
        <v>0</v>
      </c>
      <c r="I1752">
        <f>_xlfn.NUMBERVALUE(D1752,".")</f>
        <v>0.70833333333333304</v>
      </c>
      <c r="J1752">
        <f>_xlfn.NUMBERVALUE(E1752,".")</f>
        <v>0.52083333333333304</v>
      </c>
      <c r="K1752" t="b">
        <f>OR(H1752=1,I1752=1)</f>
        <v>0</v>
      </c>
      <c r="L1752">
        <f>ABS(H1752-I1752)</f>
        <v>0.70833333333333304</v>
      </c>
      <c r="M1752">
        <v>0</v>
      </c>
      <c r="N1752" t="s">
        <v>7815</v>
      </c>
      <c r="O1752">
        <v>2.6989819048075958E-2</v>
      </c>
      <c r="P1752" t="b">
        <f>AND($N1752="fuzzy",$O1752&lt;$AC$4)</f>
        <v>1</v>
      </c>
      <c r="Q1752" t="b">
        <f>AND($N1752="non-fuzzy",$O1752&lt;$AC$5,M1752=1)</f>
        <v>0</v>
      </c>
      <c r="R1752" t="b">
        <f>AND($N1752="non-fuzzy",$O1752&lt;$AC$6,M1752=0)</f>
        <v>0</v>
      </c>
      <c r="S1752" t="b">
        <f t="shared" si="27"/>
        <v>1</v>
      </c>
    </row>
    <row r="1753" spans="1:19" hidden="1" x14ac:dyDescent="0.25">
      <c r="A1753" t="s">
        <v>1359</v>
      </c>
      <c r="B1753" t="s">
        <v>1280</v>
      </c>
      <c r="C1753" t="s">
        <v>2</v>
      </c>
      <c r="D1753" t="s">
        <v>130</v>
      </c>
      <c r="E1753" t="s">
        <v>1364</v>
      </c>
      <c r="F1753" t="s">
        <v>1360</v>
      </c>
      <c r="G1753" t="s">
        <v>1282</v>
      </c>
      <c r="H1753">
        <f>_xlfn.NUMBERVALUE(C1753,".")</f>
        <v>0</v>
      </c>
      <c r="I1753">
        <f>_xlfn.NUMBERVALUE(D1753,".")</f>
        <v>0.6875</v>
      </c>
      <c r="J1753">
        <f>_xlfn.NUMBERVALUE(E1753,".")</f>
        <v>0.51875000000000004</v>
      </c>
      <c r="K1753" t="b">
        <f>OR(H1753=1,I1753=1)</f>
        <v>0</v>
      </c>
      <c r="L1753">
        <f>ABS(H1753-I1753)</f>
        <v>0.6875</v>
      </c>
      <c r="M1753">
        <v>0</v>
      </c>
      <c r="N1753" t="s">
        <v>7815</v>
      </c>
      <c r="O1753">
        <v>0.89445294195636738</v>
      </c>
      <c r="P1753" t="b">
        <f>AND($N1753="fuzzy",$O1753&lt;$AC$4)</f>
        <v>0</v>
      </c>
      <c r="Q1753" t="b">
        <f>AND($N1753="non-fuzzy",$O1753&lt;$AC$5,M1753=1)</f>
        <v>0</v>
      </c>
      <c r="R1753" t="b">
        <f>AND($N1753="non-fuzzy",$O1753&lt;$AC$6,M1753=0)</f>
        <v>0</v>
      </c>
      <c r="S1753" t="b">
        <f t="shared" si="27"/>
        <v>0</v>
      </c>
    </row>
    <row r="1754" spans="1:19" x14ac:dyDescent="0.25">
      <c r="A1754" t="s">
        <v>1746</v>
      </c>
      <c r="B1754" t="s">
        <v>1606</v>
      </c>
      <c r="C1754" t="s">
        <v>2</v>
      </c>
      <c r="D1754" t="s">
        <v>148</v>
      </c>
      <c r="E1754" t="s">
        <v>754</v>
      </c>
      <c r="F1754" t="s">
        <v>1748</v>
      </c>
      <c r="G1754" t="s">
        <v>1607</v>
      </c>
      <c r="H1754">
        <f>_xlfn.NUMBERVALUE(C1754,".")</f>
        <v>0</v>
      </c>
      <c r="I1754">
        <f>_xlfn.NUMBERVALUE(D1754,".")</f>
        <v>0.7</v>
      </c>
      <c r="J1754">
        <f>_xlfn.NUMBERVALUE(E1754,".")</f>
        <v>0.51666666666666605</v>
      </c>
      <c r="K1754" t="b">
        <f>OR(H1754=1,I1754=1)</f>
        <v>0</v>
      </c>
      <c r="L1754">
        <f>ABS(H1754-I1754)</f>
        <v>0.7</v>
      </c>
      <c r="M1754">
        <v>0</v>
      </c>
      <c r="N1754" t="s">
        <v>7815</v>
      </c>
      <c r="O1754">
        <v>0.37443751986791662</v>
      </c>
      <c r="P1754" t="b">
        <f>AND($N1754="fuzzy",$O1754&lt;$AC$4)</f>
        <v>1</v>
      </c>
      <c r="Q1754" t="b">
        <f>AND($N1754="non-fuzzy",$O1754&lt;$AC$5,M1754=1)</f>
        <v>0</v>
      </c>
      <c r="R1754" t="b">
        <f>AND($N1754="non-fuzzy",$O1754&lt;$AC$6,M1754=0)</f>
        <v>0</v>
      </c>
      <c r="S1754" t="b">
        <f t="shared" si="27"/>
        <v>1</v>
      </c>
    </row>
    <row r="1755" spans="1:19" x14ac:dyDescent="0.25">
      <c r="A1755" t="s">
        <v>1754</v>
      </c>
      <c r="B1755" t="s">
        <v>1606</v>
      </c>
      <c r="C1755" t="s">
        <v>2</v>
      </c>
      <c r="D1755" t="s">
        <v>148</v>
      </c>
      <c r="E1755" t="s">
        <v>754</v>
      </c>
      <c r="F1755" t="s">
        <v>1748</v>
      </c>
      <c r="G1755" t="s">
        <v>1607</v>
      </c>
      <c r="H1755">
        <f>_xlfn.NUMBERVALUE(C1755,".")</f>
        <v>0</v>
      </c>
      <c r="I1755">
        <f>_xlfn.NUMBERVALUE(D1755,".")</f>
        <v>0.7</v>
      </c>
      <c r="J1755">
        <f>_xlfn.NUMBERVALUE(E1755,".")</f>
        <v>0.51666666666666605</v>
      </c>
      <c r="K1755" t="b">
        <f>OR(H1755=1,I1755=1)</f>
        <v>0</v>
      </c>
      <c r="L1755">
        <f>ABS(H1755-I1755)</f>
        <v>0.7</v>
      </c>
      <c r="M1755">
        <v>0</v>
      </c>
      <c r="N1755" t="s">
        <v>7815</v>
      </c>
      <c r="O1755">
        <v>0.59136031404501543</v>
      </c>
      <c r="P1755" t="b">
        <f>AND($N1755="fuzzy",$O1755&lt;$AC$4)</f>
        <v>1</v>
      </c>
      <c r="Q1755" t="b">
        <f>AND($N1755="non-fuzzy",$O1755&lt;$AC$5,M1755=1)</f>
        <v>0</v>
      </c>
      <c r="R1755" t="b">
        <f>AND($N1755="non-fuzzy",$O1755&lt;$AC$6,M1755=0)</f>
        <v>0</v>
      </c>
      <c r="S1755" t="b">
        <f t="shared" si="27"/>
        <v>1</v>
      </c>
    </row>
    <row r="1756" spans="1:19" x14ac:dyDescent="0.25">
      <c r="A1756" t="s">
        <v>7335</v>
      </c>
      <c r="B1756" t="s">
        <v>129</v>
      </c>
      <c r="C1756" t="s">
        <v>2</v>
      </c>
      <c r="D1756" t="s">
        <v>218</v>
      </c>
      <c r="E1756" t="s">
        <v>7336</v>
      </c>
      <c r="F1756" t="s">
        <v>7337</v>
      </c>
      <c r="G1756" t="s">
        <v>133</v>
      </c>
      <c r="H1756">
        <f>_xlfn.NUMBERVALUE(C1756,".")</f>
        <v>0</v>
      </c>
      <c r="I1756">
        <f>_xlfn.NUMBERVALUE(D1756,".")</f>
        <v>0.68421052631578905</v>
      </c>
      <c r="J1756">
        <f>_xlfn.NUMBERVALUE(E1756,".")</f>
        <v>0.516018306636155</v>
      </c>
      <c r="K1756" t="b">
        <f>OR(H1756=1,I1756=1)</f>
        <v>0</v>
      </c>
      <c r="L1756">
        <f>ABS(H1756-I1756)</f>
        <v>0.68421052631578905</v>
      </c>
      <c r="M1756">
        <v>0</v>
      </c>
      <c r="N1756" t="s">
        <v>7815</v>
      </c>
      <c r="O1756">
        <v>0.10699908560830584</v>
      </c>
      <c r="P1756" t="b">
        <f>AND($N1756="fuzzy",$O1756&lt;$AC$4)</f>
        <v>1</v>
      </c>
      <c r="Q1756" t="b">
        <f>AND($N1756="non-fuzzy",$O1756&lt;$AC$5,M1756=1)</f>
        <v>0</v>
      </c>
      <c r="R1756" t="b">
        <f>AND($N1756="non-fuzzy",$O1756&lt;$AC$6,M1756=0)</f>
        <v>0</v>
      </c>
      <c r="S1756" t="b">
        <f t="shared" si="27"/>
        <v>1</v>
      </c>
    </row>
    <row r="1757" spans="1:19" hidden="1" x14ac:dyDescent="0.25">
      <c r="A1757" t="s">
        <v>2416</v>
      </c>
      <c r="B1757" t="s">
        <v>2234</v>
      </c>
      <c r="C1757" t="s">
        <v>2</v>
      </c>
      <c r="D1757" t="s">
        <v>80</v>
      </c>
      <c r="E1757" t="s">
        <v>234</v>
      </c>
      <c r="F1757" t="s">
        <v>2417</v>
      </c>
      <c r="G1757" t="s">
        <v>2236</v>
      </c>
      <c r="H1757">
        <f>_xlfn.NUMBERVALUE(C1757,".")</f>
        <v>0</v>
      </c>
      <c r="I1757">
        <f>_xlfn.NUMBERVALUE(D1757,".")</f>
        <v>0.66666666666666596</v>
      </c>
      <c r="J1757">
        <f>_xlfn.NUMBERVALUE(E1757,".")</f>
        <v>0.51515151515151503</v>
      </c>
      <c r="K1757" t="b">
        <f>OR(H1757=1,I1757=1)</f>
        <v>0</v>
      </c>
      <c r="L1757">
        <f>ABS(H1757-I1757)</f>
        <v>0.66666666666666596</v>
      </c>
      <c r="M1757">
        <v>0</v>
      </c>
      <c r="N1757" t="s">
        <v>7815</v>
      </c>
      <c r="O1757">
        <v>0.77482023571551639</v>
      </c>
      <c r="P1757" t="b">
        <f>AND($N1757="fuzzy",$O1757&lt;$AC$4)</f>
        <v>0</v>
      </c>
      <c r="Q1757" t="b">
        <f>AND($N1757="non-fuzzy",$O1757&lt;$AC$5,M1757=1)</f>
        <v>0</v>
      </c>
      <c r="R1757" t="b">
        <f>AND($N1757="non-fuzzy",$O1757&lt;$AC$6,M1757=0)</f>
        <v>0</v>
      </c>
      <c r="S1757" t="b">
        <f t="shared" si="27"/>
        <v>0</v>
      </c>
    </row>
    <row r="1758" spans="1:19" hidden="1" x14ac:dyDescent="0.25">
      <c r="A1758" t="s">
        <v>2438</v>
      </c>
      <c r="B1758" t="s">
        <v>2234</v>
      </c>
      <c r="C1758" t="s">
        <v>2</v>
      </c>
      <c r="D1758" t="s">
        <v>80</v>
      </c>
      <c r="E1758" t="s">
        <v>234</v>
      </c>
      <c r="F1758" t="s">
        <v>2439</v>
      </c>
      <c r="G1758" t="s">
        <v>2236</v>
      </c>
      <c r="H1758">
        <f>_xlfn.NUMBERVALUE(C1758,".")</f>
        <v>0</v>
      </c>
      <c r="I1758">
        <f>_xlfn.NUMBERVALUE(D1758,".")</f>
        <v>0.66666666666666596</v>
      </c>
      <c r="J1758">
        <f>_xlfn.NUMBERVALUE(E1758,".")</f>
        <v>0.51515151515151503</v>
      </c>
      <c r="K1758" t="b">
        <f>OR(H1758=1,I1758=1)</f>
        <v>0</v>
      </c>
      <c r="L1758">
        <f>ABS(H1758-I1758)</f>
        <v>0.66666666666666596</v>
      </c>
      <c r="M1758">
        <v>0</v>
      </c>
      <c r="N1758" t="s">
        <v>7815</v>
      </c>
      <c r="O1758">
        <v>0.87822709502335272</v>
      </c>
      <c r="P1758" t="b">
        <f>AND($N1758="fuzzy",$O1758&lt;$AC$4)</f>
        <v>0</v>
      </c>
      <c r="Q1758" t="b">
        <f>AND($N1758="non-fuzzy",$O1758&lt;$AC$5,M1758=1)</f>
        <v>0</v>
      </c>
      <c r="R1758" t="b">
        <f>AND($N1758="non-fuzzy",$O1758&lt;$AC$6,M1758=0)</f>
        <v>0</v>
      </c>
      <c r="S1758" t="b">
        <f t="shared" si="27"/>
        <v>0</v>
      </c>
    </row>
    <row r="1759" spans="1:19" x14ac:dyDescent="0.25">
      <c r="A1759" t="s">
        <v>6216</v>
      </c>
      <c r="B1759" t="s">
        <v>5897</v>
      </c>
      <c r="C1759" t="s">
        <v>7</v>
      </c>
      <c r="D1759" t="s">
        <v>90</v>
      </c>
      <c r="E1759" t="s">
        <v>6217</v>
      </c>
      <c r="F1759" t="s">
        <v>6218</v>
      </c>
      <c r="G1759" t="s">
        <v>5898</v>
      </c>
      <c r="H1759">
        <f>_xlfn.NUMBERVALUE(C1759,".")</f>
        <v>0.5</v>
      </c>
      <c r="I1759">
        <f>_xlfn.NUMBERVALUE(D1759,".")</f>
        <v>0.52941176470588203</v>
      </c>
      <c r="J1759">
        <f>_xlfn.NUMBERVALUE(E1759,".")</f>
        <v>0.51470588235294101</v>
      </c>
      <c r="K1759" t="b">
        <f>OR(H1759=1,I1759=1)</f>
        <v>0</v>
      </c>
      <c r="L1759">
        <f>ABS(H1759-I1759)</f>
        <v>2.9411764705882026E-2</v>
      </c>
      <c r="M1759">
        <v>1</v>
      </c>
      <c r="N1759" t="s">
        <v>7815</v>
      </c>
      <c r="O1759">
        <v>0.53095067583741118</v>
      </c>
      <c r="P1759" t="b">
        <f>AND($N1759="fuzzy",$O1759&lt;$AC$4)</f>
        <v>1</v>
      </c>
      <c r="Q1759" t="b">
        <f>AND($N1759="non-fuzzy",$O1759&lt;$AC$5,M1759=1)</f>
        <v>0</v>
      </c>
      <c r="R1759" t="b">
        <f>AND($N1759="non-fuzzy",$O1759&lt;$AC$6,M1759=0)</f>
        <v>0</v>
      </c>
      <c r="S1759" t="b">
        <f t="shared" si="27"/>
        <v>1</v>
      </c>
    </row>
    <row r="1760" spans="1:19" hidden="1" x14ac:dyDescent="0.25">
      <c r="A1760" t="s">
        <v>5392</v>
      </c>
      <c r="B1760" t="s">
        <v>5180</v>
      </c>
      <c r="C1760" t="s">
        <v>2</v>
      </c>
      <c r="D1760" t="s">
        <v>10</v>
      </c>
      <c r="E1760" t="s">
        <v>2</v>
      </c>
      <c r="F1760" t="s">
        <v>5393</v>
      </c>
      <c r="G1760" t="s">
        <v>5181</v>
      </c>
      <c r="H1760">
        <f>_xlfn.NUMBERVALUE(C1760,".")</f>
        <v>0</v>
      </c>
      <c r="I1760">
        <f>_xlfn.NUMBERVALUE(D1760,".")</f>
        <v>0.6</v>
      </c>
      <c r="J1760">
        <f>_xlfn.NUMBERVALUE(E1760,".")</f>
        <v>0</v>
      </c>
      <c r="K1760" t="b">
        <f>OR(H1760=1,I1760=1)</f>
        <v>0</v>
      </c>
      <c r="L1760">
        <f>ABS(H1760-I1760)</f>
        <v>0.6</v>
      </c>
      <c r="O1760">
        <v>0.72852616886415411</v>
      </c>
      <c r="P1760" t="b">
        <f>AND($N1760="fuzzy",$O1760&lt;$AC$4)</f>
        <v>0</v>
      </c>
      <c r="Q1760" t="b">
        <f>AND($N1760="non-fuzzy",$O1760&lt;$AC$5,M1760=1)</f>
        <v>0</v>
      </c>
      <c r="R1760" t="b">
        <f>AND($N1760="non-fuzzy",$O1760&lt;$AC$6,M1760=0)</f>
        <v>0</v>
      </c>
      <c r="S1760" t="b">
        <f t="shared" si="27"/>
        <v>0</v>
      </c>
    </row>
    <row r="1761" spans="1:19" hidden="1" x14ac:dyDescent="0.25">
      <c r="A1761" t="s">
        <v>5403</v>
      </c>
      <c r="B1761" t="s">
        <v>4714</v>
      </c>
      <c r="C1761" t="s">
        <v>2</v>
      </c>
      <c r="D1761" t="s">
        <v>10</v>
      </c>
      <c r="E1761" t="s">
        <v>7</v>
      </c>
      <c r="F1761" t="s">
        <v>5404</v>
      </c>
      <c r="G1761" t="s">
        <v>4715</v>
      </c>
      <c r="H1761">
        <f>_xlfn.NUMBERVALUE(C1761,".")</f>
        <v>0</v>
      </c>
      <c r="I1761">
        <f>_xlfn.NUMBERVALUE(D1761,".")</f>
        <v>0.6</v>
      </c>
      <c r="J1761">
        <f>_xlfn.NUMBERVALUE(E1761,".")</f>
        <v>0.5</v>
      </c>
      <c r="K1761" t="b">
        <f>OR(H1761=1,I1761=1)</f>
        <v>0</v>
      </c>
      <c r="L1761">
        <f>ABS(H1761-I1761)</f>
        <v>0.6</v>
      </c>
      <c r="O1761">
        <v>0.32927324995825502</v>
      </c>
      <c r="P1761" t="b">
        <f>AND($N1761="fuzzy",$O1761&lt;$AC$4)</f>
        <v>0</v>
      </c>
      <c r="Q1761" t="b">
        <f>AND($N1761="non-fuzzy",$O1761&lt;$AC$5,M1761=1)</f>
        <v>0</v>
      </c>
      <c r="R1761" t="b">
        <f>AND($N1761="non-fuzzy",$O1761&lt;$AC$6,M1761=0)</f>
        <v>0</v>
      </c>
      <c r="S1761" t="b">
        <f t="shared" si="27"/>
        <v>0</v>
      </c>
    </row>
    <row r="1762" spans="1:19" hidden="1" x14ac:dyDescent="0.25">
      <c r="A1762" t="s">
        <v>5459</v>
      </c>
      <c r="B1762" t="s">
        <v>3461</v>
      </c>
      <c r="C1762" t="s">
        <v>2</v>
      </c>
      <c r="D1762" t="s">
        <v>10</v>
      </c>
      <c r="E1762" t="s">
        <v>2</v>
      </c>
      <c r="F1762" t="s">
        <v>5460</v>
      </c>
      <c r="G1762" t="s">
        <v>3463</v>
      </c>
      <c r="H1762">
        <f>_xlfn.NUMBERVALUE(C1762,".")</f>
        <v>0</v>
      </c>
      <c r="I1762">
        <f>_xlfn.NUMBERVALUE(D1762,".")</f>
        <v>0.6</v>
      </c>
      <c r="J1762">
        <f>_xlfn.NUMBERVALUE(E1762,".")</f>
        <v>0</v>
      </c>
      <c r="K1762" t="b">
        <f>OR(H1762=1,I1762=1)</f>
        <v>0</v>
      </c>
      <c r="L1762">
        <f>ABS(H1762-I1762)</f>
        <v>0.6</v>
      </c>
      <c r="O1762">
        <v>0.21643896739066248</v>
      </c>
      <c r="P1762" t="b">
        <f>AND($N1762="fuzzy",$O1762&lt;$AC$4)</f>
        <v>0</v>
      </c>
      <c r="Q1762" t="b">
        <f>AND($N1762="non-fuzzy",$O1762&lt;$AC$5,M1762=1)</f>
        <v>0</v>
      </c>
      <c r="R1762" t="b">
        <f>AND($N1762="non-fuzzy",$O1762&lt;$AC$6,M1762=0)</f>
        <v>0</v>
      </c>
      <c r="S1762" t="b">
        <f t="shared" si="27"/>
        <v>0</v>
      </c>
    </row>
    <row r="1763" spans="1:19" hidden="1" x14ac:dyDescent="0.25">
      <c r="A1763" t="s">
        <v>5459</v>
      </c>
      <c r="B1763" t="s">
        <v>3338</v>
      </c>
      <c r="C1763" t="s">
        <v>2</v>
      </c>
      <c r="D1763" t="s">
        <v>10</v>
      </c>
      <c r="E1763" t="s">
        <v>2</v>
      </c>
      <c r="F1763" t="s">
        <v>5460</v>
      </c>
      <c r="G1763" t="s">
        <v>3339</v>
      </c>
      <c r="H1763">
        <f>_xlfn.NUMBERVALUE(C1763,".")</f>
        <v>0</v>
      </c>
      <c r="I1763">
        <f>_xlfn.NUMBERVALUE(D1763,".")</f>
        <v>0.6</v>
      </c>
      <c r="J1763">
        <f>_xlfn.NUMBERVALUE(E1763,".")</f>
        <v>0</v>
      </c>
      <c r="K1763" t="b">
        <f>OR(H1763=1,I1763=1)</f>
        <v>0</v>
      </c>
      <c r="L1763">
        <f>ABS(H1763-I1763)</f>
        <v>0.6</v>
      </c>
      <c r="O1763">
        <v>1.9905088826269957E-2</v>
      </c>
      <c r="P1763" t="b">
        <f>AND($N1763="fuzzy",$O1763&lt;$AC$4)</f>
        <v>0</v>
      </c>
      <c r="Q1763" t="b">
        <f>AND($N1763="non-fuzzy",$O1763&lt;$AC$5,M1763=1)</f>
        <v>0</v>
      </c>
      <c r="R1763" t="b">
        <f>AND($N1763="non-fuzzy",$O1763&lt;$AC$6,M1763=0)</f>
        <v>0</v>
      </c>
      <c r="S1763" t="b">
        <f t="shared" si="27"/>
        <v>0</v>
      </c>
    </row>
    <row r="1764" spans="1:19" hidden="1" x14ac:dyDescent="0.25">
      <c r="A1764" t="s">
        <v>5459</v>
      </c>
      <c r="B1764" t="s">
        <v>3354</v>
      </c>
      <c r="C1764" t="s">
        <v>2</v>
      </c>
      <c r="D1764" t="s">
        <v>10</v>
      </c>
      <c r="E1764" t="s">
        <v>2</v>
      </c>
      <c r="F1764" t="s">
        <v>5460</v>
      </c>
      <c r="G1764" t="s">
        <v>3355</v>
      </c>
      <c r="H1764">
        <f>_xlfn.NUMBERVALUE(C1764,".")</f>
        <v>0</v>
      </c>
      <c r="I1764">
        <f>_xlfn.NUMBERVALUE(D1764,".")</f>
        <v>0.6</v>
      </c>
      <c r="J1764">
        <f>_xlfn.NUMBERVALUE(E1764,".")</f>
        <v>0</v>
      </c>
      <c r="K1764" t="b">
        <f>OR(H1764=1,I1764=1)</f>
        <v>0</v>
      </c>
      <c r="L1764">
        <f>ABS(H1764-I1764)</f>
        <v>0.6</v>
      </c>
      <c r="O1764">
        <v>0.51031181480372534</v>
      </c>
      <c r="P1764" t="b">
        <f>AND($N1764="fuzzy",$O1764&lt;$AC$4)</f>
        <v>0</v>
      </c>
      <c r="Q1764" t="b">
        <f>AND($N1764="non-fuzzy",$O1764&lt;$AC$5,M1764=1)</f>
        <v>0</v>
      </c>
      <c r="R1764" t="b">
        <f>AND($N1764="non-fuzzy",$O1764&lt;$AC$6,M1764=0)</f>
        <v>0</v>
      </c>
      <c r="S1764" t="b">
        <f t="shared" si="27"/>
        <v>0</v>
      </c>
    </row>
    <row r="1765" spans="1:19" hidden="1" x14ac:dyDescent="0.25">
      <c r="A1765" t="s">
        <v>5463</v>
      </c>
      <c r="B1765" t="s">
        <v>4778</v>
      </c>
      <c r="C1765" t="s">
        <v>2</v>
      </c>
      <c r="D1765" t="s">
        <v>10</v>
      </c>
      <c r="E1765" t="s">
        <v>2</v>
      </c>
      <c r="F1765" t="s">
        <v>5464</v>
      </c>
      <c r="G1765" t="s">
        <v>4780</v>
      </c>
      <c r="H1765">
        <f>_xlfn.NUMBERVALUE(C1765,".")</f>
        <v>0</v>
      </c>
      <c r="I1765">
        <f>_xlfn.NUMBERVALUE(D1765,".")</f>
        <v>0.6</v>
      </c>
      <c r="J1765">
        <f>_xlfn.NUMBERVALUE(E1765,".")</f>
        <v>0</v>
      </c>
      <c r="K1765" t="b">
        <f>OR(H1765=1,I1765=1)</f>
        <v>0</v>
      </c>
      <c r="L1765">
        <f>ABS(H1765-I1765)</f>
        <v>0.6</v>
      </c>
      <c r="O1765">
        <v>0.16298148098298026</v>
      </c>
      <c r="P1765" t="b">
        <f>AND($N1765="fuzzy",$O1765&lt;$AC$4)</f>
        <v>0</v>
      </c>
      <c r="Q1765" t="b">
        <f>AND($N1765="non-fuzzy",$O1765&lt;$AC$5,M1765=1)</f>
        <v>0</v>
      </c>
      <c r="R1765" t="b">
        <f>AND($N1765="non-fuzzy",$O1765&lt;$AC$6,M1765=0)</f>
        <v>0</v>
      </c>
      <c r="S1765" t="b">
        <f t="shared" si="27"/>
        <v>0</v>
      </c>
    </row>
    <row r="1766" spans="1:19" hidden="1" x14ac:dyDescent="0.25">
      <c r="A1766" t="s">
        <v>5478</v>
      </c>
      <c r="B1766" t="s">
        <v>5027</v>
      </c>
      <c r="C1766" t="s">
        <v>2</v>
      </c>
      <c r="D1766" t="s">
        <v>10</v>
      </c>
      <c r="E1766" t="s">
        <v>2</v>
      </c>
      <c r="F1766" t="s">
        <v>5479</v>
      </c>
      <c r="G1766" t="s">
        <v>5029</v>
      </c>
      <c r="H1766">
        <f>_xlfn.NUMBERVALUE(C1766,".")</f>
        <v>0</v>
      </c>
      <c r="I1766">
        <f>_xlfn.NUMBERVALUE(D1766,".")</f>
        <v>0.6</v>
      </c>
      <c r="J1766">
        <f>_xlfn.NUMBERVALUE(E1766,".")</f>
        <v>0</v>
      </c>
      <c r="K1766" t="b">
        <f>OR(H1766=1,I1766=1)</f>
        <v>0</v>
      </c>
      <c r="L1766">
        <f>ABS(H1766-I1766)</f>
        <v>0.6</v>
      </c>
      <c r="O1766">
        <v>0.4957540843313395</v>
      </c>
      <c r="P1766" t="b">
        <f>AND($N1766="fuzzy",$O1766&lt;$AC$4)</f>
        <v>0</v>
      </c>
      <c r="Q1766" t="b">
        <f>AND($N1766="non-fuzzy",$O1766&lt;$AC$5,M1766=1)</f>
        <v>0</v>
      </c>
      <c r="R1766" t="b">
        <f>AND($N1766="non-fuzzy",$O1766&lt;$AC$6,M1766=0)</f>
        <v>0</v>
      </c>
      <c r="S1766" t="b">
        <f t="shared" si="27"/>
        <v>0</v>
      </c>
    </row>
    <row r="1767" spans="1:19" hidden="1" x14ac:dyDescent="0.25">
      <c r="A1767" t="s">
        <v>5480</v>
      </c>
      <c r="B1767" t="s">
        <v>3461</v>
      </c>
      <c r="C1767" t="s">
        <v>2</v>
      </c>
      <c r="D1767" t="s">
        <v>10</v>
      </c>
      <c r="E1767" t="s">
        <v>2</v>
      </c>
      <c r="F1767" t="s">
        <v>5460</v>
      </c>
      <c r="G1767" t="s">
        <v>3463</v>
      </c>
      <c r="H1767">
        <f>_xlfn.NUMBERVALUE(C1767,".")</f>
        <v>0</v>
      </c>
      <c r="I1767">
        <f>_xlfn.NUMBERVALUE(D1767,".")</f>
        <v>0.6</v>
      </c>
      <c r="J1767">
        <f>_xlfn.NUMBERVALUE(E1767,".")</f>
        <v>0</v>
      </c>
      <c r="K1767" t="b">
        <f>OR(H1767=1,I1767=1)</f>
        <v>0</v>
      </c>
      <c r="L1767">
        <f>ABS(H1767-I1767)</f>
        <v>0.6</v>
      </c>
      <c r="O1767">
        <v>0.69306073721778216</v>
      </c>
      <c r="P1767" t="b">
        <f>AND($N1767="fuzzy",$O1767&lt;$AC$4)</f>
        <v>0</v>
      </c>
      <c r="Q1767" t="b">
        <f>AND($N1767="non-fuzzy",$O1767&lt;$AC$5,M1767=1)</f>
        <v>0</v>
      </c>
      <c r="R1767" t="b">
        <f>AND($N1767="non-fuzzy",$O1767&lt;$AC$6,M1767=0)</f>
        <v>0</v>
      </c>
      <c r="S1767" t="b">
        <f t="shared" si="27"/>
        <v>0</v>
      </c>
    </row>
    <row r="1768" spans="1:19" hidden="1" x14ac:dyDescent="0.25">
      <c r="A1768" t="s">
        <v>5480</v>
      </c>
      <c r="B1768" t="s">
        <v>3338</v>
      </c>
      <c r="C1768" t="s">
        <v>2</v>
      </c>
      <c r="D1768" t="s">
        <v>10</v>
      </c>
      <c r="E1768" t="s">
        <v>2</v>
      </c>
      <c r="F1768" t="s">
        <v>5460</v>
      </c>
      <c r="G1768" t="s">
        <v>3339</v>
      </c>
      <c r="H1768">
        <f>_xlfn.NUMBERVALUE(C1768,".")</f>
        <v>0</v>
      </c>
      <c r="I1768">
        <f>_xlfn.NUMBERVALUE(D1768,".")</f>
        <v>0.6</v>
      </c>
      <c r="J1768">
        <f>_xlfn.NUMBERVALUE(E1768,".")</f>
        <v>0</v>
      </c>
      <c r="K1768" t="b">
        <f>OR(H1768=1,I1768=1)</f>
        <v>0</v>
      </c>
      <c r="L1768">
        <f>ABS(H1768-I1768)</f>
        <v>0.6</v>
      </c>
      <c r="O1768">
        <v>0.2930783401540854</v>
      </c>
      <c r="P1768" t="b">
        <f>AND($N1768="fuzzy",$O1768&lt;$AC$4)</f>
        <v>0</v>
      </c>
      <c r="Q1768" t="b">
        <f>AND($N1768="non-fuzzy",$O1768&lt;$AC$5,M1768=1)</f>
        <v>0</v>
      </c>
      <c r="R1768" t="b">
        <f>AND($N1768="non-fuzzy",$O1768&lt;$AC$6,M1768=0)</f>
        <v>0</v>
      </c>
      <c r="S1768" t="b">
        <f t="shared" si="27"/>
        <v>0</v>
      </c>
    </row>
    <row r="1769" spans="1:19" hidden="1" x14ac:dyDescent="0.25">
      <c r="A1769" t="s">
        <v>5480</v>
      </c>
      <c r="B1769" t="s">
        <v>3354</v>
      </c>
      <c r="C1769" t="s">
        <v>2</v>
      </c>
      <c r="D1769" t="s">
        <v>10</v>
      </c>
      <c r="E1769" t="s">
        <v>2</v>
      </c>
      <c r="F1769" t="s">
        <v>5460</v>
      </c>
      <c r="G1769" t="s">
        <v>3355</v>
      </c>
      <c r="H1769">
        <f>_xlfn.NUMBERVALUE(C1769,".")</f>
        <v>0</v>
      </c>
      <c r="I1769">
        <f>_xlfn.NUMBERVALUE(D1769,".")</f>
        <v>0.6</v>
      </c>
      <c r="J1769">
        <f>_xlfn.NUMBERVALUE(E1769,".")</f>
        <v>0</v>
      </c>
      <c r="K1769" t="b">
        <f>OR(H1769=1,I1769=1)</f>
        <v>0</v>
      </c>
      <c r="L1769">
        <f>ABS(H1769-I1769)</f>
        <v>0.6</v>
      </c>
      <c r="O1769">
        <v>0.41404141072867329</v>
      </c>
      <c r="P1769" t="b">
        <f>AND($N1769="fuzzy",$O1769&lt;$AC$4)</f>
        <v>0</v>
      </c>
      <c r="Q1769" t="b">
        <f>AND($N1769="non-fuzzy",$O1769&lt;$AC$5,M1769=1)</f>
        <v>0</v>
      </c>
      <c r="R1769" t="b">
        <f>AND($N1769="non-fuzzy",$O1769&lt;$AC$6,M1769=0)</f>
        <v>0</v>
      </c>
      <c r="S1769" t="b">
        <f t="shared" si="27"/>
        <v>0</v>
      </c>
    </row>
    <row r="1770" spans="1:19" hidden="1" x14ac:dyDescent="0.25">
      <c r="A1770" t="s">
        <v>5497</v>
      </c>
      <c r="B1770" t="s">
        <v>453</v>
      </c>
      <c r="C1770" t="s">
        <v>2</v>
      </c>
      <c r="D1770" t="s">
        <v>10</v>
      </c>
      <c r="E1770" t="s">
        <v>2</v>
      </c>
      <c r="F1770" t="s">
        <v>5498</v>
      </c>
      <c r="G1770" t="s">
        <v>454</v>
      </c>
      <c r="H1770">
        <f>_xlfn.NUMBERVALUE(C1770,".")</f>
        <v>0</v>
      </c>
      <c r="I1770">
        <f>_xlfn.NUMBERVALUE(D1770,".")</f>
        <v>0.6</v>
      </c>
      <c r="J1770">
        <f>_xlfn.NUMBERVALUE(E1770,".")</f>
        <v>0</v>
      </c>
      <c r="K1770" t="b">
        <f>OR(H1770=1,I1770=1)</f>
        <v>0</v>
      </c>
      <c r="L1770">
        <f>ABS(H1770-I1770)</f>
        <v>0.6</v>
      </c>
      <c r="O1770">
        <v>0.62298843126117842</v>
      </c>
      <c r="P1770" t="b">
        <f>AND($N1770="fuzzy",$O1770&lt;$AC$4)</f>
        <v>0</v>
      </c>
      <c r="Q1770" t="b">
        <f>AND($N1770="non-fuzzy",$O1770&lt;$AC$5,M1770=1)</f>
        <v>0</v>
      </c>
      <c r="R1770" t="b">
        <f>AND($N1770="non-fuzzy",$O1770&lt;$AC$6,M1770=0)</f>
        <v>0</v>
      </c>
      <c r="S1770" t="b">
        <f t="shared" si="27"/>
        <v>0</v>
      </c>
    </row>
    <row r="1771" spans="1:19" hidden="1" x14ac:dyDescent="0.25">
      <c r="A1771" t="s">
        <v>5497</v>
      </c>
      <c r="B1771" t="s">
        <v>455</v>
      </c>
      <c r="C1771" t="s">
        <v>2</v>
      </c>
      <c r="D1771" t="s">
        <v>10</v>
      </c>
      <c r="E1771" t="s">
        <v>2</v>
      </c>
      <c r="F1771" t="s">
        <v>5498</v>
      </c>
      <c r="G1771" t="s">
        <v>456</v>
      </c>
      <c r="H1771">
        <f>_xlfn.NUMBERVALUE(C1771,".")</f>
        <v>0</v>
      </c>
      <c r="I1771">
        <f>_xlfn.NUMBERVALUE(D1771,".")</f>
        <v>0.6</v>
      </c>
      <c r="J1771">
        <f>_xlfn.NUMBERVALUE(E1771,".")</f>
        <v>0</v>
      </c>
      <c r="K1771" t="b">
        <f>OR(H1771=1,I1771=1)</f>
        <v>0</v>
      </c>
      <c r="L1771">
        <f>ABS(H1771-I1771)</f>
        <v>0.6</v>
      </c>
      <c r="O1771">
        <v>0.34717443586140828</v>
      </c>
      <c r="P1771" t="b">
        <f>AND($N1771="fuzzy",$O1771&lt;$AC$4)</f>
        <v>0</v>
      </c>
      <c r="Q1771" t="b">
        <f>AND($N1771="non-fuzzy",$O1771&lt;$AC$5,M1771=1)</f>
        <v>0</v>
      </c>
      <c r="R1771" t="b">
        <f>AND($N1771="non-fuzzy",$O1771&lt;$AC$6,M1771=0)</f>
        <v>0</v>
      </c>
      <c r="S1771" t="b">
        <f t="shared" si="27"/>
        <v>0</v>
      </c>
    </row>
    <row r="1772" spans="1:19" hidden="1" x14ac:dyDescent="0.25">
      <c r="A1772" t="s">
        <v>5497</v>
      </c>
      <c r="B1772" t="s">
        <v>459</v>
      </c>
      <c r="C1772" t="s">
        <v>2</v>
      </c>
      <c r="D1772" t="s">
        <v>10</v>
      </c>
      <c r="E1772" t="s">
        <v>2</v>
      </c>
      <c r="F1772" t="s">
        <v>5498</v>
      </c>
      <c r="G1772" t="s">
        <v>460</v>
      </c>
      <c r="H1772">
        <f>_xlfn.NUMBERVALUE(C1772,".")</f>
        <v>0</v>
      </c>
      <c r="I1772">
        <f>_xlfn.NUMBERVALUE(D1772,".")</f>
        <v>0.6</v>
      </c>
      <c r="J1772">
        <f>_xlfn.NUMBERVALUE(E1772,".")</f>
        <v>0</v>
      </c>
      <c r="K1772" t="b">
        <f>OR(H1772=1,I1772=1)</f>
        <v>0</v>
      </c>
      <c r="L1772">
        <f>ABS(H1772-I1772)</f>
        <v>0.6</v>
      </c>
      <c r="O1772">
        <v>0.9501870449807539</v>
      </c>
      <c r="P1772" t="b">
        <f>AND($N1772="fuzzy",$O1772&lt;$AC$4)</f>
        <v>0</v>
      </c>
      <c r="Q1772" t="b">
        <f>AND($N1772="non-fuzzy",$O1772&lt;$AC$5,M1772=1)</f>
        <v>0</v>
      </c>
      <c r="R1772" t="b">
        <f>AND($N1772="non-fuzzy",$O1772&lt;$AC$6,M1772=0)</f>
        <v>0</v>
      </c>
      <c r="S1772" t="b">
        <f t="shared" si="27"/>
        <v>0</v>
      </c>
    </row>
    <row r="1773" spans="1:19" hidden="1" x14ac:dyDescent="0.25">
      <c r="A1773" t="s">
        <v>5532</v>
      </c>
      <c r="B1773" t="s">
        <v>5344</v>
      </c>
      <c r="C1773" t="s">
        <v>2</v>
      </c>
      <c r="D1773" t="s">
        <v>10</v>
      </c>
      <c r="E1773" t="s">
        <v>2</v>
      </c>
      <c r="F1773" t="s">
        <v>5533</v>
      </c>
      <c r="G1773" t="s">
        <v>5346</v>
      </c>
      <c r="H1773">
        <f>_xlfn.NUMBERVALUE(C1773,".")</f>
        <v>0</v>
      </c>
      <c r="I1773">
        <f>_xlfn.NUMBERVALUE(D1773,".")</f>
        <v>0.6</v>
      </c>
      <c r="J1773">
        <f>_xlfn.NUMBERVALUE(E1773,".")</f>
        <v>0</v>
      </c>
      <c r="K1773" t="b">
        <f>OR(H1773=1,I1773=1)</f>
        <v>0</v>
      </c>
      <c r="L1773">
        <f>ABS(H1773-I1773)</f>
        <v>0.6</v>
      </c>
      <c r="O1773">
        <v>0.10261926630546403</v>
      </c>
      <c r="P1773" t="b">
        <f>AND($N1773="fuzzy",$O1773&lt;$AC$4)</f>
        <v>0</v>
      </c>
      <c r="Q1773" t="b">
        <f>AND($N1773="non-fuzzy",$O1773&lt;$AC$5,M1773=1)</f>
        <v>0</v>
      </c>
      <c r="R1773" t="b">
        <f>AND($N1773="non-fuzzy",$O1773&lt;$AC$6,M1773=0)</f>
        <v>0</v>
      </c>
      <c r="S1773" t="b">
        <f t="shared" si="27"/>
        <v>0</v>
      </c>
    </row>
    <row r="1774" spans="1:19" hidden="1" x14ac:dyDescent="0.25">
      <c r="A1774" t="s">
        <v>5553</v>
      </c>
      <c r="B1774" t="s">
        <v>4778</v>
      </c>
      <c r="C1774" t="s">
        <v>2</v>
      </c>
      <c r="D1774" t="s">
        <v>10</v>
      </c>
      <c r="E1774" t="s">
        <v>2</v>
      </c>
      <c r="F1774" t="s">
        <v>5554</v>
      </c>
      <c r="G1774" t="s">
        <v>4780</v>
      </c>
      <c r="H1774">
        <f>_xlfn.NUMBERVALUE(C1774,".")</f>
        <v>0</v>
      </c>
      <c r="I1774">
        <f>_xlfn.NUMBERVALUE(D1774,".")</f>
        <v>0.6</v>
      </c>
      <c r="J1774">
        <f>_xlfn.NUMBERVALUE(E1774,".")</f>
        <v>0</v>
      </c>
      <c r="K1774" t="b">
        <f>OR(H1774=1,I1774=1)</f>
        <v>0</v>
      </c>
      <c r="L1774">
        <f>ABS(H1774-I1774)</f>
        <v>0.6</v>
      </c>
      <c r="O1774">
        <v>0.30637288318386724</v>
      </c>
      <c r="P1774" t="b">
        <f>AND($N1774="fuzzy",$O1774&lt;$AC$4)</f>
        <v>0</v>
      </c>
      <c r="Q1774" t="b">
        <f>AND($N1774="non-fuzzy",$O1774&lt;$AC$5,M1774=1)</f>
        <v>0</v>
      </c>
      <c r="R1774" t="b">
        <f>AND($N1774="non-fuzzy",$O1774&lt;$AC$6,M1774=0)</f>
        <v>0</v>
      </c>
      <c r="S1774" t="b">
        <f t="shared" si="27"/>
        <v>0</v>
      </c>
    </row>
    <row r="1775" spans="1:19" hidden="1" x14ac:dyDescent="0.25">
      <c r="A1775" t="s">
        <v>5572</v>
      </c>
      <c r="B1775" t="s">
        <v>5557</v>
      </c>
      <c r="C1775" t="s">
        <v>2</v>
      </c>
      <c r="D1775" t="s">
        <v>10</v>
      </c>
      <c r="E1775" t="s">
        <v>2</v>
      </c>
      <c r="F1775" t="s">
        <v>5573</v>
      </c>
      <c r="G1775" t="s">
        <v>5558</v>
      </c>
      <c r="H1775">
        <f>_xlfn.NUMBERVALUE(C1775,".")</f>
        <v>0</v>
      </c>
      <c r="I1775">
        <f>_xlfn.NUMBERVALUE(D1775,".")</f>
        <v>0.6</v>
      </c>
      <c r="J1775">
        <f>_xlfn.NUMBERVALUE(E1775,".")</f>
        <v>0</v>
      </c>
      <c r="K1775" t="b">
        <f>OR(H1775=1,I1775=1)</f>
        <v>0</v>
      </c>
      <c r="L1775">
        <f>ABS(H1775-I1775)</f>
        <v>0.6</v>
      </c>
      <c r="O1775">
        <v>0.43371286013450605</v>
      </c>
      <c r="P1775" t="b">
        <f>AND($N1775="fuzzy",$O1775&lt;$AC$4)</f>
        <v>0</v>
      </c>
      <c r="Q1775" t="b">
        <f>AND($N1775="non-fuzzy",$O1775&lt;$AC$5,M1775=1)</f>
        <v>0</v>
      </c>
      <c r="R1775" t="b">
        <f>AND($N1775="non-fuzzy",$O1775&lt;$AC$6,M1775=0)</f>
        <v>0</v>
      </c>
      <c r="S1775" t="b">
        <f t="shared" si="27"/>
        <v>0</v>
      </c>
    </row>
    <row r="1776" spans="1:19" hidden="1" x14ac:dyDescent="0.25">
      <c r="A1776" t="s">
        <v>5594</v>
      </c>
      <c r="B1776" t="s">
        <v>3338</v>
      </c>
      <c r="C1776" t="s">
        <v>2</v>
      </c>
      <c r="D1776" t="s">
        <v>10</v>
      </c>
      <c r="E1776" t="s">
        <v>2</v>
      </c>
      <c r="F1776" t="s">
        <v>5595</v>
      </c>
      <c r="G1776" t="s">
        <v>3339</v>
      </c>
      <c r="H1776">
        <f>_xlfn.NUMBERVALUE(C1776,".")</f>
        <v>0</v>
      </c>
      <c r="I1776">
        <f>_xlfn.NUMBERVALUE(D1776,".")</f>
        <v>0.6</v>
      </c>
      <c r="J1776">
        <f>_xlfn.NUMBERVALUE(E1776,".")</f>
        <v>0</v>
      </c>
      <c r="K1776" t="b">
        <f>OR(H1776=1,I1776=1)</f>
        <v>0</v>
      </c>
      <c r="L1776">
        <f>ABS(H1776-I1776)</f>
        <v>0.6</v>
      </c>
      <c r="O1776">
        <v>0.23393766366075919</v>
      </c>
      <c r="P1776" t="b">
        <f>AND($N1776="fuzzy",$O1776&lt;$AC$4)</f>
        <v>0</v>
      </c>
      <c r="Q1776" t="b">
        <f>AND($N1776="non-fuzzy",$O1776&lt;$AC$5,M1776=1)</f>
        <v>0</v>
      </c>
      <c r="R1776" t="b">
        <f>AND($N1776="non-fuzzy",$O1776&lt;$AC$6,M1776=0)</f>
        <v>0</v>
      </c>
      <c r="S1776" t="b">
        <f t="shared" si="27"/>
        <v>0</v>
      </c>
    </row>
    <row r="1777" spans="1:19" hidden="1" x14ac:dyDescent="0.25">
      <c r="A1777" t="s">
        <v>5632</v>
      </c>
      <c r="B1777" t="s">
        <v>4731</v>
      </c>
      <c r="C1777" t="s">
        <v>2</v>
      </c>
      <c r="D1777" t="s">
        <v>10</v>
      </c>
      <c r="E1777" t="s">
        <v>2</v>
      </c>
      <c r="F1777" t="s">
        <v>5633</v>
      </c>
      <c r="G1777" t="s">
        <v>4732</v>
      </c>
      <c r="H1777">
        <f>_xlfn.NUMBERVALUE(C1777,".")</f>
        <v>0</v>
      </c>
      <c r="I1777">
        <f>_xlfn.NUMBERVALUE(D1777,".")</f>
        <v>0.6</v>
      </c>
      <c r="J1777">
        <f>_xlfn.NUMBERVALUE(E1777,".")</f>
        <v>0</v>
      </c>
      <c r="K1777" t="b">
        <f>OR(H1777=1,I1777=1)</f>
        <v>0</v>
      </c>
      <c r="L1777">
        <f>ABS(H1777-I1777)</f>
        <v>0.6</v>
      </c>
      <c r="O1777">
        <v>7.9782625746081415E-2</v>
      </c>
      <c r="P1777" t="b">
        <f>AND($N1777="fuzzy",$O1777&lt;$AC$4)</f>
        <v>0</v>
      </c>
      <c r="Q1777" t="b">
        <f>AND($N1777="non-fuzzy",$O1777&lt;$AC$5,M1777=1)</f>
        <v>0</v>
      </c>
      <c r="R1777" t="b">
        <f>AND($N1777="non-fuzzy",$O1777&lt;$AC$6,M1777=0)</f>
        <v>0</v>
      </c>
      <c r="S1777" t="b">
        <f t="shared" si="27"/>
        <v>0</v>
      </c>
    </row>
    <row r="1778" spans="1:19" hidden="1" x14ac:dyDescent="0.25">
      <c r="A1778" t="s">
        <v>5632</v>
      </c>
      <c r="B1778" t="s">
        <v>4768</v>
      </c>
      <c r="C1778" t="s">
        <v>2</v>
      </c>
      <c r="D1778" t="s">
        <v>10</v>
      </c>
      <c r="E1778" t="s">
        <v>2</v>
      </c>
      <c r="F1778" t="s">
        <v>5633</v>
      </c>
      <c r="G1778" t="s">
        <v>4769</v>
      </c>
      <c r="H1778">
        <f>_xlfn.NUMBERVALUE(C1778,".")</f>
        <v>0</v>
      </c>
      <c r="I1778">
        <f>_xlfn.NUMBERVALUE(D1778,".")</f>
        <v>0.6</v>
      </c>
      <c r="J1778">
        <f>_xlfn.NUMBERVALUE(E1778,".")</f>
        <v>0</v>
      </c>
      <c r="K1778" t="b">
        <f>OR(H1778=1,I1778=1)</f>
        <v>0</v>
      </c>
      <c r="L1778">
        <f>ABS(H1778-I1778)</f>
        <v>0.6</v>
      </c>
      <c r="O1778">
        <v>0.41817016757737469</v>
      </c>
      <c r="P1778" t="b">
        <f>AND($N1778="fuzzy",$O1778&lt;$AC$4)</f>
        <v>0</v>
      </c>
      <c r="Q1778" t="b">
        <f>AND($N1778="non-fuzzy",$O1778&lt;$AC$5,M1778=1)</f>
        <v>0</v>
      </c>
      <c r="R1778" t="b">
        <f>AND($N1778="non-fuzzy",$O1778&lt;$AC$6,M1778=0)</f>
        <v>0</v>
      </c>
      <c r="S1778" t="b">
        <f t="shared" si="27"/>
        <v>0</v>
      </c>
    </row>
    <row r="1779" spans="1:19" hidden="1" x14ac:dyDescent="0.25">
      <c r="A1779" t="s">
        <v>5658</v>
      </c>
      <c r="B1779" t="s">
        <v>1047</v>
      </c>
      <c r="C1779" t="s">
        <v>2</v>
      </c>
      <c r="D1779" t="s">
        <v>10</v>
      </c>
      <c r="E1779" t="s">
        <v>2</v>
      </c>
      <c r="F1779" t="s">
        <v>5659</v>
      </c>
      <c r="G1779" t="s">
        <v>1049</v>
      </c>
      <c r="H1779">
        <f>_xlfn.NUMBERVALUE(C1779,".")</f>
        <v>0</v>
      </c>
      <c r="I1779">
        <f>_xlfn.NUMBERVALUE(D1779,".")</f>
        <v>0.6</v>
      </c>
      <c r="J1779">
        <f>_xlfn.NUMBERVALUE(E1779,".")</f>
        <v>0</v>
      </c>
      <c r="K1779" t="b">
        <f>OR(H1779=1,I1779=1)</f>
        <v>0</v>
      </c>
      <c r="L1779">
        <f>ABS(H1779-I1779)</f>
        <v>0.6</v>
      </c>
      <c r="O1779">
        <v>0.73309971016241637</v>
      </c>
      <c r="P1779" t="b">
        <f>AND($N1779="fuzzy",$O1779&lt;$AC$4)</f>
        <v>0</v>
      </c>
      <c r="Q1779" t="b">
        <f>AND($N1779="non-fuzzy",$O1779&lt;$AC$5,M1779=1)</f>
        <v>0</v>
      </c>
      <c r="R1779" t="b">
        <f>AND($N1779="non-fuzzy",$O1779&lt;$AC$6,M1779=0)</f>
        <v>0</v>
      </c>
      <c r="S1779" t="b">
        <f t="shared" si="27"/>
        <v>0</v>
      </c>
    </row>
    <row r="1780" spans="1:19" hidden="1" x14ac:dyDescent="0.25">
      <c r="A1780" t="s">
        <v>5658</v>
      </c>
      <c r="B1780" t="s">
        <v>2197</v>
      </c>
      <c r="C1780" t="s">
        <v>2</v>
      </c>
      <c r="D1780" t="s">
        <v>10</v>
      </c>
      <c r="E1780" t="s">
        <v>2</v>
      </c>
      <c r="F1780" t="s">
        <v>5659</v>
      </c>
      <c r="G1780" t="s">
        <v>2198</v>
      </c>
      <c r="H1780">
        <f>_xlfn.NUMBERVALUE(C1780,".")</f>
        <v>0</v>
      </c>
      <c r="I1780">
        <f>_xlfn.NUMBERVALUE(D1780,".")</f>
        <v>0.6</v>
      </c>
      <c r="J1780">
        <f>_xlfn.NUMBERVALUE(E1780,".")</f>
        <v>0</v>
      </c>
      <c r="K1780" t="b">
        <f>OR(H1780=1,I1780=1)</f>
        <v>0</v>
      </c>
      <c r="L1780">
        <f>ABS(H1780-I1780)</f>
        <v>0.6</v>
      </c>
      <c r="O1780">
        <v>0.74926213667771258</v>
      </c>
      <c r="P1780" t="b">
        <f>AND($N1780="fuzzy",$O1780&lt;$AC$4)</f>
        <v>0</v>
      </c>
      <c r="Q1780" t="b">
        <f>AND($N1780="non-fuzzy",$O1780&lt;$AC$5,M1780=1)</f>
        <v>0</v>
      </c>
      <c r="R1780" t="b">
        <f>AND($N1780="non-fuzzy",$O1780&lt;$AC$6,M1780=0)</f>
        <v>0</v>
      </c>
      <c r="S1780" t="b">
        <f t="shared" si="27"/>
        <v>0</v>
      </c>
    </row>
    <row r="1781" spans="1:19" hidden="1" x14ac:dyDescent="0.25">
      <c r="A1781" t="s">
        <v>5672</v>
      </c>
      <c r="B1781" t="s">
        <v>2199</v>
      </c>
      <c r="C1781" t="s">
        <v>2</v>
      </c>
      <c r="D1781" t="s">
        <v>10</v>
      </c>
      <c r="E1781" t="s">
        <v>2</v>
      </c>
      <c r="F1781" t="s">
        <v>5673</v>
      </c>
      <c r="G1781" t="s">
        <v>2200</v>
      </c>
      <c r="H1781">
        <f>_xlfn.NUMBERVALUE(C1781,".")</f>
        <v>0</v>
      </c>
      <c r="I1781">
        <f>_xlfn.NUMBERVALUE(D1781,".")</f>
        <v>0.6</v>
      </c>
      <c r="J1781">
        <f>_xlfn.NUMBERVALUE(E1781,".")</f>
        <v>0</v>
      </c>
      <c r="K1781" t="b">
        <f>OR(H1781=1,I1781=1)</f>
        <v>0</v>
      </c>
      <c r="L1781">
        <f>ABS(H1781-I1781)</f>
        <v>0.6</v>
      </c>
      <c r="O1781">
        <v>0.46933572403942359</v>
      </c>
      <c r="P1781" t="b">
        <f>AND($N1781="fuzzy",$O1781&lt;$AC$4)</f>
        <v>0</v>
      </c>
      <c r="Q1781" t="b">
        <f>AND($N1781="non-fuzzy",$O1781&lt;$AC$5,M1781=1)</f>
        <v>0</v>
      </c>
      <c r="R1781" t="b">
        <f>AND($N1781="non-fuzzy",$O1781&lt;$AC$6,M1781=0)</f>
        <v>0</v>
      </c>
      <c r="S1781" t="b">
        <f t="shared" si="27"/>
        <v>0</v>
      </c>
    </row>
    <row r="1782" spans="1:19" hidden="1" x14ac:dyDescent="0.25">
      <c r="A1782" t="s">
        <v>5707</v>
      </c>
      <c r="B1782" t="s">
        <v>5713</v>
      </c>
      <c r="C1782" t="s">
        <v>2</v>
      </c>
      <c r="D1782" t="s">
        <v>10</v>
      </c>
      <c r="E1782" t="s">
        <v>2</v>
      </c>
      <c r="F1782" t="s">
        <v>5709</v>
      </c>
      <c r="G1782" t="s">
        <v>5714</v>
      </c>
      <c r="H1782">
        <f>_xlfn.NUMBERVALUE(C1782,".")</f>
        <v>0</v>
      </c>
      <c r="I1782">
        <f>_xlfn.NUMBERVALUE(D1782,".")</f>
        <v>0.6</v>
      </c>
      <c r="J1782">
        <f>_xlfn.NUMBERVALUE(E1782,".")</f>
        <v>0</v>
      </c>
      <c r="K1782" t="b">
        <f>OR(H1782=1,I1782=1)</f>
        <v>0</v>
      </c>
      <c r="L1782">
        <f>ABS(H1782-I1782)</f>
        <v>0.6</v>
      </c>
      <c r="O1782">
        <v>2.8169451251990107E-2</v>
      </c>
      <c r="P1782" t="b">
        <f>AND($N1782="fuzzy",$O1782&lt;$AC$4)</f>
        <v>0</v>
      </c>
      <c r="Q1782" t="b">
        <f>AND($N1782="non-fuzzy",$O1782&lt;$AC$5,M1782=1)</f>
        <v>0</v>
      </c>
      <c r="R1782" t="b">
        <f>AND($N1782="non-fuzzy",$O1782&lt;$AC$6,M1782=0)</f>
        <v>0</v>
      </c>
      <c r="S1782" t="b">
        <f t="shared" si="27"/>
        <v>0</v>
      </c>
    </row>
    <row r="1783" spans="1:19" hidden="1" x14ac:dyDescent="0.25">
      <c r="A1783" t="s">
        <v>5730</v>
      </c>
      <c r="B1783" t="s">
        <v>5734</v>
      </c>
      <c r="C1783" t="s">
        <v>2</v>
      </c>
      <c r="D1783" t="s">
        <v>10</v>
      </c>
      <c r="E1783" t="s">
        <v>2</v>
      </c>
      <c r="F1783" t="s">
        <v>5732</v>
      </c>
      <c r="G1783" t="s">
        <v>5735</v>
      </c>
      <c r="H1783">
        <f>_xlfn.NUMBERVALUE(C1783,".")</f>
        <v>0</v>
      </c>
      <c r="I1783">
        <f>_xlfn.NUMBERVALUE(D1783,".")</f>
        <v>0.6</v>
      </c>
      <c r="J1783">
        <f>_xlfn.NUMBERVALUE(E1783,".")</f>
        <v>0</v>
      </c>
      <c r="K1783" t="b">
        <f>OR(H1783=1,I1783=1)</f>
        <v>0</v>
      </c>
      <c r="L1783">
        <f>ABS(H1783-I1783)</f>
        <v>0.6</v>
      </c>
      <c r="O1783">
        <v>0.54199470681758044</v>
      </c>
      <c r="P1783" t="b">
        <f>AND($N1783="fuzzy",$O1783&lt;$AC$4)</f>
        <v>0</v>
      </c>
      <c r="Q1783" t="b">
        <f>AND($N1783="non-fuzzy",$O1783&lt;$AC$5,M1783=1)</f>
        <v>0</v>
      </c>
      <c r="R1783" t="b">
        <f>AND($N1783="non-fuzzy",$O1783&lt;$AC$6,M1783=0)</f>
        <v>0</v>
      </c>
      <c r="S1783" t="b">
        <f t="shared" si="27"/>
        <v>0</v>
      </c>
    </row>
    <row r="1784" spans="1:19" hidden="1" x14ac:dyDescent="0.25">
      <c r="A1784" t="s">
        <v>5736</v>
      </c>
      <c r="B1784" t="s">
        <v>5734</v>
      </c>
      <c r="C1784" t="s">
        <v>2</v>
      </c>
      <c r="D1784" t="s">
        <v>10</v>
      </c>
      <c r="E1784" t="s">
        <v>2</v>
      </c>
      <c r="F1784" t="s">
        <v>5732</v>
      </c>
      <c r="G1784" t="s">
        <v>5735</v>
      </c>
      <c r="H1784">
        <f>_xlfn.NUMBERVALUE(C1784,".")</f>
        <v>0</v>
      </c>
      <c r="I1784">
        <f>_xlfn.NUMBERVALUE(D1784,".")</f>
        <v>0.6</v>
      </c>
      <c r="J1784">
        <f>_xlfn.NUMBERVALUE(E1784,".")</f>
        <v>0</v>
      </c>
      <c r="K1784" t="b">
        <f>OR(H1784=1,I1784=1)</f>
        <v>0</v>
      </c>
      <c r="L1784">
        <f>ABS(H1784-I1784)</f>
        <v>0.6</v>
      </c>
      <c r="O1784">
        <v>0.98288211073922083</v>
      </c>
      <c r="P1784" t="b">
        <f>AND($N1784="fuzzy",$O1784&lt;$AC$4)</f>
        <v>0</v>
      </c>
      <c r="Q1784" t="b">
        <f>AND($N1784="non-fuzzy",$O1784&lt;$AC$5,M1784=1)</f>
        <v>0</v>
      </c>
      <c r="R1784" t="b">
        <f>AND($N1784="non-fuzzy",$O1784&lt;$AC$6,M1784=0)</f>
        <v>0</v>
      </c>
      <c r="S1784" t="b">
        <f t="shared" si="27"/>
        <v>0</v>
      </c>
    </row>
    <row r="1785" spans="1:19" hidden="1" x14ac:dyDescent="0.25">
      <c r="A1785" t="s">
        <v>5751</v>
      </c>
      <c r="B1785" t="s">
        <v>5759</v>
      </c>
      <c r="C1785" t="s">
        <v>2</v>
      </c>
      <c r="D1785" t="s">
        <v>10</v>
      </c>
      <c r="E1785" t="s">
        <v>2</v>
      </c>
      <c r="F1785" t="s">
        <v>5753</v>
      </c>
      <c r="G1785" t="s">
        <v>5760</v>
      </c>
      <c r="H1785">
        <f>_xlfn.NUMBERVALUE(C1785,".")</f>
        <v>0</v>
      </c>
      <c r="I1785">
        <f>_xlfn.NUMBERVALUE(D1785,".")</f>
        <v>0.6</v>
      </c>
      <c r="J1785">
        <f>_xlfn.NUMBERVALUE(E1785,".")</f>
        <v>0</v>
      </c>
      <c r="K1785" t="b">
        <f>OR(H1785=1,I1785=1)</f>
        <v>0</v>
      </c>
      <c r="L1785">
        <f>ABS(H1785-I1785)</f>
        <v>0.6</v>
      </c>
      <c r="O1785">
        <v>0.29520064436000837</v>
      </c>
      <c r="P1785" t="b">
        <f>AND($N1785="fuzzy",$O1785&lt;$AC$4)</f>
        <v>0</v>
      </c>
      <c r="Q1785" t="b">
        <f>AND($N1785="non-fuzzy",$O1785&lt;$AC$5,M1785=1)</f>
        <v>0</v>
      </c>
      <c r="R1785" t="b">
        <f>AND($N1785="non-fuzzy",$O1785&lt;$AC$6,M1785=0)</f>
        <v>0</v>
      </c>
      <c r="S1785" t="b">
        <f t="shared" si="27"/>
        <v>0</v>
      </c>
    </row>
    <row r="1786" spans="1:19" hidden="1" x14ac:dyDescent="0.25">
      <c r="A1786" t="s">
        <v>5751</v>
      </c>
      <c r="B1786" t="s">
        <v>5763</v>
      </c>
      <c r="C1786" t="s">
        <v>2</v>
      </c>
      <c r="D1786" t="s">
        <v>10</v>
      </c>
      <c r="E1786" t="s">
        <v>2</v>
      </c>
      <c r="F1786" t="s">
        <v>5753</v>
      </c>
      <c r="G1786" t="s">
        <v>5764</v>
      </c>
      <c r="H1786">
        <f>_xlfn.NUMBERVALUE(C1786,".")</f>
        <v>0</v>
      </c>
      <c r="I1786">
        <f>_xlfn.NUMBERVALUE(D1786,".")</f>
        <v>0.6</v>
      </c>
      <c r="J1786">
        <f>_xlfn.NUMBERVALUE(E1786,".")</f>
        <v>0</v>
      </c>
      <c r="K1786" t="b">
        <f>OR(H1786=1,I1786=1)</f>
        <v>0</v>
      </c>
      <c r="L1786">
        <f>ABS(H1786-I1786)</f>
        <v>0.6</v>
      </c>
      <c r="O1786">
        <v>0.22051588609321904</v>
      </c>
      <c r="P1786" t="b">
        <f>AND($N1786="fuzzy",$O1786&lt;$AC$4)</f>
        <v>0</v>
      </c>
      <c r="Q1786" t="b">
        <f>AND($N1786="non-fuzzy",$O1786&lt;$AC$5,M1786=1)</f>
        <v>0</v>
      </c>
      <c r="R1786" t="b">
        <f>AND($N1786="non-fuzzy",$O1786&lt;$AC$6,M1786=0)</f>
        <v>0</v>
      </c>
      <c r="S1786" t="b">
        <f t="shared" si="27"/>
        <v>0</v>
      </c>
    </row>
    <row r="1787" spans="1:19" hidden="1" x14ac:dyDescent="0.25">
      <c r="A1787" t="s">
        <v>5765</v>
      </c>
      <c r="B1787" t="s">
        <v>5759</v>
      </c>
      <c r="C1787" t="s">
        <v>2</v>
      </c>
      <c r="D1787" t="s">
        <v>10</v>
      </c>
      <c r="E1787" t="s">
        <v>2</v>
      </c>
      <c r="F1787" t="s">
        <v>5753</v>
      </c>
      <c r="G1787" t="s">
        <v>5760</v>
      </c>
      <c r="H1787">
        <f>_xlfn.NUMBERVALUE(C1787,".")</f>
        <v>0</v>
      </c>
      <c r="I1787">
        <f>_xlfn.NUMBERVALUE(D1787,".")</f>
        <v>0.6</v>
      </c>
      <c r="J1787">
        <f>_xlfn.NUMBERVALUE(E1787,".")</f>
        <v>0</v>
      </c>
      <c r="K1787" t="b">
        <f>OR(H1787=1,I1787=1)</f>
        <v>0</v>
      </c>
      <c r="L1787">
        <f>ABS(H1787-I1787)</f>
        <v>0.6</v>
      </c>
      <c r="O1787">
        <v>0.72620785145318789</v>
      </c>
      <c r="P1787" t="b">
        <f>AND($N1787="fuzzy",$O1787&lt;$AC$4)</f>
        <v>0</v>
      </c>
      <c r="Q1787" t="b">
        <f>AND($N1787="non-fuzzy",$O1787&lt;$AC$5,M1787=1)</f>
        <v>0</v>
      </c>
      <c r="R1787" t="b">
        <f>AND($N1787="non-fuzzy",$O1787&lt;$AC$6,M1787=0)</f>
        <v>0</v>
      </c>
      <c r="S1787" t="b">
        <f t="shared" si="27"/>
        <v>0</v>
      </c>
    </row>
    <row r="1788" spans="1:19" hidden="1" x14ac:dyDescent="0.25">
      <c r="A1788" t="s">
        <v>5765</v>
      </c>
      <c r="B1788" t="s">
        <v>5763</v>
      </c>
      <c r="C1788" t="s">
        <v>2</v>
      </c>
      <c r="D1788" t="s">
        <v>10</v>
      </c>
      <c r="E1788" t="s">
        <v>2</v>
      </c>
      <c r="F1788" t="s">
        <v>5753</v>
      </c>
      <c r="G1788" t="s">
        <v>5764</v>
      </c>
      <c r="H1788">
        <f>_xlfn.NUMBERVALUE(C1788,".")</f>
        <v>0</v>
      </c>
      <c r="I1788">
        <f>_xlfn.NUMBERVALUE(D1788,".")</f>
        <v>0.6</v>
      </c>
      <c r="J1788">
        <f>_xlfn.NUMBERVALUE(E1788,".")</f>
        <v>0</v>
      </c>
      <c r="K1788" t="b">
        <f>OR(H1788=1,I1788=1)</f>
        <v>0</v>
      </c>
      <c r="L1788">
        <f>ABS(H1788-I1788)</f>
        <v>0.6</v>
      </c>
      <c r="O1788">
        <v>0.84552016001021857</v>
      </c>
      <c r="P1788" t="b">
        <f>AND($N1788="fuzzy",$O1788&lt;$AC$4)</f>
        <v>0</v>
      </c>
      <c r="Q1788" t="b">
        <f>AND($N1788="non-fuzzy",$O1788&lt;$AC$5,M1788=1)</f>
        <v>0</v>
      </c>
      <c r="R1788" t="b">
        <f>AND($N1788="non-fuzzy",$O1788&lt;$AC$6,M1788=0)</f>
        <v>0</v>
      </c>
      <c r="S1788" t="b">
        <f t="shared" si="27"/>
        <v>0</v>
      </c>
    </row>
    <row r="1789" spans="1:19" hidden="1" x14ac:dyDescent="0.25">
      <c r="A1789" t="s">
        <v>5766</v>
      </c>
      <c r="B1789" t="s">
        <v>5759</v>
      </c>
      <c r="C1789" t="s">
        <v>2</v>
      </c>
      <c r="D1789" t="s">
        <v>10</v>
      </c>
      <c r="E1789" t="s">
        <v>2</v>
      </c>
      <c r="F1789" t="s">
        <v>5767</v>
      </c>
      <c r="G1789" t="s">
        <v>5760</v>
      </c>
      <c r="H1789">
        <f>_xlfn.NUMBERVALUE(C1789,".")</f>
        <v>0</v>
      </c>
      <c r="I1789">
        <f>_xlfn.NUMBERVALUE(D1789,".")</f>
        <v>0.6</v>
      </c>
      <c r="J1789">
        <f>_xlfn.NUMBERVALUE(E1789,".")</f>
        <v>0</v>
      </c>
      <c r="K1789" t="b">
        <f>OR(H1789=1,I1789=1)</f>
        <v>0</v>
      </c>
      <c r="L1789">
        <f>ABS(H1789-I1789)</f>
        <v>0.6</v>
      </c>
      <c r="O1789">
        <v>0.36917022223376905</v>
      </c>
      <c r="P1789" t="b">
        <f>AND($N1789="fuzzy",$O1789&lt;$AC$4)</f>
        <v>0</v>
      </c>
      <c r="Q1789" t="b">
        <f>AND($N1789="non-fuzzy",$O1789&lt;$AC$5,M1789=1)</f>
        <v>0</v>
      </c>
      <c r="R1789" t="b">
        <f>AND($N1789="non-fuzzy",$O1789&lt;$AC$6,M1789=0)</f>
        <v>0</v>
      </c>
      <c r="S1789" t="b">
        <f t="shared" si="27"/>
        <v>0</v>
      </c>
    </row>
    <row r="1790" spans="1:19" hidden="1" x14ac:dyDescent="0.25">
      <c r="A1790" t="s">
        <v>5861</v>
      </c>
      <c r="B1790" t="s">
        <v>5867</v>
      </c>
      <c r="C1790" t="s">
        <v>2</v>
      </c>
      <c r="D1790" t="s">
        <v>10</v>
      </c>
      <c r="E1790" t="s">
        <v>2</v>
      </c>
      <c r="F1790" t="s">
        <v>5863</v>
      </c>
      <c r="G1790" t="s">
        <v>5868</v>
      </c>
      <c r="H1790">
        <f>_xlfn.NUMBERVALUE(C1790,".")</f>
        <v>0</v>
      </c>
      <c r="I1790">
        <f>_xlfn.NUMBERVALUE(D1790,".")</f>
        <v>0.6</v>
      </c>
      <c r="J1790">
        <f>_xlfn.NUMBERVALUE(E1790,".")</f>
        <v>0</v>
      </c>
      <c r="K1790" t="b">
        <f>OR(H1790=1,I1790=1)</f>
        <v>0</v>
      </c>
      <c r="L1790">
        <f>ABS(H1790-I1790)</f>
        <v>0.6</v>
      </c>
      <c r="O1790">
        <v>0.20793490364073586</v>
      </c>
      <c r="P1790" t="b">
        <f>AND($N1790="fuzzy",$O1790&lt;$AC$4)</f>
        <v>0</v>
      </c>
      <c r="Q1790" t="b">
        <f>AND($N1790="non-fuzzy",$O1790&lt;$AC$5,M1790=1)</f>
        <v>0</v>
      </c>
      <c r="R1790" t="b">
        <f>AND($N1790="non-fuzzy",$O1790&lt;$AC$6,M1790=0)</f>
        <v>0</v>
      </c>
      <c r="S1790" t="b">
        <f t="shared" si="27"/>
        <v>0</v>
      </c>
    </row>
    <row r="1791" spans="1:19" hidden="1" x14ac:dyDescent="0.25">
      <c r="A1791" t="s">
        <v>5887</v>
      </c>
      <c r="B1791" t="s">
        <v>5759</v>
      </c>
      <c r="C1791" t="s">
        <v>2</v>
      </c>
      <c r="D1791" t="s">
        <v>10</v>
      </c>
      <c r="E1791" t="s">
        <v>2</v>
      </c>
      <c r="F1791" t="s">
        <v>5714</v>
      </c>
      <c r="G1791" t="s">
        <v>5760</v>
      </c>
      <c r="H1791">
        <f>_xlfn.NUMBERVALUE(C1791,".")</f>
        <v>0</v>
      </c>
      <c r="I1791">
        <f>_xlfn.NUMBERVALUE(D1791,".")</f>
        <v>0.6</v>
      </c>
      <c r="J1791">
        <f>_xlfn.NUMBERVALUE(E1791,".")</f>
        <v>0</v>
      </c>
      <c r="K1791" t="b">
        <f>OR(H1791=1,I1791=1)</f>
        <v>0</v>
      </c>
      <c r="L1791">
        <f>ABS(H1791-I1791)</f>
        <v>0.6</v>
      </c>
      <c r="O1791">
        <v>0.49198557810108046</v>
      </c>
      <c r="P1791" t="b">
        <f>AND($N1791="fuzzy",$O1791&lt;$AC$4)</f>
        <v>0</v>
      </c>
      <c r="Q1791" t="b">
        <f>AND($N1791="non-fuzzy",$O1791&lt;$AC$5,M1791=1)</f>
        <v>0</v>
      </c>
      <c r="R1791" t="b">
        <f>AND($N1791="non-fuzzy",$O1791&lt;$AC$6,M1791=0)</f>
        <v>0</v>
      </c>
      <c r="S1791" t="b">
        <f t="shared" si="27"/>
        <v>0</v>
      </c>
    </row>
    <row r="1792" spans="1:19" hidden="1" x14ac:dyDescent="0.25">
      <c r="A1792" t="s">
        <v>5906</v>
      </c>
      <c r="B1792" t="s">
        <v>5711</v>
      </c>
      <c r="C1792" t="s">
        <v>2</v>
      </c>
      <c r="D1792" t="s">
        <v>10</v>
      </c>
      <c r="E1792" t="s">
        <v>7</v>
      </c>
      <c r="F1792" t="s">
        <v>5907</v>
      </c>
      <c r="G1792" t="s">
        <v>5712</v>
      </c>
      <c r="H1792">
        <f>_xlfn.NUMBERVALUE(C1792,".")</f>
        <v>0</v>
      </c>
      <c r="I1792">
        <f>_xlfn.NUMBERVALUE(D1792,".")</f>
        <v>0.6</v>
      </c>
      <c r="J1792">
        <f>_xlfn.NUMBERVALUE(E1792,".")</f>
        <v>0.5</v>
      </c>
      <c r="K1792" t="b">
        <f>OR(H1792=1,I1792=1)</f>
        <v>0</v>
      </c>
      <c r="L1792">
        <f>ABS(H1792-I1792)</f>
        <v>0.6</v>
      </c>
      <c r="O1792">
        <v>0.24394949728836346</v>
      </c>
      <c r="P1792" t="b">
        <f>AND($N1792="fuzzy",$O1792&lt;$AC$4)</f>
        <v>0</v>
      </c>
      <c r="Q1792" t="b">
        <f>AND($N1792="non-fuzzy",$O1792&lt;$AC$5,M1792=1)</f>
        <v>0</v>
      </c>
      <c r="R1792" t="b">
        <f>AND($N1792="non-fuzzy",$O1792&lt;$AC$6,M1792=0)</f>
        <v>0</v>
      </c>
      <c r="S1792" t="b">
        <f t="shared" si="27"/>
        <v>0</v>
      </c>
    </row>
    <row r="1793" spans="1:19" hidden="1" x14ac:dyDescent="0.25">
      <c r="A1793" t="s">
        <v>5912</v>
      </c>
      <c r="B1793" t="s">
        <v>5915</v>
      </c>
      <c r="C1793" t="s">
        <v>2</v>
      </c>
      <c r="D1793" t="s">
        <v>10</v>
      </c>
      <c r="E1793" t="s">
        <v>2</v>
      </c>
      <c r="F1793" t="s">
        <v>5909</v>
      </c>
      <c r="G1793" t="s">
        <v>5916</v>
      </c>
      <c r="H1793">
        <f>_xlfn.NUMBERVALUE(C1793,".")</f>
        <v>0</v>
      </c>
      <c r="I1793">
        <f>_xlfn.NUMBERVALUE(D1793,".")</f>
        <v>0.6</v>
      </c>
      <c r="J1793">
        <f>_xlfn.NUMBERVALUE(E1793,".")</f>
        <v>0</v>
      </c>
      <c r="K1793" t="b">
        <f>OR(H1793=1,I1793=1)</f>
        <v>0</v>
      </c>
      <c r="L1793">
        <f>ABS(H1793-I1793)</f>
        <v>0.6</v>
      </c>
      <c r="O1793">
        <v>0.4482088133091342</v>
      </c>
      <c r="P1793" t="b">
        <f>AND($N1793="fuzzy",$O1793&lt;$AC$4)</f>
        <v>0</v>
      </c>
      <c r="Q1793" t="b">
        <f>AND($N1793="non-fuzzy",$O1793&lt;$AC$5,M1793=1)</f>
        <v>0</v>
      </c>
      <c r="R1793" t="b">
        <f>AND($N1793="non-fuzzy",$O1793&lt;$AC$6,M1793=0)</f>
        <v>0</v>
      </c>
      <c r="S1793" t="b">
        <f t="shared" si="27"/>
        <v>0</v>
      </c>
    </row>
    <row r="1794" spans="1:19" hidden="1" x14ac:dyDescent="0.25">
      <c r="A1794" t="s">
        <v>5939</v>
      </c>
      <c r="B1794" t="s">
        <v>5867</v>
      </c>
      <c r="C1794" t="s">
        <v>2</v>
      </c>
      <c r="D1794" t="s">
        <v>10</v>
      </c>
      <c r="E1794" t="s">
        <v>7</v>
      </c>
      <c r="F1794" t="s">
        <v>5940</v>
      </c>
      <c r="G1794" t="s">
        <v>5868</v>
      </c>
      <c r="H1794">
        <f>_xlfn.NUMBERVALUE(C1794,".")</f>
        <v>0</v>
      </c>
      <c r="I1794">
        <f>_xlfn.NUMBERVALUE(D1794,".")</f>
        <v>0.6</v>
      </c>
      <c r="J1794">
        <f>_xlfn.NUMBERVALUE(E1794,".")</f>
        <v>0.5</v>
      </c>
      <c r="K1794" t="b">
        <f>OR(H1794=1,I1794=1)</f>
        <v>0</v>
      </c>
      <c r="L1794">
        <f>ABS(H1794-I1794)</f>
        <v>0.6</v>
      </c>
      <c r="O1794">
        <v>0.89151649276858103</v>
      </c>
      <c r="P1794" t="b">
        <f>AND($N1794="fuzzy",$O1794&lt;$AC$4)</f>
        <v>0</v>
      </c>
      <c r="Q1794" t="b">
        <f>AND($N1794="non-fuzzy",$O1794&lt;$AC$5,M1794=1)</f>
        <v>0</v>
      </c>
      <c r="R1794" t="b">
        <f>AND($N1794="non-fuzzy",$O1794&lt;$AC$6,M1794=0)</f>
        <v>0</v>
      </c>
      <c r="S1794" t="b">
        <f t="shared" si="27"/>
        <v>0</v>
      </c>
    </row>
    <row r="1795" spans="1:19" hidden="1" x14ac:dyDescent="0.25">
      <c r="A1795" t="s">
        <v>5941</v>
      </c>
      <c r="B1795" t="s">
        <v>2119</v>
      </c>
      <c r="C1795" t="s">
        <v>2</v>
      </c>
      <c r="D1795" t="s">
        <v>10</v>
      </c>
      <c r="E1795" t="s">
        <v>2</v>
      </c>
      <c r="F1795" t="s">
        <v>5942</v>
      </c>
      <c r="G1795" t="s">
        <v>2120</v>
      </c>
      <c r="H1795">
        <f>_xlfn.NUMBERVALUE(C1795,".")</f>
        <v>0</v>
      </c>
      <c r="I1795">
        <f>_xlfn.NUMBERVALUE(D1795,".")</f>
        <v>0.6</v>
      </c>
      <c r="J1795">
        <f>_xlfn.NUMBERVALUE(E1795,".")</f>
        <v>0</v>
      </c>
      <c r="K1795" t="b">
        <f>OR(H1795=1,I1795=1)</f>
        <v>0</v>
      </c>
      <c r="L1795">
        <f>ABS(H1795-I1795)</f>
        <v>0.6</v>
      </c>
      <c r="O1795">
        <v>0.52729478716312872</v>
      </c>
      <c r="P1795" t="b">
        <f>AND($N1795="fuzzy",$O1795&lt;$AC$4)</f>
        <v>0</v>
      </c>
      <c r="Q1795" t="b">
        <f>AND($N1795="non-fuzzy",$O1795&lt;$AC$5,M1795=1)</f>
        <v>0</v>
      </c>
      <c r="R1795" t="b">
        <f>AND($N1795="non-fuzzy",$O1795&lt;$AC$6,M1795=0)</f>
        <v>0</v>
      </c>
      <c r="S1795" t="b">
        <f t="shared" ref="S1795:S1858" si="28">OR(R1795,Q1795,P1795)</f>
        <v>0</v>
      </c>
    </row>
    <row r="1796" spans="1:19" hidden="1" x14ac:dyDescent="0.25">
      <c r="A1796" t="s">
        <v>5980</v>
      </c>
      <c r="B1796" t="s">
        <v>5924</v>
      </c>
      <c r="C1796" t="s">
        <v>2</v>
      </c>
      <c r="D1796" t="s">
        <v>10</v>
      </c>
      <c r="E1796" t="s">
        <v>2</v>
      </c>
      <c r="F1796" t="s">
        <v>5981</v>
      </c>
      <c r="G1796" t="s">
        <v>5925</v>
      </c>
      <c r="H1796">
        <f>_xlfn.NUMBERVALUE(C1796,".")</f>
        <v>0</v>
      </c>
      <c r="I1796">
        <f>_xlfn.NUMBERVALUE(D1796,".")</f>
        <v>0.6</v>
      </c>
      <c r="J1796">
        <f>_xlfn.NUMBERVALUE(E1796,".")</f>
        <v>0</v>
      </c>
      <c r="K1796" t="b">
        <f>OR(H1796=1,I1796=1)</f>
        <v>0</v>
      </c>
      <c r="L1796">
        <f>ABS(H1796-I1796)</f>
        <v>0.6</v>
      </c>
      <c r="O1796">
        <v>0.64278512653721309</v>
      </c>
      <c r="P1796" t="b">
        <f>AND($N1796="fuzzy",$O1796&lt;$AC$4)</f>
        <v>0</v>
      </c>
      <c r="Q1796" t="b">
        <f>AND($N1796="non-fuzzy",$O1796&lt;$AC$5,M1796=1)</f>
        <v>0</v>
      </c>
      <c r="R1796" t="b">
        <f>AND($N1796="non-fuzzy",$O1796&lt;$AC$6,M1796=0)</f>
        <v>0</v>
      </c>
      <c r="S1796" t="b">
        <f t="shared" si="28"/>
        <v>0</v>
      </c>
    </row>
    <row r="1797" spans="1:19" hidden="1" x14ac:dyDescent="0.25">
      <c r="A1797" t="s">
        <v>5982</v>
      </c>
      <c r="B1797" t="s">
        <v>5921</v>
      </c>
      <c r="C1797" t="s">
        <v>2</v>
      </c>
      <c r="D1797" t="s">
        <v>10</v>
      </c>
      <c r="E1797" t="s">
        <v>2</v>
      </c>
      <c r="F1797" t="s">
        <v>5983</v>
      </c>
      <c r="G1797" t="s">
        <v>5923</v>
      </c>
      <c r="H1797">
        <f>_xlfn.NUMBERVALUE(C1797,".")</f>
        <v>0</v>
      </c>
      <c r="I1797">
        <f>_xlfn.NUMBERVALUE(D1797,".")</f>
        <v>0.6</v>
      </c>
      <c r="J1797">
        <f>_xlfn.NUMBERVALUE(E1797,".")</f>
        <v>0</v>
      </c>
      <c r="K1797" t="b">
        <f>OR(H1797=1,I1797=1)</f>
        <v>0</v>
      </c>
      <c r="L1797">
        <f>ABS(H1797-I1797)</f>
        <v>0.6</v>
      </c>
      <c r="O1797">
        <v>0.69308222855979551</v>
      </c>
      <c r="P1797" t="b">
        <f>AND($N1797="fuzzy",$O1797&lt;$AC$4)</f>
        <v>0</v>
      </c>
      <c r="Q1797" t="b">
        <f>AND($N1797="non-fuzzy",$O1797&lt;$AC$5,M1797=1)</f>
        <v>0</v>
      </c>
      <c r="R1797" t="b">
        <f>AND($N1797="non-fuzzy",$O1797&lt;$AC$6,M1797=0)</f>
        <v>0</v>
      </c>
      <c r="S1797" t="b">
        <f t="shared" si="28"/>
        <v>0</v>
      </c>
    </row>
    <row r="1798" spans="1:19" hidden="1" x14ac:dyDescent="0.25">
      <c r="A1798" t="s">
        <v>5987</v>
      </c>
      <c r="B1798" t="s">
        <v>5921</v>
      </c>
      <c r="C1798" t="s">
        <v>2</v>
      </c>
      <c r="D1798" t="s">
        <v>10</v>
      </c>
      <c r="E1798" t="s">
        <v>2</v>
      </c>
      <c r="F1798" t="s">
        <v>5988</v>
      </c>
      <c r="G1798" t="s">
        <v>5923</v>
      </c>
      <c r="H1798">
        <f>_xlfn.NUMBERVALUE(C1798,".")</f>
        <v>0</v>
      </c>
      <c r="I1798">
        <f>_xlfn.NUMBERVALUE(D1798,".")</f>
        <v>0.6</v>
      </c>
      <c r="J1798">
        <f>_xlfn.NUMBERVALUE(E1798,".")</f>
        <v>0</v>
      </c>
      <c r="K1798" t="b">
        <f>OR(H1798=1,I1798=1)</f>
        <v>0</v>
      </c>
      <c r="L1798">
        <f>ABS(H1798-I1798)</f>
        <v>0.6</v>
      </c>
      <c r="O1798">
        <v>0.84050117924434264</v>
      </c>
      <c r="P1798" t="b">
        <f>AND($N1798="fuzzy",$O1798&lt;$AC$4)</f>
        <v>0</v>
      </c>
      <c r="Q1798" t="b">
        <f>AND($N1798="non-fuzzy",$O1798&lt;$AC$5,M1798=1)</f>
        <v>0</v>
      </c>
      <c r="R1798" t="b">
        <f>AND($N1798="non-fuzzy",$O1798&lt;$AC$6,M1798=0)</f>
        <v>0</v>
      </c>
      <c r="S1798" t="b">
        <f t="shared" si="28"/>
        <v>0</v>
      </c>
    </row>
    <row r="1799" spans="1:19" hidden="1" x14ac:dyDescent="0.25">
      <c r="A1799" t="s">
        <v>5987</v>
      </c>
      <c r="B1799" t="s">
        <v>5924</v>
      </c>
      <c r="C1799" t="s">
        <v>2</v>
      </c>
      <c r="D1799" t="s">
        <v>10</v>
      </c>
      <c r="E1799" t="s">
        <v>2</v>
      </c>
      <c r="F1799" t="s">
        <v>5988</v>
      </c>
      <c r="G1799" t="s">
        <v>5925</v>
      </c>
      <c r="H1799">
        <f>_xlfn.NUMBERVALUE(C1799,".")</f>
        <v>0</v>
      </c>
      <c r="I1799">
        <f>_xlfn.NUMBERVALUE(D1799,".")</f>
        <v>0.6</v>
      </c>
      <c r="J1799">
        <f>_xlfn.NUMBERVALUE(E1799,".")</f>
        <v>0</v>
      </c>
      <c r="K1799" t="b">
        <f>OR(H1799=1,I1799=1)</f>
        <v>0</v>
      </c>
      <c r="L1799">
        <f>ABS(H1799-I1799)</f>
        <v>0.6</v>
      </c>
      <c r="O1799">
        <v>0.76777772820363022</v>
      </c>
      <c r="P1799" t="b">
        <f>AND($N1799="fuzzy",$O1799&lt;$AC$4)</f>
        <v>0</v>
      </c>
      <c r="Q1799" t="b">
        <f>AND($N1799="non-fuzzy",$O1799&lt;$AC$5,M1799=1)</f>
        <v>0</v>
      </c>
      <c r="R1799" t="b">
        <f>AND($N1799="non-fuzzy",$O1799&lt;$AC$6,M1799=0)</f>
        <v>0</v>
      </c>
      <c r="S1799" t="b">
        <f t="shared" si="28"/>
        <v>0</v>
      </c>
    </row>
    <row r="1800" spans="1:19" hidden="1" x14ac:dyDescent="0.25">
      <c r="A1800" t="s">
        <v>5993</v>
      </c>
      <c r="B1800" t="s">
        <v>5908</v>
      </c>
      <c r="C1800" t="s">
        <v>2</v>
      </c>
      <c r="D1800" t="s">
        <v>10</v>
      </c>
      <c r="E1800" t="s">
        <v>2</v>
      </c>
      <c r="F1800" t="s">
        <v>5916</v>
      </c>
      <c r="G1800" t="s">
        <v>5909</v>
      </c>
      <c r="H1800">
        <f>_xlfn.NUMBERVALUE(C1800,".")</f>
        <v>0</v>
      </c>
      <c r="I1800">
        <f>_xlfn.NUMBERVALUE(D1800,".")</f>
        <v>0.6</v>
      </c>
      <c r="J1800">
        <f>_xlfn.NUMBERVALUE(E1800,".")</f>
        <v>0</v>
      </c>
      <c r="K1800" t="b">
        <f>OR(H1800=1,I1800=1)</f>
        <v>0</v>
      </c>
      <c r="L1800">
        <f>ABS(H1800-I1800)</f>
        <v>0.6</v>
      </c>
      <c r="O1800">
        <v>0.75119281640914826</v>
      </c>
      <c r="P1800" t="b">
        <f>AND($N1800="fuzzy",$O1800&lt;$AC$4)</f>
        <v>0</v>
      </c>
      <c r="Q1800" t="b">
        <f>AND($N1800="non-fuzzy",$O1800&lt;$AC$5,M1800=1)</f>
        <v>0</v>
      </c>
      <c r="R1800" t="b">
        <f>AND($N1800="non-fuzzy",$O1800&lt;$AC$6,M1800=0)</f>
        <v>0</v>
      </c>
      <c r="S1800" t="b">
        <f t="shared" si="28"/>
        <v>0</v>
      </c>
    </row>
    <row r="1801" spans="1:19" hidden="1" x14ac:dyDescent="0.25">
      <c r="A1801" t="s">
        <v>6049</v>
      </c>
      <c r="B1801" t="s">
        <v>5759</v>
      </c>
      <c r="C1801" t="s">
        <v>2</v>
      </c>
      <c r="D1801" t="s">
        <v>10</v>
      </c>
      <c r="E1801" t="s">
        <v>2</v>
      </c>
      <c r="F1801" t="s">
        <v>6051</v>
      </c>
      <c r="G1801" t="s">
        <v>5760</v>
      </c>
      <c r="H1801">
        <f>_xlfn.NUMBERVALUE(C1801,".")</f>
        <v>0</v>
      </c>
      <c r="I1801">
        <f>_xlfn.NUMBERVALUE(D1801,".")</f>
        <v>0.6</v>
      </c>
      <c r="J1801">
        <f>_xlfn.NUMBERVALUE(E1801,".")</f>
        <v>0</v>
      </c>
      <c r="K1801" t="b">
        <f>OR(H1801=1,I1801=1)</f>
        <v>0</v>
      </c>
      <c r="L1801">
        <f>ABS(H1801-I1801)</f>
        <v>0.6</v>
      </c>
      <c r="O1801">
        <v>0.92992180283371828</v>
      </c>
      <c r="P1801" t="b">
        <f>AND($N1801="fuzzy",$O1801&lt;$AC$4)</f>
        <v>0</v>
      </c>
      <c r="Q1801" t="b">
        <f>AND($N1801="non-fuzzy",$O1801&lt;$AC$5,M1801=1)</f>
        <v>0</v>
      </c>
      <c r="R1801" t="b">
        <f>AND($N1801="non-fuzzy",$O1801&lt;$AC$6,M1801=0)</f>
        <v>0</v>
      </c>
      <c r="S1801" t="b">
        <f t="shared" si="28"/>
        <v>0</v>
      </c>
    </row>
    <row r="1802" spans="1:19" hidden="1" x14ac:dyDescent="0.25">
      <c r="A1802" t="s">
        <v>6049</v>
      </c>
      <c r="B1802" t="s">
        <v>5713</v>
      </c>
      <c r="C1802" t="s">
        <v>2</v>
      </c>
      <c r="D1802" t="s">
        <v>10</v>
      </c>
      <c r="E1802" t="s">
        <v>2</v>
      </c>
      <c r="F1802" t="s">
        <v>6051</v>
      </c>
      <c r="G1802" t="s">
        <v>5714</v>
      </c>
      <c r="H1802">
        <f>_xlfn.NUMBERVALUE(C1802,".")</f>
        <v>0</v>
      </c>
      <c r="I1802">
        <f>_xlfn.NUMBERVALUE(D1802,".")</f>
        <v>0.6</v>
      </c>
      <c r="J1802">
        <f>_xlfn.NUMBERVALUE(E1802,".")</f>
        <v>0</v>
      </c>
      <c r="K1802" t="b">
        <f>OR(H1802=1,I1802=1)</f>
        <v>0</v>
      </c>
      <c r="L1802">
        <f>ABS(H1802-I1802)</f>
        <v>0.6</v>
      </c>
      <c r="O1802">
        <v>0.96377188778721401</v>
      </c>
      <c r="P1802" t="b">
        <f>AND($N1802="fuzzy",$O1802&lt;$AC$4)</f>
        <v>0</v>
      </c>
      <c r="Q1802" t="b">
        <f>AND($N1802="non-fuzzy",$O1802&lt;$AC$5,M1802=1)</f>
        <v>0</v>
      </c>
      <c r="R1802" t="b">
        <f>AND($N1802="non-fuzzy",$O1802&lt;$AC$6,M1802=0)</f>
        <v>0</v>
      </c>
      <c r="S1802" t="b">
        <f t="shared" si="28"/>
        <v>0</v>
      </c>
    </row>
    <row r="1803" spans="1:19" hidden="1" x14ac:dyDescent="0.25">
      <c r="A1803" t="s">
        <v>6064</v>
      </c>
      <c r="B1803" t="s">
        <v>6065</v>
      </c>
      <c r="C1803" t="s">
        <v>2</v>
      </c>
      <c r="D1803" t="s">
        <v>10</v>
      </c>
      <c r="E1803" t="s">
        <v>2</v>
      </c>
      <c r="F1803" t="s">
        <v>5754</v>
      </c>
      <c r="G1803" t="s">
        <v>6066</v>
      </c>
      <c r="H1803">
        <f>_xlfn.NUMBERVALUE(C1803,".")</f>
        <v>0</v>
      </c>
      <c r="I1803">
        <f>_xlfn.NUMBERVALUE(D1803,".")</f>
        <v>0.6</v>
      </c>
      <c r="J1803">
        <f>_xlfn.NUMBERVALUE(E1803,".")</f>
        <v>0</v>
      </c>
      <c r="K1803" t="b">
        <f>OR(H1803=1,I1803=1)</f>
        <v>0</v>
      </c>
      <c r="L1803">
        <f>ABS(H1803-I1803)</f>
        <v>0.6</v>
      </c>
      <c r="O1803">
        <v>0.64218024233866755</v>
      </c>
      <c r="P1803" t="b">
        <f>AND($N1803="fuzzy",$O1803&lt;$AC$4)</f>
        <v>0</v>
      </c>
      <c r="Q1803" t="b">
        <f>AND($N1803="non-fuzzy",$O1803&lt;$AC$5,M1803=1)</f>
        <v>0</v>
      </c>
      <c r="R1803" t="b">
        <f>AND($N1803="non-fuzzy",$O1803&lt;$AC$6,M1803=0)</f>
        <v>0</v>
      </c>
      <c r="S1803" t="b">
        <f t="shared" si="28"/>
        <v>0</v>
      </c>
    </row>
    <row r="1804" spans="1:19" hidden="1" x14ac:dyDescent="0.25">
      <c r="A1804" t="s">
        <v>6122</v>
      </c>
      <c r="B1804" t="s">
        <v>5763</v>
      </c>
      <c r="C1804" t="s">
        <v>2</v>
      </c>
      <c r="D1804" t="s">
        <v>10</v>
      </c>
      <c r="E1804" t="s">
        <v>2</v>
      </c>
      <c r="F1804" t="s">
        <v>6123</v>
      </c>
      <c r="G1804" t="s">
        <v>5764</v>
      </c>
      <c r="H1804">
        <f>_xlfn.NUMBERVALUE(C1804,".")</f>
        <v>0</v>
      </c>
      <c r="I1804">
        <f>_xlfn.NUMBERVALUE(D1804,".")</f>
        <v>0.6</v>
      </c>
      <c r="J1804">
        <f>_xlfn.NUMBERVALUE(E1804,".")</f>
        <v>0</v>
      </c>
      <c r="K1804" t="b">
        <f>OR(H1804=1,I1804=1)</f>
        <v>0</v>
      </c>
      <c r="L1804">
        <f>ABS(H1804-I1804)</f>
        <v>0.6</v>
      </c>
      <c r="O1804">
        <v>0.60511431192999765</v>
      </c>
      <c r="P1804" t="b">
        <f>AND($N1804="fuzzy",$O1804&lt;$AC$4)</f>
        <v>0</v>
      </c>
      <c r="Q1804" t="b">
        <f>AND($N1804="non-fuzzy",$O1804&lt;$AC$5,M1804=1)</f>
        <v>0</v>
      </c>
      <c r="R1804" t="b">
        <f>AND($N1804="non-fuzzy",$O1804&lt;$AC$6,M1804=0)</f>
        <v>0</v>
      </c>
      <c r="S1804" t="b">
        <f t="shared" si="28"/>
        <v>0</v>
      </c>
    </row>
    <row r="1805" spans="1:19" hidden="1" x14ac:dyDescent="0.25">
      <c r="A1805" t="s">
        <v>6122</v>
      </c>
      <c r="B1805" t="s">
        <v>5782</v>
      </c>
      <c r="C1805" t="s">
        <v>2</v>
      </c>
      <c r="D1805" t="s">
        <v>10</v>
      </c>
      <c r="E1805" t="s">
        <v>2</v>
      </c>
      <c r="F1805" t="s">
        <v>6123</v>
      </c>
      <c r="G1805" t="s">
        <v>5784</v>
      </c>
      <c r="H1805">
        <f>_xlfn.NUMBERVALUE(C1805,".")</f>
        <v>0</v>
      </c>
      <c r="I1805">
        <f>_xlfn.NUMBERVALUE(D1805,".")</f>
        <v>0.6</v>
      </c>
      <c r="J1805">
        <f>_xlfn.NUMBERVALUE(E1805,".")</f>
        <v>0</v>
      </c>
      <c r="K1805" t="b">
        <f>OR(H1805=1,I1805=1)</f>
        <v>0</v>
      </c>
      <c r="L1805">
        <f>ABS(H1805-I1805)</f>
        <v>0.6</v>
      </c>
      <c r="O1805">
        <v>0.69158595603202178</v>
      </c>
      <c r="P1805" t="b">
        <f>AND($N1805="fuzzy",$O1805&lt;$AC$4)</f>
        <v>0</v>
      </c>
      <c r="Q1805" t="b">
        <f>AND($N1805="non-fuzzy",$O1805&lt;$AC$5,M1805=1)</f>
        <v>0</v>
      </c>
      <c r="R1805" t="b">
        <f>AND($N1805="non-fuzzy",$O1805&lt;$AC$6,M1805=0)</f>
        <v>0</v>
      </c>
      <c r="S1805" t="b">
        <f t="shared" si="28"/>
        <v>0</v>
      </c>
    </row>
    <row r="1806" spans="1:19" hidden="1" x14ac:dyDescent="0.25">
      <c r="A1806" t="s">
        <v>6124</v>
      </c>
      <c r="B1806" t="s">
        <v>5763</v>
      </c>
      <c r="C1806" t="s">
        <v>2</v>
      </c>
      <c r="D1806" t="s">
        <v>10</v>
      </c>
      <c r="E1806" t="s">
        <v>2</v>
      </c>
      <c r="F1806" t="s">
        <v>6123</v>
      </c>
      <c r="G1806" t="s">
        <v>5764</v>
      </c>
      <c r="H1806">
        <f>_xlfn.NUMBERVALUE(C1806,".")</f>
        <v>0</v>
      </c>
      <c r="I1806">
        <f>_xlfn.NUMBERVALUE(D1806,".")</f>
        <v>0.6</v>
      </c>
      <c r="J1806">
        <f>_xlfn.NUMBERVALUE(E1806,".")</f>
        <v>0</v>
      </c>
      <c r="K1806" t="b">
        <f>OR(H1806=1,I1806=1)</f>
        <v>0</v>
      </c>
      <c r="L1806">
        <f>ABS(H1806-I1806)</f>
        <v>0.6</v>
      </c>
      <c r="O1806">
        <v>0.34134502174622094</v>
      </c>
      <c r="P1806" t="b">
        <f>AND($N1806="fuzzy",$O1806&lt;$AC$4)</f>
        <v>0</v>
      </c>
      <c r="Q1806" t="b">
        <f>AND($N1806="non-fuzzy",$O1806&lt;$AC$5,M1806=1)</f>
        <v>0</v>
      </c>
      <c r="R1806" t="b">
        <f>AND($N1806="non-fuzzy",$O1806&lt;$AC$6,M1806=0)</f>
        <v>0</v>
      </c>
      <c r="S1806" t="b">
        <f t="shared" si="28"/>
        <v>0</v>
      </c>
    </row>
    <row r="1807" spans="1:19" hidden="1" x14ac:dyDescent="0.25">
      <c r="A1807" t="s">
        <v>6124</v>
      </c>
      <c r="B1807" t="s">
        <v>5782</v>
      </c>
      <c r="C1807" t="s">
        <v>2</v>
      </c>
      <c r="D1807" t="s">
        <v>10</v>
      </c>
      <c r="E1807" t="s">
        <v>2</v>
      </c>
      <c r="F1807" t="s">
        <v>6123</v>
      </c>
      <c r="G1807" t="s">
        <v>5784</v>
      </c>
      <c r="H1807">
        <f>_xlfn.NUMBERVALUE(C1807,".")</f>
        <v>0</v>
      </c>
      <c r="I1807">
        <f>_xlfn.NUMBERVALUE(D1807,".")</f>
        <v>0.6</v>
      </c>
      <c r="J1807">
        <f>_xlfn.NUMBERVALUE(E1807,".")</f>
        <v>0</v>
      </c>
      <c r="K1807" t="b">
        <f>OR(H1807=1,I1807=1)</f>
        <v>0</v>
      </c>
      <c r="L1807">
        <f>ABS(H1807-I1807)</f>
        <v>0.6</v>
      </c>
      <c r="O1807">
        <v>0.63314656469395136</v>
      </c>
      <c r="P1807" t="b">
        <f>AND($N1807="fuzzy",$O1807&lt;$AC$4)</f>
        <v>0</v>
      </c>
      <c r="Q1807" t="b">
        <f>AND($N1807="non-fuzzy",$O1807&lt;$AC$5,M1807=1)</f>
        <v>0</v>
      </c>
      <c r="R1807" t="b">
        <f>AND($N1807="non-fuzzy",$O1807&lt;$AC$6,M1807=0)</f>
        <v>0</v>
      </c>
      <c r="S1807" t="b">
        <f t="shared" si="28"/>
        <v>0</v>
      </c>
    </row>
    <row r="1808" spans="1:19" hidden="1" x14ac:dyDescent="0.25">
      <c r="A1808" t="s">
        <v>6125</v>
      </c>
      <c r="B1808" t="s">
        <v>5763</v>
      </c>
      <c r="C1808" t="s">
        <v>2</v>
      </c>
      <c r="D1808" t="s">
        <v>10</v>
      </c>
      <c r="E1808" t="s">
        <v>2</v>
      </c>
      <c r="F1808" t="s">
        <v>6123</v>
      </c>
      <c r="G1808" t="s">
        <v>5764</v>
      </c>
      <c r="H1808">
        <f>_xlfn.NUMBERVALUE(C1808,".")</f>
        <v>0</v>
      </c>
      <c r="I1808">
        <f>_xlfn.NUMBERVALUE(D1808,".")</f>
        <v>0.6</v>
      </c>
      <c r="J1808">
        <f>_xlfn.NUMBERVALUE(E1808,".")</f>
        <v>0</v>
      </c>
      <c r="K1808" t="b">
        <f>OR(H1808=1,I1808=1)</f>
        <v>0</v>
      </c>
      <c r="L1808">
        <f>ABS(H1808-I1808)</f>
        <v>0.6</v>
      </c>
      <c r="O1808">
        <v>0.34426534958688604</v>
      </c>
      <c r="P1808" t="b">
        <f>AND($N1808="fuzzy",$O1808&lt;$AC$4)</f>
        <v>0</v>
      </c>
      <c r="Q1808" t="b">
        <f>AND($N1808="non-fuzzy",$O1808&lt;$AC$5,M1808=1)</f>
        <v>0</v>
      </c>
      <c r="R1808" t="b">
        <f>AND($N1808="non-fuzzy",$O1808&lt;$AC$6,M1808=0)</f>
        <v>0</v>
      </c>
      <c r="S1808" t="b">
        <f t="shared" si="28"/>
        <v>0</v>
      </c>
    </row>
    <row r="1809" spans="1:19" hidden="1" x14ac:dyDescent="0.25">
      <c r="A1809" t="s">
        <v>6125</v>
      </c>
      <c r="B1809" t="s">
        <v>5782</v>
      </c>
      <c r="C1809" t="s">
        <v>2</v>
      </c>
      <c r="D1809" t="s">
        <v>10</v>
      </c>
      <c r="E1809" t="s">
        <v>2</v>
      </c>
      <c r="F1809" t="s">
        <v>6123</v>
      </c>
      <c r="G1809" t="s">
        <v>5784</v>
      </c>
      <c r="H1809">
        <f>_xlfn.NUMBERVALUE(C1809,".")</f>
        <v>0</v>
      </c>
      <c r="I1809">
        <f>_xlfn.NUMBERVALUE(D1809,".")</f>
        <v>0.6</v>
      </c>
      <c r="J1809">
        <f>_xlfn.NUMBERVALUE(E1809,".")</f>
        <v>0</v>
      </c>
      <c r="K1809" t="b">
        <f>OR(H1809=1,I1809=1)</f>
        <v>0</v>
      </c>
      <c r="L1809">
        <f>ABS(H1809-I1809)</f>
        <v>0.6</v>
      </c>
      <c r="O1809">
        <v>0.75931644629888506</v>
      </c>
      <c r="P1809" t="b">
        <f>AND($N1809="fuzzy",$O1809&lt;$AC$4)</f>
        <v>0</v>
      </c>
      <c r="Q1809" t="b">
        <f>AND($N1809="non-fuzzy",$O1809&lt;$AC$5,M1809=1)</f>
        <v>0</v>
      </c>
      <c r="R1809" t="b">
        <f>AND($N1809="non-fuzzy",$O1809&lt;$AC$6,M1809=0)</f>
        <v>0</v>
      </c>
      <c r="S1809" t="b">
        <f t="shared" si="28"/>
        <v>0</v>
      </c>
    </row>
    <row r="1810" spans="1:19" hidden="1" x14ac:dyDescent="0.25">
      <c r="A1810" t="s">
        <v>6126</v>
      </c>
      <c r="B1810" t="s">
        <v>5763</v>
      </c>
      <c r="C1810" t="s">
        <v>2</v>
      </c>
      <c r="D1810" t="s">
        <v>10</v>
      </c>
      <c r="E1810" t="s">
        <v>2</v>
      </c>
      <c r="F1810" t="s">
        <v>6123</v>
      </c>
      <c r="G1810" t="s">
        <v>5764</v>
      </c>
      <c r="H1810">
        <f>_xlfn.NUMBERVALUE(C1810,".")</f>
        <v>0</v>
      </c>
      <c r="I1810">
        <f>_xlfn.NUMBERVALUE(D1810,".")</f>
        <v>0.6</v>
      </c>
      <c r="J1810">
        <f>_xlfn.NUMBERVALUE(E1810,".")</f>
        <v>0</v>
      </c>
      <c r="K1810" t="b">
        <f>OR(H1810=1,I1810=1)</f>
        <v>0</v>
      </c>
      <c r="L1810">
        <f>ABS(H1810-I1810)</f>
        <v>0.6</v>
      </c>
      <c r="O1810">
        <v>0.99743886291866213</v>
      </c>
      <c r="P1810" t="b">
        <f>AND($N1810="fuzzy",$O1810&lt;$AC$4)</f>
        <v>0</v>
      </c>
      <c r="Q1810" t="b">
        <f>AND($N1810="non-fuzzy",$O1810&lt;$AC$5,M1810=1)</f>
        <v>0</v>
      </c>
      <c r="R1810" t="b">
        <f>AND($N1810="non-fuzzy",$O1810&lt;$AC$6,M1810=0)</f>
        <v>0</v>
      </c>
      <c r="S1810" t="b">
        <f t="shared" si="28"/>
        <v>0</v>
      </c>
    </row>
    <row r="1811" spans="1:19" hidden="1" x14ac:dyDescent="0.25">
      <c r="A1811" t="s">
        <v>6126</v>
      </c>
      <c r="B1811" t="s">
        <v>5782</v>
      </c>
      <c r="C1811" t="s">
        <v>2</v>
      </c>
      <c r="D1811" t="s">
        <v>10</v>
      </c>
      <c r="E1811" t="s">
        <v>2</v>
      </c>
      <c r="F1811" t="s">
        <v>6123</v>
      </c>
      <c r="G1811" t="s">
        <v>5784</v>
      </c>
      <c r="H1811">
        <f>_xlfn.NUMBERVALUE(C1811,".")</f>
        <v>0</v>
      </c>
      <c r="I1811">
        <f>_xlfn.NUMBERVALUE(D1811,".")</f>
        <v>0.6</v>
      </c>
      <c r="J1811">
        <f>_xlfn.NUMBERVALUE(E1811,".")</f>
        <v>0</v>
      </c>
      <c r="K1811" t="b">
        <f>OR(H1811=1,I1811=1)</f>
        <v>0</v>
      </c>
      <c r="L1811">
        <f>ABS(H1811-I1811)</f>
        <v>0.6</v>
      </c>
      <c r="O1811">
        <v>0.87149488255609497</v>
      </c>
      <c r="P1811" t="b">
        <f>AND($N1811="fuzzy",$O1811&lt;$AC$4)</f>
        <v>0</v>
      </c>
      <c r="Q1811" t="b">
        <f>AND($N1811="non-fuzzy",$O1811&lt;$AC$5,M1811=1)</f>
        <v>0</v>
      </c>
      <c r="R1811" t="b">
        <f>AND($N1811="non-fuzzy",$O1811&lt;$AC$6,M1811=0)</f>
        <v>0</v>
      </c>
      <c r="S1811" t="b">
        <f t="shared" si="28"/>
        <v>0</v>
      </c>
    </row>
    <row r="1812" spans="1:19" hidden="1" x14ac:dyDescent="0.25">
      <c r="A1812" t="s">
        <v>6127</v>
      </c>
      <c r="B1812" t="s">
        <v>5763</v>
      </c>
      <c r="C1812" t="s">
        <v>2</v>
      </c>
      <c r="D1812" t="s">
        <v>10</v>
      </c>
      <c r="E1812" t="s">
        <v>2</v>
      </c>
      <c r="F1812" t="s">
        <v>6123</v>
      </c>
      <c r="G1812" t="s">
        <v>5764</v>
      </c>
      <c r="H1812">
        <f>_xlfn.NUMBERVALUE(C1812,".")</f>
        <v>0</v>
      </c>
      <c r="I1812">
        <f>_xlfn.NUMBERVALUE(D1812,".")</f>
        <v>0.6</v>
      </c>
      <c r="J1812">
        <f>_xlfn.NUMBERVALUE(E1812,".")</f>
        <v>0</v>
      </c>
      <c r="K1812" t="b">
        <f>OR(H1812=1,I1812=1)</f>
        <v>0</v>
      </c>
      <c r="L1812">
        <f>ABS(H1812-I1812)</f>
        <v>0.6</v>
      </c>
      <c r="O1812">
        <v>0.39395609862640091</v>
      </c>
      <c r="P1812" t="b">
        <f>AND($N1812="fuzzy",$O1812&lt;$AC$4)</f>
        <v>0</v>
      </c>
      <c r="Q1812" t="b">
        <f>AND($N1812="non-fuzzy",$O1812&lt;$AC$5,M1812=1)</f>
        <v>0</v>
      </c>
      <c r="R1812" t="b">
        <f>AND($N1812="non-fuzzy",$O1812&lt;$AC$6,M1812=0)</f>
        <v>0</v>
      </c>
      <c r="S1812" t="b">
        <f t="shared" si="28"/>
        <v>0</v>
      </c>
    </row>
    <row r="1813" spans="1:19" hidden="1" x14ac:dyDescent="0.25">
      <c r="A1813" t="s">
        <v>6127</v>
      </c>
      <c r="B1813" t="s">
        <v>5782</v>
      </c>
      <c r="C1813" t="s">
        <v>2</v>
      </c>
      <c r="D1813" t="s">
        <v>10</v>
      </c>
      <c r="E1813" t="s">
        <v>2</v>
      </c>
      <c r="F1813" t="s">
        <v>6123</v>
      </c>
      <c r="G1813" t="s">
        <v>5784</v>
      </c>
      <c r="H1813">
        <f>_xlfn.NUMBERVALUE(C1813,".")</f>
        <v>0</v>
      </c>
      <c r="I1813">
        <f>_xlfn.NUMBERVALUE(D1813,".")</f>
        <v>0.6</v>
      </c>
      <c r="J1813">
        <f>_xlfn.NUMBERVALUE(E1813,".")</f>
        <v>0</v>
      </c>
      <c r="K1813" t="b">
        <f>OR(H1813=1,I1813=1)</f>
        <v>0</v>
      </c>
      <c r="L1813">
        <f>ABS(H1813-I1813)</f>
        <v>0.6</v>
      </c>
      <c r="O1813">
        <v>0.87097853596975394</v>
      </c>
      <c r="P1813" t="b">
        <f>AND($N1813="fuzzy",$O1813&lt;$AC$4)</f>
        <v>0</v>
      </c>
      <c r="Q1813" t="b">
        <f>AND($N1813="non-fuzzy",$O1813&lt;$AC$5,M1813=1)</f>
        <v>0</v>
      </c>
      <c r="R1813" t="b">
        <f>AND($N1813="non-fuzzy",$O1813&lt;$AC$6,M1813=0)</f>
        <v>0</v>
      </c>
      <c r="S1813" t="b">
        <f t="shared" si="28"/>
        <v>0</v>
      </c>
    </row>
    <row r="1814" spans="1:19" hidden="1" x14ac:dyDescent="0.25">
      <c r="A1814" t="s">
        <v>6128</v>
      </c>
      <c r="B1814" t="s">
        <v>5763</v>
      </c>
      <c r="C1814" t="s">
        <v>2</v>
      </c>
      <c r="D1814" t="s">
        <v>10</v>
      </c>
      <c r="E1814" t="s">
        <v>2</v>
      </c>
      <c r="F1814" t="s">
        <v>6123</v>
      </c>
      <c r="G1814" t="s">
        <v>5764</v>
      </c>
      <c r="H1814">
        <f>_xlfn.NUMBERVALUE(C1814,".")</f>
        <v>0</v>
      </c>
      <c r="I1814">
        <f>_xlfn.NUMBERVALUE(D1814,".")</f>
        <v>0.6</v>
      </c>
      <c r="J1814">
        <f>_xlfn.NUMBERVALUE(E1814,".")</f>
        <v>0</v>
      </c>
      <c r="K1814" t="b">
        <f>OR(H1814=1,I1814=1)</f>
        <v>0</v>
      </c>
      <c r="L1814">
        <f>ABS(H1814-I1814)</f>
        <v>0.6</v>
      </c>
      <c r="O1814">
        <v>0.41985730804172905</v>
      </c>
      <c r="P1814" t="b">
        <f>AND($N1814="fuzzy",$O1814&lt;$AC$4)</f>
        <v>0</v>
      </c>
      <c r="Q1814" t="b">
        <f>AND($N1814="non-fuzzy",$O1814&lt;$AC$5,M1814=1)</f>
        <v>0</v>
      </c>
      <c r="R1814" t="b">
        <f>AND($N1814="non-fuzzy",$O1814&lt;$AC$6,M1814=0)</f>
        <v>0</v>
      </c>
      <c r="S1814" t="b">
        <f t="shared" si="28"/>
        <v>0</v>
      </c>
    </row>
    <row r="1815" spans="1:19" hidden="1" x14ac:dyDescent="0.25">
      <c r="A1815" t="s">
        <v>6128</v>
      </c>
      <c r="B1815" t="s">
        <v>5782</v>
      </c>
      <c r="C1815" t="s">
        <v>2</v>
      </c>
      <c r="D1815" t="s">
        <v>10</v>
      </c>
      <c r="E1815" t="s">
        <v>2</v>
      </c>
      <c r="F1815" t="s">
        <v>6123</v>
      </c>
      <c r="G1815" t="s">
        <v>5784</v>
      </c>
      <c r="H1815">
        <f>_xlfn.NUMBERVALUE(C1815,".")</f>
        <v>0</v>
      </c>
      <c r="I1815">
        <f>_xlfn.NUMBERVALUE(D1815,".")</f>
        <v>0.6</v>
      </c>
      <c r="J1815">
        <f>_xlfn.NUMBERVALUE(E1815,".")</f>
        <v>0</v>
      </c>
      <c r="K1815" t="b">
        <f>OR(H1815=1,I1815=1)</f>
        <v>0</v>
      </c>
      <c r="L1815">
        <f>ABS(H1815-I1815)</f>
        <v>0.6</v>
      </c>
      <c r="O1815">
        <v>0.96279379307337198</v>
      </c>
      <c r="P1815" t="b">
        <f>AND($N1815="fuzzy",$O1815&lt;$AC$4)</f>
        <v>0</v>
      </c>
      <c r="Q1815" t="b">
        <f>AND($N1815="non-fuzzy",$O1815&lt;$AC$5,M1815=1)</f>
        <v>0</v>
      </c>
      <c r="R1815" t="b">
        <f>AND($N1815="non-fuzzy",$O1815&lt;$AC$6,M1815=0)</f>
        <v>0</v>
      </c>
      <c r="S1815" t="b">
        <f t="shared" si="28"/>
        <v>0</v>
      </c>
    </row>
    <row r="1816" spans="1:19" hidden="1" x14ac:dyDescent="0.25">
      <c r="A1816" t="s">
        <v>6129</v>
      </c>
      <c r="B1816" t="s">
        <v>5763</v>
      </c>
      <c r="C1816" t="s">
        <v>2</v>
      </c>
      <c r="D1816" t="s">
        <v>10</v>
      </c>
      <c r="E1816" t="s">
        <v>2</v>
      </c>
      <c r="F1816" t="s">
        <v>6123</v>
      </c>
      <c r="G1816" t="s">
        <v>5764</v>
      </c>
      <c r="H1816">
        <f>_xlfn.NUMBERVALUE(C1816,".")</f>
        <v>0</v>
      </c>
      <c r="I1816">
        <f>_xlfn.NUMBERVALUE(D1816,".")</f>
        <v>0.6</v>
      </c>
      <c r="J1816">
        <f>_xlfn.NUMBERVALUE(E1816,".")</f>
        <v>0</v>
      </c>
      <c r="K1816" t="b">
        <f>OR(H1816=1,I1816=1)</f>
        <v>0</v>
      </c>
      <c r="L1816">
        <f>ABS(H1816-I1816)</f>
        <v>0.6</v>
      </c>
      <c r="O1816">
        <v>0.62346417254603992</v>
      </c>
      <c r="P1816" t="b">
        <f>AND($N1816="fuzzy",$O1816&lt;$AC$4)</f>
        <v>0</v>
      </c>
      <c r="Q1816" t="b">
        <f>AND($N1816="non-fuzzy",$O1816&lt;$AC$5,M1816=1)</f>
        <v>0</v>
      </c>
      <c r="R1816" t="b">
        <f>AND($N1816="non-fuzzy",$O1816&lt;$AC$6,M1816=0)</f>
        <v>0</v>
      </c>
      <c r="S1816" t="b">
        <f t="shared" si="28"/>
        <v>0</v>
      </c>
    </row>
    <row r="1817" spans="1:19" hidden="1" x14ac:dyDescent="0.25">
      <c r="A1817" t="s">
        <v>6129</v>
      </c>
      <c r="B1817" t="s">
        <v>5782</v>
      </c>
      <c r="C1817" t="s">
        <v>2</v>
      </c>
      <c r="D1817" t="s">
        <v>10</v>
      </c>
      <c r="E1817" t="s">
        <v>2</v>
      </c>
      <c r="F1817" t="s">
        <v>6123</v>
      </c>
      <c r="G1817" t="s">
        <v>5784</v>
      </c>
      <c r="H1817">
        <f>_xlfn.NUMBERVALUE(C1817,".")</f>
        <v>0</v>
      </c>
      <c r="I1817">
        <f>_xlfn.NUMBERVALUE(D1817,".")</f>
        <v>0.6</v>
      </c>
      <c r="J1817">
        <f>_xlfn.NUMBERVALUE(E1817,".")</f>
        <v>0</v>
      </c>
      <c r="K1817" t="b">
        <f>OR(H1817=1,I1817=1)</f>
        <v>0</v>
      </c>
      <c r="L1817">
        <f>ABS(H1817-I1817)</f>
        <v>0.6</v>
      </c>
      <c r="O1817">
        <v>9.5862081067709548E-2</v>
      </c>
      <c r="P1817" t="b">
        <f>AND($N1817="fuzzy",$O1817&lt;$AC$4)</f>
        <v>0</v>
      </c>
      <c r="Q1817" t="b">
        <f>AND($N1817="non-fuzzy",$O1817&lt;$AC$5,M1817=1)</f>
        <v>0</v>
      </c>
      <c r="R1817" t="b">
        <f>AND($N1817="non-fuzzy",$O1817&lt;$AC$6,M1817=0)</f>
        <v>0</v>
      </c>
      <c r="S1817" t="b">
        <f t="shared" si="28"/>
        <v>0</v>
      </c>
    </row>
    <row r="1818" spans="1:19" hidden="1" x14ac:dyDescent="0.25">
      <c r="A1818" t="s">
        <v>6130</v>
      </c>
      <c r="B1818" t="s">
        <v>5763</v>
      </c>
      <c r="C1818" t="s">
        <v>2</v>
      </c>
      <c r="D1818" t="s">
        <v>10</v>
      </c>
      <c r="E1818" t="s">
        <v>2</v>
      </c>
      <c r="F1818" t="s">
        <v>6123</v>
      </c>
      <c r="G1818" t="s">
        <v>5764</v>
      </c>
      <c r="H1818">
        <f>_xlfn.NUMBERVALUE(C1818,".")</f>
        <v>0</v>
      </c>
      <c r="I1818">
        <f>_xlfn.NUMBERVALUE(D1818,".")</f>
        <v>0.6</v>
      </c>
      <c r="J1818">
        <f>_xlfn.NUMBERVALUE(E1818,".")</f>
        <v>0</v>
      </c>
      <c r="K1818" t="b">
        <f>OR(H1818=1,I1818=1)</f>
        <v>0</v>
      </c>
      <c r="L1818">
        <f>ABS(H1818-I1818)</f>
        <v>0.6</v>
      </c>
      <c r="O1818">
        <v>0.36973893305451044</v>
      </c>
      <c r="P1818" t="b">
        <f>AND($N1818="fuzzy",$O1818&lt;$AC$4)</f>
        <v>0</v>
      </c>
      <c r="Q1818" t="b">
        <f>AND($N1818="non-fuzzy",$O1818&lt;$AC$5,M1818=1)</f>
        <v>0</v>
      </c>
      <c r="R1818" t="b">
        <f>AND($N1818="non-fuzzy",$O1818&lt;$AC$6,M1818=0)</f>
        <v>0</v>
      </c>
      <c r="S1818" t="b">
        <f t="shared" si="28"/>
        <v>0</v>
      </c>
    </row>
    <row r="1819" spans="1:19" hidden="1" x14ac:dyDescent="0.25">
      <c r="A1819" t="s">
        <v>6130</v>
      </c>
      <c r="B1819" t="s">
        <v>5782</v>
      </c>
      <c r="C1819" t="s">
        <v>2</v>
      </c>
      <c r="D1819" t="s">
        <v>10</v>
      </c>
      <c r="E1819" t="s">
        <v>2</v>
      </c>
      <c r="F1819" t="s">
        <v>6123</v>
      </c>
      <c r="G1819" t="s">
        <v>5784</v>
      </c>
      <c r="H1819">
        <f>_xlfn.NUMBERVALUE(C1819,".")</f>
        <v>0</v>
      </c>
      <c r="I1819">
        <f>_xlfn.NUMBERVALUE(D1819,".")</f>
        <v>0.6</v>
      </c>
      <c r="J1819">
        <f>_xlfn.NUMBERVALUE(E1819,".")</f>
        <v>0</v>
      </c>
      <c r="K1819" t="b">
        <f>OR(H1819=1,I1819=1)</f>
        <v>0</v>
      </c>
      <c r="L1819">
        <f>ABS(H1819-I1819)</f>
        <v>0.6</v>
      </c>
      <c r="O1819">
        <v>0.36932676309746615</v>
      </c>
      <c r="P1819" t="b">
        <f>AND($N1819="fuzzy",$O1819&lt;$AC$4)</f>
        <v>0</v>
      </c>
      <c r="Q1819" t="b">
        <f>AND($N1819="non-fuzzy",$O1819&lt;$AC$5,M1819=1)</f>
        <v>0</v>
      </c>
      <c r="R1819" t="b">
        <f>AND($N1819="non-fuzzy",$O1819&lt;$AC$6,M1819=0)</f>
        <v>0</v>
      </c>
      <c r="S1819" t="b">
        <f t="shared" si="28"/>
        <v>0</v>
      </c>
    </row>
    <row r="1820" spans="1:19" hidden="1" x14ac:dyDescent="0.25">
      <c r="A1820" t="s">
        <v>6131</v>
      </c>
      <c r="B1820" t="s">
        <v>5763</v>
      </c>
      <c r="C1820" t="s">
        <v>2</v>
      </c>
      <c r="D1820" t="s">
        <v>10</v>
      </c>
      <c r="E1820" t="s">
        <v>2</v>
      </c>
      <c r="F1820" t="s">
        <v>6123</v>
      </c>
      <c r="G1820" t="s">
        <v>5764</v>
      </c>
      <c r="H1820">
        <f>_xlfn.NUMBERVALUE(C1820,".")</f>
        <v>0</v>
      </c>
      <c r="I1820">
        <f>_xlfn.NUMBERVALUE(D1820,".")</f>
        <v>0.6</v>
      </c>
      <c r="J1820">
        <f>_xlfn.NUMBERVALUE(E1820,".")</f>
        <v>0</v>
      </c>
      <c r="K1820" t="b">
        <f>OR(H1820=1,I1820=1)</f>
        <v>0</v>
      </c>
      <c r="L1820">
        <f>ABS(H1820-I1820)</f>
        <v>0.6</v>
      </c>
      <c r="O1820">
        <v>0.98933807551806929</v>
      </c>
      <c r="P1820" t="b">
        <f>AND($N1820="fuzzy",$O1820&lt;$AC$4)</f>
        <v>0</v>
      </c>
      <c r="Q1820" t="b">
        <f>AND($N1820="non-fuzzy",$O1820&lt;$AC$5,M1820=1)</f>
        <v>0</v>
      </c>
      <c r="R1820" t="b">
        <f>AND($N1820="non-fuzzy",$O1820&lt;$AC$6,M1820=0)</f>
        <v>0</v>
      </c>
      <c r="S1820" t="b">
        <f t="shared" si="28"/>
        <v>0</v>
      </c>
    </row>
    <row r="1821" spans="1:19" hidden="1" x14ac:dyDescent="0.25">
      <c r="A1821" t="s">
        <v>6131</v>
      </c>
      <c r="B1821" t="s">
        <v>5782</v>
      </c>
      <c r="C1821" t="s">
        <v>2</v>
      </c>
      <c r="D1821" t="s">
        <v>10</v>
      </c>
      <c r="E1821" t="s">
        <v>2</v>
      </c>
      <c r="F1821" t="s">
        <v>6123</v>
      </c>
      <c r="G1821" t="s">
        <v>5784</v>
      </c>
      <c r="H1821">
        <f>_xlfn.NUMBERVALUE(C1821,".")</f>
        <v>0</v>
      </c>
      <c r="I1821">
        <f>_xlfn.NUMBERVALUE(D1821,".")</f>
        <v>0.6</v>
      </c>
      <c r="J1821">
        <f>_xlfn.NUMBERVALUE(E1821,".")</f>
        <v>0</v>
      </c>
      <c r="K1821" t="b">
        <f>OR(H1821=1,I1821=1)</f>
        <v>0</v>
      </c>
      <c r="L1821">
        <f>ABS(H1821-I1821)</f>
        <v>0.6</v>
      </c>
      <c r="O1821">
        <v>0.22338181160064396</v>
      </c>
      <c r="P1821" t="b">
        <f>AND($N1821="fuzzy",$O1821&lt;$AC$4)</f>
        <v>0</v>
      </c>
      <c r="Q1821" t="b">
        <f>AND($N1821="non-fuzzy",$O1821&lt;$AC$5,M1821=1)</f>
        <v>0</v>
      </c>
      <c r="R1821" t="b">
        <f>AND($N1821="non-fuzzy",$O1821&lt;$AC$6,M1821=0)</f>
        <v>0</v>
      </c>
      <c r="S1821" t="b">
        <f t="shared" si="28"/>
        <v>0</v>
      </c>
    </row>
    <row r="1822" spans="1:19" hidden="1" x14ac:dyDescent="0.25">
      <c r="A1822" t="s">
        <v>6132</v>
      </c>
      <c r="B1822" t="s">
        <v>5763</v>
      </c>
      <c r="C1822" t="s">
        <v>2</v>
      </c>
      <c r="D1822" t="s">
        <v>10</v>
      </c>
      <c r="E1822" t="s">
        <v>2</v>
      </c>
      <c r="F1822" t="s">
        <v>6123</v>
      </c>
      <c r="G1822" t="s">
        <v>5764</v>
      </c>
      <c r="H1822">
        <f>_xlfn.NUMBERVALUE(C1822,".")</f>
        <v>0</v>
      </c>
      <c r="I1822">
        <f>_xlfn.NUMBERVALUE(D1822,".")</f>
        <v>0.6</v>
      </c>
      <c r="J1822">
        <f>_xlfn.NUMBERVALUE(E1822,".")</f>
        <v>0</v>
      </c>
      <c r="K1822" t="b">
        <f>OR(H1822=1,I1822=1)</f>
        <v>0</v>
      </c>
      <c r="L1822">
        <f>ABS(H1822-I1822)</f>
        <v>0.6</v>
      </c>
      <c r="O1822">
        <v>0.83313952955081771</v>
      </c>
      <c r="P1822" t="b">
        <f>AND($N1822="fuzzy",$O1822&lt;$AC$4)</f>
        <v>0</v>
      </c>
      <c r="Q1822" t="b">
        <f>AND($N1822="non-fuzzy",$O1822&lt;$AC$5,M1822=1)</f>
        <v>0</v>
      </c>
      <c r="R1822" t="b">
        <f>AND($N1822="non-fuzzy",$O1822&lt;$AC$6,M1822=0)</f>
        <v>0</v>
      </c>
      <c r="S1822" t="b">
        <f t="shared" si="28"/>
        <v>0</v>
      </c>
    </row>
    <row r="1823" spans="1:19" hidden="1" x14ac:dyDescent="0.25">
      <c r="A1823" t="s">
        <v>6132</v>
      </c>
      <c r="B1823" t="s">
        <v>5782</v>
      </c>
      <c r="C1823" t="s">
        <v>2</v>
      </c>
      <c r="D1823" t="s">
        <v>10</v>
      </c>
      <c r="E1823" t="s">
        <v>2</v>
      </c>
      <c r="F1823" t="s">
        <v>6123</v>
      </c>
      <c r="G1823" t="s">
        <v>5784</v>
      </c>
      <c r="H1823">
        <f>_xlfn.NUMBERVALUE(C1823,".")</f>
        <v>0</v>
      </c>
      <c r="I1823">
        <f>_xlfn.NUMBERVALUE(D1823,".")</f>
        <v>0.6</v>
      </c>
      <c r="J1823">
        <f>_xlfn.NUMBERVALUE(E1823,".")</f>
        <v>0</v>
      </c>
      <c r="K1823" t="b">
        <f>OR(H1823=1,I1823=1)</f>
        <v>0</v>
      </c>
      <c r="L1823">
        <f>ABS(H1823-I1823)</f>
        <v>0.6</v>
      </c>
      <c r="O1823">
        <v>0.81928740890909157</v>
      </c>
      <c r="P1823" t="b">
        <f>AND($N1823="fuzzy",$O1823&lt;$AC$4)</f>
        <v>0</v>
      </c>
      <c r="Q1823" t="b">
        <f>AND($N1823="non-fuzzy",$O1823&lt;$AC$5,M1823=1)</f>
        <v>0</v>
      </c>
      <c r="R1823" t="b">
        <f>AND($N1823="non-fuzzy",$O1823&lt;$AC$6,M1823=0)</f>
        <v>0</v>
      </c>
      <c r="S1823" t="b">
        <f t="shared" si="28"/>
        <v>0</v>
      </c>
    </row>
    <row r="1824" spans="1:19" hidden="1" x14ac:dyDescent="0.25">
      <c r="A1824" t="s">
        <v>6134</v>
      </c>
      <c r="B1824" t="s">
        <v>5763</v>
      </c>
      <c r="C1824" t="s">
        <v>2</v>
      </c>
      <c r="D1824" t="s">
        <v>10</v>
      </c>
      <c r="E1824" t="s">
        <v>2</v>
      </c>
      <c r="F1824" t="s">
        <v>6123</v>
      </c>
      <c r="G1824" t="s">
        <v>5764</v>
      </c>
      <c r="H1824">
        <f>_xlfn.NUMBERVALUE(C1824,".")</f>
        <v>0</v>
      </c>
      <c r="I1824">
        <f>_xlfn.NUMBERVALUE(D1824,".")</f>
        <v>0.6</v>
      </c>
      <c r="J1824">
        <f>_xlfn.NUMBERVALUE(E1824,".")</f>
        <v>0</v>
      </c>
      <c r="K1824" t="b">
        <f>OR(H1824=1,I1824=1)</f>
        <v>0</v>
      </c>
      <c r="L1824">
        <f>ABS(H1824-I1824)</f>
        <v>0.6</v>
      </c>
      <c r="O1824">
        <v>0.99860337167984137</v>
      </c>
      <c r="P1824" t="b">
        <f>AND($N1824="fuzzy",$O1824&lt;$AC$4)</f>
        <v>0</v>
      </c>
      <c r="Q1824" t="b">
        <f>AND($N1824="non-fuzzy",$O1824&lt;$AC$5,M1824=1)</f>
        <v>0</v>
      </c>
      <c r="R1824" t="b">
        <f>AND($N1824="non-fuzzy",$O1824&lt;$AC$6,M1824=0)</f>
        <v>0</v>
      </c>
      <c r="S1824" t="b">
        <f t="shared" si="28"/>
        <v>0</v>
      </c>
    </row>
    <row r="1825" spans="1:19" hidden="1" x14ac:dyDescent="0.25">
      <c r="A1825" t="s">
        <v>6134</v>
      </c>
      <c r="B1825" t="s">
        <v>5782</v>
      </c>
      <c r="C1825" t="s">
        <v>2</v>
      </c>
      <c r="D1825" t="s">
        <v>10</v>
      </c>
      <c r="E1825" t="s">
        <v>2</v>
      </c>
      <c r="F1825" t="s">
        <v>6123</v>
      </c>
      <c r="G1825" t="s">
        <v>5784</v>
      </c>
      <c r="H1825">
        <f>_xlfn.NUMBERVALUE(C1825,".")</f>
        <v>0</v>
      </c>
      <c r="I1825">
        <f>_xlfn.NUMBERVALUE(D1825,".")</f>
        <v>0.6</v>
      </c>
      <c r="J1825">
        <f>_xlfn.NUMBERVALUE(E1825,".")</f>
        <v>0</v>
      </c>
      <c r="K1825" t="b">
        <f>OR(H1825=1,I1825=1)</f>
        <v>0</v>
      </c>
      <c r="L1825">
        <f>ABS(H1825-I1825)</f>
        <v>0.6</v>
      </c>
      <c r="O1825">
        <v>6.7767718789804698E-2</v>
      </c>
      <c r="P1825" t="b">
        <f>AND($N1825="fuzzy",$O1825&lt;$AC$4)</f>
        <v>0</v>
      </c>
      <c r="Q1825" t="b">
        <f>AND($N1825="non-fuzzy",$O1825&lt;$AC$5,M1825=1)</f>
        <v>0</v>
      </c>
      <c r="R1825" t="b">
        <f>AND($N1825="non-fuzzy",$O1825&lt;$AC$6,M1825=0)</f>
        <v>0</v>
      </c>
      <c r="S1825" t="b">
        <f t="shared" si="28"/>
        <v>0</v>
      </c>
    </row>
    <row r="1826" spans="1:19" hidden="1" x14ac:dyDescent="0.25">
      <c r="A1826" t="s">
        <v>6135</v>
      </c>
      <c r="B1826" t="s">
        <v>5763</v>
      </c>
      <c r="C1826" t="s">
        <v>2</v>
      </c>
      <c r="D1826" t="s">
        <v>10</v>
      </c>
      <c r="E1826" t="s">
        <v>2</v>
      </c>
      <c r="F1826" t="s">
        <v>6123</v>
      </c>
      <c r="G1826" t="s">
        <v>5764</v>
      </c>
      <c r="H1826">
        <f>_xlfn.NUMBERVALUE(C1826,".")</f>
        <v>0</v>
      </c>
      <c r="I1826">
        <f>_xlfn.NUMBERVALUE(D1826,".")</f>
        <v>0.6</v>
      </c>
      <c r="J1826">
        <f>_xlfn.NUMBERVALUE(E1826,".")</f>
        <v>0</v>
      </c>
      <c r="K1826" t="b">
        <f>OR(H1826=1,I1826=1)</f>
        <v>0</v>
      </c>
      <c r="L1826">
        <f>ABS(H1826-I1826)</f>
        <v>0.6</v>
      </c>
      <c r="O1826">
        <v>0.38469336568156309</v>
      </c>
      <c r="P1826" t="b">
        <f>AND($N1826="fuzzy",$O1826&lt;$AC$4)</f>
        <v>0</v>
      </c>
      <c r="Q1826" t="b">
        <f>AND($N1826="non-fuzzy",$O1826&lt;$AC$5,M1826=1)</f>
        <v>0</v>
      </c>
      <c r="R1826" t="b">
        <f>AND($N1826="non-fuzzy",$O1826&lt;$AC$6,M1826=0)</f>
        <v>0</v>
      </c>
      <c r="S1826" t="b">
        <f t="shared" si="28"/>
        <v>0</v>
      </c>
    </row>
    <row r="1827" spans="1:19" hidden="1" x14ac:dyDescent="0.25">
      <c r="A1827" t="s">
        <v>6135</v>
      </c>
      <c r="B1827" t="s">
        <v>5782</v>
      </c>
      <c r="C1827" t="s">
        <v>2</v>
      </c>
      <c r="D1827" t="s">
        <v>10</v>
      </c>
      <c r="E1827" t="s">
        <v>2</v>
      </c>
      <c r="F1827" t="s">
        <v>6123</v>
      </c>
      <c r="G1827" t="s">
        <v>5784</v>
      </c>
      <c r="H1827">
        <f>_xlfn.NUMBERVALUE(C1827,".")</f>
        <v>0</v>
      </c>
      <c r="I1827">
        <f>_xlfn.NUMBERVALUE(D1827,".")</f>
        <v>0.6</v>
      </c>
      <c r="J1827">
        <f>_xlfn.NUMBERVALUE(E1827,".")</f>
        <v>0</v>
      </c>
      <c r="K1827" t="b">
        <f>OR(H1827=1,I1827=1)</f>
        <v>0</v>
      </c>
      <c r="L1827">
        <f>ABS(H1827-I1827)</f>
        <v>0.6</v>
      </c>
      <c r="O1827">
        <v>0.44785679243021059</v>
      </c>
      <c r="P1827" t="b">
        <f>AND($N1827="fuzzy",$O1827&lt;$AC$4)</f>
        <v>0</v>
      </c>
      <c r="Q1827" t="b">
        <f>AND($N1827="non-fuzzy",$O1827&lt;$AC$5,M1827=1)</f>
        <v>0</v>
      </c>
      <c r="R1827" t="b">
        <f>AND($N1827="non-fuzzy",$O1827&lt;$AC$6,M1827=0)</f>
        <v>0</v>
      </c>
      <c r="S1827" t="b">
        <f t="shared" si="28"/>
        <v>0</v>
      </c>
    </row>
    <row r="1828" spans="1:19" hidden="1" x14ac:dyDescent="0.25">
      <c r="A1828" t="s">
        <v>6136</v>
      </c>
      <c r="B1828" t="s">
        <v>5763</v>
      </c>
      <c r="C1828" t="s">
        <v>2</v>
      </c>
      <c r="D1828" t="s">
        <v>10</v>
      </c>
      <c r="E1828" t="s">
        <v>2</v>
      </c>
      <c r="F1828" t="s">
        <v>6123</v>
      </c>
      <c r="G1828" t="s">
        <v>5764</v>
      </c>
      <c r="H1828">
        <f>_xlfn.NUMBERVALUE(C1828,".")</f>
        <v>0</v>
      </c>
      <c r="I1828">
        <f>_xlfn.NUMBERVALUE(D1828,".")</f>
        <v>0.6</v>
      </c>
      <c r="J1828">
        <f>_xlfn.NUMBERVALUE(E1828,".")</f>
        <v>0</v>
      </c>
      <c r="K1828" t="b">
        <f>OR(H1828=1,I1828=1)</f>
        <v>0</v>
      </c>
      <c r="L1828">
        <f>ABS(H1828-I1828)</f>
        <v>0.6</v>
      </c>
      <c r="O1828">
        <v>0.75724426706955483</v>
      </c>
      <c r="P1828" t="b">
        <f>AND($N1828="fuzzy",$O1828&lt;$AC$4)</f>
        <v>0</v>
      </c>
      <c r="Q1828" t="b">
        <f>AND($N1828="non-fuzzy",$O1828&lt;$AC$5,M1828=1)</f>
        <v>0</v>
      </c>
      <c r="R1828" t="b">
        <f>AND($N1828="non-fuzzy",$O1828&lt;$AC$6,M1828=0)</f>
        <v>0</v>
      </c>
      <c r="S1828" t="b">
        <f t="shared" si="28"/>
        <v>0</v>
      </c>
    </row>
    <row r="1829" spans="1:19" hidden="1" x14ac:dyDescent="0.25">
      <c r="A1829" t="s">
        <v>6136</v>
      </c>
      <c r="B1829" t="s">
        <v>5782</v>
      </c>
      <c r="C1829" t="s">
        <v>2</v>
      </c>
      <c r="D1829" t="s">
        <v>10</v>
      </c>
      <c r="E1829" t="s">
        <v>2</v>
      </c>
      <c r="F1829" t="s">
        <v>6123</v>
      </c>
      <c r="G1829" t="s">
        <v>5784</v>
      </c>
      <c r="H1829">
        <f>_xlfn.NUMBERVALUE(C1829,".")</f>
        <v>0</v>
      </c>
      <c r="I1829">
        <f>_xlfn.NUMBERVALUE(D1829,".")</f>
        <v>0.6</v>
      </c>
      <c r="J1829">
        <f>_xlfn.NUMBERVALUE(E1829,".")</f>
        <v>0</v>
      </c>
      <c r="K1829" t="b">
        <f>OR(H1829=1,I1829=1)</f>
        <v>0</v>
      </c>
      <c r="L1829">
        <f>ABS(H1829-I1829)</f>
        <v>0.6</v>
      </c>
      <c r="O1829">
        <v>0.40123685416164001</v>
      </c>
      <c r="P1829" t="b">
        <f>AND($N1829="fuzzy",$O1829&lt;$AC$4)</f>
        <v>0</v>
      </c>
      <c r="Q1829" t="b">
        <f>AND($N1829="non-fuzzy",$O1829&lt;$AC$5,M1829=1)</f>
        <v>0</v>
      </c>
      <c r="R1829" t="b">
        <f>AND($N1829="non-fuzzy",$O1829&lt;$AC$6,M1829=0)</f>
        <v>0</v>
      </c>
      <c r="S1829" t="b">
        <f t="shared" si="28"/>
        <v>0</v>
      </c>
    </row>
    <row r="1830" spans="1:19" hidden="1" x14ac:dyDescent="0.25">
      <c r="A1830" t="s">
        <v>6137</v>
      </c>
      <c r="B1830" t="s">
        <v>5763</v>
      </c>
      <c r="C1830" t="s">
        <v>2</v>
      </c>
      <c r="D1830" t="s">
        <v>10</v>
      </c>
      <c r="E1830" t="s">
        <v>2</v>
      </c>
      <c r="F1830" t="s">
        <v>6123</v>
      </c>
      <c r="G1830" t="s">
        <v>5764</v>
      </c>
      <c r="H1830">
        <f>_xlfn.NUMBERVALUE(C1830,".")</f>
        <v>0</v>
      </c>
      <c r="I1830">
        <f>_xlfn.NUMBERVALUE(D1830,".")</f>
        <v>0.6</v>
      </c>
      <c r="J1830">
        <f>_xlfn.NUMBERVALUE(E1830,".")</f>
        <v>0</v>
      </c>
      <c r="K1830" t="b">
        <f>OR(H1830=1,I1830=1)</f>
        <v>0</v>
      </c>
      <c r="L1830">
        <f>ABS(H1830-I1830)</f>
        <v>0.6</v>
      </c>
      <c r="O1830">
        <v>0.61048753353855567</v>
      </c>
      <c r="P1830" t="b">
        <f>AND($N1830="fuzzy",$O1830&lt;$AC$4)</f>
        <v>0</v>
      </c>
      <c r="Q1830" t="b">
        <f>AND($N1830="non-fuzzy",$O1830&lt;$AC$5,M1830=1)</f>
        <v>0</v>
      </c>
      <c r="R1830" t="b">
        <f>AND($N1830="non-fuzzy",$O1830&lt;$AC$6,M1830=0)</f>
        <v>0</v>
      </c>
      <c r="S1830" t="b">
        <f t="shared" si="28"/>
        <v>0</v>
      </c>
    </row>
    <row r="1831" spans="1:19" hidden="1" x14ac:dyDescent="0.25">
      <c r="A1831" t="s">
        <v>6137</v>
      </c>
      <c r="B1831" t="s">
        <v>5782</v>
      </c>
      <c r="C1831" t="s">
        <v>2</v>
      </c>
      <c r="D1831" t="s">
        <v>10</v>
      </c>
      <c r="E1831" t="s">
        <v>2</v>
      </c>
      <c r="F1831" t="s">
        <v>6123</v>
      </c>
      <c r="G1831" t="s">
        <v>5784</v>
      </c>
      <c r="H1831">
        <f>_xlfn.NUMBERVALUE(C1831,".")</f>
        <v>0</v>
      </c>
      <c r="I1831">
        <f>_xlfn.NUMBERVALUE(D1831,".")</f>
        <v>0.6</v>
      </c>
      <c r="J1831">
        <f>_xlfn.NUMBERVALUE(E1831,".")</f>
        <v>0</v>
      </c>
      <c r="K1831" t="b">
        <f>OR(H1831=1,I1831=1)</f>
        <v>0</v>
      </c>
      <c r="L1831">
        <f>ABS(H1831-I1831)</f>
        <v>0.6</v>
      </c>
      <c r="O1831">
        <v>0.70687644111362358</v>
      </c>
      <c r="P1831" t="b">
        <f>AND($N1831="fuzzy",$O1831&lt;$AC$4)</f>
        <v>0</v>
      </c>
      <c r="Q1831" t="b">
        <f>AND($N1831="non-fuzzy",$O1831&lt;$AC$5,M1831=1)</f>
        <v>0</v>
      </c>
      <c r="R1831" t="b">
        <f>AND($N1831="non-fuzzy",$O1831&lt;$AC$6,M1831=0)</f>
        <v>0</v>
      </c>
      <c r="S1831" t="b">
        <f t="shared" si="28"/>
        <v>0</v>
      </c>
    </row>
    <row r="1832" spans="1:19" hidden="1" x14ac:dyDescent="0.25">
      <c r="A1832" t="s">
        <v>6143</v>
      </c>
      <c r="B1832" t="s">
        <v>5711</v>
      </c>
      <c r="C1832" t="s">
        <v>2</v>
      </c>
      <c r="D1832" t="s">
        <v>10</v>
      </c>
      <c r="E1832" t="s">
        <v>7</v>
      </c>
      <c r="F1832" t="s">
        <v>6144</v>
      </c>
      <c r="G1832" t="s">
        <v>5712</v>
      </c>
      <c r="H1832">
        <f>_xlfn.NUMBERVALUE(C1832,".")</f>
        <v>0</v>
      </c>
      <c r="I1832">
        <f>_xlfn.NUMBERVALUE(D1832,".")</f>
        <v>0.6</v>
      </c>
      <c r="J1832">
        <f>_xlfn.NUMBERVALUE(E1832,".")</f>
        <v>0.5</v>
      </c>
      <c r="K1832" t="b">
        <f>OR(H1832=1,I1832=1)</f>
        <v>0</v>
      </c>
      <c r="L1832">
        <f>ABS(H1832-I1832)</f>
        <v>0.6</v>
      </c>
      <c r="O1832">
        <v>0.90931424095170954</v>
      </c>
      <c r="P1832" t="b">
        <f>AND($N1832="fuzzy",$O1832&lt;$AC$4)</f>
        <v>0</v>
      </c>
      <c r="Q1832" t="b">
        <f>AND($N1832="non-fuzzy",$O1832&lt;$AC$5,M1832=1)</f>
        <v>0</v>
      </c>
      <c r="R1832" t="b">
        <f>AND($N1832="non-fuzzy",$O1832&lt;$AC$6,M1832=0)</f>
        <v>0</v>
      </c>
      <c r="S1832" t="b">
        <f t="shared" si="28"/>
        <v>0</v>
      </c>
    </row>
    <row r="1833" spans="1:19" hidden="1" x14ac:dyDescent="0.25">
      <c r="A1833" t="s">
        <v>6145</v>
      </c>
      <c r="B1833" t="s">
        <v>5711</v>
      </c>
      <c r="C1833" t="s">
        <v>2</v>
      </c>
      <c r="D1833" t="s">
        <v>10</v>
      </c>
      <c r="E1833" t="s">
        <v>7</v>
      </c>
      <c r="F1833" t="s">
        <v>6144</v>
      </c>
      <c r="G1833" t="s">
        <v>5712</v>
      </c>
      <c r="H1833">
        <f>_xlfn.NUMBERVALUE(C1833,".")</f>
        <v>0</v>
      </c>
      <c r="I1833">
        <f>_xlfn.NUMBERVALUE(D1833,".")</f>
        <v>0.6</v>
      </c>
      <c r="J1833">
        <f>_xlfn.NUMBERVALUE(E1833,".")</f>
        <v>0.5</v>
      </c>
      <c r="K1833" t="b">
        <f>OR(H1833=1,I1833=1)</f>
        <v>0</v>
      </c>
      <c r="L1833">
        <f>ABS(H1833-I1833)</f>
        <v>0.6</v>
      </c>
      <c r="O1833">
        <v>0.45597444030417233</v>
      </c>
      <c r="P1833" t="b">
        <f>AND($N1833="fuzzy",$O1833&lt;$AC$4)</f>
        <v>0</v>
      </c>
      <c r="Q1833" t="b">
        <f>AND($N1833="non-fuzzy",$O1833&lt;$AC$5,M1833=1)</f>
        <v>0</v>
      </c>
      <c r="R1833" t="b">
        <f>AND($N1833="non-fuzzy",$O1833&lt;$AC$6,M1833=0)</f>
        <v>0</v>
      </c>
      <c r="S1833" t="b">
        <f t="shared" si="28"/>
        <v>0</v>
      </c>
    </row>
    <row r="1834" spans="1:19" hidden="1" x14ac:dyDescent="0.25">
      <c r="A1834" t="s">
        <v>6150</v>
      </c>
      <c r="B1834" t="s">
        <v>5763</v>
      </c>
      <c r="C1834" t="s">
        <v>2</v>
      </c>
      <c r="D1834" t="s">
        <v>10</v>
      </c>
      <c r="E1834" t="s">
        <v>2</v>
      </c>
      <c r="F1834" t="s">
        <v>6151</v>
      </c>
      <c r="G1834" t="s">
        <v>5764</v>
      </c>
      <c r="H1834">
        <f>_xlfn.NUMBERVALUE(C1834,".")</f>
        <v>0</v>
      </c>
      <c r="I1834">
        <f>_xlfn.NUMBERVALUE(D1834,".")</f>
        <v>0.6</v>
      </c>
      <c r="J1834">
        <f>_xlfn.NUMBERVALUE(E1834,".")</f>
        <v>0</v>
      </c>
      <c r="K1834" t="b">
        <f>OR(H1834=1,I1834=1)</f>
        <v>0</v>
      </c>
      <c r="L1834">
        <f>ABS(H1834-I1834)</f>
        <v>0.6</v>
      </c>
      <c r="O1834">
        <v>0.30909895303595258</v>
      </c>
      <c r="P1834" t="b">
        <f>AND($N1834="fuzzy",$O1834&lt;$AC$4)</f>
        <v>0</v>
      </c>
      <c r="Q1834" t="b">
        <f>AND($N1834="non-fuzzy",$O1834&lt;$AC$5,M1834=1)</f>
        <v>0</v>
      </c>
      <c r="R1834" t="b">
        <f>AND($N1834="non-fuzzy",$O1834&lt;$AC$6,M1834=0)</f>
        <v>0</v>
      </c>
      <c r="S1834" t="b">
        <f t="shared" si="28"/>
        <v>0</v>
      </c>
    </row>
    <row r="1835" spans="1:19" hidden="1" x14ac:dyDescent="0.25">
      <c r="A1835" t="s">
        <v>6150</v>
      </c>
      <c r="B1835" t="s">
        <v>5782</v>
      </c>
      <c r="C1835" t="s">
        <v>2</v>
      </c>
      <c r="D1835" t="s">
        <v>10</v>
      </c>
      <c r="E1835" t="s">
        <v>2</v>
      </c>
      <c r="F1835" t="s">
        <v>6151</v>
      </c>
      <c r="G1835" t="s">
        <v>5784</v>
      </c>
      <c r="H1835">
        <f>_xlfn.NUMBERVALUE(C1835,".")</f>
        <v>0</v>
      </c>
      <c r="I1835">
        <f>_xlfn.NUMBERVALUE(D1835,".")</f>
        <v>0.6</v>
      </c>
      <c r="J1835">
        <f>_xlfn.NUMBERVALUE(E1835,".")</f>
        <v>0</v>
      </c>
      <c r="K1835" t="b">
        <f>OR(H1835=1,I1835=1)</f>
        <v>0</v>
      </c>
      <c r="L1835">
        <f>ABS(H1835-I1835)</f>
        <v>0.6</v>
      </c>
      <c r="O1835">
        <v>0.31847110660971734</v>
      </c>
      <c r="P1835" t="b">
        <f>AND($N1835="fuzzy",$O1835&lt;$AC$4)</f>
        <v>0</v>
      </c>
      <c r="Q1835" t="b">
        <f>AND($N1835="non-fuzzy",$O1835&lt;$AC$5,M1835=1)</f>
        <v>0</v>
      </c>
      <c r="R1835" t="b">
        <f>AND($N1835="non-fuzzy",$O1835&lt;$AC$6,M1835=0)</f>
        <v>0</v>
      </c>
      <c r="S1835" t="b">
        <f t="shared" si="28"/>
        <v>0</v>
      </c>
    </row>
    <row r="1836" spans="1:19" hidden="1" x14ac:dyDescent="0.25">
      <c r="A1836" t="s">
        <v>6152</v>
      </c>
      <c r="B1836" t="s">
        <v>5763</v>
      </c>
      <c r="C1836" t="s">
        <v>2</v>
      </c>
      <c r="D1836" t="s">
        <v>10</v>
      </c>
      <c r="E1836" t="s">
        <v>2</v>
      </c>
      <c r="F1836" t="s">
        <v>6151</v>
      </c>
      <c r="G1836" t="s">
        <v>5764</v>
      </c>
      <c r="H1836">
        <f>_xlfn.NUMBERVALUE(C1836,".")</f>
        <v>0</v>
      </c>
      <c r="I1836">
        <f>_xlfn.NUMBERVALUE(D1836,".")</f>
        <v>0.6</v>
      </c>
      <c r="J1836">
        <f>_xlfn.NUMBERVALUE(E1836,".")</f>
        <v>0</v>
      </c>
      <c r="K1836" t="b">
        <f>OR(H1836=1,I1836=1)</f>
        <v>0</v>
      </c>
      <c r="L1836">
        <f>ABS(H1836-I1836)</f>
        <v>0.6</v>
      </c>
      <c r="O1836">
        <v>0.11052592954903417</v>
      </c>
      <c r="P1836" t="b">
        <f>AND($N1836="fuzzy",$O1836&lt;$AC$4)</f>
        <v>0</v>
      </c>
      <c r="Q1836" t="b">
        <f>AND($N1836="non-fuzzy",$O1836&lt;$AC$5,M1836=1)</f>
        <v>0</v>
      </c>
      <c r="R1836" t="b">
        <f>AND($N1836="non-fuzzy",$O1836&lt;$AC$6,M1836=0)</f>
        <v>0</v>
      </c>
      <c r="S1836" t="b">
        <f t="shared" si="28"/>
        <v>0</v>
      </c>
    </row>
    <row r="1837" spans="1:19" hidden="1" x14ac:dyDescent="0.25">
      <c r="A1837" t="s">
        <v>6152</v>
      </c>
      <c r="B1837" t="s">
        <v>5782</v>
      </c>
      <c r="C1837" t="s">
        <v>2</v>
      </c>
      <c r="D1837" t="s">
        <v>10</v>
      </c>
      <c r="E1837" t="s">
        <v>2</v>
      </c>
      <c r="F1837" t="s">
        <v>6151</v>
      </c>
      <c r="G1837" t="s">
        <v>5784</v>
      </c>
      <c r="H1837">
        <f>_xlfn.NUMBERVALUE(C1837,".")</f>
        <v>0</v>
      </c>
      <c r="I1837">
        <f>_xlfn.NUMBERVALUE(D1837,".")</f>
        <v>0.6</v>
      </c>
      <c r="J1837">
        <f>_xlfn.NUMBERVALUE(E1837,".")</f>
        <v>0</v>
      </c>
      <c r="K1837" t="b">
        <f>OR(H1837=1,I1837=1)</f>
        <v>0</v>
      </c>
      <c r="L1837">
        <f>ABS(H1837-I1837)</f>
        <v>0.6</v>
      </c>
      <c r="O1837">
        <v>0.52140910804521767</v>
      </c>
      <c r="P1837" t="b">
        <f>AND($N1837="fuzzy",$O1837&lt;$AC$4)</f>
        <v>0</v>
      </c>
      <c r="Q1837" t="b">
        <f>AND($N1837="non-fuzzy",$O1837&lt;$AC$5,M1837=1)</f>
        <v>0</v>
      </c>
      <c r="R1837" t="b">
        <f>AND($N1837="non-fuzzy",$O1837&lt;$AC$6,M1837=0)</f>
        <v>0</v>
      </c>
      <c r="S1837" t="b">
        <f t="shared" si="28"/>
        <v>0</v>
      </c>
    </row>
    <row r="1838" spans="1:19" hidden="1" x14ac:dyDescent="0.25">
      <c r="A1838" t="s">
        <v>6153</v>
      </c>
      <c r="B1838" t="s">
        <v>5759</v>
      </c>
      <c r="C1838" t="s">
        <v>2</v>
      </c>
      <c r="D1838" t="s">
        <v>10</v>
      </c>
      <c r="E1838" t="s">
        <v>2</v>
      </c>
      <c r="F1838" t="s">
        <v>5764</v>
      </c>
      <c r="G1838" t="s">
        <v>5760</v>
      </c>
      <c r="H1838">
        <f>_xlfn.NUMBERVALUE(C1838,".")</f>
        <v>0</v>
      </c>
      <c r="I1838">
        <f>_xlfn.NUMBERVALUE(D1838,".")</f>
        <v>0.6</v>
      </c>
      <c r="J1838">
        <f>_xlfn.NUMBERVALUE(E1838,".")</f>
        <v>0</v>
      </c>
      <c r="K1838" t="b">
        <f>OR(H1838=1,I1838=1)</f>
        <v>0</v>
      </c>
      <c r="L1838">
        <f>ABS(H1838-I1838)</f>
        <v>0.6</v>
      </c>
      <c r="O1838">
        <v>0.88820980304365305</v>
      </c>
      <c r="P1838" t="b">
        <f>AND($N1838="fuzzy",$O1838&lt;$AC$4)</f>
        <v>0</v>
      </c>
      <c r="Q1838" t="b">
        <f>AND($N1838="non-fuzzy",$O1838&lt;$AC$5,M1838=1)</f>
        <v>0</v>
      </c>
      <c r="R1838" t="b">
        <f>AND($N1838="non-fuzzy",$O1838&lt;$AC$6,M1838=0)</f>
        <v>0</v>
      </c>
      <c r="S1838" t="b">
        <f t="shared" si="28"/>
        <v>0</v>
      </c>
    </row>
    <row r="1839" spans="1:19" hidden="1" x14ac:dyDescent="0.25">
      <c r="A1839" t="s">
        <v>6154</v>
      </c>
      <c r="B1839" t="s">
        <v>5759</v>
      </c>
      <c r="C1839" t="s">
        <v>2</v>
      </c>
      <c r="D1839" t="s">
        <v>10</v>
      </c>
      <c r="E1839" t="s">
        <v>2</v>
      </c>
      <c r="F1839" t="s">
        <v>5764</v>
      </c>
      <c r="G1839" t="s">
        <v>5760</v>
      </c>
      <c r="H1839">
        <f>_xlfn.NUMBERVALUE(C1839,".")</f>
        <v>0</v>
      </c>
      <c r="I1839">
        <f>_xlfn.NUMBERVALUE(D1839,".")</f>
        <v>0.6</v>
      </c>
      <c r="J1839">
        <f>_xlfn.NUMBERVALUE(E1839,".")</f>
        <v>0</v>
      </c>
      <c r="K1839" t="b">
        <f>OR(H1839=1,I1839=1)</f>
        <v>0</v>
      </c>
      <c r="L1839">
        <f>ABS(H1839-I1839)</f>
        <v>0.6</v>
      </c>
      <c r="O1839">
        <v>0.29919416208330751</v>
      </c>
      <c r="P1839" t="b">
        <f>AND($N1839="fuzzy",$O1839&lt;$AC$4)</f>
        <v>0</v>
      </c>
      <c r="Q1839" t="b">
        <f>AND($N1839="non-fuzzy",$O1839&lt;$AC$5,M1839=1)</f>
        <v>0</v>
      </c>
      <c r="R1839" t="b">
        <f>AND($N1839="non-fuzzy",$O1839&lt;$AC$6,M1839=0)</f>
        <v>0</v>
      </c>
      <c r="S1839" t="b">
        <f t="shared" si="28"/>
        <v>0</v>
      </c>
    </row>
    <row r="1840" spans="1:19" hidden="1" x14ac:dyDescent="0.25">
      <c r="A1840" t="s">
        <v>6158</v>
      </c>
      <c r="B1840" t="s">
        <v>5752</v>
      </c>
      <c r="C1840" t="s">
        <v>2</v>
      </c>
      <c r="D1840" t="s">
        <v>10</v>
      </c>
      <c r="E1840" t="s">
        <v>2</v>
      </c>
      <c r="F1840" t="s">
        <v>6066</v>
      </c>
      <c r="G1840" t="s">
        <v>5754</v>
      </c>
      <c r="H1840">
        <f>_xlfn.NUMBERVALUE(C1840,".")</f>
        <v>0</v>
      </c>
      <c r="I1840">
        <f>_xlfn.NUMBERVALUE(D1840,".")</f>
        <v>0.6</v>
      </c>
      <c r="J1840">
        <f>_xlfn.NUMBERVALUE(E1840,".")</f>
        <v>0</v>
      </c>
      <c r="K1840" t="b">
        <f>OR(H1840=1,I1840=1)</f>
        <v>0</v>
      </c>
      <c r="L1840">
        <f>ABS(H1840-I1840)</f>
        <v>0.6</v>
      </c>
      <c r="O1840">
        <v>0.68035978393553054</v>
      </c>
      <c r="P1840" t="b">
        <f>AND($N1840="fuzzy",$O1840&lt;$AC$4)</f>
        <v>0</v>
      </c>
      <c r="Q1840" t="b">
        <f>AND($N1840="non-fuzzy",$O1840&lt;$AC$5,M1840=1)</f>
        <v>0</v>
      </c>
      <c r="R1840" t="b">
        <f>AND($N1840="non-fuzzy",$O1840&lt;$AC$6,M1840=0)</f>
        <v>0</v>
      </c>
      <c r="S1840" t="b">
        <f t="shared" si="28"/>
        <v>0</v>
      </c>
    </row>
    <row r="1841" spans="1:19" hidden="1" x14ac:dyDescent="0.25">
      <c r="A1841" t="s">
        <v>6158</v>
      </c>
      <c r="B1841" t="s">
        <v>5757</v>
      </c>
      <c r="C1841" t="s">
        <v>2</v>
      </c>
      <c r="D1841" t="s">
        <v>10</v>
      </c>
      <c r="E1841" t="s">
        <v>2</v>
      </c>
      <c r="F1841" t="s">
        <v>6066</v>
      </c>
      <c r="G1841" t="s">
        <v>5758</v>
      </c>
      <c r="H1841">
        <f>_xlfn.NUMBERVALUE(C1841,".")</f>
        <v>0</v>
      </c>
      <c r="I1841">
        <f>_xlfn.NUMBERVALUE(D1841,".")</f>
        <v>0.6</v>
      </c>
      <c r="J1841">
        <f>_xlfn.NUMBERVALUE(E1841,".")</f>
        <v>0</v>
      </c>
      <c r="K1841" t="b">
        <f>OR(H1841=1,I1841=1)</f>
        <v>0</v>
      </c>
      <c r="L1841">
        <f>ABS(H1841-I1841)</f>
        <v>0.6</v>
      </c>
      <c r="O1841">
        <v>0.91415955004280136</v>
      </c>
      <c r="P1841" t="b">
        <f>AND($N1841="fuzzy",$O1841&lt;$AC$4)</f>
        <v>0</v>
      </c>
      <c r="Q1841" t="b">
        <f>AND($N1841="non-fuzzy",$O1841&lt;$AC$5,M1841=1)</f>
        <v>0</v>
      </c>
      <c r="R1841" t="b">
        <f>AND($N1841="non-fuzzy",$O1841&lt;$AC$6,M1841=0)</f>
        <v>0</v>
      </c>
      <c r="S1841" t="b">
        <f t="shared" si="28"/>
        <v>0</v>
      </c>
    </row>
    <row r="1842" spans="1:19" hidden="1" x14ac:dyDescent="0.25">
      <c r="A1842" t="s">
        <v>6159</v>
      </c>
      <c r="B1842" t="s">
        <v>5752</v>
      </c>
      <c r="C1842" t="s">
        <v>2</v>
      </c>
      <c r="D1842" t="s">
        <v>10</v>
      </c>
      <c r="E1842" t="s">
        <v>2</v>
      </c>
      <c r="F1842" t="s">
        <v>6066</v>
      </c>
      <c r="G1842" t="s">
        <v>5754</v>
      </c>
      <c r="H1842">
        <f>_xlfn.NUMBERVALUE(C1842,".")</f>
        <v>0</v>
      </c>
      <c r="I1842">
        <f>_xlfn.NUMBERVALUE(D1842,".")</f>
        <v>0.6</v>
      </c>
      <c r="J1842">
        <f>_xlfn.NUMBERVALUE(E1842,".")</f>
        <v>0</v>
      </c>
      <c r="K1842" t="b">
        <f>OR(H1842=1,I1842=1)</f>
        <v>0</v>
      </c>
      <c r="L1842">
        <f>ABS(H1842-I1842)</f>
        <v>0.6</v>
      </c>
      <c r="O1842">
        <v>0.62345229892338327</v>
      </c>
      <c r="P1842" t="b">
        <f>AND($N1842="fuzzy",$O1842&lt;$AC$4)</f>
        <v>0</v>
      </c>
      <c r="Q1842" t="b">
        <f>AND($N1842="non-fuzzy",$O1842&lt;$AC$5,M1842=1)</f>
        <v>0</v>
      </c>
      <c r="R1842" t="b">
        <f>AND($N1842="non-fuzzy",$O1842&lt;$AC$6,M1842=0)</f>
        <v>0</v>
      </c>
      <c r="S1842" t="b">
        <f t="shared" si="28"/>
        <v>0</v>
      </c>
    </row>
    <row r="1843" spans="1:19" hidden="1" x14ac:dyDescent="0.25">
      <c r="A1843" t="s">
        <v>6159</v>
      </c>
      <c r="B1843" t="s">
        <v>5757</v>
      </c>
      <c r="C1843" t="s">
        <v>2</v>
      </c>
      <c r="D1843" t="s">
        <v>10</v>
      </c>
      <c r="E1843" t="s">
        <v>2</v>
      </c>
      <c r="F1843" t="s">
        <v>6066</v>
      </c>
      <c r="G1843" t="s">
        <v>5758</v>
      </c>
      <c r="H1843">
        <f>_xlfn.NUMBERVALUE(C1843,".")</f>
        <v>0</v>
      </c>
      <c r="I1843">
        <f>_xlfn.NUMBERVALUE(D1843,".")</f>
        <v>0.6</v>
      </c>
      <c r="J1843">
        <f>_xlfn.NUMBERVALUE(E1843,".")</f>
        <v>0</v>
      </c>
      <c r="K1843" t="b">
        <f>OR(H1843=1,I1843=1)</f>
        <v>0</v>
      </c>
      <c r="L1843">
        <f>ABS(H1843-I1843)</f>
        <v>0.6</v>
      </c>
      <c r="O1843">
        <v>0.64208516728634391</v>
      </c>
      <c r="P1843" t="b">
        <f>AND($N1843="fuzzy",$O1843&lt;$AC$4)</f>
        <v>0</v>
      </c>
      <c r="Q1843" t="b">
        <f>AND($N1843="non-fuzzy",$O1843&lt;$AC$5,M1843=1)</f>
        <v>0</v>
      </c>
      <c r="R1843" t="b">
        <f>AND($N1843="non-fuzzy",$O1843&lt;$AC$6,M1843=0)</f>
        <v>0</v>
      </c>
      <c r="S1843" t="b">
        <f t="shared" si="28"/>
        <v>0</v>
      </c>
    </row>
    <row r="1844" spans="1:19" hidden="1" x14ac:dyDescent="0.25">
      <c r="A1844" t="s">
        <v>6203</v>
      </c>
      <c r="B1844" t="s">
        <v>6204</v>
      </c>
      <c r="C1844" t="s">
        <v>2</v>
      </c>
      <c r="D1844" t="s">
        <v>10</v>
      </c>
      <c r="E1844" t="s">
        <v>2</v>
      </c>
      <c r="F1844" t="s">
        <v>6205</v>
      </c>
      <c r="G1844" t="s">
        <v>6206</v>
      </c>
      <c r="H1844">
        <f>_xlfn.NUMBERVALUE(C1844,".")</f>
        <v>0</v>
      </c>
      <c r="I1844">
        <f>_xlfn.NUMBERVALUE(D1844,".")</f>
        <v>0.6</v>
      </c>
      <c r="J1844">
        <f>_xlfn.NUMBERVALUE(E1844,".")</f>
        <v>0</v>
      </c>
      <c r="K1844" t="b">
        <f>OR(H1844=1,I1844=1)</f>
        <v>0</v>
      </c>
      <c r="L1844">
        <f>ABS(H1844-I1844)</f>
        <v>0.6</v>
      </c>
      <c r="O1844">
        <v>0.22242804894687451</v>
      </c>
      <c r="P1844" t="b">
        <f>AND($N1844="fuzzy",$O1844&lt;$AC$4)</f>
        <v>0</v>
      </c>
      <c r="Q1844" t="b">
        <f>AND($N1844="non-fuzzy",$O1844&lt;$AC$5,M1844=1)</f>
        <v>0</v>
      </c>
      <c r="R1844" t="b">
        <f>AND($N1844="non-fuzzy",$O1844&lt;$AC$6,M1844=0)</f>
        <v>0</v>
      </c>
      <c r="S1844" t="b">
        <f t="shared" si="28"/>
        <v>0</v>
      </c>
    </row>
    <row r="1845" spans="1:19" hidden="1" x14ac:dyDescent="0.25">
      <c r="A1845" t="s">
        <v>6203</v>
      </c>
      <c r="B1845" t="s">
        <v>5955</v>
      </c>
      <c r="C1845" t="s">
        <v>2</v>
      </c>
      <c r="D1845" t="s">
        <v>10</v>
      </c>
      <c r="E1845" t="s">
        <v>2</v>
      </c>
      <c r="F1845" t="s">
        <v>6205</v>
      </c>
      <c r="G1845" t="s">
        <v>5957</v>
      </c>
      <c r="H1845">
        <f>_xlfn.NUMBERVALUE(C1845,".")</f>
        <v>0</v>
      </c>
      <c r="I1845">
        <f>_xlfn.NUMBERVALUE(D1845,".")</f>
        <v>0.6</v>
      </c>
      <c r="J1845">
        <f>_xlfn.NUMBERVALUE(E1845,".")</f>
        <v>0</v>
      </c>
      <c r="K1845" t="b">
        <f>OR(H1845=1,I1845=1)</f>
        <v>0</v>
      </c>
      <c r="L1845">
        <f>ABS(H1845-I1845)</f>
        <v>0.6</v>
      </c>
      <c r="O1845">
        <v>0.75594268043149238</v>
      </c>
      <c r="P1845" t="b">
        <f>AND($N1845="fuzzy",$O1845&lt;$AC$4)</f>
        <v>0</v>
      </c>
      <c r="Q1845" t="b">
        <f>AND($N1845="non-fuzzy",$O1845&lt;$AC$5,M1845=1)</f>
        <v>0</v>
      </c>
      <c r="R1845" t="b">
        <f>AND($N1845="non-fuzzy",$O1845&lt;$AC$6,M1845=0)</f>
        <v>0</v>
      </c>
      <c r="S1845" t="b">
        <f t="shared" si="28"/>
        <v>0</v>
      </c>
    </row>
    <row r="1846" spans="1:19" hidden="1" x14ac:dyDescent="0.25">
      <c r="A1846" t="s">
        <v>6209</v>
      </c>
      <c r="B1846" t="s">
        <v>6204</v>
      </c>
      <c r="C1846" t="s">
        <v>2</v>
      </c>
      <c r="D1846" t="s">
        <v>10</v>
      </c>
      <c r="E1846" t="s">
        <v>2</v>
      </c>
      <c r="F1846" t="s">
        <v>6210</v>
      </c>
      <c r="G1846" t="s">
        <v>6206</v>
      </c>
      <c r="H1846">
        <f>_xlfn.NUMBERVALUE(C1846,".")</f>
        <v>0</v>
      </c>
      <c r="I1846">
        <f>_xlfn.NUMBERVALUE(D1846,".")</f>
        <v>0.6</v>
      </c>
      <c r="J1846">
        <f>_xlfn.NUMBERVALUE(E1846,".")</f>
        <v>0</v>
      </c>
      <c r="K1846" t="b">
        <f>OR(H1846=1,I1846=1)</f>
        <v>0</v>
      </c>
      <c r="L1846">
        <f>ABS(H1846-I1846)</f>
        <v>0.6</v>
      </c>
      <c r="O1846">
        <v>0.85359342883458833</v>
      </c>
      <c r="P1846" t="b">
        <f>AND($N1846="fuzzy",$O1846&lt;$AC$4)</f>
        <v>0</v>
      </c>
      <c r="Q1846" t="b">
        <f>AND($N1846="non-fuzzy",$O1846&lt;$AC$5,M1846=1)</f>
        <v>0</v>
      </c>
      <c r="R1846" t="b">
        <f>AND($N1846="non-fuzzy",$O1846&lt;$AC$6,M1846=0)</f>
        <v>0</v>
      </c>
      <c r="S1846" t="b">
        <f t="shared" si="28"/>
        <v>0</v>
      </c>
    </row>
    <row r="1847" spans="1:19" hidden="1" x14ac:dyDescent="0.25">
      <c r="A1847" t="s">
        <v>6209</v>
      </c>
      <c r="B1847" t="s">
        <v>5955</v>
      </c>
      <c r="C1847" t="s">
        <v>2</v>
      </c>
      <c r="D1847" t="s">
        <v>10</v>
      </c>
      <c r="E1847" t="s">
        <v>2</v>
      </c>
      <c r="F1847" t="s">
        <v>6210</v>
      </c>
      <c r="G1847" t="s">
        <v>5957</v>
      </c>
      <c r="H1847">
        <f>_xlfn.NUMBERVALUE(C1847,".")</f>
        <v>0</v>
      </c>
      <c r="I1847">
        <f>_xlfn.NUMBERVALUE(D1847,".")</f>
        <v>0.6</v>
      </c>
      <c r="J1847">
        <f>_xlfn.NUMBERVALUE(E1847,".")</f>
        <v>0</v>
      </c>
      <c r="K1847" t="b">
        <f>OR(H1847=1,I1847=1)</f>
        <v>0</v>
      </c>
      <c r="L1847">
        <f>ABS(H1847-I1847)</f>
        <v>0.6</v>
      </c>
      <c r="O1847">
        <v>0.12949547207545598</v>
      </c>
      <c r="P1847" t="b">
        <f>AND($N1847="fuzzy",$O1847&lt;$AC$4)</f>
        <v>0</v>
      </c>
      <c r="Q1847" t="b">
        <f>AND($N1847="non-fuzzy",$O1847&lt;$AC$5,M1847=1)</f>
        <v>0</v>
      </c>
      <c r="R1847" t="b">
        <f>AND($N1847="non-fuzzy",$O1847&lt;$AC$6,M1847=0)</f>
        <v>0</v>
      </c>
      <c r="S1847" t="b">
        <f t="shared" si="28"/>
        <v>0</v>
      </c>
    </row>
    <row r="1848" spans="1:19" hidden="1" x14ac:dyDescent="0.25">
      <c r="A1848" t="s">
        <v>6215</v>
      </c>
      <c r="B1848" t="s">
        <v>6204</v>
      </c>
      <c r="C1848" t="s">
        <v>2</v>
      </c>
      <c r="D1848" t="s">
        <v>10</v>
      </c>
      <c r="E1848" t="s">
        <v>2</v>
      </c>
      <c r="F1848" t="s">
        <v>5898</v>
      </c>
      <c r="G1848" t="s">
        <v>6206</v>
      </c>
      <c r="H1848">
        <f>_xlfn.NUMBERVALUE(C1848,".")</f>
        <v>0</v>
      </c>
      <c r="I1848">
        <f>_xlfn.NUMBERVALUE(D1848,".")</f>
        <v>0.6</v>
      </c>
      <c r="J1848">
        <f>_xlfn.NUMBERVALUE(E1848,".")</f>
        <v>0</v>
      </c>
      <c r="K1848" t="b">
        <f>OR(H1848=1,I1848=1)</f>
        <v>0</v>
      </c>
      <c r="L1848">
        <f>ABS(H1848-I1848)</f>
        <v>0.6</v>
      </c>
      <c r="O1848">
        <v>0.76554549950074735</v>
      </c>
      <c r="P1848" t="b">
        <f>AND($N1848="fuzzy",$O1848&lt;$AC$4)</f>
        <v>0</v>
      </c>
      <c r="Q1848" t="b">
        <f>AND($N1848="non-fuzzy",$O1848&lt;$AC$5,M1848=1)</f>
        <v>0</v>
      </c>
      <c r="R1848" t="b">
        <f>AND($N1848="non-fuzzy",$O1848&lt;$AC$6,M1848=0)</f>
        <v>0</v>
      </c>
      <c r="S1848" t="b">
        <f t="shared" si="28"/>
        <v>0</v>
      </c>
    </row>
    <row r="1849" spans="1:19" hidden="1" x14ac:dyDescent="0.25">
      <c r="A1849" t="s">
        <v>6219</v>
      </c>
      <c r="B1849" t="s">
        <v>5897</v>
      </c>
      <c r="C1849" t="s">
        <v>2</v>
      </c>
      <c r="D1849" t="s">
        <v>10</v>
      </c>
      <c r="E1849" t="s">
        <v>2</v>
      </c>
      <c r="F1849" t="s">
        <v>6206</v>
      </c>
      <c r="G1849" t="s">
        <v>5898</v>
      </c>
      <c r="H1849">
        <f>_xlfn.NUMBERVALUE(C1849,".")</f>
        <v>0</v>
      </c>
      <c r="I1849">
        <f>_xlfn.NUMBERVALUE(D1849,".")</f>
        <v>0.6</v>
      </c>
      <c r="J1849">
        <f>_xlfn.NUMBERVALUE(E1849,".")</f>
        <v>0</v>
      </c>
      <c r="K1849" t="b">
        <f>OR(H1849=1,I1849=1)</f>
        <v>0</v>
      </c>
      <c r="L1849">
        <f>ABS(H1849-I1849)</f>
        <v>0.6</v>
      </c>
      <c r="O1849">
        <v>8.1195413774124647E-2</v>
      </c>
      <c r="P1849" t="b">
        <f>AND($N1849="fuzzy",$O1849&lt;$AC$4)</f>
        <v>0</v>
      </c>
      <c r="Q1849" t="b">
        <f>AND($N1849="non-fuzzy",$O1849&lt;$AC$5,M1849=1)</f>
        <v>0</v>
      </c>
      <c r="R1849" t="b">
        <f>AND($N1849="non-fuzzy",$O1849&lt;$AC$6,M1849=0)</f>
        <v>0</v>
      </c>
      <c r="S1849" t="b">
        <f t="shared" si="28"/>
        <v>0</v>
      </c>
    </row>
    <row r="1850" spans="1:19" hidden="1" x14ac:dyDescent="0.25">
      <c r="A1850" t="s">
        <v>6220</v>
      </c>
      <c r="B1850" t="s">
        <v>5897</v>
      </c>
      <c r="C1850" t="s">
        <v>2</v>
      </c>
      <c r="D1850" t="s">
        <v>10</v>
      </c>
      <c r="E1850" t="s">
        <v>2</v>
      </c>
      <c r="F1850" t="s">
        <v>6206</v>
      </c>
      <c r="G1850" t="s">
        <v>5898</v>
      </c>
      <c r="H1850">
        <f>_xlfn.NUMBERVALUE(C1850,".")</f>
        <v>0</v>
      </c>
      <c r="I1850">
        <f>_xlfn.NUMBERVALUE(D1850,".")</f>
        <v>0.6</v>
      </c>
      <c r="J1850">
        <f>_xlfn.NUMBERVALUE(E1850,".")</f>
        <v>0</v>
      </c>
      <c r="K1850" t="b">
        <f>OR(H1850=1,I1850=1)</f>
        <v>0</v>
      </c>
      <c r="L1850">
        <f>ABS(H1850-I1850)</f>
        <v>0.6</v>
      </c>
      <c r="O1850">
        <v>0.98837806654822935</v>
      </c>
      <c r="P1850" t="b">
        <f>AND($N1850="fuzzy",$O1850&lt;$AC$4)</f>
        <v>0</v>
      </c>
      <c r="Q1850" t="b">
        <f>AND($N1850="non-fuzzy",$O1850&lt;$AC$5,M1850=1)</f>
        <v>0</v>
      </c>
      <c r="R1850" t="b">
        <f>AND($N1850="non-fuzzy",$O1850&lt;$AC$6,M1850=0)</f>
        <v>0</v>
      </c>
      <c r="S1850" t="b">
        <f t="shared" si="28"/>
        <v>0</v>
      </c>
    </row>
    <row r="1851" spans="1:19" hidden="1" x14ac:dyDescent="0.25">
      <c r="A1851" t="s">
        <v>6297</v>
      </c>
      <c r="B1851" t="s">
        <v>6290</v>
      </c>
      <c r="C1851" t="s">
        <v>2</v>
      </c>
      <c r="D1851" t="s">
        <v>10</v>
      </c>
      <c r="E1851" t="s">
        <v>2</v>
      </c>
      <c r="F1851" t="s">
        <v>6298</v>
      </c>
      <c r="G1851" t="s">
        <v>6288</v>
      </c>
      <c r="H1851">
        <f>_xlfn.NUMBERVALUE(C1851,".")</f>
        <v>0</v>
      </c>
      <c r="I1851">
        <f>_xlfn.NUMBERVALUE(D1851,".")</f>
        <v>0.6</v>
      </c>
      <c r="J1851">
        <f>_xlfn.NUMBERVALUE(E1851,".")</f>
        <v>0</v>
      </c>
      <c r="K1851" t="b">
        <f>OR(H1851=1,I1851=1)</f>
        <v>0</v>
      </c>
      <c r="L1851">
        <f>ABS(H1851-I1851)</f>
        <v>0.6</v>
      </c>
      <c r="O1851">
        <v>0.44072979202640283</v>
      </c>
      <c r="P1851" t="b">
        <f>AND($N1851="fuzzy",$O1851&lt;$AC$4)</f>
        <v>0</v>
      </c>
      <c r="Q1851" t="b">
        <f>AND($N1851="non-fuzzy",$O1851&lt;$AC$5,M1851=1)</f>
        <v>0</v>
      </c>
      <c r="R1851" t="b">
        <f>AND($N1851="non-fuzzy",$O1851&lt;$AC$6,M1851=0)</f>
        <v>0</v>
      </c>
      <c r="S1851" t="b">
        <f t="shared" si="28"/>
        <v>0</v>
      </c>
    </row>
    <row r="1852" spans="1:19" hidden="1" x14ac:dyDescent="0.25">
      <c r="A1852" t="s">
        <v>6507</v>
      </c>
      <c r="B1852" t="s">
        <v>6434</v>
      </c>
      <c r="C1852" t="s">
        <v>2</v>
      </c>
      <c r="D1852" t="s">
        <v>10</v>
      </c>
      <c r="E1852" t="s">
        <v>2</v>
      </c>
      <c r="F1852" t="s">
        <v>6508</v>
      </c>
      <c r="G1852" t="s">
        <v>6436</v>
      </c>
      <c r="H1852">
        <f>_xlfn.NUMBERVALUE(C1852,".")</f>
        <v>0</v>
      </c>
      <c r="I1852">
        <f>_xlfn.NUMBERVALUE(D1852,".")</f>
        <v>0.6</v>
      </c>
      <c r="J1852">
        <f>_xlfn.NUMBERVALUE(E1852,".")</f>
        <v>0</v>
      </c>
      <c r="K1852" t="b">
        <f>OR(H1852=1,I1852=1)</f>
        <v>0</v>
      </c>
      <c r="L1852">
        <f>ABS(H1852-I1852)</f>
        <v>0.6</v>
      </c>
      <c r="O1852">
        <v>0.34764511530488207</v>
      </c>
      <c r="P1852" t="b">
        <f>AND($N1852="fuzzy",$O1852&lt;$AC$4)</f>
        <v>0</v>
      </c>
      <c r="Q1852" t="b">
        <f>AND($N1852="non-fuzzy",$O1852&lt;$AC$5,M1852=1)</f>
        <v>0</v>
      </c>
      <c r="R1852" t="b">
        <f>AND($N1852="non-fuzzy",$O1852&lt;$AC$6,M1852=0)</f>
        <v>0</v>
      </c>
      <c r="S1852" t="b">
        <f t="shared" si="28"/>
        <v>0</v>
      </c>
    </row>
    <row r="1853" spans="1:19" hidden="1" x14ac:dyDescent="0.25">
      <c r="A1853" t="s">
        <v>6545</v>
      </c>
      <c r="B1853" t="s">
        <v>6532</v>
      </c>
      <c r="C1853" t="s">
        <v>2</v>
      </c>
      <c r="D1853" t="s">
        <v>10</v>
      </c>
      <c r="E1853" t="s">
        <v>2</v>
      </c>
      <c r="F1853" t="s">
        <v>6546</v>
      </c>
      <c r="G1853" t="s">
        <v>6534</v>
      </c>
      <c r="H1853">
        <f>_xlfn.NUMBERVALUE(C1853,".")</f>
        <v>0</v>
      </c>
      <c r="I1853">
        <f>_xlfn.NUMBERVALUE(D1853,".")</f>
        <v>0.6</v>
      </c>
      <c r="J1853">
        <f>_xlfn.NUMBERVALUE(E1853,".")</f>
        <v>0</v>
      </c>
      <c r="K1853" t="b">
        <f>OR(H1853=1,I1853=1)</f>
        <v>0</v>
      </c>
      <c r="L1853">
        <f>ABS(H1853-I1853)</f>
        <v>0.6</v>
      </c>
      <c r="O1853">
        <v>0.39436269134988799</v>
      </c>
      <c r="P1853" t="b">
        <f>AND($N1853="fuzzy",$O1853&lt;$AC$4)</f>
        <v>0</v>
      </c>
      <c r="Q1853" t="b">
        <f>AND($N1853="non-fuzzy",$O1853&lt;$AC$5,M1853=1)</f>
        <v>0</v>
      </c>
      <c r="R1853" t="b">
        <f>AND($N1853="non-fuzzy",$O1853&lt;$AC$6,M1853=0)</f>
        <v>0</v>
      </c>
      <c r="S1853" t="b">
        <f t="shared" si="28"/>
        <v>0</v>
      </c>
    </row>
    <row r="1854" spans="1:19" hidden="1" x14ac:dyDescent="0.25">
      <c r="A1854" t="s">
        <v>6545</v>
      </c>
      <c r="B1854" t="s">
        <v>6434</v>
      </c>
      <c r="C1854" t="s">
        <v>2</v>
      </c>
      <c r="D1854" t="s">
        <v>10</v>
      </c>
      <c r="E1854" t="s">
        <v>7</v>
      </c>
      <c r="F1854" t="s">
        <v>6546</v>
      </c>
      <c r="G1854" t="s">
        <v>6436</v>
      </c>
      <c r="H1854">
        <f>_xlfn.NUMBERVALUE(C1854,".")</f>
        <v>0</v>
      </c>
      <c r="I1854">
        <f>_xlfn.NUMBERVALUE(D1854,".")</f>
        <v>0.6</v>
      </c>
      <c r="J1854">
        <f>_xlfn.NUMBERVALUE(E1854,".")</f>
        <v>0.5</v>
      </c>
      <c r="K1854" t="b">
        <f>OR(H1854=1,I1854=1)</f>
        <v>0</v>
      </c>
      <c r="L1854">
        <f>ABS(H1854-I1854)</f>
        <v>0.6</v>
      </c>
      <c r="O1854">
        <v>0.32122057503079882</v>
      </c>
      <c r="P1854" t="b">
        <f>AND($N1854="fuzzy",$O1854&lt;$AC$4)</f>
        <v>0</v>
      </c>
      <c r="Q1854" t="b">
        <f>AND($N1854="non-fuzzy",$O1854&lt;$AC$5,M1854=1)</f>
        <v>0</v>
      </c>
      <c r="R1854" t="b">
        <f>AND($N1854="non-fuzzy",$O1854&lt;$AC$6,M1854=0)</f>
        <v>0</v>
      </c>
      <c r="S1854" t="b">
        <f t="shared" si="28"/>
        <v>0</v>
      </c>
    </row>
    <row r="1855" spans="1:19" hidden="1" x14ac:dyDescent="0.25">
      <c r="A1855" t="s">
        <v>6563</v>
      </c>
      <c r="B1855" t="s">
        <v>6441</v>
      </c>
      <c r="C1855" t="s">
        <v>2</v>
      </c>
      <c r="D1855" t="s">
        <v>10</v>
      </c>
      <c r="E1855" t="s">
        <v>2</v>
      </c>
      <c r="F1855" t="s">
        <v>6564</v>
      </c>
      <c r="G1855" t="s">
        <v>6442</v>
      </c>
      <c r="H1855">
        <f>_xlfn.NUMBERVALUE(C1855,".")</f>
        <v>0</v>
      </c>
      <c r="I1855">
        <f>_xlfn.NUMBERVALUE(D1855,".")</f>
        <v>0.6</v>
      </c>
      <c r="J1855">
        <f>_xlfn.NUMBERVALUE(E1855,".")</f>
        <v>0</v>
      </c>
      <c r="K1855" t="b">
        <f>OR(H1855=1,I1855=1)</f>
        <v>0</v>
      </c>
      <c r="L1855">
        <f>ABS(H1855-I1855)</f>
        <v>0.6</v>
      </c>
      <c r="O1855">
        <v>0.45742657864541936</v>
      </c>
      <c r="P1855" t="b">
        <f>AND($N1855="fuzzy",$O1855&lt;$AC$4)</f>
        <v>0</v>
      </c>
      <c r="Q1855" t="b">
        <f>AND($N1855="non-fuzzy",$O1855&lt;$AC$5,M1855=1)</f>
        <v>0</v>
      </c>
      <c r="R1855" t="b">
        <f>AND($N1855="non-fuzzy",$O1855&lt;$AC$6,M1855=0)</f>
        <v>0</v>
      </c>
      <c r="S1855" t="b">
        <f t="shared" si="28"/>
        <v>0</v>
      </c>
    </row>
    <row r="1856" spans="1:19" hidden="1" x14ac:dyDescent="0.25">
      <c r="A1856" t="s">
        <v>6580</v>
      </c>
      <c r="B1856" t="s">
        <v>6445</v>
      </c>
      <c r="C1856" t="s">
        <v>2</v>
      </c>
      <c r="D1856" t="s">
        <v>10</v>
      </c>
      <c r="E1856" t="s">
        <v>2</v>
      </c>
      <c r="F1856" t="s">
        <v>6581</v>
      </c>
      <c r="G1856" t="s">
        <v>6446</v>
      </c>
      <c r="H1856">
        <f>_xlfn.NUMBERVALUE(C1856,".")</f>
        <v>0</v>
      </c>
      <c r="I1856">
        <f>_xlfn.NUMBERVALUE(D1856,".")</f>
        <v>0.6</v>
      </c>
      <c r="J1856">
        <f>_xlfn.NUMBERVALUE(E1856,".")</f>
        <v>0</v>
      </c>
      <c r="K1856" t="b">
        <f>OR(H1856=1,I1856=1)</f>
        <v>0</v>
      </c>
      <c r="L1856">
        <f>ABS(H1856-I1856)</f>
        <v>0.6</v>
      </c>
      <c r="O1856">
        <v>0.49204418831721519</v>
      </c>
      <c r="P1856" t="b">
        <f>AND($N1856="fuzzy",$O1856&lt;$AC$4)</f>
        <v>0</v>
      </c>
      <c r="Q1856" t="b">
        <f>AND($N1856="non-fuzzy",$O1856&lt;$AC$5,M1856=1)</f>
        <v>0</v>
      </c>
      <c r="R1856" t="b">
        <f>AND($N1856="non-fuzzy",$O1856&lt;$AC$6,M1856=0)</f>
        <v>0</v>
      </c>
      <c r="S1856" t="b">
        <f t="shared" si="28"/>
        <v>0</v>
      </c>
    </row>
    <row r="1857" spans="1:19" hidden="1" x14ac:dyDescent="0.25">
      <c r="A1857" t="s">
        <v>6681</v>
      </c>
      <c r="B1857" t="s">
        <v>6683</v>
      </c>
      <c r="C1857" t="s">
        <v>2</v>
      </c>
      <c r="D1857" t="s">
        <v>10</v>
      </c>
      <c r="E1857" t="s">
        <v>2</v>
      </c>
      <c r="F1857" t="s">
        <v>6682</v>
      </c>
      <c r="G1857" t="s">
        <v>6684</v>
      </c>
      <c r="H1857">
        <f>_xlfn.NUMBERVALUE(C1857,".")</f>
        <v>0</v>
      </c>
      <c r="I1857">
        <f>_xlfn.NUMBERVALUE(D1857,".")</f>
        <v>0.6</v>
      </c>
      <c r="J1857">
        <f>_xlfn.NUMBERVALUE(E1857,".")</f>
        <v>0</v>
      </c>
      <c r="K1857" t="b">
        <f>OR(H1857=1,I1857=1)</f>
        <v>0</v>
      </c>
      <c r="L1857">
        <f>ABS(H1857-I1857)</f>
        <v>0.6</v>
      </c>
      <c r="O1857">
        <v>0.139587300231651</v>
      </c>
      <c r="P1857" t="b">
        <f>AND($N1857="fuzzy",$O1857&lt;$AC$4)</f>
        <v>0</v>
      </c>
      <c r="Q1857" t="b">
        <f>AND($N1857="non-fuzzy",$O1857&lt;$AC$5,M1857=1)</f>
        <v>0</v>
      </c>
      <c r="R1857" t="b">
        <f>AND($N1857="non-fuzzy",$O1857&lt;$AC$6,M1857=0)</f>
        <v>0</v>
      </c>
      <c r="S1857" t="b">
        <f t="shared" si="28"/>
        <v>0</v>
      </c>
    </row>
    <row r="1858" spans="1:19" hidden="1" x14ac:dyDescent="0.25">
      <c r="A1858" t="s">
        <v>6853</v>
      </c>
      <c r="B1858" t="s">
        <v>6829</v>
      </c>
      <c r="C1858" t="s">
        <v>2</v>
      </c>
      <c r="D1858" t="s">
        <v>10</v>
      </c>
      <c r="E1858" t="s">
        <v>2</v>
      </c>
      <c r="F1858" t="s">
        <v>6855</v>
      </c>
      <c r="G1858" t="s">
        <v>6831</v>
      </c>
      <c r="H1858">
        <f>_xlfn.NUMBERVALUE(C1858,".")</f>
        <v>0</v>
      </c>
      <c r="I1858">
        <f>_xlfn.NUMBERVALUE(D1858,".")</f>
        <v>0.6</v>
      </c>
      <c r="J1858">
        <f>_xlfn.NUMBERVALUE(E1858,".")</f>
        <v>0</v>
      </c>
      <c r="K1858" t="b">
        <f>OR(H1858=1,I1858=1)</f>
        <v>0</v>
      </c>
      <c r="L1858">
        <f>ABS(H1858-I1858)</f>
        <v>0.6</v>
      </c>
      <c r="O1858">
        <v>0.89059774641095124</v>
      </c>
      <c r="P1858" t="b">
        <f>AND($N1858="fuzzy",$O1858&lt;$AC$4)</f>
        <v>0</v>
      </c>
      <c r="Q1858" t="b">
        <f>AND($N1858="non-fuzzy",$O1858&lt;$AC$5,M1858=1)</f>
        <v>0</v>
      </c>
      <c r="R1858" t="b">
        <f>AND($N1858="non-fuzzy",$O1858&lt;$AC$6,M1858=0)</f>
        <v>0</v>
      </c>
      <c r="S1858" t="b">
        <f t="shared" si="28"/>
        <v>0</v>
      </c>
    </row>
    <row r="1859" spans="1:19" hidden="1" x14ac:dyDescent="0.25">
      <c r="A1859" t="s">
        <v>6861</v>
      </c>
      <c r="B1859" t="s">
        <v>455</v>
      </c>
      <c r="C1859" t="s">
        <v>2</v>
      </c>
      <c r="D1859" t="s">
        <v>10</v>
      </c>
      <c r="E1859" t="s">
        <v>2</v>
      </c>
      <c r="F1859" t="s">
        <v>6862</v>
      </c>
      <c r="G1859" t="s">
        <v>456</v>
      </c>
      <c r="H1859">
        <f>_xlfn.NUMBERVALUE(C1859,".")</f>
        <v>0</v>
      </c>
      <c r="I1859">
        <f>_xlfn.NUMBERVALUE(D1859,".")</f>
        <v>0.6</v>
      </c>
      <c r="J1859">
        <f>_xlfn.NUMBERVALUE(E1859,".")</f>
        <v>0</v>
      </c>
      <c r="K1859" t="b">
        <f>OR(H1859=1,I1859=1)</f>
        <v>0</v>
      </c>
      <c r="L1859">
        <f>ABS(H1859-I1859)</f>
        <v>0.6</v>
      </c>
      <c r="O1859">
        <v>0.46577495425621152</v>
      </c>
      <c r="P1859" t="b">
        <f>AND($N1859="fuzzy",$O1859&lt;$AC$4)</f>
        <v>0</v>
      </c>
      <c r="Q1859" t="b">
        <f>AND($N1859="non-fuzzy",$O1859&lt;$AC$5,M1859=1)</f>
        <v>0</v>
      </c>
      <c r="R1859" t="b">
        <f>AND($N1859="non-fuzzy",$O1859&lt;$AC$6,M1859=0)</f>
        <v>0</v>
      </c>
      <c r="S1859" t="b">
        <f t="shared" ref="S1859:S1922" si="29">OR(R1859,Q1859,P1859)</f>
        <v>0</v>
      </c>
    </row>
    <row r="1860" spans="1:19" hidden="1" x14ac:dyDescent="0.25">
      <c r="A1860" t="s">
        <v>6863</v>
      </c>
      <c r="B1860" t="s">
        <v>6857</v>
      </c>
      <c r="C1860" t="s">
        <v>2</v>
      </c>
      <c r="D1860" t="s">
        <v>10</v>
      </c>
      <c r="E1860" t="s">
        <v>2</v>
      </c>
      <c r="F1860" t="s">
        <v>6864</v>
      </c>
      <c r="G1860" t="s">
        <v>6858</v>
      </c>
      <c r="H1860">
        <f>_xlfn.NUMBERVALUE(C1860,".")</f>
        <v>0</v>
      </c>
      <c r="I1860">
        <f>_xlfn.NUMBERVALUE(D1860,".")</f>
        <v>0.6</v>
      </c>
      <c r="J1860">
        <f>_xlfn.NUMBERVALUE(E1860,".")</f>
        <v>0</v>
      </c>
      <c r="K1860" t="b">
        <f>OR(H1860=1,I1860=1)</f>
        <v>0</v>
      </c>
      <c r="L1860">
        <f>ABS(H1860-I1860)</f>
        <v>0.6</v>
      </c>
      <c r="O1860">
        <v>0.24903033228637173</v>
      </c>
      <c r="P1860" t="b">
        <f>AND($N1860="fuzzy",$O1860&lt;$AC$4)</f>
        <v>0</v>
      </c>
      <c r="Q1860" t="b">
        <f>AND($N1860="non-fuzzy",$O1860&lt;$AC$5,M1860=1)</f>
        <v>0</v>
      </c>
      <c r="R1860" t="b">
        <f>AND($N1860="non-fuzzy",$O1860&lt;$AC$6,M1860=0)</f>
        <v>0</v>
      </c>
      <c r="S1860" t="b">
        <f t="shared" si="29"/>
        <v>0</v>
      </c>
    </row>
    <row r="1861" spans="1:19" hidden="1" x14ac:dyDescent="0.25">
      <c r="A1861" t="s">
        <v>6892</v>
      </c>
      <c r="B1861" t="s">
        <v>455</v>
      </c>
      <c r="C1861" t="s">
        <v>2</v>
      </c>
      <c r="D1861" t="s">
        <v>10</v>
      </c>
      <c r="E1861" t="s">
        <v>2</v>
      </c>
      <c r="F1861" t="s">
        <v>6862</v>
      </c>
      <c r="G1861" t="s">
        <v>456</v>
      </c>
      <c r="H1861">
        <f>_xlfn.NUMBERVALUE(C1861,".")</f>
        <v>0</v>
      </c>
      <c r="I1861">
        <f>_xlfn.NUMBERVALUE(D1861,".")</f>
        <v>0.6</v>
      </c>
      <c r="J1861">
        <f>_xlfn.NUMBERVALUE(E1861,".")</f>
        <v>0</v>
      </c>
      <c r="K1861" t="b">
        <f>OR(H1861=1,I1861=1)</f>
        <v>0</v>
      </c>
      <c r="L1861">
        <f>ABS(H1861-I1861)</f>
        <v>0.6</v>
      </c>
      <c r="O1861">
        <v>0.25460521829449889</v>
      </c>
      <c r="P1861" t="b">
        <f>AND($N1861="fuzzy",$O1861&lt;$AC$4)</f>
        <v>0</v>
      </c>
      <c r="Q1861" t="b">
        <f>AND($N1861="non-fuzzy",$O1861&lt;$AC$5,M1861=1)</f>
        <v>0</v>
      </c>
      <c r="R1861" t="b">
        <f>AND($N1861="non-fuzzy",$O1861&lt;$AC$6,M1861=0)</f>
        <v>0</v>
      </c>
      <c r="S1861" t="b">
        <f t="shared" si="29"/>
        <v>0</v>
      </c>
    </row>
    <row r="1862" spans="1:19" hidden="1" x14ac:dyDescent="0.25">
      <c r="A1862" t="s">
        <v>6916</v>
      </c>
      <c r="B1862" t="s">
        <v>6902</v>
      </c>
      <c r="C1862" t="s">
        <v>2</v>
      </c>
      <c r="D1862" t="s">
        <v>10</v>
      </c>
      <c r="E1862" t="s">
        <v>2</v>
      </c>
      <c r="F1862" t="s">
        <v>6907</v>
      </c>
      <c r="G1862" t="s">
        <v>6905</v>
      </c>
      <c r="H1862">
        <f>_xlfn.NUMBERVALUE(C1862,".")</f>
        <v>0</v>
      </c>
      <c r="I1862">
        <f>_xlfn.NUMBERVALUE(D1862,".")</f>
        <v>0.6</v>
      </c>
      <c r="J1862">
        <f>_xlfn.NUMBERVALUE(E1862,".")</f>
        <v>0</v>
      </c>
      <c r="K1862" t="b">
        <f>OR(H1862=1,I1862=1)</f>
        <v>0</v>
      </c>
      <c r="L1862">
        <f>ABS(H1862-I1862)</f>
        <v>0.6</v>
      </c>
      <c r="O1862">
        <v>8.7914859316774896E-2</v>
      </c>
      <c r="P1862" t="b">
        <f>AND($N1862="fuzzy",$O1862&lt;$AC$4)</f>
        <v>0</v>
      </c>
      <c r="Q1862" t="b">
        <f>AND($N1862="non-fuzzy",$O1862&lt;$AC$5,M1862=1)</f>
        <v>0</v>
      </c>
      <c r="R1862" t="b">
        <f>AND($N1862="non-fuzzy",$O1862&lt;$AC$6,M1862=0)</f>
        <v>0</v>
      </c>
      <c r="S1862" t="b">
        <f t="shared" si="29"/>
        <v>0</v>
      </c>
    </row>
    <row r="1863" spans="1:19" hidden="1" x14ac:dyDescent="0.25">
      <c r="A1863" t="s">
        <v>6938</v>
      </c>
      <c r="B1863" t="s">
        <v>1351</v>
      </c>
      <c r="C1863" t="s">
        <v>2</v>
      </c>
      <c r="D1863" t="s">
        <v>10</v>
      </c>
      <c r="E1863" t="s">
        <v>2</v>
      </c>
      <c r="F1863" t="s">
        <v>6939</v>
      </c>
      <c r="G1863" t="s">
        <v>1352</v>
      </c>
      <c r="H1863">
        <f>_xlfn.NUMBERVALUE(C1863,".")</f>
        <v>0</v>
      </c>
      <c r="I1863">
        <f>_xlfn.NUMBERVALUE(D1863,".")</f>
        <v>0.6</v>
      </c>
      <c r="J1863">
        <f>_xlfn.NUMBERVALUE(E1863,".")</f>
        <v>0</v>
      </c>
      <c r="K1863" t="b">
        <f>OR(H1863=1,I1863=1)</f>
        <v>0</v>
      </c>
      <c r="L1863">
        <f>ABS(H1863-I1863)</f>
        <v>0.6</v>
      </c>
      <c r="O1863">
        <v>0.99685004166066815</v>
      </c>
      <c r="P1863" t="b">
        <f>AND($N1863="fuzzy",$O1863&lt;$AC$4)</f>
        <v>0</v>
      </c>
      <c r="Q1863" t="b">
        <f>AND($N1863="non-fuzzy",$O1863&lt;$AC$5,M1863=1)</f>
        <v>0</v>
      </c>
      <c r="R1863" t="b">
        <f>AND($N1863="non-fuzzy",$O1863&lt;$AC$6,M1863=0)</f>
        <v>0</v>
      </c>
      <c r="S1863" t="b">
        <f t="shared" si="29"/>
        <v>0</v>
      </c>
    </row>
    <row r="1864" spans="1:19" hidden="1" x14ac:dyDescent="0.25">
      <c r="A1864" t="s">
        <v>6986</v>
      </c>
      <c r="B1864" t="s">
        <v>453</v>
      </c>
      <c r="C1864" t="s">
        <v>2</v>
      </c>
      <c r="D1864" t="s">
        <v>10</v>
      </c>
      <c r="E1864" t="s">
        <v>2</v>
      </c>
      <c r="F1864" t="s">
        <v>6987</v>
      </c>
      <c r="G1864" t="s">
        <v>454</v>
      </c>
      <c r="H1864">
        <f>_xlfn.NUMBERVALUE(C1864,".")</f>
        <v>0</v>
      </c>
      <c r="I1864">
        <f>_xlfn.NUMBERVALUE(D1864,".")</f>
        <v>0.6</v>
      </c>
      <c r="J1864">
        <f>_xlfn.NUMBERVALUE(E1864,".")</f>
        <v>0</v>
      </c>
      <c r="K1864" t="b">
        <f>OR(H1864=1,I1864=1)</f>
        <v>0</v>
      </c>
      <c r="L1864">
        <f>ABS(H1864-I1864)</f>
        <v>0.6</v>
      </c>
      <c r="O1864">
        <v>0.27840553645843691</v>
      </c>
      <c r="P1864" t="b">
        <f>AND($N1864="fuzzy",$O1864&lt;$AC$4)</f>
        <v>0</v>
      </c>
      <c r="Q1864" t="b">
        <f>AND($N1864="non-fuzzy",$O1864&lt;$AC$5,M1864=1)</f>
        <v>0</v>
      </c>
      <c r="R1864" t="b">
        <f>AND($N1864="non-fuzzy",$O1864&lt;$AC$6,M1864=0)</f>
        <v>0</v>
      </c>
      <c r="S1864" t="b">
        <f t="shared" si="29"/>
        <v>0</v>
      </c>
    </row>
    <row r="1865" spans="1:19" hidden="1" x14ac:dyDescent="0.25">
      <c r="A1865" t="s">
        <v>6986</v>
      </c>
      <c r="B1865" t="s">
        <v>455</v>
      </c>
      <c r="C1865" t="s">
        <v>2</v>
      </c>
      <c r="D1865" t="s">
        <v>10</v>
      </c>
      <c r="E1865" t="s">
        <v>2</v>
      </c>
      <c r="F1865" t="s">
        <v>6987</v>
      </c>
      <c r="G1865" t="s">
        <v>456</v>
      </c>
      <c r="H1865">
        <f>_xlfn.NUMBERVALUE(C1865,".")</f>
        <v>0</v>
      </c>
      <c r="I1865">
        <f>_xlfn.NUMBERVALUE(D1865,".")</f>
        <v>0.6</v>
      </c>
      <c r="J1865">
        <f>_xlfn.NUMBERVALUE(E1865,".")</f>
        <v>0</v>
      </c>
      <c r="K1865" t="b">
        <f>OR(H1865=1,I1865=1)</f>
        <v>0</v>
      </c>
      <c r="L1865">
        <f>ABS(H1865-I1865)</f>
        <v>0.6</v>
      </c>
      <c r="O1865">
        <v>0.85587912073300076</v>
      </c>
      <c r="P1865" t="b">
        <f>AND($N1865="fuzzy",$O1865&lt;$AC$4)</f>
        <v>0</v>
      </c>
      <c r="Q1865" t="b">
        <f>AND($N1865="non-fuzzy",$O1865&lt;$AC$5,M1865=1)</f>
        <v>0</v>
      </c>
      <c r="R1865" t="b">
        <f>AND($N1865="non-fuzzy",$O1865&lt;$AC$6,M1865=0)</f>
        <v>0</v>
      </c>
      <c r="S1865" t="b">
        <f t="shared" si="29"/>
        <v>0</v>
      </c>
    </row>
    <row r="1866" spans="1:19" hidden="1" x14ac:dyDescent="0.25">
      <c r="A1866" t="s">
        <v>6986</v>
      </c>
      <c r="B1866" t="s">
        <v>459</v>
      </c>
      <c r="C1866" t="s">
        <v>2</v>
      </c>
      <c r="D1866" t="s">
        <v>10</v>
      </c>
      <c r="E1866" t="s">
        <v>2</v>
      </c>
      <c r="F1866" t="s">
        <v>6987</v>
      </c>
      <c r="G1866" t="s">
        <v>460</v>
      </c>
      <c r="H1866">
        <f>_xlfn.NUMBERVALUE(C1866,".")</f>
        <v>0</v>
      </c>
      <c r="I1866">
        <f>_xlfn.NUMBERVALUE(D1866,".")</f>
        <v>0.6</v>
      </c>
      <c r="J1866">
        <f>_xlfn.NUMBERVALUE(E1866,".")</f>
        <v>0</v>
      </c>
      <c r="K1866" t="b">
        <f>OR(H1866=1,I1866=1)</f>
        <v>0</v>
      </c>
      <c r="L1866">
        <f>ABS(H1866-I1866)</f>
        <v>0.6</v>
      </c>
      <c r="O1866">
        <v>0.68480818885316841</v>
      </c>
      <c r="P1866" t="b">
        <f>AND($N1866="fuzzy",$O1866&lt;$AC$4)</f>
        <v>0</v>
      </c>
      <c r="Q1866" t="b">
        <f>AND($N1866="non-fuzzy",$O1866&lt;$AC$5,M1866=1)</f>
        <v>0</v>
      </c>
      <c r="R1866" t="b">
        <f>AND($N1866="non-fuzzy",$O1866&lt;$AC$6,M1866=0)</f>
        <v>0</v>
      </c>
      <c r="S1866" t="b">
        <f t="shared" si="29"/>
        <v>0</v>
      </c>
    </row>
    <row r="1867" spans="1:19" hidden="1" x14ac:dyDescent="0.25">
      <c r="A1867" t="s">
        <v>7001</v>
      </c>
      <c r="B1867" t="s">
        <v>453</v>
      </c>
      <c r="C1867" t="s">
        <v>2</v>
      </c>
      <c r="D1867" t="s">
        <v>10</v>
      </c>
      <c r="E1867" t="s">
        <v>2</v>
      </c>
      <c r="F1867" t="s">
        <v>6987</v>
      </c>
      <c r="G1867" t="s">
        <v>454</v>
      </c>
      <c r="H1867">
        <f>_xlfn.NUMBERVALUE(C1867,".")</f>
        <v>0</v>
      </c>
      <c r="I1867">
        <f>_xlfn.NUMBERVALUE(D1867,".")</f>
        <v>0.6</v>
      </c>
      <c r="J1867">
        <f>_xlfn.NUMBERVALUE(E1867,".")</f>
        <v>0</v>
      </c>
      <c r="K1867" t="b">
        <f>OR(H1867=1,I1867=1)</f>
        <v>0</v>
      </c>
      <c r="L1867">
        <f>ABS(H1867-I1867)</f>
        <v>0.6</v>
      </c>
      <c r="O1867">
        <v>0.30660600522072845</v>
      </c>
      <c r="P1867" t="b">
        <f>AND($N1867="fuzzy",$O1867&lt;$AC$4)</f>
        <v>0</v>
      </c>
      <c r="Q1867" t="b">
        <f>AND($N1867="non-fuzzy",$O1867&lt;$AC$5,M1867=1)</f>
        <v>0</v>
      </c>
      <c r="R1867" t="b">
        <f>AND($N1867="non-fuzzy",$O1867&lt;$AC$6,M1867=0)</f>
        <v>0</v>
      </c>
      <c r="S1867" t="b">
        <f t="shared" si="29"/>
        <v>0</v>
      </c>
    </row>
    <row r="1868" spans="1:19" hidden="1" x14ac:dyDescent="0.25">
      <c r="A1868" t="s">
        <v>7001</v>
      </c>
      <c r="B1868" t="s">
        <v>455</v>
      </c>
      <c r="C1868" t="s">
        <v>2</v>
      </c>
      <c r="D1868" t="s">
        <v>10</v>
      </c>
      <c r="E1868" t="s">
        <v>2</v>
      </c>
      <c r="F1868" t="s">
        <v>6987</v>
      </c>
      <c r="G1868" t="s">
        <v>456</v>
      </c>
      <c r="H1868">
        <f>_xlfn.NUMBERVALUE(C1868,".")</f>
        <v>0</v>
      </c>
      <c r="I1868">
        <f>_xlfn.NUMBERVALUE(D1868,".")</f>
        <v>0.6</v>
      </c>
      <c r="J1868">
        <f>_xlfn.NUMBERVALUE(E1868,".")</f>
        <v>0</v>
      </c>
      <c r="K1868" t="b">
        <f>OR(H1868=1,I1868=1)</f>
        <v>0</v>
      </c>
      <c r="L1868">
        <f>ABS(H1868-I1868)</f>
        <v>0.6</v>
      </c>
      <c r="O1868">
        <v>0.49989541313139341</v>
      </c>
      <c r="P1868" t="b">
        <f>AND($N1868="fuzzy",$O1868&lt;$AC$4)</f>
        <v>0</v>
      </c>
      <c r="Q1868" t="b">
        <f>AND($N1868="non-fuzzy",$O1868&lt;$AC$5,M1868=1)</f>
        <v>0</v>
      </c>
      <c r="R1868" t="b">
        <f>AND($N1868="non-fuzzy",$O1868&lt;$AC$6,M1868=0)</f>
        <v>0</v>
      </c>
      <c r="S1868" t="b">
        <f t="shared" si="29"/>
        <v>0</v>
      </c>
    </row>
    <row r="1869" spans="1:19" hidden="1" x14ac:dyDescent="0.25">
      <c r="A1869" t="s">
        <v>7001</v>
      </c>
      <c r="B1869" t="s">
        <v>459</v>
      </c>
      <c r="C1869" t="s">
        <v>2</v>
      </c>
      <c r="D1869" t="s">
        <v>10</v>
      </c>
      <c r="E1869" t="s">
        <v>2</v>
      </c>
      <c r="F1869" t="s">
        <v>6987</v>
      </c>
      <c r="G1869" t="s">
        <v>460</v>
      </c>
      <c r="H1869">
        <f>_xlfn.NUMBERVALUE(C1869,".")</f>
        <v>0</v>
      </c>
      <c r="I1869">
        <f>_xlfn.NUMBERVALUE(D1869,".")</f>
        <v>0.6</v>
      </c>
      <c r="J1869">
        <f>_xlfn.NUMBERVALUE(E1869,".")</f>
        <v>0</v>
      </c>
      <c r="K1869" t="b">
        <f>OR(H1869=1,I1869=1)</f>
        <v>0</v>
      </c>
      <c r="L1869">
        <f>ABS(H1869-I1869)</f>
        <v>0.6</v>
      </c>
      <c r="O1869">
        <v>0.1003220266142435</v>
      </c>
      <c r="P1869" t="b">
        <f>AND($N1869="fuzzy",$O1869&lt;$AC$4)</f>
        <v>0</v>
      </c>
      <c r="Q1869" t="b">
        <f>AND($N1869="non-fuzzy",$O1869&lt;$AC$5,M1869=1)</f>
        <v>0</v>
      </c>
      <c r="R1869" t="b">
        <f>AND($N1869="non-fuzzy",$O1869&lt;$AC$6,M1869=0)</f>
        <v>0</v>
      </c>
      <c r="S1869" t="b">
        <f t="shared" si="29"/>
        <v>0</v>
      </c>
    </row>
    <row r="1870" spans="1:19" hidden="1" x14ac:dyDescent="0.25">
      <c r="A1870" t="s">
        <v>7021</v>
      </c>
      <c r="B1870" t="s">
        <v>453</v>
      </c>
      <c r="C1870" t="s">
        <v>2</v>
      </c>
      <c r="D1870" t="s">
        <v>10</v>
      </c>
      <c r="E1870" t="s">
        <v>2</v>
      </c>
      <c r="F1870" t="s">
        <v>6987</v>
      </c>
      <c r="G1870" t="s">
        <v>454</v>
      </c>
      <c r="H1870">
        <f>_xlfn.NUMBERVALUE(C1870,".")</f>
        <v>0</v>
      </c>
      <c r="I1870">
        <f>_xlfn.NUMBERVALUE(D1870,".")</f>
        <v>0.6</v>
      </c>
      <c r="J1870">
        <f>_xlfn.NUMBERVALUE(E1870,".")</f>
        <v>0</v>
      </c>
      <c r="K1870" t="b">
        <f>OR(H1870=1,I1870=1)</f>
        <v>0</v>
      </c>
      <c r="L1870">
        <f>ABS(H1870-I1870)</f>
        <v>0.6</v>
      </c>
      <c r="O1870">
        <v>0.92913424957546387</v>
      </c>
      <c r="P1870" t="b">
        <f>AND($N1870="fuzzy",$O1870&lt;$AC$4)</f>
        <v>0</v>
      </c>
      <c r="Q1870" t="b">
        <f>AND($N1870="non-fuzzy",$O1870&lt;$AC$5,M1870=1)</f>
        <v>0</v>
      </c>
      <c r="R1870" t="b">
        <f>AND($N1870="non-fuzzy",$O1870&lt;$AC$6,M1870=0)</f>
        <v>0</v>
      </c>
      <c r="S1870" t="b">
        <f t="shared" si="29"/>
        <v>0</v>
      </c>
    </row>
    <row r="1871" spans="1:19" hidden="1" x14ac:dyDescent="0.25">
      <c r="A1871" t="s">
        <v>7021</v>
      </c>
      <c r="B1871" t="s">
        <v>455</v>
      </c>
      <c r="C1871" t="s">
        <v>2</v>
      </c>
      <c r="D1871" t="s">
        <v>10</v>
      </c>
      <c r="E1871" t="s">
        <v>2</v>
      </c>
      <c r="F1871" t="s">
        <v>6987</v>
      </c>
      <c r="G1871" t="s">
        <v>456</v>
      </c>
      <c r="H1871">
        <f>_xlfn.NUMBERVALUE(C1871,".")</f>
        <v>0</v>
      </c>
      <c r="I1871">
        <f>_xlfn.NUMBERVALUE(D1871,".")</f>
        <v>0.6</v>
      </c>
      <c r="J1871">
        <f>_xlfn.NUMBERVALUE(E1871,".")</f>
        <v>0</v>
      </c>
      <c r="K1871" t="b">
        <f>OR(H1871=1,I1871=1)</f>
        <v>0</v>
      </c>
      <c r="L1871">
        <f>ABS(H1871-I1871)</f>
        <v>0.6</v>
      </c>
      <c r="O1871">
        <v>0.68638393405807319</v>
      </c>
      <c r="P1871" t="b">
        <f>AND($N1871="fuzzy",$O1871&lt;$AC$4)</f>
        <v>0</v>
      </c>
      <c r="Q1871" t="b">
        <f>AND($N1871="non-fuzzy",$O1871&lt;$AC$5,M1871=1)</f>
        <v>0</v>
      </c>
      <c r="R1871" t="b">
        <f>AND($N1871="non-fuzzy",$O1871&lt;$AC$6,M1871=0)</f>
        <v>0</v>
      </c>
      <c r="S1871" t="b">
        <f t="shared" si="29"/>
        <v>0</v>
      </c>
    </row>
    <row r="1872" spans="1:19" hidden="1" x14ac:dyDescent="0.25">
      <c r="A1872" t="s">
        <v>7021</v>
      </c>
      <c r="B1872" t="s">
        <v>459</v>
      </c>
      <c r="C1872" t="s">
        <v>2</v>
      </c>
      <c r="D1872" t="s">
        <v>10</v>
      </c>
      <c r="E1872" t="s">
        <v>2</v>
      </c>
      <c r="F1872" t="s">
        <v>6987</v>
      </c>
      <c r="G1872" t="s">
        <v>460</v>
      </c>
      <c r="H1872">
        <f>_xlfn.NUMBERVALUE(C1872,".")</f>
        <v>0</v>
      </c>
      <c r="I1872">
        <f>_xlfn.NUMBERVALUE(D1872,".")</f>
        <v>0.6</v>
      </c>
      <c r="J1872">
        <f>_xlfn.NUMBERVALUE(E1872,".")</f>
        <v>0</v>
      </c>
      <c r="K1872" t="b">
        <f>OR(H1872=1,I1872=1)</f>
        <v>0</v>
      </c>
      <c r="L1872">
        <f>ABS(H1872-I1872)</f>
        <v>0.6</v>
      </c>
      <c r="O1872">
        <v>0.39835066571126843</v>
      </c>
      <c r="P1872" t="b">
        <f>AND($N1872="fuzzy",$O1872&lt;$AC$4)</f>
        <v>0</v>
      </c>
      <c r="Q1872" t="b">
        <f>AND($N1872="non-fuzzy",$O1872&lt;$AC$5,M1872=1)</f>
        <v>0</v>
      </c>
      <c r="R1872" t="b">
        <f>AND($N1872="non-fuzzy",$O1872&lt;$AC$6,M1872=0)</f>
        <v>0</v>
      </c>
      <c r="S1872" t="b">
        <f t="shared" si="29"/>
        <v>0</v>
      </c>
    </row>
    <row r="1873" spans="1:19" hidden="1" x14ac:dyDescent="0.25">
      <c r="A1873" t="s">
        <v>7037</v>
      </c>
      <c r="B1873" t="s">
        <v>453</v>
      </c>
      <c r="C1873" t="s">
        <v>2</v>
      </c>
      <c r="D1873" t="s">
        <v>10</v>
      </c>
      <c r="E1873" t="s">
        <v>2</v>
      </c>
      <c r="F1873" t="s">
        <v>6987</v>
      </c>
      <c r="G1873" t="s">
        <v>454</v>
      </c>
      <c r="H1873">
        <f>_xlfn.NUMBERVALUE(C1873,".")</f>
        <v>0</v>
      </c>
      <c r="I1873">
        <f>_xlfn.NUMBERVALUE(D1873,".")</f>
        <v>0.6</v>
      </c>
      <c r="J1873">
        <f>_xlfn.NUMBERVALUE(E1873,".")</f>
        <v>0</v>
      </c>
      <c r="K1873" t="b">
        <f>OR(H1873=1,I1873=1)</f>
        <v>0</v>
      </c>
      <c r="L1873">
        <f>ABS(H1873-I1873)</f>
        <v>0.6</v>
      </c>
      <c r="O1873">
        <v>0.98165797333485938</v>
      </c>
      <c r="P1873" t="b">
        <f>AND($N1873="fuzzy",$O1873&lt;$AC$4)</f>
        <v>0</v>
      </c>
      <c r="Q1873" t="b">
        <f>AND($N1873="non-fuzzy",$O1873&lt;$AC$5,M1873=1)</f>
        <v>0</v>
      </c>
      <c r="R1873" t="b">
        <f>AND($N1873="non-fuzzy",$O1873&lt;$AC$6,M1873=0)</f>
        <v>0</v>
      </c>
      <c r="S1873" t="b">
        <f t="shared" si="29"/>
        <v>0</v>
      </c>
    </row>
    <row r="1874" spans="1:19" hidden="1" x14ac:dyDescent="0.25">
      <c r="A1874" t="s">
        <v>7037</v>
      </c>
      <c r="B1874" t="s">
        <v>455</v>
      </c>
      <c r="C1874" t="s">
        <v>2</v>
      </c>
      <c r="D1874" t="s">
        <v>10</v>
      </c>
      <c r="E1874" t="s">
        <v>2</v>
      </c>
      <c r="F1874" t="s">
        <v>6987</v>
      </c>
      <c r="G1874" t="s">
        <v>456</v>
      </c>
      <c r="H1874">
        <f>_xlfn.NUMBERVALUE(C1874,".")</f>
        <v>0</v>
      </c>
      <c r="I1874">
        <f>_xlfn.NUMBERVALUE(D1874,".")</f>
        <v>0.6</v>
      </c>
      <c r="J1874">
        <f>_xlfn.NUMBERVALUE(E1874,".")</f>
        <v>0</v>
      </c>
      <c r="K1874" t="b">
        <f>OR(H1874=1,I1874=1)</f>
        <v>0</v>
      </c>
      <c r="L1874">
        <f>ABS(H1874-I1874)</f>
        <v>0.6</v>
      </c>
      <c r="O1874">
        <v>0.31146425320319682</v>
      </c>
      <c r="P1874" t="b">
        <f>AND($N1874="fuzzy",$O1874&lt;$AC$4)</f>
        <v>0</v>
      </c>
      <c r="Q1874" t="b">
        <f>AND($N1874="non-fuzzy",$O1874&lt;$AC$5,M1874=1)</f>
        <v>0</v>
      </c>
      <c r="R1874" t="b">
        <f>AND($N1874="non-fuzzy",$O1874&lt;$AC$6,M1874=0)</f>
        <v>0</v>
      </c>
      <c r="S1874" t="b">
        <f t="shared" si="29"/>
        <v>0</v>
      </c>
    </row>
    <row r="1875" spans="1:19" hidden="1" x14ac:dyDescent="0.25">
      <c r="A1875" t="s">
        <v>7037</v>
      </c>
      <c r="B1875" t="s">
        <v>459</v>
      </c>
      <c r="C1875" t="s">
        <v>2</v>
      </c>
      <c r="D1875" t="s">
        <v>10</v>
      </c>
      <c r="E1875" t="s">
        <v>2</v>
      </c>
      <c r="F1875" t="s">
        <v>6987</v>
      </c>
      <c r="G1875" t="s">
        <v>460</v>
      </c>
      <c r="H1875">
        <f>_xlfn.NUMBERVALUE(C1875,".")</f>
        <v>0</v>
      </c>
      <c r="I1875">
        <f>_xlfn.NUMBERVALUE(D1875,".")</f>
        <v>0.6</v>
      </c>
      <c r="J1875">
        <f>_xlfn.NUMBERVALUE(E1875,".")</f>
        <v>0</v>
      </c>
      <c r="K1875" t="b">
        <f>OR(H1875=1,I1875=1)</f>
        <v>0</v>
      </c>
      <c r="L1875">
        <f>ABS(H1875-I1875)</f>
        <v>0.6</v>
      </c>
      <c r="O1875">
        <v>6.8794051031600523E-2</v>
      </c>
      <c r="P1875" t="b">
        <f>AND($N1875="fuzzy",$O1875&lt;$AC$4)</f>
        <v>0</v>
      </c>
      <c r="Q1875" t="b">
        <f>AND($N1875="non-fuzzy",$O1875&lt;$AC$5,M1875=1)</f>
        <v>0</v>
      </c>
      <c r="R1875" t="b">
        <f>AND($N1875="non-fuzzy",$O1875&lt;$AC$6,M1875=0)</f>
        <v>0</v>
      </c>
      <c r="S1875" t="b">
        <f t="shared" si="29"/>
        <v>0</v>
      </c>
    </row>
    <row r="1876" spans="1:19" hidden="1" x14ac:dyDescent="0.25">
      <c r="A1876" t="s">
        <v>7055</v>
      </c>
      <c r="B1876" t="s">
        <v>1122</v>
      </c>
      <c r="C1876" t="s">
        <v>2</v>
      </c>
      <c r="D1876" t="s">
        <v>10</v>
      </c>
      <c r="E1876" t="s">
        <v>2</v>
      </c>
      <c r="F1876" t="s">
        <v>7056</v>
      </c>
      <c r="G1876" t="s">
        <v>1124</v>
      </c>
      <c r="H1876">
        <f>_xlfn.NUMBERVALUE(C1876,".")</f>
        <v>0</v>
      </c>
      <c r="I1876">
        <f>_xlfn.NUMBERVALUE(D1876,".")</f>
        <v>0.6</v>
      </c>
      <c r="J1876">
        <f>_xlfn.NUMBERVALUE(E1876,".")</f>
        <v>0</v>
      </c>
      <c r="K1876" t="b">
        <f>OR(H1876=1,I1876=1)</f>
        <v>0</v>
      </c>
      <c r="L1876">
        <f>ABS(H1876-I1876)</f>
        <v>0.6</v>
      </c>
      <c r="O1876">
        <v>0.16882550976908373</v>
      </c>
      <c r="P1876" t="b">
        <f>AND($N1876="fuzzy",$O1876&lt;$AC$4)</f>
        <v>0</v>
      </c>
      <c r="Q1876" t="b">
        <f>AND($N1876="non-fuzzy",$O1876&lt;$AC$5,M1876=1)</f>
        <v>0</v>
      </c>
      <c r="R1876" t="b">
        <f>AND($N1876="non-fuzzy",$O1876&lt;$AC$6,M1876=0)</f>
        <v>0</v>
      </c>
      <c r="S1876" t="b">
        <f t="shared" si="29"/>
        <v>0</v>
      </c>
    </row>
    <row r="1877" spans="1:19" hidden="1" x14ac:dyDescent="0.25">
      <c r="A1877" t="s">
        <v>7055</v>
      </c>
      <c r="B1877" t="s">
        <v>705</v>
      </c>
      <c r="C1877" t="s">
        <v>2</v>
      </c>
      <c r="D1877" t="s">
        <v>10</v>
      </c>
      <c r="E1877" t="s">
        <v>2</v>
      </c>
      <c r="F1877" t="s">
        <v>7056</v>
      </c>
      <c r="G1877" t="s">
        <v>706</v>
      </c>
      <c r="H1877">
        <f>_xlfn.NUMBERVALUE(C1877,".")</f>
        <v>0</v>
      </c>
      <c r="I1877">
        <f>_xlfn.NUMBERVALUE(D1877,".")</f>
        <v>0.6</v>
      </c>
      <c r="J1877">
        <f>_xlfn.NUMBERVALUE(E1877,".")</f>
        <v>0</v>
      </c>
      <c r="K1877" t="b">
        <f>OR(H1877=1,I1877=1)</f>
        <v>0</v>
      </c>
      <c r="L1877">
        <f>ABS(H1877-I1877)</f>
        <v>0.6</v>
      </c>
      <c r="O1877">
        <v>0.4154831130656621</v>
      </c>
      <c r="P1877" t="b">
        <f>AND($N1877="fuzzy",$O1877&lt;$AC$4)</f>
        <v>0</v>
      </c>
      <c r="Q1877" t="b">
        <f>AND($N1877="non-fuzzy",$O1877&lt;$AC$5,M1877=1)</f>
        <v>0</v>
      </c>
      <c r="R1877" t="b">
        <f>AND($N1877="non-fuzzy",$O1877&lt;$AC$6,M1877=0)</f>
        <v>0</v>
      </c>
      <c r="S1877" t="b">
        <f t="shared" si="29"/>
        <v>0</v>
      </c>
    </row>
    <row r="1878" spans="1:19" hidden="1" x14ac:dyDescent="0.25">
      <c r="A1878" t="s">
        <v>7068</v>
      </c>
      <c r="B1878" t="s">
        <v>4149</v>
      </c>
      <c r="C1878" t="s">
        <v>2</v>
      </c>
      <c r="D1878" t="s">
        <v>10</v>
      </c>
      <c r="E1878" t="s">
        <v>2</v>
      </c>
      <c r="F1878" t="s">
        <v>7069</v>
      </c>
      <c r="G1878" t="s">
        <v>4151</v>
      </c>
      <c r="H1878">
        <f>_xlfn.NUMBERVALUE(C1878,".")</f>
        <v>0</v>
      </c>
      <c r="I1878">
        <f>_xlfn.NUMBERVALUE(D1878,".")</f>
        <v>0.6</v>
      </c>
      <c r="J1878">
        <f>_xlfn.NUMBERVALUE(E1878,".")</f>
        <v>0</v>
      </c>
      <c r="K1878" t="b">
        <f>OR(H1878=1,I1878=1)</f>
        <v>0</v>
      </c>
      <c r="L1878">
        <f>ABS(H1878-I1878)</f>
        <v>0.6</v>
      </c>
      <c r="O1878">
        <v>6.1550630025726694E-2</v>
      </c>
      <c r="P1878" t="b">
        <f>AND($N1878="fuzzy",$O1878&lt;$AC$4)</f>
        <v>0</v>
      </c>
      <c r="Q1878" t="b">
        <f>AND($N1878="non-fuzzy",$O1878&lt;$AC$5,M1878=1)</f>
        <v>0</v>
      </c>
      <c r="R1878" t="b">
        <f>AND($N1878="non-fuzzy",$O1878&lt;$AC$6,M1878=0)</f>
        <v>0</v>
      </c>
      <c r="S1878" t="b">
        <f t="shared" si="29"/>
        <v>0</v>
      </c>
    </row>
    <row r="1879" spans="1:19" hidden="1" x14ac:dyDescent="0.25">
      <c r="A1879" t="s">
        <v>7107</v>
      </c>
      <c r="B1879" t="s">
        <v>2119</v>
      </c>
      <c r="C1879" t="s">
        <v>2</v>
      </c>
      <c r="D1879" t="s">
        <v>10</v>
      </c>
      <c r="E1879" t="s">
        <v>2</v>
      </c>
      <c r="F1879" t="s">
        <v>7108</v>
      </c>
      <c r="G1879" t="s">
        <v>2120</v>
      </c>
      <c r="H1879">
        <f>_xlfn.NUMBERVALUE(C1879,".")</f>
        <v>0</v>
      </c>
      <c r="I1879">
        <f>_xlfn.NUMBERVALUE(D1879,".")</f>
        <v>0.6</v>
      </c>
      <c r="J1879">
        <f>_xlfn.NUMBERVALUE(E1879,".")</f>
        <v>0</v>
      </c>
      <c r="K1879" t="b">
        <f>OR(H1879=1,I1879=1)</f>
        <v>0</v>
      </c>
      <c r="L1879">
        <f>ABS(H1879-I1879)</f>
        <v>0.6</v>
      </c>
      <c r="O1879">
        <v>0.60737178243631229</v>
      </c>
      <c r="P1879" t="b">
        <f>AND($N1879="fuzzy",$O1879&lt;$AC$4)</f>
        <v>0</v>
      </c>
      <c r="Q1879" t="b">
        <f>AND($N1879="non-fuzzy",$O1879&lt;$AC$5,M1879=1)</f>
        <v>0</v>
      </c>
      <c r="R1879" t="b">
        <f>AND($N1879="non-fuzzy",$O1879&lt;$AC$6,M1879=0)</f>
        <v>0</v>
      </c>
      <c r="S1879" t="b">
        <f t="shared" si="29"/>
        <v>0</v>
      </c>
    </row>
    <row r="1880" spans="1:19" hidden="1" x14ac:dyDescent="0.25">
      <c r="A1880" t="s">
        <v>7139</v>
      </c>
      <c r="B1880" t="s">
        <v>453</v>
      </c>
      <c r="C1880" t="s">
        <v>2</v>
      </c>
      <c r="D1880" t="s">
        <v>10</v>
      </c>
      <c r="E1880" t="s">
        <v>2</v>
      </c>
      <c r="F1880" t="s">
        <v>7140</v>
      </c>
      <c r="G1880" t="s">
        <v>454</v>
      </c>
      <c r="H1880">
        <f>_xlfn.NUMBERVALUE(C1880,".")</f>
        <v>0</v>
      </c>
      <c r="I1880">
        <f>_xlfn.NUMBERVALUE(D1880,".")</f>
        <v>0.6</v>
      </c>
      <c r="J1880">
        <f>_xlfn.NUMBERVALUE(E1880,".")</f>
        <v>0</v>
      </c>
      <c r="K1880" t="b">
        <f>OR(H1880=1,I1880=1)</f>
        <v>0</v>
      </c>
      <c r="L1880">
        <f>ABS(H1880-I1880)</f>
        <v>0.6</v>
      </c>
      <c r="O1880">
        <v>0.55415104543781235</v>
      </c>
      <c r="P1880" t="b">
        <f>AND($N1880="fuzzy",$O1880&lt;$AC$4)</f>
        <v>0</v>
      </c>
      <c r="Q1880" t="b">
        <f>AND($N1880="non-fuzzy",$O1880&lt;$AC$5,M1880=1)</f>
        <v>0</v>
      </c>
      <c r="R1880" t="b">
        <f>AND($N1880="non-fuzzy",$O1880&lt;$AC$6,M1880=0)</f>
        <v>0</v>
      </c>
      <c r="S1880" t="b">
        <f t="shared" si="29"/>
        <v>0</v>
      </c>
    </row>
    <row r="1881" spans="1:19" hidden="1" x14ac:dyDescent="0.25">
      <c r="A1881" t="s">
        <v>7139</v>
      </c>
      <c r="B1881" t="s">
        <v>455</v>
      </c>
      <c r="C1881" t="s">
        <v>2</v>
      </c>
      <c r="D1881" t="s">
        <v>10</v>
      </c>
      <c r="E1881" t="s">
        <v>2</v>
      </c>
      <c r="F1881" t="s">
        <v>7140</v>
      </c>
      <c r="G1881" t="s">
        <v>456</v>
      </c>
      <c r="H1881">
        <f>_xlfn.NUMBERVALUE(C1881,".")</f>
        <v>0</v>
      </c>
      <c r="I1881">
        <f>_xlfn.NUMBERVALUE(D1881,".")</f>
        <v>0.6</v>
      </c>
      <c r="J1881">
        <f>_xlfn.NUMBERVALUE(E1881,".")</f>
        <v>0</v>
      </c>
      <c r="K1881" t="b">
        <f>OR(H1881=1,I1881=1)</f>
        <v>0</v>
      </c>
      <c r="L1881">
        <f>ABS(H1881-I1881)</f>
        <v>0.6</v>
      </c>
      <c r="O1881">
        <v>0.9151146604946403</v>
      </c>
      <c r="P1881" t="b">
        <f>AND($N1881="fuzzy",$O1881&lt;$AC$4)</f>
        <v>0</v>
      </c>
      <c r="Q1881" t="b">
        <f>AND($N1881="non-fuzzy",$O1881&lt;$AC$5,M1881=1)</f>
        <v>0</v>
      </c>
      <c r="R1881" t="b">
        <f>AND($N1881="non-fuzzy",$O1881&lt;$AC$6,M1881=0)</f>
        <v>0</v>
      </c>
      <c r="S1881" t="b">
        <f t="shared" si="29"/>
        <v>0</v>
      </c>
    </row>
    <row r="1882" spans="1:19" hidden="1" x14ac:dyDescent="0.25">
      <c r="A1882" t="s">
        <v>7139</v>
      </c>
      <c r="B1882" t="s">
        <v>459</v>
      </c>
      <c r="C1882" t="s">
        <v>2</v>
      </c>
      <c r="D1882" t="s">
        <v>10</v>
      </c>
      <c r="E1882" t="s">
        <v>2</v>
      </c>
      <c r="F1882" t="s">
        <v>7140</v>
      </c>
      <c r="G1882" t="s">
        <v>460</v>
      </c>
      <c r="H1882">
        <f>_xlfn.NUMBERVALUE(C1882,".")</f>
        <v>0</v>
      </c>
      <c r="I1882">
        <f>_xlfn.NUMBERVALUE(D1882,".")</f>
        <v>0.6</v>
      </c>
      <c r="J1882">
        <f>_xlfn.NUMBERVALUE(E1882,".")</f>
        <v>0</v>
      </c>
      <c r="K1882" t="b">
        <f>OR(H1882=1,I1882=1)</f>
        <v>0</v>
      </c>
      <c r="L1882">
        <f>ABS(H1882-I1882)</f>
        <v>0.6</v>
      </c>
      <c r="O1882">
        <v>0.65995433820581295</v>
      </c>
      <c r="P1882" t="b">
        <f>AND($N1882="fuzzy",$O1882&lt;$AC$4)</f>
        <v>0</v>
      </c>
      <c r="Q1882" t="b">
        <f>AND($N1882="non-fuzzy",$O1882&lt;$AC$5,M1882=1)</f>
        <v>0</v>
      </c>
      <c r="R1882" t="b">
        <f>AND($N1882="non-fuzzy",$O1882&lt;$AC$6,M1882=0)</f>
        <v>0</v>
      </c>
      <c r="S1882" t="b">
        <f t="shared" si="29"/>
        <v>0</v>
      </c>
    </row>
    <row r="1883" spans="1:19" hidden="1" x14ac:dyDescent="0.25">
      <c r="A1883" t="s">
        <v>7139</v>
      </c>
      <c r="B1883" t="s">
        <v>2119</v>
      </c>
      <c r="C1883" t="s">
        <v>2</v>
      </c>
      <c r="D1883" t="s">
        <v>10</v>
      </c>
      <c r="E1883" t="s">
        <v>2</v>
      </c>
      <c r="F1883" t="s">
        <v>7140</v>
      </c>
      <c r="G1883" t="s">
        <v>2120</v>
      </c>
      <c r="H1883">
        <f>_xlfn.NUMBERVALUE(C1883,".")</f>
        <v>0</v>
      </c>
      <c r="I1883">
        <f>_xlfn.NUMBERVALUE(D1883,".")</f>
        <v>0.6</v>
      </c>
      <c r="J1883">
        <f>_xlfn.NUMBERVALUE(E1883,".")</f>
        <v>0</v>
      </c>
      <c r="K1883" t="b">
        <f>OR(H1883=1,I1883=1)</f>
        <v>0</v>
      </c>
      <c r="L1883">
        <f>ABS(H1883-I1883)</f>
        <v>0.6</v>
      </c>
      <c r="O1883">
        <v>0.14315968490858966</v>
      </c>
      <c r="P1883" t="b">
        <f>AND($N1883="fuzzy",$O1883&lt;$AC$4)</f>
        <v>0</v>
      </c>
      <c r="Q1883" t="b">
        <f>AND($N1883="non-fuzzy",$O1883&lt;$AC$5,M1883=1)</f>
        <v>0</v>
      </c>
      <c r="R1883" t="b">
        <f>AND($N1883="non-fuzzy",$O1883&lt;$AC$6,M1883=0)</f>
        <v>0</v>
      </c>
      <c r="S1883" t="b">
        <f t="shared" si="29"/>
        <v>0</v>
      </c>
    </row>
    <row r="1884" spans="1:19" hidden="1" x14ac:dyDescent="0.25">
      <c r="A1884" t="s">
        <v>7152</v>
      </c>
      <c r="B1884" t="s">
        <v>2320</v>
      </c>
      <c r="C1884" t="s">
        <v>2</v>
      </c>
      <c r="D1884" t="s">
        <v>10</v>
      </c>
      <c r="E1884" t="s">
        <v>2</v>
      </c>
      <c r="F1884" t="s">
        <v>7153</v>
      </c>
      <c r="G1884" t="s">
        <v>2322</v>
      </c>
      <c r="H1884">
        <f>_xlfn.NUMBERVALUE(C1884,".")</f>
        <v>0</v>
      </c>
      <c r="I1884">
        <f>_xlfn.NUMBERVALUE(D1884,".")</f>
        <v>0.6</v>
      </c>
      <c r="J1884">
        <f>_xlfn.NUMBERVALUE(E1884,".")</f>
        <v>0</v>
      </c>
      <c r="K1884" t="b">
        <f>OR(H1884=1,I1884=1)</f>
        <v>0</v>
      </c>
      <c r="L1884">
        <f>ABS(H1884-I1884)</f>
        <v>0.6</v>
      </c>
      <c r="O1884">
        <v>0.73650845355874384</v>
      </c>
      <c r="P1884" t="b">
        <f>AND($N1884="fuzzy",$O1884&lt;$AC$4)</f>
        <v>0</v>
      </c>
      <c r="Q1884" t="b">
        <f>AND($N1884="non-fuzzy",$O1884&lt;$AC$5,M1884=1)</f>
        <v>0</v>
      </c>
      <c r="R1884" t="b">
        <f>AND($N1884="non-fuzzy",$O1884&lt;$AC$6,M1884=0)</f>
        <v>0</v>
      </c>
      <c r="S1884" t="b">
        <f t="shared" si="29"/>
        <v>0</v>
      </c>
    </row>
    <row r="1885" spans="1:19" hidden="1" x14ac:dyDescent="0.25">
      <c r="A1885" t="s">
        <v>7179</v>
      </c>
      <c r="B1885" t="s">
        <v>7180</v>
      </c>
      <c r="C1885" t="s">
        <v>2</v>
      </c>
      <c r="D1885" t="s">
        <v>10</v>
      </c>
      <c r="E1885" t="s">
        <v>2</v>
      </c>
      <c r="F1885" t="s">
        <v>7181</v>
      </c>
      <c r="G1885" t="s">
        <v>7182</v>
      </c>
      <c r="H1885">
        <f>_xlfn.NUMBERVALUE(C1885,".")</f>
        <v>0</v>
      </c>
      <c r="I1885">
        <f>_xlfn.NUMBERVALUE(D1885,".")</f>
        <v>0.6</v>
      </c>
      <c r="J1885">
        <f>_xlfn.NUMBERVALUE(E1885,".")</f>
        <v>0</v>
      </c>
      <c r="K1885" t="b">
        <f>OR(H1885=1,I1885=1)</f>
        <v>0</v>
      </c>
      <c r="L1885">
        <f>ABS(H1885-I1885)</f>
        <v>0.6</v>
      </c>
      <c r="O1885">
        <v>0.86234505938545469</v>
      </c>
      <c r="P1885" t="b">
        <f>AND($N1885="fuzzy",$O1885&lt;$AC$4)</f>
        <v>0</v>
      </c>
      <c r="Q1885" t="b">
        <f>AND($N1885="non-fuzzy",$O1885&lt;$AC$5,M1885=1)</f>
        <v>0</v>
      </c>
      <c r="R1885" t="b">
        <f>AND($N1885="non-fuzzy",$O1885&lt;$AC$6,M1885=0)</f>
        <v>0</v>
      </c>
      <c r="S1885" t="b">
        <f t="shared" si="29"/>
        <v>0</v>
      </c>
    </row>
    <row r="1886" spans="1:19" hidden="1" x14ac:dyDescent="0.25">
      <c r="A1886" t="s">
        <v>7208</v>
      </c>
      <c r="B1886" t="s">
        <v>67</v>
      </c>
      <c r="C1886" t="s">
        <v>2</v>
      </c>
      <c r="D1886" t="s">
        <v>10</v>
      </c>
      <c r="E1886" t="s">
        <v>2</v>
      </c>
      <c r="F1886" t="s">
        <v>7209</v>
      </c>
      <c r="G1886" t="s">
        <v>69</v>
      </c>
      <c r="H1886">
        <f>_xlfn.NUMBERVALUE(C1886,".")</f>
        <v>0</v>
      </c>
      <c r="I1886">
        <f>_xlfn.NUMBERVALUE(D1886,".")</f>
        <v>0.6</v>
      </c>
      <c r="J1886">
        <f>_xlfn.NUMBERVALUE(E1886,".")</f>
        <v>0</v>
      </c>
      <c r="K1886" t="b">
        <f>OR(H1886=1,I1886=1)</f>
        <v>0</v>
      </c>
      <c r="L1886">
        <f>ABS(H1886-I1886)</f>
        <v>0.6</v>
      </c>
      <c r="O1886">
        <v>1.2241075184901473E-2</v>
      </c>
      <c r="P1886" t="b">
        <f>AND($N1886="fuzzy",$O1886&lt;$AC$4)</f>
        <v>0</v>
      </c>
      <c r="Q1886" t="b">
        <f>AND($N1886="non-fuzzy",$O1886&lt;$AC$5,M1886=1)</f>
        <v>0</v>
      </c>
      <c r="R1886" t="b">
        <f>AND($N1886="non-fuzzy",$O1886&lt;$AC$6,M1886=0)</f>
        <v>0</v>
      </c>
      <c r="S1886" t="b">
        <f t="shared" si="29"/>
        <v>0</v>
      </c>
    </row>
    <row r="1887" spans="1:19" hidden="1" x14ac:dyDescent="0.25">
      <c r="A1887" t="s">
        <v>7225</v>
      </c>
      <c r="B1887" t="s">
        <v>7220</v>
      </c>
      <c r="C1887" t="s">
        <v>2</v>
      </c>
      <c r="D1887" t="s">
        <v>10</v>
      </c>
      <c r="E1887" t="s">
        <v>2</v>
      </c>
      <c r="F1887" t="s">
        <v>7226</v>
      </c>
      <c r="G1887" t="s">
        <v>7221</v>
      </c>
      <c r="H1887">
        <f>_xlfn.NUMBERVALUE(C1887,".")</f>
        <v>0</v>
      </c>
      <c r="I1887">
        <f>_xlfn.NUMBERVALUE(D1887,".")</f>
        <v>0.6</v>
      </c>
      <c r="J1887">
        <f>_xlfn.NUMBERVALUE(E1887,".")</f>
        <v>0</v>
      </c>
      <c r="K1887" t="b">
        <f>OR(H1887=1,I1887=1)</f>
        <v>0</v>
      </c>
      <c r="L1887">
        <f>ABS(H1887-I1887)</f>
        <v>0.6</v>
      </c>
      <c r="O1887">
        <v>0.25922411479099805</v>
      </c>
      <c r="P1887" t="b">
        <f>AND($N1887="fuzzy",$O1887&lt;$AC$4)</f>
        <v>0</v>
      </c>
      <c r="Q1887" t="b">
        <f>AND($N1887="non-fuzzy",$O1887&lt;$AC$5,M1887=1)</f>
        <v>0</v>
      </c>
      <c r="R1887" t="b">
        <f>AND($N1887="non-fuzzy",$O1887&lt;$AC$6,M1887=0)</f>
        <v>0</v>
      </c>
      <c r="S1887" t="b">
        <f t="shared" si="29"/>
        <v>0</v>
      </c>
    </row>
    <row r="1888" spans="1:19" hidden="1" x14ac:dyDescent="0.25">
      <c r="A1888" t="s">
        <v>7227</v>
      </c>
      <c r="B1888" t="s">
        <v>79</v>
      </c>
      <c r="C1888" t="s">
        <v>2</v>
      </c>
      <c r="D1888" t="s">
        <v>10</v>
      </c>
      <c r="E1888" t="s">
        <v>2</v>
      </c>
      <c r="F1888" t="s">
        <v>7228</v>
      </c>
      <c r="G1888" t="s">
        <v>82</v>
      </c>
      <c r="H1888">
        <f>_xlfn.NUMBERVALUE(C1888,".")</f>
        <v>0</v>
      </c>
      <c r="I1888">
        <f>_xlfn.NUMBERVALUE(D1888,".")</f>
        <v>0.6</v>
      </c>
      <c r="J1888">
        <f>_xlfn.NUMBERVALUE(E1888,".")</f>
        <v>0</v>
      </c>
      <c r="K1888" t="b">
        <f>OR(H1888=1,I1888=1)</f>
        <v>0</v>
      </c>
      <c r="L1888">
        <f>ABS(H1888-I1888)</f>
        <v>0.6</v>
      </c>
      <c r="O1888">
        <v>5.1766710921770098E-2</v>
      </c>
      <c r="P1888" t="b">
        <f>AND($N1888="fuzzy",$O1888&lt;$AC$4)</f>
        <v>0</v>
      </c>
      <c r="Q1888" t="b">
        <f>AND($N1888="non-fuzzy",$O1888&lt;$AC$5,M1888=1)</f>
        <v>0</v>
      </c>
      <c r="R1888" t="b">
        <f>AND($N1888="non-fuzzy",$O1888&lt;$AC$6,M1888=0)</f>
        <v>0</v>
      </c>
      <c r="S1888" t="b">
        <f t="shared" si="29"/>
        <v>0</v>
      </c>
    </row>
    <row r="1889" spans="1:19" hidden="1" x14ac:dyDescent="0.25">
      <c r="A1889" t="s">
        <v>7232</v>
      </c>
      <c r="B1889" t="s">
        <v>79</v>
      </c>
      <c r="C1889" t="s">
        <v>2</v>
      </c>
      <c r="D1889" t="s">
        <v>10</v>
      </c>
      <c r="E1889" t="s">
        <v>2</v>
      </c>
      <c r="F1889" t="s">
        <v>7228</v>
      </c>
      <c r="G1889" t="s">
        <v>82</v>
      </c>
      <c r="H1889">
        <f>_xlfn.NUMBERVALUE(C1889,".")</f>
        <v>0</v>
      </c>
      <c r="I1889">
        <f>_xlfn.NUMBERVALUE(D1889,".")</f>
        <v>0.6</v>
      </c>
      <c r="J1889">
        <f>_xlfn.NUMBERVALUE(E1889,".")</f>
        <v>0</v>
      </c>
      <c r="K1889" t="b">
        <f>OR(H1889=1,I1889=1)</f>
        <v>0</v>
      </c>
      <c r="L1889">
        <f>ABS(H1889-I1889)</f>
        <v>0.6</v>
      </c>
      <c r="O1889">
        <v>0.59389231716620206</v>
      </c>
      <c r="P1889" t="b">
        <f>AND($N1889="fuzzy",$O1889&lt;$AC$4)</f>
        <v>0</v>
      </c>
      <c r="Q1889" t="b">
        <f>AND($N1889="non-fuzzy",$O1889&lt;$AC$5,M1889=1)</f>
        <v>0</v>
      </c>
      <c r="R1889" t="b">
        <f>AND($N1889="non-fuzzy",$O1889&lt;$AC$6,M1889=0)</f>
        <v>0</v>
      </c>
      <c r="S1889" t="b">
        <f t="shared" si="29"/>
        <v>0</v>
      </c>
    </row>
    <row r="1890" spans="1:19" hidden="1" x14ac:dyDescent="0.25">
      <c r="A1890" t="s">
        <v>7270</v>
      </c>
      <c r="B1890" t="s">
        <v>53</v>
      </c>
      <c r="C1890" t="s">
        <v>2</v>
      </c>
      <c r="D1890" t="s">
        <v>10</v>
      </c>
      <c r="E1890" t="s">
        <v>2</v>
      </c>
      <c r="F1890" t="s">
        <v>7271</v>
      </c>
      <c r="G1890" t="s">
        <v>54</v>
      </c>
      <c r="H1890">
        <f>_xlfn.NUMBERVALUE(C1890,".")</f>
        <v>0</v>
      </c>
      <c r="I1890">
        <f>_xlfn.NUMBERVALUE(D1890,".")</f>
        <v>0.6</v>
      </c>
      <c r="J1890">
        <f>_xlfn.NUMBERVALUE(E1890,".")</f>
        <v>0</v>
      </c>
      <c r="K1890" t="b">
        <f>OR(H1890=1,I1890=1)</f>
        <v>0</v>
      </c>
      <c r="L1890">
        <f>ABS(H1890-I1890)</f>
        <v>0.6</v>
      </c>
      <c r="O1890">
        <v>0.55874291282533006</v>
      </c>
      <c r="P1890" t="b">
        <f>AND($N1890="fuzzy",$O1890&lt;$AC$4)</f>
        <v>0</v>
      </c>
      <c r="Q1890" t="b">
        <f>AND($N1890="non-fuzzy",$O1890&lt;$AC$5,M1890=1)</f>
        <v>0</v>
      </c>
      <c r="R1890" t="b">
        <f>AND($N1890="non-fuzzy",$O1890&lt;$AC$6,M1890=0)</f>
        <v>0</v>
      </c>
      <c r="S1890" t="b">
        <f t="shared" si="29"/>
        <v>0</v>
      </c>
    </row>
    <row r="1891" spans="1:19" hidden="1" x14ac:dyDescent="0.25">
      <c r="A1891" t="s">
        <v>7291</v>
      </c>
      <c r="B1891" t="s">
        <v>278</v>
      </c>
      <c r="C1891" t="s">
        <v>2</v>
      </c>
      <c r="D1891" t="s">
        <v>10</v>
      </c>
      <c r="E1891" t="s">
        <v>2</v>
      </c>
      <c r="F1891" t="s">
        <v>7292</v>
      </c>
      <c r="G1891" t="s">
        <v>279</v>
      </c>
      <c r="H1891">
        <f>_xlfn.NUMBERVALUE(C1891,".")</f>
        <v>0</v>
      </c>
      <c r="I1891">
        <f>_xlfn.NUMBERVALUE(D1891,".")</f>
        <v>0.6</v>
      </c>
      <c r="J1891">
        <f>_xlfn.NUMBERVALUE(E1891,".")</f>
        <v>0</v>
      </c>
      <c r="K1891" t="b">
        <f>OR(H1891=1,I1891=1)</f>
        <v>0</v>
      </c>
      <c r="L1891">
        <f>ABS(H1891-I1891)</f>
        <v>0.6</v>
      </c>
      <c r="O1891">
        <v>0.35596990676585583</v>
      </c>
      <c r="P1891" t="b">
        <f>AND($N1891="fuzzy",$O1891&lt;$AC$4)</f>
        <v>0</v>
      </c>
      <c r="Q1891" t="b">
        <f>AND($N1891="non-fuzzy",$O1891&lt;$AC$5,M1891=1)</f>
        <v>0</v>
      </c>
      <c r="R1891" t="b">
        <f>AND($N1891="non-fuzzy",$O1891&lt;$AC$6,M1891=0)</f>
        <v>0</v>
      </c>
      <c r="S1891" t="b">
        <f t="shared" si="29"/>
        <v>0</v>
      </c>
    </row>
    <row r="1892" spans="1:19" hidden="1" x14ac:dyDescent="0.25">
      <c r="A1892" t="s">
        <v>7291</v>
      </c>
      <c r="B1892" t="s">
        <v>7220</v>
      </c>
      <c r="C1892" t="s">
        <v>2</v>
      </c>
      <c r="D1892" t="s">
        <v>10</v>
      </c>
      <c r="E1892" t="s">
        <v>2</v>
      </c>
      <c r="F1892" t="s">
        <v>7292</v>
      </c>
      <c r="G1892" t="s">
        <v>7221</v>
      </c>
      <c r="H1892">
        <f>_xlfn.NUMBERVALUE(C1892,".")</f>
        <v>0</v>
      </c>
      <c r="I1892">
        <f>_xlfn.NUMBERVALUE(D1892,".")</f>
        <v>0.6</v>
      </c>
      <c r="J1892">
        <f>_xlfn.NUMBERVALUE(E1892,".")</f>
        <v>0</v>
      </c>
      <c r="K1892" t="b">
        <f>OR(H1892=1,I1892=1)</f>
        <v>0</v>
      </c>
      <c r="L1892">
        <f>ABS(H1892-I1892)</f>
        <v>0.6</v>
      </c>
      <c r="O1892">
        <v>0.87281836248673261</v>
      </c>
      <c r="P1892" t="b">
        <f>AND($N1892="fuzzy",$O1892&lt;$AC$4)</f>
        <v>0</v>
      </c>
      <c r="Q1892" t="b">
        <f>AND($N1892="non-fuzzy",$O1892&lt;$AC$5,M1892=1)</f>
        <v>0</v>
      </c>
      <c r="R1892" t="b">
        <f>AND($N1892="non-fuzzy",$O1892&lt;$AC$6,M1892=0)</f>
        <v>0</v>
      </c>
      <c r="S1892" t="b">
        <f t="shared" si="29"/>
        <v>0</v>
      </c>
    </row>
    <row r="1893" spans="1:19" hidden="1" x14ac:dyDescent="0.25">
      <c r="A1893" t="s">
        <v>7296</v>
      </c>
      <c r="B1893" t="s">
        <v>7220</v>
      </c>
      <c r="C1893" t="s">
        <v>2</v>
      </c>
      <c r="D1893" t="s">
        <v>10</v>
      </c>
      <c r="E1893" t="s">
        <v>2</v>
      </c>
      <c r="F1893" t="s">
        <v>12</v>
      </c>
      <c r="G1893" t="s">
        <v>7221</v>
      </c>
      <c r="H1893">
        <f>_xlfn.NUMBERVALUE(C1893,".")</f>
        <v>0</v>
      </c>
      <c r="I1893">
        <f>_xlfn.NUMBERVALUE(D1893,".")</f>
        <v>0.6</v>
      </c>
      <c r="J1893">
        <f>_xlfn.NUMBERVALUE(E1893,".")</f>
        <v>0</v>
      </c>
      <c r="K1893" t="b">
        <f>OR(H1893=1,I1893=1)</f>
        <v>0</v>
      </c>
      <c r="L1893">
        <f>ABS(H1893-I1893)</f>
        <v>0.6</v>
      </c>
      <c r="O1893">
        <v>0.11593538165189132</v>
      </c>
      <c r="P1893" t="b">
        <f>AND($N1893="fuzzy",$O1893&lt;$AC$4)</f>
        <v>0</v>
      </c>
      <c r="Q1893" t="b">
        <f>AND($N1893="non-fuzzy",$O1893&lt;$AC$5,M1893=1)</f>
        <v>0</v>
      </c>
      <c r="R1893" t="b">
        <f>AND($N1893="non-fuzzy",$O1893&lt;$AC$6,M1893=0)</f>
        <v>0</v>
      </c>
      <c r="S1893" t="b">
        <f t="shared" si="29"/>
        <v>0</v>
      </c>
    </row>
    <row r="1894" spans="1:19" hidden="1" x14ac:dyDescent="0.25">
      <c r="A1894" t="s">
        <v>7335</v>
      </c>
      <c r="B1894" t="s">
        <v>134</v>
      </c>
      <c r="C1894" t="s">
        <v>2</v>
      </c>
      <c r="D1894" t="s">
        <v>10</v>
      </c>
      <c r="E1894" t="s">
        <v>2</v>
      </c>
      <c r="F1894" t="s">
        <v>7337</v>
      </c>
      <c r="G1894" t="s">
        <v>135</v>
      </c>
      <c r="H1894">
        <f>_xlfn.NUMBERVALUE(C1894,".")</f>
        <v>0</v>
      </c>
      <c r="I1894">
        <f>_xlfn.NUMBERVALUE(D1894,".")</f>
        <v>0.6</v>
      </c>
      <c r="J1894">
        <f>_xlfn.NUMBERVALUE(E1894,".")</f>
        <v>0</v>
      </c>
      <c r="K1894" t="b">
        <f>OR(H1894=1,I1894=1)</f>
        <v>0</v>
      </c>
      <c r="L1894">
        <f>ABS(H1894-I1894)</f>
        <v>0.6</v>
      </c>
      <c r="O1894">
        <v>0.69619766281174444</v>
      </c>
      <c r="P1894" t="b">
        <f>AND($N1894="fuzzy",$O1894&lt;$AC$4)</f>
        <v>0</v>
      </c>
      <c r="Q1894" t="b">
        <f>AND($N1894="non-fuzzy",$O1894&lt;$AC$5,M1894=1)</f>
        <v>0</v>
      </c>
      <c r="R1894" t="b">
        <f>AND($N1894="non-fuzzy",$O1894&lt;$AC$6,M1894=0)</f>
        <v>0</v>
      </c>
      <c r="S1894" t="b">
        <f t="shared" si="29"/>
        <v>0</v>
      </c>
    </row>
    <row r="1895" spans="1:19" hidden="1" x14ac:dyDescent="0.25">
      <c r="A1895" t="s">
        <v>7384</v>
      </c>
      <c r="B1895" t="s">
        <v>7326</v>
      </c>
      <c r="C1895" t="s">
        <v>2</v>
      </c>
      <c r="D1895" t="s">
        <v>10</v>
      </c>
      <c r="E1895" t="s">
        <v>2</v>
      </c>
      <c r="F1895" t="s">
        <v>7385</v>
      </c>
      <c r="G1895" t="s">
        <v>7328</v>
      </c>
      <c r="H1895">
        <f>_xlfn.NUMBERVALUE(C1895,".")</f>
        <v>0</v>
      </c>
      <c r="I1895">
        <f>_xlfn.NUMBERVALUE(D1895,".")</f>
        <v>0.6</v>
      </c>
      <c r="J1895">
        <f>_xlfn.NUMBERVALUE(E1895,".")</f>
        <v>0</v>
      </c>
      <c r="K1895" t="b">
        <f>OR(H1895=1,I1895=1)</f>
        <v>0</v>
      </c>
      <c r="L1895">
        <f>ABS(H1895-I1895)</f>
        <v>0.6</v>
      </c>
      <c r="O1895">
        <v>0.47548561420783164</v>
      </c>
      <c r="P1895" t="b">
        <f>AND($N1895="fuzzy",$O1895&lt;$AC$4)</f>
        <v>0</v>
      </c>
      <c r="Q1895" t="b">
        <f>AND($N1895="non-fuzzy",$O1895&lt;$AC$5,M1895=1)</f>
        <v>0</v>
      </c>
      <c r="R1895" t="b">
        <f>AND($N1895="non-fuzzy",$O1895&lt;$AC$6,M1895=0)</f>
        <v>0</v>
      </c>
      <c r="S1895" t="b">
        <f t="shared" si="29"/>
        <v>0</v>
      </c>
    </row>
    <row r="1896" spans="1:19" hidden="1" x14ac:dyDescent="0.25">
      <c r="A1896" t="s">
        <v>7430</v>
      </c>
      <c r="B1896" t="s">
        <v>154</v>
      </c>
      <c r="C1896" t="s">
        <v>2</v>
      </c>
      <c r="D1896" t="s">
        <v>10</v>
      </c>
      <c r="E1896" t="s">
        <v>2</v>
      </c>
      <c r="F1896" t="s">
        <v>7431</v>
      </c>
      <c r="G1896" t="s">
        <v>155</v>
      </c>
      <c r="H1896">
        <f>_xlfn.NUMBERVALUE(C1896,".")</f>
        <v>0</v>
      </c>
      <c r="I1896">
        <f>_xlfn.NUMBERVALUE(D1896,".")</f>
        <v>0.6</v>
      </c>
      <c r="J1896">
        <f>_xlfn.NUMBERVALUE(E1896,".")</f>
        <v>0</v>
      </c>
      <c r="K1896" t="b">
        <f>OR(H1896=1,I1896=1)</f>
        <v>0</v>
      </c>
      <c r="L1896">
        <f>ABS(H1896-I1896)</f>
        <v>0.6</v>
      </c>
      <c r="O1896">
        <v>0.81173955907350337</v>
      </c>
      <c r="P1896" t="b">
        <f>AND($N1896="fuzzy",$O1896&lt;$AC$4)</f>
        <v>0</v>
      </c>
      <c r="Q1896" t="b">
        <f>AND($N1896="non-fuzzy",$O1896&lt;$AC$5,M1896=1)</f>
        <v>0</v>
      </c>
      <c r="R1896" t="b">
        <f>AND($N1896="non-fuzzy",$O1896&lt;$AC$6,M1896=0)</f>
        <v>0</v>
      </c>
      <c r="S1896" t="b">
        <f t="shared" si="29"/>
        <v>0</v>
      </c>
    </row>
    <row r="1897" spans="1:19" hidden="1" x14ac:dyDescent="0.25">
      <c r="A1897" t="s">
        <v>7453</v>
      </c>
      <c r="B1897" t="s">
        <v>79</v>
      </c>
      <c r="C1897" t="s">
        <v>2</v>
      </c>
      <c r="D1897" t="s">
        <v>10</v>
      </c>
      <c r="E1897" t="s">
        <v>2</v>
      </c>
      <c r="F1897" t="s">
        <v>7454</v>
      </c>
      <c r="G1897" t="s">
        <v>82</v>
      </c>
      <c r="H1897">
        <f>_xlfn.NUMBERVALUE(C1897,".")</f>
        <v>0</v>
      </c>
      <c r="I1897">
        <f>_xlfn.NUMBERVALUE(D1897,".")</f>
        <v>0.6</v>
      </c>
      <c r="J1897">
        <f>_xlfn.NUMBERVALUE(E1897,".")</f>
        <v>0</v>
      </c>
      <c r="K1897" t="b">
        <f>OR(H1897=1,I1897=1)</f>
        <v>0</v>
      </c>
      <c r="L1897">
        <f>ABS(H1897-I1897)</f>
        <v>0.6</v>
      </c>
      <c r="O1897">
        <v>0.11596390079979713</v>
      </c>
      <c r="P1897" t="b">
        <f>AND($N1897="fuzzy",$O1897&lt;$AC$4)</f>
        <v>0</v>
      </c>
      <c r="Q1897" t="b">
        <f>AND($N1897="non-fuzzy",$O1897&lt;$AC$5,M1897=1)</f>
        <v>0</v>
      </c>
      <c r="R1897" t="b">
        <f>AND($N1897="non-fuzzy",$O1897&lt;$AC$6,M1897=0)</f>
        <v>0</v>
      </c>
      <c r="S1897" t="b">
        <f t="shared" si="29"/>
        <v>0</v>
      </c>
    </row>
    <row r="1898" spans="1:19" hidden="1" x14ac:dyDescent="0.25">
      <c r="A1898" t="s">
        <v>7503</v>
      </c>
      <c r="B1898" t="s">
        <v>169</v>
      </c>
      <c r="C1898" t="s">
        <v>2</v>
      </c>
      <c r="D1898" t="s">
        <v>10</v>
      </c>
      <c r="E1898" t="s">
        <v>2</v>
      </c>
      <c r="F1898" t="s">
        <v>7504</v>
      </c>
      <c r="G1898" t="s">
        <v>170</v>
      </c>
      <c r="H1898">
        <f>_xlfn.NUMBERVALUE(C1898,".")</f>
        <v>0</v>
      </c>
      <c r="I1898">
        <f>_xlfn.NUMBERVALUE(D1898,".")</f>
        <v>0.6</v>
      </c>
      <c r="J1898">
        <f>_xlfn.NUMBERVALUE(E1898,".")</f>
        <v>0</v>
      </c>
      <c r="K1898" t="b">
        <f>OR(H1898=1,I1898=1)</f>
        <v>0</v>
      </c>
      <c r="L1898">
        <f>ABS(H1898-I1898)</f>
        <v>0.6</v>
      </c>
      <c r="O1898">
        <v>0.20299759742433365</v>
      </c>
      <c r="P1898" t="b">
        <f>AND($N1898="fuzzy",$O1898&lt;$AC$4)</f>
        <v>0</v>
      </c>
      <c r="Q1898" t="b">
        <f>AND($N1898="non-fuzzy",$O1898&lt;$AC$5,M1898=1)</f>
        <v>0</v>
      </c>
      <c r="R1898" t="b">
        <f>AND($N1898="non-fuzzy",$O1898&lt;$AC$6,M1898=0)</f>
        <v>0</v>
      </c>
      <c r="S1898" t="b">
        <f t="shared" si="29"/>
        <v>0</v>
      </c>
    </row>
    <row r="1899" spans="1:19" hidden="1" x14ac:dyDescent="0.25">
      <c r="A1899" t="s">
        <v>7591</v>
      </c>
      <c r="B1899" t="s">
        <v>455</v>
      </c>
      <c r="C1899" t="s">
        <v>2</v>
      </c>
      <c r="D1899" t="s">
        <v>10</v>
      </c>
      <c r="E1899" t="s">
        <v>2</v>
      </c>
      <c r="F1899" t="s">
        <v>7592</v>
      </c>
      <c r="G1899" t="s">
        <v>456</v>
      </c>
      <c r="H1899">
        <f>_xlfn.NUMBERVALUE(C1899,".")</f>
        <v>0</v>
      </c>
      <c r="I1899">
        <f>_xlfn.NUMBERVALUE(D1899,".")</f>
        <v>0.6</v>
      </c>
      <c r="J1899">
        <f>_xlfn.NUMBERVALUE(E1899,".")</f>
        <v>0</v>
      </c>
      <c r="K1899" t="b">
        <f>OR(H1899=1,I1899=1)</f>
        <v>0</v>
      </c>
      <c r="L1899">
        <f>ABS(H1899-I1899)</f>
        <v>0.6</v>
      </c>
      <c r="O1899">
        <v>0.53509620819140602</v>
      </c>
      <c r="P1899" t="b">
        <f>AND($N1899="fuzzy",$O1899&lt;$AC$4)</f>
        <v>0</v>
      </c>
      <c r="Q1899" t="b">
        <f>AND($N1899="non-fuzzy",$O1899&lt;$AC$5,M1899=1)</f>
        <v>0</v>
      </c>
      <c r="R1899" t="b">
        <f>AND($N1899="non-fuzzy",$O1899&lt;$AC$6,M1899=0)</f>
        <v>0</v>
      </c>
      <c r="S1899" t="b">
        <f t="shared" si="29"/>
        <v>0</v>
      </c>
    </row>
    <row r="1900" spans="1:19" hidden="1" x14ac:dyDescent="0.25">
      <c r="A1900" t="s">
        <v>7591</v>
      </c>
      <c r="B1900" t="s">
        <v>459</v>
      </c>
      <c r="C1900" t="s">
        <v>2</v>
      </c>
      <c r="D1900" t="s">
        <v>10</v>
      </c>
      <c r="E1900" t="s">
        <v>2</v>
      </c>
      <c r="F1900" t="s">
        <v>7592</v>
      </c>
      <c r="G1900" t="s">
        <v>460</v>
      </c>
      <c r="H1900">
        <f>_xlfn.NUMBERVALUE(C1900,".")</f>
        <v>0</v>
      </c>
      <c r="I1900">
        <f>_xlfn.NUMBERVALUE(D1900,".")</f>
        <v>0.6</v>
      </c>
      <c r="J1900">
        <f>_xlfn.NUMBERVALUE(E1900,".")</f>
        <v>0</v>
      </c>
      <c r="K1900" t="b">
        <f>OR(H1900=1,I1900=1)</f>
        <v>0</v>
      </c>
      <c r="L1900">
        <f>ABS(H1900-I1900)</f>
        <v>0.6</v>
      </c>
      <c r="O1900">
        <v>0.26131436692964471</v>
      </c>
      <c r="P1900" t="b">
        <f>AND($N1900="fuzzy",$O1900&lt;$AC$4)</f>
        <v>0</v>
      </c>
      <c r="Q1900" t="b">
        <f>AND($N1900="non-fuzzy",$O1900&lt;$AC$5,M1900=1)</f>
        <v>0</v>
      </c>
      <c r="R1900" t="b">
        <f>AND($N1900="non-fuzzy",$O1900&lt;$AC$6,M1900=0)</f>
        <v>0</v>
      </c>
      <c r="S1900" t="b">
        <f t="shared" si="29"/>
        <v>0</v>
      </c>
    </row>
    <row r="1901" spans="1:19" hidden="1" x14ac:dyDescent="0.25">
      <c r="A1901" t="s">
        <v>7591</v>
      </c>
      <c r="B1901" t="s">
        <v>463</v>
      </c>
      <c r="C1901" t="s">
        <v>2</v>
      </c>
      <c r="D1901" t="s">
        <v>10</v>
      </c>
      <c r="E1901" t="s">
        <v>2</v>
      </c>
      <c r="F1901" t="s">
        <v>7592</v>
      </c>
      <c r="G1901" t="s">
        <v>464</v>
      </c>
      <c r="H1901">
        <f>_xlfn.NUMBERVALUE(C1901,".")</f>
        <v>0</v>
      </c>
      <c r="I1901">
        <f>_xlfn.NUMBERVALUE(D1901,".")</f>
        <v>0.6</v>
      </c>
      <c r="J1901">
        <f>_xlfn.NUMBERVALUE(E1901,".")</f>
        <v>0</v>
      </c>
      <c r="K1901" t="b">
        <f>OR(H1901=1,I1901=1)</f>
        <v>0</v>
      </c>
      <c r="L1901">
        <f>ABS(H1901-I1901)</f>
        <v>0.6</v>
      </c>
      <c r="O1901">
        <v>7.5191539146279851E-2</v>
      </c>
      <c r="P1901" t="b">
        <f>AND($N1901="fuzzy",$O1901&lt;$AC$4)</f>
        <v>0</v>
      </c>
      <c r="Q1901" t="b">
        <f>AND($N1901="non-fuzzy",$O1901&lt;$AC$5,M1901=1)</f>
        <v>0</v>
      </c>
      <c r="R1901" t="b">
        <f>AND($N1901="non-fuzzy",$O1901&lt;$AC$6,M1901=0)</f>
        <v>0</v>
      </c>
      <c r="S1901" t="b">
        <f t="shared" si="29"/>
        <v>0</v>
      </c>
    </row>
    <row r="1902" spans="1:19" hidden="1" x14ac:dyDescent="0.25">
      <c r="A1902" t="s">
        <v>7591</v>
      </c>
      <c r="B1902" t="s">
        <v>468</v>
      </c>
      <c r="C1902" t="s">
        <v>2</v>
      </c>
      <c r="D1902" t="s">
        <v>10</v>
      </c>
      <c r="E1902" t="s">
        <v>2</v>
      </c>
      <c r="F1902" t="s">
        <v>7592</v>
      </c>
      <c r="G1902" t="s">
        <v>469</v>
      </c>
      <c r="H1902">
        <f>_xlfn.NUMBERVALUE(C1902,".")</f>
        <v>0</v>
      </c>
      <c r="I1902">
        <f>_xlfn.NUMBERVALUE(D1902,".")</f>
        <v>0.6</v>
      </c>
      <c r="J1902">
        <f>_xlfn.NUMBERVALUE(E1902,".")</f>
        <v>0</v>
      </c>
      <c r="K1902" t="b">
        <f>OR(H1902=1,I1902=1)</f>
        <v>0</v>
      </c>
      <c r="L1902">
        <f>ABS(H1902-I1902)</f>
        <v>0.6</v>
      </c>
      <c r="O1902">
        <v>0.17023668167755723</v>
      </c>
      <c r="P1902" t="b">
        <f>AND($N1902="fuzzy",$O1902&lt;$AC$4)</f>
        <v>0</v>
      </c>
      <c r="Q1902" t="b">
        <f>AND($N1902="non-fuzzy",$O1902&lt;$AC$5,M1902=1)</f>
        <v>0</v>
      </c>
      <c r="R1902" t="b">
        <f>AND($N1902="non-fuzzy",$O1902&lt;$AC$6,M1902=0)</f>
        <v>0</v>
      </c>
      <c r="S1902" t="b">
        <f t="shared" si="29"/>
        <v>0</v>
      </c>
    </row>
    <row r="1903" spans="1:19" hidden="1" x14ac:dyDescent="0.25">
      <c r="A1903" t="s">
        <v>7613</v>
      </c>
      <c r="B1903" t="s">
        <v>7611</v>
      </c>
      <c r="C1903" t="s">
        <v>2</v>
      </c>
      <c r="D1903" t="s">
        <v>10</v>
      </c>
      <c r="E1903" t="s">
        <v>806</v>
      </c>
      <c r="F1903" t="s">
        <v>7614</v>
      </c>
      <c r="G1903" t="s">
        <v>7612</v>
      </c>
      <c r="H1903">
        <f>_xlfn.NUMBERVALUE(C1903,".")</f>
        <v>0</v>
      </c>
      <c r="I1903">
        <f>_xlfn.NUMBERVALUE(D1903,".")</f>
        <v>0.6</v>
      </c>
      <c r="J1903">
        <f>_xlfn.NUMBERVALUE(E1903,".")</f>
        <v>0.50833333333333297</v>
      </c>
      <c r="K1903" t="b">
        <f>OR(H1903=1,I1903=1)</f>
        <v>0</v>
      </c>
      <c r="L1903">
        <f>ABS(H1903-I1903)</f>
        <v>0.6</v>
      </c>
      <c r="O1903">
        <v>4.6331881939751796E-3</v>
      </c>
      <c r="P1903" t="b">
        <f>AND($N1903="fuzzy",$O1903&lt;$AC$4)</f>
        <v>0</v>
      </c>
      <c r="Q1903" t="b">
        <f>AND($N1903="non-fuzzy",$O1903&lt;$AC$5,M1903=1)</f>
        <v>0</v>
      </c>
      <c r="R1903" t="b">
        <f>AND($N1903="non-fuzzy",$O1903&lt;$AC$6,M1903=0)</f>
        <v>0</v>
      </c>
      <c r="S1903" t="b">
        <f t="shared" si="29"/>
        <v>0</v>
      </c>
    </row>
    <row r="1904" spans="1:19" hidden="1" x14ac:dyDescent="0.25">
      <c r="A1904" t="s">
        <v>7617</v>
      </c>
      <c r="B1904" t="s">
        <v>58</v>
      </c>
      <c r="C1904" t="s">
        <v>2</v>
      </c>
      <c r="D1904" t="s">
        <v>10</v>
      </c>
      <c r="E1904" t="s">
        <v>2</v>
      </c>
      <c r="F1904" t="s">
        <v>7618</v>
      </c>
      <c r="G1904" t="s">
        <v>59</v>
      </c>
      <c r="H1904">
        <f>_xlfn.NUMBERVALUE(C1904,".")</f>
        <v>0</v>
      </c>
      <c r="I1904">
        <f>_xlfn.NUMBERVALUE(D1904,".")</f>
        <v>0.6</v>
      </c>
      <c r="J1904">
        <f>_xlfn.NUMBERVALUE(E1904,".")</f>
        <v>0</v>
      </c>
      <c r="K1904" t="b">
        <f>OR(H1904=1,I1904=1)</f>
        <v>0</v>
      </c>
      <c r="L1904">
        <f>ABS(H1904-I1904)</f>
        <v>0.6</v>
      </c>
      <c r="O1904">
        <v>0.67250936073439438</v>
      </c>
      <c r="P1904" t="b">
        <f>AND($N1904="fuzzy",$O1904&lt;$AC$4)</f>
        <v>0</v>
      </c>
      <c r="Q1904" t="b">
        <f>AND($N1904="non-fuzzy",$O1904&lt;$AC$5,M1904=1)</f>
        <v>0</v>
      </c>
      <c r="R1904" t="b">
        <f>AND($N1904="non-fuzzy",$O1904&lt;$AC$6,M1904=0)</f>
        <v>0</v>
      </c>
      <c r="S1904" t="b">
        <f t="shared" si="29"/>
        <v>0</v>
      </c>
    </row>
    <row r="1905" spans="1:19" hidden="1" x14ac:dyDescent="0.25">
      <c r="A1905" t="s">
        <v>7617</v>
      </c>
      <c r="B1905" t="s">
        <v>257</v>
      </c>
      <c r="C1905" t="s">
        <v>2</v>
      </c>
      <c r="D1905" t="s">
        <v>10</v>
      </c>
      <c r="E1905" t="s">
        <v>2454</v>
      </c>
      <c r="F1905" t="s">
        <v>7618</v>
      </c>
      <c r="G1905" t="s">
        <v>259</v>
      </c>
      <c r="H1905">
        <f>_xlfn.NUMBERVALUE(C1905,".")</f>
        <v>0</v>
      </c>
      <c r="I1905">
        <f>_xlfn.NUMBERVALUE(D1905,".")</f>
        <v>0.6</v>
      </c>
      <c r="J1905">
        <f>_xlfn.NUMBERVALUE(E1905,".")</f>
        <v>0.527272727272727</v>
      </c>
      <c r="K1905" t="b">
        <f>OR(H1905=1,I1905=1)</f>
        <v>0</v>
      </c>
      <c r="L1905">
        <f>ABS(H1905-I1905)</f>
        <v>0.6</v>
      </c>
      <c r="O1905">
        <v>0.44314718005623477</v>
      </c>
      <c r="P1905" t="b">
        <f>AND($N1905="fuzzy",$O1905&lt;$AC$4)</f>
        <v>0</v>
      </c>
      <c r="Q1905" t="b">
        <f>AND($N1905="non-fuzzy",$O1905&lt;$AC$5,M1905=1)</f>
        <v>0</v>
      </c>
      <c r="R1905" t="b">
        <f>AND($N1905="non-fuzzy",$O1905&lt;$AC$6,M1905=0)</f>
        <v>0</v>
      </c>
      <c r="S1905" t="b">
        <f t="shared" si="29"/>
        <v>0</v>
      </c>
    </row>
    <row r="1906" spans="1:19" hidden="1" x14ac:dyDescent="0.25">
      <c r="A1906" t="s">
        <v>7619</v>
      </c>
      <c r="B1906" t="s">
        <v>257</v>
      </c>
      <c r="C1906" t="s">
        <v>2</v>
      </c>
      <c r="D1906" t="s">
        <v>10</v>
      </c>
      <c r="E1906" t="s">
        <v>2</v>
      </c>
      <c r="F1906" t="s">
        <v>7620</v>
      </c>
      <c r="G1906" t="s">
        <v>259</v>
      </c>
      <c r="H1906">
        <f>_xlfn.NUMBERVALUE(C1906,".")</f>
        <v>0</v>
      </c>
      <c r="I1906">
        <f>_xlfn.NUMBERVALUE(D1906,".")</f>
        <v>0.6</v>
      </c>
      <c r="J1906">
        <f>_xlfn.NUMBERVALUE(E1906,".")</f>
        <v>0</v>
      </c>
      <c r="K1906" t="b">
        <f>OR(H1906=1,I1906=1)</f>
        <v>0</v>
      </c>
      <c r="L1906">
        <f>ABS(H1906-I1906)</f>
        <v>0.6</v>
      </c>
      <c r="O1906">
        <v>4.7332137411636221E-2</v>
      </c>
      <c r="P1906" t="b">
        <f>AND($N1906="fuzzy",$O1906&lt;$AC$4)</f>
        <v>0</v>
      </c>
      <c r="Q1906" t="b">
        <f>AND($N1906="non-fuzzy",$O1906&lt;$AC$5,M1906=1)</f>
        <v>0</v>
      </c>
      <c r="R1906" t="b">
        <f>AND($N1906="non-fuzzy",$O1906&lt;$AC$6,M1906=0)</f>
        <v>0</v>
      </c>
      <c r="S1906" t="b">
        <f t="shared" si="29"/>
        <v>0</v>
      </c>
    </row>
    <row r="1907" spans="1:19" hidden="1" x14ac:dyDescent="0.25">
      <c r="A1907" t="s">
        <v>7619</v>
      </c>
      <c r="B1907" t="s">
        <v>64</v>
      </c>
      <c r="C1907" t="s">
        <v>2</v>
      </c>
      <c r="D1907" t="s">
        <v>10</v>
      </c>
      <c r="E1907" t="s">
        <v>2</v>
      </c>
      <c r="F1907" t="s">
        <v>7620</v>
      </c>
      <c r="G1907" t="s">
        <v>65</v>
      </c>
      <c r="H1907">
        <f>_xlfn.NUMBERVALUE(C1907,".")</f>
        <v>0</v>
      </c>
      <c r="I1907">
        <f>_xlfn.NUMBERVALUE(D1907,".")</f>
        <v>0.6</v>
      </c>
      <c r="J1907">
        <f>_xlfn.NUMBERVALUE(E1907,".")</f>
        <v>0</v>
      </c>
      <c r="K1907" t="b">
        <f>OR(H1907=1,I1907=1)</f>
        <v>0</v>
      </c>
      <c r="L1907">
        <f>ABS(H1907-I1907)</f>
        <v>0.6</v>
      </c>
      <c r="O1907">
        <v>0.25868805713169785</v>
      </c>
      <c r="P1907" t="b">
        <f>AND($N1907="fuzzy",$O1907&lt;$AC$4)</f>
        <v>0</v>
      </c>
      <c r="Q1907" t="b">
        <f>AND($N1907="non-fuzzy",$O1907&lt;$AC$5,M1907=1)</f>
        <v>0</v>
      </c>
      <c r="R1907" t="b">
        <f>AND($N1907="non-fuzzy",$O1907&lt;$AC$6,M1907=0)</f>
        <v>0</v>
      </c>
      <c r="S1907" t="b">
        <f t="shared" si="29"/>
        <v>0</v>
      </c>
    </row>
    <row r="1908" spans="1:19" hidden="1" x14ac:dyDescent="0.25">
      <c r="A1908" t="s">
        <v>7625</v>
      </c>
      <c r="B1908" t="s">
        <v>257</v>
      </c>
      <c r="C1908" t="s">
        <v>2</v>
      </c>
      <c r="D1908" t="s">
        <v>10</v>
      </c>
      <c r="E1908" t="s">
        <v>2</v>
      </c>
      <c r="F1908" t="s">
        <v>7620</v>
      </c>
      <c r="G1908" t="s">
        <v>259</v>
      </c>
      <c r="H1908">
        <f>_xlfn.NUMBERVALUE(C1908,".")</f>
        <v>0</v>
      </c>
      <c r="I1908">
        <f>_xlfn.NUMBERVALUE(D1908,".")</f>
        <v>0.6</v>
      </c>
      <c r="J1908">
        <f>_xlfn.NUMBERVALUE(E1908,".")</f>
        <v>0</v>
      </c>
      <c r="K1908" t="b">
        <f>OR(H1908=1,I1908=1)</f>
        <v>0</v>
      </c>
      <c r="L1908">
        <f>ABS(H1908-I1908)</f>
        <v>0.6</v>
      </c>
      <c r="O1908">
        <v>0.93384159193611993</v>
      </c>
      <c r="P1908" t="b">
        <f>AND($N1908="fuzzy",$O1908&lt;$AC$4)</f>
        <v>0</v>
      </c>
      <c r="Q1908" t="b">
        <f>AND($N1908="non-fuzzy",$O1908&lt;$AC$5,M1908=1)</f>
        <v>0</v>
      </c>
      <c r="R1908" t="b">
        <f>AND($N1908="non-fuzzy",$O1908&lt;$AC$6,M1908=0)</f>
        <v>0</v>
      </c>
      <c r="S1908" t="b">
        <f t="shared" si="29"/>
        <v>0</v>
      </c>
    </row>
    <row r="1909" spans="1:19" hidden="1" x14ac:dyDescent="0.25">
      <c r="A1909" t="s">
        <v>7625</v>
      </c>
      <c r="B1909" t="s">
        <v>64</v>
      </c>
      <c r="C1909" t="s">
        <v>2</v>
      </c>
      <c r="D1909" t="s">
        <v>10</v>
      </c>
      <c r="E1909" t="s">
        <v>2</v>
      </c>
      <c r="F1909" t="s">
        <v>7620</v>
      </c>
      <c r="G1909" t="s">
        <v>65</v>
      </c>
      <c r="H1909">
        <f>_xlfn.NUMBERVALUE(C1909,".")</f>
        <v>0</v>
      </c>
      <c r="I1909">
        <f>_xlfn.NUMBERVALUE(D1909,".")</f>
        <v>0.6</v>
      </c>
      <c r="J1909">
        <f>_xlfn.NUMBERVALUE(E1909,".")</f>
        <v>0</v>
      </c>
      <c r="K1909" t="b">
        <f>OR(H1909=1,I1909=1)</f>
        <v>0</v>
      </c>
      <c r="L1909">
        <f>ABS(H1909-I1909)</f>
        <v>0.6</v>
      </c>
      <c r="O1909">
        <v>0.78931583524819171</v>
      </c>
      <c r="P1909" t="b">
        <f>AND($N1909="fuzzy",$O1909&lt;$AC$4)</f>
        <v>0</v>
      </c>
      <c r="Q1909" t="b">
        <f>AND($N1909="non-fuzzy",$O1909&lt;$AC$5,M1909=1)</f>
        <v>0</v>
      </c>
      <c r="R1909" t="b">
        <f>AND($N1909="non-fuzzy",$O1909&lt;$AC$6,M1909=0)</f>
        <v>0</v>
      </c>
      <c r="S1909" t="b">
        <f t="shared" si="29"/>
        <v>0</v>
      </c>
    </row>
    <row r="1910" spans="1:19" hidden="1" x14ac:dyDescent="0.25">
      <c r="A1910" t="s">
        <v>7652</v>
      </c>
      <c r="B1910" t="s">
        <v>7611</v>
      </c>
      <c r="C1910" t="s">
        <v>2</v>
      </c>
      <c r="D1910" t="s">
        <v>10</v>
      </c>
      <c r="E1910" t="s">
        <v>2</v>
      </c>
      <c r="F1910" t="s">
        <v>7653</v>
      </c>
      <c r="G1910" t="s">
        <v>7612</v>
      </c>
      <c r="H1910">
        <f>_xlfn.NUMBERVALUE(C1910,".")</f>
        <v>0</v>
      </c>
      <c r="I1910">
        <f>_xlfn.NUMBERVALUE(D1910,".")</f>
        <v>0.6</v>
      </c>
      <c r="J1910">
        <f>_xlfn.NUMBERVALUE(E1910,".")</f>
        <v>0</v>
      </c>
      <c r="K1910" t="b">
        <f>OR(H1910=1,I1910=1)</f>
        <v>0</v>
      </c>
      <c r="L1910">
        <f>ABS(H1910-I1910)</f>
        <v>0.6</v>
      </c>
      <c r="O1910">
        <v>0.30337541964442349</v>
      </c>
      <c r="P1910" t="b">
        <f>AND($N1910="fuzzy",$O1910&lt;$AC$4)</f>
        <v>0</v>
      </c>
      <c r="Q1910" t="b">
        <f>AND($N1910="non-fuzzy",$O1910&lt;$AC$5,M1910=1)</f>
        <v>0</v>
      </c>
      <c r="R1910" t="b">
        <f>AND($N1910="non-fuzzy",$O1910&lt;$AC$6,M1910=0)</f>
        <v>0</v>
      </c>
      <c r="S1910" t="b">
        <f t="shared" si="29"/>
        <v>0</v>
      </c>
    </row>
    <row r="1911" spans="1:19" hidden="1" x14ac:dyDescent="0.25">
      <c r="A1911" t="s">
        <v>7654</v>
      </c>
      <c r="B1911" t="s">
        <v>7611</v>
      </c>
      <c r="C1911" t="s">
        <v>2</v>
      </c>
      <c r="D1911" t="s">
        <v>10</v>
      </c>
      <c r="E1911" t="s">
        <v>2</v>
      </c>
      <c r="F1911" t="s">
        <v>7653</v>
      </c>
      <c r="G1911" t="s">
        <v>7612</v>
      </c>
      <c r="H1911">
        <f>_xlfn.NUMBERVALUE(C1911,".")</f>
        <v>0</v>
      </c>
      <c r="I1911">
        <f>_xlfn.NUMBERVALUE(D1911,".")</f>
        <v>0.6</v>
      </c>
      <c r="J1911">
        <f>_xlfn.NUMBERVALUE(E1911,".")</f>
        <v>0</v>
      </c>
      <c r="K1911" t="b">
        <f>OR(H1911=1,I1911=1)</f>
        <v>0</v>
      </c>
      <c r="L1911">
        <f>ABS(H1911-I1911)</f>
        <v>0.6</v>
      </c>
      <c r="O1911">
        <v>0.38024755620112161</v>
      </c>
      <c r="P1911" t="b">
        <f>AND($N1911="fuzzy",$O1911&lt;$AC$4)</f>
        <v>0</v>
      </c>
      <c r="Q1911" t="b">
        <f>AND($N1911="non-fuzzy",$O1911&lt;$AC$5,M1911=1)</f>
        <v>0</v>
      </c>
      <c r="R1911" t="b">
        <f>AND($N1911="non-fuzzy",$O1911&lt;$AC$6,M1911=0)</f>
        <v>0</v>
      </c>
      <c r="S1911" t="b">
        <f t="shared" si="29"/>
        <v>0</v>
      </c>
    </row>
    <row r="1912" spans="1:19" hidden="1" x14ac:dyDescent="0.25">
      <c r="A1912" t="s">
        <v>7658</v>
      </c>
      <c r="B1912" t="s">
        <v>7570</v>
      </c>
      <c r="C1912" t="s">
        <v>2</v>
      </c>
      <c r="D1912" t="s">
        <v>10</v>
      </c>
      <c r="E1912" t="s">
        <v>7667</v>
      </c>
      <c r="F1912" t="s">
        <v>7659</v>
      </c>
      <c r="G1912" t="s">
        <v>7571</v>
      </c>
      <c r="H1912">
        <f>_xlfn.NUMBERVALUE(C1912,".")</f>
        <v>0</v>
      </c>
      <c r="I1912">
        <f>_xlfn.NUMBERVALUE(D1912,".")</f>
        <v>0.6</v>
      </c>
      <c r="J1912">
        <f>_xlfn.NUMBERVALUE(E1912,".")</f>
        <v>0.52222222222222203</v>
      </c>
      <c r="K1912" t="b">
        <f>OR(H1912=1,I1912=1)</f>
        <v>0</v>
      </c>
      <c r="L1912">
        <f>ABS(H1912-I1912)</f>
        <v>0.6</v>
      </c>
      <c r="O1912">
        <v>0.15028632699300803</v>
      </c>
      <c r="P1912" t="b">
        <f>AND($N1912="fuzzy",$O1912&lt;$AC$4)</f>
        <v>0</v>
      </c>
      <c r="Q1912" t="b">
        <f>AND($N1912="non-fuzzy",$O1912&lt;$AC$5,M1912=1)</f>
        <v>0</v>
      </c>
      <c r="R1912" t="b">
        <f>AND($N1912="non-fuzzy",$O1912&lt;$AC$6,M1912=0)</f>
        <v>0</v>
      </c>
      <c r="S1912" t="b">
        <f t="shared" si="29"/>
        <v>0</v>
      </c>
    </row>
    <row r="1913" spans="1:19" hidden="1" x14ac:dyDescent="0.25">
      <c r="A1913" t="s">
        <v>7671</v>
      </c>
      <c r="B1913" t="s">
        <v>7623</v>
      </c>
      <c r="C1913" t="s">
        <v>2</v>
      </c>
      <c r="D1913" t="s">
        <v>10</v>
      </c>
      <c r="E1913" t="s">
        <v>2</v>
      </c>
      <c r="F1913" t="s">
        <v>7585</v>
      </c>
      <c r="G1913" t="s">
        <v>7624</v>
      </c>
      <c r="H1913">
        <f>_xlfn.NUMBERVALUE(C1913,".")</f>
        <v>0</v>
      </c>
      <c r="I1913">
        <f>_xlfn.NUMBERVALUE(D1913,".")</f>
        <v>0.6</v>
      </c>
      <c r="J1913">
        <f>_xlfn.NUMBERVALUE(E1913,".")</f>
        <v>0</v>
      </c>
      <c r="K1913" t="b">
        <f>OR(H1913=1,I1913=1)</f>
        <v>0</v>
      </c>
      <c r="L1913">
        <f>ABS(H1913-I1913)</f>
        <v>0.6</v>
      </c>
      <c r="O1913">
        <v>0.43305704394503786</v>
      </c>
      <c r="P1913" t="b">
        <f>AND($N1913="fuzzy",$O1913&lt;$AC$4)</f>
        <v>0</v>
      </c>
      <c r="Q1913" t="b">
        <f>AND($N1913="non-fuzzy",$O1913&lt;$AC$5,M1913=1)</f>
        <v>0</v>
      </c>
      <c r="R1913" t="b">
        <f>AND($N1913="non-fuzzy",$O1913&lt;$AC$6,M1913=0)</f>
        <v>0</v>
      </c>
      <c r="S1913" t="b">
        <f t="shared" si="29"/>
        <v>0</v>
      </c>
    </row>
    <row r="1914" spans="1:19" hidden="1" x14ac:dyDescent="0.25">
      <c r="A1914" t="s">
        <v>7678</v>
      </c>
      <c r="B1914" t="s">
        <v>7623</v>
      </c>
      <c r="C1914" t="s">
        <v>2</v>
      </c>
      <c r="D1914" t="s">
        <v>10</v>
      </c>
      <c r="E1914" t="s">
        <v>2</v>
      </c>
      <c r="F1914" t="s">
        <v>7585</v>
      </c>
      <c r="G1914" t="s">
        <v>7624</v>
      </c>
      <c r="H1914">
        <f>_xlfn.NUMBERVALUE(C1914,".")</f>
        <v>0</v>
      </c>
      <c r="I1914">
        <f>_xlfn.NUMBERVALUE(D1914,".")</f>
        <v>0.6</v>
      </c>
      <c r="J1914">
        <f>_xlfn.NUMBERVALUE(E1914,".")</f>
        <v>0</v>
      </c>
      <c r="K1914" t="b">
        <f>OR(H1914=1,I1914=1)</f>
        <v>0</v>
      </c>
      <c r="L1914">
        <f>ABS(H1914-I1914)</f>
        <v>0.6</v>
      </c>
      <c r="O1914">
        <v>0.91200825794384133</v>
      </c>
      <c r="P1914" t="b">
        <f>AND($N1914="fuzzy",$O1914&lt;$AC$4)</f>
        <v>0</v>
      </c>
      <c r="Q1914" t="b">
        <f>AND($N1914="non-fuzzy",$O1914&lt;$AC$5,M1914=1)</f>
        <v>0</v>
      </c>
      <c r="R1914" t="b">
        <f>AND($N1914="non-fuzzy",$O1914&lt;$AC$6,M1914=0)</f>
        <v>0</v>
      </c>
      <c r="S1914" t="b">
        <f t="shared" si="29"/>
        <v>0</v>
      </c>
    </row>
    <row r="1915" spans="1:19" hidden="1" x14ac:dyDescent="0.25">
      <c r="A1915" t="s">
        <v>7679</v>
      </c>
      <c r="B1915" t="s">
        <v>7623</v>
      </c>
      <c r="C1915" t="s">
        <v>2</v>
      </c>
      <c r="D1915" t="s">
        <v>10</v>
      </c>
      <c r="E1915" t="s">
        <v>2</v>
      </c>
      <c r="F1915" t="s">
        <v>7585</v>
      </c>
      <c r="G1915" t="s">
        <v>7624</v>
      </c>
      <c r="H1915">
        <f>_xlfn.NUMBERVALUE(C1915,".")</f>
        <v>0</v>
      </c>
      <c r="I1915">
        <f>_xlfn.NUMBERVALUE(D1915,".")</f>
        <v>0.6</v>
      </c>
      <c r="J1915">
        <f>_xlfn.NUMBERVALUE(E1915,".")</f>
        <v>0</v>
      </c>
      <c r="K1915" t="b">
        <f>OR(H1915=1,I1915=1)</f>
        <v>0</v>
      </c>
      <c r="L1915">
        <f>ABS(H1915-I1915)</f>
        <v>0.6</v>
      </c>
      <c r="O1915">
        <v>0.30099501245966265</v>
      </c>
      <c r="P1915" t="b">
        <f>AND($N1915="fuzzy",$O1915&lt;$AC$4)</f>
        <v>0</v>
      </c>
      <c r="Q1915" t="b">
        <f>AND($N1915="non-fuzzy",$O1915&lt;$AC$5,M1915=1)</f>
        <v>0</v>
      </c>
      <c r="R1915" t="b">
        <f>AND($N1915="non-fuzzy",$O1915&lt;$AC$6,M1915=0)</f>
        <v>0</v>
      </c>
      <c r="S1915" t="b">
        <f t="shared" si="29"/>
        <v>0</v>
      </c>
    </row>
    <row r="1916" spans="1:19" hidden="1" x14ac:dyDescent="0.25">
      <c r="A1916" t="s">
        <v>7680</v>
      </c>
      <c r="B1916" t="s">
        <v>7623</v>
      </c>
      <c r="C1916" t="s">
        <v>2</v>
      </c>
      <c r="D1916" t="s">
        <v>10</v>
      </c>
      <c r="E1916" t="s">
        <v>2</v>
      </c>
      <c r="F1916" t="s">
        <v>7585</v>
      </c>
      <c r="G1916" t="s">
        <v>7624</v>
      </c>
      <c r="H1916">
        <f>_xlfn.NUMBERVALUE(C1916,".")</f>
        <v>0</v>
      </c>
      <c r="I1916">
        <f>_xlfn.NUMBERVALUE(D1916,".")</f>
        <v>0.6</v>
      </c>
      <c r="J1916">
        <f>_xlfn.NUMBERVALUE(E1916,".")</f>
        <v>0</v>
      </c>
      <c r="K1916" t="b">
        <f>OR(H1916=1,I1916=1)</f>
        <v>0</v>
      </c>
      <c r="L1916">
        <f>ABS(H1916-I1916)</f>
        <v>0.6</v>
      </c>
      <c r="O1916">
        <v>0.87693194454016976</v>
      </c>
      <c r="P1916" t="b">
        <f>AND($N1916="fuzzy",$O1916&lt;$AC$4)</f>
        <v>0</v>
      </c>
      <c r="Q1916" t="b">
        <f>AND($N1916="non-fuzzy",$O1916&lt;$AC$5,M1916=1)</f>
        <v>0</v>
      </c>
      <c r="R1916" t="b">
        <f>AND($N1916="non-fuzzy",$O1916&lt;$AC$6,M1916=0)</f>
        <v>0</v>
      </c>
      <c r="S1916" t="b">
        <f t="shared" si="29"/>
        <v>0</v>
      </c>
    </row>
    <row r="1917" spans="1:19" hidden="1" x14ac:dyDescent="0.25">
      <c r="A1917" t="s">
        <v>7702</v>
      </c>
      <c r="B1917" t="s">
        <v>115</v>
      </c>
      <c r="C1917" t="s">
        <v>2</v>
      </c>
      <c r="D1917" t="s">
        <v>10</v>
      </c>
      <c r="E1917" t="s">
        <v>2</v>
      </c>
      <c r="F1917" t="s">
        <v>7703</v>
      </c>
      <c r="G1917" t="s">
        <v>117</v>
      </c>
      <c r="H1917">
        <f>_xlfn.NUMBERVALUE(C1917,".")</f>
        <v>0</v>
      </c>
      <c r="I1917">
        <f>_xlfn.NUMBERVALUE(D1917,".")</f>
        <v>0.6</v>
      </c>
      <c r="J1917">
        <f>_xlfn.NUMBERVALUE(E1917,".")</f>
        <v>0</v>
      </c>
      <c r="K1917" t="b">
        <f>OR(H1917=1,I1917=1)</f>
        <v>0</v>
      </c>
      <c r="L1917">
        <f>ABS(H1917-I1917)</f>
        <v>0.6</v>
      </c>
      <c r="O1917">
        <v>0.42534848590336161</v>
      </c>
      <c r="P1917" t="b">
        <f>AND($N1917="fuzzy",$O1917&lt;$AC$4)</f>
        <v>0</v>
      </c>
      <c r="Q1917" t="b">
        <f>AND($N1917="non-fuzzy",$O1917&lt;$AC$5,M1917=1)</f>
        <v>0</v>
      </c>
      <c r="R1917" t="b">
        <f>AND($N1917="non-fuzzy",$O1917&lt;$AC$6,M1917=0)</f>
        <v>0</v>
      </c>
      <c r="S1917" t="b">
        <f t="shared" si="29"/>
        <v>0</v>
      </c>
    </row>
    <row r="1918" spans="1:19" hidden="1" x14ac:dyDescent="0.25">
      <c r="A1918" t="s">
        <v>7704</v>
      </c>
      <c r="B1918" t="s">
        <v>115</v>
      </c>
      <c r="C1918" t="s">
        <v>2</v>
      </c>
      <c r="D1918" t="s">
        <v>10</v>
      </c>
      <c r="E1918" t="s">
        <v>2</v>
      </c>
      <c r="F1918" t="s">
        <v>7703</v>
      </c>
      <c r="G1918" t="s">
        <v>117</v>
      </c>
      <c r="H1918">
        <f>_xlfn.NUMBERVALUE(C1918,".")</f>
        <v>0</v>
      </c>
      <c r="I1918">
        <f>_xlfn.NUMBERVALUE(D1918,".")</f>
        <v>0.6</v>
      </c>
      <c r="J1918">
        <f>_xlfn.NUMBERVALUE(E1918,".")</f>
        <v>0</v>
      </c>
      <c r="K1918" t="b">
        <f>OR(H1918=1,I1918=1)</f>
        <v>0</v>
      </c>
      <c r="L1918">
        <f>ABS(H1918-I1918)</f>
        <v>0.6</v>
      </c>
      <c r="O1918">
        <v>0.67800229523202737</v>
      </c>
      <c r="P1918" t="b">
        <f>AND($N1918="fuzzy",$O1918&lt;$AC$4)</f>
        <v>0</v>
      </c>
      <c r="Q1918" t="b">
        <f>AND($N1918="non-fuzzy",$O1918&lt;$AC$5,M1918=1)</f>
        <v>0</v>
      </c>
      <c r="R1918" t="b">
        <f>AND($N1918="non-fuzzy",$O1918&lt;$AC$6,M1918=0)</f>
        <v>0</v>
      </c>
      <c r="S1918" t="b">
        <f t="shared" si="29"/>
        <v>0</v>
      </c>
    </row>
    <row r="1919" spans="1:19" hidden="1" x14ac:dyDescent="0.25">
      <c r="A1919" t="s">
        <v>7705</v>
      </c>
      <c r="B1919" t="s">
        <v>58</v>
      </c>
      <c r="C1919" t="s">
        <v>2</v>
      </c>
      <c r="D1919" t="s">
        <v>10</v>
      </c>
      <c r="E1919" t="s">
        <v>2</v>
      </c>
      <c r="F1919" t="s">
        <v>7706</v>
      </c>
      <c r="G1919" t="s">
        <v>59</v>
      </c>
      <c r="H1919">
        <f>_xlfn.NUMBERVALUE(C1919,".")</f>
        <v>0</v>
      </c>
      <c r="I1919">
        <f>_xlfn.NUMBERVALUE(D1919,".")</f>
        <v>0.6</v>
      </c>
      <c r="J1919">
        <f>_xlfn.NUMBERVALUE(E1919,".")</f>
        <v>0</v>
      </c>
      <c r="K1919" t="b">
        <f>OR(H1919=1,I1919=1)</f>
        <v>0</v>
      </c>
      <c r="L1919">
        <f>ABS(H1919-I1919)</f>
        <v>0.6</v>
      </c>
      <c r="O1919">
        <v>0.92773469273744402</v>
      </c>
      <c r="P1919" t="b">
        <f>AND($N1919="fuzzy",$O1919&lt;$AC$4)</f>
        <v>0</v>
      </c>
      <c r="Q1919" t="b">
        <f>AND($N1919="non-fuzzy",$O1919&lt;$AC$5,M1919=1)</f>
        <v>0</v>
      </c>
      <c r="R1919" t="b">
        <f>AND($N1919="non-fuzzy",$O1919&lt;$AC$6,M1919=0)</f>
        <v>0</v>
      </c>
      <c r="S1919" t="b">
        <f t="shared" si="29"/>
        <v>0</v>
      </c>
    </row>
    <row r="1920" spans="1:19" hidden="1" x14ac:dyDescent="0.25">
      <c r="A1920" t="s">
        <v>7705</v>
      </c>
      <c r="B1920" t="s">
        <v>7607</v>
      </c>
      <c r="C1920" t="s">
        <v>2</v>
      </c>
      <c r="D1920" t="s">
        <v>10</v>
      </c>
      <c r="E1920" t="s">
        <v>2</v>
      </c>
      <c r="F1920" t="s">
        <v>7706</v>
      </c>
      <c r="G1920" t="s">
        <v>7608</v>
      </c>
      <c r="H1920">
        <f>_xlfn.NUMBERVALUE(C1920,".")</f>
        <v>0</v>
      </c>
      <c r="I1920">
        <f>_xlfn.NUMBERVALUE(D1920,".")</f>
        <v>0.6</v>
      </c>
      <c r="J1920">
        <f>_xlfn.NUMBERVALUE(E1920,".")</f>
        <v>0</v>
      </c>
      <c r="K1920" t="b">
        <f>OR(H1920=1,I1920=1)</f>
        <v>0</v>
      </c>
      <c r="L1920">
        <f>ABS(H1920-I1920)</f>
        <v>0.6</v>
      </c>
      <c r="O1920">
        <v>0.49792483919462371</v>
      </c>
      <c r="P1920" t="b">
        <f>AND($N1920="fuzzy",$O1920&lt;$AC$4)</f>
        <v>0</v>
      </c>
      <c r="Q1920" t="b">
        <f>AND($N1920="non-fuzzy",$O1920&lt;$AC$5,M1920=1)</f>
        <v>0</v>
      </c>
      <c r="R1920" t="b">
        <f>AND($N1920="non-fuzzy",$O1920&lt;$AC$6,M1920=0)</f>
        <v>0</v>
      </c>
      <c r="S1920" t="b">
        <f t="shared" si="29"/>
        <v>0</v>
      </c>
    </row>
    <row r="1921" spans="1:19" hidden="1" x14ac:dyDescent="0.25">
      <c r="A1921" t="s">
        <v>7705</v>
      </c>
      <c r="B1921" t="s">
        <v>64</v>
      </c>
      <c r="C1921" t="s">
        <v>2</v>
      </c>
      <c r="D1921" t="s">
        <v>10</v>
      </c>
      <c r="E1921" t="s">
        <v>2</v>
      </c>
      <c r="F1921" t="s">
        <v>7706</v>
      </c>
      <c r="G1921" t="s">
        <v>65</v>
      </c>
      <c r="H1921">
        <f>_xlfn.NUMBERVALUE(C1921,".")</f>
        <v>0</v>
      </c>
      <c r="I1921">
        <f>_xlfn.NUMBERVALUE(D1921,".")</f>
        <v>0.6</v>
      </c>
      <c r="J1921">
        <f>_xlfn.NUMBERVALUE(E1921,".")</f>
        <v>0</v>
      </c>
      <c r="K1921" t="b">
        <f>OR(H1921=1,I1921=1)</f>
        <v>0</v>
      </c>
      <c r="L1921">
        <f>ABS(H1921-I1921)</f>
        <v>0.6</v>
      </c>
      <c r="O1921">
        <v>0.23127294171365964</v>
      </c>
      <c r="P1921" t="b">
        <f>AND($N1921="fuzzy",$O1921&lt;$AC$4)</f>
        <v>0</v>
      </c>
      <c r="Q1921" t="b">
        <f>AND($N1921="non-fuzzy",$O1921&lt;$AC$5,M1921=1)</f>
        <v>0</v>
      </c>
      <c r="R1921" t="b">
        <f>AND($N1921="non-fuzzy",$O1921&lt;$AC$6,M1921=0)</f>
        <v>0</v>
      </c>
      <c r="S1921" t="b">
        <f t="shared" si="29"/>
        <v>0</v>
      </c>
    </row>
    <row r="1922" spans="1:19" hidden="1" x14ac:dyDescent="0.25">
      <c r="A1922" t="s">
        <v>7711</v>
      </c>
      <c r="B1922" t="s">
        <v>64</v>
      </c>
      <c r="C1922" t="s">
        <v>2</v>
      </c>
      <c r="D1922" t="s">
        <v>10</v>
      </c>
      <c r="E1922" t="s">
        <v>2</v>
      </c>
      <c r="F1922" t="s">
        <v>7712</v>
      </c>
      <c r="G1922" t="s">
        <v>65</v>
      </c>
      <c r="H1922">
        <f>_xlfn.NUMBERVALUE(C1922,".")</f>
        <v>0</v>
      </c>
      <c r="I1922">
        <f>_xlfn.NUMBERVALUE(D1922,".")</f>
        <v>0.6</v>
      </c>
      <c r="J1922">
        <f>_xlfn.NUMBERVALUE(E1922,".")</f>
        <v>0</v>
      </c>
      <c r="K1922" t="b">
        <f>OR(H1922=1,I1922=1)</f>
        <v>0</v>
      </c>
      <c r="L1922">
        <f>ABS(H1922-I1922)</f>
        <v>0.6</v>
      </c>
      <c r="O1922">
        <v>0.69393296226882639</v>
      </c>
      <c r="P1922" t="b">
        <f>AND($N1922="fuzzy",$O1922&lt;$AC$4)</f>
        <v>0</v>
      </c>
      <c r="Q1922" t="b">
        <f>AND($N1922="non-fuzzy",$O1922&lt;$AC$5,M1922=1)</f>
        <v>0</v>
      </c>
      <c r="R1922" t="b">
        <f>AND($N1922="non-fuzzy",$O1922&lt;$AC$6,M1922=0)</f>
        <v>0</v>
      </c>
      <c r="S1922" t="b">
        <f t="shared" si="29"/>
        <v>0</v>
      </c>
    </row>
    <row r="1923" spans="1:19" hidden="1" x14ac:dyDescent="0.25">
      <c r="A1923" t="s">
        <v>7715</v>
      </c>
      <c r="B1923" t="s">
        <v>7611</v>
      </c>
      <c r="C1923" t="s">
        <v>2</v>
      </c>
      <c r="D1923" t="s">
        <v>10</v>
      </c>
      <c r="E1923" t="s">
        <v>2</v>
      </c>
      <c r="F1923" t="s">
        <v>65</v>
      </c>
      <c r="G1923" t="s">
        <v>7612</v>
      </c>
      <c r="H1923">
        <f>_xlfn.NUMBERVALUE(C1923,".")</f>
        <v>0</v>
      </c>
      <c r="I1923">
        <f>_xlfn.NUMBERVALUE(D1923,".")</f>
        <v>0.6</v>
      </c>
      <c r="J1923">
        <f>_xlfn.NUMBERVALUE(E1923,".")</f>
        <v>0</v>
      </c>
      <c r="K1923" t="b">
        <f>OR(H1923=1,I1923=1)</f>
        <v>0</v>
      </c>
      <c r="L1923">
        <f>ABS(H1923-I1923)</f>
        <v>0.6</v>
      </c>
      <c r="O1923">
        <v>0.83783833071754321</v>
      </c>
      <c r="P1923" t="b">
        <f>AND($N1923="fuzzy",$O1923&lt;$AC$4)</f>
        <v>0</v>
      </c>
      <c r="Q1923" t="b">
        <f>AND($N1923="non-fuzzy",$O1923&lt;$AC$5,M1923=1)</f>
        <v>0</v>
      </c>
      <c r="R1923" t="b">
        <f>AND($N1923="non-fuzzy",$O1923&lt;$AC$6,M1923=0)</f>
        <v>0</v>
      </c>
      <c r="S1923" t="b">
        <f t="shared" ref="S1923:S1986" si="30">OR(R1923,Q1923,P1923)</f>
        <v>0</v>
      </c>
    </row>
    <row r="1924" spans="1:19" hidden="1" x14ac:dyDescent="0.25">
      <c r="A1924" t="s">
        <v>7716</v>
      </c>
      <c r="B1924" t="s">
        <v>459</v>
      </c>
      <c r="C1924" t="s">
        <v>2</v>
      </c>
      <c r="D1924" t="s">
        <v>10</v>
      </c>
      <c r="E1924" t="s">
        <v>2</v>
      </c>
      <c r="F1924" t="s">
        <v>7717</v>
      </c>
      <c r="G1924" t="s">
        <v>460</v>
      </c>
      <c r="H1924">
        <f>_xlfn.NUMBERVALUE(C1924,".")</f>
        <v>0</v>
      </c>
      <c r="I1924">
        <f>_xlfn.NUMBERVALUE(D1924,".")</f>
        <v>0.6</v>
      </c>
      <c r="J1924">
        <f>_xlfn.NUMBERVALUE(E1924,".")</f>
        <v>0</v>
      </c>
      <c r="K1924" t="b">
        <f>OR(H1924=1,I1924=1)</f>
        <v>0</v>
      </c>
      <c r="L1924">
        <f>ABS(H1924-I1924)</f>
        <v>0.6</v>
      </c>
      <c r="O1924">
        <v>0.86313070784366019</v>
      </c>
      <c r="P1924" t="b">
        <f>AND($N1924="fuzzy",$O1924&lt;$AC$4)</f>
        <v>0</v>
      </c>
      <c r="Q1924" t="b">
        <f>AND($N1924="non-fuzzy",$O1924&lt;$AC$5,M1924=1)</f>
        <v>0</v>
      </c>
      <c r="R1924" t="b">
        <f>AND($N1924="non-fuzzy",$O1924&lt;$AC$6,M1924=0)</f>
        <v>0</v>
      </c>
      <c r="S1924" t="b">
        <f t="shared" si="30"/>
        <v>0</v>
      </c>
    </row>
    <row r="1925" spans="1:19" hidden="1" x14ac:dyDescent="0.25">
      <c r="A1925" t="s">
        <v>7716</v>
      </c>
      <c r="B1925" t="s">
        <v>463</v>
      </c>
      <c r="C1925" t="s">
        <v>2</v>
      </c>
      <c r="D1925" t="s">
        <v>10</v>
      </c>
      <c r="E1925" t="s">
        <v>2</v>
      </c>
      <c r="F1925" t="s">
        <v>7717</v>
      </c>
      <c r="G1925" t="s">
        <v>464</v>
      </c>
      <c r="H1925">
        <f>_xlfn.NUMBERVALUE(C1925,".")</f>
        <v>0</v>
      </c>
      <c r="I1925">
        <f>_xlfn.NUMBERVALUE(D1925,".")</f>
        <v>0.6</v>
      </c>
      <c r="J1925">
        <f>_xlfn.NUMBERVALUE(E1925,".")</f>
        <v>0</v>
      </c>
      <c r="K1925" t="b">
        <f>OR(H1925=1,I1925=1)</f>
        <v>0</v>
      </c>
      <c r="L1925">
        <f>ABS(H1925-I1925)</f>
        <v>0.6</v>
      </c>
      <c r="O1925">
        <v>0.77342156311944665</v>
      </c>
      <c r="P1925" t="b">
        <f>AND($N1925="fuzzy",$O1925&lt;$AC$4)</f>
        <v>0</v>
      </c>
      <c r="Q1925" t="b">
        <f>AND($N1925="non-fuzzy",$O1925&lt;$AC$5,M1925=1)</f>
        <v>0</v>
      </c>
      <c r="R1925" t="b">
        <f>AND($N1925="non-fuzzy",$O1925&lt;$AC$6,M1925=0)</f>
        <v>0</v>
      </c>
      <c r="S1925" t="b">
        <f t="shared" si="30"/>
        <v>0</v>
      </c>
    </row>
    <row r="1926" spans="1:19" hidden="1" x14ac:dyDescent="0.25">
      <c r="A1926" t="s">
        <v>7716</v>
      </c>
      <c r="B1926" t="s">
        <v>465</v>
      </c>
      <c r="C1926" t="s">
        <v>2</v>
      </c>
      <c r="D1926" t="s">
        <v>10</v>
      </c>
      <c r="E1926" t="s">
        <v>2</v>
      </c>
      <c r="F1926" t="s">
        <v>7717</v>
      </c>
      <c r="G1926" t="s">
        <v>467</v>
      </c>
      <c r="H1926">
        <f>_xlfn.NUMBERVALUE(C1926,".")</f>
        <v>0</v>
      </c>
      <c r="I1926">
        <f>_xlfn.NUMBERVALUE(D1926,".")</f>
        <v>0.6</v>
      </c>
      <c r="J1926">
        <f>_xlfn.NUMBERVALUE(E1926,".")</f>
        <v>0</v>
      </c>
      <c r="K1926" t="b">
        <f>OR(H1926=1,I1926=1)</f>
        <v>0</v>
      </c>
      <c r="L1926">
        <f>ABS(H1926-I1926)</f>
        <v>0.6</v>
      </c>
      <c r="O1926">
        <v>0.34012504681945555</v>
      </c>
      <c r="P1926" t="b">
        <f>AND($N1926="fuzzy",$O1926&lt;$AC$4)</f>
        <v>0</v>
      </c>
      <c r="Q1926" t="b">
        <f>AND($N1926="non-fuzzy",$O1926&lt;$AC$5,M1926=1)</f>
        <v>0</v>
      </c>
      <c r="R1926" t="b">
        <f>AND($N1926="non-fuzzy",$O1926&lt;$AC$6,M1926=0)</f>
        <v>0</v>
      </c>
      <c r="S1926" t="b">
        <f t="shared" si="30"/>
        <v>0</v>
      </c>
    </row>
    <row r="1927" spans="1:19" hidden="1" x14ac:dyDescent="0.25">
      <c r="A1927" t="s">
        <v>7716</v>
      </c>
      <c r="B1927" t="s">
        <v>468</v>
      </c>
      <c r="C1927" t="s">
        <v>2</v>
      </c>
      <c r="D1927" t="s">
        <v>10</v>
      </c>
      <c r="E1927" t="s">
        <v>2</v>
      </c>
      <c r="F1927" t="s">
        <v>7717</v>
      </c>
      <c r="G1927" t="s">
        <v>469</v>
      </c>
      <c r="H1927">
        <f>_xlfn.NUMBERVALUE(C1927,".")</f>
        <v>0</v>
      </c>
      <c r="I1927">
        <f>_xlfn.NUMBERVALUE(D1927,".")</f>
        <v>0.6</v>
      </c>
      <c r="J1927">
        <f>_xlfn.NUMBERVALUE(E1927,".")</f>
        <v>0</v>
      </c>
      <c r="K1927" t="b">
        <f>OR(H1927=1,I1927=1)</f>
        <v>0</v>
      </c>
      <c r="L1927">
        <f>ABS(H1927-I1927)</f>
        <v>0.6</v>
      </c>
      <c r="O1927">
        <v>0.41775472026817417</v>
      </c>
      <c r="P1927" t="b">
        <f>AND($N1927="fuzzy",$O1927&lt;$AC$4)</f>
        <v>0</v>
      </c>
      <c r="Q1927" t="b">
        <f>AND($N1927="non-fuzzy",$O1927&lt;$AC$5,M1927=1)</f>
        <v>0</v>
      </c>
      <c r="R1927" t="b">
        <f>AND($N1927="non-fuzzy",$O1927&lt;$AC$6,M1927=0)</f>
        <v>0</v>
      </c>
      <c r="S1927" t="b">
        <f t="shared" si="30"/>
        <v>0</v>
      </c>
    </row>
    <row r="1928" spans="1:19" hidden="1" x14ac:dyDescent="0.25">
      <c r="A1928" t="s">
        <v>7718</v>
      </c>
      <c r="B1928" t="s">
        <v>7586</v>
      </c>
      <c r="C1928" t="s">
        <v>2</v>
      </c>
      <c r="D1928" t="s">
        <v>10</v>
      </c>
      <c r="E1928" t="s">
        <v>2</v>
      </c>
      <c r="F1928" t="s">
        <v>7719</v>
      </c>
      <c r="G1928" t="s">
        <v>7587</v>
      </c>
      <c r="H1928">
        <f>_xlfn.NUMBERVALUE(C1928,".")</f>
        <v>0</v>
      </c>
      <c r="I1928">
        <f>_xlfn.NUMBERVALUE(D1928,".")</f>
        <v>0.6</v>
      </c>
      <c r="J1928">
        <f>_xlfn.NUMBERVALUE(E1928,".")</f>
        <v>0</v>
      </c>
      <c r="K1928" t="b">
        <f>OR(H1928=1,I1928=1)</f>
        <v>0</v>
      </c>
      <c r="L1928">
        <f>ABS(H1928-I1928)</f>
        <v>0.6</v>
      </c>
      <c r="O1928">
        <v>0.83564162812013087</v>
      </c>
      <c r="P1928" t="b">
        <f>AND($N1928="fuzzy",$O1928&lt;$AC$4)</f>
        <v>0</v>
      </c>
      <c r="Q1928" t="b">
        <f>AND($N1928="non-fuzzy",$O1928&lt;$AC$5,M1928=1)</f>
        <v>0</v>
      </c>
      <c r="R1928" t="b">
        <f>AND($N1928="non-fuzzy",$O1928&lt;$AC$6,M1928=0)</f>
        <v>0</v>
      </c>
      <c r="S1928" t="b">
        <f t="shared" si="30"/>
        <v>0</v>
      </c>
    </row>
    <row r="1929" spans="1:19" hidden="1" x14ac:dyDescent="0.25">
      <c r="A1929" t="s">
        <v>7720</v>
      </c>
      <c r="B1929" t="s">
        <v>53</v>
      </c>
      <c r="C1929" t="s">
        <v>2</v>
      </c>
      <c r="D1929" t="s">
        <v>10</v>
      </c>
      <c r="E1929" t="s">
        <v>2</v>
      </c>
      <c r="F1929" t="s">
        <v>7721</v>
      </c>
      <c r="G1929" t="s">
        <v>54</v>
      </c>
      <c r="H1929">
        <f>_xlfn.NUMBERVALUE(C1929,".")</f>
        <v>0</v>
      </c>
      <c r="I1929">
        <f>_xlfn.NUMBERVALUE(D1929,".")</f>
        <v>0.6</v>
      </c>
      <c r="J1929">
        <f>_xlfn.NUMBERVALUE(E1929,".")</f>
        <v>0</v>
      </c>
      <c r="K1929" t="b">
        <f>OR(H1929=1,I1929=1)</f>
        <v>0</v>
      </c>
      <c r="L1929">
        <f>ABS(H1929-I1929)</f>
        <v>0.6</v>
      </c>
      <c r="O1929">
        <v>0.63145092738252684</v>
      </c>
      <c r="P1929" t="b">
        <f>AND($N1929="fuzzy",$O1929&lt;$AC$4)</f>
        <v>0</v>
      </c>
      <c r="Q1929" t="b">
        <f>AND($N1929="non-fuzzy",$O1929&lt;$AC$5,M1929=1)</f>
        <v>0</v>
      </c>
      <c r="R1929" t="b">
        <f>AND($N1929="non-fuzzy",$O1929&lt;$AC$6,M1929=0)</f>
        <v>0</v>
      </c>
      <c r="S1929" t="b">
        <f t="shared" si="30"/>
        <v>0</v>
      </c>
    </row>
    <row r="1930" spans="1:19" hidden="1" x14ac:dyDescent="0.25">
      <c r="A1930" t="s">
        <v>7720</v>
      </c>
      <c r="B1930" t="s">
        <v>9</v>
      </c>
      <c r="C1930" t="s">
        <v>2</v>
      </c>
      <c r="D1930" t="s">
        <v>10</v>
      </c>
      <c r="E1930" t="s">
        <v>2</v>
      </c>
      <c r="F1930" t="s">
        <v>7721</v>
      </c>
      <c r="G1930" t="s">
        <v>12</v>
      </c>
      <c r="H1930">
        <f>_xlfn.NUMBERVALUE(C1930,".")</f>
        <v>0</v>
      </c>
      <c r="I1930">
        <f>_xlfn.NUMBERVALUE(D1930,".")</f>
        <v>0.6</v>
      </c>
      <c r="J1930">
        <f>_xlfn.NUMBERVALUE(E1930,".")</f>
        <v>0</v>
      </c>
      <c r="K1930" t="b">
        <f>OR(H1930=1,I1930=1)</f>
        <v>0</v>
      </c>
      <c r="L1930">
        <f>ABS(H1930-I1930)</f>
        <v>0.6</v>
      </c>
      <c r="O1930">
        <v>0.76168796989601262</v>
      </c>
      <c r="P1930" t="b">
        <f>AND($N1930="fuzzy",$O1930&lt;$AC$4)</f>
        <v>0</v>
      </c>
      <c r="Q1930" t="b">
        <f>AND($N1930="non-fuzzy",$O1930&lt;$AC$5,M1930=1)</f>
        <v>0</v>
      </c>
      <c r="R1930" t="b">
        <f>AND($N1930="non-fuzzy",$O1930&lt;$AC$6,M1930=0)</f>
        <v>0</v>
      </c>
      <c r="S1930" t="b">
        <f t="shared" si="30"/>
        <v>0</v>
      </c>
    </row>
    <row r="1931" spans="1:19" hidden="1" x14ac:dyDescent="0.25">
      <c r="A1931" t="s">
        <v>7722</v>
      </c>
      <c r="B1931" t="s">
        <v>53</v>
      </c>
      <c r="C1931" t="s">
        <v>2</v>
      </c>
      <c r="D1931" t="s">
        <v>10</v>
      </c>
      <c r="E1931" t="s">
        <v>2</v>
      </c>
      <c r="F1931" t="s">
        <v>7721</v>
      </c>
      <c r="G1931" t="s">
        <v>54</v>
      </c>
      <c r="H1931">
        <f>_xlfn.NUMBERVALUE(C1931,".")</f>
        <v>0</v>
      </c>
      <c r="I1931">
        <f>_xlfn.NUMBERVALUE(D1931,".")</f>
        <v>0.6</v>
      </c>
      <c r="J1931">
        <f>_xlfn.NUMBERVALUE(E1931,".")</f>
        <v>0</v>
      </c>
      <c r="K1931" t="b">
        <f>OR(H1931=1,I1931=1)</f>
        <v>0</v>
      </c>
      <c r="L1931">
        <f>ABS(H1931-I1931)</f>
        <v>0.6</v>
      </c>
      <c r="O1931">
        <v>0.83278754314507786</v>
      </c>
      <c r="P1931" t="b">
        <f>AND($N1931="fuzzy",$O1931&lt;$AC$4)</f>
        <v>0</v>
      </c>
      <c r="Q1931" t="b">
        <f>AND($N1931="non-fuzzy",$O1931&lt;$AC$5,M1931=1)</f>
        <v>0</v>
      </c>
      <c r="R1931" t="b">
        <f>AND($N1931="non-fuzzy",$O1931&lt;$AC$6,M1931=0)</f>
        <v>0</v>
      </c>
      <c r="S1931" t="b">
        <f t="shared" si="30"/>
        <v>0</v>
      </c>
    </row>
    <row r="1932" spans="1:19" hidden="1" x14ac:dyDescent="0.25">
      <c r="A1932" t="s">
        <v>7722</v>
      </c>
      <c r="B1932" t="s">
        <v>9</v>
      </c>
      <c r="C1932" t="s">
        <v>2</v>
      </c>
      <c r="D1932" t="s">
        <v>10</v>
      </c>
      <c r="E1932" t="s">
        <v>2</v>
      </c>
      <c r="F1932" t="s">
        <v>7721</v>
      </c>
      <c r="G1932" t="s">
        <v>12</v>
      </c>
      <c r="H1932">
        <f>_xlfn.NUMBERVALUE(C1932,".")</f>
        <v>0</v>
      </c>
      <c r="I1932">
        <f>_xlfn.NUMBERVALUE(D1932,".")</f>
        <v>0.6</v>
      </c>
      <c r="J1932">
        <f>_xlfn.NUMBERVALUE(E1932,".")</f>
        <v>0</v>
      </c>
      <c r="K1932" t="b">
        <f>OR(H1932=1,I1932=1)</f>
        <v>0</v>
      </c>
      <c r="L1932">
        <f>ABS(H1932-I1932)</f>
        <v>0.6</v>
      </c>
      <c r="O1932">
        <v>0.85433381127928376</v>
      </c>
      <c r="P1932" t="b">
        <f>AND($N1932="fuzzy",$O1932&lt;$AC$4)</f>
        <v>0</v>
      </c>
      <c r="Q1932" t="b">
        <f>AND($N1932="non-fuzzy",$O1932&lt;$AC$5,M1932=1)</f>
        <v>0</v>
      </c>
      <c r="R1932" t="b">
        <f>AND($N1932="non-fuzzy",$O1932&lt;$AC$6,M1932=0)</f>
        <v>0</v>
      </c>
      <c r="S1932" t="b">
        <f t="shared" si="30"/>
        <v>0</v>
      </c>
    </row>
    <row r="1933" spans="1:19" hidden="1" x14ac:dyDescent="0.25">
      <c r="A1933" t="s">
        <v>7734</v>
      </c>
      <c r="B1933" t="s">
        <v>267</v>
      </c>
      <c r="C1933" t="s">
        <v>2</v>
      </c>
      <c r="D1933" t="s">
        <v>10</v>
      </c>
      <c r="E1933" t="s">
        <v>2</v>
      </c>
      <c r="F1933" t="s">
        <v>7735</v>
      </c>
      <c r="G1933" t="s">
        <v>269</v>
      </c>
      <c r="H1933">
        <f>_xlfn.NUMBERVALUE(C1933,".")</f>
        <v>0</v>
      </c>
      <c r="I1933">
        <f>_xlfn.NUMBERVALUE(D1933,".")</f>
        <v>0.6</v>
      </c>
      <c r="J1933">
        <f>_xlfn.NUMBERVALUE(E1933,".")</f>
        <v>0</v>
      </c>
      <c r="K1933" t="b">
        <f>OR(H1933=1,I1933=1)</f>
        <v>0</v>
      </c>
      <c r="L1933">
        <f>ABS(H1933-I1933)</f>
        <v>0.6</v>
      </c>
      <c r="O1933">
        <v>0.39591205975554278</v>
      </c>
      <c r="P1933" t="b">
        <f>AND($N1933="fuzzy",$O1933&lt;$AC$4)</f>
        <v>0</v>
      </c>
      <c r="Q1933" t="b">
        <f>AND($N1933="non-fuzzy",$O1933&lt;$AC$5,M1933=1)</f>
        <v>0</v>
      </c>
      <c r="R1933" t="b">
        <f>AND($N1933="non-fuzzy",$O1933&lt;$AC$6,M1933=0)</f>
        <v>0</v>
      </c>
      <c r="S1933" t="b">
        <f t="shared" si="30"/>
        <v>0</v>
      </c>
    </row>
    <row r="1934" spans="1:19" hidden="1" x14ac:dyDescent="0.25">
      <c r="A1934" t="s">
        <v>7741</v>
      </c>
      <c r="B1934" t="s">
        <v>7373</v>
      </c>
      <c r="C1934" t="s">
        <v>2</v>
      </c>
      <c r="D1934" t="s">
        <v>10</v>
      </c>
      <c r="E1934" t="s">
        <v>2</v>
      </c>
      <c r="F1934" t="s">
        <v>7742</v>
      </c>
      <c r="G1934" t="s">
        <v>7375</v>
      </c>
      <c r="H1934">
        <f>_xlfn.NUMBERVALUE(C1934,".")</f>
        <v>0</v>
      </c>
      <c r="I1934">
        <f>_xlfn.NUMBERVALUE(D1934,".")</f>
        <v>0.6</v>
      </c>
      <c r="J1934">
        <f>_xlfn.NUMBERVALUE(E1934,".")</f>
        <v>0</v>
      </c>
      <c r="K1934" t="b">
        <f>OR(H1934=1,I1934=1)</f>
        <v>0</v>
      </c>
      <c r="L1934">
        <f>ABS(H1934-I1934)</f>
        <v>0.6</v>
      </c>
      <c r="O1934">
        <v>0.62287991769650974</v>
      </c>
      <c r="P1934" t="b">
        <f>AND($N1934="fuzzy",$O1934&lt;$AC$4)</f>
        <v>0</v>
      </c>
      <c r="Q1934" t="b">
        <f>AND($N1934="non-fuzzy",$O1934&lt;$AC$5,M1934=1)</f>
        <v>0</v>
      </c>
      <c r="R1934" t="b">
        <f>AND($N1934="non-fuzzy",$O1934&lt;$AC$6,M1934=0)</f>
        <v>0</v>
      </c>
      <c r="S1934" t="b">
        <f t="shared" si="30"/>
        <v>0</v>
      </c>
    </row>
    <row r="1935" spans="1:19" hidden="1" x14ac:dyDescent="0.25">
      <c r="A1935" t="s">
        <v>7771</v>
      </c>
      <c r="B1935" t="s">
        <v>7345</v>
      </c>
      <c r="C1935" t="s">
        <v>2</v>
      </c>
      <c r="D1935" t="s">
        <v>10</v>
      </c>
      <c r="E1935" t="s">
        <v>2</v>
      </c>
      <c r="F1935" t="s">
        <v>7772</v>
      </c>
      <c r="G1935" t="s">
        <v>7347</v>
      </c>
      <c r="H1935">
        <f>_xlfn.NUMBERVALUE(C1935,".")</f>
        <v>0</v>
      </c>
      <c r="I1935">
        <f>_xlfn.NUMBERVALUE(D1935,".")</f>
        <v>0.6</v>
      </c>
      <c r="J1935">
        <f>_xlfn.NUMBERVALUE(E1935,".")</f>
        <v>0</v>
      </c>
      <c r="K1935" t="b">
        <f>OR(H1935=1,I1935=1)</f>
        <v>0</v>
      </c>
      <c r="L1935">
        <f>ABS(H1935-I1935)</f>
        <v>0.6</v>
      </c>
      <c r="O1935">
        <v>0.30446308338287797</v>
      </c>
      <c r="P1935" t="b">
        <f>AND($N1935="fuzzy",$O1935&lt;$AC$4)</f>
        <v>0</v>
      </c>
      <c r="Q1935" t="b">
        <f>AND($N1935="non-fuzzy",$O1935&lt;$AC$5,M1935=1)</f>
        <v>0</v>
      </c>
      <c r="R1935" t="b">
        <f>AND($N1935="non-fuzzy",$O1935&lt;$AC$6,M1935=0)</f>
        <v>0</v>
      </c>
      <c r="S1935" t="b">
        <f t="shared" si="30"/>
        <v>0</v>
      </c>
    </row>
    <row r="1936" spans="1:19" hidden="1" x14ac:dyDescent="0.25">
      <c r="A1936" t="s">
        <v>7771</v>
      </c>
      <c r="B1936" t="s">
        <v>40</v>
      </c>
      <c r="C1936" t="s">
        <v>2</v>
      </c>
      <c r="D1936" t="s">
        <v>10</v>
      </c>
      <c r="E1936" t="s">
        <v>2</v>
      </c>
      <c r="F1936" t="s">
        <v>7772</v>
      </c>
      <c r="G1936" t="s">
        <v>42</v>
      </c>
      <c r="H1936">
        <f>_xlfn.NUMBERVALUE(C1936,".")</f>
        <v>0</v>
      </c>
      <c r="I1936">
        <f>_xlfn.NUMBERVALUE(D1936,".")</f>
        <v>0.6</v>
      </c>
      <c r="J1936">
        <f>_xlfn.NUMBERVALUE(E1936,".")</f>
        <v>0</v>
      </c>
      <c r="K1936" t="b">
        <f>OR(H1936=1,I1936=1)</f>
        <v>0</v>
      </c>
      <c r="L1936">
        <f>ABS(H1936-I1936)</f>
        <v>0.6</v>
      </c>
      <c r="O1936">
        <v>0.3676331266133398</v>
      </c>
      <c r="P1936" t="b">
        <f>AND($N1936="fuzzy",$O1936&lt;$AC$4)</f>
        <v>0</v>
      </c>
      <c r="Q1936" t="b">
        <f>AND($N1936="non-fuzzy",$O1936&lt;$AC$5,M1936=1)</f>
        <v>0</v>
      </c>
      <c r="R1936" t="b">
        <f>AND($N1936="non-fuzzy",$O1936&lt;$AC$6,M1936=0)</f>
        <v>0</v>
      </c>
      <c r="S1936" t="b">
        <f t="shared" si="30"/>
        <v>0</v>
      </c>
    </row>
    <row r="1937" spans="1:19" hidden="1" x14ac:dyDescent="0.25">
      <c r="A1937" t="s">
        <v>7773</v>
      </c>
      <c r="B1937" t="s">
        <v>7345</v>
      </c>
      <c r="C1937" t="s">
        <v>2</v>
      </c>
      <c r="D1937" t="s">
        <v>10</v>
      </c>
      <c r="E1937" t="s">
        <v>2</v>
      </c>
      <c r="F1937" t="s">
        <v>7774</v>
      </c>
      <c r="G1937" t="s">
        <v>7347</v>
      </c>
      <c r="H1937">
        <f>_xlfn.NUMBERVALUE(C1937,".")</f>
        <v>0</v>
      </c>
      <c r="I1937">
        <f>_xlfn.NUMBERVALUE(D1937,".")</f>
        <v>0.6</v>
      </c>
      <c r="J1937">
        <f>_xlfn.NUMBERVALUE(E1937,".")</f>
        <v>0</v>
      </c>
      <c r="K1937" t="b">
        <f>OR(H1937=1,I1937=1)</f>
        <v>0</v>
      </c>
      <c r="L1937">
        <f>ABS(H1937-I1937)</f>
        <v>0.6</v>
      </c>
      <c r="O1937">
        <v>0.93821471963372283</v>
      </c>
      <c r="P1937" t="b">
        <f>AND($N1937="fuzzy",$O1937&lt;$AC$4)</f>
        <v>0</v>
      </c>
      <c r="Q1937" t="b">
        <f>AND($N1937="non-fuzzy",$O1937&lt;$AC$5,M1937=1)</f>
        <v>0</v>
      </c>
      <c r="R1937" t="b">
        <f>AND($N1937="non-fuzzy",$O1937&lt;$AC$6,M1937=0)</f>
        <v>0</v>
      </c>
      <c r="S1937" t="b">
        <f t="shared" si="30"/>
        <v>0</v>
      </c>
    </row>
    <row r="1938" spans="1:19" hidden="1" x14ac:dyDescent="0.25">
      <c r="A1938" t="s">
        <v>7773</v>
      </c>
      <c r="B1938" t="s">
        <v>297</v>
      </c>
      <c r="C1938" t="s">
        <v>2</v>
      </c>
      <c r="D1938" t="s">
        <v>10</v>
      </c>
      <c r="E1938" t="s">
        <v>2</v>
      </c>
      <c r="F1938" t="s">
        <v>7774</v>
      </c>
      <c r="G1938" t="s">
        <v>299</v>
      </c>
      <c r="H1938">
        <f>_xlfn.NUMBERVALUE(C1938,".")</f>
        <v>0</v>
      </c>
      <c r="I1938">
        <f>_xlfn.NUMBERVALUE(D1938,".")</f>
        <v>0.6</v>
      </c>
      <c r="J1938">
        <f>_xlfn.NUMBERVALUE(E1938,".")</f>
        <v>0</v>
      </c>
      <c r="K1938" t="b">
        <f>OR(H1938=1,I1938=1)</f>
        <v>0</v>
      </c>
      <c r="L1938">
        <f>ABS(H1938-I1938)</f>
        <v>0.6</v>
      </c>
      <c r="O1938">
        <v>0.1484420973002708</v>
      </c>
      <c r="P1938" t="b">
        <f>AND($N1938="fuzzy",$O1938&lt;$AC$4)</f>
        <v>0</v>
      </c>
      <c r="Q1938" t="b">
        <f>AND($N1938="non-fuzzy",$O1938&lt;$AC$5,M1938=1)</f>
        <v>0</v>
      </c>
      <c r="R1938" t="b">
        <f>AND($N1938="non-fuzzy",$O1938&lt;$AC$6,M1938=0)</f>
        <v>0</v>
      </c>
      <c r="S1938" t="b">
        <f t="shared" si="30"/>
        <v>0</v>
      </c>
    </row>
    <row r="1939" spans="1:19" hidden="1" x14ac:dyDescent="0.25">
      <c r="A1939" t="s">
        <v>7773</v>
      </c>
      <c r="B1939" t="s">
        <v>154</v>
      </c>
      <c r="C1939" t="s">
        <v>2</v>
      </c>
      <c r="D1939" t="s">
        <v>10</v>
      </c>
      <c r="E1939" t="s">
        <v>2</v>
      </c>
      <c r="F1939" t="s">
        <v>7774</v>
      </c>
      <c r="G1939" t="s">
        <v>155</v>
      </c>
      <c r="H1939">
        <f>_xlfn.NUMBERVALUE(C1939,".")</f>
        <v>0</v>
      </c>
      <c r="I1939">
        <f>_xlfn.NUMBERVALUE(D1939,".")</f>
        <v>0.6</v>
      </c>
      <c r="J1939">
        <f>_xlfn.NUMBERVALUE(E1939,".")</f>
        <v>0</v>
      </c>
      <c r="K1939" t="b">
        <f>OR(H1939=1,I1939=1)</f>
        <v>0</v>
      </c>
      <c r="L1939">
        <f>ABS(H1939-I1939)</f>
        <v>0.6</v>
      </c>
      <c r="O1939">
        <v>0.48806730740478432</v>
      </c>
      <c r="P1939" t="b">
        <f>AND($N1939="fuzzy",$O1939&lt;$AC$4)</f>
        <v>0</v>
      </c>
      <c r="Q1939" t="b">
        <f>AND($N1939="non-fuzzy",$O1939&lt;$AC$5,M1939=1)</f>
        <v>0</v>
      </c>
      <c r="R1939" t="b">
        <f>AND($N1939="non-fuzzy",$O1939&lt;$AC$6,M1939=0)</f>
        <v>0</v>
      </c>
      <c r="S1939" t="b">
        <f t="shared" si="30"/>
        <v>0</v>
      </c>
    </row>
    <row r="1940" spans="1:19" hidden="1" x14ac:dyDescent="0.25">
      <c r="A1940" t="s">
        <v>7773</v>
      </c>
      <c r="B1940" t="s">
        <v>7212</v>
      </c>
      <c r="C1940" t="s">
        <v>2</v>
      </c>
      <c r="D1940" t="s">
        <v>10</v>
      </c>
      <c r="E1940" t="s">
        <v>2</v>
      </c>
      <c r="F1940" t="s">
        <v>7774</v>
      </c>
      <c r="G1940" t="s">
        <v>7213</v>
      </c>
      <c r="H1940">
        <f>_xlfn.NUMBERVALUE(C1940,".")</f>
        <v>0</v>
      </c>
      <c r="I1940">
        <f>_xlfn.NUMBERVALUE(D1940,".")</f>
        <v>0.6</v>
      </c>
      <c r="J1940">
        <f>_xlfn.NUMBERVALUE(E1940,".")</f>
        <v>0</v>
      </c>
      <c r="K1940" t="b">
        <f>OR(H1940=1,I1940=1)</f>
        <v>0</v>
      </c>
      <c r="L1940">
        <f>ABS(H1940-I1940)</f>
        <v>0.6</v>
      </c>
      <c r="O1940">
        <v>0.13843524721732803</v>
      </c>
      <c r="P1940" t="b">
        <f>AND($N1940="fuzzy",$O1940&lt;$AC$4)</f>
        <v>0</v>
      </c>
      <c r="Q1940" t="b">
        <f>AND($N1940="non-fuzzy",$O1940&lt;$AC$5,M1940=1)</f>
        <v>0</v>
      </c>
      <c r="R1940" t="b">
        <f>AND($N1940="non-fuzzy",$O1940&lt;$AC$6,M1940=0)</f>
        <v>0</v>
      </c>
      <c r="S1940" t="b">
        <f t="shared" si="30"/>
        <v>0</v>
      </c>
    </row>
    <row r="1941" spans="1:19" hidden="1" x14ac:dyDescent="0.25">
      <c r="A1941" t="s">
        <v>7785</v>
      </c>
      <c r="B1941" t="s">
        <v>7345</v>
      </c>
      <c r="C1941" t="s">
        <v>2</v>
      </c>
      <c r="D1941" t="s">
        <v>10</v>
      </c>
      <c r="E1941" t="s">
        <v>2</v>
      </c>
      <c r="F1941" t="s">
        <v>7786</v>
      </c>
      <c r="G1941" t="s">
        <v>7347</v>
      </c>
      <c r="H1941">
        <f>_xlfn.NUMBERVALUE(C1941,".")</f>
        <v>0</v>
      </c>
      <c r="I1941">
        <f>_xlfn.NUMBERVALUE(D1941,".")</f>
        <v>0.6</v>
      </c>
      <c r="J1941">
        <f>_xlfn.NUMBERVALUE(E1941,".")</f>
        <v>0</v>
      </c>
      <c r="K1941" t="b">
        <f>OR(H1941=1,I1941=1)</f>
        <v>0</v>
      </c>
      <c r="L1941">
        <f>ABS(H1941-I1941)</f>
        <v>0.6</v>
      </c>
      <c r="O1941">
        <v>0.91770139699115283</v>
      </c>
      <c r="P1941" t="b">
        <f>AND($N1941="fuzzy",$O1941&lt;$AC$4)</f>
        <v>0</v>
      </c>
      <c r="Q1941" t="b">
        <f>AND($N1941="non-fuzzy",$O1941&lt;$AC$5,M1941=1)</f>
        <v>0</v>
      </c>
      <c r="R1941" t="b">
        <f>AND($N1941="non-fuzzy",$O1941&lt;$AC$6,M1941=0)</f>
        <v>0</v>
      </c>
      <c r="S1941" t="b">
        <f t="shared" si="30"/>
        <v>0</v>
      </c>
    </row>
    <row r="1942" spans="1:19" hidden="1" x14ac:dyDescent="0.25">
      <c r="A1942" t="s">
        <v>524</v>
      </c>
      <c r="B1942" t="s">
        <v>525</v>
      </c>
      <c r="C1942" t="s">
        <v>2</v>
      </c>
      <c r="D1942" t="s">
        <v>526</v>
      </c>
      <c r="E1942" t="s">
        <v>2</v>
      </c>
      <c r="F1942" t="s">
        <v>527</v>
      </c>
      <c r="G1942" t="s">
        <v>528</v>
      </c>
      <c r="H1942">
        <f>_xlfn.NUMBERVALUE(C1942,".")</f>
        <v>0</v>
      </c>
      <c r="I1942">
        <f>_xlfn.NUMBERVALUE(D1942,".")</f>
        <v>0.58823529411764697</v>
      </c>
      <c r="J1942">
        <f>_xlfn.NUMBERVALUE(E1942,".")</f>
        <v>0</v>
      </c>
      <c r="K1942" t="b">
        <f>OR(H1942=1,I1942=1)</f>
        <v>0</v>
      </c>
      <c r="L1942">
        <f>ABS(H1942-I1942)</f>
        <v>0.58823529411764697</v>
      </c>
      <c r="O1942">
        <v>0.62436715433363721</v>
      </c>
      <c r="P1942" t="b">
        <f>AND($N1942="fuzzy",$O1942&lt;$AC$4)</f>
        <v>0</v>
      </c>
      <c r="Q1942" t="b">
        <f>AND($N1942="non-fuzzy",$O1942&lt;$AC$5,M1942=1)</f>
        <v>0</v>
      </c>
      <c r="R1942" t="b">
        <f>AND($N1942="non-fuzzy",$O1942&lt;$AC$6,M1942=0)</f>
        <v>0</v>
      </c>
      <c r="S1942" t="b">
        <f t="shared" si="30"/>
        <v>0</v>
      </c>
    </row>
    <row r="1943" spans="1:19" hidden="1" x14ac:dyDescent="0.25">
      <c r="A1943" t="s">
        <v>529</v>
      </c>
      <c r="B1943" t="s">
        <v>525</v>
      </c>
      <c r="C1943" t="s">
        <v>2</v>
      </c>
      <c r="D1943" t="s">
        <v>526</v>
      </c>
      <c r="E1943" t="s">
        <v>2</v>
      </c>
      <c r="F1943" t="s">
        <v>527</v>
      </c>
      <c r="G1943" t="s">
        <v>528</v>
      </c>
      <c r="H1943">
        <f>_xlfn.NUMBERVALUE(C1943,".")</f>
        <v>0</v>
      </c>
      <c r="I1943">
        <f>_xlfn.NUMBERVALUE(D1943,".")</f>
        <v>0.58823529411764697</v>
      </c>
      <c r="J1943">
        <f>_xlfn.NUMBERVALUE(E1943,".")</f>
        <v>0</v>
      </c>
      <c r="K1943" t="b">
        <f>OR(H1943=1,I1943=1)</f>
        <v>0</v>
      </c>
      <c r="L1943">
        <f>ABS(H1943-I1943)</f>
        <v>0.58823529411764697</v>
      </c>
      <c r="O1943">
        <v>0.25427151186818586</v>
      </c>
      <c r="P1943" t="b">
        <f>AND($N1943="fuzzy",$O1943&lt;$AC$4)</f>
        <v>0</v>
      </c>
      <c r="Q1943" t="b">
        <f>AND($N1943="non-fuzzy",$O1943&lt;$AC$5,M1943=1)</f>
        <v>0</v>
      </c>
      <c r="R1943" t="b">
        <f>AND($N1943="non-fuzzy",$O1943&lt;$AC$6,M1943=0)</f>
        <v>0</v>
      </c>
      <c r="S1943" t="b">
        <f t="shared" si="30"/>
        <v>0</v>
      </c>
    </row>
    <row r="1944" spans="1:19" hidden="1" x14ac:dyDescent="0.25">
      <c r="A1944" t="s">
        <v>530</v>
      </c>
      <c r="B1944" t="s">
        <v>525</v>
      </c>
      <c r="C1944" t="s">
        <v>2</v>
      </c>
      <c r="D1944" t="s">
        <v>526</v>
      </c>
      <c r="E1944" t="s">
        <v>2</v>
      </c>
      <c r="F1944" t="s">
        <v>527</v>
      </c>
      <c r="G1944" t="s">
        <v>528</v>
      </c>
      <c r="H1944">
        <f>_xlfn.NUMBERVALUE(C1944,".")</f>
        <v>0</v>
      </c>
      <c r="I1944">
        <f>_xlfn.NUMBERVALUE(D1944,".")</f>
        <v>0.58823529411764697</v>
      </c>
      <c r="J1944">
        <f>_xlfn.NUMBERVALUE(E1944,".")</f>
        <v>0</v>
      </c>
      <c r="K1944" t="b">
        <f>OR(H1944=1,I1944=1)</f>
        <v>0</v>
      </c>
      <c r="L1944">
        <f>ABS(H1944-I1944)</f>
        <v>0.58823529411764697</v>
      </c>
      <c r="O1944">
        <v>0.91912736365780812</v>
      </c>
      <c r="P1944" t="b">
        <f>AND($N1944="fuzzy",$O1944&lt;$AC$4)</f>
        <v>0</v>
      </c>
      <c r="Q1944" t="b">
        <f>AND($N1944="non-fuzzy",$O1944&lt;$AC$5,M1944=1)</f>
        <v>0</v>
      </c>
      <c r="R1944" t="b">
        <f>AND($N1944="non-fuzzy",$O1944&lt;$AC$6,M1944=0)</f>
        <v>0</v>
      </c>
      <c r="S1944" t="b">
        <f t="shared" si="30"/>
        <v>0</v>
      </c>
    </row>
    <row r="1945" spans="1:19" hidden="1" x14ac:dyDescent="0.25">
      <c r="A1945" t="s">
        <v>531</v>
      </c>
      <c r="B1945" t="s">
        <v>525</v>
      </c>
      <c r="C1945" t="s">
        <v>2</v>
      </c>
      <c r="D1945" t="s">
        <v>526</v>
      </c>
      <c r="E1945" t="s">
        <v>2</v>
      </c>
      <c r="F1945" t="s">
        <v>527</v>
      </c>
      <c r="G1945" t="s">
        <v>528</v>
      </c>
      <c r="H1945">
        <f>_xlfn.NUMBERVALUE(C1945,".")</f>
        <v>0</v>
      </c>
      <c r="I1945">
        <f>_xlfn.NUMBERVALUE(D1945,".")</f>
        <v>0.58823529411764697</v>
      </c>
      <c r="J1945">
        <f>_xlfn.NUMBERVALUE(E1945,".")</f>
        <v>0</v>
      </c>
      <c r="K1945" t="b">
        <f>OR(H1945=1,I1945=1)</f>
        <v>0</v>
      </c>
      <c r="L1945">
        <f>ABS(H1945-I1945)</f>
        <v>0.58823529411764697</v>
      </c>
      <c r="O1945">
        <v>0.61926918925823449</v>
      </c>
      <c r="P1945" t="b">
        <f>AND($N1945="fuzzy",$O1945&lt;$AC$4)</f>
        <v>0</v>
      </c>
      <c r="Q1945" t="b">
        <f>AND($N1945="non-fuzzy",$O1945&lt;$AC$5,M1945=1)</f>
        <v>0</v>
      </c>
      <c r="R1945" t="b">
        <f>AND($N1945="non-fuzzy",$O1945&lt;$AC$6,M1945=0)</f>
        <v>0</v>
      </c>
      <c r="S1945" t="b">
        <f t="shared" si="30"/>
        <v>0</v>
      </c>
    </row>
    <row r="1946" spans="1:19" hidden="1" x14ac:dyDescent="0.25">
      <c r="A1946" t="s">
        <v>690</v>
      </c>
      <c r="B1946" t="s">
        <v>691</v>
      </c>
      <c r="C1946" t="s">
        <v>2</v>
      </c>
      <c r="D1946" t="s">
        <v>526</v>
      </c>
      <c r="E1946" t="s">
        <v>2</v>
      </c>
      <c r="F1946" t="s">
        <v>692</v>
      </c>
      <c r="G1946" t="s">
        <v>693</v>
      </c>
      <c r="H1946">
        <f>_xlfn.NUMBERVALUE(C1946,".")</f>
        <v>0</v>
      </c>
      <c r="I1946">
        <f>_xlfn.NUMBERVALUE(D1946,".")</f>
        <v>0.58823529411764697</v>
      </c>
      <c r="J1946">
        <f>_xlfn.NUMBERVALUE(E1946,".")</f>
        <v>0</v>
      </c>
      <c r="K1946" t="b">
        <f>OR(H1946=1,I1946=1)</f>
        <v>0</v>
      </c>
      <c r="L1946">
        <f>ABS(H1946-I1946)</f>
        <v>0.58823529411764697</v>
      </c>
      <c r="O1946">
        <v>0.91981550078093488</v>
      </c>
      <c r="P1946" t="b">
        <f>AND($N1946="fuzzy",$O1946&lt;$AC$4)</f>
        <v>0</v>
      </c>
      <c r="Q1946" t="b">
        <f>AND($N1946="non-fuzzy",$O1946&lt;$AC$5,M1946=1)</f>
        <v>0</v>
      </c>
      <c r="R1946" t="b">
        <f>AND($N1946="non-fuzzy",$O1946&lt;$AC$6,M1946=0)</f>
        <v>0</v>
      </c>
      <c r="S1946" t="b">
        <f t="shared" si="30"/>
        <v>0</v>
      </c>
    </row>
    <row r="1947" spans="1:19" hidden="1" x14ac:dyDescent="0.25">
      <c r="A1947" t="s">
        <v>1306</v>
      </c>
      <c r="B1947" t="s">
        <v>1289</v>
      </c>
      <c r="C1947" t="s">
        <v>2</v>
      </c>
      <c r="D1947" t="s">
        <v>526</v>
      </c>
      <c r="E1947" t="s">
        <v>2</v>
      </c>
      <c r="F1947" t="s">
        <v>1308</v>
      </c>
      <c r="G1947" t="s">
        <v>1292</v>
      </c>
      <c r="H1947">
        <f>_xlfn.NUMBERVALUE(C1947,".")</f>
        <v>0</v>
      </c>
      <c r="I1947">
        <f>_xlfn.NUMBERVALUE(D1947,".")</f>
        <v>0.58823529411764697</v>
      </c>
      <c r="J1947">
        <f>_xlfn.NUMBERVALUE(E1947,".")</f>
        <v>0</v>
      </c>
      <c r="K1947" t="b">
        <f>OR(H1947=1,I1947=1)</f>
        <v>0</v>
      </c>
      <c r="L1947">
        <f>ABS(H1947-I1947)</f>
        <v>0.58823529411764697</v>
      </c>
      <c r="O1947">
        <v>0.25867352148218847</v>
      </c>
      <c r="P1947" t="b">
        <f>AND($N1947="fuzzy",$O1947&lt;$AC$4)</f>
        <v>0</v>
      </c>
      <c r="Q1947" t="b">
        <f>AND($N1947="non-fuzzy",$O1947&lt;$AC$5,M1947=1)</f>
        <v>0</v>
      </c>
      <c r="R1947" t="b">
        <f>AND($N1947="non-fuzzy",$O1947&lt;$AC$6,M1947=0)</f>
        <v>0</v>
      </c>
      <c r="S1947" t="b">
        <f t="shared" si="30"/>
        <v>0</v>
      </c>
    </row>
    <row r="1948" spans="1:19" hidden="1" x14ac:dyDescent="0.25">
      <c r="A1948" t="s">
        <v>2646</v>
      </c>
      <c r="B1948" t="s">
        <v>2626</v>
      </c>
      <c r="C1948" t="s">
        <v>2</v>
      </c>
      <c r="D1948" t="s">
        <v>526</v>
      </c>
      <c r="E1948" t="s">
        <v>2</v>
      </c>
      <c r="F1948" t="s">
        <v>2647</v>
      </c>
      <c r="G1948" t="s">
        <v>2628</v>
      </c>
      <c r="H1948">
        <f>_xlfn.NUMBERVALUE(C1948,".")</f>
        <v>0</v>
      </c>
      <c r="I1948">
        <f>_xlfn.NUMBERVALUE(D1948,".")</f>
        <v>0.58823529411764697</v>
      </c>
      <c r="J1948">
        <f>_xlfn.NUMBERVALUE(E1948,".")</f>
        <v>0</v>
      </c>
      <c r="K1948" t="b">
        <f>OR(H1948=1,I1948=1)</f>
        <v>0</v>
      </c>
      <c r="L1948">
        <f>ABS(H1948-I1948)</f>
        <v>0.58823529411764697</v>
      </c>
      <c r="O1948">
        <v>0.39910811968251625</v>
      </c>
      <c r="P1948" t="b">
        <f>AND($N1948="fuzzy",$O1948&lt;$AC$4)</f>
        <v>0</v>
      </c>
      <c r="Q1948" t="b">
        <f>AND($N1948="non-fuzzy",$O1948&lt;$AC$5,M1948=1)</f>
        <v>0</v>
      </c>
      <c r="R1948" t="b">
        <f>AND($N1948="non-fuzzy",$O1948&lt;$AC$6,M1948=0)</f>
        <v>0</v>
      </c>
      <c r="S1948" t="b">
        <f t="shared" si="30"/>
        <v>0</v>
      </c>
    </row>
    <row r="1949" spans="1:19" hidden="1" x14ac:dyDescent="0.25">
      <c r="A1949" t="s">
        <v>2648</v>
      </c>
      <c r="B1949" t="s">
        <v>2626</v>
      </c>
      <c r="C1949" t="s">
        <v>2</v>
      </c>
      <c r="D1949" t="s">
        <v>526</v>
      </c>
      <c r="E1949" t="s">
        <v>2</v>
      </c>
      <c r="F1949" t="s">
        <v>2647</v>
      </c>
      <c r="G1949" t="s">
        <v>2628</v>
      </c>
      <c r="H1949">
        <f>_xlfn.NUMBERVALUE(C1949,".")</f>
        <v>0</v>
      </c>
      <c r="I1949">
        <f>_xlfn.NUMBERVALUE(D1949,".")</f>
        <v>0.58823529411764697</v>
      </c>
      <c r="J1949">
        <f>_xlfn.NUMBERVALUE(E1949,".")</f>
        <v>0</v>
      </c>
      <c r="K1949" t="b">
        <f>OR(H1949=1,I1949=1)</f>
        <v>0</v>
      </c>
      <c r="L1949">
        <f>ABS(H1949-I1949)</f>
        <v>0.58823529411764697</v>
      </c>
      <c r="O1949">
        <v>0.37165373526701539</v>
      </c>
      <c r="P1949" t="b">
        <f>AND($N1949="fuzzy",$O1949&lt;$AC$4)</f>
        <v>0</v>
      </c>
      <c r="Q1949" t="b">
        <f>AND($N1949="non-fuzzy",$O1949&lt;$AC$5,M1949=1)</f>
        <v>0</v>
      </c>
      <c r="R1949" t="b">
        <f>AND($N1949="non-fuzzy",$O1949&lt;$AC$6,M1949=0)</f>
        <v>0</v>
      </c>
      <c r="S1949" t="b">
        <f t="shared" si="30"/>
        <v>0</v>
      </c>
    </row>
    <row r="1950" spans="1:19" hidden="1" x14ac:dyDescent="0.25">
      <c r="A1950" t="s">
        <v>2771</v>
      </c>
      <c r="B1950" t="s">
        <v>2626</v>
      </c>
      <c r="C1950" t="s">
        <v>2</v>
      </c>
      <c r="D1950" t="s">
        <v>526</v>
      </c>
      <c r="E1950" t="s">
        <v>2</v>
      </c>
      <c r="F1950" t="s">
        <v>2772</v>
      </c>
      <c r="G1950" t="s">
        <v>2628</v>
      </c>
      <c r="H1950">
        <f>_xlfn.NUMBERVALUE(C1950,".")</f>
        <v>0</v>
      </c>
      <c r="I1950">
        <f>_xlfn.NUMBERVALUE(D1950,".")</f>
        <v>0.58823529411764697</v>
      </c>
      <c r="J1950">
        <f>_xlfn.NUMBERVALUE(E1950,".")</f>
        <v>0</v>
      </c>
      <c r="K1950" t="b">
        <f>OR(H1950=1,I1950=1)</f>
        <v>0</v>
      </c>
      <c r="L1950">
        <f>ABS(H1950-I1950)</f>
        <v>0.58823529411764697</v>
      </c>
      <c r="O1950">
        <v>0.63125896385499647</v>
      </c>
      <c r="P1950" t="b">
        <f>AND($N1950="fuzzy",$O1950&lt;$AC$4)</f>
        <v>0</v>
      </c>
      <c r="Q1950" t="b">
        <f>AND($N1950="non-fuzzy",$O1950&lt;$AC$5,M1950=1)</f>
        <v>0</v>
      </c>
      <c r="R1950" t="b">
        <f>AND($N1950="non-fuzzy",$O1950&lt;$AC$6,M1950=0)</f>
        <v>0</v>
      </c>
      <c r="S1950" t="b">
        <f t="shared" si="30"/>
        <v>0</v>
      </c>
    </row>
    <row r="1951" spans="1:19" hidden="1" x14ac:dyDescent="0.25">
      <c r="A1951" t="s">
        <v>3623</v>
      </c>
      <c r="B1951" t="s">
        <v>3624</v>
      </c>
      <c r="C1951" t="s">
        <v>2</v>
      </c>
      <c r="D1951" t="s">
        <v>526</v>
      </c>
      <c r="E1951" t="s">
        <v>2</v>
      </c>
      <c r="F1951" t="s">
        <v>3625</v>
      </c>
      <c r="G1951" t="s">
        <v>3626</v>
      </c>
      <c r="H1951">
        <f>_xlfn.NUMBERVALUE(C1951,".")</f>
        <v>0</v>
      </c>
      <c r="I1951">
        <f>_xlfn.NUMBERVALUE(D1951,".")</f>
        <v>0.58823529411764697</v>
      </c>
      <c r="J1951">
        <f>_xlfn.NUMBERVALUE(E1951,".")</f>
        <v>0</v>
      </c>
      <c r="K1951" t="b">
        <f>OR(H1951=1,I1951=1)</f>
        <v>0</v>
      </c>
      <c r="L1951">
        <f>ABS(H1951-I1951)</f>
        <v>0.58823529411764697</v>
      </c>
      <c r="O1951">
        <v>3.5698441563180028E-2</v>
      </c>
      <c r="P1951" t="b">
        <f>AND($N1951="fuzzy",$O1951&lt;$AC$4)</f>
        <v>0</v>
      </c>
      <c r="Q1951" t="b">
        <f>AND($N1951="non-fuzzy",$O1951&lt;$AC$5,M1951=1)</f>
        <v>0</v>
      </c>
      <c r="R1951" t="b">
        <f>AND($N1951="non-fuzzy",$O1951&lt;$AC$6,M1951=0)</f>
        <v>0</v>
      </c>
      <c r="S1951" t="b">
        <f t="shared" si="30"/>
        <v>0</v>
      </c>
    </row>
    <row r="1952" spans="1:19" hidden="1" x14ac:dyDescent="0.25">
      <c r="A1952" t="s">
        <v>3647</v>
      </c>
      <c r="B1952" t="s">
        <v>3624</v>
      </c>
      <c r="C1952" t="s">
        <v>2</v>
      </c>
      <c r="D1952" t="s">
        <v>526</v>
      </c>
      <c r="E1952" t="s">
        <v>2</v>
      </c>
      <c r="F1952" t="s">
        <v>3648</v>
      </c>
      <c r="G1952" t="s">
        <v>3626</v>
      </c>
      <c r="H1952">
        <f>_xlfn.NUMBERVALUE(C1952,".")</f>
        <v>0</v>
      </c>
      <c r="I1952">
        <f>_xlfn.NUMBERVALUE(D1952,".")</f>
        <v>0.58823529411764697</v>
      </c>
      <c r="J1952">
        <f>_xlfn.NUMBERVALUE(E1952,".")</f>
        <v>0</v>
      </c>
      <c r="K1952" t="b">
        <f>OR(H1952=1,I1952=1)</f>
        <v>0</v>
      </c>
      <c r="L1952">
        <f>ABS(H1952-I1952)</f>
        <v>0.58823529411764697</v>
      </c>
      <c r="O1952">
        <v>0.89628722921292725</v>
      </c>
      <c r="P1952" t="b">
        <f>AND($N1952="fuzzy",$O1952&lt;$AC$4)</f>
        <v>0</v>
      </c>
      <c r="Q1952" t="b">
        <f>AND($N1952="non-fuzzy",$O1952&lt;$AC$5,M1952=1)</f>
        <v>0</v>
      </c>
      <c r="R1952" t="b">
        <f>AND($N1952="non-fuzzy",$O1952&lt;$AC$6,M1952=0)</f>
        <v>0</v>
      </c>
      <c r="S1952" t="b">
        <f t="shared" si="30"/>
        <v>0</v>
      </c>
    </row>
    <row r="1953" spans="1:19" hidden="1" x14ac:dyDescent="0.25">
      <c r="A1953" t="s">
        <v>3651</v>
      </c>
      <c r="B1953" t="s">
        <v>3624</v>
      </c>
      <c r="C1953" t="s">
        <v>2</v>
      </c>
      <c r="D1953" t="s">
        <v>526</v>
      </c>
      <c r="E1953" t="s">
        <v>2</v>
      </c>
      <c r="F1953" t="s">
        <v>3652</v>
      </c>
      <c r="G1953" t="s">
        <v>3626</v>
      </c>
      <c r="H1953">
        <f>_xlfn.NUMBERVALUE(C1953,".")</f>
        <v>0</v>
      </c>
      <c r="I1953">
        <f>_xlfn.NUMBERVALUE(D1953,".")</f>
        <v>0.58823529411764697</v>
      </c>
      <c r="J1953">
        <f>_xlfn.NUMBERVALUE(E1953,".")</f>
        <v>0</v>
      </c>
      <c r="K1953" t="b">
        <f>OR(H1953=1,I1953=1)</f>
        <v>0</v>
      </c>
      <c r="L1953">
        <f>ABS(H1953-I1953)</f>
        <v>0.58823529411764697</v>
      </c>
      <c r="O1953">
        <v>0.85571369598165903</v>
      </c>
      <c r="P1953" t="b">
        <f>AND($N1953="fuzzy",$O1953&lt;$AC$4)</f>
        <v>0</v>
      </c>
      <c r="Q1953" t="b">
        <f>AND($N1953="non-fuzzy",$O1953&lt;$AC$5,M1953=1)</f>
        <v>0</v>
      </c>
      <c r="R1953" t="b">
        <f>AND($N1953="non-fuzzy",$O1953&lt;$AC$6,M1953=0)</f>
        <v>0</v>
      </c>
      <c r="S1953" t="b">
        <f t="shared" si="30"/>
        <v>0</v>
      </c>
    </row>
    <row r="1954" spans="1:19" hidden="1" x14ac:dyDescent="0.25">
      <c r="A1954" t="s">
        <v>3655</v>
      </c>
      <c r="B1954" t="s">
        <v>3624</v>
      </c>
      <c r="C1954" t="s">
        <v>2</v>
      </c>
      <c r="D1954" t="s">
        <v>526</v>
      </c>
      <c r="E1954" t="s">
        <v>2</v>
      </c>
      <c r="F1954" t="s">
        <v>3656</v>
      </c>
      <c r="G1954" t="s">
        <v>3626</v>
      </c>
      <c r="H1954">
        <f>_xlfn.NUMBERVALUE(C1954,".")</f>
        <v>0</v>
      </c>
      <c r="I1954">
        <f>_xlfn.NUMBERVALUE(D1954,".")</f>
        <v>0.58823529411764697</v>
      </c>
      <c r="J1954">
        <f>_xlfn.NUMBERVALUE(E1954,".")</f>
        <v>0</v>
      </c>
      <c r="K1954" t="b">
        <f>OR(H1954=1,I1954=1)</f>
        <v>0</v>
      </c>
      <c r="L1954">
        <f>ABS(H1954-I1954)</f>
        <v>0.58823529411764697</v>
      </c>
      <c r="O1954">
        <v>0.52397567035319692</v>
      </c>
      <c r="P1954" t="b">
        <f>AND($N1954="fuzzy",$O1954&lt;$AC$4)</f>
        <v>0</v>
      </c>
      <c r="Q1954" t="b">
        <f>AND($N1954="non-fuzzy",$O1954&lt;$AC$5,M1954=1)</f>
        <v>0</v>
      </c>
      <c r="R1954" t="b">
        <f>AND($N1954="non-fuzzy",$O1954&lt;$AC$6,M1954=0)</f>
        <v>0</v>
      </c>
      <c r="S1954" t="b">
        <f t="shared" si="30"/>
        <v>0</v>
      </c>
    </row>
    <row r="1955" spans="1:19" hidden="1" x14ac:dyDescent="0.25">
      <c r="A1955" t="s">
        <v>3657</v>
      </c>
      <c r="B1955" t="s">
        <v>3624</v>
      </c>
      <c r="C1955" t="s">
        <v>2</v>
      </c>
      <c r="D1955" t="s">
        <v>526</v>
      </c>
      <c r="E1955" t="s">
        <v>2</v>
      </c>
      <c r="F1955" t="s">
        <v>3658</v>
      </c>
      <c r="G1955" t="s">
        <v>3626</v>
      </c>
      <c r="H1955">
        <f>_xlfn.NUMBERVALUE(C1955,".")</f>
        <v>0</v>
      </c>
      <c r="I1955">
        <f>_xlfn.NUMBERVALUE(D1955,".")</f>
        <v>0.58823529411764697</v>
      </c>
      <c r="J1955">
        <f>_xlfn.NUMBERVALUE(E1955,".")</f>
        <v>0</v>
      </c>
      <c r="K1955" t="b">
        <f>OR(H1955=1,I1955=1)</f>
        <v>0</v>
      </c>
      <c r="L1955">
        <f>ABS(H1955-I1955)</f>
        <v>0.58823529411764697</v>
      </c>
      <c r="O1955">
        <v>0.2483311312896429</v>
      </c>
      <c r="P1955" t="b">
        <f>AND($N1955="fuzzy",$O1955&lt;$AC$4)</f>
        <v>0</v>
      </c>
      <c r="Q1955" t="b">
        <f>AND($N1955="non-fuzzy",$O1955&lt;$AC$5,M1955=1)</f>
        <v>0</v>
      </c>
      <c r="R1955" t="b">
        <f>AND($N1955="non-fuzzy",$O1955&lt;$AC$6,M1955=0)</f>
        <v>0</v>
      </c>
      <c r="S1955" t="b">
        <f t="shared" si="30"/>
        <v>0</v>
      </c>
    </row>
    <row r="1956" spans="1:19" hidden="1" x14ac:dyDescent="0.25">
      <c r="A1956" t="s">
        <v>3657</v>
      </c>
      <c r="B1956" t="s">
        <v>3627</v>
      </c>
      <c r="C1956" t="s">
        <v>2</v>
      </c>
      <c r="D1956" t="s">
        <v>526</v>
      </c>
      <c r="E1956" t="s">
        <v>2</v>
      </c>
      <c r="F1956" t="s">
        <v>3658</v>
      </c>
      <c r="G1956" t="s">
        <v>3628</v>
      </c>
      <c r="H1956">
        <f>_xlfn.NUMBERVALUE(C1956,".")</f>
        <v>0</v>
      </c>
      <c r="I1956">
        <f>_xlfn.NUMBERVALUE(D1956,".")</f>
        <v>0.58823529411764697</v>
      </c>
      <c r="J1956">
        <f>_xlfn.NUMBERVALUE(E1956,".")</f>
        <v>0</v>
      </c>
      <c r="K1956" t="b">
        <f>OR(H1956=1,I1956=1)</f>
        <v>0</v>
      </c>
      <c r="L1956">
        <f>ABS(H1956-I1956)</f>
        <v>0.58823529411764697</v>
      </c>
      <c r="O1956">
        <v>0.82612587092986678</v>
      </c>
      <c r="P1956" t="b">
        <f>AND($N1956="fuzzy",$O1956&lt;$AC$4)</f>
        <v>0</v>
      </c>
      <c r="Q1956" t="b">
        <f>AND($N1956="non-fuzzy",$O1956&lt;$AC$5,M1956=1)</f>
        <v>0</v>
      </c>
      <c r="R1956" t="b">
        <f>AND($N1956="non-fuzzy",$O1956&lt;$AC$6,M1956=0)</f>
        <v>0</v>
      </c>
      <c r="S1956" t="b">
        <f t="shared" si="30"/>
        <v>0</v>
      </c>
    </row>
    <row r="1957" spans="1:19" hidden="1" x14ac:dyDescent="0.25">
      <c r="A1957" t="s">
        <v>3665</v>
      </c>
      <c r="B1957" t="s">
        <v>3636</v>
      </c>
      <c r="C1957" t="s">
        <v>2</v>
      </c>
      <c r="D1957" t="s">
        <v>526</v>
      </c>
      <c r="E1957" t="s">
        <v>2</v>
      </c>
      <c r="F1957" t="s">
        <v>3666</v>
      </c>
      <c r="G1957" t="s">
        <v>3638</v>
      </c>
      <c r="H1957">
        <f>_xlfn.NUMBERVALUE(C1957,".")</f>
        <v>0</v>
      </c>
      <c r="I1957">
        <f>_xlfn.NUMBERVALUE(D1957,".")</f>
        <v>0.58823529411764697</v>
      </c>
      <c r="J1957">
        <f>_xlfn.NUMBERVALUE(E1957,".")</f>
        <v>0</v>
      </c>
      <c r="K1957" t="b">
        <f>OR(H1957=1,I1957=1)</f>
        <v>0</v>
      </c>
      <c r="L1957">
        <f>ABS(H1957-I1957)</f>
        <v>0.58823529411764697</v>
      </c>
      <c r="O1957">
        <v>0.20806899217144426</v>
      </c>
      <c r="P1957" t="b">
        <f>AND($N1957="fuzzy",$O1957&lt;$AC$4)</f>
        <v>0</v>
      </c>
      <c r="Q1957" t="b">
        <f>AND($N1957="non-fuzzy",$O1957&lt;$AC$5,M1957=1)</f>
        <v>0</v>
      </c>
      <c r="R1957" t="b">
        <f>AND($N1957="non-fuzzy",$O1957&lt;$AC$6,M1957=0)</f>
        <v>0</v>
      </c>
      <c r="S1957" t="b">
        <f t="shared" si="30"/>
        <v>0</v>
      </c>
    </row>
    <row r="1958" spans="1:19" x14ac:dyDescent="0.25">
      <c r="A1958" t="s">
        <v>229</v>
      </c>
      <c r="B1958" t="s">
        <v>236</v>
      </c>
      <c r="C1958" t="s">
        <v>2</v>
      </c>
      <c r="D1958" t="s">
        <v>237</v>
      </c>
      <c r="E1958" t="s">
        <v>238</v>
      </c>
      <c r="F1958" t="s">
        <v>230</v>
      </c>
      <c r="G1958" t="s">
        <v>239</v>
      </c>
      <c r="H1958">
        <f>_xlfn.NUMBERVALUE(C1958,".")</f>
        <v>0</v>
      </c>
      <c r="I1958">
        <f>_xlfn.NUMBERVALUE(D1958,".")</f>
        <v>0.68181818181818099</v>
      </c>
      <c r="J1958">
        <f>_xlfn.NUMBERVALUE(E1958,".")</f>
        <v>0.51398601398601396</v>
      </c>
      <c r="K1958" t="b">
        <f>OR(H1958=1,I1958=1)</f>
        <v>0</v>
      </c>
      <c r="L1958">
        <f>ABS(H1958-I1958)</f>
        <v>0.68181818181818099</v>
      </c>
      <c r="M1958">
        <v>0</v>
      </c>
      <c r="N1958" t="s">
        <v>7815</v>
      </c>
      <c r="O1958">
        <v>0.21691411951060258</v>
      </c>
      <c r="P1958" t="b">
        <f>AND($N1958="fuzzy",$O1958&lt;$AC$4)</f>
        <v>1</v>
      </c>
      <c r="Q1958" t="b">
        <f>AND($N1958="non-fuzzy",$O1958&lt;$AC$5,M1958=1)</f>
        <v>0</v>
      </c>
      <c r="R1958" t="b">
        <f>AND($N1958="non-fuzzy",$O1958&lt;$AC$6,M1958=0)</f>
        <v>0</v>
      </c>
      <c r="S1958" t="b">
        <f t="shared" si="30"/>
        <v>1</v>
      </c>
    </row>
    <row r="1959" spans="1:19" x14ac:dyDescent="0.25">
      <c r="A1959" t="s">
        <v>3421</v>
      </c>
      <c r="B1959" t="s">
        <v>3425</v>
      </c>
      <c r="C1959" t="s">
        <v>7</v>
      </c>
      <c r="D1959" t="s">
        <v>177</v>
      </c>
      <c r="E1959" t="s">
        <v>3426</v>
      </c>
      <c r="F1959" t="s">
        <v>3423</v>
      </c>
      <c r="G1959" t="s">
        <v>3427</v>
      </c>
      <c r="H1959">
        <f>_xlfn.NUMBERVALUE(C1959,".")</f>
        <v>0.5</v>
      </c>
      <c r="I1959">
        <f>_xlfn.NUMBERVALUE(D1959,".")</f>
        <v>0.52631578947368396</v>
      </c>
      <c r="J1959">
        <f>_xlfn.NUMBERVALUE(E1959,".")</f>
        <v>0.51315789473684204</v>
      </c>
      <c r="K1959" t="b">
        <f>OR(H1959=1,I1959=1)</f>
        <v>0</v>
      </c>
      <c r="L1959">
        <f>ABS(H1959-I1959)</f>
        <v>2.6315789473683959E-2</v>
      </c>
      <c r="M1959">
        <v>0</v>
      </c>
      <c r="N1959" t="s">
        <v>7815</v>
      </c>
      <c r="O1959">
        <v>0.46215516650010946</v>
      </c>
      <c r="P1959" t="b">
        <f>AND($N1959="fuzzy",$O1959&lt;$AC$4)</f>
        <v>1</v>
      </c>
      <c r="Q1959" t="b">
        <f>AND($N1959="non-fuzzy",$O1959&lt;$AC$5,M1959=1)</f>
        <v>0</v>
      </c>
      <c r="R1959" t="b">
        <f>AND($N1959="non-fuzzy",$O1959&lt;$AC$6,M1959=0)</f>
        <v>0</v>
      </c>
      <c r="S1959" t="b">
        <f t="shared" si="30"/>
        <v>1</v>
      </c>
    </row>
    <row r="1960" spans="1:19" hidden="1" x14ac:dyDescent="0.25">
      <c r="A1960" t="s">
        <v>3444</v>
      </c>
      <c r="B1960" t="s">
        <v>3413</v>
      </c>
      <c r="C1960" t="s">
        <v>7</v>
      </c>
      <c r="D1960" t="s">
        <v>177</v>
      </c>
      <c r="E1960" t="s">
        <v>3426</v>
      </c>
      <c r="F1960" t="s">
        <v>3427</v>
      </c>
      <c r="G1960" t="s">
        <v>3415</v>
      </c>
      <c r="H1960">
        <f>_xlfn.NUMBERVALUE(C1960,".")</f>
        <v>0.5</v>
      </c>
      <c r="I1960">
        <f>_xlfn.NUMBERVALUE(D1960,".")</f>
        <v>0.52631578947368396</v>
      </c>
      <c r="J1960">
        <f>_xlfn.NUMBERVALUE(E1960,".")</f>
        <v>0.51315789473684204</v>
      </c>
      <c r="K1960" t="b">
        <f>OR(H1960=1,I1960=1)</f>
        <v>0</v>
      </c>
      <c r="L1960">
        <f>ABS(H1960-I1960)</f>
        <v>2.6315789473683959E-2</v>
      </c>
      <c r="M1960">
        <v>0</v>
      </c>
      <c r="N1960" t="s">
        <v>7815</v>
      </c>
      <c r="O1960">
        <v>0.86718961482205459</v>
      </c>
      <c r="P1960" t="b">
        <f>AND($N1960="fuzzy",$O1960&lt;$AC$4)</f>
        <v>0</v>
      </c>
      <c r="Q1960" t="b">
        <f>AND($N1960="non-fuzzy",$O1960&lt;$AC$5,M1960=1)</f>
        <v>0</v>
      </c>
      <c r="R1960" t="b">
        <f>AND($N1960="non-fuzzy",$O1960&lt;$AC$6,M1960=0)</f>
        <v>0</v>
      </c>
      <c r="S1960" t="b">
        <f t="shared" si="30"/>
        <v>0</v>
      </c>
    </row>
    <row r="1961" spans="1:19" hidden="1" x14ac:dyDescent="0.25">
      <c r="A1961" t="s">
        <v>3444</v>
      </c>
      <c r="B1961" t="s">
        <v>3416</v>
      </c>
      <c r="C1961" t="s">
        <v>7</v>
      </c>
      <c r="D1961" t="s">
        <v>177</v>
      </c>
      <c r="E1961" t="s">
        <v>3426</v>
      </c>
      <c r="F1961" t="s">
        <v>3427</v>
      </c>
      <c r="G1961" t="s">
        <v>3417</v>
      </c>
      <c r="H1961">
        <f>_xlfn.NUMBERVALUE(C1961,".")</f>
        <v>0.5</v>
      </c>
      <c r="I1961">
        <f>_xlfn.NUMBERVALUE(D1961,".")</f>
        <v>0.52631578947368396</v>
      </c>
      <c r="J1961">
        <f>_xlfn.NUMBERVALUE(E1961,".")</f>
        <v>0.51315789473684204</v>
      </c>
      <c r="K1961" t="b">
        <f>OR(H1961=1,I1961=1)</f>
        <v>0</v>
      </c>
      <c r="L1961">
        <f>ABS(H1961-I1961)</f>
        <v>2.6315789473683959E-2</v>
      </c>
      <c r="M1961">
        <v>0</v>
      </c>
      <c r="N1961" t="s">
        <v>7815</v>
      </c>
      <c r="O1961">
        <v>0.71165983620419748</v>
      </c>
      <c r="P1961" t="b">
        <f>AND($N1961="fuzzy",$O1961&lt;$AC$4)</f>
        <v>0</v>
      </c>
      <c r="Q1961" t="b">
        <f>AND($N1961="non-fuzzy",$O1961&lt;$AC$5,M1961=1)</f>
        <v>0</v>
      </c>
      <c r="R1961" t="b">
        <f>AND($N1961="non-fuzzy",$O1961&lt;$AC$6,M1961=0)</f>
        <v>0</v>
      </c>
      <c r="S1961" t="b">
        <f t="shared" si="30"/>
        <v>0</v>
      </c>
    </row>
    <row r="1962" spans="1:19" hidden="1" x14ac:dyDescent="0.25">
      <c r="A1962" t="s">
        <v>3444</v>
      </c>
      <c r="B1962" t="s">
        <v>3418</v>
      </c>
      <c r="C1962" t="s">
        <v>7</v>
      </c>
      <c r="D1962" t="s">
        <v>177</v>
      </c>
      <c r="E1962" t="s">
        <v>3426</v>
      </c>
      <c r="F1962" t="s">
        <v>3427</v>
      </c>
      <c r="G1962" t="s">
        <v>3419</v>
      </c>
      <c r="H1962">
        <f>_xlfn.NUMBERVALUE(C1962,".")</f>
        <v>0.5</v>
      </c>
      <c r="I1962">
        <f>_xlfn.NUMBERVALUE(D1962,".")</f>
        <v>0.52631578947368396</v>
      </c>
      <c r="J1962">
        <f>_xlfn.NUMBERVALUE(E1962,".")</f>
        <v>0.51315789473684204</v>
      </c>
      <c r="K1962" t="b">
        <f>OR(H1962=1,I1962=1)</f>
        <v>0</v>
      </c>
      <c r="L1962">
        <f>ABS(H1962-I1962)</f>
        <v>2.6315789473683959E-2</v>
      </c>
      <c r="M1962">
        <v>0</v>
      </c>
      <c r="N1962" t="s">
        <v>7815</v>
      </c>
      <c r="O1962">
        <v>0.98693858161292625</v>
      </c>
      <c r="P1962" t="b">
        <f>AND($N1962="fuzzy",$O1962&lt;$AC$4)</f>
        <v>0</v>
      </c>
      <c r="Q1962" t="b">
        <f>AND($N1962="non-fuzzy",$O1962&lt;$AC$5,M1962=1)</f>
        <v>0</v>
      </c>
      <c r="R1962" t="b">
        <f>AND($N1962="non-fuzzy",$O1962&lt;$AC$6,M1962=0)</f>
        <v>0</v>
      </c>
      <c r="S1962" t="b">
        <f t="shared" si="30"/>
        <v>0</v>
      </c>
    </row>
    <row r="1963" spans="1:19" x14ac:dyDescent="0.25">
      <c r="A1963" t="s">
        <v>3446</v>
      </c>
      <c r="B1963" t="s">
        <v>3413</v>
      </c>
      <c r="C1963" t="s">
        <v>7</v>
      </c>
      <c r="D1963" t="s">
        <v>177</v>
      </c>
      <c r="E1963" t="s">
        <v>3426</v>
      </c>
      <c r="F1963" t="s">
        <v>3427</v>
      </c>
      <c r="G1963" t="s">
        <v>3415</v>
      </c>
      <c r="H1963">
        <f>_xlfn.NUMBERVALUE(C1963,".")</f>
        <v>0.5</v>
      </c>
      <c r="I1963">
        <f>_xlfn.NUMBERVALUE(D1963,".")</f>
        <v>0.52631578947368396</v>
      </c>
      <c r="J1963">
        <f>_xlfn.NUMBERVALUE(E1963,".")</f>
        <v>0.51315789473684204</v>
      </c>
      <c r="K1963" t="b">
        <f>OR(H1963=1,I1963=1)</f>
        <v>0</v>
      </c>
      <c r="L1963">
        <f>ABS(H1963-I1963)</f>
        <v>2.6315789473683959E-2</v>
      </c>
      <c r="M1963">
        <v>0</v>
      </c>
      <c r="N1963" t="s">
        <v>7815</v>
      </c>
      <c r="O1963">
        <v>0.14984800307045565</v>
      </c>
      <c r="P1963" t="b">
        <f>AND($N1963="fuzzy",$O1963&lt;$AC$4)</f>
        <v>1</v>
      </c>
      <c r="Q1963" t="b">
        <f>AND($N1963="non-fuzzy",$O1963&lt;$AC$5,M1963=1)</f>
        <v>0</v>
      </c>
      <c r="R1963" t="b">
        <f>AND($N1963="non-fuzzy",$O1963&lt;$AC$6,M1963=0)</f>
        <v>0</v>
      </c>
      <c r="S1963" t="b">
        <f t="shared" si="30"/>
        <v>1</v>
      </c>
    </row>
    <row r="1964" spans="1:19" x14ac:dyDescent="0.25">
      <c r="A1964" t="s">
        <v>3446</v>
      </c>
      <c r="B1964" t="s">
        <v>3416</v>
      </c>
      <c r="C1964" t="s">
        <v>7</v>
      </c>
      <c r="D1964" t="s">
        <v>177</v>
      </c>
      <c r="E1964" t="s">
        <v>3426</v>
      </c>
      <c r="F1964" t="s">
        <v>3427</v>
      </c>
      <c r="G1964" t="s">
        <v>3417</v>
      </c>
      <c r="H1964">
        <f>_xlfn.NUMBERVALUE(C1964,".")</f>
        <v>0.5</v>
      </c>
      <c r="I1964">
        <f>_xlfn.NUMBERVALUE(D1964,".")</f>
        <v>0.52631578947368396</v>
      </c>
      <c r="J1964">
        <f>_xlfn.NUMBERVALUE(E1964,".")</f>
        <v>0.51315789473684204</v>
      </c>
      <c r="K1964" t="b">
        <f>OR(H1964=1,I1964=1)</f>
        <v>0</v>
      </c>
      <c r="L1964">
        <f>ABS(H1964-I1964)</f>
        <v>2.6315789473683959E-2</v>
      </c>
      <c r="M1964">
        <v>0</v>
      </c>
      <c r="N1964" t="s">
        <v>7815</v>
      </c>
      <c r="O1964">
        <v>0.18716762174299051</v>
      </c>
      <c r="P1964" t="b">
        <f>AND($N1964="fuzzy",$O1964&lt;$AC$4)</f>
        <v>1</v>
      </c>
      <c r="Q1964" t="b">
        <f>AND($N1964="non-fuzzy",$O1964&lt;$AC$5,M1964=1)</f>
        <v>0</v>
      </c>
      <c r="R1964" t="b">
        <f>AND($N1964="non-fuzzy",$O1964&lt;$AC$6,M1964=0)</f>
        <v>0</v>
      </c>
      <c r="S1964" t="b">
        <f t="shared" si="30"/>
        <v>1</v>
      </c>
    </row>
    <row r="1965" spans="1:19" x14ac:dyDescent="0.25">
      <c r="A1965" t="s">
        <v>3446</v>
      </c>
      <c r="B1965" t="s">
        <v>3418</v>
      </c>
      <c r="C1965" t="s">
        <v>7</v>
      </c>
      <c r="D1965" t="s">
        <v>177</v>
      </c>
      <c r="E1965" t="s">
        <v>3426</v>
      </c>
      <c r="F1965" t="s">
        <v>3427</v>
      </c>
      <c r="G1965" t="s">
        <v>3419</v>
      </c>
      <c r="H1965">
        <f>_xlfn.NUMBERVALUE(C1965,".")</f>
        <v>0.5</v>
      </c>
      <c r="I1965">
        <f>_xlfn.NUMBERVALUE(D1965,".")</f>
        <v>0.52631578947368396</v>
      </c>
      <c r="J1965">
        <f>_xlfn.NUMBERVALUE(E1965,".")</f>
        <v>0.51315789473684204</v>
      </c>
      <c r="K1965" t="b">
        <f>OR(H1965=1,I1965=1)</f>
        <v>0</v>
      </c>
      <c r="L1965">
        <f>ABS(H1965-I1965)</f>
        <v>2.6315789473683959E-2</v>
      </c>
      <c r="M1965">
        <v>0</v>
      </c>
      <c r="N1965" t="s">
        <v>7815</v>
      </c>
      <c r="O1965">
        <v>0.39168787148914097</v>
      </c>
      <c r="P1965" t="b">
        <f>AND($N1965="fuzzy",$O1965&lt;$AC$4)</f>
        <v>1</v>
      </c>
      <c r="Q1965" t="b">
        <f>AND($N1965="non-fuzzy",$O1965&lt;$AC$5,M1965=1)</f>
        <v>0</v>
      </c>
      <c r="R1965" t="b">
        <f>AND($N1965="non-fuzzy",$O1965&lt;$AC$6,M1965=0)</f>
        <v>0</v>
      </c>
      <c r="S1965" t="b">
        <f t="shared" si="30"/>
        <v>1</v>
      </c>
    </row>
    <row r="1966" spans="1:19" hidden="1" x14ac:dyDescent="0.25">
      <c r="A1966" t="s">
        <v>3447</v>
      </c>
      <c r="B1966" t="s">
        <v>3425</v>
      </c>
      <c r="C1966" t="s">
        <v>7</v>
      </c>
      <c r="D1966" t="s">
        <v>177</v>
      </c>
      <c r="E1966" t="s">
        <v>3426</v>
      </c>
      <c r="F1966" t="s">
        <v>3415</v>
      </c>
      <c r="G1966" t="s">
        <v>3427</v>
      </c>
      <c r="H1966">
        <f>_xlfn.NUMBERVALUE(C1966,".")</f>
        <v>0.5</v>
      </c>
      <c r="I1966">
        <f>_xlfn.NUMBERVALUE(D1966,".")</f>
        <v>0.52631578947368396</v>
      </c>
      <c r="J1966">
        <f>_xlfn.NUMBERVALUE(E1966,".")</f>
        <v>0.51315789473684204</v>
      </c>
      <c r="K1966" t="b">
        <f>OR(H1966=1,I1966=1)</f>
        <v>0</v>
      </c>
      <c r="L1966">
        <f>ABS(H1966-I1966)</f>
        <v>2.6315789473683959E-2</v>
      </c>
      <c r="M1966">
        <v>0</v>
      </c>
      <c r="N1966" t="s">
        <v>7815</v>
      </c>
      <c r="O1966">
        <v>0.94662591952410513</v>
      </c>
      <c r="P1966" t="b">
        <f>AND($N1966="fuzzy",$O1966&lt;$AC$4)</f>
        <v>0</v>
      </c>
      <c r="Q1966" t="b">
        <f>AND($N1966="non-fuzzy",$O1966&lt;$AC$5,M1966=1)</f>
        <v>0</v>
      </c>
      <c r="R1966" t="b">
        <f>AND($N1966="non-fuzzy",$O1966&lt;$AC$6,M1966=0)</f>
        <v>0</v>
      </c>
      <c r="S1966" t="b">
        <f t="shared" si="30"/>
        <v>0</v>
      </c>
    </row>
    <row r="1967" spans="1:19" x14ac:dyDescent="0.25">
      <c r="A1967" t="s">
        <v>6743</v>
      </c>
      <c r="B1967" t="s">
        <v>6744</v>
      </c>
      <c r="C1967" t="s">
        <v>7</v>
      </c>
      <c r="D1967" t="s">
        <v>177</v>
      </c>
      <c r="E1967" t="s">
        <v>3426</v>
      </c>
      <c r="F1967" t="s">
        <v>6745</v>
      </c>
      <c r="G1967" t="s">
        <v>6746</v>
      </c>
      <c r="H1967">
        <f>_xlfn.NUMBERVALUE(C1967,".")</f>
        <v>0.5</v>
      </c>
      <c r="I1967">
        <f>_xlfn.NUMBERVALUE(D1967,".")</f>
        <v>0.52631578947368396</v>
      </c>
      <c r="J1967">
        <f>_xlfn.NUMBERVALUE(E1967,".")</f>
        <v>0.51315789473684204</v>
      </c>
      <c r="K1967" t="b">
        <f>OR(H1967=1,I1967=1)</f>
        <v>0</v>
      </c>
      <c r="L1967">
        <f>ABS(H1967-I1967)</f>
        <v>2.6315789473683959E-2</v>
      </c>
      <c r="M1967">
        <v>0</v>
      </c>
      <c r="N1967" t="s">
        <v>7815</v>
      </c>
      <c r="O1967">
        <v>4.9167739425817203E-3</v>
      </c>
      <c r="P1967" t="b">
        <f>AND($N1967="fuzzy",$O1967&lt;$AC$4)</f>
        <v>1</v>
      </c>
      <c r="Q1967" t="b">
        <f>AND($N1967="non-fuzzy",$O1967&lt;$AC$5,M1967=1)</f>
        <v>0</v>
      </c>
      <c r="R1967" t="b">
        <f>AND($N1967="non-fuzzy",$O1967&lt;$AC$6,M1967=0)</f>
        <v>0</v>
      </c>
      <c r="S1967" t="b">
        <f t="shared" si="30"/>
        <v>1</v>
      </c>
    </row>
    <row r="1968" spans="1:19" hidden="1" x14ac:dyDescent="0.25">
      <c r="A1968" t="s">
        <v>364</v>
      </c>
      <c r="B1968" t="s">
        <v>368</v>
      </c>
      <c r="C1968" t="s">
        <v>2</v>
      </c>
      <c r="D1968" t="s">
        <v>148</v>
      </c>
      <c r="E1968" t="s">
        <v>369</v>
      </c>
      <c r="F1968" t="s">
        <v>366</v>
      </c>
      <c r="G1968" t="s">
        <v>370</v>
      </c>
      <c r="H1968">
        <f>_xlfn.NUMBERVALUE(C1968,".")</f>
        <v>0</v>
      </c>
      <c r="I1968">
        <f>_xlfn.NUMBERVALUE(D1968,".")</f>
        <v>0.7</v>
      </c>
      <c r="J1968">
        <f>_xlfn.NUMBERVALUE(E1968,".")</f>
        <v>0.51071428571428501</v>
      </c>
      <c r="K1968" t="b">
        <f>OR(H1968=1,I1968=1)</f>
        <v>0</v>
      </c>
      <c r="L1968">
        <f>ABS(H1968-I1968)</f>
        <v>0.7</v>
      </c>
      <c r="M1968">
        <v>0</v>
      </c>
      <c r="N1968" t="s">
        <v>7813</v>
      </c>
      <c r="O1968">
        <v>0.97991029840567612</v>
      </c>
      <c r="P1968" t="b">
        <f>AND($N1968="fuzzy",$O1968&lt;$AC$4)</f>
        <v>0</v>
      </c>
      <c r="Q1968" t="b">
        <f>AND($N1968="non-fuzzy",$O1968&lt;$AC$5,M1968=1)</f>
        <v>0</v>
      </c>
      <c r="R1968" t="b">
        <f>AND($N1968="non-fuzzy",$O1968&lt;$AC$6,M1968=0)</f>
        <v>0</v>
      </c>
      <c r="S1968" t="b">
        <f t="shared" si="30"/>
        <v>0</v>
      </c>
    </row>
    <row r="1969" spans="1:19" x14ac:dyDescent="0.25">
      <c r="A1969" t="s">
        <v>128</v>
      </c>
      <c r="B1969" t="s">
        <v>129</v>
      </c>
      <c r="C1969" t="s">
        <v>2</v>
      </c>
      <c r="D1969" t="s">
        <v>130</v>
      </c>
      <c r="E1969" t="s">
        <v>131</v>
      </c>
      <c r="F1969" t="s">
        <v>132</v>
      </c>
      <c r="G1969" t="s">
        <v>133</v>
      </c>
      <c r="H1969">
        <f>_xlfn.NUMBERVALUE(C1969,".")</f>
        <v>0</v>
      </c>
      <c r="I1969">
        <f>_xlfn.NUMBERVALUE(D1969,".")</f>
        <v>0.6875</v>
      </c>
      <c r="J1969">
        <f>_xlfn.NUMBERVALUE(E1969,".")</f>
        <v>0.51041666666666596</v>
      </c>
      <c r="K1969" t="b">
        <f>OR(H1969=1,I1969=1)</f>
        <v>0</v>
      </c>
      <c r="L1969">
        <f>ABS(H1969-I1969)</f>
        <v>0.6875</v>
      </c>
      <c r="M1969">
        <v>0</v>
      </c>
      <c r="N1969" t="s">
        <v>7813</v>
      </c>
      <c r="O1969">
        <v>8.5951831712529514E-2</v>
      </c>
      <c r="P1969" t="b">
        <f>AND($N1969="fuzzy",$O1969&lt;$AC$4)</f>
        <v>0</v>
      </c>
      <c r="Q1969" t="b">
        <f>AND($N1969="non-fuzzy",$O1969&lt;$AC$5,M1969=1)</f>
        <v>0</v>
      </c>
      <c r="R1969" t="b">
        <f>AND($N1969="non-fuzzy",$O1969&lt;$AC$6,M1969=0)</f>
        <v>1</v>
      </c>
      <c r="S1969" t="b">
        <f t="shared" si="30"/>
        <v>1</v>
      </c>
    </row>
    <row r="1970" spans="1:19" hidden="1" x14ac:dyDescent="0.25">
      <c r="A1970" t="s">
        <v>4106</v>
      </c>
      <c r="B1970" t="s">
        <v>4107</v>
      </c>
      <c r="C1970" t="s">
        <v>2</v>
      </c>
      <c r="D1970" t="s">
        <v>148</v>
      </c>
      <c r="E1970" t="s">
        <v>4108</v>
      </c>
      <c r="F1970" t="s">
        <v>4109</v>
      </c>
      <c r="G1970" t="s">
        <v>4110</v>
      </c>
      <c r="H1970">
        <f>_xlfn.NUMBERVALUE(C1970,".")</f>
        <v>0</v>
      </c>
      <c r="I1970">
        <f>_xlfn.NUMBERVALUE(D1970,".")</f>
        <v>0.7</v>
      </c>
      <c r="J1970">
        <f>_xlfn.NUMBERVALUE(E1970,".")</f>
        <v>0.50384615384615306</v>
      </c>
      <c r="K1970" t="b">
        <f>OR(H1970=1,I1970=1)</f>
        <v>0</v>
      </c>
      <c r="L1970">
        <f>ABS(H1970-I1970)</f>
        <v>0.7</v>
      </c>
      <c r="M1970">
        <v>0</v>
      </c>
      <c r="N1970" t="s">
        <v>7813</v>
      </c>
      <c r="O1970">
        <v>0.86251107251405701</v>
      </c>
      <c r="P1970" t="b">
        <f>AND($N1970="fuzzy",$O1970&lt;$AC$4)</f>
        <v>0</v>
      </c>
      <c r="Q1970" t="b">
        <f>AND($N1970="non-fuzzy",$O1970&lt;$AC$5,M1970=1)</f>
        <v>0</v>
      </c>
      <c r="R1970" t="b">
        <f>AND($N1970="non-fuzzy",$O1970&lt;$AC$6,M1970=0)</f>
        <v>0</v>
      </c>
      <c r="S1970" t="b">
        <f t="shared" si="30"/>
        <v>0</v>
      </c>
    </row>
    <row r="1971" spans="1:19" x14ac:dyDescent="0.25">
      <c r="A1971" t="s">
        <v>5319</v>
      </c>
      <c r="B1971" t="s">
        <v>603</v>
      </c>
      <c r="C1971" t="s">
        <v>2</v>
      </c>
      <c r="D1971" t="s">
        <v>148</v>
      </c>
      <c r="E1971" t="s">
        <v>4108</v>
      </c>
      <c r="F1971" t="s">
        <v>5320</v>
      </c>
      <c r="G1971" t="s">
        <v>605</v>
      </c>
      <c r="H1971">
        <f>_xlfn.NUMBERVALUE(C1971,".")</f>
        <v>0</v>
      </c>
      <c r="I1971">
        <f>_xlfn.NUMBERVALUE(D1971,".")</f>
        <v>0.7</v>
      </c>
      <c r="J1971">
        <f>_xlfn.NUMBERVALUE(E1971,".")</f>
        <v>0.50384615384615306</v>
      </c>
      <c r="K1971" t="b">
        <f>OR(H1971=1,I1971=1)</f>
        <v>0</v>
      </c>
      <c r="L1971">
        <f>ABS(H1971-I1971)</f>
        <v>0.7</v>
      </c>
      <c r="M1971">
        <v>0</v>
      </c>
      <c r="N1971" t="s">
        <v>7813</v>
      </c>
      <c r="O1971">
        <v>0.50154028724625077</v>
      </c>
      <c r="P1971" t="b">
        <f>AND($N1971="fuzzy",$O1971&lt;$AC$4)</f>
        <v>0</v>
      </c>
      <c r="Q1971" t="b">
        <f>AND($N1971="non-fuzzy",$O1971&lt;$AC$5,M1971=1)</f>
        <v>0</v>
      </c>
      <c r="R1971" t="b">
        <f>AND($N1971="non-fuzzy",$O1971&lt;$AC$6,M1971=0)</f>
        <v>1</v>
      </c>
      <c r="S1971" t="b">
        <f t="shared" si="30"/>
        <v>1</v>
      </c>
    </row>
    <row r="1972" spans="1:19" x14ac:dyDescent="0.25">
      <c r="A1972" t="s">
        <v>6901</v>
      </c>
      <c r="B1972" t="s">
        <v>6902</v>
      </c>
      <c r="C1972" t="s">
        <v>2</v>
      </c>
      <c r="D1972" t="s">
        <v>130</v>
      </c>
      <c r="E1972" t="s">
        <v>6903</v>
      </c>
      <c r="F1972" t="s">
        <v>6904</v>
      </c>
      <c r="G1972" t="s">
        <v>6905</v>
      </c>
      <c r="H1972">
        <f>_xlfn.NUMBERVALUE(C1972,".")</f>
        <v>0</v>
      </c>
      <c r="I1972">
        <f>_xlfn.NUMBERVALUE(D1972,".")</f>
        <v>0.6875</v>
      </c>
      <c r="J1972">
        <f>_xlfn.NUMBERVALUE(E1972,".")</f>
        <v>0.50284090909090895</v>
      </c>
      <c r="K1972" t="b">
        <f>OR(H1972=1,I1972=1)</f>
        <v>0</v>
      </c>
      <c r="L1972">
        <f>ABS(H1972-I1972)</f>
        <v>0.6875</v>
      </c>
      <c r="M1972">
        <v>0</v>
      </c>
      <c r="N1972" t="s">
        <v>7813</v>
      </c>
      <c r="O1972">
        <v>0.14978227074949224</v>
      </c>
      <c r="P1972" t="b">
        <f>AND($N1972="fuzzy",$O1972&lt;$AC$4)</f>
        <v>0</v>
      </c>
      <c r="Q1972" t="b">
        <f>AND($N1972="non-fuzzy",$O1972&lt;$AC$5,M1972=1)</f>
        <v>0</v>
      </c>
      <c r="R1972" t="b">
        <f>AND($N1972="non-fuzzy",$O1972&lt;$AC$6,M1972=0)</f>
        <v>1</v>
      </c>
      <c r="S1972" t="b">
        <f t="shared" si="30"/>
        <v>1</v>
      </c>
    </row>
    <row r="1973" spans="1:19" x14ac:dyDescent="0.25">
      <c r="A1973" t="s">
        <v>6917</v>
      </c>
      <c r="B1973" t="s">
        <v>6902</v>
      </c>
      <c r="C1973" t="s">
        <v>2</v>
      </c>
      <c r="D1973" t="s">
        <v>130</v>
      </c>
      <c r="E1973" t="s">
        <v>6903</v>
      </c>
      <c r="F1973" t="s">
        <v>6918</v>
      </c>
      <c r="G1973" t="s">
        <v>6905</v>
      </c>
      <c r="H1973">
        <f>_xlfn.NUMBERVALUE(C1973,".")</f>
        <v>0</v>
      </c>
      <c r="I1973">
        <f>_xlfn.NUMBERVALUE(D1973,".")</f>
        <v>0.6875</v>
      </c>
      <c r="J1973">
        <f>_xlfn.NUMBERVALUE(E1973,".")</f>
        <v>0.50284090909090895</v>
      </c>
      <c r="K1973" t="b">
        <f>OR(H1973=1,I1973=1)</f>
        <v>0</v>
      </c>
      <c r="L1973">
        <f>ABS(H1973-I1973)</f>
        <v>0.6875</v>
      </c>
      <c r="M1973">
        <v>0</v>
      </c>
      <c r="N1973" t="s">
        <v>7813</v>
      </c>
      <c r="O1973">
        <v>6.585097115436811E-2</v>
      </c>
      <c r="P1973" t="b">
        <f>AND($N1973="fuzzy",$O1973&lt;$AC$4)</f>
        <v>0</v>
      </c>
      <c r="Q1973" t="b">
        <f>AND($N1973="non-fuzzy",$O1973&lt;$AC$5,M1973=1)</f>
        <v>0</v>
      </c>
      <c r="R1973" t="b">
        <f>AND($N1973="non-fuzzy",$O1973&lt;$AC$6,M1973=0)</f>
        <v>1</v>
      </c>
      <c r="S1973" t="b">
        <f t="shared" si="30"/>
        <v>1</v>
      </c>
    </row>
    <row r="1974" spans="1:19" x14ac:dyDescent="0.25">
      <c r="A1974" t="s">
        <v>6917</v>
      </c>
      <c r="B1974" t="s">
        <v>6906</v>
      </c>
      <c r="C1974" t="s">
        <v>2</v>
      </c>
      <c r="D1974" t="s">
        <v>130</v>
      </c>
      <c r="E1974" t="s">
        <v>6903</v>
      </c>
      <c r="F1974" t="s">
        <v>6918</v>
      </c>
      <c r="G1974" t="s">
        <v>6907</v>
      </c>
      <c r="H1974">
        <f>_xlfn.NUMBERVALUE(C1974,".")</f>
        <v>0</v>
      </c>
      <c r="I1974">
        <f>_xlfn.NUMBERVALUE(D1974,".")</f>
        <v>0.6875</v>
      </c>
      <c r="J1974">
        <f>_xlfn.NUMBERVALUE(E1974,".")</f>
        <v>0.50284090909090895</v>
      </c>
      <c r="K1974" t="b">
        <f>OR(H1974=1,I1974=1)</f>
        <v>0</v>
      </c>
      <c r="L1974">
        <f>ABS(H1974-I1974)</f>
        <v>0.6875</v>
      </c>
      <c r="M1974">
        <v>0</v>
      </c>
      <c r="N1974" t="s">
        <v>7813</v>
      </c>
      <c r="O1974">
        <v>0.11317495900764407</v>
      </c>
      <c r="P1974" t="b">
        <f>AND($N1974="fuzzy",$O1974&lt;$AC$4)</f>
        <v>0</v>
      </c>
      <c r="Q1974" t="b">
        <f>AND($N1974="non-fuzzy",$O1974&lt;$AC$5,M1974=1)</f>
        <v>0</v>
      </c>
      <c r="R1974" t="b">
        <f>AND($N1974="non-fuzzy",$O1974&lt;$AC$6,M1974=0)</f>
        <v>1</v>
      </c>
      <c r="S1974" t="b">
        <f t="shared" si="30"/>
        <v>1</v>
      </c>
    </row>
    <row r="1975" spans="1:19" hidden="1" x14ac:dyDescent="0.25">
      <c r="A1975" t="s">
        <v>1519</v>
      </c>
      <c r="B1975" t="s">
        <v>463</v>
      </c>
      <c r="C1975" t="s">
        <v>2</v>
      </c>
      <c r="D1975" t="s">
        <v>330</v>
      </c>
      <c r="E1975" t="s">
        <v>7</v>
      </c>
      <c r="F1975" t="s">
        <v>1521</v>
      </c>
      <c r="G1975" t="s">
        <v>464</v>
      </c>
      <c r="H1975">
        <f>_xlfn.NUMBERVALUE(C1975,".")</f>
        <v>0</v>
      </c>
      <c r="I1975">
        <f>_xlfn.NUMBERVALUE(D1975,".")</f>
        <v>0.75</v>
      </c>
      <c r="J1975">
        <f>_xlfn.NUMBERVALUE(E1975,".")</f>
        <v>0.5</v>
      </c>
      <c r="K1975" t="b">
        <f>OR(H1975=1,I1975=1)</f>
        <v>0</v>
      </c>
      <c r="L1975">
        <f>ABS(H1975-I1975)</f>
        <v>0.75</v>
      </c>
      <c r="M1975">
        <v>0</v>
      </c>
      <c r="N1975" t="s">
        <v>7813</v>
      </c>
      <c r="O1975">
        <v>0.96226677927516657</v>
      </c>
      <c r="P1975" t="b">
        <f>AND($N1975="fuzzy",$O1975&lt;$AC$4)</f>
        <v>0</v>
      </c>
      <c r="Q1975" t="b">
        <f>AND($N1975="non-fuzzy",$O1975&lt;$AC$5,M1975=1)</f>
        <v>0</v>
      </c>
      <c r="R1975" t="b">
        <f>AND($N1975="non-fuzzy",$O1975&lt;$AC$6,M1975=0)</f>
        <v>0</v>
      </c>
      <c r="S1975" t="b">
        <f t="shared" si="30"/>
        <v>0</v>
      </c>
    </row>
    <row r="1976" spans="1:19" x14ac:dyDescent="0.25">
      <c r="A1976" t="s">
        <v>4611</v>
      </c>
      <c r="B1976" t="s">
        <v>4456</v>
      </c>
      <c r="C1976" t="s">
        <v>2</v>
      </c>
      <c r="D1976" t="s">
        <v>330</v>
      </c>
      <c r="E1976" t="s">
        <v>7</v>
      </c>
      <c r="F1976" t="s">
        <v>4612</v>
      </c>
      <c r="G1976" t="s">
        <v>4457</v>
      </c>
      <c r="H1976">
        <f>_xlfn.NUMBERVALUE(C1976,".")</f>
        <v>0</v>
      </c>
      <c r="I1976">
        <f>_xlfn.NUMBERVALUE(D1976,".")</f>
        <v>0.75</v>
      </c>
      <c r="J1976">
        <f>_xlfn.NUMBERVALUE(E1976,".")</f>
        <v>0.5</v>
      </c>
      <c r="K1976" t="b">
        <f>OR(H1976=1,I1976=1)</f>
        <v>0</v>
      </c>
      <c r="L1976">
        <f>ABS(H1976-I1976)</f>
        <v>0.75</v>
      </c>
      <c r="M1976">
        <v>0</v>
      </c>
      <c r="N1976" t="s">
        <v>7813</v>
      </c>
      <c r="O1976">
        <v>0.23221817227769737</v>
      </c>
      <c r="P1976" t="b">
        <f>AND($N1976="fuzzy",$O1976&lt;$AC$4)</f>
        <v>0</v>
      </c>
      <c r="Q1976" t="b">
        <f>AND($N1976="non-fuzzy",$O1976&lt;$AC$5,M1976=1)</f>
        <v>0</v>
      </c>
      <c r="R1976" t="b">
        <f>AND($N1976="non-fuzzy",$O1976&lt;$AC$6,M1976=0)</f>
        <v>1</v>
      </c>
      <c r="S1976" t="b">
        <f t="shared" si="30"/>
        <v>1</v>
      </c>
    </row>
    <row r="1977" spans="1:19" x14ac:dyDescent="0.25">
      <c r="A1977" t="s">
        <v>4882</v>
      </c>
      <c r="B1977" t="s">
        <v>4871</v>
      </c>
      <c r="C1977" t="s">
        <v>2</v>
      </c>
      <c r="D1977" t="s">
        <v>330</v>
      </c>
      <c r="E1977" t="s">
        <v>7</v>
      </c>
      <c r="F1977" t="s">
        <v>4883</v>
      </c>
      <c r="G1977" t="s">
        <v>4873</v>
      </c>
      <c r="H1977">
        <f>_xlfn.NUMBERVALUE(C1977,".")</f>
        <v>0</v>
      </c>
      <c r="I1977">
        <f>_xlfn.NUMBERVALUE(D1977,".")</f>
        <v>0.75</v>
      </c>
      <c r="J1977">
        <f>_xlfn.NUMBERVALUE(E1977,".")</f>
        <v>0.5</v>
      </c>
      <c r="K1977" t="b">
        <f>OR(H1977=1,I1977=1)</f>
        <v>0</v>
      </c>
      <c r="L1977">
        <f>ABS(H1977-I1977)</f>
        <v>0.75</v>
      </c>
      <c r="M1977">
        <v>0</v>
      </c>
      <c r="N1977" t="s">
        <v>7813</v>
      </c>
      <c r="O1977">
        <v>4.7831006757989014E-2</v>
      </c>
      <c r="P1977" t="b">
        <f>AND($N1977="fuzzy",$O1977&lt;$AC$4)</f>
        <v>0</v>
      </c>
      <c r="Q1977" t="b">
        <f>AND($N1977="non-fuzzy",$O1977&lt;$AC$5,M1977=1)</f>
        <v>0</v>
      </c>
      <c r="R1977" t="b">
        <f>AND($N1977="non-fuzzy",$O1977&lt;$AC$6,M1977=0)</f>
        <v>1</v>
      </c>
      <c r="S1977" t="b">
        <f t="shared" si="30"/>
        <v>1</v>
      </c>
    </row>
    <row r="1978" spans="1:19" x14ac:dyDescent="0.25">
      <c r="A1978" t="s">
        <v>7107</v>
      </c>
      <c r="B1978" t="s">
        <v>1523</v>
      </c>
      <c r="C1978" t="s">
        <v>2</v>
      </c>
      <c r="D1978" t="s">
        <v>330</v>
      </c>
      <c r="E1978" t="s">
        <v>7</v>
      </c>
      <c r="F1978" t="s">
        <v>7108</v>
      </c>
      <c r="G1978" t="s">
        <v>1524</v>
      </c>
      <c r="H1978">
        <f>_xlfn.NUMBERVALUE(C1978,".")</f>
        <v>0</v>
      </c>
      <c r="I1978">
        <f>_xlfn.NUMBERVALUE(D1978,".")</f>
        <v>0.75</v>
      </c>
      <c r="J1978">
        <f>_xlfn.NUMBERVALUE(E1978,".")</f>
        <v>0.5</v>
      </c>
      <c r="K1978" t="b">
        <f>OR(H1978=1,I1978=1)</f>
        <v>0</v>
      </c>
      <c r="L1978">
        <f>ABS(H1978-I1978)</f>
        <v>0.75</v>
      </c>
      <c r="M1978">
        <v>0</v>
      </c>
      <c r="N1978" t="s">
        <v>7813</v>
      </c>
      <c r="O1978">
        <v>0.3310452590012275</v>
      </c>
      <c r="P1978" t="b">
        <f>AND($N1978="fuzzy",$O1978&lt;$AC$4)</f>
        <v>0</v>
      </c>
      <c r="Q1978" t="b">
        <f>AND($N1978="non-fuzzy",$O1978&lt;$AC$5,M1978=1)</f>
        <v>0</v>
      </c>
      <c r="R1978" t="b">
        <f>AND($N1978="non-fuzzy",$O1978&lt;$AC$6,M1978=0)</f>
        <v>1</v>
      </c>
      <c r="S1978" t="b">
        <f t="shared" si="30"/>
        <v>1</v>
      </c>
    </row>
    <row r="1979" spans="1:19" hidden="1" x14ac:dyDescent="0.25">
      <c r="A1979" t="s">
        <v>7270</v>
      </c>
      <c r="B1979" t="s">
        <v>7264</v>
      </c>
      <c r="C1979" t="s">
        <v>2</v>
      </c>
      <c r="D1979" t="s">
        <v>330</v>
      </c>
      <c r="E1979" t="s">
        <v>7</v>
      </c>
      <c r="F1979" t="s">
        <v>7271</v>
      </c>
      <c r="G1979" t="s">
        <v>7265</v>
      </c>
      <c r="H1979">
        <f>_xlfn.NUMBERVALUE(C1979,".")</f>
        <v>0</v>
      </c>
      <c r="I1979">
        <f>_xlfn.NUMBERVALUE(D1979,".")</f>
        <v>0.75</v>
      </c>
      <c r="J1979">
        <f>_xlfn.NUMBERVALUE(E1979,".")</f>
        <v>0.5</v>
      </c>
      <c r="K1979" t="b">
        <f>OR(H1979=1,I1979=1)</f>
        <v>0</v>
      </c>
      <c r="L1979">
        <f>ABS(H1979-I1979)</f>
        <v>0.75</v>
      </c>
      <c r="M1979">
        <v>0</v>
      </c>
      <c r="N1979" t="s">
        <v>7813</v>
      </c>
      <c r="O1979">
        <v>0.78279843077044453</v>
      </c>
      <c r="P1979" t="b">
        <f>AND($N1979="fuzzy",$O1979&lt;$AC$4)</f>
        <v>0</v>
      </c>
      <c r="Q1979" t="b">
        <f>AND($N1979="non-fuzzy",$O1979&lt;$AC$5,M1979=1)</f>
        <v>0</v>
      </c>
      <c r="R1979" t="b">
        <f>AND($N1979="non-fuzzy",$O1979&lt;$AC$6,M1979=0)</f>
        <v>0</v>
      </c>
      <c r="S1979" t="b">
        <f t="shared" si="30"/>
        <v>0</v>
      </c>
    </row>
    <row r="1980" spans="1:19" hidden="1" x14ac:dyDescent="0.25">
      <c r="A1980" t="s">
        <v>905</v>
      </c>
      <c r="B1980" t="s">
        <v>911</v>
      </c>
      <c r="C1980" t="s">
        <v>2</v>
      </c>
      <c r="D1980" t="s">
        <v>80</v>
      </c>
      <c r="E1980" t="s">
        <v>7</v>
      </c>
      <c r="F1980" t="s">
        <v>906</v>
      </c>
      <c r="G1980" t="s">
        <v>912</v>
      </c>
      <c r="H1980">
        <f>_xlfn.NUMBERVALUE(C1980,".")</f>
        <v>0</v>
      </c>
      <c r="I1980">
        <f>_xlfn.NUMBERVALUE(D1980,".")</f>
        <v>0.66666666666666596</v>
      </c>
      <c r="J1980">
        <f>_xlfn.NUMBERVALUE(E1980,".")</f>
        <v>0.5</v>
      </c>
      <c r="K1980" t="b">
        <f>OR(H1980=1,I1980=1)</f>
        <v>0</v>
      </c>
      <c r="L1980">
        <f>ABS(H1980-I1980)</f>
        <v>0.66666666666666596</v>
      </c>
      <c r="M1980">
        <v>0</v>
      </c>
      <c r="N1980" t="s">
        <v>7813</v>
      </c>
      <c r="O1980">
        <v>0.67210826587747363</v>
      </c>
      <c r="P1980" t="b">
        <f>AND($N1980="fuzzy",$O1980&lt;$AC$4)</f>
        <v>0</v>
      </c>
      <c r="Q1980" t="b">
        <f>AND($N1980="non-fuzzy",$O1980&lt;$AC$5,M1980=1)</f>
        <v>0</v>
      </c>
      <c r="R1980" t="b">
        <f>AND($N1980="non-fuzzy",$O1980&lt;$AC$6,M1980=0)</f>
        <v>0</v>
      </c>
      <c r="S1980" t="b">
        <f t="shared" si="30"/>
        <v>0</v>
      </c>
    </row>
    <row r="1981" spans="1:19" x14ac:dyDescent="0.25">
      <c r="A1981" t="s">
        <v>922</v>
      </c>
      <c r="B1981" t="s">
        <v>883</v>
      </c>
      <c r="C1981" t="s">
        <v>2</v>
      </c>
      <c r="D1981" t="s">
        <v>80</v>
      </c>
      <c r="E1981" t="s">
        <v>7</v>
      </c>
      <c r="F1981" t="s">
        <v>923</v>
      </c>
      <c r="G1981" t="s">
        <v>884</v>
      </c>
      <c r="H1981">
        <f>_xlfn.NUMBERVALUE(C1981,".")</f>
        <v>0</v>
      </c>
      <c r="I1981">
        <f>_xlfn.NUMBERVALUE(D1981,".")</f>
        <v>0.66666666666666596</v>
      </c>
      <c r="J1981">
        <f>_xlfn.NUMBERVALUE(E1981,".")</f>
        <v>0.5</v>
      </c>
      <c r="K1981" t="b">
        <f>OR(H1981=1,I1981=1)</f>
        <v>0</v>
      </c>
      <c r="L1981">
        <f>ABS(H1981-I1981)</f>
        <v>0.66666666666666596</v>
      </c>
      <c r="M1981">
        <v>0</v>
      </c>
      <c r="N1981" t="s">
        <v>7813</v>
      </c>
      <c r="O1981">
        <v>0.45846256199656732</v>
      </c>
      <c r="P1981" t="b">
        <f>AND($N1981="fuzzy",$O1981&lt;$AC$4)</f>
        <v>0</v>
      </c>
      <c r="Q1981" t="b">
        <f>AND($N1981="non-fuzzy",$O1981&lt;$AC$5,M1981=1)</f>
        <v>0</v>
      </c>
      <c r="R1981" t="b">
        <f>AND($N1981="non-fuzzy",$O1981&lt;$AC$6,M1981=0)</f>
        <v>1</v>
      </c>
      <c r="S1981" t="b">
        <f t="shared" si="30"/>
        <v>1</v>
      </c>
    </row>
    <row r="1982" spans="1:19" x14ac:dyDescent="0.25">
      <c r="A1982" t="s">
        <v>1204</v>
      </c>
      <c r="B1982" t="s">
        <v>1205</v>
      </c>
      <c r="C1982" t="s">
        <v>2</v>
      </c>
      <c r="D1982" t="s">
        <v>80</v>
      </c>
      <c r="E1982" t="s">
        <v>7</v>
      </c>
      <c r="F1982" t="s">
        <v>1206</v>
      </c>
      <c r="G1982" t="s">
        <v>1207</v>
      </c>
      <c r="H1982">
        <f>_xlfn.NUMBERVALUE(C1982,".")</f>
        <v>0</v>
      </c>
      <c r="I1982">
        <f>_xlfn.NUMBERVALUE(D1982,".")</f>
        <v>0.66666666666666596</v>
      </c>
      <c r="J1982">
        <f>_xlfn.NUMBERVALUE(E1982,".")</f>
        <v>0.5</v>
      </c>
      <c r="K1982" t="b">
        <f>OR(H1982=1,I1982=1)</f>
        <v>0</v>
      </c>
      <c r="L1982">
        <f>ABS(H1982-I1982)</f>
        <v>0.66666666666666596</v>
      </c>
      <c r="M1982">
        <v>0</v>
      </c>
      <c r="N1982" t="s">
        <v>7813</v>
      </c>
      <c r="O1982">
        <v>0.52861176955747458</v>
      </c>
      <c r="P1982" t="b">
        <f>AND($N1982="fuzzy",$O1982&lt;$AC$4)</f>
        <v>0</v>
      </c>
      <c r="Q1982" t="b">
        <f>AND($N1982="non-fuzzy",$O1982&lt;$AC$5,M1982=1)</f>
        <v>0</v>
      </c>
      <c r="R1982" t="b">
        <f>AND($N1982="non-fuzzy",$O1982&lt;$AC$6,M1982=0)</f>
        <v>1</v>
      </c>
      <c r="S1982" t="b">
        <f t="shared" si="30"/>
        <v>1</v>
      </c>
    </row>
    <row r="1983" spans="1:19" x14ac:dyDescent="0.25">
      <c r="A1983" t="s">
        <v>1507</v>
      </c>
      <c r="B1983" t="s">
        <v>1505</v>
      </c>
      <c r="C1983" t="s">
        <v>2</v>
      </c>
      <c r="D1983" t="s">
        <v>80</v>
      </c>
      <c r="E1983" t="s">
        <v>7</v>
      </c>
      <c r="F1983" t="s">
        <v>1508</v>
      </c>
      <c r="G1983" t="s">
        <v>1506</v>
      </c>
      <c r="H1983">
        <f>_xlfn.NUMBERVALUE(C1983,".")</f>
        <v>0</v>
      </c>
      <c r="I1983">
        <f>_xlfn.NUMBERVALUE(D1983,".")</f>
        <v>0.66666666666666596</v>
      </c>
      <c r="J1983">
        <f>_xlfn.NUMBERVALUE(E1983,".")</f>
        <v>0.5</v>
      </c>
      <c r="K1983" t="b">
        <f>OR(H1983=1,I1983=1)</f>
        <v>0</v>
      </c>
      <c r="L1983">
        <f>ABS(H1983-I1983)</f>
        <v>0.66666666666666596</v>
      </c>
      <c r="M1983">
        <v>0</v>
      </c>
      <c r="N1983" t="s">
        <v>7813</v>
      </c>
      <c r="O1983">
        <v>0.26923494769666834</v>
      </c>
      <c r="P1983" t="b">
        <f>AND($N1983="fuzzy",$O1983&lt;$AC$4)</f>
        <v>0</v>
      </c>
      <c r="Q1983" t="b">
        <f>AND($N1983="non-fuzzy",$O1983&lt;$AC$5,M1983=1)</f>
        <v>0</v>
      </c>
      <c r="R1983" t="b">
        <f>AND($N1983="non-fuzzy",$O1983&lt;$AC$6,M1983=0)</f>
        <v>1</v>
      </c>
      <c r="S1983" t="b">
        <f t="shared" si="30"/>
        <v>1</v>
      </c>
    </row>
    <row r="1984" spans="1:19" x14ac:dyDescent="0.25">
      <c r="A1984" t="s">
        <v>1681</v>
      </c>
      <c r="B1984" t="s">
        <v>1520</v>
      </c>
      <c r="C1984" t="s">
        <v>2</v>
      </c>
      <c r="D1984" t="s">
        <v>80</v>
      </c>
      <c r="E1984" t="s">
        <v>7</v>
      </c>
      <c r="F1984" t="s">
        <v>1682</v>
      </c>
      <c r="G1984" t="s">
        <v>1522</v>
      </c>
      <c r="H1984">
        <f>_xlfn.NUMBERVALUE(C1984,".")</f>
        <v>0</v>
      </c>
      <c r="I1984">
        <f>_xlfn.NUMBERVALUE(D1984,".")</f>
        <v>0.66666666666666596</v>
      </c>
      <c r="J1984">
        <f>_xlfn.NUMBERVALUE(E1984,".")</f>
        <v>0.5</v>
      </c>
      <c r="K1984" t="b">
        <f>OR(H1984=1,I1984=1)</f>
        <v>0</v>
      </c>
      <c r="L1984">
        <f>ABS(H1984-I1984)</f>
        <v>0.66666666666666596</v>
      </c>
      <c r="M1984">
        <v>0</v>
      </c>
      <c r="N1984" t="s">
        <v>7813</v>
      </c>
      <c r="O1984">
        <v>0.63664364783930549</v>
      </c>
      <c r="P1984" t="b">
        <f>AND($N1984="fuzzy",$O1984&lt;$AC$4)</f>
        <v>0</v>
      </c>
      <c r="Q1984" t="b">
        <f>AND($N1984="non-fuzzy",$O1984&lt;$AC$5,M1984=1)</f>
        <v>0</v>
      </c>
      <c r="R1984" t="b">
        <f>AND($N1984="non-fuzzy",$O1984&lt;$AC$6,M1984=0)</f>
        <v>1</v>
      </c>
      <c r="S1984" t="b">
        <f t="shared" si="30"/>
        <v>1</v>
      </c>
    </row>
    <row r="1985" spans="1:19" x14ac:dyDescent="0.25">
      <c r="A1985" t="s">
        <v>1784</v>
      </c>
      <c r="B1985" t="s">
        <v>1785</v>
      </c>
      <c r="C1985" t="s">
        <v>2</v>
      </c>
      <c r="D1985" t="s">
        <v>80</v>
      </c>
      <c r="E1985" t="s">
        <v>7</v>
      </c>
      <c r="F1985" t="s">
        <v>1786</v>
      </c>
      <c r="G1985" t="s">
        <v>1787</v>
      </c>
      <c r="H1985">
        <f>_xlfn.NUMBERVALUE(C1985,".")</f>
        <v>0</v>
      </c>
      <c r="I1985">
        <f>_xlfn.NUMBERVALUE(D1985,".")</f>
        <v>0.66666666666666596</v>
      </c>
      <c r="J1985">
        <f>_xlfn.NUMBERVALUE(E1985,".")</f>
        <v>0.5</v>
      </c>
      <c r="K1985" t="b">
        <f>OR(H1985=1,I1985=1)</f>
        <v>0</v>
      </c>
      <c r="L1985">
        <f>ABS(H1985-I1985)</f>
        <v>0.66666666666666596</v>
      </c>
      <c r="M1985">
        <v>0</v>
      </c>
      <c r="N1985" t="s">
        <v>7813</v>
      </c>
      <c r="O1985">
        <v>5.7155986803966496E-2</v>
      </c>
      <c r="P1985" t="b">
        <f>AND($N1985="fuzzy",$O1985&lt;$AC$4)</f>
        <v>0</v>
      </c>
      <c r="Q1985" t="b">
        <f>AND($N1985="non-fuzzy",$O1985&lt;$AC$5,M1985=1)</f>
        <v>0</v>
      </c>
      <c r="R1985" t="b">
        <f>AND($N1985="non-fuzzy",$O1985&lt;$AC$6,M1985=0)</f>
        <v>1</v>
      </c>
      <c r="S1985" t="b">
        <f t="shared" si="30"/>
        <v>1</v>
      </c>
    </row>
    <row r="1986" spans="1:19" hidden="1" x14ac:dyDescent="0.25">
      <c r="A1986" t="s">
        <v>1784</v>
      </c>
      <c r="B1986" t="s">
        <v>1788</v>
      </c>
      <c r="C1986" t="s">
        <v>2</v>
      </c>
      <c r="D1986" t="s">
        <v>80</v>
      </c>
      <c r="E1986" t="s">
        <v>7</v>
      </c>
      <c r="F1986" t="s">
        <v>1786</v>
      </c>
      <c r="G1986" t="s">
        <v>1789</v>
      </c>
      <c r="H1986">
        <f>_xlfn.NUMBERVALUE(C1986,".")</f>
        <v>0</v>
      </c>
      <c r="I1986">
        <f>_xlfn.NUMBERVALUE(D1986,".")</f>
        <v>0.66666666666666596</v>
      </c>
      <c r="J1986">
        <f>_xlfn.NUMBERVALUE(E1986,".")</f>
        <v>0.5</v>
      </c>
      <c r="K1986" t="b">
        <f>OR(H1986=1,I1986=1)</f>
        <v>0</v>
      </c>
      <c r="L1986">
        <f>ABS(H1986-I1986)</f>
        <v>0.66666666666666596</v>
      </c>
      <c r="M1986">
        <v>0</v>
      </c>
      <c r="N1986" t="s">
        <v>7813</v>
      </c>
      <c r="O1986">
        <v>0.83471775975181717</v>
      </c>
      <c r="P1986" t="b">
        <f>AND($N1986="fuzzy",$O1986&lt;$AC$4)</f>
        <v>0</v>
      </c>
      <c r="Q1986" t="b">
        <f>AND($N1986="non-fuzzy",$O1986&lt;$AC$5,M1986=1)</f>
        <v>0</v>
      </c>
      <c r="R1986" t="b">
        <f>AND($N1986="non-fuzzy",$O1986&lt;$AC$6,M1986=0)</f>
        <v>0</v>
      </c>
      <c r="S1986" t="b">
        <f t="shared" si="30"/>
        <v>0</v>
      </c>
    </row>
    <row r="1987" spans="1:19" hidden="1" x14ac:dyDescent="0.25">
      <c r="A1987" t="s">
        <v>1916</v>
      </c>
      <c r="B1987" t="s">
        <v>1917</v>
      </c>
      <c r="C1987" t="s">
        <v>2</v>
      </c>
      <c r="D1987" t="s">
        <v>361</v>
      </c>
      <c r="E1987" t="s">
        <v>2</v>
      </c>
      <c r="F1987" t="s">
        <v>1918</v>
      </c>
      <c r="G1987" t="s">
        <v>1919</v>
      </c>
      <c r="H1987">
        <f>_xlfn.NUMBERVALUE(C1987,".")</f>
        <v>0</v>
      </c>
      <c r="I1987">
        <f>_xlfn.NUMBERVALUE(D1987,".")</f>
        <v>0.58333333333333304</v>
      </c>
      <c r="J1987">
        <f>_xlfn.NUMBERVALUE(E1987,".")</f>
        <v>0</v>
      </c>
      <c r="K1987" t="b">
        <f>OR(H1987=1,I1987=1)</f>
        <v>0</v>
      </c>
      <c r="L1987">
        <f>ABS(H1987-I1987)</f>
        <v>0.58333333333333304</v>
      </c>
      <c r="O1987">
        <v>0.43317688253748754</v>
      </c>
      <c r="P1987" t="b">
        <f>AND($N1987="fuzzy",$O1987&lt;$AC$4)</f>
        <v>0</v>
      </c>
      <c r="Q1987" t="b">
        <f>AND($N1987="non-fuzzy",$O1987&lt;$AC$5,M1987=1)</f>
        <v>0</v>
      </c>
      <c r="R1987" t="b">
        <f>AND($N1987="non-fuzzy",$O1987&lt;$AC$6,M1987=0)</f>
        <v>0</v>
      </c>
      <c r="S1987" t="b">
        <f t="shared" ref="S1987:S2050" si="31">OR(R1987,Q1987,P1987)</f>
        <v>0</v>
      </c>
    </row>
    <row r="1988" spans="1:19" hidden="1" x14ac:dyDescent="0.25">
      <c r="A1988" t="s">
        <v>2163</v>
      </c>
      <c r="B1988" t="s">
        <v>2144</v>
      </c>
      <c r="C1988" t="s">
        <v>2</v>
      </c>
      <c r="D1988" t="s">
        <v>361</v>
      </c>
      <c r="E1988" t="s">
        <v>2</v>
      </c>
      <c r="F1988" t="s">
        <v>1899</v>
      </c>
      <c r="G1988" t="s">
        <v>2146</v>
      </c>
      <c r="H1988">
        <f>_xlfn.NUMBERVALUE(C1988,".")</f>
        <v>0</v>
      </c>
      <c r="I1988">
        <f>_xlfn.NUMBERVALUE(D1988,".")</f>
        <v>0.58333333333333304</v>
      </c>
      <c r="J1988">
        <f>_xlfn.NUMBERVALUE(E1988,".")</f>
        <v>0</v>
      </c>
      <c r="K1988" t="b">
        <f>OR(H1988=1,I1988=1)</f>
        <v>0</v>
      </c>
      <c r="L1988">
        <f>ABS(H1988-I1988)</f>
        <v>0.58333333333333304</v>
      </c>
      <c r="O1988">
        <v>0.55901853650939293</v>
      </c>
      <c r="P1988" t="b">
        <f>AND($N1988="fuzzy",$O1988&lt;$AC$4)</f>
        <v>0</v>
      </c>
      <c r="Q1988" t="b">
        <f>AND($N1988="non-fuzzy",$O1988&lt;$AC$5,M1988=1)</f>
        <v>0</v>
      </c>
      <c r="R1988" t="b">
        <f>AND($N1988="non-fuzzy",$O1988&lt;$AC$6,M1988=0)</f>
        <v>0</v>
      </c>
      <c r="S1988" t="b">
        <f t="shared" si="31"/>
        <v>0</v>
      </c>
    </row>
    <row r="1989" spans="1:19" hidden="1" x14ac:dyDescent="0.25">
      <c r="A1989" t="s">
        <v>2163</v>
      </c>
      <c r="B1989" t="s">
        <v>2159</v>
      </c>
      <c r="C1989" t="s">
        <v>2</v>
      </c>
      <c r="D1989" t="s">
        <v>361</v>
      </c>
      <c r="E1989" t="s">
        <v>2</v>
      </c>
      <c r="F1989" t="s">
        <v>1899</v>
      </c>
      <c r="G1989" t="s">
        <v>2162</v>
      </c>
      <c r="H1989">
        <f>_xlfn.NUMBERVALUE(C1989,".")</f>
        <v>0</v>
      </c>
      <c r="I1989">
        <f>_xlfn.NUMBERVALUE(D1989,".")</f>
        <v>0.58333333333333304</v>
      </c>
      <c r="J1989">
        <f>_xlfn.NUMBERVALUE(E1989,".")</f>
        <v>0</v>
      </c>
      <c r="K1989" t="b">
        <f>OR(H1989=1,I1989=1)</f>
        <v>0</v>
      </c>
      <c r="L1989">
        <f>ABS(H1989-I1989)</f>
        <v>0.58333333333333304</v>
      </c>
      <c r="O1989">
        <v>0.24267730728686954</v>
      </c>
      <c r="P1989" t="b">
        <f>AND($N1989="fuzzy",$O1989&lt;$AC$4)</f>
        <v>0</v>
      </c>
      <c r="Q1989" t="b">
        <f>AND($N1989="non-fuzzy",$O1989&lt;$AC$5,M1989=1)</f>
        <v>0</v>
      </c>
      <c r="R1989" t="b">
        <f>AND($N1989="non-fuzzy",$O1989&lt;$AC$6,M1989=0)</f>
        <v>0</v>
      </c>
      <c r="S1989" t="b">
        <f t="shared" si="31"/>
        <v>0</v>
      </c>
    </row>
    <row r="1990" spans="1:19" hidden="1" x14ac:dyDescent="0.25">
      <c r="A1990" t="s">
        <v>2163</v>
      </c>
      <c r="B1990" t="s">
        <v>1910</v>
      </c>
      <c r="C1990" t="s">
        <v>2</v>
      </c>
      <c r="D1990" t="s">
        <v>361</v>
      </c>
      <c r="E1990" t="s">
        <v>2</v>
      </c>
      <c r="F1990" t="s">
        <v>1899</v>
      </c>
      <c r="G1990" t="s">
        <v>1911</v>
      </c>
      <c r="H1990">
        <f>_xlfn.NUMBERVALUE(C1990,".")</f>
        <v>0</v>
      </c>
      <c r="I1990">
        <f>_xlfn.NUMBERVALUE(D1990,".")</f>
        <v>0.58333333333333304</v>
      </c>
      <c r="J1990">
        <f>_xlfn.NUMBERVALUE(E1990,".")</f>
        <v>0</v>
      </c>
      <c r="K1990" t="b">
        <f>OR(H1990=1,I1990=1)</f>
        <v>0</v>
      </c>
      <c r="L1990">
        <f>ABS(H1990-I1990)</f>
        <v>0.58333333333333304</v>
      </c>
      <c r="O1990">
        <v>0.60449675506282352</v>
      </c>
      <c r="P1990" t="b">
        <f>AND($N1990="fuzzy",$O1990&lt;$AC$4)</f>
        <v>0</v>
      </c>
      <c r="Q1990" t="b">
        <f>AND($N1990="non-fuzzy",$O1990&lt;$AC$5,M1990=1)</f>
        <v>0</v>
      </c>
      <c r="R1990" t="b">
        <f>AND($N1990="non-fuzzy",$O1990&lt;$AC$6,M1990=0)</f>
        <v>0</v>
      </c>
      <c r="S1990" t="b">
        <f t="shared" si="31"/>
        <v>0</v>
      </c>
    </row>
    <row r="1991" spans="1:19" hidden="1" x14ac:dyDescent="0.25">
      <c r="A1991" t="s">
        <v>2164</v>
      </c>
      <c r="B1991" t="s">
        <v>2144</v>
      </c>
      <c r="C1991" t="s">
        <v>2</v>
      </c>
      <c r="D1991" t="s">
        <v>361</v>
      </c>
      <c r="E1991" t="s">
        <v>2</v>
      </c>
      <c r="F1991" t="s">
        <v>1899</v>
      </c>
      <c r="G1991" t="s">
        <v>2146</v>
      </c>
      <c r="H1991">
        <f>_xlfn.NUMBERVALUE(C1991,".")</f>
        <v>0</v>
      </c>
      <c r="I1991">
        <f>_xlfn.NUMBERVALUE(D1991,".")</f>
        <v>0.58333333333333304</v>
      </c>
      <c r="J1991">
        <f>_xlfn.NUMBERVALUE(E1991,".")</f>
        <v>0</v>
      </c>
      <c r="K1991" t="b">
        <f>OR(H1991=1,I1991=1)</f>
        <v>0</v>
      </c>
      <c r="L1991">
        <f>ABS(H1991-I1991)</f>
        <v>0.58333333333333304</v>
      </c>
      <c r="O1991">
        <v>0.9750181692199672</v>
      </c>
      <c r="P1991" t="b">
        <f>AND($N1991="fuzzy",$O1991&lt;$AC$4)</f>
        <v>0</v>
      </c>
      <c r="Q1991" t="b">
        <f>AND($N1991="non-fuzzy",$O1991&lt;$AC$5,M1991=1)</f>
        <v>0</v>
      </c>
      <c r="R1991" t="b">
        <f>AND($N1991="non-fuzzy",$O1991&lt;$AC$6,M1991=0)</f>
        <v>0</v>
      </c>
      <c r="S1991" t="b">
        <f t="shared" si="31"/>
        <v>0</v>
      </c>
    </row>
    <row r="1992" spans="1:19" hidden="1" x14ac:dyDescent="0.25">
      <c r="A1992" t="s">
        <v>2164</v>
      </c>
      <c r="B1992" t="s">
        <v>2159</v>
      </c>
      <c r="C1992" t="s">
        <v>2</v>
      </c>
      <c r="D1992" t="s">
        <v>361</v>
      </c>
      <c r="E1992" t="s">
        <v>2</v>
      </c>
      <c r="F1992" t="s">
        <v>1899</v>
      </c>
      <c r="G1992" t="s">
        <v>2162</v>
      </c>
      <c r="H1992">
        <f>_xlfn.NUMBERVALUE(C1992,".")</f>
        <v>0</v>
      </c>
      <c r="I1992">
        <f>_xlfn.NUMBERVALUE(D1992,".")</f>
        <v>0.58333333333333304</v>
      </c>
      <c r="J1992">
        <f>_xlfn.NUMBERVALUE(E1992,".")</f>
        <v>0</v>
      </c>
      <c r="K1992" t="b">
        <f>OR(H1992=1,I1992=1)</f>
        <v>0</v>
      </c>
      <c r="L1992">
        <f>ABS(H1992-I1992)</f>
        <v>0.58333333333333304</v>
      </c>
      <c r="O1992">
        <v>0.13979505181358887</v>
      </c>
      <c r="P1992" t="b">
        <f>AND($N1992="fuzzy",$O1992&lt;$AC$4)</f>
        <v>0</v>
      </c>
      <c r="Q1992" t="b">
        <f>AND($N1992="non-fuzzy",$O1992&lt;$AC$5,M1992=1)</f>
        <v>0</v>
      </c>
      <c r="R1992" t="b">
        <f>AND($N1992="non-fuzzy",$O1992&lt;$AC$6,M1992=0)</f>
        <v>0</v>
      </c>
      <c r="S1992" t="b">
        <f t="shared" si="31"/>
        <v>0</v>
      </c>
    </row>
    <row r="1993" spans="1:19" hidden="1" x14ac:dyDescent="0.25">
      <c r="A1993" t="s">
        <v>2164</v>
      </c>
      <c r="B1993" t="s">
        <v>1910</v>
      </c>
      <c r="C1993" t="s">
        <v>2</v>
      </c>
      <c r="D1993" t="s">
        <v>361</v>
      </c>
      <c r="E1993" t="s">
        <v>2</v>
      </c>
      <c r="F1993" t="s">
        <v>1899</v>
      </c>
      <c r="G1993" t="s">
        <v>1911</v>
      </c>
      <c r="H1993">
        <f>_xlfn.NUMBERVALUE(C1993,".")</f>
        <v>0</v>
      </c>
      <c r="I1993">
        <f>_xlfn.NUMBERVALUE(D1993,".")</f>
        <v>0.58333333333333304</v>
      </c>
      <c r="J1993">
        <f>_xlfn.NUMBERVALUE(E1993,".")</f>
        <v>0</v>
      </c>
      <c r="K1993" t="b">
        <f>OR(H1993=1,I1993=1)</f>
        <v>0</v>
      </c>
      <c r="L1993">
        <f>ABS(H1993-I1993)</f>
        <v>0.58333333333333304</v>
      </c>
      <c r="O1993">
        <v>0.72781156187510743</v>
      </c>
      <c r="P1993" t="b">
        <f>AND($N1993="fuzzy",$O1993&lt;$AC$4)</f>
        <v>0</v>
      </c>
      <c r="Q1993" t="b">
        <f>AND($N1993="non-fuzzy",$O1993&lt;$AC$5,M1993=1)</f>
        <v>0</v>
      </c>
      <c r="R1993" t="b">
        <f>AND($N1993="non-fuzzy",$O1993&lt;$AC$6,M1993=0)</f>
        <v>0</v>
      </c>
      <c r="S1993" t="b">
        <f t="shared" si="31"/>
        <v>0</v>
      </c>
    </row>
    <row r="1994" spans="1:19" hidden="1" x14ac:dyDescent="0.25">
      <c r="A1994" t="s">
        <v>2167</v>
      </c>
      <c r="B1994" t="s">
        <v>1897</v>
      </c>
      <c r="C1994" t="s">
        <v>2</v>
      </c>
      <c r="D1994" t="s">
        <v>361</v>
      </c>
      <c r="E1994" t="s">
        <v>2</v>
      </c>
      <c r="F1994" t="s">
        <v>2162</v>
      </c>
      <c r="G1994" t="s">
        <v>1899</v>
      </c>
      <c r="H1994">
        <f>_xlfn.NUMBERVALUE(C1994,".")</f>
        <v>0</v>
      </c>
      <c r="I1994">
        <f>_xlfn.NUMBERVALUE(D1994,".")</f>
        <v>0.58333333333333304</v>
      </c>
      <c r="J1994">
        <f>_xlfn.NUMBERVALUE(E1994,".")</f>
        <v>0</v>
      </c>
      <c r="K1994" t="b">
        <f>OR(H1994=1,I1994=1)</f>
        <v>0</v>
      </c>
      <c r="L1994">
        <f>ABS(H1994-I1994)</f>
        <v>0.58333333333333304</v>
      </c>
      <c r="O1994">
        <v>0.8930351975556966</v>
      </c>
      <c r="P1994" t="b">
        <f>AND($N1994="fuzzy",$O1994&lt;$AC$4)</f>
        <v>0</v>
      </c>
      <c r="Q1994" t="b">
        <f>AND($N1994="non-fuzzy",$O1994&lt;$AC$5,M1994=1)</f>
        <v>0</v>
      </c>
      <c r="R1994" t="b">
        <f>AND($N1994="non-fuzzy",$O1994&lt;$AC$6,M1994=0)</f>
        <v>0</v>
      </c>
      <c r="S1994" t="b">
        <f t="shared" si="31"/>
        <v>0</v>
      </c>
    </row>
    <row r="1995" spans="1:19" hidden="1" x14ac:dyDescent="0.25">
      <c r="A1995" t="s">
        <v>2167</v>
      </c>
      <c r="B1995" t="s">
        <v>1910</v>
      </c>
      <c r="C1995" t="s">
        <v>2</v>
      </c>
      <c r="D1995" t="s">
        <v>361</v>
      </c>
      <c r="E1995" t="s">
        <v>2</v>
      </c>
      <c r="F1995" t="s">
        <v>2162</v>
      </c>
      <c r="G1995" t="s">
        <v>1911</v>
      </c>
      <c r="H1995">
        <f>_xlfn.NUMBERVALUE(C1995,".")</f>
        <v>0</v>
      </c>
      <c r="I1995">
        <f>_xlfn.NUMBERVALUE(D1995,".")</f>
        <v>0.58333333333333304</v>
      </c>
      <c r="J1995">
        <f>_xlfn.NUMBERVALUE(E1995,".")</f>
        <v>0</v>
      </c>
      <c r="K1995" t="b">
        <f>OR(H1995=1,I1995=1)</f>
        <v>0</v>
      </c>
      <c r="L1995">
        <f>ABS(H1995-I1995)</f>
        <v>0.58333333333333304</v>
      </c>
      <c r="O1995">
        <v>5.4878047980418843E-2</v>
      </c>
      <c r="P1995" t="b">
        <f>AND($N1995="fuzzy",$O1995&lt;$AC$4)</f>
        <v>0</v>
      </c>
      <c r="Q1995" t="b">
        <f>AND($N1995="non-fuzzy",$O1995&lt;$AC$5,M1995=1)</f>
        <v>0</v>
      </c>
      <c r="R1995" t="b">
        <f>AND($N1995="non-fuzzy",$O1995&lt;$AC$6,M1995=0)</f>
        <v>0</v>
      </c>
      <c r="S1995" t="b">
        <f t="shared" si="31"/>
        <v>0</v>
      </c>
    </row>
    <row r="1996" spans="1:19" hidden="1" x14ac:dyDescent="0.25">
      <c r="A1996" t="s">
        <v>2171</v>
      </c>
      <c r="B1996" t="s">
        <v>2144</v>
      </c>
      <c r="C1996" t="s">
        <v>2</v>
      </c>
      <c r="D1996" t="s">
        <v>361</v>
      </c>
      <c r="E1996" t="s">
        <v>2</v>
      </c>
      <c r="F1996" t="s">
        <v>1911</v>
      </c>
      <c r="G1996" t="s">
        <v>2146</v>
      </c>
      <c r="H1996">
        <f>_xlfn.NUMBERVALUE(C1996,".")</f>
        <v>0</v>
      </c>
      <c r="I1996">
        <f>_xlfn.NUMBERVALUE(D1996,".")</f>
        <v>0.58333333333333304</v>
      </c>
      <c r="J1996">
        <f>_xlfn.NUMBERVALUE(E1996,".")</f>
        <v>0</v>
      </c>
      <c r="K1996" t="b">
        <f>OR(H1996=1,I1996=1)</f>
        <v>0</v>
      </c>
      <c r="L1996">
        <f>ABS(H1996-I1996)</f>
        <v>0.58333333333333304</v>
      </c>
      <c r="O1996">
        <v>0.37182800126966653</v>
      </c>
      <c r="P1996" t="b">
        <f>AND($N1996="fuzzy",$O1996&lt;$AC$4)</f>
        <v>0</v>
      </c>
      <c r="Q1996" t="b">
        <f>AND($N1996="non-fuzzy",$O1996&lt;$AC$5,M1996=1)</f>
        <v>0</v>
      </c>
      <c r="R1996" t="b">
        <f>AND($N1996="non-fuzzy",$O1996&lt;$AC$6,M1996=0)</f>
        <v>0</v>
      </c>
      <c r="S1996" t="b">
        <f t="shared" si="31"/>
        <v>0</v>
      </c>
    </row>
    <row r="1997" spans="1:19" hidden="1" x14ac:dyDescent="0.25">
      <c r="A1997" t="s">
        <v>2171</v>
      </c>
      <c r="B1997" t="s">
        <v>2159</v>
      </c>
      <c r="C1997" t="s">
        <v>2</v>
      </c>
      <c r="D1997" t="s">
        <v>361</v>
      </c>
      <c r="E1997" t="s">
        <v>2</v>
      </c>
      <c r="F1997" t="s">
        <v>1911</v>
      </c>
      <c r="G1997" t="s">
        <v>2162</v>
      </c>
      <c r="H1997">
        <f>_xlfn.NUMBERVALUE(C1997,".")</f>
        <v>0</v>
      </c>
      <c r="I1997">
        <f>_xlfn.NUMBERVALUE(D1997,".")</f>
        <v>0.58333333333333304</v>
      </c>
      <c r="J1997">
        <f>_xlfn.NUMBERVALUE(E1997,".")</f>
        <v>0</v>
      </c>
      <c r="K1997" t="b">
        <f>OR(H1997=1,I1997=1)</f>
        <v>0</v>
      </c>
      <c r="L1997">
        <f>ABS(H1997-I1997)</f>
        <v>0.58333333333333304</v>
      </c>
      <c r="O1997">
        <v>0.81966861686488324</v>
      </c>
      <c r="P1997" t="b">
        <f>AND($N1997="fuzzy",$O1997&lt;$AC$4)</f>
        <v>0</v>
      </c>
      <c r="Q1997" t="b">
        <f>AND($N1997="non-fuzzy",$O1997&lt;$AC$5,M1997=1)</f>
        <v>0</v>
      </c>
      <c r="R1997" t="b">
        <f>AND($N1997="non-fuzzy",$O1997&lt;$AC$6,M1997=0)</f>
        <v>0</v>
      </c>
      <c r="S1997" t="b">
        <f t="shared" si="31"/>
        <v>0</v>
      </c>
    </row>
    <row r="1998" spans="1:19" hidden="1" x14ac:dyDescent="0.25">
      <c r="A1998" t="s">
        <v>2171</v>
      </c>
      <c r="B1998" t="s">
        <v>1897</v>
      </c>
      <c r="C1998" t="s">
        <v>2</v>
      </c>
      <c r="D1998" t="s">
        <v>361</v>
      </c>
      <c r="E1998" t="s">
        <v>2</v>
      </c>
      <c r="F1998" t="s">
        <v>1911</v>
      </c>
      <c r="G1998" t="s">
        <v>1899</v>
      </c>
      <c r="H1998">
        <f>_xlfn.NUMBERVALUE(C1998,".")</f>
        <v>0</v>
      </c>
      <c r="I1998">
        <f>_xlfn.NUMBERVALUE(D1998,".")</f>
        <v>0.58333333333333304</v>
      </c>
      <c r="J1998">
        <f>_xlfn.NUMBERVALUE(E1998,".")</f>
        <v>0</v>
      </c>
      <c r="K1998" t="b">
        <f>OR(H1998=1,I1998=1)</f>
        <v>0</v>
      </c>
      <c r="L1998">
        <f>ABS(H1998-I1998)</f>
        <v>0.58333333333333304</v>
      </c>
      <c r="O1998">
        <v>0.23899247833126935</v>
      </c>
      <c r="P1998" t="b">
        <f>AND($N1998="fuzzy",$O1998&lt;$AC$4)</f>
        <v>0</v>
      </c>
      <c r="Q1998" t="b">
        <f>AND($N1998="non-fuzzy",$O1998&lt;$AC$5,M1998=1)</f>
        <v>0</v>
      </c>
      <c r="R1998" t="b">
        <f>AND($N1998="non-fuzzy",$O1998&lt;$AC$6,M1998=0)</f>
        <v>0</v>
      </c>
      <c r="S1998" t="b">
        <f t="shared" si="31"/>
        <v>0</v>
      </c>
    </row>
    <row r="1999" spans="1:19" hidden="1" x14ac:dyDescent="0.25">
      <c r="A1999" t="s">
        <v>2432</v>
      </c>
      <c r="B1999" t="s">
        <v>2418</v>
      </c>
      <c r="C1999" t="s">
        <v>2</v>
      </c>
      <c r="D1999" t="s">
        <v>361</v>
      </c>
      <c r="E1999" t="s">
        <v>2</v>
      </c>
      <c r="F1999" t="s">
        <v>2433</v>
      </c>
      <c r="G1999" t="s">
        <v>2419</v>
      </c>
      <c r="H1999">
        <f>_xlfn.NUMBERVALUE(C1999,".")</f>
        <v>0</v>
      </c>
      <c r="I1999">
        <f>_xlfn.NUMBERVALUE(D1999,".")</f>
        <v>0.58333333333333304</v>
      </c>
      <c r="J1999">
        <f>_xlfn.NUMBERVALUE(E1999,".")</f>
        <v>0</v>
      </c>
      <c r="K1999" t="b">
        <f>OR(H1999=1,I1999=1)</f>
        <v>0</v>
      </c>
      <c r="L1999">
        <f>ABS(H1999-I1999)</f>
        <v>0.58333333333333304</v>
      </c>
      <c r="O1999">
        <v>0.5572971998188363</v>
      </c>
      <c r="P1999" t="b">
        <f>AND($N1999="fuzzy",$O1999&lt;$AC$4)</f>
        <v>0</v>
      </c>
      <c r="Q1999" t="b">
        <f>AND($N1999="non-fuzzy",$O1999&lt;$AC$5,M1999=1)</f>
        <v>0</v>
      </c>
      <c r="R1999" t="b">
        <f>AND($N1999="non-fuzzy",$O1999&lt;$AC$6,M1999=0)</f>
        <v>0</v>
      </c>
      <c r="S1999" t="b">
        <f t="shared" si="31"/>
        <v>0</v>
      </c>
    </row>
    <row r="2000" spans="1:19" hidden="1" x14ac:dyDescent="0.25">
      <c r="A2000" t="s">
        <v>2584</v>
      </c>
      <c r="B2000" t="s">
        <v>2508</v>
      </c>
      <c r="C2000" t="s">
        <v>2</v>
      </c>
      <c r="D2000" t="s">
        <v>361</v>
      </c>
      <c r="E2000" t="s">
        <v>2</v>
      </c>
      <c r="F2000" t="s">
        <v>2585</v>
      </c>
      <c r="G2000" t="s">
        <v>2509</v>
      </c>
      <c r="H2000">
        <f>_xlfn.NUMBERVALUE(C2000,".")</f>
        <v>0</v>
      </c>
      <c r="I2000">
        <f>_xlfn.NUMBERVALUE(D2000,".")</f>
        <v>0.58333333333333304</v>
      </c>
      <c r="J2000">
        <f>_xlfn.NUMBERVALUE(E2000,".")</f>
        <v>0</v>
      </c>
      <c r="K2000" t="b">
        <f>OR(H2000=1,I2000=1)</f>
        <v>0</v>
      </c>
      <c r="L2000">
        <f>ABS(H2000-I2000)</f>
        <v>0.58333333333333304</v>
      </c>
      <c r="O2000">
        <v>0.10956051654258692</v>
      </c>
      <c r="P2000" t="b">
        <f>AND($N2000="fuzzy",$O2000&lt;$AC$4)</f>
        <v>0</v>
      </c>
      <c r="Q2000" t="b">
        <f>AND($N2000="non-fuzzy",$O2000&lt;$AC$5,M2000=1)</f>
        <v>0</v>
      </c>
      <c r="R2000" t="b">
        <f>AND($N2000="non-fuzzy",$O2000&lt;$AC$6,M2000=0)</f>
        <v>0</v>
      </c>
      <c r="S2000" t="b">
        <f t="shared" si="31"/>
        <v>0</v>
      </c>
    </row>
    <row r="2001" spans="1:19" hidden="1" x14ac:dyDescent="0.25">
      <c r="A2001" t="s">
        <v>2666</v>
      </c>
      <c r="B2001" t="s">
        <v>2667</v>
      </c>
      <c r="C2001" t="s">
        <v>2</v>
      </c>
      <c r="D2001" t="s">
        <v>361</v>
      </c>
      <c r="E2001" t="s">
        <v>2</v>
      </c>
      <c r="F2001" t="s">
        <v>2668</v>
      </c>
      <c r="G2001" t="s">
        <v>2669</v>
      </c>
      <c r="H2001">
        <f>_xlfn.NUMBERVALUE(C2001,".")</f>
        <v>0</v>
      </c>
      <c r="I2001">
        <f>_xlfn.NUMBERVALUE(D2001,".")</f>
        <v>0.58333333333333304</v>
      </c>
      <c r="J2001">
        <f>_xlfn.NUMBERVALUE(E2001,".")</f>
        <v>0</v>
      </c>
      <c r="K2001" t="b">
        <f>OR(H2001=1,I2001=1)</f>
        <v>0</v>
      </c>
      <c r="L2001">
        <f>ABS(H2001-I2001)</f>
        <v>0.58333333333333304</v>
      </c>
      <c r="O2001">
        <v>0.13035589230967903</v>
      </c>
      <c r="P2001" t="b">
        <f>AND($N2001="fuzzy",$O2001&lt;$AC$4)</f>
        <v>0</v>
      </c>
      <c r="Q2001" t="b">
        <f>AND($N2001="non-fuzzy",$O2001&lt;$AC$5,M2001=1)</f>
        <v>0</v>
      </c>
      <c r="R2001" t="b">
        <f>AND($N2001="non-fuzzy",$O2001&lt;$AC$6,M2001=0)</f>
        <v>0</v>
      </c>
      <c r="S2001" t="b">
        <f t="shared" si="31"/>
        <v>0</v>
      </c>
    </row>
    <row r="2002" spans="1:19" hidden="1" x14ac:dyDescent="0.25">
      <c r="A2002" t="s">
        <v>2768</v>
      </c>
      <c r="B2002" t="s">
        <v>583</v>
      </c>
      <c r="C2002" t="s">
        <v>2</v>
      </c>
      <c r="D2002" t="s">
        <v>361</v>
      </c>
      <c r="E2002" t="s">
        <v>2</v>
      </c>
      <c r="F2002" t="s">
        <v>2770</v>
      </c>
      <c r="G2002" t="s">
        <v>584</v>
      </c>
      <c r="H2002">
        <f>_xlfn.NUMBERVALUE(C2002,".")</f>
        <v>0</v>
      </c>
      <c r="I2002">
        <f>_xlfn.NUMBERVALUE(D2002,".")</f>
        <v>0.58333333333333304</v>
      </c>
      <c r="J2002">
        <f>_xlfn.NUMBERVALUE(E2002,".")</f>
        <v>0</v>
      </c>
      <c r="K2002" t="b">
        <f>OR(H2002=1,I2002=1)</f>
        <v>0</v>
      </c>
      <c r="L2002">
        <f>ABS(H2002-I2002)</f>
        <v>0.58333333333333304</v>
      </c>
      <c r="O2002">
        <v>0.42123432843239939</v>
      </c>
      <c r="P2002" t="b">
        <f>AND($N2002="fuzzy",$O2002&lt;$AC$4)</f>
        <v>0</v>
      </c>
      <c r="Q2002" t="b">
        <f>AND($N2002="non-fuzzy",$O2002&lt;$AC$5,M2002=1)</f>
        <v>0</v>
      </c>
      <c r="R2002" t="b">
        <f>AND($N2002="non-fuzzy",$O2002&lt;$AC$6,M2002=0)</f>
        <v>0</v>
      </c>
      <c r="S2002" t="b">
        <f t="shared" si="31"/>
        <v>0</v>
      </c>
    </row>
    <row r="2003" spans="1:19" hidden="1" x14ac:dyDescent="0.25">
      <c r="A2003" t="s">
        <v>3042</v>
      </c>
      <c r="B2003" t="s">
        <v>3043</v>
      </c>
      <c r="C2003" t="s">
        <v>2</v>
      </c>
      <c r="D2003" t="s">
        <v>361</v>
      </c>
      <c r="E2003" t="s">
        <v>2</v>
      </c>
      <c r="F2003" t="s">
        <v>3044</v>
      </c>
      <c r="G2003" t="s">
        <v>3045</v>
      </c>
      <c r="H2003">
        <f>_xlfn.NUMBERVALUE(C2003,".")</f>
        <v>0</v>
      </c>
      <c r="I2003">
        <f>_xlfn.NUMBERVALUE(D2003,".")</f>
        <v>0.58333333333333304</v>
      </c>
      <c r="J2003">
        <f>_xlfn.NUMBERVALUE(E2003,".")</f>
        <v>0</v>
      </c>
      <c r="K2003" t="b">
        <f>OR(H2003=1,I2003=1)</f>
        <v>0</v>
      </c>
      <c r="L2003">
        <f>ABS(H2003-I2003)</f>
        <v>0.58333333333333304</v>
      </c>
      <c r="O2003">
        <v>0.16088567227480488</v>
      </c>
      <c r="P2003" t="b">
        <f>AND($N2003="fuzzy",$O2003&lt;$AC$4)</f>
        <v>0</v>
      </c>
      <c r="Q2003" t="b">
        <f>AND($N2003="non-fuzzy",$O2003&lt;$AC$5,M2003=1)</f>
        <v>0</v>
      </c>
      <c r="R2003" t="b">
        <f>AND($N2003="non-fuzzy",$O2003&lt;$AC$6,M2003=0)</f>
        <v>0</v>
      </c>
      <c r="S2003" t="b">
        <f t="shared" si="31"/>
        <v>0</v>
      </c>
    </row>
    <row r="2004" spans="1:19" hidden="1" x14ac:dyDescent="0.25">
      <c r="A2004" t="s">
        <v>3683</v>
      </c>
      <c r="B2004" t="s">
        <v>3684</v>
      </c>
      <c r="C2004" t="s">
        <v>2</v>
      </c>
      <c r="D2004" t="s">
        <v>361</v>
      </c>
      <c r="E2004" t="s">
        <v>3685</v>
      </c>
      <c r="F2004" t="s">
        <v>3686</v>
      </c>
      <c r="G2004" t="s">
        <v>3687</v>
      </c>
      <c r="H2004">
        <f>_xlfn.NUMBERVALUE(C2004,".")</f>
        <v>0</v>
      </c>
      <c r="I2004">
        <f>_xlfn.NUMBERVALUE(D2004,".")</f>
        <v>0.58333333333333304</v>
      </c>
      <c r="J2004">
        <f>_xlfn.NUMBERVALUE(E2004,".")</f>
        <v>0.51166666666666605</v>
      </c>
      <c r="K2004" t="b">
        <f>OR(H2004=1,I2004=1)</f>
        <v>0</v>
      </c>
      <c r="L2004">
        <f>ABS(H2004-I2004)</f>
        <v>0.58333333333333304</v>
      </c>
      <c r="O2004">
        <v>0.3718490814390899</v>
      </c>
      <c r="P2004" t="b">
        <f>AND($N2004="fuzzy",$O2004&lt;$AC$4)</f>
        <v>0</v>
      </c>
      <c r="Q2004" t="b">
        <f>AND($N2004="non-fuzzy",$O2004&lt;$AC$5,M2004=1)</f>
        <v>0</v>
      </c>
      <c r="R2004" t="b">
        <f>AND($N2004="non-fuzzy",$O2004&lt;$AC$6,M2004=0)</f>
        <v>0</v>
      </c>
      <c r="S2004" t="b">
        <f t="shared" si="31"/>
        <v>0</v>
      </c>
    </row>
    <row r="2005" spans="1:19" hidden="1" x14ac:dyDescent="0.25">
      <c r="A2005" t="s">
        <v>3701</v>
      </c>
      <c r="B2005" t="s">
        <v>3702</v>
      </c>
      <c r="C2005" t="s">
        <v>2</v>
      </c>
      <c r="D2005" t="s">
        <v>361</v>
      </c>
      <c r="E2005" t="s">
        <v>2</v>
      </c>
      <c r="F2005" t="s">
        <v>3703</v>
      </c>
      <c r="G2005" t="s">
        <v>3704</v>
      </c>
      <c r="H2005">
        <f>_xlfn.NUMBERVALUE(C2005,".")</f>
        <v>0</v>
      </c>
      <c r="I2005">
        <f>_xlfn.NUMBERVALUE(D2005,".")</f>
        <v>0.58333333333333304</v>
      </c>
      <c r="J2005">
        <f>_xlfn.NUMBERVALUE(E2005,".")</f>
        <v>0</v>
      </c>
      <c r="K2005" t="b">
        <f>OR(H2005=1,I2005=1)</f>
        <v>0</v>
      </c>
      <c r="L2005">
        <f>ABS(H2005-I2005)</f>
        <v>0.58333333333333304</v>
      </c>
      <c r="O2005">
        <v>4.1984098331049657E-2</v>
      </c>
      <c r="P2005" t="b">
        <f>AND($N2005="fuzzy",$O2005&lt;$AC$4)</f>
        <v>0</v>
      </c>
      <c r="Q2005" t="b">
        <f>AND($N2005="non-fuzzy",$O2005&lt;$AC$5,M2005=1)</f>
        <v>0</v>
      </c>
      <c r="R2005" t="b">
        <f>AND($N2005="non-fuzzy",$O2005&lt;$AC$6,M2005=0)</f>
        <v>0</v>
      </c>
      <c r="S2005" t="b">
        <f t="shared" si="31"/>
        <v>0</v>
      </c>
    </row>
    <row r="2006" spans="1:19" hidden="1" x14ac:dyDescent="0.25">
      <c r="A2006" t="s">
        <v>3722</v>
      </c>
      <c r="B2006" t="s">
        <v>3723</v>
      </c>
      <c r="C2006" t="s">
        <v>2</v>
      </c>
      <c r="D2006" t="s">
        <v>361</v>
      </c>
      <c r="E2006" t="s">
        <v>2</v>
      </c>
      <c r="F2006" t="s">
        <v>3724</v>
      </c>
      <c r="G2006" t="s">
        <v>3725</v>
      </c>
      <c r="H2006">
        <f>_xlfn.NUMBERVALUE(C2006,".")</f>
        <v>0</v>
      </c>
      <c r="I2006">
        <f>_xlfn.NUMBERVALUE(D2006,".")</f>
        <v>0.58333333333333304</v>
      </c>
      <c r="J2006">
        <f>_xlfn.NUMBERVALUE(E2006,".")</f>
        <v>0</v>
      </c>
      <c r="K2006" t="b">
        <f>OR(H2006=1,I2006=1)</f>
        <v>0</v>
      </c>
      <c r="L2006">
        <f>ABS(H2006-I2006)</f>
        <v>0.58333333333333304</v>
      </c>
      <c r="O2006">
        <v>0.77775838810342446</v>
      </c>
      <c r="P2006" t="b">
        <f>AND($N2006="fuzzy",$O2006&lt;$AC$4)</f>
        <v>0</v>
      </c>
      <c r="Q2006" t="b">
        <f>AND($N2006="non-fuzzy",$O2006&lt;$AC$5,M2006=1)</f>
        <v>0</v>
      </c>
      <c r="R2006" t="b">
        <f>AND($N2006="non-fuzzy",$O2006&lt;$AC$6,M2006=0)</f>
        <v>0</v>
      </c>
      <c r="S2006" t="b">
        <f t="shared" si="31"/>
        <v>0</v>
      </c>
    </row>
    <row r="2007" spans="1:19" hidden="1" x14ac:dyDescent="0.25">
      <c r="A2007" t="s">
        <v>3726</v>
      </c>
      <c r="B2007" t="s">
        <v>3723</v>
      </c>
      <c r="C2007" t="s">
        <v>2</v>
      </c>
      <c r="D2007" t="s">
        <v>361</v>
      </c>
      <c r="E2007" t="s">
        <v>2</v>
      </c>
      <c r="F2007" t="s">
        <v>3724</v>
      </c>
      <c r="G2007" t="s">
        <v>3725</v>
      </c>
      <c r="H2007">
        <f>_xlfn.NUMBERVALUE(C2007,".")</f>
        <v>0</v>
      </c>
      <c r="I2007">
        <f>_xlfn.NUMBERVALUE(D2007,".")</f>
        <v>0.58333333333333304</v>
      </c>
      <c r="J2007">
        <f>_xlfn.NUMBERVALUE(E2007,".")</f>
        <v>0</v>
      </c>
      <c r="K2007" t="b">
        <f>OR(H2007=1,I2007=1)</f>
        <v>0</v>
      </c>
      <c r="L2007">
        <f>ABS(H2007-I2007)</f>
        <v>0.58333333333333304</v>
      </c>
      <c r="O2007">
        <v>0.72938809133705329</v>
      </c>
      <c r="P2007" t="b">
        <f>AND($N2007="fuzzy",$O2007&lt;$AC$4)</f>
        <v>0</v>
      </c>
      <c r="Q2007" t="b">
        <f>AND($N2007="non-fuzzy",$O2007&lt;$AC$5,M2007=1)</f>
        <v>0</v>
      </c>
      <c r="R2007" t="b">
        <f>AND($N2007="non-fuzzy",$O2007&lt;$AC$6,M2007=0)</f>
        <v>0</v>
      </c>
      <c r="S2007" t="b">
        <f t="shared" si="31"/>
        <v>0</v>
      </c>
    </row>
    <row r="2008" spans="1:19" hidden="1" x14ac:dyDescent="0.25">
      <c r="A2008" t="s">
        <v>3727</v>
      </c>
      <c r="B2008" t="s">
        <v>3723</v>
      </c>
      <c r="C2008" t="s">
        <v>2</v>
      </c>
      <c r="D2008" t="s">
        <v>361</v>
      </c>
      <c r="E2008" t="s">
        <v>2</v>
      </c>
      <c r="F2008" t="s">
        <v>3724</v>
      </c>
      <c r="G2008" t="s">
        <v>3725</v>
      </c>
      <c r="H2008">
        <f>_xlfn.NUMBERVALUE(C2008,".")</f>
        <v>0</v>
      </c>
      <c r="I2008">
        <f>_xlfn.NUMBERVALUE(D2008,".")</f>
        <v>0.58333333333333304</v>
      </c>
      <c r="J2008">
        <f>_xlfn.NUMBERVALUE(E2008,".")</f>
        <v>0</v>
      </c>
      <c r="K2008" t="b">
        <f>OR(H2008=1,I2008=1)</f>
        <v>0</v>
      </c>
      <c r="L2008">
        <f>ABS(H2008-I2008)</f>
        <v>0.58333333333333304</v>
      </c>
      <c r="O2008">
        <v>0.70523184592244403</v>
      </c>
      <c r="P2008" t="b">
        <f>AND($N2008="fuzzy",$O2008&lt;$AC$4)</f>
        <v>0</v>
      </c>
      <c r="Q2008" t="b">
        <f>AND($N2008="non-fuzzy",$O2008&lt;$AC$5,M2008=1)</f>
        <v>0</v>
      </c>
      <c r="R2008" t="b">
        <f>AND($N2008="non-fuzzy",$O2008&lt;$AC$6,M2008=0)</f>
        <v>0</v>
      </c>
      <c r="S2008" t="b">
        <f t="shared" si="31"/>
        <v>0</v>
      </c>
    </row>
    <row r="2009" spans="1:19" hidden="1" x14ac:dyDescent="0.25">
      <c r="A2009" t="s">
        <v>3793</v>
      </c>
      <c r="B2009" t="s">
        <v>3782</v>
      </c>
      <c r="C2009" t="s">
        <v>2</v>
      </c>
      <c r="D2009" t="s">
        <v>361</v>
      </c>
      <c r="E2009" t="s">
        <v>2</v>
      </c>
      <c r="F2009" t="s">
        <v>3794</v>
      </c>
      <c r="G2009" t="s">
        <v>3783</v>
      </c>
      <c r="H2009">
        <f>_xlfn.NUMBERVALUE(C2009,".")</f>
        <v>0</v>
      </c>
      <c r="I2009">
        <f>_xlfn.NUMBERVALUE(D2009,".")</f>
        <v>0.58333333333333304</v>
      </c>
      <c r="J2009">
        <f>_xlfn.NUMBERVALUE(E2009,".")</f>
        <v>0</v>
      </c>
      <c r="K2009" t="b">
        <f>OR(H2009=1,I2009=1)</f>
        <v>0</v>
      </c>
      <c r="L2009">
        <f>ABS(H2009-I2009)</f>
        <v>0.58333333333333304</v>
      </c>
      <c r="O2009">
        <v>0.33176075050760334</v>
      </c>
      <c r="P2009" t="b">
        <f>AND($N2009="fuzzy",$O2009&lt;$AC$4)</f>
        <v>0</v>
      </c>
      <c r="Q2009" t="b">
        <f>AND($N2009="non-fuzzy",$O2009&lt;$AC$5,M2009=1)</f>
        <v>0</v>
      </c>
      <c r="R2009" t="b">
        <f>AND($N2009="non-fuzzy",$O2009&lt;$AC$6,M2009=0)</f>
        <v>0</v>
      </c>
      <c r="S2009" t="b">
        <f t="shared" si="31"/>
        <v>0</v>
      </c>
    </row>
    <row r="2010" spans="1:19" hidden="1" x14ac:dyDescent="0.25">
      <c r="A2010" t="s">
        <v>3793</v>
      </c>
      <c r="B2010" t="s">
        <v>3764</v>
      </c>
      <c r="C2010" t="s">
        <v>2</v>
      </c>
      <c r="D2010" t="s">
        <v>361</v>
      </c>
      <c r="E2010" t="s">
        <v>2</v>
      </c>
      <c r="F2010" t="s">
        <v>3794</v>
      </c>
      <c r="G2010" t="s">
        <v>3766</v>
      </c>
      <c r="H2010">
        <f>_xlfn.NUMBERVALUE(C2010,".")</f>
        <v>0</v>
      </c>
      <c r="I2010">
        <f>_xlfn.NUMBERVALUE(D2010,".")</f>
        <v>0.58333333333333304</v>
      </c>
      <c r="J2010">
        <f>_xlfn.NUMBERVALUE(E2010,".")</f>
        <v>0</v>
      </c>
      <c r="K2010" t="b">
        <f>OR(H2010=1,I2010=1)</f>
        <v>0</v>
      </c>
      <c r="L2010">
        <f>ABS(H2010-I2010)</f>
        <v>0.58333333333333304</v>
      </c>
      <c r="O2010">
        <v>0.37081595511085552</v>
      </c>
      <c r="P2010" t="b">
        <f>AND($N2010="fuzzy",$O2010&lt;$AC$4)</f>
        <v>0</v>
      </c>
      <c r="Q2010" t="b">
        <f>AND($N2010="non-fuzzy",$O2010&lt;$AC$5,M2010=1)</f>
        <v>0</v>
      </c>
      <c r="R2010" t="b">
        <f>AND($N2010="non-fuzzy",$O2010&lt;$AC$6,M2010=0)</f>
        <v>0</v>
      </c>
      <c r="S2010" t="b">
        <f t="shared" si="31"/>
        <v>0</v>
      </c>
    </row>
    <row r="2011" spans="1:19" hidden="1" x14ac:dyDescent="0.25">
      <c r="A2011" t="s">
        <v>3795</v>
      </c>
      <c r="B2011" t="s">
        <v>3782</v>
      </c>
      <c r="C2011" t="s">
        <v>2</v>
      </c>
      <c r="D2011" t="s">
        <v>361</v>
      </c>
      <c r="E2011" t="s">
        <v>2</v>
      </c>
      <c r="F2011" t="s">
        <v>3794</v>
      </c>
      <c r="G2011" t="s">
        <v>3783</v>
      </c>
      <c r="H2011">
        <f>_xlfn.NUMBERVALUE(C2011,".")</f>
        <v>0</v>
      </c>
      <c r="I2011">
        <f>_xlfn.NUMBERVALUE(D2011,".")</f>
        <v>0.58333333333333304</v>
      </c>
      <c r="J2011">
        <f>_xlfn.NUMBERVALUE(E2011,".")</f>
        <v>0</v>
      </c>
      <c r="K2011" t="b">
        <f>OR(H2011=1,I2011=1)</f>
        <v>0</v>
      </c>
      <c r="L2011">
        <f>ABS(H2011-I2011)</f>
        <v>0.58333333333333304</v>
      </c>
      <c r="O2011">
        <v>0.68809015678958207</v>
      </c>
      <c r="P2011" t="b">
        <f>AND($N2011="fuzzy",$O2011&lt;$AC$4)</f>
        <v>0</v>
      </c>
      <c r="Q2011" t="b">
        <f>AND($N2011="non-fuzzy",$O2011&lt;$AC$5,M2011=1)</f>
        <v>0</v>
      </c>
      <c r="R2011" t="b">
        <f>AND($N2011="non-fuzzy",$O2011&lt;$AC$6,M2011=0)</f>
        <v>0</v>
      </c>
      <c r="S2011" t="b">
        <f t="shared" si="31"/>
        <v>0</v>
      </c>
    </row>
    <row r="2012" spans="1:19" hidden="1" x14ac:dyDescent="0.25">
      <c r="A2012" t="s">
        <v>3795</v>
      </c>
      <c r="B2012" t="s">
        <v>3764</v>
      </c>
      <c r="C2012" t="s">
        <v>2</v>
      </c>
      <c r="D2012" t="s">
        <v>361</v>
      </c>
      <c r="E2012" t="s">
        <v>2</v>
      </c>
      <c r="F2012" t="s">
        <v>3794</v>
      </c>
      <c r="G2012" t="s">
        <v>3766</v>
      </c>
      <c r="H2012">
        <f>_xlfn.NUMBERVALUE(C2012,".")</f>
        <v>0</v>
      </c>
      <c r="I2012">
        <f>_xlfn.NUMBERVALUE(D2012,".")</f>
        <v>0.58333333333333304</v>
      </c>
      <c r="J2012">
        <f>_xlfn.NUMBERVALUE(E2012,".")</f>
        <v>0</v>
      </c>
      <c r="K2012" t="b">
        <f>OR(H2012=1,I2012=1)</f>
        <v>0</v>
      </c>
      <c r="L2012">
        <f>ABS(H2012-I2012)</f>
        <v>0.58333333333333304</v>
      </c>
      <c r="O2012">
        <v>0.44869155052651721</v>
      </c>
      <c r="P2012" t="b">
        <f>AND($N2012="fuzzy",$O2012&lt;$AC$4)</f>
        <v>0</v>
      </c>
      <c r="Q2012" t="b">
        <f>AND($N2012="non-fuzzy",$O2012&lt;$AC$5,M2012=1)</f>
        <v>0</v>
      </c>
      <c r="R2012" t="b">
        <f>AND($N2012="non-fuzzy",$O2012&lt;$AC$6,M2012=0)</f>
        <v>0</v>
      </c>
      <c r="S2012" t="b">
        <f t="shared" si="31"/>
        <v>0</v>
      </c>
    </row>
    <row r="2013" spans="1:19" hidden="1" x14ac:dyDescent="0.25">
      <c r="A2013" t="s">
        <v>4256</v>
      </c>
      <c r="B2013" t="s">
        <v>4253</v>
      </c>
      <c r="C2013" t="s">
        <v>2</v>
      </c>
      <c r="D2013" t="s">
        <v>361</v>
      </c>
      <c r="E2013" t="s">
        <v>7</v>
      </c>
      <c r="F2013" t="s">
        <v>4258</v>
      </c>
      <c r="G2013" t="s">
        <v>4255</v>
      </c>
      <c r="H2013">
        <f>_xlfn.NUMBERVALUE(C2013,".")</f>
        <v>0</v>
      </c>
      <c r="I2013">
        <f>_xlfn.NUMBERVALUE(D2013,".")</f>
        <v>0.58333333333333304</v>
      </c>
      <c r="J2013">
        <f>_xlfn.NUMBERVALUE(E2013,".")</f>
        <v>0.5</v>
      </c>
      <c r="K2013" t="b">
        <f>OR(H2013=1,I2013=1)</f>
        <v>0</v>
      </c>
      <c r="L2013">
        <f>ABS(H2013-I2013)</f>
        <v>0.58333333333333304</v>
      </c>
      <c r="O2013">
        <v>0.44733720068843785</v>
      </c>
      <c r="P2013" t="b">
        <f>AND($N2013="fuzzy",$O2013&lt;$AC$4)</f>
        <v>0</v>
      </c>
      <c r="Q2013" t="b">
        <f>AND($N2013="non-fuzzy",$O2013&lt;$AC$5,M2013=1)</f>
        <v>0</v>
      </c>
      <c r="R2013" t="b">
        <f>AND($N2013="non-fuzzy",$O2013&lt;$AC$6,M2013=0)</f>
        <v>0</v>
      </c>
      <c r="S2013" t="b">
        <f t="shared" si="31"/>
        <v>0</v>
      </c>
    </row>
    <row r="2014" spans="1:19" hidden="1" x14ac:dyDescent="0.25">
      <c r="A2014" t="s">
        <v>4259</v>
      </c>
      <c r="B2014" t="s">
        <v>4253</v>
      </c>
      <c r="C2014" t="s">
        <v>2</v>
      </c>
      <c r="D2014" t="s">
        <v>361</v>
      </c>
      <c r="E2014" t="s">
        <v>7</v>
      </c>
      <c r="F2014" t="s">
        <v>4258</v>
      </c>
      <c r="G2014" t="s">
        <v>4255</v>
      </c>
      <c r="H2014">
        <f>_xlfn.NUMBERVALUE(C2014,".")</f>
        <v>0</v>
      </c>
      <c r="I2014">
        <f>_xlfn.NUMBERVALUE(D2014,".")</f>
        <v>0.58333333333333304</v>
      </c>
      <c r="J2014">
        <f>_xlfn.NUMBERVALUE(E2014,".")</f>
        <v>0.5</v>
      </c>
      <c r="K2014" t="b">
        <f>OR(H2014=1,I2014=1)</f>
        <v>0</v>
      </c>
      <c r="L2014">
        <f>ABS(H2014-I2014)</f>
        <v>0.58333333333333304</v>
      </c>
      <c r="O2014">
        <v>0.77633654798711893</v>
      </c>
      <c r="P2014" t="b">
        <f>AND($N2014="fuzzy",$O2014&lt;$AC$4)</f>
        <v>0</v>
      </c>
      <c r="Q2014" t="b">
        <f>AND($N2014="non-fuzzy",$O2014&lt;$AC$5,M2014=1)</f>
        <v>0</v>
      </c>
      <c r="R2014" t="b">
        <f>AND($N2014="non-fuzzy",$O2014&lt;$AC$6,M2014=0)</f>
        <v>0</v>
      </c>
      <c r="S2014" t="b">
        <f t="shared" si="31"/>
        <v>0</v>
      </c>
    </row>
    <row r="2015" spans="1:19" hidden="1" x14ac:dyDescent="0.25">
      <c r="A2015" t="s">
        <v>4260</v>
      </c>
      <c r="B2015" t="s">
        <v>4257</v>
      </c>
      <c r="C2015" t="s">
        <v>2</v>
      </c>
      <c r="D2015" t="s">
        <v>361</v>
      </c>
      <c r="E2015" t="s">
        <v>7</v>
      </c>
      <c r="F2015" t="s">
        <v>4255</v>
      </c>
      <c r="G2015" t="s">
        <v>4258</v>
      </c>
      <c r="H2015">
        <f>_xlfn.NUMBERVALUE(C2015,".")</f>
        <v>0</v>
      </c>
      <c r="I2015">
        <f>_xlfn.NUMBERVALUE(D2015,".")</f>
        <v>0.58333333333333304</v>
      </c>
      <c r="J2015">
        <f>_xlfn.NUMBERVALUE(E2015,".")</f>
        <v>0.5</v>
      </c>
      <c r="K2015" t="b">
        <f>OR(H2015=1,I2015=1)</f>
        <v>0</v>
      </c>
      <c r="L2015">
        <f>ABS(H2015-I2015)</f>
        <v>0.58333333333333304</v>
      </c>
      <c r="O2015">
        <v>0.28657733417587206</v>
      </c>
      <c r="P2015" t="b">
        <f>AND($N2015="fuzzy",$O2015&lt;$AC$4)</f>
        <v>0</v>
      </c>
      <c r="Q2015" t="b">
        <f>AND($N2015="non-fuzzy",$O2015&lt;$AC$5,M2015=1)</f>
        <v>0</v>
      </c>
      <c r="R2015" t="b">
        <f>AND($N2015="non-fuzzy",$O2015&lt;$AC$6,M2015=0)</f>
        <v>0</v>
      </c>
      <c r="S2015" t="b">
        <f t="shared" si="31"/>
        <v>0</v>
      </c>
    </row>
    <row r="2016" spans="1:19" hidden="1" x14ac:dyDescent="0.25">
      <c r="A2016" t="s">
        <v>4340</v>
      </c>
      <c r="B2016" t="s">
        <v>4315</v>
      </c>
      <c r="C2016" t="s">
        <v>2</v>
      </c>
      <c r="D2016" t="s">
        <v>361</v>
      </c>
      <c r="E2016" t="s">
        <v>2</v>
      </c>
      <c r="F2016" t="s">
        <v>4341</v>
      </c>
      <c r="G2016" t="s">
        <v>4317</v>
      </c>
      <c r="H2016">
        <f>_xlfn.NUMBERVALUE(C2016,".")</f>
        <v>0</v>
      </c>
      <c r="I2016">
        <f>_xlfn.NUMBERVALUE(D2016,".")</f>
        <v>0.58333333333333304</v>
      </c>
      <c r="J2016">
        <f>_xlfn.NUMBERVALUE(E2016,".")</f>
        <v>0</v>
      </c>
      <c r="K2016" t="b">
        <f>OR(H2016=1,I2016=1)</f>
        <v>0</v>
      </c>
      <c r="L2016">
        <f>ABS(H2016-I2016)</f>
        <v>0.58333333333333304</v>
      </c>
      <c r="O2016">
        <v>0.60092034812336115</v>
      </c>
      <c r="P2016" t="b">
        <f>AND($N2016="fuzzy",$O2016&lt;$AC$4)</f>
        <v>0</v>
      </c>
      <c r="Q2016" t="b">
        <f>AND($N2016="non-fuzzy",$O2016&lt;$AC$5,M2016=1)</f>
        <v>0</v>
      </c>
      <c r="R2016" t="b">
        <f>AND($N2016="non-fuzzy",$O2016&lt;$AC$6,M2016=0)</f>
        <v>0</v>
      </c>
      <c r="S2016" t="b">
        <f t="shared" si="31"/>
        <v>0</v>
      </c>
    </row>
    <row r="2017" spans="1:19" hidden="1" x14ac:dyDescent="0.25">
      <c r="A2017" t="s">
        <v>4348</v>
      </c>
      <c r="B2017" t="s">
        <v>4315</v>
      </c>
      <c r="C2017" t="s">
        <v>2</v>
      </c>
      <c r="D2017" t="s">
        <v>361</v>
      </c>
      <c r="E2017" t="s">
        <v>2</v>
      </c>
      <c r="F2017" t="s">
        <v>4349</v>
      </c>
      <c r="G2017" t="s">
        <v>4317</v>
      </c>
      <c r="H2017">
        <f>_xlfn.NUMBERVALUE(C2017,".")</f>
        <v>0</v>
      </c>
      <c r="I2017">
        <f>_xlfn.NUMBERVALUE(D2017,".")</f>
        <v>0.58333333333333304</v>
      </c>
      <c r="J2017">
        <f>_xlfn.NUMBERVALUE(E2017,".")</f>
        <v>0</v>
      </c>
      <c r="K2017" t="b">
        <f>OR(H2017=1,I2017=1)</f>
        <v>0</v>
      </c>
      <c r="L2017">
        <f>ABS(H2017-I2017)</f>
        <v>0.58333333333333304</v>
      </c>
      <c r="O2017">
        <v>0.47320119930379945</v>
      </c>
      <c r="P2017" t="b">
        <f>AND($N2017="fuzzy",$O2017&lt;$AC$4)</f>
        <v>0</v>
      </c>
      <c r="Q2017" t="b">
        <f>AND($N2017="non-fuzzy",$O2017&lt;$AC$5,M2017=1)</f>
        <v>0</v>
      </c>
      <c r="R2017" t="b">
        <f>AND($N2017="non-fuzzy",$O2017&lt;$AC$6,M2017=0)</f>
        <v>0</v>
      </c>
      <c r="S2017" t="b">
        <f t="shared" si="31"/>
        <v>0</v>
      </c>
    </row>
    <row r="2018" spans="1:19" hidden="1" x14ac:dyDescent="0.25">
      <c r="A2018" t="s">
        <v>4367</v>
      </c>
      <c r="B2018" t="s">
        <v>4369</v>
      </c>
      <c r="C2018" t="s">
        <v>2</v>
      </c>
      <c r="D2018" t="s">
        <v>361</v>
      </c>
      <c r="E2018" t="s">
        <v>2</v>
      </c>
      <c r="F2018" t="s">
        <v>4368</v>
      </c>
      <c r="G2018" t="s">
        <v>4370</v>
      </c>
      <c r="H2018">
        <f>_xlfn.NUMBERVALUE(C2018,".")</f>
        <v>0</v>
      </c>
      <c r="I2018">
        <f>_xlfn.NUMBERVALUE(D2018,".")</f>
        <v>0.58333333333333304</v>
      </c>
      <c r="J2018">
        <f>_xlfn.NUMBERVALUE(E2018,".")</f>
        <v>0</v>
      </c>
      <c r="K2018" t="b">
        <f>OR(H2018=1,I2018=1)</f>
        <v>0</v>
      </c>
      <c r="L2018">
        <f>ABS(H2018-I2018)</f>
        <v>0.58333333333333304</v>
      </c>
      <c r="O2018">
        <v>0.4794636006152182</v>
      </c>
      <c r="P2018" t="b">
        <f>AND($N2018="fuzzy",$O2018&lt;$AC$4)</f>
        <v>0</v>
      </c>
      <c r="Q2018" t="b">
        <f>AND($N2018="non-fuzzy",$O2018&lt;$AC$5,M2018=1)</f>
        <v>0</v>
      </c>
      <c r="R2018" t="b">
        <f>AND($N2018="non-fuzzy",$O2018&lt;$AC$6,M2018=0)</f>
        <v>0</v>
      </c>
      <c r="S2018" t="b">
        <f t="shared" si="31"/>
        <v>0</v>
      </c>
    </row>
    <row r="2019" spans="1:19" hidden="1" x14ac:dyDescent="0.25">
      <c r="A2019" t="s">
        <v>4996</v>
      </c>
      <c r="B2019" t="s">
        <v>4999</v>
      </c>
      <c r="C2019" t="s">
        <v>2</v>
      </c>
      <c r="D2019" t="s">
        <v>361</v>
      </c>
      <c r="E2019" t="s">
        <v>5000</v>
      </c>
      <c r="F2019" t="s">
        <v>4998</v>
      </c>
      <c r="G2019" t="s">
        <v>5001</v>
      </c>
      <c r="H2019">
        <f>_xlfn.NUMBERVALUE(C2019,".")</f>
        <v>0</v>
      </c>
      <c r="I2019">
        <f>_xlfn.NUMBERVALUE(D2019,".")</f>
        <v>0.58333333333333304</v>
      </c>
      <c r="J2019">
        <f>_xlfn.NUMBERVALUE(E2019,".")</f>
        <v>0.52243589743589702</v>
      </c>
      <c r="K2019" t="b">
        <f>OR(H2019=1,I2019=1)</f>
        <v>0</v>
      </c>
      <c r="L2019">
        <f>ABS(H2019-I2019)</f>
        <v>0.58333333333333304</v>
      </c>
      <c r="O2019">
        <v>0.40978892762559505</v>
      </c>
      <c r="P2019" t="b">
        <f>AND($N2019="fuzzy",$O2019&lt;$AC$4)</f>
        <v>0</v>
      </c>
      <c r="Q2019" t="b">
        <f>AND($N2019="non-fuzzy",$O2019&lt;$AC$5,M2019=1)</f>
        <v>0</v>
      </c>
      <c r="R2019" t="b">
        <f>AND($N2019="non-fuzzy",$O2019&lt;$AC$6,M2019=0)</f>
        <v>0</v>
      </c>
      <c r="S2019" t="b">
        <f t="shared" si="31"/>
        <v>0</v>
      </c>
    </row>
    <row r="2020" spans="1:19" hidden="1" x14ac:dyDescent="0.25">
      <c r="A2020" t="s">
        <v>5010</v>
      </c>
      <c r="B2020" t="s">
        <v>4987</v>
      </c>
      <c r="C2020" t="s">
        <v>2</v>
      </c>
      <c r="D2020" t="s">
        <v>361</v>
      </c>
      <c r="E2020" t="s">
        <v>5011</v>
      </c>
      <c r="F2020" t="s">
        <v>5001</v>
      </c>
      <c r="G2020" t="s">
        <v>4989</v>
      </c>
      <c r="H2020">
        <f>_xlfn.NUMBERVALUE(C2020,".")</f>
        <v>0</v>
      </c>
      <c r="I2020">
        <f>_xlfn.NUMBERVALUE(D2020,".")</f>
        <v>0.58333333333333304</v>
      </c>
      <c r="J2020">
        <f>_xlfn.NUMBERVALUE(E2020,".")</f>
        <v>0.50595238095238004</v>
      </c>
      <c r="K2020" t="b">
        <f>OR(H2020=1,I2020=1)</f>
        <v>0</v>
      </c>
      <c r="L2020">
        <f>ABS(H2020-I2020)</f>
        <v>0.58333333333333304</v>
      </c>
      <c r="O2020">
        <v>3.9455401194773421E-2</v>
      </c>
      <c r="P2020" t="b">
        <f>AND($N2020="fuzzy",$O2020&lt;$AC$4)</f>
        <v>0</v>
      </c>
      <c r="Q2020" t="b">
        <f>AND($N2020="non-fuzzy",$O2020&lt;$AC$5,M2020=1)</f>
        <v>0</v>
      </c>
      <c r="R2020" t="b">
        <f>AND($N2020="non-fuzzy",$O2020&lt;$AC$6,M2020=0)</f>
        <v>0</v>
      </c>
      <c r="S2020" t="b">
        <f t="shared" si="31"/>
        <v>0</v>
      </c>
    </row>
    <row r="2021" spans="1:19" hidden="1" x14ac:dyDescent="0.25">
      <c r="A2021" t="s">
        <v>5010</v>
      </c>
      <c r="B2021" t="s">
        <v>4992</v>
      </c>
      <c r="C2021" t="s">
        <v>2</v>
      </c>
      <c r="D2021" t="s">
        <v>361</v>
      </c>
      <c r="E2021" t="s">
        <v>5011</v>
      </c>
      <c r="F2021" t="s">
        <v>5001</v>
      </c>
      <c r="G2021" t="s">
        <v>4993</v>
      </c>
      <c r="H2021">
        <f>_xlfn.NUMBERVALUE(C2021,".")</f>
        <v>0</v>
      </c>
      <c r="I2021">
        <f>_xlfn.NUMBERVALUE(D2021,".")</f>
        <v>0.58333333333333304</v>
      </c>
      <c r="J2021">
        <f>_xlfn.NUMBERVALUE(E2021,".")</f>
        <v>0.50595238095238004</v>
      </c>
      <c r="K2021" t="b">
        <f>OR(H2021=1,I2021=1)</f>
        <v>0</v>
      </c>
      <c r="L2021">
        <f>ABS(H2021-I2021)</f>
        <v>0.58333333333333304</v>
      </c>
      <c r="O2021">
        <v>0.94618597843091046</v>
      </c>
      <c r="P2021" t="b">
        <f>AND($N2021="fuzzy",$O2021&lt;$AC$4)</f>
        <v>0</v>
      </c>
      <c r="Q2021" t="b">
        <f>AND($N2021="non-fuzzy",$O2021&lt;$AC$5,M2021=1)</f>
        <v>0</v>
      </c>
      <c r="R2021" t="b">
        <f>AND($N2021="non-fuzzy",$O2021&lt;$AC$6,M2021=0)</f>
        <v>0</v>
      </c>
      <c r="S2021" t="b">
        <f t="shared" si="31"/>
        <v>0</v>
      </c>
    </row>
    <row r="2022" spans="1:19" hidden="1" x14ac:dyDescent="0.25">
      <c r="A2022" t="s">
        <v>5010</v>
      </c>
      <c r="B2022" t="s">
        <v>4957</v>
      </c>
      <c r="C2022" t="s">
        <v>2</v>
      </c>
      <c r="D2022" t="s">
        <v>361</v>
      </c>
      <c r="E2022" t="s">
        <v>5000</v>
      </c>
      <c r="F2022" t="s">
        <v>5001</v>
      </c>
      <c r="G2022" t="s">
        <v>4959</v>
      </c>
      <c r="H2022">
        <f>_xlfn.NUMBERVALUE(C2022,".")</f>
        <v>0</v>
      </c>
      <c r="I2022">
        <f>_xlfn.NUMBERVALUE(D2022,".")</f>
        <v>0.58333333333333304</v>
      </c>
      <c r="J2022">
        <f>_xlfn.NUMBERVALUE(E2022,".")</f>
        <v>0.52243589743589702</v>
      </c>
      <c r="K2022" t="b">
        <f>OR(H2022=1,I2022=1)</f>
        <v>0</v>
      </c>
      <c r="L2022">
        <f>ABS(H2022-I2022)</f>
        <v>0.58333333333333304</v>
      </c>
      <c r="O2022">
        <v>0.64082524057003043</v>
      </c>
      <c r="P2022" t="b">
        <f>AND($N2022="fuzzy",$O2022&lt;$AC$4)</f>
        <v>0</v>
      </c>
      <c r="Q2022" t="b">
        <f>AND($N2022="non-fuzzy",$O2022&lt;$AC$5,M2022=1)</f>
        <v>0</v>
      </c>
      <c r="R2022" t="b">
        <f>AND($N2022="non-fuzzy",$O2022&lt;$AC$6,M2022=0)</f>
        <v>0</v>
      </c>
      <c r="S2022" t="b">
        <f t="shared" si="31"/>
        <v>0</v>
      </c>
    </row>
    <row r="2023" spans="1:19" hidden="1" x14ac:dyDescent="0.25">
      <c r="A2023" t="s">
        <v>5013</v>
      </c>
      <c r="B2023" t="s">
        <v>4999</v>
      </c>
      <c r="C2023" t="s">
        <v>2</v>
      </c>
      <c r="D2023" t="s">
        <v>361</v>
      </c>
      <c r="E2023" t="s">
        <v>5011</v>
      </c>
      <c r="F2023" t="s">
        <v>4993</v>
      </c>
      <c r="G2023" t="s">
        <v>5001</v>
      </c>
      <c r="H2023">
        <f>_xlfn.NUMBERVALUE(C2023,".")</f>
        <v>0</v>
      </c>
      <c r="I2023">
        <f>_xlfn.NUMBERVALUE(D2023,".")</f>
        <v>0.58333333333333304</v>
      </c>
      <c r="J2023">
        <f>_xlfn.NUMBERVALUE(E2023,".")</f>
        <v>0.50595238095238004</v>
      </c>
      <c r="K2023" t="b">
        <f>OR(H2023=1,I2023=1)</f>
        <v>0</v>
      </c>
      <c r="L2023">
        <f>ABS(H2023-I2023)</f>
        <v>0.58333333333333304</v>
      </c>
      <c r="O2023">
        <v>0.95441960979542828</v>
      </c>
      <c r="P2023" t="b">
        <f>AND($N2023="fuzzy",$O2023&lt;$AC$4)</f>
        <v>0</v>
      </c>
      <c r="Q2023" t="b">
        <f>AND($N2023="non-fuzzy",$O2023&lt;$AC$5,M2023=1)</f>
        <v>0</v>
      </c>
      <c r="R2023" t="b">
        <f>AND($N2023="non-fuzzy",$O2023&lt;$AC$6,M2023=0)</f>
        <v>0</v>
      </c>
      <c r="S2023" t="b">
        <f t="shared" si="31"/>
        <v>0</v>
      </c>
    </row>
    <row r="2024" spans="1:19" hidden="1" x14ac:dyDescent="0.25">
      <c r="A2024" t="s">
        <v>5018</v>
      </c>
      <c r="B2024" t="s">
        <v>4987</v>
      </c>
      <c r="C2024" t="s">
        <v>2</v>
      </c>
      <c r="D2024" t="s">
        <v>361</v>
      </c>
      <c r="E2024" t="s">
        <v>2</v>
      </c>
      <c r="F2024" t="s">
        <v>5019</v>
      </c>
      <c r="G2024" t="s">
        <v>4989</v>
      </c>
      <c r="H2024">
        <f>_xlfn.NUMBERVALUE(C2024,".")</f>
        <v>0</v>
      </c>
      <c r="I2024">
        <f>_xlfn.NUMBERVALUE(D2024,".")</f>
        <v>0.58333333333333304</v>
      </c>
      <c r="J2024">
        <f>_xlfn.NUMBERVALUE(E2024,".")</f>
        <v>0</v>
      </c>
      <c r="K2024" t="b">
        <f>OR(H2024=1,I2024=1)</f>
        <v>0</v>
      </c>
      <c r="L2024">
        <f>ABS(H2024-I2024)</f>
        <v>0.58333333333333304</v>
      </c>
      <c r="O2024">
        <v>0.35957616505266277</v>
      </c>
      <c r="P2024" t="b">
        <f>AND($N2024="fuzzy",$O2024&lt;$AC$4)</f>
        <v>0</v>
      </c>
      <c r="Q2024" t="b">
        <f>AND($N2024="non-fuzzy",$O2024&lt;$AC$5,M2024=1)</f>
        <v>0</v>
      </c>
      <c r="R2024" t="b">
        <f>AND($N2024="non-fuzzy",$O2024&lt;$AC$6,M2024=0)</f>
        <v>0</v>
      </c>
      <c r="S2024" t="b">
        <f t="shared" si="31"/>
        <v>0</v>
      </c>
    </row>
    <row r="2025" spans="1:19" hidden="1" x14ac:dyDescent="0.25">
      <c r="A2025" t="s">
        <v>5338</v>
      </c>
      <c r="B2025" t="s">
        <v>2100</v>
      </c>
      <c r="C2025" t="s">
        <v>2</v>
      </c>
      <c r="D2025" t="s">
        <v>361</v>
      </c>
      <c r="E2025" t="s">
        <v>2</v>
      </c>
      <c r="F2025" t="s">
        <v>3339</v>
      </c>
      <c r="G2025" t="s">
        <v>2101</v>
      </c>
      <c r="H2025">
        <f>_xlfn.NUMBERVALUE(C2025,".")</f>
        <v>0</v>
      </c>
      <c r="I2025">
        <f>_xlfn.NUMBERVALUE(D2025,".")</f>
        <v>0.58333333333333304</v>
      </c>
      <c r="J2025">
        <f>_xlfn.NUMBERVALUE(E2025,".")</f>
        <v>0</v>
      </c>
      <c r="K2025" t="b">
        <f>OR(H2025=1,I2025=1)</f>
        <v>0</v>
      </c>
      <c r="L2025">
        <f>ABS(H2025-I2025)</f>
        <v>0.58333333333333304</v>
      </c>
      <c r="O2025">
        <v>0.83830149620638617</v>
      </c>
      <c r="P2025" t="b">
        <f>AND($N2025="fuzzy",$O2025&lt;$AC$4)</f>
        <v>0</v>
      </c>
      <c r="Q2025" t="b">
        <f>AND($N2025="non-fuzzy",$O2025&lt;$AC$5,M2025=1)</f>
        <v>0</v>
      </c>
      <c r="R2025" t="b">
        <f>AND($N2025="non-fuzzy",$O2025&lt;$AC$6,M2025=0)</f>
        <v>0</v>
      </c>
      <c r="S2025" t="b">
        <f t="shared" si="31"/>
        <v>0</v>
      </c>
    </row>
    <row r="2026" spans="1:19" hidden="1" x14ac:dyDescent="0.25">
      <c r="A2026" t="s">
        <v>5351</v>
      </c>
      <c r="B2026" t="s">
        <v>4850</v>
      </c>
      <c r="C2026" t="s">
        <v>2</v>
      </c>
      <c r="D2026" t="s">
        <v>361</v>
      </c>
      <c r="E2026" t="s">
        <v>2</v>
      </c>
      <c r="F2026" t="s">
        <v>5352</v>
      </c>
      <c r="G2026" t="s">
        <v>4851</v>
      </c>
      <c r="H2026">
        <f>_xlfn.NUMBERVALUE(C2026,".")</f>
        <v>0</v>
      </c>
      <c r="I2026">
        <f>_xlfn.NUMBERVALUE(D2026,".")</f>
        <v>0.58333333333333304</v>
      </c>
      <c r="J2026">
        <f>_xlfn.NUMBERVALUE(E2026,".")</f>
        <v>0</v>
      </c>
      <c r="K2026" t="b">
        <f>OR(H2026=1,I2026=1)</f>
        <v>0</v>
      </c>
      <c r="L2026">
        <f>ABS(H2026-I2026)</f>
        <v>0.58333333333333304</v>
      </c>
      <c r="O2026">
        <v>0.92607699818075961</v>
      </c>
      <c r="P2026" t="b">
        <f>AND($N2026="fuzzy",$O2026&lt;$AC$4)</f>
        <v>0</v>
      </c>
      <c r="Q2026" t="b">
        <f>AND($N2026="non-fuzzy",$O2026&lt;$AC$5,M2026=1)</f>
        <v>0</v>
      </c>
      <c r="R2026" t="b">
        <f>AND($N2026="non-fuzzy",$O2026&lt;$AC$6,M2026=0)</f>
        <v>0</v>
      </c>
      <c r="S2026" t="b">
        <f t="shared" si="31"/>
        <v>0</v>
      </c>
    </row>
    <row r="2027" spans="1:19" hidden="1" x14ac:dyDescent="0.25">
      <c r="A2027" t="s">
        <v>5355</v>
      </c>
      <c r="B2027" t="s">
        <v>2100</v>
      </c>
      <c r="C2027" t="s">
        <v>2</v>
      </c>
      <c r="D2027" t="s">
        <v>361</v>
      </c>
      <c r="E2027" t="s">
        <v>2</v>
      </c>
      <c r="F2027" t="s">
        <v>3339</v>
      </c>
      <c r="G2027" t="s">
        <v>2101</v>
      </c>
      <c r="H2027">
        <f>_xlfn.NUMBERVALUE(C2027,".")</f>
        <v>0</v>
      </c>
      <c r="I2027">
        <f>_xlfn.NUMBERVALUE(D2027,".")</f>
        <v>0.58333333333333304</v>
      </c>
      <c r="J2027">
        <f>_xlfn.NUMBERVALUE(E2027,".")</f>
        <v>0</v>
      </c>
      <c r="K2027" t="b">
        <f>OR(H2027=1,I2027=1)</f>
        <v>0</v>
      </c>
      <c r="L2027">
        <f>ABS(H2027-I2027)</f>
        <v>0.58333333333333304</v>
      </c>
      <c r="O2027">
        <v>0.77406720812522756</v>
      </c>
      <c r="P2027" t="b">
        <f>AND($N2027="fuzzy",$O2027&lt;$AC$4)</f>
        <v>0</v>
      </c>
      <c r="Q2027" t="b">
        <f>AND($N2027="non-fuzzy",$O2027&lt;$AC$5,M2027=1)</f>
        <v>0</v>
      </c>
      <c r="R2027" t="b">
        <f>AND($N2027="non-fuzzy",$O2027&lt;$AC$6,M2027=0)</f>
        <v>0</v>
      </c>
      <c r="S2027" t="b">
        <f t="shared" si="31"/>
        <v>0</v>
      </c>
    </row>
    <row r="2028" spans="1:19" hidden="1" x14ac:dyDescent="0.25">
      <c r="A2028" t="s">
        <v>5377</v>
      </c>
      <c r="B2028" t="s">
        <v>2100</v>
      </c>
      <c r="C2028" t="s">
        <v>2</v>
      </c>
      <c r="D2028" t="s">
        <v>361</v>
      </c>
      <c r="E2028" t="s">
        <v>2</v>
      </c>
      <c r="F2028" t="s">
        <v>3339</v>
      </c>
      <c r="G2028" t="s">
        <v>2101</v>
      </c>
      <c r="H2028">
        <f>_xlfn.NUMBERVALUE(C2028,".")</f>
        <v>0</v>
      </c>
      <c r="I2028">
        <f>_xlfn.NUMBERVALUE(D2028,".")</f>
        <v>0.58333333333333304</v>
      </c>
      <c r="J2028">
        <f>_xlfn.NUMBERVALUE(E2028,".")</f>
        <v>0</v>
      </c>
      <c r="K2028" t="b">
        <f>OR(H2028=1,I2028=1)</f>
        <v>0</v>
      </c>
      <c r="L2028">
        <f>ABS(H2028-I2028)</f>
        <v>0.58333333333333304</v>
      </c>
      <c r="O2028">
        <v>0.94198123616456586</v>
      </c>
      <c r="P2028" t="b">
        <f>AND($N2028="fuzzy",$O2028&lt;$AC$4)</f>
        <v>0</v>
      </c>
      <c r="Q2028" t="b">
        <f>AND($N2028="non-fuzzy",$O2028&lt;$AC$5,M2028=1)</f>
        <v>0</v>
      </c>
      <c r="R2028" t="b">
        <f>AND($N2028="non-fuzzy",$O2028&lt;$AC$6,M2028=0)</f>
        <v>0</v>
      </c>
      <c r="S2028" t="b">
        <f t="shared" si="31"/>
        <v>0</v>
      </c>
    </row>
    <row r="2029" spans="1:19" hidden="1" x14ac:dyDescent="0.25">
      <c r="A2029" t="s">
        <v>5384</v>
      </c>
      <c r="B2029" t="s">
        <v>2100</v>
      </c>
      <c r="C2029" t="s">
        <v>2</v>
      </c>
      <c r="D2029" t="s">
        <v>361</v>
      </c>
      <c r="E2029" t="s">
        <v>2</v>
      </c>
      <c r="F2029" t="s">
        <v>3339</v>
      </c>
      <c r="G2029" t="s">
        <v>2101</v>
      </c>
      <c r="H2029">
        <f>_xlfn.NUMBERVALUE(C2029,".")</f>
        <v>0</v>
      </c>
      <c r="I2029">
        <f>_xlfn.NUMBERVALUE(D2029,".")</f>
        <v>0.58333333333333304</v>
      </c>
      <c r="J2029">
        <f>_xlfn.NUMBERVALUE(E2029,".")</f>
        <v>0</v>
      </c>
      <c r="K2029" t="b">
        <f>OR(H2029=1,I2029=1)</f>
        <v>0</v>
      </c>
      <c r="L2029">
        <f>ABS(H2029-I2029)</f>
        <v>0.58333333333333304</v>
      </c>
      <c r="O2029">
        <v>0.75558800807124726</v>
      </c>
      <c r="P2029" t="b">
        <f>AND($N2029="fuzzy",$O2029&lt;$AC$4)</f>
        <v>0</v>
      </c>
      <c r="Q2029" t="b">
        <f>AND($N2029="non-fuzzy",$O2029&lt;$AC$5,M2029=1)</f>
        <v>0</v>
      </c>
      <c r="R2029" t="b">
        <f>AND($N2029="non-fuzzy",$O2029&lt;$AC$6,M2029=0)</f>
        <v>0</v>
      </c>
      <c r="S2029" t="b">
        <f t="shared" si="31"/>
        <v>0</v>
      </c>
    </row>
    <row r="2030" spans="1:19" hidden="1" x14ac:dyDescent="0.25">
      <c r="A2030" t="s">
        <v>5625</v>
      </c>
      <c r="B2030" t="s">
        <v>5626</v>
      </c>
      <c r="C2030" t="s">
        <v>2</v>
      </c>
      <c r="D2030" t="s">
        <v>361</v>
      </c>
      <c r="E2030" t="s">
        <v>2</v>
      </c>
      <c r="F2030" t="s">
        <v>5627</v>
      </c>
      <c r="G2030" t="s">
        <v>5628</v>
      </c>
      <c r="H2030">
        <f>_xlfn.NUMBERVALUE(C2030,".")</f>
        <v>0</v>
      </c>
      <c r="I2030">
        <f>_xlfn.NUMBERVALUE(D2030,".")</f>
        <v>0.58333333333333304</v>
      </c>
      <c r="J2030">
        <f>_xlfn.NUMBERVALUE(E2030,".")</f>
        <v>0</v>
      </c>
      <c r="K2030" t="b">
        <f>OR(H2030=1,I2030=1)</f>
        <v>0</v>
      </c>
      <c r="L2030">
        <f>ABS(H2030-I2030)</f>
        <v>0.58333333333333304</v>
      </c>
      <c r="O2030">
        <v>0.33757768374439889</v>
      </c>
      <c r="P2030" t="b">
        <f>AND($N2030="fuzzy",$O2030&lt;$AC$4)</f>
        <v>0</v>
      </c>
      <c r="Q2030" t="b">
        <f>AND($N2030="non-fuzzy",$O2030&lt;$AC$5,M2030=1)</f>
        <v>0</v>
      </c>
      <c r="R2030" t="b">
        <f>AND($N2030="non-fuzzy",$O2030&lt;$AC$6,M2030=0)</f>
        <v>0</v>
      </c>
      <c r="S2030" t="b">
        <f t="shared" si="31"/>
        <v>0</v>
      </c>
    </row>
    <row r="2031" spans="1:19" hidden="1" x14ac:dyDescent="0.25">
      <c r="A2031" t="s">
        <v>5629</v>
      </c>
      <c r="B2031" t="s">
        <v>5626</v>
      </c>
      <c r="C2031" t="s">
        <v>2</v>
      </c>
      <c r="D2031" t="s">
        <v>361</v>
      </c>
      <c r="E2031" t="s">
        <v>2</v>
      </c>
      <c r="F2031" t="s">
        <v>5627</v>
      </c>
      <c r="G2031" t="s">
        <v>5628</v>
      </c>
      <c r="H2031">
        <f>_xlfn.NUMBERVALUE(C2031,".")</f>
        <v>0</v>
      </c>
      <c r="I2031">
        <f>_xlfn.NUMBERVALUE(D2031,".")</f>
        <v>0.58333333333333304</v>
      </c>
      <c r="J2031">
        <f>_xlfn.NUMBERVALUE(E2031,".")</f>
        <v>0</v>
      </c>
      <c r="K2031" t="b">
        <f>OR(H2031=1,I2031=1)</f>
        <v>0</v>
      </c>
      <c r="L2031">
        <f>ABS(H2031-I2031)</f>
        <v>0.58333333333333304</v>
      </c>
      <c r="O2031">
        <v>0.98489474474414318</v>
      </c>
      <c r="P2031" t="b">
        <f>AND($N2031="fuzzy",$O2031&lt;$AC$4)</f>
        <v>0</v>
      </c>
      <c r="Q2031" t="b">
        <f>AND($N2031="non-fuzzy",$O2031&lt;$AC$5,M2031=1)</f>
        <v>0</v>
      </c>
      <c r="R2031" t="b">
        <f>AND($N2031="non-fuzzy",$O2031&lt;$AC$6,M2031=0)</f>
        <v>0</v>
      </c>
      <c r="S2031" t="b">
        <f t="shared" si="31"/>
        <v>0</v>
      </c>
    </row>
    <row r="2032" spans="1:19" hidden="1" x14ac:dyDescent="0.25">
      <c r="A2032" t="s">
        <v>5647</v>
      </c>
      <c r="B2032" t="s">
        <v>5648</v>
      </c>
      <c r="C2032" t="s">
        <v>2</v>
      </c>
      <c r="D2032" t="s">
        <v>361</v>
      </c>
      <c r="E2032" t="s">
        <v>2</v>
      </c>
      <c r="F2032" t="s">
        <v>5649</v>
      </c>
      <c r="G2032" t="s">
        <v>5650</v>
      </c>
      <c r="H2032">
        <f>_xlfn.NUMBERVALUE(C2032,".")</f>
        <v>0</v>
      </c>
      <c r="I2032">
        <f>_xlfn.NUMBERVALUE(D2032,".")</f>
        <v>0.58333333333333304</v>
      </c>
      <c r="J2032">
        <f>_xlfn.NUMBERVALUE(E2032,".")</f>
        <v>0</v>
      </c>
      <c r="K2032" t="b">
        <f>OR(H2032=1,I2032=1)</f>
        <v>0</v>
      </c>
      <c r="L2032">
        <f>ABS(H2032-I2032)</f>
        <v>0.58333333333333304</v>
      </c>
      <c r="O2032">
        <v>0.29962719232799073</v>
      </c>
      <c r="P2032" t="b">
        <f>AND($N2032="fuzzy",$O2032&lt;$AC$4)</f>
        <v>0</v>
      </c>
      <c r="Q2032" t="b">
        <f>AND($N2032="non-fuzzy",$O2032&lt;$AC$5,M2032=1)</f>
        <v>0</v>
      </c>
      <c r="R2032" t="b">
        <f>AND($N2032="non-fuzzy",$O2032&lt;$AC$6,M2032=0)</f>
        <v>0</v>
      </c>
      <c r="S2032" t="b">
        <f t="shared" si="31"/>
        <v>0</v>
      </c>
    </row>
    <row r="2033" spans="1:19" hidden="1" x14ac:dyDescent="0.25">
      <c r="A2033" t="s">
        <v>6108</v>
      </c>
      <c r="B2033" t="s">
        <v>6090</v>
      </c>
      <c r="C2033" t="s">
        <v>2</v>
      </c>
      <c r="D2033" t="s">
        <v>361</v>
      </c>
      <c r="E2033" t="s">
        <v>2</v>
      </c>
      <c r="F2033" t="s">
        <v>6109</v>
      </c>
      <c r="G2033" t="s">
        <v>6091</v>
      </c>
      <c r="H2033">
        <f>_xlfn.NUMBERVALUE(C2033,".")</f>
        <v>0</v>
      </c>
      <c r="I2033">
        <f>_xlfn.NUMBERVALUE(D2033,".")</f>
        <v>0.58333333333333304</v>
      </c>
      <c r="J2033">
        <f>_xlfn.NUMBERVALUE(E2033,".")</f>
        <v>0</v>
      </c>
      <c r="K2033" t="b">
        <f>OR(H2033=1,I2033=1)</f>
        <v>0</v>
      </c>
      <c r="L2033">
        <f>ABS(H2033-I2033)</f>
        <v>0.58333333333333304</v>
      </c>
      <c r="O2033">
        <v>0.30306167424581032</v>
      </c>
      <c r="P2033" t="b">
        <f>AND($N2033="fuzzy",$O2033&lt;$AC$4)</f>
        <v>0</v>
      </c>
      <c r="Q2033" t="b">
        <f>AND($N2033="non-fuzzy",$O2033&lt;$AC$5,M2033=1)</f>
        <v>0</v>
      </c>
      <c r="R2033" t="b">
        <f>AND($N2033="non-fuzzy",$O2033&lt;$AC$6,M2033=0)</f>
        <v>0</v>
      </c>
      <c r="S2033" t="b">
        <f t="shared" si="31"/>
        <v>0</v>
      </c>
    </row>
    <row r="2034" spans="1:19" hidden="1" x14ac:dyDescent="0.25">
      <c r="A2034" t="s">
        <v>6174</v>
      </c>
      <c r="B2034" t="s">
        <v>6104</v>
      </c>
      <c r="C2034" t="s">
        <v>2</v>
      </c>
      <c r="D2034" t="s">
        <v>361</v>
      </c>
      <c r="E2034" t="s">
        <v>2</v>
      </c>
      <c r="F2034" t="s">
        <v>6175</v>
      </c>
      <c r="G2034" t="s">
        <v>6105</v>
      </c>
      <c r="H2034">
        <f>_xlfn.NUMBERVALUE(C2034,".")</f>
        <v>0</v>
      </c>
      <c r="I2034">
        <f>_xlfn.NUMBERVALUE(D2034,".")</f>
        <v>0.58333333333333304</v>
      </c>
      <c r="J2034">
        <f>_xlfn.NUMBERVALUE(E2034,".")</f>
        <v>0</v>
      </c>
      <c r="K2034" t="b">
        <f>OR(H2034=1,I2034=1)</f>
        <v>0</v>
      </c>
      <c r="L2034">
        <f>ABS(H2034-I2034)</f>
        <v>0.58333333333333304</v>
      </c>
      <c r="O2034">
        <v>0.36862157433495768</v>
      </c>
      <c r="P2034" t="b">
        <f>AND($N2034="fuzzy",$O2034&lt;$AC$4)</f>
        <v>0</v>
      </c>
      <c r="Q2034" t="b">
        <f>AND($N2034="non-fuzzy",$O2034&lt;$AC$5,M2034=1)</f>
        <v>0</v>
      </c>
      <c r="R2034" t="b">
        <f>AND($N2034="non-fuzzy",$O2034&lt;$AC$6,M2034=0)</f>
        <v>0</v>
      </c>
      <c r="S2034" t="b">
        <f t="shared" si="31"/>
        <v>0</v>
      </c>
    </row>
    <row r="2035" spans="1:19" hidden="1" x14ac:dyDescent="0.25">
      <c r="A2035" t="s">
        <v>6178</v>
      </c>
      <c r="B2035" t="s">
        <v>6104</v>
      </c>
      <c r="C2035" t="s">
        <v>2</v>
      </c>
      <c r="D2035" t="s">
        <v>361</v>
      </c>
      <c r="E2035" t="s">
        <v>2</v>
      </c>
      <c r="F2035" t="s">
        <v>6175</v>
      </c>
      <c r="G2035" t="s">
        <v>6105</v>
      </c>
      <c r="H2035">
        <f>_xlfn.NUMBERVALUE(C2035,".")</f>
        <v>0</v>
      </c>
      <c r="I2035">
        <f>_xlfn.NUMBERVALUE(D2035,".")</f>
        <v>0.58333333333333304</v>
      </c>
      <c r="J2035">
        <f>_xlfn.NUMBERVALUE(E2035,".")</f>
        <v>0</v>
      </c>
      <c r="K2035" t="b">
        <f>OR(H2035=1,I2035=1)</f>
        <v>0</v>
      </c>
      <c r="L2035">
        <f>ABS(H2035-I2035)</f>
        <v>0.58333333333333304</v>
      </c>
      <c r="O2035">
        <v>2.2761778474147509E-2</v>
      </c>
      <c r="P2035" t="b">
        <f>AND($N2035="fuzzy",$O2035&lt;$AC$4)</f>
        <v>0</v>
      </c>
      <c r="Q2035" t="b">
        <f>AND($N2035="non-fuzzy",$O2035&lt;$AC$5,M2035=1)</f>
        <v>0</v>
      </c>
      <c r="R2035" t="b">
        <f>AND($N2035="non-fuzzy",$O2035&lt;$AC$6,M2035=0)</f>
        <v>0</v>
      </c>
      <c r="S2035" t="b">
        <f t="shared" si="31"/>
        <v>0</v>
      </c>
    </row>
    <row r="2036" spans="1:19" hidden="1" x14ac:dyDescent="0.25">
      <c r="A2036" t="s">
        <v>6225</v>
      </c>
      <c r="B2036" t="s">
        <v>6204</v>
      </c>
      <c r="C2036" t="s">
        <v>2</v>
      </c>
      <c r="D2036" t="s">
        <v>361</v>
      </c>
      <c r="E2036" t="s">
        <v>2</v>
      </c>
      <c r="F2036" t="s">
        <v>6226</v>
      </c>
      <c r="G2036" t="s">
        <v>6206</v>
      </c>
      <c r="H2036">
        <f>_xlfn.NUMBERVALUE(C2036,".")</f>
        <v>0</v>
      </c>
      <c r="I2036">
        <f>_xlfn.NUMBERVALUE(D2036,".")</f>
        <v>0.58333333333333304</v>
      </c>
      <c r="J2036">
        <f>_xlfn.NUMBERVALUE(E2036,".")</f>
        <v>0</v>
      </c>
      <c r="K2036" t="b">
        <f>OR(H2036=1,I2036=1)</f>
        <v>0</v>
      </c>
      <c r="L2036">
        <f>ABS(H2036-I2036)</f>
        <v>0.58333333333333304</v>
      </c>
      <c r="O2036">
        <v>0.39535174889343738</v>
      </c>
      <c r="P2036" t="b">
        <f>AND($N2036="fuzzy",$O2036&lt;$AC$4)</f>
        <v>0</v>
      </c>
      <c r="Q2036" t="b">
        <f>AND($N2036="non-fuzzy",$O2036&lt;$AC$5,M2036=1)</f>
        <v>0</v>
      </c>
      <c r="R2036" t="b">
        <f>AND($N2036="non-fuzzy",$O2036&lt;$AC$6,M2036=0)</f>
        <v>0</v>
      </c>
      <c r="S2036" t="b">
        <f t="shared" si="31"/>
        <v>0</v>
      </c>
    </row>
    <row r="2037" spans="1:19" hidden="1" x14ac:dyDescent="0.25">
      <c r="A2037" t="s">
        <v>6225</v>
      </c>
      <c r="B2037" t="s">
        <v>6207</v>
      </c>
      <c r="C2037" t="s">
        <v>2</v>
      </c>
      <c r="D2037" t="s">
        <v>361</v>
      </c>
      <c r="E2037" t="s">
        <v>2</v>
      </c>
      <c r="F2037" t="s">
        <v>6226</v>
      </c>
      <c r="G2037" t="s">
        <v>6208</v>
      </c>
      <c r="H2037">
        <f>_xlfn.NUMBERVALUE(C2037,".")</f>
        <v>0</v>
      </c>
      <c r="I2037">
        <f>_xlfn.NUMBERVALUE(D2037,".")</f>
        <v>0.58333333333333304</v>
      </c>
      <c r="J2037">
        <f>_xlfn.NUMBERVALUE(E2037,".")</f>
        <v>0</v>
      </c>
      <c r="K2037" t="b">
        <f>OR(H2037=1,I2037=1)</f>
        <v>0</v>
      </c>
      <c r="L2037">
        <f>ABS(H2037-I2037)</f>
        <v>0.58333333333333304</v>
      </c>
      <c r="O2037">
        <v>3.1304308715233264E-2</v>
      </c>
      <c r="P2037" t="b">
        <f>AND($N2037="fuzzy",$O2037&lt;$AC$4)</f>
        <v>0</v>
      </c>
      <c r="Q2037" t="b">
        <f>AND($N2037="non-fuzzy",$O2037&lt;$AC$5,M2037=1)</f>
        <v>0</v>
      </c>
      <c r="R2037" t="b">
        <f>AND($N2037="non-fuzzy",$O2037&lt;$AC$6,M2037=0)</f>
        <v>0</v>
      </c>
      <c r="S2037" t="b">
        <f t="shared" si="31"/>
        <v>0</v>
      </c>
    </row>
    <row r="2038" spans="1:19" hidden="1" x14ac:dyDescent="0.25">
      <c r="A2038" t="s">
        <v>7369</v>
      </c>
      <c r="B2038" t="s">
        <v>7370</v>
      </c>
      <c r="C2038" t="s">
        <v>2</v>
      </c>
      <c r="D2038" t="s">
        <v>361</v>
      </c>
      <c r="E2038" t="s">
        <v>2</v>
      </c>
      <c r="F2038" t="s">
        <v>7357</v>
      </c>
      <c r="G2038" t="s">
        <v>7371</v>
      </c>
      <c r="H2038">
        <f>_xlfn.NUMBERVALUE(C2038,".")</f>
        <v>0</v>
      </c>
      <c r="I2038">
        <f>_xlfn.NUMBERVALUE(D2038,".")</f>
        <v>0.58333333333333304</v>
      </c>
      <c r="J2038">
        <f>_xlfn.NUMBERVALUE(E2038,".")</f>
        <v>0</v>
      </c>
      <c r="K2038" t="b">
        <f>OR(H2038=1,I2038=1)</f>
        <v>0</v>
      </c>
      <c r="L2038">
        <f>ABS(H2038-I2038)</f>
        <v>0.58333333333333304</v>
      </c>
      <c r="O2038">
        <v>0.40999647015862528</v>
      </c>
      <c r="P2038" t="b">
        <f>AND($N2038="fuzzy",$O2038&lt;$AC$4)</f>
        <v>0</v>
      </c>
      <c r="Q2038" t="b">
        <f>AND($N2038="non-fuzzy",$O2038&lt;$AC$5,M2038=1)</f>
        <v>0</v>
      </c>
      <c r="R2038" t="b">
        <f>AND($N2038="non-fuzzy",$O2038&lt;$AC$6,M2038=0)</f>
        <v>0</v>
      </c>
      <c r="S2038" t="b">
        <f t="shared" si="31"/>
        <v>0</v>
      </c>
    </row>
    <row r="2039" spans="1:19" hidden="1" x14ac:dyDescent="0.25">
      <c r="A2039" t="s">
        <v>7597</v>
      </c>
      <c r="B2039" t="s">
        <v>7580</v>
      </c>
      <c r="C2039" t="s">
        <v>2</v>
      </c>
      <c r="D2039" t="s">
        <v>361</v>
      </c>
      <c r="E2039" t="s">
        <v>2</v>
      </c>
      <c r="F2039" t="s">
        <v>7599</v>
      </c>
      <c r="G2039" t="s">
        <v>7581</v>
      </c>
      <c r="H2039">
        <f>_xlfn.NUMBERVALUE(C2039,".")</f>
        <v>0</v>
      </c>
      <c r="I2039">
        <f>_xlfn.NUMBERVALUE(D2039,".")</f>
        <v>0.58333333333333304</v>
      </c>
      <c r="J2039">
        <f>_xlfn.NUMBERVALUE(E2039,".")</f>
        <v>0</v>
      </c>
      <c r="K2039" t="b">
        <f>OR(H2039=1,I2039=1)</f>
        <v>0</v>
      </c>
      <c r="L2039">
        <f>ABS(H2039-I2039)</f>
        <v>0.58333333333333304</v>
      </c>
      <c r="O2039">
        <v>0.84904472349514659</v>
      </c>
      <c r="P2039" t="b">
        <f>AND($N2039="fuzzy",$O2039&lt;$AC$4)</f>
        <v>0</v>
      </c>
      <c r="Q2039" t="b">
        <f>AND($N2039="non-fuzzy",$O2039&lt;$AC$5,M2039=1)</f>
        <v>0</v>
      </c>
      <c r="R2039" t="b">
        <f>AND($N2039="non-fuzzy",$O2039&lt;$AC$6,M2039=0)</f>
        <v>0</v>
      </c>
      <c r="S2039" t="b">
        <f t="shared" si="31"/>
        <v>0</v>
      </c>
    </row>
    <row r="2040" spans="1:19" hidden="1" x14ac:dyDescent="0.25">
      <c r="A2040" t="s">
        <v>7613</v>
      </c>
      <c r="B2040" t="s">
        <v>7492</v>
      </c>
      <c r="C2040" t="s">
        <v>2</v>
      </c>
      <c r="D2040" t="s">
        <v>361</v>
      </c>
      <c r="E2040" t="s">
        <v>2</v>
      </c>
      <c r="F2040" t="s">
        <v>7614</v>
      </c>
      <c r="G2040" t="s">
        <v>7494</v>
      </c>
      <c r="H2040">
        <f>_xlfn.NUMBERVALUE(C2040,".")</f>
        <v>0</v>
      </c>
      <c r="I2040">
        <f>_xlfn.NUMBERVALUE(D2040,".")</f>
        <v>0.58333333333333304</v>
      </c>
      <c r="J2040">
        <f>_xlfn.NUMBERVALUE(E2040,".")</f>
        <v>0</v>
      </c>
      <c r="K2040" t="b">
        <f>OR(H2040=1,I2040=1)</f>
        <v>0</v>
      </c>
      <c r="L2040">
        <f>ABS(H2040-I2040)</f>
        <v>0.58333333333333304</v>
      </c>
      <c r="O2040">
        <v>4.8295256277703591E-2</v>
      </c>
      <c r="P2040" t="b">
        <f>AND($N2040="fuzzy",$O2040&lt;$AC$4)</f>
        <v>0</v>
      </c>
      <c r="Q2040" t="b">
        <f>AND($N2040="non-fuzzy",$O2040&lt;$AC$5,M2040=1)</f>
        <v>0</v>
      </c>
      <c r="R2040" t="b">
        <f>AND($N2040="non-fuzzy",$O2040&lt;$AC$6,M2040=0)</f>
        <v>0</v>
      </c>
      <c r="S2040" t="b">
        <f t="shared" si="31"/>
        <v>0</v>
      </c>
    </row>
    <row r="2041" spans="1:19" hidden="1" x14ac:dyDescent="0.25">
      <c r="A2041" t="s">
        <v>7619</v>
      </c>
      <c r="B2041" t="s">
        <v>7277</v>
      </c>
      <c r="C2041" t="s">
        <v>2</v>
      </c>
      <c r="D2041" t="s">
        <v>361</v>
      </c>
      <c r="E2041" t="s">
        <v>2</v>
      </c>
      <c r="F2041" t="s">
        <v>7620</v>
      </c>
      <c r="G2041" t="s">
        <v>7279</v>
      </c>
      <c r="H2041">
        <f>_xlfn.NUMBERVALUE(C2041,".")</f>
        <v>0</v>
      </c>
      <c r="I2041">
        <f>_xlfn.NUMBERVALUE(D2041,".")</f>
        <v>0.58333333333333304</v>
      </c>
      <c r="J2041">
        <f>_xlfn.NUMBERVALUE(E2041,".")</f>
        <v>0</v>
      </c>
      <c r="K2041" t="b">
        <f>OR(H2041=1,I2041=1)</f>
        <v>0</v>
      </c>
      <c r="L2041">
        <f>ABS(H2041-I2041)</f>
        <v>0.58333333333333304</v>
      </c>
      <c r="O2041">
        <v>0.44629964784604281</v>
      </c>
      <c r="P2041" t="b">
        <f>AND($N2041="fuzzy",$O2041&lt;$AC$4)</f>
        <v>0</v>
      </c>
      <c r="Q2041" t="b">
        <f>AND($N2041="non-fuzzy",$O2041&lt;$AC$5,M2041=1)</f>
        <v>0</v>
      </c>
      <c r="R2041" t="b">
        <f>AND($N2041="non-fuzzy",$O2041&lt;$AC$6,M2041=0)</f>
        <v>0</v>
      </c>
      <c r="S2041" t="b">
        <f t="shared" si="31"/>
        <v>0</v>
      </c>
    </row>
    <row r="2042" spans="1:19" hidden="1" x14ac:dyDescent="0.25">
      <c r="A2042" t="s">
        <v>7619</v>
      </c>
      <c r="B2042" t="s">
        <v>7580</v>
      </c>
      <c r="C2042" t="s">
        <v>2</v>
      </c>
      <c r="D2042" t="s">
        <v>361</v>
      </c>
      <c r="E2042" t="s">
        <v>2</v>
      </c>
      <c r="F2042" t="s">
        <v>7620</v>
      </c>
      <c r="G2042" t="s">
        <v>7581</v>
      </c>
      <c r="H2042">
        <f>_xlfn.NUMBERVALUE(C2042,".")</f>
        <v>0</v>
      </c>
      <c r="I2042">
        <f>_xlfn.NUMBERVALUE(D2042,".")</f>
        <v>0.58333333333333304</v>
      </c>
      <c r="J2042">
        <f>_xlfn.NUMBERVALUE(E2042,".")</f>
        <v>0</v>
      </c>
      <c r="K2042" t="b">
        <f>OR(H2042=1,I2042=1)</f>
        <v>0</v>
      </c>
      <c r="L2042">
        <f>ABS(H2042-I2042)</f>
        <v>0.58333333333333304</v>
      </c>
      <c r="O2042">
        <v>0.30433725162041891</v>
      </c>
      <c r="P2042" t="b">
        <f>AND($N2042="fuzzy",$O2042&lt;$AC$4)</f>
        <v>0</v>
      </c>
      <c r="Q2042" t="b">
        <f>AND($N2042="non-fuzzy",$O2042&lt;$AC$5,M2042=1)</f>
        <v>0</v>
      </c>
      <c r="R2042" t="b">
        <f>AND($N2042="non-fuzzy",$O2042&lt;$AC$6,M2042=0)</f>
        <v>0</v>
      </c>
      <c r="S2042" t="b">
        <f t="shared" si="31"/>
        <v>0</v>
      </c>
    </row>
    <row r="2043" spans="1:19" hidden="1" x14ac:dyDescent="0.25">
      <c r="A2043" t="s">
        <v>7625</v>
      </c>
      <c r="B2043" t="s">
        <v>7277</v>
      </c>
      <c r="C2043" t="s">
        <v>2</v>
      </c>
      <c r="D2043" t="s">
        <v>361</v>
      </c>
      <c r="E2043" t="s">
        <v>2</v>
      </c>
      <c r="F2043" t="s">
        <v>7620</v>
      </c>
      <c r="G2043" t="s">
        <v>7279</v>
      </c>
      <c r="H2043">
        <f>_xlfn.NUMBERVALUE(C2043,".")</f>
        <v>0</v>
      </c>
      <c r="I2043">
        <f>_xlfn.NUMBERVALUE(D2043,".")</f>
        <v>0.58333333333333304</v>
      </c>
      <c r="J2043">
        <f>_xlfn.NUMBERVALUE(E2043,".")</f>
        <v>0</v>
      </c>
      <c r="K2043" t="b">
        <f>OR(H2043=1,I2043=1)</f>
        <v>0</v>
      </c>
      <c r="L2043">
        <f>ABS(H2043-I2043)</f>
        <v>0.58333333333333304</v>
      </c>
      <c r="O2043">
        <v>0.4128072094763684</v>
      </c>
      <c r="P2043" t="b">
        <f>AND($N2043="fuzzy",$O2043&lt;$AC$4)</f>
        <v>0</v>
      </c>
      <c r="Q2043" t="b">
        <f>AND($N2043="non-fuzzy",$O2043&lt;$AC$5,M2043=1)</f>
        <v>0</v>
      </c>
      <c r="R2043" t="b">
        <f>AND($N2043="non-fuzzy",$O2043&lt;$AC$6,M2043=0)</f>
        <v>0</v>
      </c>
      <c r="S2043" t="b">
        <f t="shared" si="31"/>
        <v>0</v>
      </c>
    </row>
    <row r="2044" spans="1:19" hidden="1" x14ac:dyDescent="0.25">
      <c r="A2044" t="s">
        <v>7625</v>
      </c>
      <c r="B2044" t="s">
        <v>7580</v>
      </c>
      <c r="C2044" t="s">
        <v>2</v>
      </c>
      <c r="D2044" t="s">
        <v>361</v>
      </c>
      <c r="E2044" t="s">
        <v>2</v>
      </c>
      <c r="F2044" t="s">
        <v>7620</v>
      </c>
      <c r="G2044" t="s">
        <v>7581</v>
      </c>
      <c r="H2044">
        <f>_xlfn.NUMBERVALUE(C2044,".")</f>
        <v>0</v>
      </c>
      <c r="I2044">
        <f>_xlfn.NUMBERVALUE(D2044,".")</f>
        <v>0.58333333333333304</v>
      </c>
      <c r="J2044">
        <f>_xlfn.NUMBERVALUE(E2044,".")</f>
        <v>0</v>
      </c>
      <c r="K2044" t="b">
        <f>OR(H2044=1,I2044=1)</f>
        <v>0</v>
      </c>
      <c r="L2044">
        <f>ABS(H2044-I2044)</f>
        <v>0.58333333333333304</v>
      </c>
      <c r="O2044">
        <v>0.47098921224633061</v>
      </c>
      <c r="P2044" t="b">
        <f>AND($N2044="fuzzy",$O2044&lt;$AC$4)</f>
        <v>0</v>
      </c>
      <c r="Q2044" t="b">
        <f>AND($N2044="non-fuzzy",$O2044&lt;$AC$5,M2044=1)</f>
        <v>0</v>
      </c>
      <c r="R2044" t="b">
        <f>AND($N2044="non-fuzzy",$O2044&lt;$AC$6,M2044=0)</f>
        <v>0</v>
      </c>
      <c r="S2044" t="b">
        <f t="shared" si="31"/>
        <v>0</v>
      </c>
    </row>
    <row r="2045" spans="1:19" hidden="1" x14ac:dyDescent="0.25">
      <c r="A2045" t="s">
        <v>7668</v>
      </c>
      <c r="B2045" t="s">
        <v>7277</v>
      </c>
      <c r="C2045" t="s">
        <v>2</v>
      </c>
      <c r="D2045" t="s">
        <v>361</v>
      </c>
      <c r="E2045" t="s">
        <v>2</v>
      </c>
      <c r="F2045" t="s">
        <v>7669</v>
      </c>
      <c r="G2045" t="s">
        <v>7279</v>
      </c>
      <c r="H2045">
        <f>_xlfn.NUMBERVALUE(C2045,".")</f>
        <v>0</v>
      </c>
      <c r="I2045">
        <f>_xlfn.NUMBERVALUE(D2045,".")</f>
        <v>0.58333333333333304</v>
      </c>
      <c r="J2045">
        <f>_xlfn.NUMBERVALUE(E2045,".")</f>
        <v>0</v>
      </c>
      <c r="K2045" t="b">
        <f>OR(H2045=1,I2045=1)</f>
        <v>0</v>
      </c>
      <c r="L2045">
        <f>ABS(H2045-I2045)</f>
        <v>0.58333333333333304</v>
      </c>
      <c r="O2045">
        <v>0.32258968005339261</v>
      </c>
      <c r="P2045" t="b">
        <f>AND($N2045="fuzzy",$O2045&lt;$AC$4)</f>
        <v>0</v>
      </c>
      <c r="Q2045" t="b">
        <f>AND($N2045="non-fuzzy",$O2045&lt;$AC$5,M2045=1)</f>
        <v>0</v>
      </c>
      <c r="R2045" t="b">
        <f>AND($N2045="non-fuzzy",$O2045&lt;$AC$6,M2045=0)</f>
        <v>0</v>
      </c>
      <c r="S2045" t="b">
        <f t="shared" si="31"/>
        <v>0</v>
      </c>
    </row>
    <row r="2046" spans="1:19" hidden="1" x14ac:dyDescent="0.25">
      <c r="A2046" t="s">
        <v>7668</v>
      </c>
      <c r="B2046" t="s">
        <v>7438</v>
      </c>
      <c r="C2046" t="s">
        <v>2</v>
      </c>
      <c r="D2046" t="s">
        <v>361</v>
      </c>
      <c r="E2046" t="s">
        <v>2</v>
      </c>
      <c r="F2046" t="s">
        <v>7669</v>
      </c>
      <c r="G2046" t="s">
        <v>7439</v>
      </c>
      <c r="H2046">
        <f>_xlfn.NUMBERVALUE(C2046,".")</f>
        <v>0</v>
      </c>
      <c r="I2046">
        <f>_xlfn.NUMBERVALUE(D2046,".")</f>
        <v>0.58333333333333304</v>
      </c>
      <c r="J2046">
        <f>_xlfn.NUMBERVALUE(E2046,".")</f>
        <v>0</v>
      </c>
      <c r="K2046" t="b">
        <f>OR(H2046=1,I2046=1)</f>
        <v>0</v>
      </c>
      <c r="L2046">
        <f>ABS(H2046-I2046)</f>
        <v>0.58333333333333304</v>
      </c>
      <c r="O2046">
        <v>9.7856448915678573E-3</v>
      </c>
      <c r="P2046" t="b">
        <f>AND($N2046="fuzzy",$O2046&lt;$AC$4)</f>
        <v>0</v>
      </c>
      <c r="Q2046" t="b">
        <f>AND($N2046="non-fuzzy",$O2046&lt;$AC$5,M2046=1)</f>
        <v>0</v>
      </c>
      <c r="R2046" t="b">
        <f>AND($N2046="non-fuzzy",$O2046&lt;$AC$6,M2046=0)</f>
        <v>0</v>
      </c>
      <c r="S2046" t="b">
        <f t="shared" si="31"/>
        <v>0</v>
      </c>
    </row>
    <row r="2047" spans="1:19" hidden="1" x14ac:dyDescent="0.25">
      <c r="A2047" t="s">
        <v>7668</v>
      </c>
      <c r="B2047" t="s">
        <v>7535</v>
      </c>
      <c r="C2047" t="s">
        <v>2</v>
      </c>
      <c r="D2047" t="s">
        <v>361</v>
      </c>
      <c r="E2047" t="s">
        <v>2</v>
      </c>
      <c r="F2047" t="s">
        <v>7669</v>
      </c>
      <c r="G2047" t="s">
        <v>7537</v>
      </c>
      <c r="H2047">
        <f>_xlfn.NUMBERVALUE(C2047,".")</f>
        <v>0</v>
      </c>
      <c r="I2047">
        <f>_xlfn.NUMBERVALUE(D2047,".")</f>
        <v>0.58333333333333304</v>
      </c>
      <c r="J2047">
        <f>_xlfn.NUMBERVALUE(E2047,".")</f>
        <v>0</v>
      </c>
      <c r="K2047" t="b">
        <f>OR(H2047=1,I2047=1)</f>
        <v>0</v>
      </c>
      <c r="L2047">
        <f>ABS(H2047-I2047)</f>
        <v>0.58333333333333304</v>
      </c>
      <c r="O2047">
        <v>0.10754379783659029</v>
      </c>
      <c r="P2047" t="b">
        <f>AND($N2047="fuzzy",$O2047&lt;$AC$4)</f>
        <v>0</v>
      </c>
      <c r="Q2047" t="b">
        <f>AND($N2047="non-fuzzy",$O2047&lt;$AC$5,M2047=1)</f>
        <v>0</v>
      </c>
      <c r="R2047" t="b">
        <f>AND($N2047="non-fuzzy",$O2047&lt;$AC$6,M2047=0)</f>
        <v>0</v>
      </c>
      <c r="S2047" t="b">
        <f t="shared" si="31"/>
        <v>0</v>
      </c>
    </row>
    <row r="2048" spans="1:19" hidden="1" x14ac:dyDescent="0.25">
      <c r="A2048" t="s">
        <v>7668</v>
      </c>
      <c r="B2048" t="s">
        <v>7615</v>
      </c>
      <c r="C2048" t="s">
        <v>2</v>
      </c>
      <c r="D2048" t="s">
        <v>361</v>
      </c>
      <c r="E2048" t="s">
        <v>2</v>
      </c>
      <c r="F2048" t="s">
        <v>7669</v>
      </c>
      <c r="G2048" t="s">
        <v>7616</v>
      </c>
      <c r="H2048">
        <f>_xlfn.NUMBERVALUE(C2048,".")</f>
        <v>0</v>
      </c>
      <c r="I2048">
        <f>_xlfn.NUMBERVALUE(D2048,".")</f>
        <v>0.58333333333333304</v>
      </c>
      <c r="J2048">
        <f>_xlfn.NUMBERVALUE(E2048,".")</f>
        <v>0</v>
      </c>
      <c r="K2048" t="b">
        <f>OR(H2048=1,I2048=1)</f>
        <v>0</v>
      </c>
      <c r="L2048">
        <f>ABS(H2048-I2048)</f>
        <v>0.58333333333333304</v>
      </c>
      <c r="O2048">
        <v>0.10029488846194645</v>
      </c>
      <c r="P2048" t="b">
        <f>AND($N2048="fuzzy",$O2048&lt;$AC$4)</f>
        <v>0</v>
      </c>
      <c r="Q2048" t="b">
        <f>AND($N2048="non-fuzzy",$O2048&lt;$AC$5,M2048=1)</f>
        <v>0</v>
      </c>
      <c r="R2048" t="b">
        <f>AND($N2048="non-fuzzy",$O2048&lt;$AC$6,M2048=0)</f>
        <v>0</v>
      </c>
      <c r="S2048" t="b">
        <f t="shared" si="31"/>
        <v>0</v>
      </c>
    </row>
    <row r="2049" spans="1:19" hidden="1" x14ac:dyDescent="0.25">
      <c r="A2049" t="s">
        <v>7668</v>
      </c>
      <c r="B2049" t="s">
        <v>257</v>
      </c>
      <c r="C2049" t="s">
        <v>2</v>
      </c>
      <c r="D2049" t="s">
        <v>361</v>
      </c>
      <c r="E2049" t="s">
        <v>2</v>
      </c>
      <c r="F2049" t="s">
        <v>7669</v>
      </c>
      <c r="G2049" t="s">
        <v>259</v>
      </c>
      <c r="H2049">
        <f>_xlfn.NUMBERVALUE(C2049,".")</f>
        <v>0</v>
      </c>
      <c r="I2049">
        <f>_xlfn.NUMBERVALUE(D2049,".")</f>
        <v>0.58333333333333304</v>
      </c>
      <c r="J2049">
        <f>_xlfn.NUMBERVALUE(E2049,".")</f>
        <v>0</v>
      </c>
      <c r="K2049" t="b">
        <f>OR(H2049=1,I2049=1)</f>
        <v>0</v>
      </c>
      <c r="L2049">
        <f>ABS(H2049-I2049)</f>
        <v>0.58333333333333304</v>
      </c>
      <c r="O2049">
        <v>0.30140537673286216</v>
      </c>
      <c r="P2049" t="b">
        <f>AND($N2049="fuzzy",$O2049&lt;$AC$4)</f>
        <v>0</v>
      </c>
      <c r="Q2049" t="b">
        <f>AND($N2049="non-fuzzy",$O2049&lt;$AC$5,M2049=1)</f>
        <v>0</v>
      </c>
      <c r="R2049" t="b">
        <f>AND($N2049="non-fuzzy",$O2049&lt;$AC$6,M2049=0)</f>
        <v>0</v>
      </c>
      <c r="S2049" t="b">
        <f t="shared" si="31"/>
        <v>0</v>
      </c>
    </row>
    <row r="2050" spans="1:19" hidden="1" x14ac:dyDescent="0.25">
      <c r="A2050" t="s">
        <v>7668</v>
      </c>
      <c r="B2050" t="s">
        <v>7611</v>
      </c>
      <c r="C2050" t="s">
        <v>2</v>
      </c>
      <c r="D2050" t="s">
        <v>361</v>
      </c>
      <c r="E2050" t="s">
        <v>2</v>
      </c>
      <c r="F2050" t="s">
        <v>7669</v>
      </c>
      <c r="G2050" t="s">
        <v>7612</v>
      </c>
      <c r="H2050">
        <f>_xlfn.NUMBERVALUE(C2050,".")</f>
        <v>0</v>
      </c>
      <c r="I2050">
        <f>_xlfn.NUMBERVALUE(D2050,".")</f>
        <v>0.58333333333333304</v>
      </c>
      <c r="J2050">
        <f>_xlfn.NUMBERVALUE(E2050,".")</f>
        <v>0</v>
      </c>
      <c r="K2050" t="b">
        <f>OR(H2050=1,I2050=1)</f>
        <v>0</v>
      </c>
      <c r="L2050">
        <f>ABS(H2050-I2050)</f>
        <v>0.58333333333333304</v>
      </c>
      <c r="O2050">
        <v>0.17596926118139977</v>
      </c>
      <c r="P2050" t="b">
        <f>AND($N2050="fuzzy",$O2050&lt;$AC$4)</f>
        <v>0</v>
      </c>
      <c r="Q2050" t="b">
        <f>AND($N2050="non-fuzzy",$O2050&lt;$AC$5,M2050=1)</f>
        <v>0</v>
      </c>
      <c r="R2050" t="b">
        <f>AND($N2050="non-fuzzy",$O2050&lt;$AC$6,M2050=0)</f>
        <v>0</v>
      </c>
      <c r="S2050" t="b">
        <f t="shared" si="31"/>
        <v>0</v>
      </c>
    </row>
    <row r="2051" spans="1:19" hidden="1" x14ac:dyDescent="0.25">
      <c r="A2051" t="s">
        <v>7670</v>
      </c>
      <c r="B2051" t="s">
        <v>7277</v>
      </c>
      <c r="C2051" t="s">
        <v>2</v>
      </c>
      <c r="D2051" t="s">
        <v>361</v>
      </c>
      <c r="E2051" t="s">
        <v>2</v>
      </c>
      <c r="F2051" t="s">
        <v>7669</v>
      </c>
      <c r="G2051" t="s">
        <v>7279</v>
      </c>
      <c r="H2051">
        <f>_xlfn.NUMBERVALUE(C2051,".")</f>
        <v>0</v>
      </c>
      <c r="I2051">
        <f>_xlfn.NUMBERVALUE(D2051,".")</f>
        <v>0.58333333333333304</v>
      </c>
      <c r="J2051">
        <f>_xlfn.NUMBERVALUE(E2051,".")</f>
        <v>0</v>
      </c>
      <c r="K2051" t="b">
        <f>OR(H2051=1,I2051=1)</f>
        <v>0</v>
      </c>
      <c r="L2051">
        <f>ABS(H2051-I2051)</f>
        <v>0.58333333333333304</v>
      </c>
      <c r="O2051">
        <v>0.17423299391579061</v>
      </c>
      <c r="P2051" t="b">
        <f>AND($N2051="fuzzy",$O2051&lt;$AC$4)</f>
        <v>0</v>
      </c>
      <c r="Q2051" t="b">
        <f>AND($N2051="non-fuzzy",$O2051&lt;$AC$5,M2051=1)</f>
        <v>0</v>
      </c>
      <c r="R2051" t="b">
        <f>AND($N2051="non-fuzzy",$O2051&lt;$AC$6,M2051=0)</f>
        <v>0</v>
      </c>
      <c r="S2051" t="b">
        <f t="shared" ref="S2051:S2114" si="32">OR(R2051,Q2051,P2051)</f>
        <v>0</v>
      </c>
    </row>
    <row r="2052" spans="1:19" hidden="1" x14ac:dyDescent="0.25">
      <c r="A2052" t="s">
        <v>7670</v>
      </c>
      <c r="B2052" t="s">
        <v>7438</v>
      </c>
      <c r="C2052" t="s">
        <v>2</v>
      </c>
      <c r="D2052" t="s">
        <v>361</v>
      </c>
      <c r="E2052" t="s">
        <v>2</v>
      </c>
      <c r="F2052" t="s">
        <v>7669</v>
      </c>
      <c r="G2052" t="s">
        <v>7439</v>
      </c>
      <c r="H2052">
        <f>_xlfn.NUMBERVALUE(C2052,".")</f>
        <v>0</v>
      </c>
      <c r="I2052">
        <f>_xlfn.NUMBERVALUE(D2052,".")</f>
        <v>0.58333333333333304</v>
      </c>
      <c r="J2052">
        <f>_xlfn.NUMBERVALUE(E2052,".")</f>
        <v>0</v>
      </c>
      <c r="K2052" t="b">
        <f>OR(H2052=1,I2052=1)</f>
        <v>0</v>
      </c>
      <c r="L2052">
        <f>ABS(H2052-I2052)</f>
        <v>0.58333333333333304</v>
      </c>
      <c r="O2052">
        <v>0.55206166123755307</v>
      </c>
      <c r="P2052" t="b">
        <f>AND($N2052="fuzzy",$O2052&lt;$AC$4)</f>
        <v>0</v>
      </c>
      <c r="Q2052" t="b">
        <f>AND($N2052="non-fuzzy",$O2052&lt;$AC$5,M2052=1)</f>
        <v>0</v>
      </c>
      <c r="R2052" t="b">
        <f>AND($N2052="non-fuzzy",$O2052&lt;$AC$6,M2052=0)</f>
        <v>0</v>
      </c>
      <c r="S2052" t="b">
        <f t="shared" si="32"/>
        <v>0</v>
      </c>
    </row>
    <row r="2053" spans="1:19" hidden="1" x14ac:dyDescent="0.25">
      <c r="A2053" t="s">
        <v>7670</v>
      </c>
      <c r="B2053" t="s">
        <v>7535</v>
      </c>
      <c r="C2053" t="s">
        <v>2</v>
      </c>
      <c r="D2053" t="s">
        <v>361</v>
      </c>
      <c r="E2053" t="s">
        <v>2</v>
      </c>
      <c r="F2053" t="s">
        <v>7669</v>
      </c>
      <c r="G2053" t="s">
        <v>7537</v>
      </c>
      <c r="H2053">
        <f>_xlfn.NUMBERVALUE(C2053,".")</f>
        <v>0</v>
      </c>
      <c r="I2053">
        <f>_xlfn.NUMBERVALUE(D2053,".")</f>
        <v>0.58333333333333304</v>
      </c>
      <c r="J2053">
        <f>_xlfn.NUMBERVALUE(E2053,".")</f>
        <v>0</v>
      </c>
      <c r="K2053" t="b">
        <f>OR(H2053=1,I2053=1)</f>
        <v>0</v>
      </c>
      <c r="L2053">
        <f>ABS(H2053-I2053)</f>
        <v>0.58333333333333304</v>
      </c>
      <c r="O2053">
        <v>0.45683035253982185</v>
      </c>
      <c r="P2053" t="b">
        <f>AND($N2053="fuzzy",$O2053&lt;$AC$4)</f>
        <v>0</v>
      </c>
      <c r="Q2053" t="b">
        <f>AND($N2053="non-fuzzy",$O2053&lt;$AC$5,M2053=1)</f>
        <v>0</v>
      </c>
      <c r="R2053" t="b">
        <f>AND($N2053="non-fuzzy",$O2053&lt;$AC$6,M2053=0)</f>
        <v>0</v>
      </c>
      <c r="S2053" t="b">
        <f t="shared" si="32"/>
        <v>0</v>
      </c>
    </row>
    <row r="2054" spans="1:19" hidden="1" x14ac:dyDescent="0.25">
      <c r="A2054" t="s">
        <v>7670</v>
      </c>
      <c r="B2054" t="s">
        <v>7615</v>
      </c>
      <c r="C2054" t="s">
        <v>2</v>
      </c>
      <c r="D2054" t="s">
        <v>361</v>
      </c>
      <c r="E2054" t="s">
        <v>2</v>
      </c>
      <c r="F2054" t="s">
        <v>7669</v>
      </c>
      <c r="G2054" t="s">
        <v>7616</v>
      </c>
      <c r="H2054">
        <f>_xlfn.NUMBERVALUE(C2054,".")</f>
        <v>0</v>
      </c>
      <c r="I2054">
        <f>_xlfn.NUMBERVALUE(D2054,".")</f>
        <v>0.58333333333333304</v>
      </c>
      <c r="J2054">
        <f>_xlfn.NUMBERVALUE(E2054,".")</f>
        <v>0</v>
      </c>
      <c r="K2054" t="b">
        <f>OR(H2054=1,I2054=1)</f>
        <v>0</v>
      </c>
      <c r="L2054">
        <f>ABS(H2054-I2054)</f>
        <v>0.58333333333333304</v>
      </c>
      <c r="O2054">
        <v>0.65389870617272672</v>
      </c>
      <c r="P2054" t="b">
        <f>AND($N2054="fuzzy",$O2054&lt;$AC$4)</f>
        <v>0</v>
      </c>
      <c r="Q2054" t="b">
        <f>AND($N2054="non-fuzzy",$O2054&lt;$AC$5,M2054=1)</f>
        <v>0</v>
      </c>
      <c r="R2054" t="b">
        <f>AND($N2054="non-fuzzy",$O2054&lt;$AC$6,M2054=0)</f>
        <v>0</v>
      </c>
      <c r="S2054" t="b">
        <f t="shared" si="32"/>
        <v>0</v>
      </c>
    </row>
    <row r="2055" spans="1:19" hidden="1" x14ac:dyDescent="0.25">
      <c r="A2055" t="s">
        <v>7670</v>
      </c>
      <c r="B2055" t="s">
        <v>257</v>
      </c>
      <c r="C2055" t="s">
        <v>2</v>
      </c>
      <c r="D2055" t="s">
        <v>361</v>
      </c>
      <c r="E2055" t="s">
        <v>2</v>
      </c>
      <c r="F2055" t="s">
        <v>7669</v>
      </c>
      <c r="G2055" t="s">
        <v>259</v>
      </c>
      <c r="H2055">
        <f>_xlfn.NUMBERVALUE(C2055,".")</f>
        <v>0</v>
      </c>
      <c r="I2055">
        <f>_xlfn.NUMBERVALUE(D2055,".")</f>
        <v>0.58333333333333304</v>
      </c>
      <c r="J2055">
        <f>_xlfn.NUMBERVALUE(E2055,".")</f>
        <v>0</v>
      </c>
      <c r="K2055" t="b">
        <f>OR(H2055=1,I2055=1)</f>
        <v>0</v>
      </c>
      <c r="L2055">
        <f>ABS(H2055-I2055)</f>
        <v>0.58333333333333304</v>
      </c>
      <c r="O2055">
        <v>0.64670251918720434</v>
      </c>
      <c r="P2055" t="b">
        <f>AND($N2055="fuzzy",$O2055&lt;$AC$4)</f>
        <v>0</v>
      </c>
      <c r="Q2055" t="b">
        <f>AND($N2055="non-fuzzy",$O2055&lt;$AC$5,M2055=1)</f>
        <v>0</v>
      </c>
      <c r="R2055" t="b">
        <f>AND($N2055="non-fuzzy",$O2055&lt;$AC$6,M2055=0)</f>
        <v>0</v>
      </c>
      <c r="S2055" t="b">
        <f t="shared" si="32"/>
        <v>0</v>
      </c>
    </row>
    <row r="2056" spans="1:19" hidden="1" x14ac:dyDescent="0.25">
      <c r="A2056" t="s">
        <v>7670</v>
      </c>
      <c r="B2056" t="s">
        <v>7611</v>
      </c>
      <c r="C2056" t="s">
        <v>2</v>
      </c>
      <c r="D2056" t="s">
        <v>361</v>
      </c>
      <c r="E2056" t="s">
        <v>2</v>
      </c>
      <c r="F2056" t="s">
        <v>7669</v>
      </c>
      <c r="G2056" t="s">
        <v>7612</v>
      </c>
      <c r="H2056">
        <f>_xlfn.NUMBERVALUE(C2056,".")</f>
        <v>0</v>
      </c>
      <c r="I2056">
        <f>_xlfn.NUMBERVALUE(D2056,".")</f>
        <v>0.58333333333333304</v>
      </c>
      <c r="J2056">
        <f>_xlfn.NUMBERVALUE(E2056,".")</f>
        <v>0</v>
      </c>
      <c r="K2056" t="b">
        <f>OR(H2056=1,I2056=1)</f>
        <v>0</v>
      </c>
      <c r="L2056">
        <f>ABS(H2056-I2056)</f>
        <v>0.58333333333333304</v>
      </c>
      <c r="O2056">
        <v>0.34768868714871437</v>
      </c>
      <c r="P2056" t="b">
        <f>AND($N2056="fuzzy",$O2056&lt;$AC$4)</f>
        <v>0</v>
      </c>
      <c r="Q2056" t="b">
        <f>AND($N2056="non-fuzzy",$O2056&lt;$AC$5,M2056=1)</f>
        <v>0</v>
      </c>
      <c r="R2056" t="b">
        <f>AND($N2056="non-fuzzy",$O2056&lt;$AC$6,M2056=0)</f>
        <v>0</v>
      </c>
      <c r="S2056" t="b">
        <f t="shared" si="32"/>
        <v>0</v>
      </c>
    </row>
    <row r="2057" spans="1:19" hidden="1" x14ac:dyDescent="0.25">
      <c r="A2057" t="s">
        <v>7711</v>
      </c>
      <c r="B2057" t="s">
        <v>7601</v>
      </c>
      <c r="C2057" t="s">
        <v>2</v>
      </c>
      <c r="D2057" t="s">
        <v>361</v>
      </c>
      <c r="E2057" t="s">
        <v>2</v>
      </c>
      <c r="F2057" t="s">
        <v>7712</v>
      </c>
      <c r="G2057" t="s">
        <v>7602</v>
      </c>
      <c r="H2057">
        <f>_xlfn.NUMBERVALUE(C2057,".")</f>
        <v>0</v>
      </c>
      <c r="I2057">
        <f>_xlfn.NUMBERVALUE(D2057,".")</f>
        <v>0.58333333333333304</v>
      </c>
      <c r="J2057">
        <f>_xlfn.NUMBERVALUE(E2057,".")</f>
        <v>0</v>
      </c>
      <c r="K2057" t="b">
        <f>OR(H2057=1,I2057=1)</f>
        <v>0</v>
      </c>
      <c r="L2057">
        <f>ABS(H2057-I2057)</f>
        <v>0.58333333333333304</v>
      </c>
      <c r="O2057">
        <v>0.42975269032779062</v>
      </c>
      <c r="P2057" t="b">
        <f>AND($N2057="fuzzy",$O2057&lt;$AC$4)</f>
        <v>0</v>
      </c>
      <c r="Q2057" t="b">
        <f>AND($N2057="non-fuzzy",$O2057&lt;$AC$5,M2057=1)</f>
        <v>0</v>
      </c>
      <c r="R2057" t="b">
        <f>AND($N2057="non-fuzzy",$O2057&lt;$AC$6,M2057=0)</f>
        <v>0</v>
      </c>
      <c r="S2057" t="b">
        <f t="shared" si="32"/>
        <v>0</v>
      </c>
    </row>
    <row r="2058" spans="1:19" hidden="1" x14ac:dyDescent="0.25">
      <c r="A2058" t="s">
        <v>7715</v>
      </c>
      <c r="B2058" t="s">
        <v>7277</v>
      </c>
      <c r="C2058" t="s">
        <v>2</v>
      </c>
      <c r="D2058" t="s">
        <v>361</v>
      </c>
      <c r="E2058" t="s">
        <v>2</v>
      </c>
      <c r="F2058" t="s">
        <v>65</v>
      </c>
      <c r="G2058" t="s">
        <v>7279</v>
      </c>
      <c r="H2058">
        <f>_xlfn.NUMBERVALUE(C2058,".")</f>
        <v>0</v>
      </c>
      <c r="I2058">
        <f>_xlfn.NUMBERVALUE(D2058,".")</f>
        <v>0.58333333333333304</v>
      </c>
      <c r="J2058">
        <f>_xlfn.NUMBERVALUE(E2058,".")</f>
        <v>0</v>
      </c>
      <c r="K2058" t="b">
        <f>OR(H2058=1,I2058=1)</f>
        <v>0</v>
      </c>
      <c r="L2058">
        <f>ABS(H2058-I2058)</f>
        <v>0.58333333333333304</v>
      </c>
      <c r="O2058">
        <v>0.71241384630359672</v>
      </c>
      <c r="P2058" t="b">
        <f>AND($N2058="fuzzy",$O2058&lt;$AC$4)</f>
        <v>0</v>
      </c>
      <c r="Q2058" t="b">
        <f>AND($N2058="non-fuzzy",$O2058&lt;$AC$5,M2058=1)</f>
        <v>0</v>
      </c>
      <c r="R2058" t="b">
        <f>AND($N2058="non-fuzzy",$O2058&lt;$AC$6,M2058=0)</f>
        <v>0</v>
      </c>
      <c r="S2058" t="b">
        <f t="shared" si="32"/>
        <v>0</v>
      </c>
    </row>
    <row r="2059" spans="1:19" hidden="1" x14ac:dyDescent="0.25">
      <c r="A2059" t="s">
        <v>7715</v>
      </c>
      <c r="B2059" t="s">
        <v>7601</v>
      </c>
      <c r="C2059" t="s">
        <v>2</v>
      </c>
      <c r="D2059" t="s">
        <v>361</v>
      </c>
      <c r="E2059" t="s">
        <v>2</v>
      </c>
      <c r="F2059" t="s">
        <v>65</v>
      </c>
      <c r="G2059" t="s">
        <v>7602</v>
      </c>
      <c r="H2059">
        <f>_xlfn.NUMBERVALUE(C2059,".")</f>
        <v>0</v>
      </c>
      <c r="I2059">
        <f>_xlfn.NUMBERVALUE(D2059,".")</f>
        <v>0.58333333333333304</v>
      </c>
      <c r="J2059">
        <f>_xlfn.NUMBERVALUE(E2059,".")</f>
        <v>0</v>
      </c>
      <c r="K2059" t="b">
        <f>OR(H2059=1,I2059=1)</f>
        <v>0</v>
      </c>
      <c r="L2059">
        <f>ABS(H2059-I2059)</f>
        <v>0.58333333333333304</v>
      </c>
      <c r="O2059">
        <v>0.67384728823745776</v>
      </c>
      <c r="P2059" t="b">
        <f>AND($N2059="fuzzy",$O2059&lt;$AC$4)</f>
        <v>0</v>
      </c>
      <c r="Q2059" t="b">
        <f>AND($N2059="non-fuzzy",$O2059&lt;$AC$5,M2059=1)</f>
        <v>0</v>
      </c>
      <c r="R2059" t="b">
        <f>AND($N2059="non-fuzzy",$O2059&lt;$AC$6,M2059=0)</f>
        <v>0</v>
      </c>
      <c r="S2059" t="b">
        <f t="shared" si="32"/>
        <v>0</v>
      </c>
    </row>
    <row r="2060" spans="1:19" hidden="1" x14ac:dyDescent="0.25">
      <c r="A2060" t="s">
        <v>308</v>
      </c>
      <c r="B2060" t="s">
        <v>313</v>
      </c>
      <c r="C2060" t="s">
        <v>2</v>
      </c>
      <c r="D2060" t="s">
        <v>314</v>
      </c>
      <c r="E2060" t="s">
        <v>2</v>
      </c>
      <c r="F2060" t="s">
        <v>311</v>
      </c>
      <c r="G2060" t="s">
        <v>315</v>
      </c>
      <c r="H2060">
        <f>_xlfn.NUMBERVALUE(C2060,".")</f>
        <v>0</v>
      </c>
      <c r="I2060">
        <f>_xlfn.NUMBERVALUE(D2060,".")</f>
        <v>0.57894736842105199</v>
      </c>
      <c r="J2060">
        <f>_xlfn.NUMBERVALUE(E2060,".")</f>
        <v>0</v>
      </c>
      <c r="K2060" t="b">
        <f>OR(H2060=1,I2060=1)</f>
        <v>0</v>
      </c>
      <c r="L2060">
        <f>ABS(H2060-I2060)</f>
        <v>0.57894736842105199</v>
      </c>
      <c r="O2060">
        <v>2.0411254629863373E-2</v>
      </c>
      <c r="P2060" t="b">
        <f>AND($N2060="fuzzy",$O2060&lt;$AC$4)</f>
        <v>0</v>
      </c>
      <c r="Q2060" t="b">
        <f>AND($N2060="non-fuzzy",$O2060&lt;$AC$5,M2060=1)</f>
        <v>0</v>
      </c>
      <c r="R2060" t="b">
        <f>AND($N2060="non-fuzzy",$O2060&lt;$AC$6,M2060=0)</f>
        <v>0</v>
      </c>
      <c r="S2060" t="b">
        <f t="shared" si="32"/>
        <v>0</v>
      </c>
    </row>
    <row r="2061" spans="1:19" hidden="1" x14ac:dyDescent="0.25">
      <c r="A2061" t="s">
        <v>1667</v>
      </c>
      <c r="B2061" t="s">
        <v>1668</v>
      </c>
      <c r="C2061" t="s">
        <v>2</v>
      </c>
      <c r="D2061" t="s">
        <v>314</v>
      </c>
      <c r="E2061" t="s">
        <v>2</v>
      </c>
      <c r="F2061" t="s">
        <v>1669</v>
      </c>
      <c r="G2061" t="s">
        <v>1670</v>
      </c>
      <c r="H2061">
        <f>_xlfn.NUMBERVALUE(C2061,".")</f>
        <v>0</v>
      </c>
      <c r="I2061">
        <f>_xlfn.NUMBERVALUE(D2061,".")</f>
        <v>0.57894736842105199</v>
      </c>
      <c r="J2061">
        <f>_xlfn.NUMBERVALUE(E2061,".")</f>
        <v>0</v>
      </c>
      <c r="K2061" t="b">
        <f>OR(H2061=1,I2061=1)</f>
        <v>0</v>
      </c>
      <c r="L2061">
        <f>ABS(H2061-I2061)</f>
        <v>0.57894736842105199</v>
      </c>
      <c r="O2061">
        <v>0.65144173941082906</v>
      </c>
      <c r="P2061" t="b">
        <f>AND($N2061="fuzzy",$O2061&lt;$AC$4)</f>
        <v>0</v>
      </c>
      <c r="Q2061" t="b">
        <f>AND($N2061="non-fuzzy",$O2061&lt;$AC$5,M2061=1)</f>
        <v>0</v>
      </c>
      <c r="R2061" t="b">
        <f>AND($N2061="non-fuzzy",$O2061&lt;$AC$6,M2061=0)</f>
        <v>0</v>
      </c>
      <c r="S2061" t="b">
        <f t="shared" si="32"/>
        <v>0</v>
      </c>
    </row>
    <row r="2062" spans="1:19" hidden="1" x14ac:dyDescent="0.25">
      <c r="A2062" t="s">
        <v>1814</v>
      </c>
      <c r="B2062" t="s">
        <v>334</v>
      </c>
      <c r="C2062" t="s">
        <v>2</v>
      </c>
      <c r="D2062" t="s">
        <v>314</v>
      </c>
      <c r="E2062" t="s">
        <v>2</v>
      </c>
      <c r="F2062" t="s">
        <v>1815</v>
      </c>
      <c r="G2062" t="s">
        <v>337</v>
      </c>
      <c r="H2062">
        <f>_xlfn.NUMBERVALUE(C2062,".")</f>
        <v>0</v>
      </c>
      <c r="I2062">
        <f>_xlfn.NUMBERVALUE(D2062,".")</f>
        <v>0.57894736842105199</v>
      </c>
      <c r="J2062">
        <f>_xlfn.NUMBERVALUE(E2062,".")</f>
        <v>0</v>
      </c>
      <c r="K2062" t="b">
        <f>OR(H2062=1,I2062=1)</f>
        <v>0</v>
      </c>
      <c r="L2062">
        <f>ABS(H2062-I2062)</f>
        <v>0.57894736842105199</v>
      </c>
      <c r="O2062">
        <v>0.49512882478362663</v>
      </c>
      <c r="P2062" t="b">
        <f>AND($N2062="fuzzy",$O2062&lt;$AC$4)</f>
        <v>0</v>
      </c>
      <c r="Q2062" t="b">
        <f>AND($N2062="non-fuzzy",$O2062&lt;$AC$5,M2062=1)</f>
        <v>0</v>
      </c>
      <c r="R2062" t="b">
        <f>AND($N2062="non-fuzzy",$O2062&lt;$AC$6,M2062=0)</f>
        <v>0</v>
      </c>
      <c r="S2062" t="b">
        <f t="shared" si="32"/>
        <v>0</v>
      </c>
    </row>
    <row r="2063" spans="1:19" hidden="1" x14ac:dyDescent="0.25">
      <c r="A2063" t="s">
        <v>1939</v>
      </c>
      <c r="B2063" t="s">
        <v>1611</v>
      </c>
      <c r="C2063" t="s">
        <v>2</v>
      </c>
      <c r="D2063" t="s">
        <v>314</v>
      </c>
      <c r="E2063" t="s">
        <v>2</v>
      </c>
      <c r="F2063" t="s">
        <v>1940</v>
      </c>
      <c r="G2063" t="s">
        <v>1614</v>
      </c>
      <c r="H2063">
        <f>_xlfn.NUMBERVALUE(C2063,".")</f>
        <v>0</v>
      </c>
      <c r="I2063">
        <f>_xlfn.NUMBERVALUE(D2063,".")</f>
        <v>0.57894736842105199</v>
      </c>
      <c r="J2063">
        <f>_xlfn.NUMBERVALUE(E2063,".")</f>
        <v>0</v>
      </c>
      <c r="K2063" t="b">
        <f>OR(H2063=1,I2063=1)</f>
        <v>0</v>
      </c>
      <c r="L2063">
        <f>ABS(H2063-I2063)</f>
        <v>0.57894736842105199</v>
      </c>
      <c r="O2063">
        <v>0.4026322573908192</v>
      </c>
      <c r="P2063" t="b">
        <f>AND($N2063="fuzzy",$O2063&lt;$AC$4)</f>
        <v>0</v>
      </c>
      <c r="Q2063" t="b">
        <f>AND($N2063="non-fuzzy",$O2063&lt;$AC$5,M2063=1)</f>
        <v>0</v>
      </c>
      <c r="R2063" t="b">
        <f>AND($N2063="non-fuzzy",$O2063&lt;$AC$6,M2063=0)</f>
        <v>0</v>
      </c>
      <c r="S2063" t="b">
        <f t="shared" si="32"/>
        <v>0</v>
      </c>
    </row>
    <row r="2064" spans="1:19" hidden="1" x14ac:dyDescent="0.25">
      <c r="A2064" t="s">
        <v>2165</v>
      </c>
      <c r="B2064" t="s">
        <v>2144</v>
      </c>
      <c r="C2064" t="s">
        <v>2</v>
      </c>
      <c r="D2064" t="s">
        <v>314</v>
      </c>
      <c r="E2064" t="s">
        <v>2</v>
      </c>
      <c r="F2064" t="s">
        <v>2166</v>
      </c>
      <c r="G2064" t="s">
        <v>2146</v>
      </c>
      <c r="H2064">
        <f>_xlfn.NUMBERVALUE(C2064,".")</f>
        <v>0</v>
      </c>
      <c r="I2064">
        <f>_xlfn.NUMBERVALUE(D2064,".")</f>
        <v>0.57894736842105199</v>
      </c>
      <c r="J2064">
        <f>_xlfn.NUMBERVALUE(E2064,".")</f>
        <v>0</v>
      </c>
      <c r="K2064" t="b">
        <f>OR(H2064=1,I2064=1)</f>
        <v>0</v>
      </c>
      <c r="L2064">
        <f>ABS(H2064-I2064)</f>
        <v>0.57894736842105199</v>
      </c>
      <c r="O2064">
        <v>3.1427551936618614E-2</v>
      </c>
      <c r="P2064" t="b">
        <f>AND($N2064="fuzzy",$O2064&lt;$AC$4)</f>
        <v>0</v>
      </c>
      <c r="Q2064" t="b">
        <f>AND($N2064="non-fuzzy",$O2064&lt;$AC$5,M2064=1)</f>
        <v>0</v>
      </c>
      <c r="R2064" t="b">
        <f>AND($N2064="non-fuzzy",$O2064&lt;$AC$6,M2064=0)</f>
        <v>0</v>
      </c>
      <c r="S2064" t="b">
        <f t="shared" si="32"/>
        <v>0</v>
      </c>
    </row>
    <row r="2065" spans="1:19" hidden="1" x14ac:dyDescent="0.25">
      <c r="A2065" t="s">
        <v>3230</v>
      </c>
      <c r="B2065" t="s">
        <v>3231</v>
      </c>
      <c r="C2065" t="s">
        <v>2</v>
      </c>
      <c r="D2065" t="s">
        <v>314</v>
      </c>
      <c r="E2065" t="s">
        <v>2</v>
      </c>
      <c r="F2065" t="s">
        <v>3232</v>
      </c>
      <c r="G2065" t="s">
        <v>3233</v>
      </c>
      <c r="H2065">
        <f>_xlfn.NUMBERVALUE(C2065,".")</f>
        <v>0</v>
      </c>
      <c r="I2065">
        <f>_xlfn.NUMBERVALUE(D2065,".")</f>
        <v>0.57894736842105199</v>
      </c>
      <c r="J2065">
        <f>_xlfn.NUMBERVALUE(E2065,".")</f>
        <v>0</v>
      </c>
      <c r="K2065" t="b">
        <f>OR(H2065=1,I2065=1)</f>
        <v>0</v>
      </c>
      <c r="L2065">
        <f>ABS(H2065-I2065)</f>
        <v>0.57894736842105199</v>
      </c>
      <c r="O2065">
        <v>8.7390585278913191E-2</v>
      </c>
      <c r="P2065" t="b">
        <f>AND($N2065="fuzzy",$O2065&lt;$AC$4)</f>
        <v>0</v>
      </c>
      <c r="Q2065" t="b">
        <f>AND($N2065="non-fuzzy",$O2065&lt;$AC$5,M2065=1)</f>
        <v>0</v>
      </c>
      <c r="R2065" t="b">
        <f>AND($N2065="non-fuzzy",$O2065&lt;$AC$6,M2065=0)</f>
        <v>0</v>
      </c>
      <c r="S2065" t="b">
        <f t="shared" si="32"/>
        <v>0</v>
      </c>
    </row>
    <row r="2066" spans="1:19" hidden="1" x14ac:dyDescent="0.25">
      <c r="A2066" t="s">
        <v>3238</v>
      </c>
      <c r="B2066" t="s">
        <v>3231</v>
      </c>
      <c r="C2066" t="s">
        <v>2</v>
      </c>
      <c r="D2066" t="s">
        <v>314</v>
      </c>
      <c r="E2066" t="s">
        <v>2</v>
      </c>
      <c r="F2066" t="s">
        <v>3232</v>
      </c>
      <c r="G2066" t="s">
        <v>3233</v>
      </c>
      <c r="H2066">
        <f>_xlfn.NUMBERVALUE(C2066,".")</f>
        <v>0</v>
      </c>
      <c r="I2066">
        <f>_xlfn.NUMBERVALUE(D2066,".")</f>
        <v>0.57894736842105199</v>
      </c>
      <c r="J2066">
        <f>_xlfn.NUMBERVALUE(E2066,".")</f>
        <v>0</v>
      </c>
      <c r="K2066" t="b">
        <f>OR(H2066=1,I2066=1)</f>
        <v>0</v>
      </c>
      <c r="L2066">
        <f>ABS(H2066-I2066)</f>
        <v>0.57894736842105199</v>
      </c>
      <c r="O2066">
        <v>0.7979078410181123</v>
      </c>
      <c r="P2066" t="b">
        <f>AND($N2066="fuzzy",$O2066&lt;$AC$4)</f>
        <v>0</v>
      </c>
      <c r="Q2066" t="b">
        <f>AND($N2066="non-fuzzy",$O2066&lt;$AC$5,M2066=1)</f>
        <v>0</v>
      </c>
      <c r="R2066" t="b">
        <f>AND($N2066="non-fuzzy",$O2066&lt;$AC$6,M2066=0)</f>
        <v>0</v>
      </c>
      <c r="S2066" t="b">
        <f t="shared" si="32"/>
        <v>0</v>
      </c>
    </row>
    <row r="2067" spans="1:19" hidden="1" x14ac:dyDescent="0.25">
      <c r="A2067" t="s">
        <v>3444</v>
      </c>
      <c r="B2067" t="s">
        <v>3422</v>
      </c>
      <c r="C2067" t="s">
        <v>2</v>
      </c>
      <c r="D2067" t="s">
        <v>314</v>
      </c>
      <c r="E2067" t="s">
        <v>2</v>
      </c>
      <c r="F2067" t="s">
        <v>3427</v>
      </c>
      <c r="G2067" t="s">
        <v>3424</v>
      </c>
      <c r="H2067">
        <f>_xlfn.NUMBERVALUE(C2067,".")</f>
        <v>0</v>
      </c>
      <c r="I2067">
        <f>_xlfn.NUMBERVALUE(D2067,".")</f>
        <v>0.57894736842105199</v>
      </c>
      <c r="J2067">
        <f>_xlfn.NUMBERVALUE(E2067,".")</f>
        <v>0</v>
      </c>
      <c r="K2067" t="b">
        <f>OR(H2067=1,I2067=1)</f>
        <v>0</v>
      </c>
      <c r="L2067">
        <f>ABS(H2067-I2067)</f>
        <v>0.57894736842105199</v>
      </c>
      <c r="O2067">
        <v>0.26757677959498793</v>
      </c>
      <c r="P2067" t="b">
        <f>AND($N2067="fuzzy",$O2067&lt;$AC$4)</f>
        <v>0</v>
      </c>
      <c r="Q2067" t="b">
        <f>AND($N2067="non-fuzzy",$O2067&lt;$AC$5,M2067=1)</f>
        <v>0</v>
      </c>
      <c r="R2067" t="b">
        <f>AND($N2067="non-fuzzy",$O2067&lt;$AC$6,M2067=0)</f>
        <v>0</v>
      </c>
      <c r="S2067" t="b">
        <f t="shared" si="32"/>
        <v>0</v>
      </c>
    </row>
    <row r="2068" spans="1:19" hidden="1" x14ac:dyDescent="0.25">
      <c r="A2068" t="s">
        <v>3444</v>
      </c>
      <c r="B2068" t="s">
        <v>3407</v>
      </c>
      <c r="C2068" t="s">
        <v>2</v>
      </c>
      <c r="D2068" t="s">
        <v>314</v>
      </c>
      <c r="E2068" t="s">
        <v>2</v>
      </c>
      <c r="F2068" t="s">
        <v>3427</v>
      </c>
      <c r="G2068" t="s">
        <v>3409</v>
      </c>
      <c r="H2068">
        <f>_xlfn.NUMBERVALUE(C2068,".")</f>
        <v>0</v>
      </c>
      <c r="I2068">
        <f>_xlfn.NUMBERVALUE(D2068,".")</f>
        <v>0.57894736842105199</v>
      </c>
      <c r="J2068">
        <f>_xlfn.NUMBERVALUE(E2068,".")</f>
        <v>0</v>
      </c>
      <c r="K2068" t="b">
        <f>OR(H2068=1,I2068=1)</f>
        <v>0</v>
      </c>
      <c r="L2068">
        <f>ABS(H2068-I2068)</f>
        <v>0.57894736842105199</v>
      </c>
      <c r="O2068">
        <v>0.55131558282761373</v>
      </c>
      <c r="P2068" t="b">
        <f>AND($N2068="fuzzy",$O2068&lt;$AC$4)</f>
        <v>0</v>
      </c>
      <c r="Q2068" t="b">
        <f>AND($N2068="non-fuzzy",$O2068&lt;$AC$5,M2068=1)</f>
        <v>0</v>
      </c>
      <c r="R2068" t="b">
        <f>AND($N2068="non-fuzzy",$O2068&lt;$AC$6,M2068=0)</f>
        <v>0</v>
      </c>
      <c r="S2068" t="b">
        <f t="shared" si="32"/>
        <v>0</v>
      </c>
    </row>
    <row r="2069" spans="1:19" hidden="1" x14ac:dyDescent="0.25">
      <c r="A2069" t="s">
        <v>3444</v>
      </c>
      <c r="B2069" t="s">
        <v>3428</v>
      </c>
      <c r="C2069" t="s">
        <v>2</v>
      </c>
      <c r="D2069" t="s">
        <v>314</v>
      </c>
      <c r="E2069" t="s">
        <v>2</v>
      </c>
      <c r="F2069" t="s">
        <v>3427</v>
      </c>
      <c r="G2069" t="s">
        <v>3429</v>
      </c>
      <c r="H2069">
        <f>_xlfn.NUMBERVALUE(C2069,".")</f>
        <v>0</v>
      </c>
      <c r="I2069">
        <f>_xlfn.NUMBERVALUE(D2069,".")</f>
        <v>0.57894736842105199</v>
      </c>
      <c r="J2069">
        <f>_xlfn.NUMBERVALUE(E2069,".")</f>
        <v>0</v>
      </c>
      <c r="K2069" t="b">
        <f>OR(H2069=1,I2069=1)</f>
        <v>0</v>
      </c>
      <c r="L2069">
        <f>ABS(H2069-I2069)</f>
        <v>0.57894736842105199</v>
      </c>
      <c r="O2069">
        <v>0.95369594461922891</v>
      </c>
      <c r="P2069" t="b">
        <f>AND($N2069="fuzzy",$O2069&lt;$AC$4)</f>
        <v>0</v>
      </c>
      <c r="Q2069" t="b">
        <f>AND($N2069="non-fuzzy",$O2069&lt;$AC$5,M2069=1)</f>
        <v>0</v>
      </c>
      <c r="R2069" t="b">
        <f>AND($N2069="non-fuzzy",$O2069&lt;$AC$6,M2069=0)</f>
        <v>0</v>
      </c>
      <c r="S2069" t="b">
        <f t="shared" si="32"/>
        <v>0</v>
      </c>
    </row>
    <row r="2070" spans="1:19" hidden="1" x14ac:dyDescent="0.25">
      <c r="A2070" t="s">
        <v>3446</v>
      </c>
      <c r="B2070" t="s">
        <v>3422</v>
      </c>
      <c r="C2070" t="s">
        <v>2</v>
      </c>
      <c r="D2070" t="s">
        <v>314</v>
      </c>
      <c r="E2070" t="s">
        <v>2</v>
      </c>
      <c r="F2070" t="s">
        <v>3427</v>
      </c>
      <c r="G2070" t="s">
        <v>3424</v>
      </c>
      <c r="H2070">
        <f>_xlfn.NUMBERVALUE(C2070,".")</f>
        <v>0</v>
      </c>
      <c r="I2070">
        <f>_xlfn.NUMBERVALUE(D2070,".")</f>
        <v>0.57894736842105199</v>
      </c>
      <c r="J2070">
        <f>_xlfn.NUMBERVALUE(E2070,".")</f>
        <v>0</v>
      </c>
      <c r="K2070" t="b">
        <f>OR(H2070=1,I2070=1)</f>
        <v>0</v>
      </c>
      <c r="L2070">
        <f>ABS(H2070-I2070)</f>
        <v>0.57894736842105199</v>
      </c>
      <c r="O2070">
        <v>0.66183480709256992</v>
      </c>
      <c r="P2070" t="b">
        <f>AND($N2070="fuzzy",$O2070&lt;$AC$4)</f>
        <v>0</v>
      </c>
      <c r="Q2070" t="b">
        <f>AND($N2070="non-fuzzy",$O2070&lt;$AC$5,M2070=1)</f>
        <v>0</v>
      </c>
      <c r="R2070" t="b">
        <f>AND($N2070="non-fuzzy",$O2070&lt;$AC$6,M2070=0)</f>
        <v>0</v>
      </c>
      <c r="S2070" t="b">
        <f t="shared" si="32"/>
        <v>0</v>
      </c>
    </row>
    <row r="2071" spans="1:19" hidden="1" x14ac:dyDescent="0.25">
      <c r="A2071" t="s">
        <v>3446</v>
      </c>
      <c r="B2071" t="s">
        <v>3407</v>
      </c>
      <c r="C2071" t="s">
        <v>2</v>
      </c>
      <c r="D2071" t="s">
        <v>314</v>
      </c>
      <c r="E2071" t="s">
        <v>2</v>
      </c>
      <c r="F2071" t="s">
        <v>3427</v>
      </c>
      <c r="G2071" t="s">
        <v>3409</v>
      </c>
      <c r="H2071">
        <f>_xlfn.NUMBERVALUE(C2071,".")</f>
        <v>0</v>
      </c>
      <c r="I2071">
        <f>_xlfn.NUMBERVALUE(D2071,".")</f>
        <v>0.57894736842105199</v>
      </c>
      <c r="J2071">
        <f>_xlfn.NUMBERVALUE(E2071,".")</f>
        <v>0</v>
      </c>
      <c r="K2071" t="b">
        <f>OR(H2071=1,I2071=1)</f>
        <v>0</v>
      </c>
      <c r="L2071">
        <f>ABS(H2071-I2071)</f>
        <v>0.57894736842105199</v>
      </c>
      <c r="O2071">
        <v>0.36018874434890313</v>
      </c>
      <c r="P2071" t="b">
        <f>AND($N2071="fuzzy",$O2071&lt;$AC$4)</f>
        <v>0</v>
      </c>
      <c r="Q2071" t="b">
        <f>AND($N2071="non-fuzzy",$O2071&lt;$AC$5,M2071=1)</f>
        <v>0</v>
      </c>
      <c r="R2071" t="b">
        <f>AND($N2071="non-fuzzy",$O2071&lt;$AC$6,M2071=0)</f>
        <v>0</v>
      </c>
      <c r="S2071" t="b">
        <f t="shared" si="32"/>
        <v>0</v>
      </c>
    </row>
    <row r="2072" spans="1:19" hidden="1" x14ac:dyDescent="0.25">
      <c r="A2072" t="s">
        <v>3446</v>
      </c>
      <c r="B2072" t="s">
        <v>3428</v>
      </c>
      <c r="C2072" t="s">
        <v>2</v>
      </c>
      <c r="D2072" t="s">
        <v>314</v>
      </c>
      <c r="E2072" t="s">
        <v>2</v>
      </c>
      <c r="F2072" t="s">
        <v>3427</v>
      </c>
      <c r="G2072" t="s">
        <v>3429</v>
      </c>
      <c r="H2072">
        <f>_xlfn.NUMBERVALUE(C2072,".")</f>
        <v>0</v>
      </c>
      <c r="I2072">
        <f>_xlfn.NUMBERVALUE(D2072,".")</f>
        <v>0.57894736842105199</v>
      </c>
      <c r="J2072">
        <f>_xlfn.NUMBERVALUE(E2072,".")</f>
        <v>0</v>
      </c>
      <c r="K2072" t="b">
        <f>OR(H2072=1,I2072=1)</f>
        <v>0</v>
      </c>
      <c r="L2072">
        <f>ABS(H2072-I2072)</f>
        <v>0.57894736842105199</v>
      </c>
      <c r="O2072">
        <v>8.1779043898363213E-2</v>
      </c>
      <c r="P2072" t="b">
        <f>AND($N2072="fuzzy",$O2072&lt;$AC$4)</f>
        <v>0</v>
      </c>
      <c r="Q2072" t="b">
        <f>AND($N2072="non-fuzzy",$O2072&lt;$AC$5,M2072=1)</f>
        <v>0</v>
      </c>
      <c r="R2072" t="b">
        <f>AND($N2072="non-fuzzy",$O2072&lt;$AC$6,M2072=0)</f>
        <v>0</v>
      </c>
      <c r="S2072" t="b">
        <f t="shared" si="32"/>
        <v>0</v>
      </c>
    </row>
    <row r="2073" spans="1:19" hidden="1" x14ac:dyDescent="0.25">
      <c r="A2073" t="s">
        <v>3448</v>
      </c>
      <c r="B2073" t="s">
        <v>3425</v>
      </c>
      <c r="C2073" t="s">
        <v>2</v>
      </c>
      <c r="D2073" t="s">
        <v>314</v>
      </c>
      <c r="E2073" t="s">
        <v>2</v>
      </c>
      <c r="F2073" t="s">
        <v>3409</v>
      </c>
      <c r="G2073" t="s">
        <v>3427</v>
      </c>
      <c r="H2073">
        <f>_xlfn.NUMBERVALUE(C2073,".")</f>
        <v>0</v>
      </c>
      <c r="I2073">
        <f>_xlfn.NUMBERVALUE(D2073,".")</f>
        <v>0.57894736842105199</v>
      </c>
      <c r="J2073">
        <f>_xlfn.NUMBERVALUE(E2073,".")</f>
        <v>0</v>
      </c>
      <c r="K2073" t="b">
        <f>OR(H2073=1,I2073=1)</f>
        <v>0</v>
      </c>
      <c r="L2073">
        <f>ABS(H2073-I2073)</f>
        <v>0.57894736842105199</v>
      </c>
      <c r="O2073">
        <v>0.75506529668538847</v>
      </c>
      <c r="P2073" t="b">
        <f>AND($N2073="fuzzy",$O2073&lt;$AC$4)</f>
        <v>0</v>
      </c>
      <c r="Q2073" t="b">
        <f>AND($N2073="non-fuzzy",$O2073&lt;$AC$5,M2073=1)</f>
        <v>0</v>
      </c>
      <c r="R2073" t="b">
        <f>AND($N2073="non-fuzzy",$O2073&lt;$AC$6,M2073=0)</f>
        <v>0</v>
      </c>
      <c r="S2073" t="b">
        <f t="shared" si="32"/>
        <v>0</v>
      </c>
    </row>
    <row r="2074" spans="1:19" hidden="1" x14ac:dyDescent="0.25">
      <c r="A2074" t="s">
        <v>3449</v>
      </c>
      <c r="B2074" t="s">
        <v>3425</v>
      </c>
      <c r="C2074" t="s">
        <v>2</v>
      </c>
      <c r="D2074" t="s">
        <v>314</v>
      </c>
      <c r="E2074" t="s">
        <v>2</v>
      </c>
      <c r="F2074" t="s">
        <v>3409</v>
      </c>
      <c r="G2074" t="s">
        <v>3427</v>
      </c>
      <c r="H2074">
        <f>_xlfn.NUMBERVALUE(C2074,".")</f>
        <v>0</v>
      </c>
      <c r="I2074">
        <f>_xlfn.NUMBERVALUE(D2074,".")</f>
        <v>0.57894736842105199</v>
      </c>
      <c r="J2074">
        <f>_xlfn.NUMBERVALUE(E2074,".")</f>
        <v>0</v>
      </c>
      <c r="K2074" t="b">
        <f>OR(H2074=1,I2074=1)</f>
        <v>0</v>
      </c>
      <c r="L2074">
        <f>ABS(H2074-I2074)</f>
        <v>0.57894736842105199</v>
      </c>
      <c r="O2074">
        <v>0.94326734953535618</v>
      </c>
      <c r="P2074" t="b">
        <f>AND($N2074="fuzzy",$O2074&lt;$AC$4)</f>
        <v>0</v>
      </c>
      <c r="Q2074" t="b">
        <f>AND($N2074="non-fuzzy",$O2074&lt;$AC$5,M2074=1)</f>
        <v>0</v>
      </c>
      <c r="R2074" t="b">
        <f>AND($N2074="non-fuzzy",$O2074&lt;$AC$6,M2074=0)</f>
        <v>0</v>
      </c>
      <c r="S2074" t="b">
        <f t="shared" si="32"/>
        <v>0</v>
      </c>
    </row>
    <row r="2075" spans="1:19" hidden="1" x14ac:dyDescent="0.25">
      <c r="A2075" t="s">
        <v>3672</v>
      </c>
      <c r="B2075" t="s">
        <v>3631</v>
      </c>
      <c r="C2075" t="s">
        <v>2</v>
      </c>
      <c r="D2075" t="s">
        <v>314</v>
      </c>
      <c r="E2075" t="s">
        <v>2</v>
      </c>
      <c r="F2075" t="s">
        <v>3673</v>
      </c>
      <c r="G2075" t="s">
        <v>3632</v>
      </c>
      <c r="H2075">
        <f>_xlfn.NUMBERVALUE(C2075,".")</f>
        <v>0</v>
      </c>
      <c r="I2075">
        <f>_xlfn.NUMBERVALUE(D2075,".")</f>
        <v>0.57894736842105199</v>
      </c>
      <c r="J2075">
        <f>_xlfn.NUMBERVALUE(E2075,".")</f>
        <v>0</v>
      </c>
      <c r="K2075" t="b">
        <f>OR(H2075=1,I2075=1)</f>
        <v>0</v>
      </c>
      <c r="L2075">
        <f>ABS(H2075-I2075)</f>
        <v>0.57894736842105199</v>
      </c>
      <c r="O2075">
        <v>0.47942183260991855</v>
      </c>
      <c r="P2075" t="b">
        <f>AND($N2075="fuzzy",$O2075&lt;$AC$4)</f>
        <v>0</v>
      </c>
      <c r="Q2075" t="b">
        <f>AND($N2075="non-fuzzy",$O2075&lt;$AC$5,M2075=1)</f>
        <v>0</v>
      </c>
      <c r="R2075" t="b">
        <f>AND($N2075="non-fuzzy",$O2075&lt;$AC$6,M2075=0)</f>
        <v>0</v>
      </c>
      <c r="S2075" t="b">
        <f t="shared" si="32"/>
        <v>0</v>
      </c>
    </row>
    <row r="2076" spans="1:19" hidden="1" x14ac:dyDescent="0.25">
      <c r="A2076" t="s">
        <v>5082</v>
      </c>
      <c r="B2076" t="s">
        <v>4778</v>
      </c>
      <c r="C2076" t="s">
        <v>2</v>
      </c>
      <c r="D2076" t="s">
        <v>314</v>
      </c>
      <c r="E2076" t="s">
        <v>2</v>
      </c>
      <c r="F2076" t="s">
        <v>5083</v>
      </c>
      <c r="G2076" t="s">
        <v>4780</v>
      </c>
      <c r="H2076">
        <f>_xlfn.NUMBERVALUE(C2076,".")</f>
        <v>0</v>
      </c>
      <c r="I2076">
        <f>_xlfn.NUMBERVALUE(D2076,".")</f>
        <v>0.57894736842105199</v>
      </c>
      <c r="J2076">
        <f>_xlfn.NUMBERVALUE(E2076,".")</f>
        <v>0</v>
      </c>
      <c r="K2076" t="b">
        <f>OR(H2076=1,I2076=1)</f>
        <v>0</v>
      </c>
      <c r="L2076">
        <f>ABS(H2076-I2076)</f>
        <v>0.57894736842105199</v>
      </c>
      <c r="O2076">
        <v>4.9893320394168716E-2</v>
      </c>
      <c r="P2076" t="b">
        <f>AND($N2076="fuzzy",$O2076&lt;$AC$4)</f>
        <v>0</v>
      </c>
      <c r="Q2076" t="b">
        <f>AND($N2076="non-fuzzy",$O2076&lt;$AC$5,M2076=1)</f>
        <v>0</v>
      </c>
      <c r="R2076" t="b">
        <f>AND($N2076="non-fuzzy",$O2076&lt;$AC$6,M2076=0)</f>
        <v>0</v>
      </c>
      <c r="S2076" t="b">
        <f t="shared" si="32"/>
        <v>0</v>
      </c>
    </row>
    <row r="2077" spans="1:19" hidden="1" x14ac:dyDescent="0.25">
      <c r="A2077" t="s">
        <v>5448</v>
      </c>
      <c r="B2077" t="s">
        <v>4860</v>
      </c>
      <c r="C2077" t="s">
        <v>2</v>
      </c>
      <c r="D2077" t="s">
        <v>314</v>
      </c>
      <c r="E2077" t="s">
        <v>2</v>
      </c>
      <c r="F2077" t="s">
        <v>5449</v>
      </c>
      <c r="G2077" t="s">
        <v>4858</v>
      </c>
      <c r="H2077">
        <f>_xlfn.NUMBERVALUE(C2077,".")</f>
        <v>0</v>
      </c>
      <c r="I2077">
        <f>_xlfn.NUMBERVALUE(D2077,".")</f>
        <v>0.57894736842105199</v>
      </c>
      <c r="J2077">
        <f>_xlfn.NUMBERVALUE(E2077,".")</f>
        <v>0</v>
      </c>
      <c r="K2077" t="b">
        <f>OR(H2077=1,I2077=1)</f>
        <v>0</v>
      </c>
      <c r="L2077">
        <f>ABS(H2077-I2077)</f>
        <v>0.57894736842105199</v>
      </c>
      <c r="O2077">
        <v>0.61345159626282564</v>
      </c>
      <c r="P2077" t="b">
        <f>AND($N2077="fuzzy",$O2077&lt;$AC$4)</f>
        <v>0</v>
      </c>
      <c r="Q2077" t="b">
        <f>AND($N2077="non-fuzzy",$O2077&lt;$AC$5,M2077=1)</f>
        <v>0</v>
      </c>
      <c r="R2077" t="b">
        <f>AND($N2077="non-fuzzy",$O2077&lt;$AC$6,M2077=0)</f>
        <v>0</v>
      </c>
      <c r="S2077" t="b">
        <f t="shared" si="32"/>
        <v>0</v>
      </c>
    </row>
    <row r="2078" spans="1:19" hidden="1" x14ac:dyDescent="0.25">
      <c r="A2078" t="s">
        <v>5703</v>
      </c>
      <c r="B2078" t="s">
        <v>5545</v>
      </c>
      <c r="C2078" t="s">
        <v>2</v>
      </c>
      <c r="D2078" t="s">
        <v>314</v>
      </c>
      <c r="E2078" t="s">
        <v>2</v>
      </c>
      <c r="F2078" t="s">
        <v>5704</v>
      </c>
      <c r="G2078" t="s">
        <v>5548</v>
      </c>
      <c r="H2078">
        <f>_xlfn.NUMBERVALUE(C2078,".")</f>
        <v>0</v>
      </c>
      <c r="I2078">
        <f>_xlfn.NUMBERVALUE(D2078,".")</f>
        <v>0.57894736842105199</v>
      </c>
      <c r="J2078">
        <f>_xlfn.NUMBERVALUE(E2078,".")</f>
        <v>0</v>
      </c>
      <c r="K2078" t="b">
        <f>OR(H2078=1,I2078=1)</f>
        <v>0</v>
      </c>
      <c r="L2078">
        <f>ABS(H2078-I2078)</f>
        <v>0.57894736842105199</v>
      </c>
      <c r="O2078">
        <v>0.28060974495032376</v>
      </c>
      <c r="P2078" t="b">
        <f>AND($N2078="fuzzy",$O2078&lt;$AC$4)</f>
        <v>0</v>
      </c>
      <c r="Q2078" t="b">
        <f>AND($N2078="non-fuzzy",$O2078&lt;$AC$5,M2078=1)</f>
        <v>0</v>
      </c>
      <c r="R2078" t="b">
        <f>AND($N2078="non-fuzzy",$O2078&lt;$AC$6,M2078=0)</f>
        <v>0</v>
      </c>
      <c r="S2078" t="b">
        <f t="shared" si="32"/>
        <v>0</v>
      </c>
    </row>
    <row r="2079" spans="1:19" hidden="1" x14ac:dyDescent="0.25">
      <c r="A2079" t="s">
        <v>5706</v>
      </c>
      <c r="B2079" t="s">
        <v>5545</v>
      </c>
      <c r="C2079" t="s">
        <v>2</v>
      </c>
      <c r="D2079" t="s">
        <v>314</v>
      </c>
      <c r="E2079" t="s">
        <v>2</v>
      </c>
      <c r="F2079" t="s">
        <v>5704</v>
      </c>
      <c r="G2079" t="s">
        <v>5548</v>
      </c>
      <c r="H2079">
        <f>_xlfn.NUMBERVALUE(C2079,".")</f>
        <v>0</v>
      </c>
      <c r="I2079">
        <f>_xlfn.NUMBERVALUE(D2079,".")</f>
        <v>0.57894736842105199</v>
      </c>
      <c r="J2079">
        <f>_xlfn.NUMBERVALUE(E2079,".")</f>
        <v>0</v>
      </c>
      <c r="K2079" t="b">
        <f>OR(H2079=1,I2079=1)</f>
        <v>0</v>
      </c>
      <c r="L2079">
        <f>ABS(H2079-I2079)</f>
        <v>0.57894736842105199</v>
      </c>
      <c r="O2079">
        <v>0.34613671189192918</v>
      </c>
      <c r="P2079" t="b">
        <f>AND($N2079="fuzzy",$O2079&lt;$AC$4)</f>
        <v>0</v>
      </c>
      <c r="Q2079" t="b">
        <f>AND($N2079="non-fuzzy",$O2079&lt;$AC$5,M2079=1)</f>
        <v>0</v>
      </c>
      <c r="R2079" t="b">
        <f>AND($N2079="non-fuzzy",$O2079&lt;$AC$6,M2079=0)</f>
        <v>0</v>
      </c>
      <c r="S2079" t="b">
        <f t="shared" si="32"/>
        <v>0</v>
      </c>
    </row>
    <row r="2080" spans="1:19" hidden="1" x14ac:dyDescent="0.25">
      <c r="A2080" t="s">
        <v>6026</v>
      </c>
      <c r="B2080" t="s">
        <v>6027</v>
      </c>
      <c r="C2080" t="s">
        <v>2</v>
      </c>
      <c r="D2080" t="s">
        <v>314</v>
      </c>
      <c r="E2080" t="s">
        <v>2</v>
      </c>
      <c r="F2080" t="s">
        <v>6028</v>
      </c>
      <c r="G2080" t="s">
        <v>6029</v>
      </c>
      <c r="H2080">
        <f>_xlfn.NUMBERVALUE(C2080,".")</f>
        <v>0</v>
      </c>
      <c r="I2080">
        <f>_xlfn.NUMBERVALUE(D2080,".")</f>
        <v>0.57894736842105199</v>
      </c>
      <c r="J2080">
        <f>_xlfn.NUMBERVALUE(E2080,".")</f>
        <v>0</v>
      </c>
      <c r="K2080" t="b">
        <f>OR(H2080=1,I2080=1)</f>
        <v>0</v>
      </c>
      <c r="L2080">
        <f>ABS(H2080-I2080)</f>
        <v>0.57894736842105199</v>
      </c>
      <c r="O2080">
        <v>0.31205876266334853</v>
      </c>
      <c r="P2080" t="b">
        <f>AND($N2080="fuzzy",$O2080&lt;$AC$4)</f>
        <v>0</v>
      </c>
      <c r="Q2080" t="b">
        <f>AND($N2080="non-fuzzy",$O2080&lt;$AC$5,M2080=1)</f>
        <v>0</v>
      </c>
      <c r="R2080" t="b">
        <f>AND($N2080="non-fuzzy",$O2080&lt;$AC$6,M2080=0)</f>
        <v>0</v>
      </c>
      <c r="S2080" t="b">
        <f t="shared" si="32"/>
        <v>0</v>
      </c>
    </row>
    <row r="2081" spans="1:19" hidden="1" x14ac:dyDescent="0.25">
      <c r="A2081" t="s">
        <v>7297</v>
      </c>
      <c r="B2081" t="s">
        <v>7302</v>
      </c>
      <c r="C2081" t="s">
        <v>2</v>
      </c>
      <c r="D2081" t="s">
        <v>314</v>
      </c>
      <c r="E2081" t="s">
        <v>2</v>
      </c>
      <c r="F2081" t="s">
        <v>7298</v>
      </c>
      <c r="G2081" t="s">
        <v>7303</v>
      </c>
      <c r="H2081">
        <f>_xlfn.NUMBERVALUE(C2081,".")</f>
        <v>0</v>
      </c>
      <c r="I2081">
        <f>_xlfn.NUMBERVALUE(D2081,".")</f>
        <v>0.57894736842105199</v>
      </c>
      <c r="J2081">
        <f>_xlfn.NUMBERVALUE(E2081,".")</f>
        <v>0</v>
      </c>
      <c r="K2081" t="b">
        <f>OR(H2081=1,I2081=1)</f>
        <v>0</v>
      </c>
      <c r="L2081">
        <f>ABS(H2081-I2081)</f>
        <v>0.57894736842105199</v>
      </c>
      <c r="O2081">
        <v>0.23751296616316864</v>
      </c>
      <c r="P2081" t="b">
        <f>AND($N2081="fuzzy",$O2081&lt;$AC$4)</f>
        <v>0</v>
      </c>
      <c r="Q2081" t="b">
        <f>AND($N2081="non-fuzzy",$O2081&lt;$AC$5,M2081=1)</f>
        <v>0</v>
      </c>
      <c r="R2081" t="b">
        <f>AND($N2081="non-fuzzy",$O2081&lt;$AC$6,M2081=0)</f>
        <v>0</v>
      </c>
      <c r="S2081" t="b">
        <f t="shared" si="32"/>
        <v>0</v>
      </c>
    </row>
    <row r="2082" spans="1:19" hidden="1" x14ac:dyDescent="0.25">
      <c r="A2082" t="s">
        <v>7335</v>
      </c>
      <c r="B2082" t="s">
        <v>136</v>
      </c>
      <c r="C2082" t="s">
        <v>2</v>
      </c>
      <c r="D2082" t="s">
        <v>314</v>
      </c>
      <c r="E2082" t="s">
        <v>2</v>
      </c>
      <c r="F2082" t="s">
        <v>7337</v>
      </c>
      <c r="G2082" t="s">
        <v>138</v>
      </c>
      <c r="H2082">
        <f>_xlfn.NUMBERVALUE(C2082,".")</f>
        <v>0</v>
      </c>
      <c r="I2082">
        <f>_xlfn.NUMBERVALUE(D2082,".")</f>
        <v>0.57894736842105199</v>
      </c>
      <c r="J2082">
        <f>_xlfn.NUMBERVALUE(E2082,".")</f>
        <v>0</v>
      </c>
      <c r="K2082" t="b">
        <f>OR(H2082=1,I2082=1)</f>
        <v>0</v>
      </c>
      <c r="L2082">
        <f>ABS(H2082-I2082)</f>
        <v>0.57894736842105199</v>
      </c>
      <c r="O2082">
        <v>0.3231034935400966</v>
      </c>
      <c r="P2082" t="b">
        <f>AND($N2082="fuzzy",$O2082&lt;$AC$4)</f>
        <v>0</v>
      </c>
      <c r="Q2082" t="b">
        <f>AND($N2082="non-fuzzy",$O2082&lt;$AC$5,M2082=1)</f>
        <v>0</v>
      </c>
      <c r="R2082" t="b">
        <f>AND($N2082="non-fuzzy",$O2082&lt;$AC$6,M2082=0)</f>
        <v>0</v>
      </c>
      <c r="S2082" t="b">
        <f t="shared" si="32"/>
        <v>0</v>
      </c>
    </row>
    <row r="2083" spans="1:19" hidden="1" x14ac:dyDescent="0.25">
      <c r="A2083" t="s">
        <v>7418</v>
      </c>
      <c r="B2083" t="s">
        <v>313</v>
      </c>
      <c r="C2083" t="s">
        <v>2</v>
      </c>
      <c r="D2083" t="s">
        <v>314</v>
      </c>
      <c r="E2083" t="s">
        <v>2</v>
      </c>
      <c r="F2083" t="s">
        <v>7420</v>
      </c>
      <c r="G2083" t="s">
        <v>315</v>
      </c>
      <c r="H2083">
        <f>_xlfn.NUMBERVALUE(C2083,".")</f>
        <v>0</v>
      </c>
      <c r="I2083">
        <f>_xlfn.NUMBERVALUE(D2083,".")</f>
        <v>0.57894736842105199</v>
      </c>
      <c r="J2083">
        <f>_xlfn.NUMBERVALUE(E2083,".")</f>
        <v>0</v>
      </c>
      <c r="K2083" t="b">
        <f>OR(H2083=1,I2083=1)</f>
        <v>0</v>
      </c>
      <c r="L2083">
        <f>ABS(H2083-I2083)</f>
        <v>0.57894736842105199</v>
      </c>
      <c r="O2083">
        <v>0.35526829460583387</v>
      </c>
      <c r="P2083" t="b">
        <f>AND($N2083="fuzzy",$O2083&lt;$AC$4)</f>
        <v>0</v>
      </c>
      <c r="Q2083" t="b">
        <f>AND($N2083="non-fuzzy",$O2083&lt;$AC$5,M2083=1)</f>
        <v>0</v>
      </c>
      <c r="R2083" t="b">
        <f>AND($N2083="non-fuzzy",$O2083&lt;$AC$6,M2083=0)</f>
        <v>0</v>
      </c>
      <c r="S2083" t="b">
        <f t="shared" si="32"/>
        <v>0</v>
      </c>
    </row>
    <row r="2084" spans="1:19" hidden="1" x14ac:dyDescent="0.25">
      <c r="A2084" t="s">
        <v>7443</v>
      </c>
      <c r="B2084" t="s">
        <v>313</v>
      </c>
      <c r="C2084" t="s">
        <v>2</v>
      </c>
      <c r="D2084" t="s">
        <v>314</v>
      </c>
      <c r="E2084" t="s">
        <v>2</v>
      </c>
      <c r="F2084" t="s">
        <v>312</v>
      </c>
      <c r="G2084" t="s">
        <v>315</v>
      </c>
      <c r="H2084">
        <f>_xlfn.NUMBERVALUE(C2084,".")</f>
        <v>0</v>
      </c>
      <c r="I2084">
        <f>_xlfn.NUMBERVALUE(D2084,".")</f>
        <v>0.57894736842105199</v>
      </c>
      <c r="J2084">
        <f>_xlfn.NUMBERVALUE(E2084,".")</f>
        <v>0</v>
      </c>
      <c r="K2084" t="b">
        <f>OR(H2084=1,I2084=1)</f>
        <v>0</v>
      </c>
      <c r="L2084">
        <f>ABS(H2084-I2084)</f>
        <v>0.57894736842105199</v>
      </c>
      <c r="O2084">
        <v>0.72025578533719248</v>
      </c>
      <c r="P2084" t="b">
        <f>AND($N2084="fuzzy",$O2084&lt;$AC$4)</f>
        <v>0</v>
      </c>
      <c r="Q2084" t="b">
        <f>AND($N2084="non-fuzzy",$O2084&lt;$AC$5,M2084=1)</f>
        <v>0</v>
      </c>
      <c r="R2084" t="b">
        <f>AND($N2084="non-fuzzy",$O2084&lt;$AC$6,M2084=0)</f>
        <v>0</v>
      </c>
      <c r="S2084" t="b">
        <f t="shared" si="32"/>
        <v>0</v>
      </c>
    </row>
    <row r="2085" spans="1:19" hidden="1" x14ac:dyDescent="0.25">
      <c r="A2085" t="s">
        <v>7576</v>
      </c>
      <c r="B2085" t="s">
        <v>7568</v>
      </c>
      <c r="C2085" t="s">
        <v>2</v>
      </c>
      <c r="D2085" t="s">
        <v>314</v>
      </c>
      <c r="E2085" t="s">
        <v>2</v>
      </c>
      <c r="F2085" t="s">
        <v>7577</v>
      </c>
      <c r="G2085" t="s">
        <v>7569</v>
      </c>
      <c r="H2085">
        <f>_xlfn.NUMBERVALUE(C2085,".")</f>
        <v>0</v>
      </c>
      <c r="I2085">
        <f>_xlfn.NUMBERVALUE(D2085,".")</f>
        <v>0.57894736842105199</v>
      </c>
      <c r="J2085">
        <f>_xlfn.NUMBERVALUE(E2085,".")</f>
        <v>0</v>
      </c>
      <c r="K2085" t="b">
        <f>OR(H2085=1,I2085=1)</f>
        <v>0</v>
      </c>
      <c r="L2085">
        <f>ABS(H2085-I2085)</f>
        <v>0.57894736842105199</v>
      </c>
      <c r="O2085">
        <v>0.1239505696454184</v>
      </c>
      <c r="P2085" t="b">
        <f>AND($N2085="fuzzy",$O2085&lt;$AC$4)</f>
        <v>0</v>
      </c>
      <c r="Q2085" t="b">
        <f>AND($N2085="non-fuzzy",$O2085&lt;$AC$5,M2085=1)</f>
        <v>0</v>
      </c>
      <c r="R2085" t="b">
        <f>AND($N2085="non-fuzzy",$O2085&lt;$AC$6,M2085=0)</f>
        <v>0</v>
      </c>
      <c r="S2085" t="b">
        <f t="shared" si="32"/>
        <v>0</v>
      </c>
    </row>
    <row r="2086" spans="1:19" hidden="1" x14ac:dyDescent="0.25">
      <c r="A2086" t="s">
        <v>0</v>
      </c>
      <c r="B2086" t="s">
        <v>1</v>
      </c>
      <c r="C2086" t="s">
        <v>2</v>
      </c>
      <c r="D2086" t="s">
        <v>3</v>
      </c>
      <c r="E2086" t="s">
        <v>2</v>
      </c>
      <c r="F2086" t="s">
        <v>4</v>
      </c>
      <c r="G2086" t="s">
        <v>5</v>
      </c>
      <c r="H2086">
        <f>_xlfn.NUMBERVALUE(C2086,".")</f>
        <v>0</v>
      </c>
      <c r="I2086">
        <f>_xlfn.NUMBERVALUE(D2086,".")</f>
        <v>0.57142857142857095</v>
      </c>
      <c r="J2086">
        <f>_xlfn.NUMBERVALUE(E2086,".")</f>
        <v>0</v>
      </c>
      <c r="K2086" t="b">
        <f>OR(H2086=1,I2086=1)</f>
        <v>0</v>
      </c>
      <c r="L2086">
        <f>ABS(H2086-I2086)</f>
        <v>0.57142857142857095</v>
      </c>
      <c r="O2086">
        <v>0.83307575996893257</v>
      </c>
      <c r="P2086" t="b">
        <f>AND($N2086="fuzzy",$O2086&lt;$AC$4)</f>
        <v>0</v>
      </c>
      <c r="Q2086" t="b">
        <f>AND($N2086="non-fuzzy",$O2086&lt;$AC$5,M2086=1)</f>
        <v>0</v>
      </c>
      <c r="R2086" t="b">
        <f>AND($N2086="non-fuzzy",$O2086&lt;$AC$6,M2086=0)</f>
        <v>0</v>
      </c>
      <c r="S2086" t="b">
        <f t="shared" si="32"/>
        <v>0</v>
      </c>
    </row>
    <row r="2087" spans="1:19" hidden="1" x14ac:dyDescent="0.25">
      <c r="A2087" t="s">
        <v>17</v>
      </c>
      <c r="B2087" t="s">
        <v>1</v>
      </c>
      <c r="C2087" t="s">
        <v>2</v>
      </c>
      <c r="D2087" t="s">
        <v>3</v>
      </c>
      <c r="E2087" t="s">
        <v>2</v>
      </c>
      <c r="F2087" t="s">
        <v>4</v>
      </c>
      <c r="G2087" t="s">
        <v>5</v>
      </c>
      <c r="H2087">
        <f>_xlfn.NUMBERVALUE(C2087,".")</f>
        <v>0</v>
      </c>
      <c r="I2087">
        <f>_xlfn.NUMBERVALUE(D2087,".")</f>
        <v>0.57142857142857095</v>
      </c>
      <c r="J2087">
        <f>_xlfn.NUMBERVALUE(E2087,".")</f>
        <v>0</v>
      </c>
      <c r="K2087" t="b">
        <f>OR(H2087=1,I2087=1)</f>
        <v>0</v>
      </c>
      <c r="L2087">
        <f>ABS(H2087-I2087)</f>
        <v>0.57142857142857095</v>
      </c>
      <c r="O2087">
        <v>0.37526871944039597</v>
      </c>
      <c r="P2087" t="b">
        <f>AND($N2087="fuzzy",$O2087&lt;$AC$4)</f>
        <v>0</v>
      </c>
      <c r="Q2087" t="b">
        <f>AND($N2087="non-fuzzy",$O2087&lt;$AC$5,M2087=1)</f>
        <v>0</v>
      </c>
      <c r="R2087" t="b">
        <f>AND($N2087="non-fuzzy",$O2087&lt;$AC$6,M2087=0)</f>
        <v>0</v>
      </c>
      <c r="S2087" t="b">
        <f t="shared" si="32"/>
        <v>0</v>
      </c>
    </row>
    <row r="2088" spans="1:19" hidden="1" x14ac:dyDescent="0.25">
      <c r="A2088" t="s">
        <v>18</v>
      </c>
      <c r="B2088" t="s">
        <v>1</v>
      </c>
      <c r="C2088" t="s">
        <v>2</v>
      </c>
      <c r="D2088" t="s">
        <v>3</v>
      </c>
      <c r="E2088" t="s">
        <v>2</v>
      </c>
      <c r="F2088" t="s">
        <v>4</v>
      </c>
      <c r="G2088" t="s">
        <v>5</v>
      </c>
      <c r="H2088">
        <f>_xlfn.NUMBERVALUE(C2088,".")</f>
        <v>0</v>
      </c>
      <c r="I2088">
        <f>_xlfn.NUMBERVALUE(D2088,".")</f>
        <v>0.57142857142857095</v>
      </c>
      <c r="J2088">
        <f>_xlfn.NUMBERVALUE(E2088,".")</f>
        <v>0</v>
      </c>
      <c r="K2088" t="b">
        <f>OR(H2088=1,I2088=1)</f>
        <v>0</v>
      </c>
      <c r="L2088">
        <f>ABS(H2088-I2088)</f>
        <v>0.57142857142857095</v>
      </c>
      <c r="O2088">
        <v>0.74983280763758564</v>
      </c>
      <c r="P2088" t="b">
        <f>AND($N2088="fuzzy",$O2088&lt;$AC$4)</f>
        <v>0</v>
      </c>
      <c r="Q2088" t="b">
        <f>AND($N2088="non-fuzzy",$O2088&lt;$AC$5,M2088=1)</f>
        <v>0</v>
      </c>
      <c r="R2088" t="b">
        <f>AND($N2088="non-fuzzy",$O2088&lt;$AC$6,M2088=0)</f>
        <v>0</v>
      </c>
      <c r="S2088" t="b">
        <f t="shared" si="32"/>
        <v>0</v>
      </c>
    </row>
    <row r="2089" spans="1:19" hidden="1" x14ac:dyDescent="0.25">
      <c r="A2089" t="s">
        <v>19</v>
      </c>
      <c r="B2089" t="s">
        <v>1</v>
      </c>
      <c r="C2089" t="s">
        <v>2</v>
      </c>
      <c r="D2089" t="s">
        <v>3</v>
      </c>
      <c r="E2089" t="s">
        <v>2</v>
      </c>
      <c r="F2089" t="s">
        <v>4</v>
      </c>
      <c r="G2089" t="s">
        <v>5</v>
      </c>
      <c r="H2089">
        <f>_xlfn.NUMBERVALUE(C2089,".")</f>
        <v>0</v>
      </c>
      <c r="I2089">
        <f>_xlfn.NUMBERVALUE(D2089,".")</f>
        <v>0.57142857142857095</v>
      </c>
      <c r="J2089">
        <f>_xlfn.NUMBERVALUE(E2089,".")</f>
        <v>0</v>
      </c>
      <c r="K2089" t="b">
        <f>OR(H2089=1,I2089=1)</f>
        <v>0</v>
      </c>
      <c r="L2089">
        <f>ABS(H2089-I2089)</f>
        <v>0.57142857142857095</v>
      </c>
      <c r="O2089">
        <v>0.98660494584806813</v>
      </c>
      <c r="P2089" t="b">
        <f>AND($N2089="fuzzy",$O2089&lt;$AC$4)</f>
        <v>0</v>
      </c>
      <c r="Q2089" t="b">
        <f>AND($N2089="non-fuzzy",$O2089&lt;$AC$5,M2089=1)</f>
        <v>0</v>
      </c>
      <c r="R2089" t="b">
        <f>AND($N2089="non-fuzzy",$O2089&lt;$AC$6,M2089=0)</f>
        <v>0</v>
      </c>
      <c r="S2089" t="b">
        <f t="shared" si="32"/>
        <v>0</v>
      </c>
    </row>
    <row r="2090" spans="1:19" hidden="1" x14ac:dyDescent="0.25">
      <c r="A2090" t="s">
        <v>39</v>
      </c>
      <c r="B2090" t="s">
        <v>43</v>
      </c>
      <c r="C2090" t="s">
        <v>2</v>
      </c>
      <c r="D2090" t="s">
        <v>3</v>
      </c>
      <c r="E2090" t="s">
        <v>2</v>
      </c>
      <c r="F2090" t="s">
        <v>41</v>
      </c>
      <c r="G2090" t="s">
        <v>44</v>
      </c>
      <c r="H2090">
        <f>_xlfn.NUMBERVALUE(C2090,".")</f>
        <v>0</v>
      </c>
      <c r="I2090">
        <f>_xlfn.NUMBERVALUE(D2090,".")</f>
        <v>0.57142857142857095</v>
      </c>
      <c r="J2090">
        <f>_xlfn.NUMBERVALUE(E2090,".")</f>
        <v>0</v>
      </c>
      <c r="K2090" t="b">
        <f>OR(H2090=1,I2090=1)</f>
        <v>0</v>
      </c>
      <c r="L2090">
        <f>ABS(H2090-I2090)</f>
        <v>0.57142857142857095</v>
      </c>
      <c r="O2090">
        <v>0.19108201345254705</v>
      </c>
      <c r="P2090" t="b">
        <f>AND($N2090="fuzzy",$O2090&lt;$AC$4)</f>
        <v>0</v>
      </c>
      <c r="Q2090" t="b">
        <f>AND($N2090="non-fuzzy",$O2090&lt;$AC$5,M2090=1)</f>
        <v>0</v>
      </c>
      <c r="R2090" t="b">
        <f>AND($N2090="non-fuzzy",$O2090&lt;$AC$6,M2090=0)</f>
        <v>0</v>
      </c>
      <c r="S2090" t="b">
        <f t="shared" si="32"/>
        <v>0</v>
      </c>
    </row>
    <row r="2091" spans="1:19" hidden="1" x14ac:dyDescent="0.25">
      <c r="A2091" t="s">
        <v>150</v>
      </c>
      <c r="B2091" t="s">
        <v>60</v>
      </c>
      <c r="C2091" t="s">
        <v>2</v>
      </c>
      <c r="D2091" t="s">
        <v>3</v>
      </c>
      <c r="E2091" t="s">
        <v>2</v>
      </c>
      <c r="F2091" t="s">
        <v>152</v>
      </c>
      <c r="G2091" t="s">
        <v>61</v>
      </c>
      <c r="H2091">
        <f>_xlfn.NUMBERVALUE(C2091,".")</f>
        <v>0</v>
      </c>
      <c r="I2091">
        <f>_xlfn.NUMBERVALUE(D2091,".")</f>
        <v>0.57142857142857095</v>
      </c>
      <c r="J2091">
        <f>_xlfn.NUMBERVALUE(E2091,".")</f>
        <v>0</v>
      </c>
      <c r="K2091" t="b">
        <f>OR(H2091=1,I2091=1)</f>
        <v>0</v>
      </c>
      <c r="L2091">
        <f>ABS(H2091-I2091)</f>
        <v>0.57142857142857095</v>
      </c>
      <c r="O2091">
        <v>0.54133757941278404</v>
      </c>
      <c r="P2091" t="b">
        <f>AND($N2091="fuzzy",$O2091&lt;$AC$4)</f>
        <v>0</v>
      </c>
      <c r="Q2091" t="b">
        <f>AND($N2091="non-fuzzy",$O2091&lt;$AC$5,M2091=1)</f>
        <v>0</v>
      </c>
      <c r="R2091" t="b">
        <f>AND($N2091="non-fuzzy",$O2091&lt;$AC$6,M2091=0)</f>
        <v>0</v>
      </c>
      <c r="S2091" t="b">
        <f t="shared" si="32"/>
        <v>0</v>
      </c>
    </row>
    <row r="2092" spans="1:19" hidden="1" x14ac:dyDescent="0.25">
      <c r="A2092" t="s">
        <v>150</v>
      </c>
      <c r="B2092" t="s">
        <v>62</v>
      </c>
      <c r="C2092" t="s">
        <v>2</v>
      </c>
      <c r="D2092" t="s">
        <v>3</v>
      </c>
      <c r="E2092" t="s">
        <v>2</v>
      </c>
      <c r="F2092" t="s">
        <v>152</v>
      </c>
      <c r="G2092" t="s">
        <v>63</v>
      </c>
      <c r="H2092">
        <f>_xlfn.NUMBERVALUE(C2092,".")</f>
        <v>0</v>
      </c>
      <c r="I2092">
        <f>_xlfn.NUMBERVALUE(D2092,".")</f>
        <v>0.57142857142857095</v>
      </c>
      <c r="J2092">
        <f>_xlfn.NUMBERVALUE(E2092,".")</f>
        <v>0</v>
      </c>
      <c r="K2092" t="b">
        <f>OR(H2092=1,I2092=1)</f>
        <v>0</v>
      </c>
      <c r="L2092">
        <f>ABS(H2092-I2092)</f>
        <v>0.57142857142857095</v>
      </c>
      <c r="O2092">
        <v>0.18584588375517874</v>
      </c>
      <c r="P2092" t="b">
        <f>AND($N2092="fuzzy",$O2092&lt;$AC$4)</f>
        <v>0</v>
      </c>
      <c r="Q2092" t="b">
        <f>AND($N2092="non-fuzzy",$O2092&lt;$AC$5,M2092=1)</f>
        <v>0</v>
      </c>
      <c r="R2092" t="b">
        <f>AND($N2092="non-fuzzy",$O2092&lt;$AC$6,M2092=0)</f>
        <v>0</v>
      </c>
      <c r="S2092" t="b">
        <f t="shared" si="32"/>
        <v>0</v>
      </c>
    </row>
    <row r="2093" spans="1:19" hidden="1" x14ac:dyDescent="0.25">
      <c r="A2093" t="s">
        <v>164</v>
      </c>
      <c r="B2093" t="s">
        <v>60</v>
      </c>
      <c r="C2093" t="s">
        <v>2</v>
      </c>
      <c r="D2093" t="s">
        <v>3</v>
      </c>
      <c r="E2093" t="s">
        <v>2</v>
      </c>
      <c r="F2093" t="s">
        <v>152</v>
      </c>
      <c r="G2093" t="s">
        <v>61</v>
      </c>
      <c r="H2093">
        <f>_xlfn.NUMBERVALUE(C2093,".")</f>
        <v>0</v>
      </c>
      <c r="I2093">
        <f>_xlfn.NUMBERVALUE(D2093,".")</f>
        <v>0.57142857142857095</v>
      </c>
      <c r="J2093">
        <f>_xlfn.NUMBERVALUE(E2093,".")</f>
        <v>0</v>
      </c>
      <c r="K2093" t="b">
        <f>OR(H2093=1,I2093=1)</f>
        <v>0</v>
      </c>
      <c r="L2093">
        <f>ABS(H2093-I2093)</f>
        <v>0.57142857142857095</v>
      </c>
      <c r="O2093">
        <v>0.22342832893738773</v>
      </c>
      <c r="P2093" t="b">
        <f>AND($N2093="fuzzy",$O2093&lt;$AC$4)</f>
        <v>0</v>
      </c>
      <c r="Q2093" t="b">
        <f>AND($N2093="non-fuzzy",$O2093&lt;$AC$5,M2093=1)</f>
        <v>0</v>
      </c>
      <c r="R2093" t="b">
        <f>AND($N2093="non-fuzzy",$O2093&lt;$AC$6,M2093=0)</f>
        <v>0</v>
      </c>
      <c r="S2093" t="b">
        <f t="shared" si="32"/>
        <v>0</v>
      </c>
    </row>
    <row r="2094" spans="1:19" hidden="1" x14ac:dyDescent="0.25">
      <c r="A2094" t="s">
        <v>164</v>
      </c>
      <c r="B2094" t="s">
        <v>62</v>
      </c>
      <c r="C2094" t="s">
        <v>2</v>
      </c>
      <c r="D2094" t="s">
        <v>3</v>
      </c>
      <c r="E2094" t="s">
        <v>2</v>
      </c>
      <c r="F2094" t="s">
        <v>152</v>
      </c>
      <c r="G2094" t="s">
        <v>63</v>
      </c>
      <c r="H2094">
        <f>_xlfn.NUMBERVALUE(C2094,".")</f>
        <v>0</v>
      </c>
      <c r="I2094">
        <f>_xlfn.NUMBERVALUE(D2094,".")</f>
        <v>0.57142857142857095</v>
      </c>
      <c r="J2094">
        <f>_xlfn.NUMBERVALUE(E2094,".")</f>
        <v>0</v>
      </c>
      <c r="K2094" t="b">
        <f>OR(H2094=1,I2094=1)</f>
        <v>0</v>
      </c>
      <c r="L2094">
        <f>ABS(H2094-I2094)</f>
        <v>0.57142857142857095</v>
      </c>
      <c r="O2094">
        <v>0.88498189197794019</v>
      </c>
      <c r="P2094" t="b">
        <f>AND($N2094="fuzzy",$O2094&lt;$AC$4)</f>
        <v>0</v>
      </c>
      <c r="Q2094" t="b">
        <f>AND($N2094="non-fuzzy",$O2094&lt;$AC$5,M2094=1)</f>
        <v>0</v>
      </c>
      <c r="R2094" t="b">
        <f>AND($N2094="non-fuzzy",$O2094&lt;$AC$6,M2094=0)</f>
        <v>0</v>
      </c>
      <c r="S2094" t="b">
        <f t="shared" si="32"/>
        <v>0</v>
      </c>
    </row>
    <row r="2095" spans="1:19" hidden="1" x14ac:dyDescent="0.25">
      <c r="A2095" t="s">
        <v>186</v>
      </c>
      <c r="B2095" t="s">
        <v>181</v>
      </c>
      <c r="C2095" t="s">
        <v>2</v>
      </c>
      <c r="D2095" t="s">
        <v>3</v>
      </c>
      <c r="E2095" t="s">
        <v>2</v>
      </c>
      <c r="F2095" t="s">
        <v>187</v>
      </c>
      <c r="G2095" t="s">
        <v>183</v>
      </c>
      <c r="H2095">
        <f>_xlfn.NUMBERVALUE(C2095,".")</f>
        <v>0</v>
      </c>
      <c r="I2095">
        <f>_xlfn.NUMBERVALUE(D2095,".")</f>
        <v>0.57142857142857095</v>
      </c>
      <c r="J2095">
        <f>_xlfn.NUMBERVALUE(E2095,".")</f>
        <v>0</v>
      </c>
      <c r="K2095" t="b">
        <f>OR(H2095=1,I2095=1)</f>
        <v>0</v>
      </c>
      <c r="L2095">
        <f>ABS(H2095-I2095)</f>
        <v>0.57142857142857095</v>
      </c>
      <c r="O2095">
        <v>0.30292325332959447</v>
      </c>
      <c r="P2095" t="b">
        <f>AND($N2095="fuzzy",$O2095&lt;$AC$4)</f>
        <v>0</v>
      </c>
      <c r="Q2095" t="b">
        <f>AND($N2095="non-fuzzy",$O2095&lt;$AC$5,M2095=1)</f>
        <v>0</v>
      </c>
      <c r="R2095" t="b">
        <f>AND($N2095="non-fuzzy",$O2095&lt;$AC$6,M2095=0)</f>
        <v>0</v>
      </c>
      <c r="S2095" t="b">
        <f t="shared" si="32"/>
        <v>0</v>
      </c>
    </row>
    <row r="2096" spans="1:19" hidden="1" x14ac:dyDescent="0.25">
      <c r="A2096" t="s">
        <v>191</v>
      </c>
      <c r="B2096" t="s">
        <v>35</v>
      </c>
      <c r="C2096" t="s">
        <v>2</v>
      </c>
      <c r="D2096" t="s">
        <v>3</v>
      </c>
      <c r="E2096" t="s">
        <v>2</v>
      </c>
      <c r="F2096" t="s">
        <v>192</v>
      </c>
      <c r="G2096" t="s">
        <v>38</v>
      </c>
      <c r="H2096">
        <f>_xlfn.NUMBERVALUE(C2096,".")</f>
        <v>0</v>
      </c>
      <c r="I2096">
        <f>_xlfn.NUMBERVALUE(D2096,".")</f>
        <v>0.57142857142857095</v>
      </c>
      <c r="J2096">
        <f>_xlfn.NUMBERVALUE(E2096,".")</f>
        <v>0</v>
      </c>
      <c r="K2096" t="b">
        <f>OR(H2096=1,I2096=1)</f>
        <v>0</v>
      </c>
      <c r="L2096">
        <f>ABS(H2096-I2096)</f>
        <v>0.57142857142857095</v>
      </c>
      <c r="O2096">
        <v>0.42732432803124665</v>
      </c>
      <c r="P2096" t="b">
        <f>AND($N2096="fuzzy",$O2096&lt;$AC$4)</f>
        <v>0</v>
      </c>
      <c r="Q2096" t="b">
        <f>AND($N2096="non-fuzzy",$O2096&lt;$AC$5,M2096=1)</f>
        <v>0</v>
      </c>
      <c r="R2096" t="b">
        <f>AND($N2096="non-fuzzy",$O2096&lt;$AC$6,M2096=0)</f>
        <v>0</v>
      </c>
      <c r="S2096" t="b">
        <f t="shared" si="32"/>
        <v>0</v>
      </c>
    </row>
    <row r="2097" spans="1:19" hidden="1" x14ac:dyDescent="0.25">
      <c r="A2097" t="s">
        <v>193</v>
      </c>
      <c r="B2097" t="s">
        <v>35</v>
      </c>
      <c r="C2097" t="s">
        <v>2</v>
      </c>
      <c r="D2097" t="s">
        <v>3</v>
      </c>
      <c r="E2097" t="s">
        <v>2</v>
      </c>
      <c r="F2097" t="s">
        <v>192</v>
      </c>
      <c r="G2097" t="s">
        <v>38</v>
      </c>
      <c r="H2097">
        <f>_xlfn.NUMBERVALUE(C2097,".")</f>
        <v>0</v>
      </c>
      <c r="I2097">
        <f>_xlfn.NUMBERVALUE(D2097,".")</f>
        <v>0.57142857142857095</v>
      </c>
      <c r="J2097">
        <f>_xlfn.NUMBERVALUE(E2097,".")</f>
        <v>0</v>
      </c>
      <c r="K2097" t="b">
        <f>OR(H2097=1,I2097=1)</f>
        <v>0</v>
      </c>
      <c r="L2097">
        <f>ABS(H2097-I2097)</f>
        <v>0.57142857142857095</v>
      </c>
      <c r="O2097">
        <v>0.94719101616003665</v>
      </c>
      <c r="P2097" t="b">
        <f>AND($N2097="fuzzy",$O2097&lt;$AC$4)</f>
        <v>0</v>
      </c>
      <c r="Q2097" t="b">
        <f>AND($N2097="non-fuzzy",$O2097&lt;$AC$5,M2097=1)</f>
        <v>0</v>
      </c>
      <c r="R2097" t="b">
        <f>AND($N2097="non-fuzzy",$O2097&lt;$AC$6,M2097=0)</f>
        <v>0</v>
      </c>
      <c r="S2097" t="b">
        <f t="shared" si="32"/>
        <v>0</v>
      </c>
    </row>
    <row r="2098" spans="1:19" hidden="1" x14ac:dyDescent="0.25">
      <c r="A2098" t="s">
        <v>227</v>
      </c>
      <c r="B2098" t="s">
        <v>55</v>
      </c>
      <c r="C2098" t="s">
        <v>2</v>
      </c>
      <c r="D2098" t="s">
        <v>3</v>
      </c>
      <c r="E2098" t="s">
        <v>2</v>
      </c>
      <c r="F2098" t="s">
        <v>228</v>
      </c>
      <c r="G2098" t="s">
        <v>57</v>
      </c>
      <c r="H2098">
        <f>_xlfn.NUMBERVALUE(C2098,".")</f>
        <v>0</v>
      </c>
      <c r="I2098">
        <f>_xlfn.NUMBERVALUE(D2098,".")</f>
        <v>0.57142857142857095</v>
      </c>
      <c r="J2098">
        <f>_xlfn.NUMBERVALUE(E2098,".")</f>
        <v>0</v>
      </c>
      <c r="K2098" t="b">
        <f>OR(H2098=1,I2098=1)</f>
        <v>0</v>
      </c>
      <c r="L2098">
        <f>ABS(H2098-I2098)</f>
        <v>0.57142857142857095</v>
      </c>
      <c r="O2098">
        <v>0.85505044898897775</v>
      </c>
      <c r="P2098" t="b">
        <f>AND($N2098="fuzzy",$O2098&lt;$AC$4)</f>
        <v>0</v>
      </c>
      <c r="Q2098" t="b">
        <f>AND($N2098="non-fuzzy",$O2098&lt;$AC$5,M2098=1)</f>
        <v>0</v>
      </c>
      <c r="R2098" t="b">
        <f>AND($N2098="non-fuzzy",$O2098&lt;$AC$6,M2098=0)</f>
        <v>0</v>
      </c>
      <c r="S2098" t="b">
        <f t="shared" si="32"/>
        <v>0</v>
      </c>
    </row>
    <row r="2099" spans="1:19" hidden="1" x14ac:dyDescent="0.25">
      <c r="A2099" t="s">
        <v>227</v>
      </c>
      <c r="B2099" t="s">
        <v>67</v>
      </c>
      <c r="C2099" t="s">
        <v>2</v>
      </c>
      <c r="D2099" t="s">
        <v>3</v>
      </c>
      <c r="E2099" t="s">
        <v>2</v>
      </c>
      <c r="F2099" t="s">
        <v>228</v>
      </c>
      <c r="G2099" t="s">
        <v>69</v>
      </c>
      <c r="H2099">
        <f>_xlfn.NUMBERVALUE(C2099,".")</f>
        <v>0</v>
      </c>
      <c r="I2099">
        <f>_xlfn.NUMBERVALUE(D2099,".")</f>
        <v>0.57142857142857095</v>
      </c>
      <c r="J2099">
        <f>_xlfn.NUMBERVALUE(E2099,".")</f>
        <v>0</v>
      </c>
      <c r="K2099" t="b">
        <f>OR(H2099=1,I2099=1)</f>
        <v>0</v>
      </c>
      <c r="L2099">
        <f>ABS(H2099-I2099)</f>
        <v>0.57142857142857095</v>
      </c>
      <c r="O2099">
        <v>0.51655232271537099</v>
      </c>
      <c r="P2099" t="b">
        <f>AND($N2099="fuzzy",$O2099&lt;$AC$4)</f>
        <v>0</v>
      </c>
      <c r="Q2099" t="b">
        <f>AND($N2099="non-fuzzy",$O2099&lt;$AC$5,M2099=1)</f>
        <v>0</v>
      </c>
      <c r="R2099" t="b">
        <f>AND($N2099="non-fuzzy",$O2099&lt;$AC$6,M2099=0)</f>
        <v>0</v>
      </c>
      <c r="S2099" t="b">
        <f t="shared" si="32"/>
        <v>0</v>
      </c>
    </row>
    <row r="2100" spans="1:19" hidden="1" x14ac:dyDescent="0.25">
      <c r="A2100" t="s">
        <v>227</v>
      </c>
      <c r="B2100" t="s">
        <v>60</v>
      </c>
      <c r="C2100" t="s">
        <v>2</v>
      </c>
      <c r="D2100" t="s">
        <v>3</v>
      </c>
      <c r="E2100" t="s">
        <v>2</v>
      </c>
      <c r="F2100" t="s">
        <v>228</v>
      </c>
      <c r="G2100" t="s">
        <v>61</v>
      </c>
      <c r="H2100">
        <f>_xlfn.NUMBERVALUE(C2100,".")</f>
        <v>0</v>
      </c>
      <c r="I2100">
        <f>_xlfn.NUMBERVALUE(D2100,".")</f>
        <v>0.57142857142857095</v>
      </c>
      <c r="J2100">
        <f>_xlfn.NUMBERVALUE(E2100,".")</f>
        <v>0</v>
      </c>
      <c r="K2100" t="b">
        <f>OR(H2100=1,I2100=1)</f>
        <v>0</v>
      </c>
      <c r="L2100">
        <f>ABS(H2100-I2100)</f>
        <v>0.57142857142857095</v>
      </c>
      <c r="O2100">
        <v>0.58524587532357308</v>
      </c>
      <c r="P2100" t="b">
        <f>AND($N2100="fuzzy",$O2100&lt;$AC$4)</f>
        <v>0</v>
      </c>
      <c r="Q2100" t="b">
        <f>AND($N2100="non-fuzzy",$O2100&lt;$AC$5,M2100=1)</f>
        <v>0</v>
      </c>
      <c r="R2100" t="b">
        <f>AND($N2100="non-fuzzy",$O2100&lt;$AC$6,M2100=0)</f>
        <v>0</v>
      </c>
      <c r="S2100" t="b">
        <f t="shared" si="32"/>
        <v>0</v>
      </c>
    </row>
    <row r="2101" spans="1:19" hidden="1" x14ac:dyDescent="0.25">
      <c r="A2101" t="s">
        <v>252</v>
      </c>
      <c r="B2101" t="s">
        <v>62</v>
      </c>
      <c r="C2101" t="s">
        <v>2</v>
      </c>
      <c r="D2101" t="s">
        <v>3</v>
      </c>
      <c r="E2101" t="s">
        <v>2</v>
      </c>
      <c r="F2101" t="s">
        <v>253</v>
      </c>
      <c r="G2101" t="s">
        <v>63</v>
      </c>
      <c r="H2101">
        <f>_xlfn.NUMBERVALUE(C2101,".")</f>
        <v>0</v>
      </c>
      <c r="I2101">
        <f>_xlfn.NUMBERVALUE(D2101,".")</f>
        <v>0.57142857142857095</v>
      </c>
      <c r="J2101">
        <f>_xlfn.NUMBERVALUE(E2101,".")</f>
        <v>0</v>
      </c>
      <c r="K2101" t="b">
        <f>OR(H2101=1,I2101=1)</f>
        <v>0</v>
      </c>
      <c r="L2101">
        <f>ABS(H2101-I2101)</f>
        <v>0.57142857142857095</v>
      </c>
      <c r="O2101">
        <v>0.97075021177976373</v>
      </c>
      <c r="P2101" t="b">
        <f>AND($N2101="fuzzy",$O2101&lt;$AC$4)</f>
        <v>0</v>
      </c>
      <c r="Q2101" t="b">
        <f>AND($N2101="non-fuzzy",$O2101&lt;$AC$5,M2101=1)</f>
        <v>0</v>
      </c>
      <c r="R2101" t="b">
        <f>AND($N2101="non-fuzzy",$O2101&lt;$AC$6,M2101=0)</f>
        <v>0</v>
      </c>
      <c r="S2101" t="b">
        <f t="shared" si="32"/>
        <v>0</v>
      </c>
    </row>
    <row r="2102" spans="1:19" hidden="1" x14ac:dyDescent="0.25">
      <c r="A2102" t="s">
        <v>266</v>
      </c>
      <c r="B2102" t="s">
        <v>154</v>
      </c>
      <c r="C2102" t="s">
        <v>2</v>
      </c>
      <c r="D2102" t="s">
        <v>3</v>
      </c>
      <c r="E2102" t="s">
        <v>2</v>
      </c>
      <c r="F2102" t="s">
        <v>268</v>
      </c>
      <c r="G2102" t="s">
        <v>155</v>
      </c>
      <c r="H2102">
        <f>_xlfn.NUMBERVALUE(C2102,".")</f>
        <v>0</v>
      </c>
      <c r="I2102">
        <f>_xlfn.NUMBERVALUE(D2102,".")</f>
        <v>0.57142857142857095</v>
      </c>
      <c r="J2102">
        <f>_xlfn.NUMBERVALUE(E2102,".")</f>
        <v>0</v>
      </c>
      <c r="K2102" t="b">
        <f>OR(H2102=1,I2102=1)</f>
        <v>0</v>
      </c>
      <c r="L2102">
        <f>ABS(H2102-I2102)</f>
        <v>0.57142857142857095</v>
      </c>
      <c r="O2102">
        <v>0.8233044711310894</v>
      </c>
      <c r="P2102" t="b">
        <f>AND($N2102="fuzzy",$O2102&lt;$AC$4)</f>
        <v>0</v>
      </c>
      <c r="Q2102" t="b">
        <f>AND($N2102="non-fuzzy",$O2102&lt;$AC$5,M2102=1)</f>
        <v>0</v>
      </c>
      <c r="R2102" t="b">
        <f>AND($N2102="non-fuzzy",$O2102&lt;$AC$6,M2102=0)</f>
        <v>0</v>
      </c>
      <c r="S2102" t="b">
        <f t="shared" si="32"/>
        <v>0</v>
      </c>
    </row>
    <row r="2103" spans="1:19" hidden="1" x14ac:dyDescent="0.25">
      <c r="A2103" t="s">
        <v>282</v>
      </c>
      <c r="B2103" t="s">
        <v>60</v>
      </c>
      <c r="C2103" t="s">
        <v>2</v>
      </c>
      <c r="D2103" t="s">
        <v>3</v>
      </c>
      <c r="E2103" t="s">
        <v>2</v>
      </c>
      <c r="F2103" t="s">
        <v>283</v>
      </c>
      <c r="G2103" t="s">
        <v>61</v>
      </c>
      <c r="H2103">
        <f>_xlfn.NUMBERVALUE(C2103,".")</f>
        <v>0</v>
      </c>
      <c r="I2103">
        <f>_xlfn.NUMBERVALUE(D2103,".")</f>
        <v>0.57142857142857095</v>
      </c>
      <c r="J2103">
        <f>_xlfn.NUMBERVALUE(E2103,".")</f>
        <v>0</v>
      </c>
      <c r="K2103" t="b">
        <f>OR(H2103=1,I2103=1)</f>
        <v>0</v>
      </c>
      <c r="L2103">
        <f>ABS(H2103-I2103)</f>
        <v>0.57142857142857095</v>
      </c>
      <c r="O2103">
        <v>0.24054371634513505</v>
      </c>
      <c r="P2103" t="b">
        <f>AND($N2103="fuzzy",$O2103&lt;$AC$4)</f>
        <v>0</v>
      </c>
      <c r="Q2103" t="b">
        <f>AND($N2103="non-fuzzy",$O2103&lt;$AC$5,M2103=1)</f>
        <v>0</v>
      </c>
      <c r="R2103" t="b">
        <f>AND($N2103="non-fuzzy",$O2103&lt;$AC$6,M2103=0)</f>
        <v>0</v>
      </c>
      <c r="S2103" t="b">
        <f t="shared" si="32"/>
        <v>0</v>
      </c>
    </row>
    <row r="2104" spans="1:19" hidden="1" x14ac:dyDescent="0.25">
      <c r="A2104" t="s">
        <v>290</v>
      </c>
      <c r="B2104" t="s">
        <v>60</v>
      </c>
      <c r="C2104" t="s">
        <v>2</v>
      </c>
      <c r="D2104" t="s">
        <v>3</v>
      </c>
      <c r="E2104" t="s">
        <v>2</v>
      </c>
      <c r="F2104" t="s">
        <v>283</v>
      </c>
      <c r="G2104" t="s">
        <v>61</v>
      </c>
      <c r="H2104">
        <f>_xlfn.NUMBERVALUE(C2104,".")</f>
        <v>0</v>
      </c>
      <c r="I2104">
        <f>_xlfn.NUMBERVALUE(D2104,".")</f>
        <v>0.57142857142857095</v>
      </c>
      <c r="J2104">
        <f>_xlfn.NUMBERVALUE(E2104,".")</f>
        <v>0</v>
      </c>
      <c r="K2104" t="b">
        <f>OR(H2104=1,I2104=1)</f>
        <v>0</v>
      </c>
      <c r="L2104">
        <f>ABS(H2104-I2104)</f>
        <v>0.57142857142857095</v>
      </c>
      <c r="O2104">
        <v>0.89814289183245233</v>
      </c>
      <c r="P2104" t="b">
        <f>AND($N2104="fuzzy",$O2104&lt;$AC$4)</f>
        <v>0</v>
      </c>
      <c r="Q2104" t="b">
        <f>AND($N2104="non-fuzzy",$O2104&lt;$AC$5,M2104=1)</f>
        <v>0</v>
      </c>
      <c r="R2104" t="b">
        <f>AND($N2104="non-fuzzy",$O2104&lt;$AC$6,M2104=0)</f>
        <v>0</v>
      </c>
      <c r="S2104" t="b">
        <f t="shared" si="32"/>
        <v>0</v>
      </c>
    </row>
    <row r="2105" spans="1:19" hidden="1" x14ac:dyDescent="0.25">
      <c r="A2105" t="s">
        <v>301</v>
      </c>
      <c r="B2105" t="s">
        <v>35</v>
      </c>
      <c r="C2105" t="s">
        <v>2</v>
      </c>
      <c r="D2105" t="s">
        <v>3</v>
      </c>
      <c r="E2105" t="s">
        <v>2</v>
      </c>
      <c r="F2105" t="s">
        <v>302</v>
      </c>
      <c r="G2105" t="s">
        <v>38</v>
      </c>
      <c r="H2105">
        <f>_xlfn.NUMBERVALUE(C2105,".")</f>
        <v>0</v>
      </c>
      <c r="I2105">
        <f>_xlfn.NUMBERVALUE(D2105,".")</f>
        <v>0.57142857142857095</v>
      </c>
      <c r="J2105">
        <f>_xlfn.NUMBERVALUE(E2105,".")</f>
        <v>0</v>
      </c>
      <c r="K2105" t="b">
        <f>OR(H2105=1,I2105=1)</f>
        <v>0</v>
      </c>
      <c r="L2105">
        <f>ABS(H2105-I2105)</f>
        <v>0.57142857142857095</v>
      </c>
      <c r="O2105">
        <v>0.93866895013796703</v>
      </c>
      <c r="P2105" t="b">
        <f>AND($N2105="fuzzy",$O2105&lt;$AC$4)</f>
        <v>0</v>
      </c>
      <c r="Q2105" t="b">
        <f>AND($N2105="non-fuzzy",$O2105&lt;$AC$5,M2105=1)</f>
        <v>0</v>
      </c>
      <c r="R2105" t="b">
        <f>AND($N2105="non-fuzzy",$O2105&lt;$AC$6,M2105=0)</f>
        <v>0</v>
      </c>
      <c r="S2105" t="b">
        <f t="shared" si="32"/>
        <v>0</v>
      </c>
    </row>
    <row r="2106" spans="1:19" hidden="1" x14ac:dyDescent="0.25">
      <c r="A2106" t="s">
        <v>301</v>
      </c>
      <c r="B2106" t="s">
        <v>62</v>
      </c>
      <c r="C2106" t="s">
        <v>2</v>
      </c>
      <c r="D2106" t="s">
        <v>3</v>
      </c>
      <c r="E2106" t="s">
        <v>2</v>
      </c>
      <c r="F2106" t="s">
        <v>302</v>
      </c>
      <c r="G2106" t="s">
        <v>63</v>
      </c>
      <c r="H2106">
        <f>_xlfn.NUMBERVALUE(C2106,".")</f>
        <v>0</v>
      </c>
      <c r="I2106">
        <f>_xlfn.NUMBERVALUE(D2106,".")</f>
        <v>0.57142857142857095</v>
      </c>
      <c r="J2106">
        <f>_xlfn.NUMBERVALUE(E2106,".")</f>
        <v>0</v>
      </c>
      <c r="K2106" t="b">
        <f>OR(H2106=1,I2106=1)</f>
        <v>0</v>
      </c>
      <c r="L2106">
        <f>ABS(H2106-I2106)</f>
        <v>0.57142857142857095</v>
      </c>
      <c r="O2106">
        <v>0.38538075885056533</v>
      </c>
      <c r="P2106" t="b">
        <f>AND($N2106="fuzzy",$O2106&lt;$AC$4)</f>
        <v>0</v>
      </c>
      <c r="Q2106" t="b">
        <f>AND($N2106="non-fuzzy",$O2106&lt;$AC$5,M2106=1)</f>
        <v>0</v>
      </c>
      <c r="R2106" t="b">
        <f>AND($N2106="non-fuzzy",$O2106&lt;$AC$6,M2106=0)</f>
        <v>0</v>
      </c>
      <c r="S2106" t="b">
        <f t="shared" si="32"/>
        <v>0</v>
      </c>
    </row>
    <row r="2107" spans="1:19" hidden="1" x14ac:dyDescent="0.25">
      <c r="A2107" t="s">
        <v>321</v>
      </c>
      <c r="B2107" t="s">
        <v>317</v>
      </c>
      <c r="C2107" t="s">
        <v>2</v>
      </c>
      <c r="D2107" t="s">
        <v>3</v>
      </c>
      <c r="E2107" t="s">
        <v>2</v>
      </c>
      <c r="F2107" t="s">
        <v>323</v>
      </c>
      <c r="G2107" t="s">
        <v>319</v>
      </c>
      <c r="H2107">
        <f>_xlfn.NUMBERVALUE(C2107,".")</f>
        <v>0</v>
      </c>
      <c r="I2107">
        <f>_xlfn.NUMBERVALUE(D2107,".")</f>
        <v>0.57142857142857095</v>
      </c>
      <c r="J2107">
        <f>_xlfn.NUMBERVALUE(E2107,".")</f>
        <v>0</v>
      </c>
      <c r="K2107" t="b">
        <f>OR(H2107=1,I2107=1)</f>
        <v>0</v>
      </c>
      <c r="L2107">
        <f>ABS(H2107-I2107)</f>
        <v>0.57142857142857095</v>
      </c>
      <c r="O2107">
        <v>5.7944403181175996E-4</v>
      </c>
      <c r="P2107" t="b">
        <f>AND($N2107="fuzzy",$O2107&lt;$AC$4)</f>
        <v>0</v>
      </c>
      <c r="Q2107" t="b">
        <f>AND($N2107="non-fuzzy",$O2107&lt;$AC$5,M2107=1)</f>
        <v>0</v>
      </c>
      <c r="R2107" t="b">
        <f>AND($N2107="non-fuzzy",$O2107&lt;$AC$6,M2107=0)</f>
        <v>0</v>
      </c>
      <c r="S2107" t="b">
        <f t="shared" si="32"/>
        <v>0</v>
      </c>
    </row>
    <row r="2108" spans="1:19" hidden="1" x14ac:dyDescent="0.25">
      <c r="A2108" t="s">
        <v>338</v>
      </c>
      <c r="B2108" t="s">
        <v>317</v>
      </c>
      <c r="C2108" t="s">
        <v>2</v>
      </c>
      <c r="D2108" t="s">
        <v>3</v>
      </c>
      <c r="E2108" t="s">
        <v>2</v>
      </c>
      <c r="F2108" t="s">
        <v>339</v>
      </c>
      <c r="G2108" t="s">
        <v>319</v>
      </c>
      <c r="H2108">
        <f>_xlfn.NUMBERVALUE(C2108,".")</f>
        <v>0</v>
      </c>
      <c r="I2108">
        <f>_xlfn.NUMBERVALUE(D2108,".")</f>
        <v>0.57142857142857095</v>
      </c>
      <c r="J2108">
        <f>_xlfn.NUMBERVALUE(E2108,".")</f>
        <v>0</v>
      </c>
      <c r="K2108" t="b">
        <f>OR(H2108=1,I2108=1)</f>
        <v>0</v>
      </c>
      <c r="L2108">
        <f>ABS(H2108-I2108)</f>
        <v>0.57142857142857095</v>
      </c>
      <c r="O2108">
        <v>0.50235765826782741</v>
      </c>
      <c r="P2108" t="b">
        <f>AND($N2108="fuzzy",$O2108&lt;$AC$4)</f>
        <v>0</v>
      </c>
      <c r="Q2108" t="b">
        <f>AND($N2108="non-fuzzy",$O2108&lt;$AC$5,M2108=1)</f>
        <v>0</v>
      </c>
      <c r="R2108" t="b">
        <f>AND($N2108="non-fuzzy",$O2108&lt;$AC$6,M2108=0)</f>
        <v>0</v>
      </c>
      <c r="S2108" t="b">
        <f t="shared" si="32"/>
        <v>0</v>
      </c>
    </row>
    <row r="2109" spans="1:19" hidden="1" x14ac:dyDescent="0.25">
      <c r="A2109" t="s">
        <v>388</v>
      </c>
      <c r="B2109" t="s">
        <v>60</v>
      </c>
      <c r="C2109" t="s">
        <v>2</v>
      </c>
      <c r="D2109" t="s">
        <v>3</v>
      </c>
      <c r="E2109" t="s">
        <v>2</v>
      </c>
      <c r="F2109" t="s">
        <v>389</v>
      </c>
      <c r="G2109" t="s">
        <v>61</v>
      </c>
      <c r="H2109">
        <f>_xlfn.NUMBERVALUE(C2109,".")</f>
        <v>0</v>
      </c>
      <c r="I2109">
        <f>_xlfn.NUMBERVALUE(D2109,".")</f>
        <v>0.57142857142857095</v>
      </c>
      <c r="J2109">
        <f>_xlfn.NUMBERVALUE(E2109,".")</f>
        <v>0</v>
      </c>
      <c r="K2109" t="b">
        <f>OR(H2109=1,I2109=1)</f>
        <v>0</v>
      </c>
      <c r="L2109">
        <f>ABS(H2109-I2109)</f>
        <v>0.57142857142857095</v>
      </c>
      <c r="O2109">
        <v>0.66846382608906751</v>
      </c>
      <c r="P2109" t="b">
        <f>AND($N2109="fuzzy",$O2109&lt;$AC$4)</f>
        <v>0</v>
      </c>
      <c r="Q2109" t="b">
        <f>AND($N2109="non-fuzzy",$O2109&lt;$AC$5,M2109=1)</f>
        <v>0</v>
      </c>
      <c r="R2109" t="b">
        <f>AND($N2109="non-fuzzy",$O2109&lt;$AC$6,M2109=0)</f>
        <v>0</v>
      </c>
      <c r="S2109" t="b">
        <f t="shared" si="32"/>
        <v>0</v>
      </c>
    </row>
    <row r="2110" spans="1:19" hidden="1" x14ac:dyDescent="0.25">
      <c r="A2110" t="s">
        <v>445</v>
      </c>
      <c r="B2110" t="s">
        <v>446</v>
      </c>
      <c r="C2110" t="s">
        <v>2</v>
      </c>
      <c r="D2110" t="s">
        <v>3</v>
      </c>
      <c r="E2110" t="s">
        <v>2</v>
      </c>
      <c r="F2110" t="s">
        <v>447</v>
      </c>
      <c r="G2110" t="s">
        <v>448</v>
      </c>
      <c r="H2110">
        <f>_xlfn.NUMBERVALUE(C2110,".")</f>
        <v>0</v>
      </c>
      <c r="I2110">
        <f>_xlfn.NUMBERVALUE(D2110,".")</f>
        <v>0.57142857142857095</v>
      </c>
      <c r="J2110">
        <f>_xlfn.NUMBERVALUE(E2110,".")</f>
        <v>0</v>
      </c>
      <c r="K2110" t="b">
        <f>OR(H2110=1,I2110=1)</f>
        <v>0</v>
      </c>
      <c r="L2110">
        <f>ABS(H2110-I2110)</f>
        <v>0.57142857142857095</v>
      </c>
      <c r="O2110">
        <v>0.35474713051495954</v>
      </c>
      <c r="P2110" t="b">
        <f>AND($N2110="fuzzy",$O2110&lt;$AC$4)</f>
        <v>0</v>
      </c>
      <c r="Q2110" t="b">
        <f>AND($N2110="non-fuzzy",$O2110&lt;$AC$5,M2110=1)</f>
        <v>0</v>
      </c>
      <c r="R2110" t="b">
        <f>AND($N2110="non-fuzzy",$O2110&lt;$AC$6,M2110=0)</f>
        <v>0</v>
      </c>
      <c r="S2110" t="b">
        <f t="shared" si="32"/>
        <v>0</v>
      </c>
    </row>
    <row r="2111" spans="1:19" hidden="1" x14ac:dyDescent="0.25">
      <c r="A2111" t="s">
        <v>445</v>
      </c>
      <c r="B2111" t="s">
        <v>451</v>
      </c>
      <c r="C2111" t="s">
        <v>2</v>
      </c>
      <c r="D2111" t="s">
        <v>3</v>
      </c>
      <c r="E2111" t="s">
        <v>2</v>
      </c>
      <c r="F2111" t="s">
        <v>447</v>
      </c>
      <c r="G2111" t="s">
        <v>452</v>
      </c>
      <c r="H2111">
        <f>_xlfn.NUMBERVALUE(C2111,".")</f>
        <v>0</v>
      </c>
      <c r="I2111">
        <f>_xlfn.NUMBERVALUE(D2111,".")</f>
        <v>0.57142857142857095</v>
      </c>
      <c r="J2111">
        <f>_xlfn.NUMBERVALUE(E2111,".")</f>
        <v>0</v>
      </c>
      <c r="K2111" t="b">
        <f>OR(H2111=1,I2111=1)</f>
        <v>0</v>
      </c>
      <c r="L2111">
        <f>ABS(H2111-I2111)</f>
        <v>0.57142857142857095</v>
      </c>
      <c r="O2111">
        <v>2.5526299137420994E-2</v>
      </c>
      <c r="P2111" t="b">
        <f>AND($N2111="fuzzy",$O2111&lt;$AC$4)</f>
        <v>0</v>
      </c>
      <c r="Q2111" t="b">
        <f>AND($N2111="non-fuzzy",$O2111&lt;$AC$5,M2111=1)</f>
        <v>0</v>
      </c>
      <c r="R2111" t="b">
        <f>AND($N2111="non-fuzzy",$O2111&lt;$AC$6,M2111=0)</f>
        <v>0</v>
      </c>
      <c r="S2111" t="b">
        <f t="shared" si="32"/>
        <v>0</v>
      </c>
    </row>
    <row r="2112" spans="1:19" hidden="1" x14ac:dyDescent="0.25">
      <c r="A2112" t="s">
        <v>445</v>
      </c>
      <c r="B2112" t="s">
        <v>457</v>
      </c>
      <c r="C2112" t="s">
        <v>2</v>
      </c>
      <c r="D2112" t="s">
        <v>3</v>
      </c>
      <c r="E2112" t="s">
        <v>2</v>
      </c>
      <c r="F2112" t="s">
        <v>447</v>
      </c>
      <c r="G2112" t="s">
        <v>458</v>
      </c>
      <c r="H2112">
        <f>_xlfn.NUMBERVALUE(C2112,".")</f>
        <v>0</v>
      </c>
      <c r="I2112">
        <f>_xlfn.NUMBERVALUE(D2112,".")</f>
        <v>0.57142857142857095</v>
      </c>
      <c r="J2112">
        <f>_xlfn.NUMBERVALUE(E2112,".")</f>
        <v>0</v>
      </c>
      <c r="K2112" t="b">
        <f>OR(H2112=1,I2112=1)</f>
        <v>0</v>
      </c>
      <c r="L2112">
        <f>ABS(H2112-I2112)</f>
        <v>0.57142857142857095</v>
      </c>
      <c r="O2112">
        <v>0.28460657812066348</v>
      </c>
      <c r="P2112" t="b">
        <f>AND($N2112="fuzzy",$O2112&lt;$AC$4)</f>
        <v>0</v>
      </c>
      <c r="Q2112" t="b">
        <f>AND($N2112="non-fuzzy",$O2112&lt;$AC$5,M2112=1)</f>
        <v>0</v>
      </c>
      <c r="R2112" t="b">
        <f>AND($N2112="non-fuzzy",$O2112&lt;$AC$6,M2112=0)</f>
        <v>0</v>
      </c>
      <c r="S2112" t="b">
        <f t="shared" si="32"/>
        <v>0</v>
      </c>
    </row>
    <row r="2113" spans="1:19" hidden="1" x14ac:dyDescent="0.25">
      <c r="A2113" t="s">
        <v>495</v>
      </c>
      <c r="B2113" t="s">
        <v>496</v>
      </c>
      <c r="C2113" t="s">
        <v>2</v>
      </c>
      <c r="D2113" t="s">
        <v>3</v>
      </c>
      <c r="E2113" t="s">
        <v>2</v>
      </c>
      <c r="F2113" t="s">
        <v>497</v>
      </c>
      <c r="G2113" t="s">
        <v>498</v>
      </c>
      <c r="H2113">
        <f>_xlfn.NUMBERVALUE(C2113,".")</f>
        <v>0</v>
      </c>
      <c r="I2113">
        <f>_xlfn.NUMBERVALUE(D2113,".")</f>
        <v>0.57142857142857095</v>
      </c>
      <c r="J2113">
        <f>_xlfn.NUMBERVALUE(E2113,".")</f>
        <v>0</v>
      </c>
      <c r="K2113" t="b">
        <f>OR(H2113=1,I2113=1)</f>
        <v>0</v>
      </c>
      <c r="L2113">
        <f>ABS(H2113-I2113)</f>
        <v>0.57142857142857095</v>
      </c>
      <c r="O2113">
        <v>0.26790065673626717</v>
      </c>
      <c r="P2113" t="b">
        <f>AND($N2113="fuzzy",$O2113&lt;$AC$4)</f>
        <v>0</v>
      </c>
      <c r="Q2113" t="b">
        <f>AND($N2113="non-fuzzy",$O2113&lt;$AC$5,M2113=1)</f>
        <v>0</v>
      </c>
      <c r="R2113" t="b">
        <f>AND($N2113="non-fuzzy",$O2113&lt;$AC$6,M2113=0)</f>
        <v>0</v>
      </c>
      <c r="S2113" t="b">
        <f t="shared" si="32"/>
        <v>0</v>
      </c>
    </row>
    <row r="2114" spans="1:19" hidden="1" x14ac:dyDescent="0.25">
      <c r="A2114" t="s">
        <v>495</v>
      </c>
      <c r="B2114" t="s">
        <v>474</v>
      </c>
      <c r="C2114" t="s">
        <v>2</v>
      </c>
      <c r="D2114" t="s">
        <v>3</v>
      </c>
      <c r="E2114" t="s">
        <v>2</v>
      </c>
      <c r="F2114" t="s">
        <v>497</v>
      </c>
      <c r="G2114" t="s">
        <v>475</v>
      </c>
      <c r="H2114">
        <f>_xlfn.NUMBERVALUE(C2114,".")</f>
        <v>0</v>
      </c>
      <c r="I2114">
        <f>_xlfn.NUMBERVALUE(D2114,".")</f>
        <v>0.57142857142857095</v>
      </c>
      <c r="J2114">
        <f>_xlfn.NUMBERVALUE(E2114,".")</f>
        <v>0</v>
      </c>
      <c r="K2114" t="b">
        <f>OR(H2114=1,I2114=1)</f>
        <v>0</v>
      </c>
      <c r="L2114">
        <f>ABS(H2114-I2114)</f>
        <v>0.57142857142857095</v>
      </c>
      <c r="O2114">
        <v>0.59696174979295435</v>
      </c>
      <c r="P2114" t="b">
        <f>AND($N2114="fuzzy",$O2114&lt;$AC$4)</f>
        <v>0</v>
      </c>
      <c r="Q2114" t="b">
        <f>AND($N2114="non-fuzzy",$O2114&lt;$AC$5,M2114=1)</f>
        <v>0</v>
      </c>
      <c r="R2114" t="b">
        <f>AND($N2114="non-fuzzy",$O2114&lt;$AC$6,M2114=0)</f>
        <v>0</v>
      </c>
      <c r="S2114" t="b">
        <f t="shared" si="32"/>
        <v>0</v>
      </c>
    </row>
    <row r="2115" spans="1:19" hidden="1" x14ac:dyDescent="0.25">
      <c r="A2115" t="s">
        <v>501</v>
      </c>
      <c r="B2115" t="s">
        <v>485</v>
      </c>
      <c r="C2115" t="s">
        <v>2</v>
      </c>
      <c r="D2115" t="s">
        <v>3</v>
      </c>
      <c r="E2115" t="s">
        <v>2</v>
      </c>
      <c r="F2115" t="s">
        <v>503</v>
      </c>
      <c r="G2115" t="s">
        <v>487</v>
      </c>
      <c r="H2115">
        <f>_xlfn.NUMBERVALUE(C2115,".")</f>
        <v>0</v>
      </c>
      <c r="I2115">
        <f>_xlfn.NUMBERVALUE(D2115,".")</f>
        <v>0.57142857142857095</v>
      </c>
      <c r="J2115">
        <f>_xlfn.NUMBERVALUE(E2115,".")</f>
        <v>0</v>
      </c>
      <c r="K2115" t="b">
        <f>OR(H2115=1,I2115=1)</f>
        <v>0</v>
      </c>
      <c r="L2115">
        <f>ABS(H2115-I2115)</f>
        <v>0.57142857142857095</v>
      </c>
      <c r="O2115">
        <v>0.10918233583768899</v>
      </c>
      <c r="P2115" t="b">
        <f>AND($N2115="fuzzy",$O2115&lt;$AC$4)</f>
        <v>0</v>
      </c>
      <c r="Q2115" t="b">
        <f>AND($N2115="non-fuzzy",$O2115&lt;$AC$5,M2115=1)</f>
        <v>0</v>
      </c>
      <c r="R2115" t="b">
        <f>AND($N2115="non-fuzzy",$O2115&lt;$AC$6,M2115=0)</f>
        <v>0</v>
      </c>
      <c r="S2115" t="b">
        <f t="shared" ref="S2115:S2178" si="33">OR(R2115,Q2115,P2115)</f>
        <v>0</v>
      </c>
    </row>
    <row r="2116" spans="1:19" hidden="1" x14ac:dyDescent="0.25">
      <c r="A2116" t="s">
        <v>505</v>
      </c>
      <c r="B2116" t="s">
        <v>509</v>
      </c>
      <c r="C2116" t="s">
        <v>2</v>
      </c>
      <c r="D2116" t="s">
        <v>3</v>
      </c>
      <c r="E2116" t="s">
        <v>2</v>
      </c>
      <c r="F2116" t="s">
        <v>507</v>
      </c>
      <c r="G2116" t="s">
        <v>510</v>
      </c>
      <c r="H2116">
        <f>_xlfn.NUMBERVALUE(C2116,".")</f>
        <v>0</v>
      </c>
      <c r="I2116">
        <f>_xlfn.NUMBERVALUE(D2116,".")</f>
        <v>0.57142857142857095</v>
      </c>
      <c r="J2116">
        <f>_xlfn.NUMBERVALUE(E2116,".")</f>
        <v>0</v>
      </c>
      <c r="K2116" t="b">
        <f>OR(H2116=1,I2116=1)</f>
        <v>0</v>
      </c>
      <c r="L2116">
        <f>ABS(H2116-I2116)</f>
        <v>0.57142857142857095</v>
      </c>
      <c r="O2116">
        <v>0.73077415943049551</v>
      </c>
      <c r="P2116" t="b">
        <f>AND($N2116="fuzzy",$O2116&lt;$AC$4)</f>
        <v>0</v>
      </c>
      <c r="Q2116" t="b">
        <f>AND($N2116="non-fuzzy",$O2116&lt;$AC$5,M2116=1)</f>
        <v>0</v>
      </c>
      <c r="R2116" t="b">
        <f>AND($N2116="non-fuzzy",$O2116&lt;$AC$6,M2116=0)</f>
        <v>0</v>
      </c>
      <c r="S2116" t="b">
        <f t="shared" si="33"/>
        <v>0</v>
      </c>
    </row>
    <row r="2117" spans="1:19" hidden="1" x14ac:dyDescent="0.25">
      <c r="A2117" t="s">
        <v>511</v>
      </c>
      <c r="B2117" t="s">
        <v>509</v>
      </c>
      <c r="C2117" t="s">
        <v>2</v>
      </c>
      <c r="D2117" t="s">
        <v>3</v>
      </c>
      <c r="E2117" t="s">
        <v>2</v>
      </c>
      <c r="F2117" t="s">
        <v>507</v>
      </c>
      <c r="G2117" t="s">
        <v>510</v>
      </c>
      <c r="H2117">
        <f>_xlfn.NUMBERVALUE(C2117,".")</f>
        <v>0</v>
      </c>
      <c r="I2117">
        <f>_xlfn.NUMBERVALUE(D2117,".")</f>
        <v>0.57142857142857095</v>
      </c>
      <c r="J2117">
        <f>_xlfn.NUMBERVALUE(E2117,".")</f>
        <v>0</v>
      </c>
      <c r="K2117" t="b">
        <f>OR(H2117=1,I2117=1)</f>
        <v>0</v>
      </c>
      <c r="L2117">
        <f>ABS(H2117-I2117)</f>
        <v>0.57142857142857095</v>
      </c>
      <c r="O2117">
        <v>0.76699504893836323</v>
      </c>
      <c r="P2117" t="b">
        <f>AND($N2117="fuzzy",$O2117&lt;$AC$4)</f>
        <v>0</v>
      </c>
      <c r="Q2117" t="b">
        <f>AND($N2117="non-fuzzy",$O2117&lt;$AC$5,M2117=1)</f>
        <v>0</v>
      </c>
      <c r="R2117" t="b">
        <f>AND($N2117="non-fuzzy",$O2117&lt;$AC$6,M2117=0)</f>
        <v>0</v>
      </c>
      <c r="S2117" t="b">
        <f t="shared" si="33"/>
        <v>0</v>
      </c>
    </row>
    <row r="2118" spans="1:19" hidden="1" x14ac:dyDescent="0.25">
      <c r="A2118" t="s">
        <v>512</v>
      </c>
      <c r="B2118" t="s">
        <v>435</v>
      </c>
      <c r="C2118" t="s">
        <v>2</v>
      </c>
      <c r="D2118" t="s">
        <v>3</v>
      </c>
      <c r="E2118" t="s">
        <v>2</v>
      </c>
      <c r="F2118" t="s">
        <v>513</v>
      </c>
      <c r="G2118" t="s">
        <v>438</v>
      </c>
      <c r="H2118">
        <f>_xlfn.NUMBERVALUE(C2118,".")</f>
        <v>0</v>
      </c>
      <c r="I2118">
        <f>_xlfn.NUMBERVALUE(D2118,".")</f>
        <v>0.57142857142857095</v>
      </c>
      <c r="J2118">
        <f>_xlfn.NUMBERVALUE(E2118,".")</f>
        <v>0</v>
      </c>
      <c r="K2118" t="b">
        <f>OR(H2118=1,I2118=1)</f>
        <v>0</v>
      </c>
      <c r="L2118">
        <f>ABS(H2118-I2118)</f>
        <v>0.57142857142857095</v>
      </c>
      <c r="O2118">
        <v>0.12912368181660372</v>
      </c>
      <c r="P2118" t="b">
        <f>AND($N2118="fuzzy",$O2118&lt;$AC$4)</f>
        <v>0</v>
      </c>
      <c r="Q2118" t="b">
        <f>AND($N2118="non-fuzzy",$O2118&lt;$AC$5,M2118=1)</f>
        <v>0</v>
      </c>
      <c r="R2118" t="b">
        <f>AND($N2118="non-fuzzy",$O2118&lt;$AC$6,M2118=0)</f>
        <v>0</v>
      </c>
      <c r="S2118" t="b">
        <f t="shared" si="33"/>
        <v>0</v>
      </c>
    </row>
    <row r="2119" spans="1:19" hidden="1" x14ac:dyDescent="0.25">
      <c r="A2119" t="s">
        <v>514</v>
      </c>
      <c r="B2119" t="s">
        <v>435</v>
      </c>
      <c r="C2119" t="s">
        <v>2</v>
      </c>
      <c r="D2119" t="s">
        <v>3</v>
      </c>
      <c r="E2119" t="s">
        <v>2</v>
      </c>
      <c r="F2119" t="s">
        <v>513</v>
      </c>
      <c r="G2119" t="s">
        <v>438</v>
      </c>
      <c r="H2119">
        <f>_xlfn.NUMBERVALUE(C2119,".")</f>
        <v>0</v>
      </c>
      <c r="I2119">
        <f>_xlfn.NUMBERVALUE(D2119,".")</f>
        <v>0.57142857142857095</v>
      </c>
      <c r="J2119">
        <f>_xlfn.NUMBERVALUE(E2119,".")</f>
        <v>0</v>
      </c>
      <c r="K2119" t="b">
        <f>OR(H2119=1,I2119=1)</f>
        <v>0</v>
      </c>
      <c r="L2119">
        <f>ABS(H2119-I2119)</f>
        <v>0.57142857142857095</v>
      </c>
      <c r="O2119">
        <v>0.11851737983025157</v>
      </c>
      <c r="P2119" t="b">
        <f>AND($N2119="fuzzy",$O2119&lt;$AC$4)</f>
        <v>0</v>
      </c>
      <c r="Q2119" t="b">
        <f>AND($N2119="non-fuzzy",$O2119&lt;$AC$5,M2119=1)</f>
        <v>0</v>
      </c>
      <c r="R2119" t="b">
        <f>AND($N2119="non-fuzzy",$O2119&lt;$AC$6,M2119=0)</f>
        <v>0</v>
      </c>
      <c r="S2119" t="b">
        <f t="shared" si="33"/>
        <v>0</v>
      </c>
    </row>
    <row r="2120" spans="1:19" hidden="1" x14ac:dyDescent="0.25">
      <c r="A2120" t="s">
        <v>519</v>
      </c>
      <c r="B2120" t="s">
        <v>502</v>
      </c>
      <c r="C2120" t="s">
        <v>2</v>
      </c>
      <c r="D2120" t="s">
        <v>3</v>
      </c>
      <c r="E2120" t="s">
        <v>2</v>
      </c>
      <c r="F2120" t="s">
        <v>520</v>
      </c>
      <c r="G2120" t="s">
        <v>504</v>
      </c>
      <c r="H2120">
        <f>_xlfn.NUMBERVALUE(C2120,".")</f>
        <v>0</v>
      </c>
      <c r="I2120">
        <f>_xlfn.NUMBERVALUE(D2120,".")</f>
        <v>0.57142857142857095</v>
      </c>
      <c r="J2120">
        <f>_xlfn.NUMBERVALUE(E2120,".")</f>
        <v>0</v>
      </c>
      <c r="K2120" t="b">
        <f>OR(H2120=1,I2120=1)</f>
        <v>0</v>
      </c>
      <c r="L2120">
        <f>ABS(H2120-I2120)</f>
        <v>0.57142857142857095</v>
      </c>
      <c r="O2120">
        <v>0.3461156743643381</v>
      </c>
      <c r="P2120" t="b">
        <f>AND($N2120="fuzzy",$O2120&lt;$AC$4)</f>
        <v>0</v>
      </c>
      <c r="Q2120" t="b">
        <f>AND($N2120="non-fuzzy",$O2120&lt;$AC$5,M2120=1)</f>
        <v>0</v>
      </c>
      <c r="R2120" t="b">
        <f>AND($N2120="non-fuzzy",$O2120&lt;$AC$6,M2120=0)</f>
        <v>0</v>
      </c>
      <c r="S2120" t="b">
        <f t="shared" si="33"/>
        <v>0</v>
      </c>
    </row>
    <row r="2121" spans="1:19" hidden="1" x14ac:dyDescent="0.25">
      <c r="A2121" t="s">
        <v>521</v>
      </c>
      <c r="B2121" t="s">
        <v>502</v>
      </c>
      <c r="C2121" t="s">
        <v>2</v>
      </c>
      <c r="D2121" t="s">
        <v>3</v>
      </c>
      <c r="E2121" t="s">
        <v>2</v>
      </c>
      <c r="F2121" t="s">
        <v>520</v>
      </c>
      <c r="G2121" t="s">
        <v>504</v>
      </c>
      <c r="H2121">
        <f>_xlfn.NUMBERVALUE(C2121,".")</f>
        <v>0</v>
      </c>
      <c r="I2121">
        <f>_xlfn.NUMBERVALUE(D2121,".")</f>
        <v>0.57142857142857095</v>
      </c>
      <c r="J2121">
        <f>_xlfn.NUMBERVALUE(E2121,".")</f>
        <v>0</v>
      </c>
      <c r="K2121" t="b">
        <f>OR(H2121=1,I2121=1)</f>
        <v>0</v>
      </c>
      <c r="L2121">
        <f>ABS(H2121-I2121)</f>
        <v>0.57142857142857095</v>
      </c>
      <c r="O2121">
        <v>0.43461218241423338</v>
      </c>
      <c r="P2121" t="b">
        <f>AND($N2121="fuzzy",$O2121&lt;$AC$4)</f>
        <v>0</v>
      </c>
      <c r="Q2121" t="b">
        <f>AND($N2121="non-fuzzy",$O2121&lt;$AC$5,M2121=1)</f>
        <v>0</v>
      </c>
      <c r="R2121" t="b">
        <f>AND($N2121="non-fuzzy",$O2121&lt;$AC$6,M2121=0)</f>
        <v>0</v>
      </c>
      <c r="S2121" t="b">
        <f t="shared" si="33"/>
        <v>0</v>
      </c>
    </row>
    <row r="2122" spans="1:19" hidden="1" x14ac:dyDescent="0.25">
      <c r="A2122" t="s">
        <v>522</v>
      </c>
      <c r="B2122" t="s">
        <v>509</v>
      </c>
      <c r="C2122" t="s">
        <v>2</v>
      </c>
      <c r="D2122" t="s">
        <v>3</v>
      </c>
      <c r="E2122" t="s">
        <v>2</v>
      </c>
      <c r="F2122" t="s">
        <v>523</v>
      </c>
      <c r="G2122" t="s">
        <v>510</v>
      </c>
      <c r="H2122">
        <f>_xlfn.NUMBERVALUE(C2122,".")</f>
        <v>0</v>
      </c>
      <c r="I2122">
        <f>_xlfn.NUMBERVALUE(D2122,".")</f>
        <v>0.57142857142857095</v>
      </c>
      <c r="J2122">
        <f>_xlfn.NUMBERVALUE(E2122,".")</f>
        <v>0</v>
      </c>
      <c r="K2122" t="b">
        <f>OR(H2122=1,I2122=1)</f>
        <v>0</v>
      </c>
      <c r="L2122">
        <f>ABS(H2122-I2122)</f>
        <v>0.57142857142857095</v>
      </c>
      <c r="O2122">
        <v>5.019338362060044E-2</v>
      </c>
      <c r="P2122" t="b">
        <f>AND($N2122="fuzzy",$O2122&lt;$AC$4)</f>
        <v>0</v>
      </c>
      <c r="Q2122" t="b">
        <f>AND($N2122="non-fuzzy",$O2122&lt;$AC$5,M2122=1)</f>
        <v>0</v>
      </c>
      <c r="R2122" t="b">
        <f>AND($N2122="non-fuzzy",$O2122&lt;$AC$6,M2122=0)</f>
        <v>0</v>
      </c>
      <c r="S2122" t="b">
        <f t="shared" si="33"/>
        <v>0</v>
      </c>
    </row>
    <row r="2123" spans="1:19" hidden="1" x14ac:dyDescent="0.25">
      <c r="A2123" t="s">
        <v>641</v>
      </c>
      <c r="B2123" t="s">
        <v>552</v>
      </c>
      <c r="C2123" t="s">
        <v>2</v>
      </c>
      <c r="D2123" t="s">
        <v>3</v>
      </c>
      <c r="E2123" t="s">
        <v>2</v>
      </c>
      <c r="F2123" t="s">
        <v>642</v>
      </c>
      <c r="G2123" t="s">
        <v>554</v>
      </c>
      <c r="H2123">
        <f>_xlfn.NUMBERVALUE(C2123,".")</f>
        <v>0</v>
      </c>
      <c r="I2123">
        <f>_xlfn.NUMBERVALUE(D2123,".")</f>
        <v>0.57142857142857095</v>
      </c>
      <c r="J2123">
        <f>_xlfn.NUMBERVALUE(E2123,".")</f>
        <v>0</v>
      </c>
      <c r="K2123" t="b">
        <f>OR(H2123=1,I2123=1)</f>
        <v>0</v>
      </c>
      <c r="L2123">
        <f>ABS(H2123-I2123)</f>
        <v>0.57142857142857095</v>
      </c>
      <c r="O2123">
        <v>0.76352214801469187</v>
      </c>
      <c r="P2123" t="b">
        <f>AND($N2123="fuzzy",$O2123&lt;$AC$4)</f>
        <v>0</v>
      </c>
      <c r="Q2123" t="b">
        <f>AND($N2123="non-fuzzy",$O2123&lt;$AC$5,M2123=1)</f>
        <v>0</v>
      </c>
      <c r="R2123" t="b">
        <f>AND($N2123="non-fuzzy",$O2123&lt;$AC$6,M2123=0)</f>
        <v>0</v>
      </c>
      <c r="S2123" t="b">
        <f t="shared" si="33"/>
        <v>0</v>
      </c>
    </row>
    <row r="2124" spans="1:19" hidden="1" x14ac:dyDescent="0.25">
      <c r="A2124" t="s">
        <v>701</v>
      </c>
      <c r="B2124" t="s">
        <v>709</v>
      </c>
      <c r="C2124" t="s">
        <v>2</v>
      </c>
      <c r="D2124" t="s">
        <v>3</v>
      </c>
      <c r="E2124" t="s">
        <v>2</v>
      </c>
      <c r="F2124" t="s">
        <v>703</v>
      </c>
      <c r="G2124" t="s">
        <v>710</v>
      </c>
      <c r="H2124">
        <f>_xlfn.NUMBERVALUE(C2124,".")</f>
        <v>0</v>
      </c>
      <c r="I2124">
        <f>_xlfn.NUMBERVALUE(D2124,".")</f>
        <v>0.57142857142857095</v>
      </c>
      <c r="J2124">
        <f>_xlfn.NUMBERVALUE(E2124,".")</f>
        <v>0</v>
      </c>
      <c r="K2124" t="b">
        <f>OR(H2124=1,I2124=1)</f>
        <v>0</v>
      </c>
      <c r="L2124">
        <f>ABS(H2124-I2124)</f>
        <v>0.57142857142857095</v>
      </c>
      <c r="O2124">
        <v>0.18313262899522287</v>
      </c>
      <c r="P2124" t="b">
        <f>AND($N2124="fuzzy",$O2124&lt;$AC$4)</f>
        <v>0</v>
      </c>
      <c r="Q2124" t="b">
        <f>AND($N2124="non-fuzzy",$O2124&lt;$AC$5,M2124=1)</f>
        <v>0</v>
      </c>
      <c r="R2124" t="b">
        <f>AND($N2124="non-fuzzy",$O2124&lt;$AC$6,M2124=0)</f>
        <v>0</v>
      </c>
      <c r="S2124" t="b">
        <f t="shared" si="33"/>
        <v>0</v>
      </c>
    </row>
    <row r="2125" spans="1:19" hidden="1" x14ac:dyDescent="0.25">
      <c r="A2125" t="s">
        <v>972</v>
      </c>
      <c r="B2125" t="s">
        <v>973</v>
      </c>
      <c r="C2125" t="s">
        <v>2</v>
      </c>
      <c r="D2125" t="s">
        <v>3</v>
      </c>
      <c r="E2125" t="s">
        <v>2</v>
      </c>
      <c r="F2125" t="s">
        <v>974</v>
      </c>
      <c r="G2125" t="s">
        <v>975</v>
      </c>
      <c r="H2125">
        <f>_xlfn.NUMBERVALUE(C2125,".")</f>
        <v>0</v>
      </c>
      <c r="I2125">
        <f>_xlfn.NUMBERVALUE(D2125,".")</f>
        <v>0.57142857142857095</v>
      </c>
      <c r="J2125">
        <f>_xlfn.NUMBERVALUE(E2125,".")</f>
        <v>0</v>
      </c>
      <c r="K2125" t="b">
        <f>OR(H2125=1,I2125=1)</f>
        <v>0</v>
      </c>
      <c r="L2125">
        <f>ABS(H2125-I2125)</f>
        <v>0.57142857142857095</v>
      </c>
      <c r="O2125">
        <v>0.21655061181739255</v>
      </c>
      <c r="P2125" t="b">
        <f>AND($N2125="fuzzy",$O2125&lt;$AC$4)</f>
        <v>0</v>
      </c>
      <c r="Q2125" t="b">
        <f>AND($N2125="non-fuzzy",$O2125&lt;$AC$5,M2125=1)</f>
        <v>0</v>
      </c>
      <c r="R2125" t="b">
        <f>AND($N2125="non-fuzzy",$O2125&lt;$AC$6,M2125=0)</f>
        <v>0</v>
      </c>
      <c r="S2125" t="b">
        <f t="shared" si="33"/>
        <v>0</v>
      </c>
    </row>
    <row r="2126" spans="1:19" hidden="1" x14ac:dyDescent="0.25">
      <c r="A2126" t="s">
        <v>993</v>
      </c>
      <c r="B2126" t="s">
        <v>985</v>
      </c>
      <c r="C2126" t="s">
        <v>2</v>
      </c>
      <c r="D2126" t="s">
        <v>3</v>
      </c>
      <c r="E2126" t="s">
        <v>2</v>
      </c>
      <c r="F2126" t="s">
        <v>994</v>
      </c>
      <c r="G2126" t="s">
        <v>987</v>
      </c>
      <c r="H2126">
        <f>_xlfn.NUMBERVALUE(C2126,".")</f>
        <v>0</v>
      </c>
      <c r="I2126">
        <f>_xlfn.NUMBERVALUE(D2126,".")</f>
        <v>0.57142857142857095</v>
      </c>
      <c r="J2126">
        <f>_xlfn.NUMBERVALUE(E2126,".")</f>
        <v>0</v>
      </c>
      <c r="K2126" t="b">
        <f>OR(H2126=1,I2126=1)</f>
        <v>0</v>
      </c>
      <c r="L2126">
        <f>ABS(H2126-I2126)</f>
        <v>0.57142857142857095</v>
      </c>
      <c r="O2126">
        <v>0.46550806907777764</v>
      </c>
      <c r="P2126" t="b">
        <f>AND($N2126="fuzzy",$O2126&lt;$AC$4)</f>
        <v>0</v>
      </c>
      <c r="Q2126" t="b">
        <f>AND($N2126="non-fuzzy",$O2126&lt;$AC$5,M2126=1)</f>
        <v>0</v>
      </c>
      <c r="R2126" t="b">
        <f>AND($N2126="non-fuzzy",$O2126&lt;$AC$6,M2126=0)</f>
        <v>0</v>
      </c>
      <c r="S2126" t="b">
        <f t="shared" si="33"/>
        <v>0</v>
      </c>
    </row>
    <row r="2127" spans="1:19" hidden="1" x14ac:dyDescent="0.25">
      <c r="A2127" t="s">
        <v>1002</v>
      </c>
      <c r="B2127" t="s">
        <v>969</v>
      </c>
      <c r="C2127" t="s">
        <v>2</v>
      </c>
      <c r="D2127" t="s">
        <v>3</v>
      </c>
      <c r="E2127" t="s">
        <v>2</v>
      </c>
      <c r="F2127" t="s">
        <v>1004</v>
      </c>
      <c r="G2127" t="s">
        <v>970</v>
      </c>
      <c r="H2127">
        <f>_xlfn.NUMBERVALUE(C2127,".")</f>
        <v>0</v>
      </c>
      <c r="I2127">
        <f>_xlfn.NUMBERVALUE(D2127,".")</f>
        <v>0.57142857142857095</v>
      </c>
      <c r="J2127">
        <f>_xlfn.NUMBERVALUE(E2127,".")</f>
        <v>0</v>
      </c>
      <c r="K2127" t="b">
        <f>OR(H2127=1,I2127=1)</f>
        <v>0</v>
      </c>
      <c r="L2127">
        <f>ABS(H2127-I2127)</f>
        <v>0.57142857142857095</v>
      </c>
      <c r="O2127">
        <v>0.14658316326904308</v>
      </c>
      <c r="P2127" t="b">
        <f>AND($N2127="fuzzy",$O2127&lt;$AC$4)</f>
        <v>0</v>
      </c>
      <c r="Q2127" t="b">
        <f>AND($N2127="non-fuzzy",$O2127&lt;$AC$5,M2127=1)</f>
        <v>0</v>
      </c>
      <c r="R2127" t="b">
        <f>AND($N2127="non-fuzzy",$O2127&lt;$AC$6,M2127=0)</f>
        <v>0</v>
      </c>
      <c r="S2127" t="b">
        <f t="shared" si="33"/>
        <v>0</v>
      </c>
    </row>
    <row r="2128" spans="1:19" hidden="1" x14ac:dyDescent="0.25">
      <c r="A2128" t="s">
        <v>1025</v>
      </c>
      <c r="B2128" t="s">
        <v>1023</v>
      </c>
      <c r="C2128" t="s">
        <v>2</v>
      </c>
      <c r="D2128" t="s">
        <v>3</v>
      </c>
      <c r="E2128" t="s">
        <v>2</v>
      </c>
      <c r="F2128" t="s">
        <v>1020</v>
      </c>
      <c r="G2128" t="s">
        <v>1024</v>
      </c>
      <c r="H2128">
        <f>_xlfn.NUMBERVALUE(C2128,".")</f>
        <v>0</v>
      </c>
      <c r="I2128">
        <f>_xlfn.NUMBERVALUE(D2128,".")</f>
        <v>0.57142857142857095</v>
      </c>
      <c r="J2128">
        <f>_xlfn.NUMBERVALUE(E2128,".")</f>
        <v>0</v>
      </c>
      <c r="K2128" t="b">
        <f>OR(H2128=1,I2128=1)</f>
        <v>0</v>
      </c>
      <c r="L2128">
        <f>ABS(H2128-I2128)</f>
        <v>0.57142857142857095</v>
      </c>
      <c r="O2128">
        <v>0.30215813127539526</v>
      </c>
      <c r="P2128" t="b">
        <f>AND($N2128="fuzzy",$O2128&lt;$AC$4)</f>
        <v>0</v>
      </c>
      <c r="Q2128" t="b">
        <f>AND($N2128="non-fuzzy",$O2128&lt;$AC$5,M2128=1)</f>
        <v>0</v>
      </c>
      <c r="R2128" t="b">
        <f>AND($N2128="non-fuzzy",$O2128&lt;$AC$6,M2128=0)</f>
        <v>0</v>
      </c>
      <c r="S2128" t="b">
        <f t="shared" si="33"/>
        <v>0</v>
      </c>
    </row>
    <row r="2129" spans="1:19" hidden="1" x14ac:dyDescent="0.25">
      <c r="A2129" t="s">
        <v>1046</v>
      </c>
      <c r="B2129" t="s">
        <v>1050</v>
      </c>
      <c r="C2129" t="s">
        <v>2</v>
      </c>
      <c r="D2129" t="s">
        <v>3</v>
      </c>
      <c r="E2129" t="s">
        <v>2</v>
      </c>
      <c r="F2129" t="s">
        <v>1048</v>
      </c>
      <c r="G2129" t="s">
        <v>1051</v>
      </c>
      <c r="H2129">
        <f>_xlfn.NUMBERVALUE(C2129,".")</f>
        <v>0</v>
      </c>
      <c r="I2129">
        <f>_xlfn.NUMBERVALUE(D2129,".")</f>
        <v>0.57142857142857095</v>
      </c>
      <c r="J2129">
        <f>_xlfn.NUMBERVALUE(E2129,".")</f>
        <v>0</v>
      </c>
      <c r="K2129" t="b">
        <f>OR(H2129=1,I2129=1)</f>
        <v>0</v>
      </c>
      <c r="L2129">
        <f>ABS(H2129-I2129)</f>
        <v>0.57142857142857095</v>
      </c>
      <c r="O2129">
        <v>0.49520349764916649</v>
      </c>
      <c r="P2129" t="b">
        <f>AND($N2129="fuzzy",$O2129&lt;$AC$4)</f>
        <v>0</v>
      </c>
      <c r="Q2129" t="b">
        <f>AND($N2129="non-fuzzy",$O2129&lt;$AC$5,M2129=1)</f>
        <v>0</v>
      </c>
      <c r="R2129" t="b">
        <f>AND($N2129="non-fuzzy",$O2129&lt;$AC$6,M2129=0)</f>
        <v>0</v>
      </c>
      <c r="S2129" t="b">
        <f t="shared" si="33"/>
        <v>0</v>
      </c>
    </row>
    <row r="2130" spans="1:19" hidden="1" x14ac:dyDescent="0.25">
      <c r="A2130" t="s">
        <v>1046</v>
      </c>
      <c r="B2130" t="s">
        <v>1054</v>
      </c>
      <c r="C2130" t="s">
        <v>2</v>
      </c>
      <c r="D2130" t="s">
        <v>3</v>
      </c>
      <c r="E2130" t="s">
        <v>2</v>
      </c>
      <c r="F2130" t="s">
        <v>1048</v>
      </c>
      <c r="G2130" t="s">
        <v>1055</v>
      </c>
      <c r="H2130">
        <f>_xlfn.NUMBERVALUE(C2130,".")</f>
        <v>0</v>
      </c>
      <c r="I2130">
        <f>_xlfn.NUMBERVALUE(D2130,".")</f>
        <v>0.57142857142857095</v>
      </c>
      <c r="J2130">
        <f>_xlfn.NUMBERVALUE(E2130,".")</f>
        <v>0</v>
      </c>
      <c r="K2130" t="b">
        <f>OR(H2130=1,I2130=1)</f>
        <v>0</v>
      </c>
      <c r="L2130">
        <f>ABS(H2130-I2130)</f>
        <v>0.57142857142857095</v>
      </c>
      <c r="O2130">
        <v>0.89684078747832563</v>
      </c>
      <c r="P2130" t="b">
        <f>AND($N2130="fuzzy",$O2130&lt;$AC$4)</f>
        <v>0</v>
      </c>
      <c r="Q2130" t="b">
        <f>AND($N2130="non-fuzzy",$O2130&lt;$AC$5,M2130=1)</f>
        <v>0</v>
      </c>
      <c r="R2130" t="b">
        <f>AND($N2130="non-fuzzy",$O2130&lt;$AC$6,M2130=0)</f>
        <v>0</v>
      </c>
      <c r="S2130" t="b">
        <f t="shared" si="33"/>
        <v>0</v>
      </c>
    </row>
    <row r="2131" spans="1:19" hidden="1" x14ac:dyDescent="0.25">
      <c r="A2131" t="s">
        <v>1157</v>
      </c>
      <c r="B2131" t="s">
        <v>1063</v>
      </c>
      <c r="C2131" t="s">
        <v>2</v>
      </c>
      <c r="D2131" t="s">
        <v>3</v>
      </c>
      <c r="E2131" t="s">
        <v>2</v>
      </c>
      <c r="F2131" t="s">
        <v>1158</v>
      </c>
      <c r="G2131" t="s">
        <v>1065</v>
      </c>
      <c r="H2131">
        <f>_xlfn.NUMBERVALUE(C2131,".")</f>
        <v>0</v>
      </c>
      <c r="I2131">
        <f>_xlfn.NUMBERVALUE(D2131,".")</f>
        <v>0.57142857142857095</v>
      </c>
      <c r="J2131">
        <f>_xlfn.NUMBERVALUE(E2131,".")</f>
        <v>0</v>
      </c>
      <c r="K2131" t="b">
        <f>OR(H2131=1,I2131=1)</f>
        <v>0</v>
      </c>
      <c r="L2131">
        <f>ABS(H2131-I2131)</f>
        <v>0.57142857142857095</v>
      </c>
      <c r="O2131">
        <v>0.66089635907147648</v>
      </c>
      <c r="P2131" t="b">
        <f>AND($N2131="fuzzy",$O2131&lt;$AC$4)</f>
        <v>0</v>
      </c>
      <c r="Q2131" t="b">
        <f>AND($N2131="non-fuzzy",$O2131&lt;$AC$5,M2131=1)</f>
        <v>0</v>
      </c>
      <c r="R2131" t="b">
        <f>AND($N2131="non-fuzzy",$O2131&lt;$AC$6,M2131=0)</f>
        <v>0</v>
      </c>
      <c r="S2131" t="b">
        <f t="shared" si="33"/>
        <v>0</v>
      </c>
    </row>
    <row r="2132" spans="1:19" hidden="1" x14ac:dyDescent="0.25">
      <c r="A2132" t="s">
        <v>1161</v>
      </c>
      <c r="B2132" t="s">
        <v>877</v>
      </c>
      <c r="C2132" t="s">
        <v>2</v>
      </c>
      <c r="D2132" t="s">
        <v>3</v>
      </c>
      <c r="E2132" t="s">
        <v>2</v>
      </c>
      <c r="F2132" t="s">
        <v>1162</v>
      </c>
      <c r="G2132" t="s">
        <v>878</v>
      </c>
      <c r="H2132">
        <f>_xlfn.NUMBERVALUE(C2132,".")</f>
        <v>0</v>
      </c>
      <c r="I2132">
        <f>_xlfn.NUMBERVALUE(D2132,".")</f>
        <v>0.57142857142857095</v>
      </c>
      <c r="J2132">
        <f>_xlfn.NUMBERVALUE(E2132,".")</f>
        <v>0</v>
      </c>
      <c r="K2132" t="b">
        <f>OR(H2132=1,I2132=1)</f>
        <v>0</v>
      </c>
      <c r="L2132">
        <f>ABS(H2132-I2132)</f>
        <v>0.57142857142857095</v>
      </c>
      <c r="O2132">
        <v>0.35884503903516107</v>
      </c>
      <c r="P2132" t="b">
        <f>AND($N2132="fuzzy",$O2132&lt;$AC$4)</f>
        <v>0</v>
      </c>
      <c r="Q2132" t="b">
        <f>AND($N2132="non-fuzzy",$O2132&lt;$AC$5,M2132=1)</f>
        <v>0</v>
      </c>
      <c r="R2132" t="b">
        <f>AND($N2132="non-fuzzy",$O2132&lt;$AC$6,M2132=0)</f>
        <v>0</v>
      </c>
      <c r="S2132" t="b">
        <f t="shared" si="33"/>
        <v>0</v>
      </c>
    </row>
    <row r="2133" spans="1:19" hidden="1" x14ac:dyDescent="0.25">
      <c r="A2133" t="s">
        <v>1210</v>
      </c>
      <c r="B2133" t="s">
        <v>560</v>
      </c>
      <c r="C2133" t="s">
        <v>2</v>
      </c>
      <c r="D2133" t="s">
        <v>3</v>
      </c>
      <c r="E2133" t="s">
        <v>2</v>
      </c>
      <c r="F2133" t="s">
        <v>1211</v>
      </c>
      <c r="G2133" t="s">
        <v>562</v>
      </c>
      <c r="H2133">
        <f>_xlfn.NUMBERVALUE(C2133,".")</f>
        <v>0</v>
      </c>
      <c r="I2133">
        <f>_xlfn.NUMBERVALUE(D2133,".")</f>
        <v>0.57142857142857095</v>
      </c>
      <c r="J2133">
        <f>_xlfn.NUMBERVALUE(E2133,".")</f>
        <v>0</v>
      </c>
      <c r="K2133" t="b">
        <f>OR(H2133=1,I2133=1)</f>
        <v>0</v>
      </c>
      <c r="L2133">
        <f>ABS(H2133-I2133)</f>
        <v>0.57142857142857095</v>
      </c>
      <c r="O2133">
        <v>0.74217301747725928</v>
      </c>
      <c r="P2133" t="b">
        <f>AND($N2133="fuzzy",$O2133&lt;$AC$4)</f>
        <v>0</v>
      </c>
      <c r="Q2133" t="b">
        <f>AND($N2133="non-fuzzy",$O2133&lt;$AC$5,M2133=1)</f>
        <v>0</v>
      </c>
      <c r="R2133" t="b">
        <f>AND($N2133="non-fuzzy",$O2133&lt;$AC$6,M2133=0)</f>
        <v>0</v>
      </c>
      <c r="S2133" t="b">
        <f t="shared" si="33"/>
        <v>0</v>
      </c>
    </row>
    <row r="2134" spans="1:19" hidden="1" x14ac:dyDescent="0.25">
      <c r="A2134" t="s">
        <v>1210</v>
      </c>
      <c r="B2134" t="s">
        <v>1054</v>
      </c>
      <c r="C2134" t="s">
        <v>2</v>
      </c>
      <c r="D2134" t="s">
        <v>3</v>
      </c>
      <c r="E2134" t="s">
        <v>2</v>
      </c>
      <c r="F2134" t="s">
        <v>1211</v>
      </c>
      <c r="G2134" t="s">
        <v>1055</v>
      </c>
      <c r="H2134">
        <f>_xlfn.NUMBERVALUE(C2134,".")</f>
        <v>0</v>
      </c>
      <c r="I2134">
        <f>_xlfn.NUMBERVALUE(D2134,".")</f>
        <v>0.57142857142857095</v>
      </c>
      <c r="J2134">
        <f>_xlfn.NUMBERVALUE(E2134,".")</f>
        <v>0</v>
      </c>
      <c r="K2134" t="b">
        <f>OR(H2134=1,I2134=1)</f>
        <v>0</v>
      </c>
      <c r="L2134">
        <f>ABS(H2134-I2134)</f>
        <v>0.57142857142857095</v>
      </c>
      <c r="O2134">
        <v>9.4893863143939883E-2</v>
      </c>
      <c r="P2134" t="b">
        <f>AND($N2134="fuzzy",$O2134&lt;$AC$4)</f>
        <v>0</v>
      </c>
      <c r="Q2134" t="b">
        <f>AND($N2134="non-fuzzy",$O2134&lt;$AC$5,M2134=1)</f>
        <v>0</v>
      </c>
      <c r="R2134" t="b">
        <f>AND($N2134="non-fuzzy",$O2134&lt;$AC$6,M2134=0)</f>
        <v>0</v>
      </c>
      <c r="S2134" t="b">
        <f t="shared" si="33"/>
        <v>0</v>
      </c>
    </row>
    <row r="2135" spans="1:19" hidden="1" x14ac:dyDescent="0.25">
      <c r="A2135" t="s">
        <v>1210</v>
      </c>
      <c r="B2135" t="s">
        <v>709</v>
      </c>
      <c r="C2135" t="s">
        <v>2</v>
      </c>
      <c r="D2135" t="s">
        <v>3</v>
      </c>
      <c r="E2135" t="s">
        <v>2</v>
      </c>
      <c r="F2135" t="s">
        <v>1211</v>
      </c>
      <c r="G2135" t="s">
        <v>710</v>
      </c>
      <c r="H2135">
        <f>_xlfn.NUMBERVALUE(C2135,".")</f>
        <v>0</v>
      </c>
      <c r="I2135">
        <f>_xlfn.NUMBERVALUE(D2135,".")</f>
        <v>0.57142857142857095</v>
      </c>
      <c r="J2135">
        <f>_xlfn.NUMBERVALUE(E2135,".")</f>
        <v>0</v>
      </c>
      <c r="K2135" t="b">
        <f>OR(H2135=1,I2135=1)</f>
        <v>0</v>
      </c>
      <c r="L2135">
        <f>ABS(H2135-I2135)</f>
        <v>0.57142857142857095</v>
      </c>
      <c r="O2135">
        <v>0.45017464393601181</v>
      </c>
      <c r="P2135" t="b">
        <f>AND($N2135="fuzzy",$O2135&lt;$AC$4)</f>
        <v>0</v>
      </c>
      <c r="Q2135" t="b">
        <f>AND($N2135="non-fuzzy",$O2135&lt;$AC$5,M2135=1)</f>
        <v>0</v>
      </c>
      <c r="R2135" t="b">
        <f>AND($N2135="non-fuzzy",$O2135&lt;$AC$6,M2135=0)</f>
        <v>0</v>
      </c>
      <c r="S2135" t="b">
        <f t="shared" si="33"/>
        <v>0</v>
      </c>
    </row>
    <row r="2136" spans="1:19" hidden="1" x14ac:dyDescent="0.25">
      <c r="A2136" t="s">
        <v>1229</v>
      </c>
      <c r="B2136" t="s">
        <v>1054</v>
      </c>
      <c r="C2136" t="s">
        <v>2</v>
      </c>
      <c r="D2136" t="s">
        <v>3</v>
      </c>
      <c r="E2136" t="s">
        <v>2</v>
      </c>
      <c r="F2136" t="s">
        <v>1230</v>
      </c>
      <c r="G2136" t="s">
        <v>1055</v>
      </c>
      <c r="H2136">
        <f>_xlfn.NUMBERVALUE(C2136,".")</f>
        <v>0</v>
      </c>
      <c r="I2136">
        <f>_xlfn.NUMBERVALUE(D2136,".")</f>
        <v>0.57142857142857095</v>
      </c>
      <c r="J2136">
        <f>_xlfn.NUMBERVALUE(E2136,".")</f>
        <v>0</v>
      </c>
      <c r="K2136" t="b">
        <f>OR(H2136=1,I2136=1)</f>
        <v>0</v>
      </c>
      <c r="L2136">
        <f>ABS(H2136-I2136)</f>
        <v>0.57142857142857095</v>
      </c>
      <c r="O2136">
        <v>0.75232809396634825</v>
      </c>
      <c r="P2136" t="b">
        <f>AND($N2136="fuzzy",$O2136&lt;$AC$4)</f>
        <v>0</v>
      </c>
      <c r="Q2136" t="b">
        <f>AND($N2136="non-fuzzy",$O2136&lt;$AC$5,M2136=1)</f>
        <v>0</v>
      </c>
      <c r="R2136" t="b">
        <f>AND($N2136="non-fuzzy",$O2136&lt;$AC$6,M2136=0)</f>
        <v>0</v>
      </c>
      <c r="S2136" t="b">
        <f t="shared" si="33"/>
        <v>0</v>
      </c>
    </row>
    <row r="2137" spans="1:19" hidden="1" x14ac:dyDescent="0.25">
      <c r="A2137" t="s">
        <v>1229</v>
      </c>
      <c r="B2137" t="s">
        <v>715</v>
      </c>
      <c r="C2137" t="s">
        <v>2</v>
      </c>
      <c r="D2137" t="s">
        <v>3</v>
      </c>
      <c r="E2137" t="s">
        <v>2</v>
      </c>
      <c r="F2137" t="s">
        <v>1230</v>
      </c>
      <c r="G2137" t="s">
        <v>716</v>
      </c>
      <c r="H2137">
        <f>_xlfn.NUMBERVALUE(C2137,".")</f>
        <v>0</v>
      </c>
      <c r="I2137">
        <f>_xlfn.NUMBERVALUE(D2137,".")</f>
        <v>0.57142857142857095</v>
      </c>
      <c r="J2137">
        <f>_xlfn.NUMBERVALUE(E2137,".")</f>
        <v>0</v>
      </c>
      <c r="K2137" t="b">
        <f>OR(H2137=1,I2137=1)</f>
        <v>0</v>
      </c>
      <c r="L2137">
        <f>ABS(H2137-I2137)</f>
        <v>0.57142857142857095</v>
      </c>
      <c r="O2137">
        <v>3.5676074412438474E-4</v>
      </c>
      <c r="P2137" t="b">
        <f>AND($N2137="fuzzy",$O2137&lt;$AC$4)</f>
        <v>0</v>
      </c>
      <c r="Q2137" t="b">
        <f>AND($N2137="non-fuzzy",$O2137&lt;$AC$5,M2137=1)</f>
        <v>0</v>
      </c>
      <c r="R2137" t="b">
        <f>AND($N2137="non-fuzzy",$O2137&lt;$AC$6,M2137=0)</f>
        <v>0</v>
      </c>
      <c r="S2137" t="b">
        <f t="shared" si="33"/>
        <v>0</v>
      </c>
    </row>
    <row r="2138" spans="1:19" hidden="1" x14ac:dyDescent="0.25">
      <c r="A2138" t="s">
        <v>1235</v>
      </c>
      <c r="B2138" t="s">
        <v>1236</v>
      </c>
      <c r="C2138" t="s">
        <v>2</v>
      </c>
      <c r="D2138" t="s">
        <v>3</v>
      </c>
      <c r="E2138" t="s">
        <v>2</v>
      </c>
      <c r="F2138" t="s">
        <v>1237</v>
      </c>
      <c r="G2138" t="s">
        <v>1238</v>
      </c>
      <c r="H2138">
        <f>_xlfn.NUMBERVALUE(C2138,".")</f>
        <v>0</v>
      </c>
      <c r="I2138">
        <f>_xlfn.NUMBERVALUE(D2138,".")</f>
        <v>0.57142857142857095</v>
      </c>
      <c r="J2138">
        <f>_xlfn.NUMBERVALUE(E2138,".")</f>
        <v>0</v>
      </c>
      <c r="K2138" t="b">
        <f>OR(H2138=1,I2138=1)</f>
        <v>0</v>
      </c>
      <c r="L2138">
        <f>ABS(H2138-I2138)</f>
        <v>0.57142857142857095</v>
      </c>
      <c r="O2138">
        <v>0.89428466323053146</v>
      </c>
      <c r="P2138" t="b">
        <f>AND($N2138="fuzzy",$O2138&lt;$AC$4)</f>
        <v>0</v>
      </c>
      <c r="Q2138" t="b">
        <f>AND($N2138="non-fuzzy",$O2138&lt;$AC$5,M2138=1)</f>
        <v>0</v>
      </c>
      <c r="R2138" t="b">
        <f>AND($N2138="non-fuzzy",$O2138&lt;$AC$6,M2138=0)</f>
        <v>0</v>
      </c>
      <c r="S2138" t="b">
        <f t="shared" si="33"/>
        <v>0</v>
      </c>
    </row>
    <row r="2139" spans="1:19" hidden="1" x14ac:dyDescent="0.25">
      <c r="A2139" t="s">
        <v>1239</v>
      </c>
      <c r="B2139" t="s">
        <v>1236</v>
      </c>
      <c r="C2139" t="s">
        <v>2</v>
      </c>
      <c r="D2139" t="s">
        <v>3</v>
      </c>
      <c r="E2139" t="s">
        <v>2</v>
      </c>
      <c r="F2139" t="s">
        <v>1240</v>
      </c>
      <c r="G2139" t="s">
        <v>1238</v>
      </c>
      <c r="H2139">
        <f>_xlfn.NUMBERVALUE(C2139,".")</f>
        <v>0</v>
      </c>
      <c r="I2139">
        <f>_xlfn.NUMBERVALUE(D2139,".")</f>
        <v>0.57142857142857095</v>
      </c>
      <c r="J2139">
        <f>_xlfn.NUMBERVALUE(E2139,".")</f>
        <v>0</v>
      </c>
      <c r="K2139" t="b">
        <f>OR(H2139=1,I2139=1)</f>
        <v>0</v>
      </c>
      <c r="L2139">
        <f>ABS(H2139-I2139)</f>
        <v>0.57142857142857095</v>
      </c>
      <c r="O2139">
        <v>5.15760329432291E-2</v>
      </c>
      <c r="P2139" t="b">
        <f>AND($N2139="fuzzy",$O2139&lt;$AC$4)</f>
        <v>0</v>
      </c>
      <c r="Q2139" t="b">
        <f>AND($N2139="non-fuzzy",$O2139&lt;$AC$5,M2139=1)</f>
        <v>0</v>
      </c>
      <c r="R2139" t="b">
        <f>AND($N2139="non-fuzzy",$O2139&lt;$AC$6,M2139=0)</f>
        <v>0</v>
      </c>
      <c r="S2139" t="b">
        <f t="shared" si="33"/>
        <v>0</v>
      </c>
    </row>
    <row r="2140" spans="1:19" hidden="1" x14ac:dyDescent="0.25">
      <c r="A2140" t="s">
        <v>1243</v>
      </c>
      <c r="B2140" t="s">
        <v>496</v>
      </c>
      <c r="C2140" t="s">
        <v>2</v>
      </c>
      <c r="D2140" t="s">
        <v>3</v>
      </c>
      <c r="E2140" t="s">
        <v>2</v>
      </c>
      <c r="F2140" t="s">
        <v>1244</v>
      </c>
      <c r="G2140" t="s">
        <v>498</v>
      </c>
      <c r="H2140">
        <f>_xlfn.NUMBERVALUE(C2140,".")</f>
        <v>0</v>
      </c>
      <c r="I2140">
        <f>_xlfn.NUMBERVALUE(D2140,".")</f>
        <v>0.57142857142857095</v>
      </c>
      <c r="J2140">
        <f>_xlfn.NUMBERVALUE(E2140,".")</f>
        <v>0</v>
      </c>
      <c r="K2140" t="b">
        <f>OR(H2140=1,I2140=1)</f>
        <v>0</v>
      </c>
      <c r="L2140">
        <f>ABS(H2140-I2140)</f>
        <v>0.57142857142857095</v>
      </c>
      <c r="O2140">
        <v>0.70135100699158781</v>
      </c>
      <c r="P2140" t="b">
        <f>AND($N2140="fuzzy",$O2140&lt;$AC$4)</f>
        <v>0</v>
      </c>
      <c r="Q2140" t="b">
        <f>AND($N2140="non-fuzzy",$O2140&lt;$AC$5,M2140=1)</f>
        <v>0</v>
      </c>
      <c r="R2140" t="b">
        <f>AND($N2140="non-fuzzy",$O2140&lt;$AC$6,M2140=0)</f>
        <v>0</v>
      </c>
      <c r="S2140" t="b">
        <f t="shared" si="33"/>
        <v>0</v>
      </c>
    </row>
    <row r="2141" spans="1:19" hidden="1" x14ac:dyDescent="0.25">
      <c r="A2141" t="s">
        <v>1298</v>
      </c>
      <c r="B2141" t="s">
        <v>1299</v>
      </c>
      <c r="C2141" t="s">
        <v>2</v>
      </c>
      <c r="D2141" t="s">
        <v>3</v>
      </c>
      <c r="E2141" t="s">
        <v>2</v>
      </c>
      <c r="F2141" t="s">
        <v>1300</v>
      </c>
      <c r="G2141" t="s">
        <v>1301</v>
      </c>
      <c r="H2141">
        <f>_xlfn.NUMBERVALUE(C2141,".")</f>
        <v>0</v>
      </c>
      <c r="I2141">
        <f>_xlfn.NUMBERVALUE(D2141,".")</f>
        <v>0.57142857142857095</v>
      </c>
      <c r="J2141">
        <f>_xlfn.NUMBERVALUE(E2141,".")</f>
        <v>0</v>
      </c>
      <c r="K2141" t="b">
        <f>OR(H2141=1,I2141=1)</f>
        <v>0</v>
      </c>
      <c r="L2141">
        <f>ABS(H2141-I2141)</f>
        <v>0.57142857142857095</v>
      </c>
      <c r="O2141">
        <v>0.83263200818668381</v>
      </c>
      <c r="P2141" t="b">
        <f>AND($N2141="fuzzy",$O2141&lt;$AC$4)</f>
        <v>0</v>
      </c>
      <c r="Q2141" t="b">
        <f>AND($N2141="non-fuzzy",$O2141&lt;$AC$5,M2141=1)</f>
        <v>0</v>
      </c>
      <c r="R2141" t="b">
        <f>AND($N2141="non-fuzzy",$O2141&lt;$AC$6,M2141=0)</f>
        <v>0</v>
      </c>
      <c r="S2141" t="b">
        <f t="shared" si="33"/>
        <v>0</v>
      </c>
    </row>
    <row r="2142" spans="1:19" hidden="1" x14ac:dyDescent="0.25">
      <c r="A2142" t="s">
        <v>1345</v>
      </c>
      <c r="B2142" t="s">
        <v>1349</v>
      </c>
      <c r="C2142" t="s">
        <v>2</v>
      </c>
      <c r="D2142" t="s">
        <v>3</v>
      </c>
      <c r="E2142" t="s">
        <v>2</v>
      </c>
      <c r="F2142" t="s">
        <v>1346</v>
      </c>
      <c r="G2142" t="s">
        <v>1350</v>
      </c>
      <c r="H2142">
        <f>_xlfn.NUMBERVALUE(C2142,".")</f>
        <v>0</v>
      </c>
      <c r="I2142">
        <f>_xlfn.NUMBERVALUE(D2142,".")</f>
        <v>0.57142857142857095</v>
      </c>
      <c r="J2142">
        <f>_xlfn.NUMBERVALUE(E2142,".")</f>
        <v>0</v>
      </c>
      <c r="K2142" t="b">
        <f>OR(H2142=1,I2142=1)</f>
        <v>0</v>
      </c>
      <c r="L2142">
        <f>ABS(H2142-I2142)</f>
        <v>0.57142857142857095</v>
      </c>
      <c r="O2142">
        <v>0.49003702560956608</v>
      </c>
      <c r="P2142" t="b">
        <f>AND($N2142="fuzzy",$O2142&lt;$AC$4)</f>
        <v>0</v>
      </c>
      <c r="Q2142" t="b">
        <f>AND($N2142="non-fuzzy",$O2142&lt;$AC$5,M2142=1)</f>
        <v>0</v>
      </c>
      <c r="R2142" t="b">
        <f>AND($N2142="non-fuzzy",$O2142&lt;$AC$6,M2142=0)</f>
        <v>0</v>
      </c>
      <c r="S2142" t="b">
        <f t="shared" si="33"/>
        <v>0</v>
      </c>
    </row>
    <row r="2143" spans="1:19" hidden="1" x14ac:dyDescent="0.25">
      <c r="A2143" t="s">
        <v>1345</v>
      </c>
      <c r="B2143" t="s">
        <v>1054</v>
      </c>
      <c r="C2143" t="s">
        <v>2</v>
      </c>
      <c r="D2143" t="s">
        <v>3</v>
      </c>
      <c r="E2143" t="s">
        <v>2</v>
      </c>
      <c r="F2143" t="s">
        <v>1346</v>
      </c>
      <c r="G2143" t="s">
        <v>1055</v>
      </c>
      <c r="H2143">
        <f>_xlfn.NUMBERVALUE(C2143,".")</f>
        <v>0</v>
      </c>
      <c r="I2143">
        <f>_xlfn.NUMBERVALUE(D2143,".")</f>
        <v>0.57142857142857095</v>
      </c>
      <c r="J2143">
        <f>_xlfn.NUMBERVALUE(E2143,".")</f>
        <v>0</v>
      </c>
      <c r="K2143" t="b">
        <f>OR(H2143=1,I2143=1)</f>
        <v>0</v>
      </c>
      <c r="L2143">
        <f>ABS(H2143-I2143)</f>
        <v>0.57142857142857095</v>
      </c>
      <c r="O2143">
        <v>0.37760119687134663</v>
      </c>
      <c r="P2143" t="b">
        <f>AND($N2143="fuzzy",$O2143&lt;$AC$4)</f>
        <v>0</v>
      </c>
      <c r="Q2143" t="b">
        <f>AND($N2143="non-fuzzy",$O2143&lt;$AC$5,M2143=1)</f>
        <v>0</v>
      </c>
      <c r="R2143" t="b">
        <f>AND($N2143="non-fuzzy",$O2143&lt;$AC$6,M2143=0)</f>
        <v>0</v>
      </c>
      <c r="S2143" t="b">
        <f t="shared" si="33"/>
        <v>0</v>
      </c>
    </row>
    <row r="2144" spans="1:19" hidden="1" x14ac:dyDescent="0.25">
      <c r="A2144" t="s">
        <v>1375</v>
      </c>
      <c r="B2144" t="s">
        <v>457</v>
      </c>
      <c r="C2144" t="s">
        <v>2</v>
      </c>
      <c r="D2144" t="s">
        <v>3</v>
      </c>
      <c r="E2144" t="s">
        <v>2</v>
      </c>
      <c r="F2144" t="s">
        <v>454</v>
      </c>
      <c r="G2144" t="s">
        <v>458</v>
      </c>
      <c r="H2144">
        <f>_xlfn.NUMBERVALUE(C2144,".")</f>
        <v>0</v>
      </c>
      <c r="I2144">
        <f>_xlfn.NUMBERVALUE(D2144,".")</f>
        <v>0.57142857142857095</v>
      </c>
      <c r="J2144">
        <f>_xlfn.NUMBERVALUE(E2144,".")</f>
        <v>0</v>
      </c>
      <c r="K2144" t="b">
        <f>OR(H2144=1,I2144=1)</f>
        <v>0</v>
      </c>
      <c r="L2144">
        <f>ABS(H2144-I2144)</f>
        <v>0.57142857142857095</v>
      </c>
      <c r="O2144">
        <v>0.3151226101318666</v>
      </c>
      <c r="P2144" t="b">
        <f>AND($N2144="fuzzy",$O2144&lt;$AC$4)</f>
        <v>0</v>
      </c>
      <c r="Q2144" t="b">
        <f>AND($N2144="non-fuzzy",$O2144&lt;$AC$5,M2144=1)</f>
        <v>0</v>
      </c>
      <c r="R2144" t="b">
        <f>AND($N2144="non-fuzzy",$O2144&lt;$AC$6,M2144=0)</f>
        <v>0</v>
      </c>
      <c r="S2144" t="b">
        <f t="shared" si="33"/>
        <v>0</v>
      </c>
    </row>
    <row r="2145" spans="1:19" hidden="1" x14ac:dyDescent="0.25">
      <c r="A2145" t="s">
        <v>1388</v>
      </c>
      <c r="B2145" t="s">
        <v>446</v>
      </c>
      <c r="C2145" t="s">
        <v>2</v>
      </c>
      <c r="D2145" t="s">
        <v>3</v>
      </c>
      <c r="E2145" t="s">
        <v>2</v>
      </c>
      <c r="F2145" t="s">
        <v>1389</v>
      </c>
      <c r="G2145" t="s">
        <v>448</v>
      </c>
      <c r="H2145">
        <f>_xlfn.NUMBERVALUE(C2145,".")</f>
        <v>0</v>
      </c>
      <c r="I2145">
        <f>_xlfn.NUMBERVALUE(D2145,".")</f>
        <v>0.57142857142857095</v>
      </c>
      <c r="J2145">
        <f>_xlfn.NUMBERVALUE(E2145,".")</f>
        <v>0</v>
      </c>
      <c r="K2145" t="b">
        <f>OR(H2145=1,I2145=1)</f>
        <v>0</v>
      </c>
      <c r="L2145">
        <f>ABS(H2145-I2145)</f>
        <v>0.57142857142857095</v>
      </c>
      <c r="O2145">
        <v>0.73158644174424603</v>
      </c>
      <c r="P2145" t="b">
        <f>AND($N2145="fuzzy",$O2145&lt;$AC$4)</f>
        <v>0</v>
      </c>
      <c r="Q2145" t="b">
        <f>AND($N2145="non-fuzzy",$O2145&lt;$AC$5,M2145=1)</f>
        <v>0</v>
      </c>
      <c r="R2145" t="b">
        <f>AND($N2145="non-fuzzy",$O2145&lt;$AC$6,M2145=0)</f>
        <v>0</v>
      </c>
      <c r="S2145" t="b">
        <f t="shared" si="33"/>
        <v>0</v>
      </c>
    </row>
    <row r="2146" spans="1:19" hidden="1" x14ac:dyDescent="0.25">
      <c r="A2146" t="s">
        <v>1388</v>
      </c>
      <c r="B2146" t="s">
        <v>451</v>
      </c>
      <c r="C2146" t="s">
        <v>2</v>
      </c>
      <c r="D2146" t="s">
        <v>3</v>
      </c>
      <c r="E2146" t="s">
        <v>2</v>
      </c>
      <c r="F2146" t="s">
        <v>1389</v>
      </c>
      <c r="G2146" t="s">
        <v>452</v>
      </c>
      <c r="H2146">
        <f>_xlfn.NUMBERVALUE(C2146,".")</f>
        <v>0</v>
      </c>
      <c r="I2146">
        <f>_xlfn.NUMBERVALUE(D2146,".")</f>
        <v>0.57142857142857095</v>
      </c>
      <c r="J2146">
        <f>_xlfn.NUMBERVALUE(E2146,".")</f>
        <v>0</v>
      </c>
      <c r="K2146" t="b">
        <f>OR(H2146=1,I2146=1)</f>
        <v>0</v>
      </c>
      <c r="L2146">
        <f>ABS(H2146-I2146)</f>
        <v>0.57142857142857095</v>
      </c>
      <c r="O2146">
        <v>0.30786090384014486</v>
      </c>
      <c r="P2146" t="b">
        <f>AND($N2146="fuzzy",$O2146&lt;$AC$4)</f>
        <v>0</v>
      </c>
      <c r="Q2146" t="b">
        <f>AND($N2146="non-fuzzy",$O2146&lt;$AC$5,M2146=1)</f>
        <v>0</v>
      </c>
      <c r="R2146" t="b">
        <f>AND($N2146="non-fuzzy",$O2146&lt;$AC$6,M2146=0)</f>
        <v>0</v>
      </c>
      <c r="S2146" t="b">
        <f t="shared" si="33"/>
        <v>0</v>
      </c>
    </row>
    <row r="2147" spans="1:19" hidden="1" x14ac:dyDescent="0.25">
      <c r="A2147" t="s">
        <v>1388</v>
      </c>
      <c r="B2147" t="s">
        <v>457</v>
      </c>
      <c r="C2147" t="s">
        <v>2</v>
      </c>
      <c r="D2147" t="s">
        <v>3</v>
      </c>
      <c r="E2147" t="s">
        <v>2</v>
      </c>
      <c r="F2147" t="s">
        <v>1389</v>
      </c>
      <c r="G2147" t="s">
        <v>458</v>
      </c>
      <c r="H2147">
        <f>_xlfn.NUMBERVALUE(C2147,".")</f>
        <v>0</v>
      </c>
      <c r="I2147">
        <f>_xlfn.NUMBERVALUE(D2147,".")</f>
        <v>0.57142857142857095</v>
      </c>
      <c r="J2147">
        <f>_xlfn.NUMBERVALUE(E2147,".")</f>
        <v>0</v>
      </c>
      <c r="K2147" t="b">
        <f>OR(H2147=1,I2147=1)</f>
        <v>0</v>
      </c>
      <c r="L2147">
        <f>ABS(H2147-I2147)</f>
        <v>0.57142857142857095</v>
      </c>
      <c r="O2147">
        <v>0.11094034514719431</v>
      </c>
      <c r="P2147" t="b">
        <f>AND($N2147="fuzzy",$O2147&lt;$AC$4)</f>
        <v>0</v>
      </c>
      <c r="Q2147" t="b">
        <f>AND($N2147="non-fuzzy",$O2147&lt;$AC$5,M2147=1)</f>
        <v>0</v>
      </c>
      <c r="R2147" t="b">
        <f>AND($N2147="non-fuzzy",$O2147&lt;$AC$6,M2147=0)</f>
        <v>0</v>
      </c>
      <c r="S2147" t="b">
        <f t="shared" si="33"/>
        <v>0</v>
      </c>
    </row>
    <row r="2148" spans="1:19" hidden="1" x14ac:dyDescent="0.25">
      <c r="A2148" t="s">
        <v>1434</v>
      </c>
      <c r="B2148" t="s">
        <v>1432</v>
      </c>
      <c r="C2148" t="s">
        <v>2</v>
      </c>
      <c r="D2148" t="s">
        <v>3</v>
      </c>
      <c r="E2148" t="s">
        <v>2</v>
      </c>
      <c r="F2148" t="s">
        <v>1437</v>
      </c>
      <c r="G2148" t="s">
        <v>1433</v>
      </c>
      <c r="H2148">
        <f>_xlfn.NUMBERVALUE(C2148,".")</f>
        <v>0</v>
      </c>
      <c r="I2148">
        <f>_xlfn.NUMBERVALUE(D2148,".")</f>
        <v>0.57142857142857095</v>
      </c>
      <c r="J2148">
        <f>_xlfn.NUMBERVALUE(E2148,".")</f>
        <v>0</v>
      </c>
      <c r="K2148" t="b">
        <f>OR(H2148=1,I2148=1)</f>
        <v>0</v>
      </c>
      <c r="L2148">
        <f>ABS(H2148-I2148)</f>
        <v>0.57142857142857095</v>
      </c>
      <c r="O2148">
        <v>0.60469393819365835</v>
      </c>
      <c r="P2148" t="b">
        <f>AND($N2148="fuzzy",$O2148&lt;$AC$4)</f>
        <v>0</v>
      </c>
      <c r="Q2148" t="b">
        <f>AND($N2148="non-fuzzy",$O2148&lt;$AC$5,M2148=1)</f>
        <v>0</v>
      </c>
      <c r="R2148" t="b">
        <f>AND($N2148="non-fuzzy",$O2148&lt;$AC$6,M2148=0)</f>
        <v>0</v>
      </c>
      <c r="S2148" t="b">
        <f t="shared" si="33"/>
        <v>0</v>
      </c>
    </row>
    <row r="2149" spans="1:19" hidden="1" x14ac:dyDescent="0.25">
      <c r="A2149" t="s">
        <v>1444</v>
      </c>
      <c r="B2149" t="s">
        <v>1262</v>
      </c>
      <c r="C2149" t="s">
        <v>2</v>
      </c>
      <c r="D2149" t="s">
        <v>3</v>
      </c>
      <c r="E2149" t="s">
        <v>2</v>
      </c>
      <c r="F2149" t="s">
        <v>1445</v>
      </c>
      <c r="G2149" t="s">
        <v>1263</v>
      </c>
      <c r="H2149">
        <f>_xlfn.NUMBERVALUE(C2149,".")</f>
        <v>0</v>
      </c>
      <c r="I2149">
        <f>_xlfn.NUMBERVALUE(D2149,".")</f>
        <v>0.57142857142857095</v>
      </c>
      <c r="J2149">
        <f>_xlfn.NUMBERVALUE(E2149,".")</f>
        <v>0</v>
      </c>
      <c r="K2149" t="b">
        <f>OR(H2149=1,I2149=1)</f>
        <v>0</v>
      </c>
      <c r="L2149">
        <f>ABS(H2149-I2149)</f>
        <v>0.57142857142857095</v>
      </c>
      <c r="O2149">
        <v>1.3285248491660573E-2</v>
      </c>
      <c r="P2149" t="b">
        <f>AND($N2149="fuzzy",$O2149&lt;$AC$4)</f>
        <v>0</v>
      </c>
      <c r="Q2149" t="b">
        <f>AND($N2149="non-fuzzy",$O2149&lt;$AC$5,M2149=1)</f>
        <v>0</v>
      </c>
      <c r="R2149" t="b">
        <f>AND($N2149="non-fuzzy",$O2149&lt;$AC$6,M2149=0)</f>
        <v>0</v>
      </c>
      <c r="S2149" t="b">
        <f t="shared" si="33"/>
        <v>0</v>
      </c>
    </row>
    <row r="2150" spans="1:19" hidden="1" x14ac:dyDescent="0.25">
      <c r="A2150" t="s">
        <v>1485</v>
      </c>
      <c r="B2150" t="s">
        <v>1299</v>
      </c>
      <c r="C2150" t="s">
        <v>2</v>
      </c>
      <c r="D2150" t="s">
        <v>3</v>
      </c>
      <c r="E2150" t="s">
        <v>2</v>
      </c>
      <c r="F2150" t="s">
        <v>1486</v>
      </c>
      <c r="G2150" t="s">
        <v>1301</v>
      </c>
      <c r="H2150">
        <f>_xlfn.NUMBERVALUE(C2150,".")</f>
        <v>0</v>
      </c>
      <c r="I2150">
        <f>_xlfn.NUMBERVALUE(D2150,".")</f>
        <v>0.57142857142857095</v>
      </c>
      <c r="J2150">
        <f>_xlfn.NUMBERVALUE(E2150,".")</f>
        <v>0</v>
      </c>
      <c r="K2150" t="b">
        <f>OR(H2150=1,I2150=1)</f>
        <v>0</v>
      </c>
      <c r="L2150">
        <f>ABS(H2150-I2150)</f>
        <v>0.57142857142857095</v>
      </c>
      <c r="O2150">
        <v>0.56587755429838393</v>
      </c>
      <c r="P2150" t="b">
        <f>AND($N2150="fuzzy",$O2150&lt;$AC$4)</f>
        <v>0</v>
      </c>
      <c r="Q2150" t="b">
        <f>AND($N2150="non-fuzzy",$O2150&lt;$AC$5,M2150=1)</f>
        <v>0</v>
      </c>
      <c r="R2150" t="b">
        <f>AND($N2150="non-fuzzy",$O2150&lt;$AC$6,M2150=0)</f>
        <v>0</v>
      </c>
      <c r="S2150" t="b">
        <f t="shared" si="33"/>
        <v>0</v>
      </c>
    </row>
    <row r="2151" spans="1:19" hidden="1" x14ac:dyDescent="0.25">
      <c r="A2151" t="s">
        <v>1491</v>
      </c>
      <c r="B2151" t="s">
        <v>1469</v>
      </c>
      <c r="C2151" t="s">
        <v>2</v>
      </c>
      <c r="D2151" t="s">
        <v>3</v>
      </c>
      <c r="E2151" t="s">
        <v>2</v>
      </c>
      <c r="F2151" t="s">
        <v>1492</v>
      </c>
      <c r="G2151" t="s">
        <v>1471</v>
      </c>
      <c r="H2151">
        <f>_xlfn.NUMBERVALUE(C2151,".")</f>
        <v>0</v>
      </c>
      <c r="I2151">
        <f>_xlfn.NUMBERVALUE(D2151,".")</f>
        <v>0.57142857142857095</v>
      </c>
      <c r="J2151">
        <f>_xlfn.NUMBERVALUE(E2151,".")</f>
        <v>0</v>
      </c>
      <c r="K2151" t="b">
        <f>OR(H2151=1,I2151=1)</f>
        <v>0</v>
      </c>
      <c r="L2151">
        <f>ABS(H2151-I2151)</f>
        <v>0.57142857142857095</v>
      </c>
      <c r="O2151">
        <v>2.3655145940289279E-2</v>
      </c>
      <c r="P2151" t="b">
        <f>AND($N2151="fuzzy",$O2151&lt;$AC$4)</f>
        <v>0</v>
      </c>
      <c r="Q2151" t="b">
        <f>AND($N2151="non-fuzzy",$O2151&lt;$AC$5,M2151=1)</f>
        <v>0</v>
      </c>
      <c r="R2151" t="b">
        <f>AND($N2151="non-fuzzy",$O2151&lt;$AC$6,M2151=0)</f>
        <v>0</v>
      </c>
      <c r="S2151" t="b">
        <f t="shared" si="33"/>
        <v>0</v>
      </c>
    </row>
    <row r="2152" spans="1:19" hidden="1" x14ac:dyDescent="0.25">
      <c r="A2152" t="s">
        <v>1517</v>
      </c>
      <c r="B2152" t="s">
        <v>1349</v>
      </c>
      <c r="C2152" t="s">
        <v>2</v>
      </c>
      <c r="D2152" t="s">
        <v>3</v>
      </c>
      <c r="E2152" t="s">
        <v>2</v>
      </c>
      <c r="F2152" t="s">
        <v>1518</v>
      </c>
      <c r="G2152" t="s">
        <v>1350</v>
      </c>
      <c r="H2152">
        <f>_xlfn.NUMBERVALUE(C2152,".")</f>
        <v>0</v>
      </c>
      <c r="I2152">
        <f>_xlfn.NUMBERVALUE(D2152,".")</f>
        <v>0.57142857142857095</v>
      </c>
      <c r="J2152">
        <f>_xlfn.NUMBERVALUE(E2152,".")</f>
        <v>0</v>
      </c>
      <c r="K2152" t="b">
        <f>OR(H2152=1,I2152=1)</f>
        <v>0</v>
      </c>
      <c r="L2152">
        <f>ABS(H2152-I2152)</f>
        <v>0.57142857142857095</v>
      </c>
      <c r="O2152">
        <v>0.62032037922849392</v>
      </c>
      <c r="P2152" t="b">
        <f>AND($N2152="fuzzy",$O2152&lt;$AC$4)</f>
        <v>0</v>
      </c>
      <c r="Q2152" t="b">
        <f>AND($N2152="non-fuzzy",$O2152&lt;$AC$5,M2152=1)</f>
        <v>0</v>
      </c>
      <c r="R2152" t="b">
        <f>AND($N2152="non-fuzzy",$O2152&lt;$AC$6,M2152=0)</f>
        <v>0</v>
      </c>
      <c r="S2152" t="b">
        <f t="shared" si="33"/>
        <v>0</v>
      </c>
    </row>
    <row r="2153" spans="1:19" hidden="1" x14ac:dyDescent="0.25">
      <c r="A2153" t="s">
        <v>1560</v>
      </c>
      <c r="B2153" t="s">
        <v>453</v>
      </c>
      <c r="C2153" t="s">
        <v>2</v>
      </c>
      <c r="D2153" t="s">
        <v>3</v>
      </c>
      <c r="E2153" t="s">
        <v>2</v>
      </c>
      <c r="F2153" t="s">
        <v>1561</v>
      </c>
      <c r="G2153" t="s">
        <v>454</v>
      </c>
      <c r="H2153">
        <f>_xlfn.NUMBERVALUE(C2153,".")</f>
        <v>0</v>
      </c>
      <c r="I2153">
        <f>_xlfn.NUMBERVALUE(D2153,".")</f>
        <v>0.57142857142857095</v>
      </c>
      <c r="J2153">
        <f>_xlfn.NUMBERVALUE(E2153,".")</f>
        <v>0</v>
      </c>
      <c r="K2153" t="b">
        <f>OR(H2153=1,I2153=1)</f>
        <v>0</v>
      </c>
      <c r="L2153">
        <f>ABS(H2153-I2153)</f>
        <v>0.57142857142857095</v>
      </c>
      <c r="O2153">
        <v>0.64968460314347443</v>
      </c>
      <c r="P2153" t="b">
        <f>AND($N2153="fuzzy",$O2153&lt;$AC$4)</f>
        <v>0</v>
      </c>
      <c r="Q2153" t="b">
        <f>AND($N2153="non-fuzzy",$O2153&lt;$AC$5,M2153=1)</f>
        <v>0</v>
      </c>
      <c r="R2153" t="b">
        <f>AND($N2153="non-fuzzy",$O2153&lt;$AC$6,M2153=0)</f>
        <v>0</v>
      </c>
      <c r="S2153" t="b">
        <f t="shared" si="33"/>
        <v>0</v>
      </c>
    </row>
    <row r="2154" spans="1:19" hidden="1" x14ac:dyDescent="0.25">
      <c r="A2154" t="s">
        <v>1560</v>
      </c>
      <c r="B2154" t="s">
        <v>455</v>
      </c>
      <c r="C2154" t="s">
        <v>2</v>
      </c>
      <c r="D2154" t="s">
        <v>3</v>
      </c>
      <c r="E2154" t="s">
        <v>2</v>
      </c>
      <c r="F2154" t="s">
        <v>1561</v>
      </c>
      <c r="G2154" t="s">
        <v>456</v>
      </c>
      <c r="H2154">
        <f>_xlfn.NUMBERVALUE(C2154,".")</f>
        <v>0</v>
      </c>
      <c r="I2154">
        <f>_xlfn.NUMBERVALUE(D2154,".")</f>
        <v>0.57142857142857095</v>
      </c>
      <c r="J2154">
        <f>_xlfn.NUMBERVALUE(E2154,".")</f>
        <v>0</v>
      </c>
      <c r="K2154" t="b">
        <f>OR(H2154=1,I2154=1)</f>
        <v>0</v>
      </c>
      <c r="L2154">
        <f>ABS(H2154-I2154)</f>
        <v>0.57142857142857095</v>
      </c>
      <c r="O2154">
        <v>0.12292834836497024</v>
      </c>
      <c r="P2154" t="b">
        <f>AND($N2154="fuzzy",$O2154&lt;$AC$4)</f>
        <v>0</v>
      </c>
      <c r="Q2154" t="b">
        <f>AND($N2154="non-fuzzy",$O2154&lt;$AC$5,M2154=1)</f>
        <v>0</v>
      </c>
      <c r="R2154" t="b">
        <f>AND($N2154="non-fuzzy",$O2154&lt;$AC$6,M2154=0)</f>
        <v>0</v>
      </c>
      <c r="S2154" t="b">
        <f t="shared" si="33"/>
        <v>0</v>
      </c>
    </row>
    <row r="2155" spans="1:19" hidden="1" x14ac:dyDescent="0.25">
      <c r="A2155" t="s">
        <v>1560</v>
      </c>
      <c r="B2155" t="s">
        <v>459</v>
      </c>
      <c r="C2155" t="s">
        <v>2</v>
      </c>
      <c r="D2155" t="s">
        <v>3</v>
      </c>
      <c r="E2155" t="s">
        <v>2</v>
      </c>
      <c r="F2155" t="s">
        <v>1561</v>
      </c>
      <c r="G2155" t="s">
        <v>460</v>
      </c>
      <c r="H2155">
        <f>_xlfn.NUMBERVALUE(C2155,".")</f>
        <v>0</v>
      </c>
      <c r="I2155">
        <f>_xlfn.NUMBERVALUE(D2155,".")</f>
        <v>0.57142857142857095</v>
      </c>
      <c r="J2155">
        <f>_xlfn.NUMBERVALUE(E2155,".")</f>
        <v>0</v>
      </c>
      <c r="K2155" t="b">
        <f>OR(H2155=1,I2155=1)</f>
        <v>0</v>
      </c>
      <c r="L2155">
        <f>ABS(H2155-I2155)</f>
        <v>0.57142857142857095</v>
      </c>
      <c r="O2155">
        <v>0.27052820986336468</v>
      </c>
      <c r="P2155" t="b">
        <f>AND($N2155="fuzzy",$O2155&lt;$AC$4)</f>
        <v>0</v>
      </c>
      <c r="Q2155" t="b">
        <f>AND($N2155="non-fuzzy",$O2155&lt;$AC$5,M2155=1)</f>
        <v>0</v>
      </c>
      <c r="R2155" t="b">
        <f>AND($N2155="non-fuzzy",$O2155&lt;$AC$6,M2155=0)</f>
        <v>0</v>
      </c>
      <c r="S2155" t="b">
        <f t="shared" si="33"/>
        <v>0</v>
      </c>
    </row>
    <row r="2156" spans="1:19" hidden="1" x14ac:dyDescent="0.25">
      <c r="A2156" t="s">
        <v>1586</v>
      </c>
      <c r="B2156" t="s">
        <v>1570</v>
      </c>
      <c r="C2156" t="s">
        <v>2</v>
      </c>
      <c r="D2156" t="s">
        <v>3</v>
      </c>
      <c r="E2156" t="s">
        <v>2</v>
      </c>
      <c r="F2156" t="s">
        <v>1568</v>
      </c>
      <c r="G2156" t="s">
        <v>1572</v>
      </c>
      <c r="H2156">
        <f>_xlfn.NUMBERVALUE(C2156,".")</f>
        <v>0</v>
      </c>
      <c r="I2156">
        <f>_xlfn.NUMBERVALUE(D2156,".")</f>
        <v>0.57142857142857095</v>
      </c>
      <c r="J2156">
        <f>_xlfn.NUMBERVALUE(E2156,".")</f>
        <v>0</v>
      </c>
      <c r="K2156" t="b">
        <f>OR(H2156=1,I2156=1)</f>
        <v>0</v>
      </c>
      <c r="L2156">
        <f>ABS(H2156-I2156)</f>
        <v>0.57142857142857095</v>
      </c>
      <c r="O2156">
        <v>0.4577360194935548</v>
      </c>
      <c r="P2156" t="b">
        <f>AND($N2156="fuzzy",$O2156&lt;$AC$4)</f>
        <v>0</v>
      </c>
      <c r="Q2156" t="b">
        <f>AND($N2156="non-fuzzy",$O2156&lt;$AC$5,M2156=1)</f>
        <v>0</v>
      </c>
      <c r="R2156" t="b">
        <f>AND($N2156="non-fuzzy",$O2156&lt;$AC$6,M2156=0)</f>
        <v>0</v>
      </c>
      <c r="S2156" t="b">
        <f t="shared" si="33"/>
        <v>0</v>
      </c>
    </row>
    <row r="2157" spans="1:19" hidden="1" x14ac:dyDescent="0.25">
      <c r="A2157" t="s">
        <v>1591</v>
      </c>
      <c r="B2157" t="s">
        <v>1570</v>
      </c>
      <c r="C2157" t="s">
        <v>2</v>
      </c>
      <c r="D2157" t="s">
        <v>3</v>
      </c>
      <c r="E2157" t="s">
        <v>2</v>
      </c>
      <c r="F2157" t="s">
        <v>1568</v>
      </c>
      <c r="G2157" t="s">
        <v>1572</v>
      </c>
      <c r="H2157">
        <f>_xlfn.NUMBERVALUE(C2157,".")</f>
        <v>0</v>
      </c>
      <c r="I2157">
        <f>_xlfn.NUMBERVALUE(D2157,".")</f>
        <v>0.57142857142857095</v>
      </c>
      <c r="J2157">
        <f>_xlfn.NUMBERVALUE(E2157,".")</f>
        <v>0</v>
      </c>
      <c r="K2157" t="b">
        <f>OR(H2157=1,I2157=1)</f>
        <v>0</v>
      </c>
      <c r="L2157">
        <f>ABS(H2157-I2157)</f>
        <v>0.57142857142857095</v>
      </c>
      <c r="O2157">
        <v>0.17326696920500673</v>
      </c>
      <c r="P2157" t="b">
        <f>AND($N2157="fuzzy",$O2157&lt;$AC$4)</f>
        <v>0</v>
      </c>
      <c r="Q2157" t="b">
        <f>AND($N2157="non-fuzzy",$O2157&lt;$AC$5,M2157=1)</f>
        <v>0</v>
      </c>
      <c r="R2157" t="b">
        <f>AND($N2157="non-fuzzy",$O2157&lt;$AC$6,M2157=0)</f>
        <v>0</v>
      </c>
      <c r="S2157" t="b">
        <f t="shared" si="33"/>
        <v>0</v>
      </c>
    </row>
    <row r="2158" spans="1:19" hidden="1" x14ac:dyDescent="0.25">
      <c r="A2158" t="s">
        <v>1592</v>
      </c>
      <c r="B2158" t="s">
        <v>1567</v>
      </c>
      <c r="C2158" t="s">
        <v>2</v>
      </c>
      <c r="D2158" t="s">
        <v>3</v>
      </c>
      <c r="E2158" t="s">
        <v>2</v>
      </c>
      <c r="F2158" t="s">
        <v>1593</v>
      </c>
      <c r="G2158" t="s">
        <v>1568</v>
      </c>
      <c r="H2158">
        <f>_xlfn.NUMBERVALUE(C2158,".")</f>
        <v>0</v>
      </c>
      <c r="I2158">
        <f>_xlfn.NUMBERVALUE(D2158,".")</f>
        <v>0.57142857142857095</v>
      </c>
      <c r="J2158">
        <f>_xlfn.NUMBERVALUE(E2158,".")</f>
        <v>0</v>
      </c>
      <c r="K2158" t="b">
        <f>OR(H2158=1,I2158=1)</f>
        <v>0</v>
      </c>
      <c r="L2158">
        <f>ABS(H2158-I2158)</f>
        <v>0.57142857142857095</v>
      </c>
      <c r="O2158">
        <v>0.58565787721904528</v>
      </c>
      <c r="P2158" t="b">
        <f>AND($N2158="fuzzy",$O2158&lt;$AC$4)</f>
        <v>0</v>
      </c>
      <c r="Q2158" t="b">
        <f>AND($N2158="non-fuzzy",$O2158&lt;$AC$5,M2158=1)</f>
        <v>0</v>
      </c>
      <c r="R2158" t="b">
        <f>AND($N2158="non-fuzzy",$O2158&lt;$AC$6,M2158=0)</f>
        <v>0</v>
      </c>
      <c r="S2158" t="b">
        <f t="shared" si="33"/>
        <v>0</v>
      </c>
    </row>
    <row r="2159" spans="1:19" hidden="1" x14ac:dyDescent="0.25">
      <c r="A2159" t="s">
        <v>1594</v>
      </c>
      <c r="B2159" t="s">
        <v>1570</v>
      </c>
      <c r="C2159" t="s">
        <v>2</v>
      </c>
      <c r="D2159" t="s">
        <v>3</v>
      </c>
      <c r="E2159" t="s">
        <v>2</v>
      </c>
      <c r="F2159" t="s">
        <v>1595</v>
      </c>
      <c r="G2159" t="s">
        <v>1572</v>
      </c>
      <c r="H2159">
        <f>_xlfn.NUMBERVALUE(C2159,".")</f>
        <v>0</v>
      </c>
      <c r="I2159">
        <f>_xlfn.NUMBERVALUE(D2159,".")</f>
        <v>0.57142857142857095</v>
      </c>
      <c r="J2159">
        <f>_xlfn.NUMBERVALUE(E2159,".")</f>
        <v>0</v>
      </c>
      <c r="K2159" t="b">
        <f>OR(H2159=1,I2159=1)</f>
        <v>0</v>
      </c>
      <c r="L2159">
        <f>ABS(H2159-I2159)</f>
        <v>0.57142857142857095</v>
      </c>
      <c r="O2159">
        <v>0.63567880055384152</v>
      </c>
      <c r="P2159" t="b">
        <f>AND($N2159="fuzzy",$O2159&lt;$AC$4)</f>
        <v>0</v>
      </c>
      <c r="Q2159" t="b">
        <f>AND($N2159="non-fuzzy",$O2159&lt;$AC$5,M2159=1)</f>
        <v>0</v>
      </c>
      <c r="R2159" t="b">
        <f>AND($N2159="non-fuzzy",$O2159&lt;$AC$6,M2159=0)</f>
        <v>0</v>
      </c>
      <c r="S2159" t="b">
        <f t="shared" si="33"/>
        <v>0</v>
      </c>
    </row>
    <row r="2160" spans="1:19" hidden="1" x14ac:dyDescent="0.25">
      <c r="A2160" t="s">
        <v>1594</v>
      </c>
      <c r="B2160" t="s">
        <v>1567</v>
      </c>
      <c r="C2160" t="s">
        <v>2</v>
      </c>
      <c r="D2160" t="s">
        <v>3</v>
      </c>
      <c r="E2160" t="s">
        <v>2</v>
      </c>
      <c r="F2160" t="s">
        <v>1595</v>
      </c>
      <c r="G2160" t="s">
        <v>1568</v>
      </c>
      <c r="H2160">
        <f>_xlfn.NUMBERVALUE(C2160,".")</f>
        <v>0</v>
      </c>
      <c r="I2160">
        <f>_xlfn.NUMBERVALUE(D2160,".")</f>
        <v>0.57142857142857095</v>
      </c>
      <c r="J2160">
        <f>_xlfn.NUMBERVALUE(E2160,".")</f>
        <v>0</v>
      </c>
      <c r="K2160" t="b">
        <f>OR(H2160=1,I2160=1)</f>
        <v>0</v>
      </c>
      <c r="L2160">
        <f>ABS(H2160-I2160)</f>
        <v>0.57142857142857095</v>
      </c>
      <c r="O2160">
        <v>0.19163586883961548</v>
      </c>
      <c r="P2160" t="b">
        <f>AND($N2160="fuzzy",$O2160&lt;$AC$4)</f>
        <v>0</v>
      </c>
      <c r="Q2160" t="b">
        <f>AND($N2160="non-fuzzy",$O2160&lt;$AC$5,M2160=1)</f>
        <v>0</v>
      </c>
      <c r="R2160" t="b">
        <f>AND($N2160="non-fuzzy",$O2160&lt;$AC$6,M2160=0)</f>
        <v>0</v>
      </c>
      <c r="S2160" t="b">
        <f t="shared" si="33"/>
        <v>0</v>
      </c>
    </row>
    <row r="2161" spans="1:19" hidden="1" x14ac:dyDescent="0.25">
      <c r="A2161" t="s">
        <v>1596</v>
      </c>
      <c r="B2161" t="s">
        <v>1597</v>
      </c>
      <c r="C2161" t="s">
        <v>2</v>
      </c>
      <c r="D2161" t="s">
        <v>3</v>
      </c>
      <c r="E2161" t="s">
        <v>2</v>
      </c>
      <c r="F2161" t="s">
        <v>1598</v>
      </c>
      <c r="G2161" t="s">
        <v>1599</v>
      </c>
      <c r="H2161">
        <f>_xlfn.NUMBERVALUE(C2161,".")</f>
        <v>0</v>
      </c>
      <c r="I2161">
        <f>_xlfn.NUMBERVALUE(D2161,".")</f>
        <v>0.57142857142857095</v>
      </c>
      <c r="J2161">
        <f>_xlfn.NUMBERVALUE(E2161,".")</f>
        <v>0</v>
      </c>
      <c r="K2161" t="b">
        <f>OR(H2161=1,I2161=1)</f>
        <v>0</v>
      </c>
      <c r="L2161">
        <f>ABS(H2161-I2161)</f>
        <v>0.57142857142857095</v>
      </c>
      <c r="O2161">
        <v>0.85570132470732641</v>
      </c>
      <c r="P2161" t="b">
        <f>AND($N2161="fuzzy",$O2161&lt;$AC$4)</f>
        <v>0</v>
      </c>
      <c r="Q2161" t="b">
        <f>AND($N2161="non-fuzzy",$O2161&lt;$AC$5,M2161=1)</f>
        <v>0</v>
      </c>
      <c r="R2161" t="b">
        <f>AND($N2161="non-fuzzy",$O2161&lt;$AC$6,M2161=0)</f>
        <v>0</v>
      </c>
      <c r="S2161" t="b">
        <f t="shared" si="33"/>
        <v>0</v>
      </c>
    </row>
    <row r="2162" spans="1:19" hidden="1" x14ac:dyDescent="0.25">
      <c r="A2162" t="s">
        <v>1608</v>
      </c>
      <c r="B2162" t="s">
        <v>1502</v>
      </c>
      <c r="C2162" t="s">
        <v>2</v>
      </c>
      <c r="D2162" t="s">
        <v>3</v>
      </c>
      <c r="E2162" t="s">
        <v>2</v>
      </c>
      <c r="F2162" t="s">
        <v>1609</v>
      </c>
      <c r="G2162" t="s">
        <v>1504</v>
      </c>
      <c r="H2162">
        <f>_xlfn.NUMBERVALUE(C2162,".")</f>
        <v>0</v>
      </c>
      <c r="I2162">
        <f>_xlfn.NUMBERVALUE(D2162,".")</f>
        <v>0.57142857142857095</v>
      </c>
      <c r="J2162">
        <f>_xlfn.NUMBERVALUE(E2162,".")</f>
        <v>0</v>
      </c>
      <c r="K2162" t="b">
        <f>OR(H2162=1,I2162=1)</f>
        <v>0</v>
      </c>
      <c r="L2162">
        <f>ABS(H2162-I2162)</f>
        <v>0.57142857142857095</v>
      </c>
      <c r="O2162">
        <v>0.70628520271874917</v>
      </c>
      <c r="P2162" t="b">
        <f>AND($N2162="fuzzy",$O2162&lt;$AC$4)</f>
        <v>0</v>
      </c>
      <c r="Q2162" t="b">
        <f>AND($N2162="non-fuzzy",$O2162&lt;$AC$5,M2162=1)</f>
        <v>0</v>
      </c>
      <c r="R2162" t="b">
        <f>AND($N2162="non-fuzzy",$O2162&lt;$AC$6,M2162=0)</f>
        <v>0</v>
      </c>
      <c r="S2162" t="b">
        <f t="shared" si="33"/>
        <v>0</v>
      </c>
    </row>
    <row r="2163" spans="1:19" hidden="1" x14ac:dyDescent="0.25">
      <c r="A2163" t="s">
        <v>1625</v>
      </c>
      <c r="B2163" t="s">
        <v>1629</v>
      </c>
      <c r="C2163" t="s">
        <v>2</v>
      </c>
      <c r="D2163" t="s">
        <v>3</v>
      </c>
      <c r="E2163" t="s">
        <v>2</v>
      </c>
      <c r="F2163" t="s">
        <v>1627</v>
      </c>
      <c r="G2163" t="s">
        <v>1630</v>
      </c>
      <c r="H2163">
        <f>_xlfn.NUMBERVALUE(C2163,".")</f>
        <v>0</v>
      </c>
      <c r="I2163">
        <f>_xlfn.NUMBERVALUE(D2163,".")</f>
        <v>0.57142857142857095</v>
      </c>
      <c r="J2163">
        <f>_xlfn.NUMBERVALUE(E2163,".")</f>
        <v>0</v>
      </c>
      <c r="K2163" t="b">
        <f>OR(H2163=1,I2163=1)</f>
        <v>0</v>
      </c>
      <c r="L2163">
        <f>ABS(H2163-I2163)</f>
        <v>0.57142857142857095</v>
      </c>
      <c r="O2163">
        <v>0.7711761074081569</v>
      </c>
      <c r="P2163" t="b">
        <f>AND($N2163="fuzzy",$O2163&lt;$AC$4)</f>
        <v>0</v>
      </c>
      <c r="Q2163" t="b">
        <f>AND($N2163="non-fuzzy",$O2163&lt;$AC$5,M2163=1)</f>
        <v>0</v>
      </c>
      <c r="R2163" t="b">
        <f>AND($N2163="non-fuzzy",$O2163&lt;$AC$6,M2163=0)</f>
        <v>0</v>
      </c>
      <c r="S2163" t="b">
        <f t="shared" si="33"/>
        <v>0</v>
      </c>
    </row>
    <row r="2164" spans="1:19" hidden="1" x14ac:dyDescent="0.25">
      <c r="A2164" t="s">
        <v>1656</v>
      </c>
      <c r="B2164" t="s">
        <v>1547</v>
      </c>
      <c r="C2164" t="s">
        <v>2</v>
      </c>
      <c r="D2164" t="s">
        <v>3</v>
      </c>
      <c r="E2164" t="s">
        <v>2</v>
      </c>
      <c r="F2164" t="s">
        <v>1657</v>
      </c>
      <c r="G2164" t="s">
        <v>1548</v>
      </c>
      <c r="H2164">
        <f>_xlfn.NUMBERVALUE(C2164,".")</f>
        <v>0</v>
      </c>
      <c r="I2164">
        <f>_xlfn.NUMBERVALUE(D2164,".")</f>
        <v>0.57142857142857095</v>
      </c>
      <c r="J2164">
        <f>_xlfn.NUMBERVALUE(E2164,".")</f>
        <v>0</v>
      </c>
      <c r="K2164" t="b">
        <f>OR(H2164=1,I2164=1)</f>
        <v>0</v>
      </c>
      <c r="L2164">
        <f>ABS(H2164-I2164)</f>
        <v>0.57142857142857095</v>
      </c>
      <c r="O2164">
        <v>0.7764989767160525</v>
      </c>
      <c r="P2164" t="b">
        <f>AND($N2164="fuzzy",$O2164&lt;$AC$4)</f>
        <v>0</v>
      </c>
      <c r="Q2164" t="b">
        <f>AND($N2164="non-fuzzy",$O2164&lt;$AC$5,M2164=1)</f>
        <v>0</v>
      </c>
      <c r="R2164" t="b">
        <f>AND($N2164="non-fuzzy",$O2164&lt;$AC$6,M2164=0)</f>
        <v>0</v>
      </c>
      <c r="S2164" t="b">
        <f t="shared" si="33"/>
        <v>0</v>
      </c>
    </row>
    <row r="2165" spans="1:19" hidden="1" x14ac:dyDescent="0.25">
      <c r="A2165" t="s">
        <v>1824</v>
      </c>
      <c r="B2165" t="s">
        <v>1782</v>
      </c>
      <c r="C2165" t="s">
        <v>2</v>
      </c>
      <c r="D2165" t="s">
        <v>3</v>
      </c>
      <c r="E2165" t="s">
        <v>2</v>
      </c>
      <c r="F2165" t="s">
        <v>1826</v>
      </c>
      <c r="G2165" t="s">
        <v>1783</v>
      </c>
      <c r="H2165">
        <f>_xlfn.NUMBERVALUE(C2165,".")</f>
        <v>0</v>
      </c>
      <c r="I2165">
        <f>_xlfn.NUMBERVALUE(D2165,".")</f>
        <v>0.57142857142857095</v>
      </c>
      <c r="J2165">
        <f>_xlfn.NUMBERVALUE(E2165,".")</f>
        <v>0</v>
      </c>
      <c r="K2165" t="b">
        <f>OR(H2165=1,I2165=1)</f>
        <v>0</v>
      </c>
      <c r="L2165">
        <f>ABS(H2165-I2165)</f>
        <v>0.57142857142857095</v>
      </c>
      <c r="O2165">
        <v>0.84140221061766407</v>
      </c>
      <c r="P2165" t="b">
        <f>AND($N2165="fuzzy",$O2165&lt;$AC$4)</f>
        <v>0</v>
      </c>
      <c r="Q2165" t="b">
        <f>AND($N2165="non-fuzzy",$O2165&lt;$AC$5,M2165=1)</f>
        <v>0</v>
      </c>
      <c r="R2165" t="b">
        <f>AND($N2165="non-fuzzy",$O2165&lt;$AC$6,M2165=0)</f>
        <v>0</v>
      </c>
      <c r="S2165" t="b">
        <f t="shared" si="33"/>
        <v>0</v>
      </c>
    </row>
    <row r="2166" spans="1:19" hidden="1" x14ac:dyDescent="0.25">
      <c r="A2166" t="s">
        <v>1920</v>
      </c>
      <c r="B2166" t="s">
        <v>1892</v>
      </c>
      <c r="C2166" t="s">
        <v>2</v>
      </c>
      <c r="D2166" t="s">
        <v>3</v>
      </c>
      <c r="E2166" t="s">
        <v>2</v>
      </c>
      <c r="F2166" t="s">
        <v>1921</v>
      </c>
      <c r="G2166" t="s">
        <v>1893</v>
      </c>
      <c r="H2166">
        <f>_xlfn.NUMBERVALUE(C2166,".")</f>
        <v>0</v>
      </c>
      <c r="I2166">
        <f>_xlfn.NUMBERVALUE(D2166,".")</f>
        <v>0.57142857142857095</v>
      </c>
      <c r="J2166">
        <f>_xlfn.NUMBERVALUE(E2166,".")</f>
        <v>0</v>
      </c>
      <c r="K2166" t="b">
        <f>OR(H2166=1,I2166=1)</f>
        <v>0</v>
      </c>
      <c r="L2166">
        <f>ABS(H2166-I2166)</f>
        <v>0.57142857142857095</v>
      </c>
      <c r="O2166">
        <v>0.64912648813961749</v>
      </c>
      <c r="P2166" t="b">
        <f>AND($N2166="fuzzy",$O2166&lt;$AC$4)</f>
        <v>0</v>
      </c>
      <c r="Q2166" t="b">
        <f>AND($N2166="non-fuzzy",$O2166&lt;$AC$5,M2166=1)</f>
        <v>0</v>
      </c>
      <c r="R2166" t="b">
        <f>AND($N2166="non-fuzzy",$O2166&lt;$AC$6,M2166=0)</f>
        <v>0</v>
      </c>
      <c r="S2166" t="b">
        <f t="shared" si="33"/>
        <v>0</v>
      </c>
    </row>
    <row r="2167" spans="1:19" hidden="1" x14ac:dyDescent="0.25">
      <c r="A2167" t="s">
        <v>1931</v>
      </c>
      <c r="B2167" t="s">
        <v>1511</v>
      </c>
      <c r="C2167" t="s">
        <v>2</v>
      </c>
      <c r="D2167" t="s">
        <v>3</v>
      </c>
      <c r="E2167" t="s">
        <v>2</v>
      </c>
      <c r="F2167" t="s">
        <v>1932</v>
      </c>
      <c r="G2167" t="s">
        <v>1512</v>
      </c>
      <c r="H2167">
        <f>_xlfn.NUMBERVALUE(C2167,".")</f>
        <v>0</v>
      </c>
      <c r="I2167">
        <f>_xlfn.NUMBERVALUE(D2167,".")</f>
        <v>0.57142857142857095</v>
      </c>
      <c r="J2167">
        <f>_xlfn.NUMBERVALUE(E2167,".")</f>
        <v>0</v>
      </c>
      <c r="K2167" t="b">
        <f>OR(H2167=1,I2167=1)</f>
        <v>0</v>
      </c>
      <c r="L2167">
        <f>ABS(H2167-I2167)</f>
        <v>0.57142857142857095</v>
      </c>
      <c r="O2167">
        <v>0.49110592512283613</v>
      </c>
      <c r="P2167" t="b">
        <f>AND($N2167="fuzzy",$O2167&lt;$AC$4)</f>
        <v>0</v>
      </c>
      <c r="Q2167" t="b">
        <f>AND($N2167="non-fuzzy",$O2167&lt;$AC$5,M2167=1)</f>
        <v>0</v>
      </c>
      <c r="R2167" t="b">
        <f>AND($N2167="non-fuzzy",$O2167&lt;$AC$6,M2167=0)</f>
        <v>0</v>
      </c>
      <c r="S2167" t="b">
        <f t="shared" si="33"/>
        <v>0</v>
      </c>
    </row>
    <row r="2168" spans="1:19" hidden="1" x14ac:dyDescent="0.25">
      <c r="A2168" t="s">
        <v>1957</v>
      </c>
      <c r="B2168" t="s">
        <v>1056</v>
      </c>
      <c r="C2168" t="s">
        <v>2</v>
      </c>
      <c r="D2168" t="s">
        <v>3</v>
      </c>
      <c r="E2168" t="s">
        <v>2</v>
      </c>
      <c r="F2168" t="s">
        <v>1055</v>
      </c>
      <c r="G2168" t="s">
        <v>1048</v>
      </c>
      <c r="H2168">
        <f>_xlfn.NUMBERVALUE(C2168,".")</f>
        <v>0</v>
      </c>
      <c r="I2168">
        <f>_xlfn.NUMBERVALUE(D2168,".")</f>
        <v>0.57142857142857095</v>
      </c>
      <c r="J2168">
        <f>_xlfn.NUMBERVALUE(E2168,".")</f>
        <v>0</v>
      </c>
      <c r="K2168" t="b">
        <f>OR(H2168=1,I2168=1)</f>
        <v>0</v>
      </c>
      <c r="L2168">
        <f>ABS(H2168-I2168)</f>
        <v>0.57142857142857095</v>
      </c>
      <c r="O2168">
        <v>0.94457626481979851</v>
      </c>
      <c r="P2168" t="b">
        <f>AND($N2168="fuzzy",$O2168&lt;$AC$4)</f>
        <v>0</v>
      </c>
      <c r="Q2168" t="b">
        <f>AND($N2168="non-fuzzy",$O2168&lt;$AC$5,M2168=1)</f>
        <v>0</v>
      </c>
      <c r="R2168" t="b">
        <f>AND($N2168="non-fuzzy",$O2168&lt;$AC$6,M2168=0)</f>
        <v>0</v>
      </c>
      <c r="S2168" t="b">
        <f t="shared" si="33"/>
        <v>0</v>
      </c>
    </row>
    <row r="2169" spans="1:19" hidden="1" x14ac:dyDescent="0.25">
      <c r="A2169" t="s">
        <v>1957</v>
      </c>
      <c r="B2169" t="s">
        <v>709</v>
      </c>
      <c r="C2169" t="s">
        <v>2</v>
      </c>
      <c r="D2169" t="s">
        <v>3</v>
      </c>
      <c r="E2169" t="s">
        <v>2</v>
      </c>
      <c r="F2169" t="s">
        <v>1055</v>
      </c>
      <c r="G2169" t="s">
        <v>710</v>
      </c>
      <c r="H2169">
        <f>_xlfn.NUMBERVALUE(C2169,".")</f>
        <v>0</v>
      </c>
      <c r="I2169">
        <f>_xlfn.NUMBERVALUE(D2169,".")</f>
        <v>0.57142857142857095</v>
      </c>
      <c r="J2169">
        <f>_xlfn.NUMBERVALUE(E2169,".")</f>
        <v>0</v>
      </c>
      <c r="K2169" t="b">
        <f>OR(H2169=1,I2169=1)</f>
        <v>0</v>
      </c>
      <c r="L2169">
        <f>ABS(H2169-I2169)</f>
        <v>0.57142857142857095</v>
      </c>
      <c r="O2169">
        <v>0.73609436407347761</v>
      </c>
      <c r="P2169" t="b">
        <f>AND($N2169="fuzzy",$O2169&lt;$AC$4)</f>
        <v>0</v>
      </c>
      <c r="Q2169" t="b">
        <f>AND($N2169="non-fuzzy",$O2169&lt;$AC$5,M2169=1)</f>
        <v>0</v>
      </c>
      <c r="R2169" t="b">
        <f>AND($N2169="non-fuzzy",$O2169&lt;$AC$6,M2169=0)</f>
        <v>0</v>
      </c>
      <c r="S2169" t="b">
        <f t="shared" si="33"/>
        <v>0</v>
      </c>
    </row>
    <row r="2170" spans="1:19" hidden="1" x14ac:dyDescent="0.25">
      <c r="A2170" t="s">
        <v>2059</v>
      </c>
      <c r="B2170" t="s">
        <v>1980</v>
      </c>
      <c r="C2170" t="s">
        <v>2</v>
      </c>
      <c r="D2170" t="s">
        <v>3</v>
      </c>
      <c r="E2170" t="s">
        <v>2</v>
      </c>
      <c r="F2170" t="s">
        <v>2060</v>
      </c>
      <c r="G2170" t="s">
        <v>1982</v>
      </c>
      <c r="H2170">
        <f>_xlfn.NUMBERVALUE(C2170,".")</f>
        <v>0</v>
      </c>
      <c r="I2170">
        <f>_xlfn.NUMBERVALUE(D2170,".")</f>
        <v>0.57142857142857095</v>
      </c>
      <c r="J2170">
        <f>_xlfn.NUMBERVALUE(E2170,".")</f>
        <v>0</v>
      </c>
      <c r="K2170" t="b">
        <f>OR(H2170=1,I2170=1)</f>
        <v>0</v>
      </c>
      <c r="L2170">
        <f>ABS(H2170-I2170)</f>
        <v>0.57142857142857095</v>
      </c>
      <c r="O2170">
        <v>0.8441692127230549</v>
      </c>
      <c r="P2170" t="b">
        <f>AND($N2170="fuzzy",$O2170&lt;$AC$4)</f>
        <v>0</v>
      </c>
      <c r="Q2170" t="b">
        <f>AND($N2170="non-fuzzy",$O2170&lt;$AC$5,M2170=1)</f>
        <v>0</v>
      </c>
      <c r="R2170" t="b">
        <f>AND($N2170="non-fuzzy",$O2170&lt;$AC$6,M2170=0)</f>
        <v>0</v>
      </c>
      <c r="S2170" t="b">
        <f t="shared" si="33"/>
        <v>0</v>
      </c>
    </row>
    <row r="2171" spans="1:19" hidden="1" x14ac:dyDescent="0.25">
      <c r="A2171" t="s">
        <v>2061</v>
      </c>
      <c r="B2171" t="s">
        <v>2062</v>
      </c>
      <c r="C2171" t="s">
        <v>2</v>
      </c>
      <c r="D2171" t="s">
        <v>3</v>
      </c>
      <c r="E2171" t="s">
        <v>2</v>
      </c>
      <c r="F2171" t="s">
        <v>2063</v>
      </c>
      <c r="G2171" t="s">
        <v>2064</v>
      </c>
      <c r="H2171">
        <f>_xlfn.NUMBERVALUE(C2171,".")</f>
        <v>0</v>
      </c>
      <c r="I2171">
        <f>_xlfn.NUMBERVALUE(D2171,".")</f>
        <v>0.57142857142857095</v>
      </c>
      <c r="J2171">
        <f>_xlfn.NUMBERVALUE(E2171,".")</f>
        <v>0</v>
      </c>
      <c r="K2171" t="b">
        <f>OR(H2171=1,I2171=1)</f>
        <v>0</v>
      </c>
      <c r="L2171">
        <f>ABS(H2171-I2171)</f>
        <v>0.57142857142857095</v>
      </c>
      <c r="O2171">
        <v>0.10237769334245173</v>
      </c>
      <c r="P2171" t="b">
        <f>AND($N2171="fuzzy",$O2171&lt;$AC$4)</f>
        <v>0</v>
      </c>
      <c r="Q2171" t="b">
        <f>AND($N2171="non-fuzzy",$O2171&lt;$AC$5,M2171=1)</f>
        <v>0</v>
      </c>
      <c r="R2171" t="b">
        <f>AND($N2171="non-fuzzy",$O2171&lt;$AC$6,M2171=0)</f>
        <v>0</v>
      </c>
      <c r="S2171" t="b">
        <f t="shared" si="33"/>
        <v>0</v>
      </c>
    </row>
    <row r="2172" spans="1:19" hidden="1" x14ac:dyDescent="0.25">
      <c r="A2172" t="s">
        <v>2139</v>
      </c>
      <c r="B2172" t="s">
        <v>1054</v>
      </c>
      <c r="C2172" t="s">
        <v>2</v>
      </c>
      <c r="D2172" t="s">
        <v>3</v>
      </c>
      <c r="E2172" t="s">
        <v>2</v>
      </c>
      <c r="F2172" t="s">
        <v>2140</v>
      </c>
      <c r="G2172" t="s">
        <v>1055</v>
      </c>
      <c r="H2172">
        <f>_xlfn.NUMBERVALUE(C2172,".")</f>
        <v>0</v>
      </c>
      <c r="I2172">
        <f>_xlfn.NUMBERVALUE(D2172,".")</f>
        <v>0.57142857142857095</v>
      </c>
      <c r="J2172">
        <f>_xlfn.NUMBERVALUE(E2172,".")</f>
        <v>0</v>
      </c>
      <c r="K2172" t="b">
        <f>OR(H2172=1,I2172=1)</f>
        <v>0</v>
      </c>
      <c r="L2172">
        <f>ABS(H2172-I2172)</f>
        <v>0.57142857142857095</v>
      </c>
      <c r="O2172">
        <v>0.70949987070019294</v>
      </c>
      <c r="P2172" t="b">
        <f>AND($N2172="fuzzy",$O2172&lt;$AC$4)</f>
        <v>0</v>
      </c>
      <c r="Q2172" t="b">
        <f>AND($N2172="non-fuzzy",$O2172&lt;$AC$5,M2172=1)</f>
        <v>0</v>
      </c>
      <c r="R2172" t="b">
        <f>AND($N2172="non-fuzzy",$O2172&lt;$AC$6,M2172=0)</f>
        <v>0</v>
      </c>
      <c r="S2172" t="b">
        <f t="shared" si="33"/>
        <v>0</v>
      </c>
    </row>
    <row r="2173" spans="1:19" hidden="1" x14ac:dyDescent="0.25">
      <c r="A2173" t="s">
        <v>2139</v>
      </c>
      <c r="B2173" t="s">
        <v>1141</v>
      </c>
      <c r="C2173" t="s">
        <v>2</v>
      </c>
      <c r="D2173" t="s">
        <v>3</v>
      </c>
      <c r="E2173" t="s">
        <v>2</v>
      </c>
      <c r="F2173" t="s">
        <v>2140</v>
      </c>
      <c r="G2173" t="s">
        <v>1142</v>
      </c>
      <c r="H2173">
        <f>_xlfn.NUMBERVALUE(C2173,".")</f>
        <v>0</v>
      </c>
      <c r="I2173">
        <f>_xlfn.NUMBERVALUE(D2173,".")</f>
        <v>0.57142857142857095</v>
      </c>
      <c r="J2173">
        <f>_xlfn.NUMBERVALUE(E2173,".")</f>
        <v>0</v>
      </c>
      <c r="K2173" t="b">
        <f>OR(H2173=1,I2173=1)</f>
        <v>0</v>
      </c>
      <c r="L2173">
        <f>ABS(H2173-I2173)</f>
        <v>0.57142857142857095</v>
      </c>
      <c r="O2173">
        <v>0.60379372545519616</v>
      </c>
      <c r="P2173" t="b">
        <f>AND($N2173="fuzzy",$O2173&lt;$AC$4)</f>
        <v>0</v>
      </c>
      <c r="Q2173" t="b">
        <f>AND($N2173="non-fuzzy",$O2173&lt;$AC$5,M2173=1)</f>
        <v>0</v>
      </c>
      <c r="R2173" t="b">
        <f>AND($N2173="non-fuzzy",$O2173&lt;$AC$6,M2173=0)</f>
        <v>0</v>
      </c>
      <c r="S2173" t="b">
        <f t="shared" si="33"/>
        <v>0</v>
      </c>
    </row>
    <row r="2174" spans="1:19" hidden="1" x14ac:dyDescent="0.25">
      <c r="A2174" t="s">
        <v>2172</v>
      </c>
      <c r="B2174" t="s">
        <v>1141</v>
      </c>
      <c r="C2174" t="s">
        <v>2</v>
      </c>
      <c r="D2174" t="s">
        <v>3</v>
      </c>
      <c r="E2174" t="s">
        <v>2</v>
      </c>
      <c r="F2174" t="s">
        <v>2173</v>
      </c>
      <c r="G2174" t="s">
        <v>1142</v>
      </c>
      <c r="H2174">
        <f>_xlfn.NUMBERVALUE(C2174,".")</f>
        <v>0</v>
      </c>
      <c r="I2174">
        <f>_xlfn.NUMBERVALUE(D2174,".")</f>
        <v>0.57142857142857095</v>
      </c>
      <c r="J2174">
        <f>_xlfn.NUMBERVALUE(E2174,".")</f>
        <v>0</v>
      </c>
      <c r="K2174" t="b">
        <f>OR(H2174=1,I2174=1)</f>
        <v>0</v>
      </c>
      <c r="L2174">
        <f>ABS(H2174-I2174)</f>
        <v>0.57142857142857095</v>
      </c>
      <c r="O2174">
        <v>0.75029582831596553</v>
      </c>
      <c r="P2174" t="b">
        <f>AND($N2174="fuzzy",$O2174&lt;$AC$4)</f>
        <v>0</v>
      </c>
      <c r="Q2174" t="b">
        <f>AND($N2174="non-fuzzy",$O2174&lt;$AC$5,M2174=1)</f>
        <v>0</v>
      </c>
      <c r="R2174" t="b">
        <f>AND($N2174="non-fuzzy",$O2174&lt;$AC$6,M2174=0)</f>
        <v>0</v>
      </c>
      <c r="S2174" t="b">
        <f t="shared" si="33"/>
        <v>0</v>
      </c>
    </row>
    <row r="2175" spans="1:19" hidden="1" x14ac:dyDescent="0.25">
      <c r="A2175" t="s">
        <v>2195</v>
      </c>
      <c r="B2175" t="s">
        <v>1349</v>
      </c>
      <c r="C2175" t="s">
        <v>2</v>
      </c>
      <c r="D2175" t="s">
        <v>3</v>
      </c>
      <c r="E2175" t="s">
        <v>2</v>
      </c>
      <c r="F2175" t="s">
        <v>2196</v>
      </c>
      <c r="G2175" t="s">
        <v>1350</v>
      </c>
      <c r="H2175">
        <f>_xlfn.NUMBERVALUE(C2175,".")</f>
        <v>0</v>
      </c>
      <c r="I2175">
        <f>_xlfn.NUMBERVALUE(D2175,".")</f>
        <v>0.57142857142857095</v>
      </c>
      <c r="J2175">
        <f>_xlfn.NUMBERVALUE(E2175,".")</f>
        <v>0</v>
      </c>
      <c r="K2175" t="b">
        <f>OR(H2175=1,I2175=1)</f>
        <v>0</v>
      </c>
      <c r="L2175">
        <f>ABS(H2175-I2175)</f>
        <v>0.57142857142857095</v>
      </c>
      <c r="O2175">
        <v>0.55915628752163582</v>
      </c>
      <c r="P2175" t="b">
        <f>AND($N2175="fuzzy",$O2175&lt;$AC$4)</f>
        <v>0</v>
      </c>
      <c r="Q2175" t="b">
        <f>AND($N2175="non-fuzzy",$O2175&lt;$AC$5,M2175=1)</f>
        <v>0</v>
      </c>
      <c r="R2175" t="b">
        <f>AND($N2175="non-fuzzy",$O2175&lt;$AC$6,M2175=0)</f>
        <v>0</v>
      </c>
      <c r="S2175" t="b">
        <f t="shared" si="33"/>
        <v>0</v>
      </c>
    </row>
    <row r="2176" spans="1:19" hidden="1" x14ac:dyDescent="0.25">
      <c r="A2176" t="s">
        <v>2223</v>
      </c>
      <c r="B2176" t="s">
        <v>2214</v>
      </c>
      <c r="C2176" t="s">
        <v>2</v>
      </c>
      <c r="D2176" t="s">
        <v>3</v>
      </c>
      <c r="E2176" t="s">
        <v>2</v>
      </c>
      <c r="F2176" t="s">
        <v>2224</v>
      </c>
      <c r="G2176" t="s">
        <v>2215</v>
      </c>
      <c r="H2176">
        <f>_xlfn.NUMBERVALUE(C2176,".")</f>
        <v>0</v>
      </c>
      <c r="I2176">
        <f>_xlfn.NUMBERVALUE(D2176,".")</f>
        <v>0.57142857142857095</v>
      </c>
      <c r="J2176">
        <f>_xlfn.NUMBERVALUE(E2176,".")</f>
        <v>0</v>
      </c>
      <c r="K2176" t="b">
        <f>OR(H2176=1,I2176=1)</f>
        <v>0</v>
      </c>
      <c r="L2176">
        <f>ABS(H2176-I2176)</f>
        <v>0.57142857142857095</v>
      </c>
      <c r="O2176">
        <v>0.96424633367776857</v>
      </c>
      <c r="P2176" t="b">
        <f>AND($N2176="fuzzy",$O2176&lt;$AC$4)</f>
        <v>0</v>
      </c>
      <c r="Q2176" t="b">
        <f>AND($N2176="non-fuzzy",$O2176&lt;$AC$5,M2176=1)</f>
        <v>0</v>
      </c>
      <c r="R2176" t="b">
        <f>AND($N2176="non-fuzzy",$O2176&lt;$AC$6,M2176=0)</f>
        <v>0</v>
      </c>
      <c r="S2176" t="b">
        <f t="shared" si="33"/>
        <v>0</v>
      </c>
    </row>
    <row r="2177" spans="1:19" hidden="1" x14ac:dyDescent="0.25">
      <c r="A2177" t="s">
        <v>2231</v>
      </c>
      <c r="B2177" t="s">
        <v>1349</v>
      </c>
      <c r="C2177" t="s">
        <v>2</v>
      </c>
      <c r="D2177" t="s">
        <v>3</v>
      </c>
      <c r="E2177" t="s">
        <v>2</v>
      </c>
      <c r="F2177" t="s">
        <v>2232</v>
      </c>
      <c r="G2177" t="s">
        <v>1350</v>
      </c>
      <c r="H2177">
        <f>_xlfn.NUMBERVALUE(C2177,".")</f>
        <v>0</v>
      </c>
      <c r="I2177">
        <f>_xlfn.NUMBERVALUE(D2177,".")</f>
        <v>0.57142857142857095</v>
      </c>
      <c r="J2177">
        <f>_xlfn.NUMBERVALUE(E2177,".")</f>
        <v>0</v>
      </c>
      <c r="K2177" t="b">
        <f>OR(H2177=1,I2177=1)</f>
        <v>0</v>
      </c>
      <c r="L2177">
        <f>ABS(H2177-I2177)</f>
        <v>0.57142857142857095</v>
      </c>
      <c r="O2177">
        <v>0.83015936591974837</v>
      </c>
      <c r="P2177" t="b">
        <f>AND($N2177="fuzzy",$O2177&lt;$AC$4)</f>
        <v>0</v>
      </c>
      <c r="Q2177" t="b">
        <f>AND($N2177="non-fuzzy",$O2177&lt;$AC$5,M2177=1)</f>
        <v>0</v>
      </c>
      <c r="R2177" t="b">
        <f>AND($N2177="non-fuzzy",$O2177&lt;$AC$6,M2177=0)</f>
        <v>0</v>
      </c>
      <c r="S2177" t="b">
        <f t="shared" si="33"/>
        <v>0</v>
      </c>
    </row>
    <row r="2178" spans="1:19" hidden="1" x14ac:dyDescent="0.25">
      <c r="A2178" t="s">
        <v>2319</v>
      </c>
      <c r="B2178" t="s">
        <v>1054</v>
      </c>
      <c r="C2178" t="s">
        <v>2</v>
      </c>
      <c r="D2178" t="s">
        <v>3</v>
      </c>
      <c r="E2178" t="s">
        <v>2</v>
      </c>
      <c r="F2178" t="s">
        <v>2321</v>
      </c>
      <c r="G2178" t="s">
        <v>1055</v>
      </c>
      <c r="H2178">
        <f>_xlfn.NUMBERVALUE(C2178,".")</f>
        <v>0</v>
      </c>
      <c r="I2178">
        <f>_xlfn.NUMBERVALUE(D2178,".")</f>
        <v>0.57142857142857095</v>
      </c>
      <c r="J2178">
        <f>_xlfn.NUMBERVALUE(E2178,".")</f>
        <v>0</v>
      </c>
      <c r="K2178" t="b">
        <f>OR(H2178=1,I2178=1)</f>
        <v>0</v>
      </c>
      <c r="L2178">
        <f>ABS(H2178-I2178)</f>
        <v>0.57142857142857095</v>
      </c>
      <c r="O2178">
        <v>0.90627011680410363</v>
      </c>
      <c r="P2178" t="b">
        <f>AND($N2178="fuzzy",$O2178&lt;$AC$4)</f>
        <v>0</v>
      </c>
      <c r="Q2178" t="b">
        <f>AND($N2178="non-fuzzy",$O2178&lt;$AC$5,M2178=1)</f>
        <v>0</v>
      </c>
      <c r="R2178" t="b">
        <f>AND($N2178="non-fuzzy",$O2178&lt;$AC$6,M2178=0)</f>
        <v>0</v>
      </c>
      <c r="S2178" t="b">
        <f t="shared" si="33"/>
        <v>0</v>
      </c>
    </row>
    <row r="2179" spans="1:19" hidden="1" x14ac:dyDescent="0.25">
      <c r="A2179" t="s">
        <v>2387</v>
      </c>
      <c r="B2179" t="s">
        <v>2359</v>
      </c>
      <c r="C2179" t="s">
        <v>2</v>
      </c>
      <c r="D2179" t="s">
        <v>3</v>
      </c>
      <c r="E2179" t="s">
        <v>2</v>
      </c>
      <c r="F2179" t="s">
        <v>2377</v>
      </c>
      <c r="G2179" t="s">
        <v>2360</v>
      </c>
      <c r="H2179">
        <f>_xlfn.NUMBERVALUE(C2179,".")</f>
        <v>0</v>
      </c>
      <c r="I2179">
        <f>_xlfn.NUMBERVALUE(D2179,".")</f>
        <v>0.57142857142857095</v>
      </c>
      <c r="J2179">
        <f>_xlfn.NUMBERVALUE(E2179,".")</f>
        <v>0</v>
      </c>
      <c r="K2179" t="b">
        <f>OR(H2179=1,I2179=1)</f>
        <v>0</v>
      </c>
      <c r="L2179">
        <f>ABS(H2179-I2179)</f>
        <v>0.57142857142857095</v>
      </c>
      <c r="O2179">
        <v>0.59546362756796234</v>
      </c>
      <c r="P2179" t="b">
        <f>AND($N2179="fuzzy",$O2179&lt;$AC$4)</f>
        <v>0</v>
      </c>
      <c r="Q2179" t="b">
        <f>AND($N2179="non-fuzzy",$O2179&lt;$AC$5,M2179=1)</f>
        <v>0</v>
      </c>
      <c r="R2179" t="b">
        <f>AND($N2179="non-fuzzy",$O2179&lt;$AC$6,M2179=0)</f>
        <v>0</v>
      </c>
      <c r="S2179" t="b">
        <f t="shared" ref="S2179:S2242" si="34">OR(R2179,Q2179,P2179)</f>
        <v>0</v>
      </c>
    </row>
    <row r="2180" spans="1:19" hidden="1" x14ac:dyDescent="0.25">
      <c r="A2180" t="s">
        <v>2390</v>
      </c>
      <c r="B2180" t="s">
        <v>2359</v>
      </c>
      <c r="C2180" t="s">
        <v>2</v>
      </c>
      <c r="D2180" t="s">
        <v>3</v>
      </c>
      <c r="E2180" t="s">
        <v>2</v>
      </c>
      <c r="F2180" t="s">
        <v>2377</v>
      </c>
      <c r="G2180" t="s">
        <v>2360</v>
      </c>
      <c r="H2180">
        <f>_xlfn.NUMBERVALUE(C2180,".")</f>
        <v>0</v>
      </c>
      <c r="I2180">
        <f>_xlfn.NUMBERVALUE(D2180,".")</f>
        <v>0.57142857142857095</v>
      </c>
      <c r="J2180">
        <f>_xlfn.NUMBERVALUE(E2180,".")</f>
        <v>0</v>
      </c>
      <c r="K2180" t="b">
        <f>OR(H2180=1,I2180=1)</f>
        <v>0</v>
      </c>
      <c r="L2180">
        <f>ABS(H2180-I2180)</f>
        <v>0.57142857142857095</v>
      </c>
      <c r="O2180">
        <v>0.36852216870136811</v>
      </c>
      <c r="P2180" t="b">
        <f>AND($N2180="fuzzy",$O2180&lt;$AC$4)</f>
        <v>0</v>
      </c>
      <c r="Q2180" t="b">
        <f>AND($N2180="non-fuzzy",$O2180&lt;$AC$5,M2180=1)</f>
        <v>0</v>
      </c>
      <c r="R2180" t="b">
        <f>AND($N2180="non-fuzzy",$O2180&lt;$AC$6,M2180=0)</f>
        <v>0</v>
      </c>
      <c r="S2180" t="b">
        <f t="shared" si="34"/>
        <v>0</v>
      </c>
    </row>
    <row r="2181" spans="1:19" hidden="1" x14ac:dyDescent="0.25">
      <c r="A2181" t="s">
        <v>2402</v>
      </c>
      <c r="B2181" t="s">
        <v>2359</v>
      </c>
      <c r="C2181" t="s">
        <v>2</v>
      </c>
      <c r="D2181" t="s">
        <v>3</v>
      </c>
      <c r="E2181" t="s">
        <v>2</v>
      </c>
      <c r="F2181" t="s">
        <v>2389</v>
      </c>
      <c r="G2181" t="s">
        <v>2360</v>
      </c>
      <c r="H2181">
        <f>_xlfn.NUMBERVALUE(C2181,".")</f>
        <v>0</v>
      </c>
      <c r="I2181">
        <f>_xlfn.NUMBERVALUE(D2181,".")</f>
        <v>0.57142857142857095</v>
      </c>
      <c r="J2181">
        <f>_xlfn.NUMBERVALUE(E2181,".")</f>
        <v>0</v>
      </c>
      <c r="K2181" t="b">
        <f>OR(H2181=1,I2181=1)</f>
        <v>0</v>
      </c>
      <c r="L2181">
        <f>ABS(H2181-I2181)</f>
        <v>0.57142857142857095</v>
      </c>
      <c r="O2181">
        <v>8.7181568306352153E-2</v>
      </c>
      <c r="P2181" t="b">
        <f>AND($N2181="fuzzy",$O2181&lt;$AC$4)</f>
        <v>0</v>
      </c>
      <c r="Q2181" t="b">
        <f>AND($N2181="non-fuzzy",$O2181&lt;$AC$5,M2181=1)</f>
        <v>0</v>
      </c>
      <c r="R2181" t="b">
        <f>AND($N2181="non-fuzzy",$O2181&lt;$AC$6,M2181=0)</f>
        <v>0</v>
      </c>
      <c r="S2181" t="b">
        <f t="shared" si="34"/>
        <v>0</v>
      </c>
    </row>
    <row r="2182" spans="1:19" hidden="1" x14ac:dyDescent="0.25">
      <c r="A2182" t="s">
        <v>2471</v>
      </c>
      <c r="B2182" t="s">
        <v>2388</v>
      </c>
      <c r="C2182" t="s">
        <v>2</v>
      </c>
      <c r="D2182" t="s">
        <v>3</v>
      </c>
      <c r="E2182" t="s">
        <v>2</v>
      </c>
      <c r="F2182" t="s">
        <v>2472</v>
      </c>
      <c r="G2182" t="s">
        <v>2389</v>
      </c>
      <c r="H2182">
        <f>_xlfn.NUMBERVALUE(C2182,".")</f>
        <v>0</v>
      </c>
      <c r="I2182">
        <f>_xlfn.NUMBERVALUE(D2182,".")</f>
        <v>0.57142857142857095</v>
      </c>
      <c r="J2182">
        <f>_xlfn.NUMBERVALUE(E2182,".")</f>
        <v>0</v>
      </c>
      <c r="K2182" t="b">
        <f>OR(H2182=1,I2182=1)</f>
        <v>0</v>
      </c>
      <c r="L2182">
        <f>ABS(H2182-I2182)</f>
        <v>0.57142857142857095</v>
      </c>
      <c r="O2182">
        <v>0.7421384066381983</v>
      </c>
      <c r="P2182" t="b">
        <f>AND($N2182="fuzzy",$O2182&lt;$AC$4)</f>
        <v>0</v>
      </c>
      <c r="Q2182" t="b">
        <f>AND($N2182="non-fuzzy",$O2182&lt;$AC$5,M2182=1)</f>
        <v>0</v>
      </c>
      <c r="R2182" t="b">
        <f>AND($N2182="non-fuzzy",$O2182&lt;$AC$6,M2182=0)</f>
        <v>0</v>
      </c>
      <c r="S2182" t="b">
        <f t="shared" si="34"/>
        <v>0</v>
      </c>
    </row>
    <row r="2183" spans="1:19" hidden="1" x14ac:dyDescent="0.25">
      <c r="A2183" t="s">
        <v>2561</v>
      </c>
      <c r="B2183" t="s">
        <v>1050</v>
      </c>
      <c r="C2183" t="s">
        <v>2</v>
      </c>
      <c r="D2183" t="s">
        <v>3</v>
      </c>
      <c r="E2183" t="s">
        <v>2</v>
      </c>
      <c r="F2183" t="s">
        <v>2562</v>
      </c>
      <c r="G2183" t="s">
        <v>1051</v>
      </c>
      <c r="H2183">
        <f>_xlfn.NUMBERVALUE(C2183,".")</f>
        <v>0</v>
      </c>
      <c r="I2183">
        <f>_xlfn.NUMBERVALUE(D2183,".")</f>
        <v>0.57142857142857095</v>
      </c>
      <c r="J2183">
        <f>_xlfn.NUMBERVALUE(E2183,".")</f>
        <v>0</v>
      </c>
      <c r="K2183" t="b">
        <f>OR(H2183=1,I2183=1)</f>
        <v>0</v>
      </c>
      <c r="L2183">
        <f>ABS(H2183-I2183)</f>
        <v>0.57142857142857095</v>
      </c>
      <c r="O2183">
        <v>0.89707331854856764</v>
      </c>
      <c r="P2183" t="b">
        <f>AND($N2183="fuzzy",$O2183&lt;$AC$4)</f>
        <v>0</v>
      </c>
      <c r="Q2183" t="b">
        <f>AND($N2183="non-fuzzy",$O2183&lt;$AC$5,M2183=1)</f>
        <v>0</v>
      </c>
      <c r="R2183" t="b">
        <f>AND($N2183="non-fuzzy",$O2183&lt;$AC$6,M2183=0)</f>
        <v>0</v>
      </c>
      <c r="S2183" t="b">
        <f t="shared" si="34"/>
        <v>0</v>
      </c>
    </row>
    <row r="2184" spans="1:19" hidden="1" x14ac:dyDescent="0.25">
      <c r="A2184" t="s">
        <v>2718</v>
      </c>
      <c r="B2184" t="s">
        <v>2720</v>
      </c>
      <c r="C2184" t="s">
        <v>2</v>
      </c>
      <c r="D2184" t="s">
        <v>3</v>
      </c>
      <c r="E2184" t="s">
        <v>2</v>
      </c>
      <c r="F2184" t="s">
        <v>2719</v>
      </c>
      <c r="G2184" t="s">
        <v>2721</v>
      </c>
      <c r="H2184">
        <f>_xlfn.NUMBERVALUE(C2184,".")</f>
        <v>0</v>
      </c>
      <c r="I2184">
        <f>_xlfn.NUMBERVALUE(D2184,".")</f>
        <v>0.57142857142857095</v>
      </c>
      <c r="J2184">
        <f>_xlfn.NUMBERVALUE(E2184,".")</f>
        <v>0</v>
      </c>
      <c r="K2184" t="b">
        <f>OR(H2184=1,I2184=1)</f>
        <v>0</v>
      </c>
      <c r="L2184">
        <f>ABS(H2184-I2184)</f>
        <v>0.57142857142857095</v>
      </c>
      <c r="O2184">
        <v>0.57762206294065654</v>
      </c>
      <c r="P2184" t="b">
        <f>AND($N2184="fuzzy",$O2184&lt;$AC$4)</f>
        <v>0</v>
      </c>
      <c r="Q2184" t="b">
        <f>AND($N2184="non-fuzzy",$O2184&lt;$AC$5,M2184=1)</f>
        <v>0</v>
      </c>
      <c r="R2184" t="b">
        <f>AND($N2184="non-fuzzy",$O2184&lt;$AC$6,M2184=0)</f>
        <v>0</v>
      </c>
      <c r="S2184" t="b">
        <f t="shared" si="34"/>
        <v>0</v>
      </c>
    </row>
    <row r="2185" spans="1:19" hidden="1" x14ac:dyDescent="0.25">
      <c r="A2185" t="s">
        <v>2820</v>
      </c>
      <c r="B2185" t="s">
        <v>2704</v>
      </c>
      <c r="C2185" t="s">
        <v>2</v>
      </c>
      <c r="D2185" t="s">
        <v>3</v>
      </c>
      <c r="E2185" t="s">
        <v>2</v>
      </c>
      <c r="F2185" t="s">
        <v>2821</v>
      </c>
      <c r="G2185" t="s">
        <v>2706</v>
      </c>
      <c r="H2185">
        <f>_xlfn.NUMBERVALUE(C2185,".")</f>
        <v>0</v>
      </c>
      <c r="I2185">
        <f>_xlfn.NUMBERVALUE(D2185,".")</f>
        <v>0.57142857142857095</v>
      </c>
      <c r="J2185">
        <f>_xlfn.NUMBERVALUE(E2185,".")</f>
        <v>0</v>
      </c>
      <c r="K2185" t="b">
        <f>OR(H2185=1,I2185=1)</f>
        <v>0</v>
      </c>
      <c r="L2185">
        <f>ABS(H2185-I2185)</f>
        <v>0.57142857142857095</v>
      </c>
      <c r="O2185">
        <v>0.34746593058984454</v>
      </c>
      <c r="P2185" t="b">
        <f>AND($N2185="fuzzy",$O2185&lt;$AC$4)</f>
        <v>0</v>
      </c>
      <c r="Q2185" t="b">
        <f>AND($N2185="non-fuzzy",$O2185&lt;$AC$5,M2185=1)</f>
        <v>0</v>
      </c>
      <c r="R2185" t="b">
        <f>AND($N2185="non-fuzzy",$O2185&lt;$AC$6,M2185=0)</f>
        <v>0</v>
      </c>
      <c r="S2185" t="b">
        <f t="shared" si="34"/>
        <v>0</v>
      </c>
    </row>
    <row r="2186" spans="1:19" hidden="1" x14ac:dyDescent="0.25">
      <c r="A2186" t="s">
        <v>2822</v>
      </c>
      <c r="B2186" t="s">
        <v>2704</v>
      </c>
      <c r="C2186" t="s">
        <v>2</v>
      </c>
      <c r="D2186" t="s">
        <v>3</v>
      </c>
      <c r="E2186" t="s">
        <v>2</v>
      </c>
      <c r="F2186" t="s">
        <v>2821</v>
      </c>
      <c r="G2186" t="s">
        <v>2706</v>
      </c>
      <c r="H2186">
        <f>_xlfn.NUMBERVALUE(C2186,".")</f>
        <v>0</v>
      </c>
      <c r="I2186">
        <f>_xlfn.NUMBERVALUE(D2186,".")</f>
        <v>0.57142857142857095</v>
      </c>
      <c r="J2186">
        <f>_xlfn.NUMBERVALUE(E2186,".")</f>
        <v>0</v>
      </c>
      <c r="K2186" t="b">
        <f>OR(H2186=1,I2186=1)</f>
        <v>0</v>
      </c>
      <c r="L2186">
        <f>ABS(H2186-I2186)</f>
        <v>0.57142857142857095</v>
      </c>
      <c r="O2186">
        <v>0.93984265425104241</v>
      </c>
      <c r="P2186" t="b">
        <f>AND($N2186="fuzzy",$O2186&lt;$AC$4)</f>
        <v>0</v>
      </c>
      <c r="Q2186" t="b">
        <f>AND($N2186="non-fuzzy",$O2186&lt;$AC$5,M2186=1)</f>
        <v>0</v>
      </c>
      <c r="R2186" t="b">
        <f>AND($N2186="non-fuzzy",$O2186&lt;$AC$6,M2186=0)</f>
        <v>0</v>
      </c>
      <c r="S2186" t="b">
        <f t="shared" si="34"/>
        <v>0</v>
      </c>
    </row>
    <row r="2187" spans="1:19" hidden="1" x14ac:dyDescent="0.25">
      <c r="A2187" t="s">
        <v>2824</v>
      </c>
      <c r="B2187" t="s">
        <v>2704</v>
      </c>
      <c r="C2187" t="s">
        <v>2</v>
      </c>
      <c r="D2187" t="s">
        <v>3</v>
      </c>
      <c r="E2187" t="s">
        <v>2</v>
      </c>
      <c r="F2187" t="s">
        <v>2821</v>
      </c>
      <c r="G2187" t="s">
        <v>2706</v>
      </c>
      <c r="H2187">
        <f>_xlfn.NUMBERVALUE(C2187,".")</f>
        <v>0</v>
      </c>
      <c r="I2187">
        <f>_xlfn.NUMBERVALUE(D2187,".")</f>
        <v>0.57142857142857095</v>
      </c>
      <c r="J2187">
        <f>_xlfn.NUMBERVALUE(E2187,".")</f>
        <v>0</v>
      </c>
      <c r="K2187" t="b">
        <f>OR(H2187=1,I2187=1)</f>
        <v>0</v>
      </c>
      <c r="L2187">
        <f>ABS(H2187-I2187)</f>
        <v>0.57142857142857095</v>
      </c>
      <c r="O2187">
        <v>0.62359448828616892</v>
      </c>
      <c r="P2187" t="b">
        <f>AND($N2187="fuzzy",$O2187&lt;$AC$4)</f>
        <v>0</v>
      </c>
      <c r="Q2187" t="b">
        <f>AND($N2187="non-fuzzy",$O2187&lt;$AC$5,M2187=1)</f>
        <v>0</v>
      </c>
      <c r="R2187" t="b">
        <f>AND($N2187="non-fuzzy",$O2187&lt;$AC$6,M2187=0)</f>
        <v>0</v>
      </c>
      <c r="S2187" t="b">
        <f t="shared" si="34"/>
        <v>0</v>
      </c>
    </row>
    <row r="2188" spans="1:19" hidden="1" x14ac:dyDescent="0.25">
      <c r="A2188" t="s">
        <v>2930</v>
      </c>
      <c r="B2188" t="s">
        <v>2921</v>
      </c>
      <c r="C2188" t="s">
        <v>2</v>
      </c>
      <c r="D2188" t="s">
        <v>3</v>
      </c>
      <c r="E2188" t="s">
        <v>2</v>
      </c>
      <c r="F2188" t="s">
        <v>2931</v>
      </c>
      <c r="G2188" t="s">
        <v>2923</v>
      </c>
      <c r="H2188">
        <f>_xlfn.NUMBERVALUE(C2188,".")</f>
        <v>0</v>
      </c>
      <c r="I2188">
        <f>_xlfn.NUMBERVALUE(D2188,".")</f>
        <v>0.57142857142857095</v>
      </c>
      <c r="J2188">
        <f>_xlfn.NUMBERVALUE(E2188,".")</f>
        <v>0</v>
      </c>
      <c r="K2188" t="b">
        <f>OR(H2188=1,I2188=1)</f>
        <v>0</v>
      </c>
      <c r="L2188">
        <f>ABS(H2188-I2188)</f>
        <v>0.57142857142857095</v>
      </c>
      <c r="O2188">
        <v>0.69401711606687311</v>
      </c>
      <c r="P2188" t="b">
        <f>AND($N2188="fuzzy",$O2188&lt;$AC$4)</f>
        <v>0</v>
      </c>
      <c r="Q2188" t="b">
        <f>AND($N2188="non-fuzzy",$O2188&lt;$AC$5,M2188=1)</f>
        <v>0</v>
      </c>
      <c r="R2188" t="b">
        <f>AND($N2188="non-fuzzy",$O2188&lt;$AC$6,M2188=0)</f>
        <v>0</v>
      </c>
      <c r="S2188" t="b">
        <f t="shared" si="34"/>
        <v>0</v>
      </c>
    </row>
    <row r="2189" spans="1:19" hidden="1" x14ac:dyDescent="0.25">
      <c r="A2189" t="s">
        <v>2937</v>
      </c>
      <c r="B2189" t="s">
        <v>2872</v>
      </c>
      <c r="C2189" t="s">
        <v>2</v>
      </c>
      <c r="D2189" t="s">
        <v>3</v>
      </c>
      <c r="E2189" t="s">
        <v>2</v>
      </c>
      <c r="F2189" t="s">
        <v>2939</v>
      </c>
      <c r="G2189" t="s">
        <v>2873</v>
      </c>
      <c r="H2189">
        <f>_xlfn.NUMBERVALUE(C2189,".")</f>
        <v>0</v>
      </c>
      <c r="I2189">
        <f>_xlfn.NUMBERVALUE(D2189,".")</f>
        <v>0.57142857142857095</v>
      </c>
      <c r="J2189">
        <f>_xlfn.NUMBERVALUE(E2189,".")</f>
        <v>0</v>
      </c>
      <c r="K2189" t="b">
        <f>OR(H2189=1,I2189=1)</f>
        <v>0</v>
      </c>
      <c r="L2189">
        <f>ABS(H2189-I2189)</f>
        <v>0.57142857142857095</v>
      </c>
      <c r="O2189">
        <v>0.69870590840958213</v>
      </c>
      <c r="P2189" t="b">
        <f>AND($N2189="fuzzy",$O2189&lt;$AC$4)</f>
        <v>0</v>
      </c>
      <c r="Q2189" t="b">
        <f>AND($N2189="non-fuzzy",$O2189&lt;$AC$5,M2189=1)</f>
        <v>0</v>
      </c>
      <c r="R2189" t="b">
        <f>AND($N2189="non-fuzzy",$O2189&lt;$AC$6,M2189=0)</f>
        <v>0</v>
      </c>
      <c r="S2189" t="b">
        <f t="shared" si="34"/>
        <v>0</v>
      </c>
    </row>
    <row r="2190" spans="1:19" hidden="1" x14ac:dyDescent="0.25">
      <c r="A2190" t="s">
        <v>2970</v>
      </c>
      <c r="B2190" t="s">
        <v>1047</v>
      </c>
      <c r="C2190" t="s">
        <v>2</v>
      </c>
      <c r="D2190" t="s">
        <v>3</v>
      </c>
      <c r="E2190" t="s">
        <v>2</v>
      </c>
      <c r="F2190" t="s">
        <v>2971</v>
      </c>
      <c r="G2190" t="s">
        <v>1049</v>
      </c>
      <c r="H2190">
        <f>_xlfn.NUMBERVALUE(C2190,".")</f>
        <v>0</v>
      </c>
      <c r="I2190">
        <f>_xlfn.NUMBERVALUE(D2190,".")</f>
        <v>0.57142857142857095</v>
      </c>
      <c r="J2190">
        <f>_xlfn.NUMBERVALUE(E2190,".")</f>
        <v>0</v>
      </c>
      <c r="K2190" t="b">
        <f>OR(H2190=1,I2190=1)</f>
        <v>0</v>
      </c>
      <c r="L2190">
        <f>ABS(H2190-I2190)</f>
        <v>0.57142857142857095</v>
      </c>
      <c r="O2190">
        <v>0.20129029469382675</v>
      </c>
      <c r="P2190" t="b">
        <f>AND($N2190="fuzzy",$O2190&lt;$AC$4)</f>
        <v>0</v>
      </c>
      <c r="Q2190" t="b">
        <f>AND($N2190="non-fuzzy",$O2190&lt;$AC$5,M2190=1)</f>
        <v>0</v>
      </c>
      <c r="R2190" t="b">
        <f>AND($N2190="non-fuzzy",$O2190&lt;$AC$6,M2190=0)</f>
        <v>0</v>
      </c>
      <c r="S2190" t="b">
        <f t="shared" si="34"/>
        <v>0</v>
      </c>
    </row>
    <row r="2191" spans="1:19" hidden="1" x14ac:dyDescent="0.25">
      <c r="A2191" t="s">
        <v>2980</v>
      </c>
      <c r="B2191" t="s">
        <v>2966</v>
      </c>
      <c r="C2191" t="s">
        <v>2</v>
      </c>
      <c r="D2191" t="s">
        <v>3</v>
      </c>
      <c r="E2191" t="s">
        <v>2</v>
      </c>
      <c r="F2191" t="s">
        <v>2981</v>
      </c>
      <c r="G2191" t="s">
        <v>2968</v>
      </c>
      <c r="H2191">
        <f>_xlfn.NUMBERVALUE(C2191,".")</f>
        <v>0</v>
      </c>
      <c r="I2191">
        <f>_xlfn.NUMBERVALUE(D2191,".")</f>
        <v>0.57142857142857095</v>
      </c>
      <c r="J2191">
        <f>_xlfn.NUMBERVALUE(E2191,".")</f>
        <v>0</v>
      </c>
      <c r="K2191" t="b">
        <f>OR(H2191=1,I2191=1)</f>
        <v>0</v>
      </c>
      <c r="L2191">
        <f>ABS(H2191-I2191)</f>
        <v>0.57142857142857095</v>
      </c>
      <c r="O2191">
        <v>0.23504874601285286</v>
      </c>
      <c r="P2191" t="b">
        <f>AND($N2191="fuzzy",$O2191&lt;$AC$4)</f>
        <v>0</v>
      </c>
      <c r="Q2191" t="b">
        <f>AND($N2191="non-fuzzy",$O2191&lt;$AC$5,M2191=1)</f>
        <v>0</v>
      </c>
      <c r="R2191" t="b">
        <f>AND($N2191="non-fuzzy",$O2191&lt;$AC$6,M2191=0)</f>
        <v>0</v>
      </c>
      <c r="S2191" t="b">
        <f t="shared" si="34"/>
        <v>0</v>
      </c>
    </row>
    <row r="2192" spans="1:19" hidden="1" x14ac:dyDescent="0.25">
      <c r="A2192" t="s">
        <v>2985</v>
      </c>
      <c r="B2192" t="s">
        <v>2953</v>
      </c>
      <c r="C2192" t="s">
        <v>2</v>
      </c>
      <c r="D2192" t="s">
        <v>3</v>
      </c>
      <c r="E2192" t="s">
        <v>2</v>
      </c>
      <c r="F2192" t="s">
        <v>2986</v>
      </c>
      <c r="G2192" t="s">
        <v>2954</v>
      </c>
      <c r="H2192">
        <f>_xlfn.NUMBERVALUE(C2192,".")</f>
        <v>0</v>
      </c>
      <c r="I2192">
        <f>_xlfn.NUMBERVALUE(D2192,".")</f>
        <v>0.57142857142857095</v>
      </c>
      <c r="J2192">
        <f>_xlfn.NUMBERVALUE(E2192,".")</f>
        <v>0</v>
      </c>
      <c r="K2192" t="b">
        <f>OR(H2192=1,I2192=1)</f>
        <v>0</v>
      </c>
      <c r="L2192">
        <f>ABS(H2192-I2192)</f>
        <v>0.57142857142857095</v>
      </c>
      <c r="O2192">
        <v>0.2761491986282808</v>
      </c>
      <c r="P2192" t="b">
        <f>AND($N2192="fuzzy",$O2192&lt;$AC$4)</f>
        <v>0</v>
      </c>
      <c r="Q2192" t="b">
        <f>AND($N2192="non-fuzzy",$O2192&lt;$AC$5,M2192=1)</f>
        <v>0</v>
      </c>
      <c r="R2192" t="b">
        <f>AND($N2192="non-fuzzy",$O2192&lt;$AC$6,M2192=0)</f>
        <v>0</v>
      </c>
      <c r="S2192" t="b">
        <f t="shared" si="34"/>
        <v>0</v>
      </c>
    </row>
    <row r="2193" spans="1:19" hidden="1" x14ac:dyDescent="0.25">
      <c r="A2193" t="s">
        <v>3125</v>
      </c>
      <c r="B2193" t="s">
        <v>3034</v>
      </c>
      <c r="C2193" t="s">
        <v>2</v>
      </c>
      <c r="D2193" t="s">
        <v>3</v>
      </c>
      <c r="E2193" t="s">
        <v>2</v>
      </c>
      <c r="F2193" t="s">
        <v>3127</v>
      </c>
      <c r="G2193" t="s">
        <v>3035</v>
      </c>
      <c r="H2193">
        <f>_xlfn.NUMBERVALUE(C2193,".")</f>
        <v>0</v>
      </c>
      <c r="I2193">
        <f>_xlfn.NUMBERVALUE(D2193,".")</f>
        <v>0.57142857142857095</v>
      </c>
      <c r="J2193">
        <f>_xlfn.NUMBERVALUE(E2193,".")</f>
        <v>0</v>
      </c>
      <c r="K2193" t="b">
        <f>OR(H2193=1,I2193=1)</f>
        <v>0</v>
      </c>
      <c r="L2193">
        <f>ABS(H2193-I2193)</f>
        <v>0.57142857142857095</v>
      </c>
      <c r="O2193">
        <v>0.55641768342165154</v>
      </c>
      <c r="P2193" t="b">
        <f>AND($N2193="fuzzy",$O2193&lt;$AC$4)</f>
        <v>0</v>
      </c>
      <c r="Q2193" t="b">
        <f>AND($N2193="non-fuzzy",$O2193&lt;$AC$5,M2193=1)</f>
        <v>0</v>
      </c>
      <c r="R2193" t="b">
        <f>AND($N2193="non-fuzzy",$O2193&lt;$AC$6,M2193=0)</f>
        <v>0</v>
      </c>
      <c r="S2193" t="b">
        <f t="shared" si="34"/>
        <v>0</v>
      </c>
    </row>
    <row r="2194" spans="1:19" hidden="1" x14ac:dyDescent="0.25">
      <c r="A2194" t="s">
        <v>3125</v>
      </c>
      <c r="B2194" t="s">
        <v>3024</v>
      </c>
      <c r="C2194" t="s">
        <v>2</v>
      </c>
      <c r="D2194" t="s">
        <v>3</v>
      </c>
      <c r="E2194" t="s">
        <v>7</v>
      </c>
      <c r="F2194" t="s">
        <v>3127</v>
      </c>
      <c r="G2194" t="s">
        <v>3025</v>
      </c>
      <c r="H2194">
        <f>_xlfn.NUMBERVALUE(C2194,".")</f>
        <v>0</v>
      </c>
      <c r="I2194">
        <f>_xlfn.NUMBERVALUE(D2194,".")</f>
        <v>0.57142857142857095</v>
      </c>
      <c r="J2194">
        <f>_xlfn.NUMBERVALUE(E2194,".")</f>
        <v>0.5</v>
      </c>
      <c r="K2194" t="b">
        <f>OR(H2194=1,I2194=1)</f>
        <v>0</v>
      </c>
      <c r="L2194">
        <f>ABS(H2194-I2194)</f>
        <v>0.57142857142857095</v>
      </c>
      <c r="O2194">
        <v>0.72948376404375193</v>
      </c>
      <c r="P2194" t="b">
        <f>AND($N2194="fuzzy",$O2194&lt;$AC$4)</f>
        <v>0</v>
      </c>
      <c r="Q2194" t="b">
        <f>AND($N2194="non-fuzzy",$O2194&lt;$AC$5,M2194=1)</f>
        <v>0</v>
      </c>
      <c r="R2194" t="b">
        <f>AND($N2194="non-fuzzy",$O2194&lt;$AC$6,M2194=0)</f>
        <v>0</v>
      </c>
      <c r="S2194" t="b">
        <f t="shared" si="34"/>
        <v>0</v>
      </c>
    </row>
    <row r="2195" spans="1:19" hidden="1" x14ac:dyDescent="0.25">
      <c r="A2195" t="s">
        <v>3188</v>
      </c>
      <c r="B2195" t="s">
        <v>3182</v>
      </c>
      <c r="C2195" t="s">
        <v>2</v>
      </c>
      <c r="D2195" t="s">
        <v>3</v>
      </c>
      <c r="E2195" t="s">
        <v>2</v>
      </c>
      <c r="F2195" t="s">
        <v>3189</v>
      </c>
      <c r="G2195" t="s">
        <v>3183</v>
      </c>
      <c r="H2195">
        <f>_xlfn.NUMBERVALUE(C2195,".")</f>
        <v>0</v>
      </c>
      <c r="I2195">
        <f>_xlfn.NUMBERVALUE(D2195,".")</f>
        <v>0.57142857142857095</v>
      </c>
      <c r="J2195">
        <f>_xlfn.NUMBERVALUE(E2195,".")</f>
        <v>0</v>
      </c>
      <c r="K2195" t="b">
        <f>OR(H2195=1,I2195=1)</f>
        <v>0</v>
      </c>
      <c r="L2195">
        <f>ABS(H2195-I2195)</f>
        <v>0.57142857142857095</v>
      </c>
      <c r="O2195">
        <v>9.5118065708975408E-2</v>
      </c>
      <c r="P2195" t="b">
        <f>AND($N2195="fuzzy",$O2195&lt;$AC$4)</f>
        <v>0</v>
      </c>
      <c r="Q2195" t="b">
        <f>AND($N2195="non-fuzzy",$O2195&lt;$AC$5,M2195=1)</f>
        <v>0</v>
      </c>
      <c r="R2195" t="b">
        <f>AND($N2195="non-fuzzy",$O2195&lt;$AC$6,M2195=0)</f>
        <v>0</v>
      </c>
      <c r="S2195" t="b">
        <f t="shared" si="34"/>
        <v>0</v>
      </c>
    </row>
    <row r="2196" spans="1:19" hidden="1" x14ac:dyDescent="0.25">
      <c r="A2196" t="s">
        <v>3214</v>
      </c>
      <c r="B2196" t="s">
        <v>3216</v>
      </c>
      <c r="C2196" t="s">
        <v>2</v>
      </c>
      <c r="D2196" t="s">
        <v>3</v>
      </c>
      <c r="E2196" t="s">
        <v>2</v>
      </c>
      <c r="F2196" t="s">
        <v>3215</v>
      </c>
      <c r="G2196" t="s">
        <v>3217</v>
      </c>
      <c r="H2196">
        <f>_xlfn.NUMBERVALUE(C2196,".")</f>
        <v>0</v>
      </c>
      <c r="I2196">
        <f>_xlfn.NUMBERVALUE(D2196,".")</f>
        <v>0.57142857142857095</v>
      </c>
      <c r="J2196">
        <f>_xlfn.NUMBERVALUE(E2196,".")</f>
        <v>0</v>
      </c>
      <c r="K2196" t="b">
        <f>OR(H2196=1,I2196=1)</f>
        <v>0</v>
      </c>
      <c r="L2196">
        <f>ABS(H2196-I2196)</f>
        <v>0.57142857142857095</v>
      </c>
      <c r="O2196">
        <v>0.37980548944142134</v>
      </c>
      <c r="P2196" t="b">
        <f>AND($N2196="fuzzy",$O2196&lt;$AC$4)</f>
        <v>0</v>
      </c>
      <c r="Q2196" t="b">
        <f>AND($N2196="non-fuzzy",$O2196&lt;$AC$5,M2196=1)</f>
        <v>0</v>
      </c>
      <c r="R2196" t="b">
        <f>AND($N2196="non-fuzzy",$O2196&lt;$AC$6,M2196=0)</f>
        <v>0</v>
      </c>
      <c r="S2196" t="b">
        <f t="shared" si="34"/>
        <v>0</v>
      </c>
    </row>
    <row r="2197" spans="1:19" hidden="1" x14ac:dyDescent="0.25">
      <c r="A2197" t="s">
        <v>3218</v>
      </c>
      <c r="B2197" t="s">
        <v>3162</v>
      </c>
      <c r="C2197" t="s">
        <v>2</v>
      </c>
      <c r="D2197" t="s">
        <v>3</v>
      </c>
      <c r="E2197" t="s">
        <v>2</v>
      </c>
      <c r="F2197" t="s">
        <v>3219</v>
      </c>
      <c r="G2197" t="s">
        <v>3163</v>
      </c>
      <c r="H2197">
        <f>_xlfn.NUMBERVALUE(C2197,".")</f>
        <v>0</v>
      </c>
      <c r="I2197">
        <f>_xlfn.NUMBERVALUE(D2197,".")</f>
        <v>0.57142857142857095</v>
      </c>
      <c r="J2197">
        <f>_xlfn.NUMBERVALUE(E2197,".")</f>
        <v>0</v>
      </c>
      <c r="K2197" t="b">
        <f>OR(H2197=1,I2197=1)</f>
        <v>0</v>
      </c>
      <c r="L2197">
        <f>ABS(H2197-I2197)</f>
        <v>0.57142857142857095</v>
      </c>
      <c r="O2197">
        <v>0.32616668435142993</v>
      </c>
      <c r="P2197" t="b">
        <f>AND($N2197="fuzzy",$O2197&lt;$AC$4)</f>
        <v>0</v>
      </c>
      <c r="Q2197" t="b">
        <f>AND($N2197="non-fuzzy",$O2197&lt;$AC$5,M2197=1)</f>
        <v>0</v>
      </c>
      <c r="R2197" t="b">
        <f>AND($N2197="non-fuzzy",$O2197&lt;$AC$6,M2197=0)</f>
        <v>0</v>
      </c>
      <c r="S2197" t="b">
        <f t="shared" si="34"/>
        <v>0</v>
      </c>
    </row>
    <row r="2198" spans="1:19" hidden="1" x14ac:dyDescent="0.25">
      <c r="A2198" t="s">
        <v>3222</v>
      </c>
      <c r="B2198" t="s">
        <v>3144</v>
      </c>
      <c r="C2198" t="s">
        <v>2</v>
      </c>
      <c r="D2198" t="s">
        <v>3</v>
      </c>
      <c r="E2198" t="s">
        <v>2</v>
      </c>
      <c r="F2198" t="s">
        <v>3223</v>
      </c>
      <c r="G2198" t="s">
        <v>3146</v>
      </c>
      <c r="H2198">
        <f>_xlfn.NUMBERVALUE(C2198,".")</f>
        <v>0</v>
      </c>
      <c r="I2198">
        <f>_xlfn.NUMBERVALUE(D2198,".")</f>
        <v>0.57142857142857095</v>
      </c>
      <c r="J2198">
        <f>_xlfn.NUMBERVALUE(E2198,".")</f>
        <v>0</v>
      </c>
      <c r="K2198" t="b">
        <f>OR(H2198=1,I2198=1)</f>
        <v>0</v>
      </c>
      <c r="L2198">
        <f>ABS(H2198-I2198)</f>
        <v>0.57142857142857095</v>
      </c>
      <c r="O2198">
        <v>0.23815478187478234</v>
      </c>
      <c r="P2198" t="b">
        <f>AND($N2198="fuzzy",$O2198&lt;$AC$4)</f>
        <v>0</v>
      </c>
      <c r="Q2198" t="b">
        <f>AND($N2198="non-fuzzy",$O2198&lt;$AC$5,M2198=1)</f>
        <v>0</v>
      </c>
      <c r="R2198" t="b">
        <f>AND($N2198="non-fuzzy",$O2198&lt;$AC$6,M2198=0)</f>
        <v>0</v>
      </c>
      <c r="S2198" t="b">
        <f t="shared" si="34"/>
        <v>0</v>
      </c>
    </row>
    <row r="2199" spans="1:19" hidden="1" x14ac:dyDescent="0.25">
      <c r="A2199" t="s">
        <v>3282</v>
      </c>
      <c r="B2199" t="s">
        <v>2712</v>
      </c>
      <c r="C2199" t="s">
        <v>2</v>
      </c>
      <c r="D2199" t="s">
        <v>3</v>
      </c>
      <c r="E2199" t="s">
        <v>2</v>
      </c>
      <c r="F2199" t="s">
        <v>3283</v>
      </c>
      <c r="G2199" t="s">
        <v>2713</v>
      </c>
      <c r="H2199">
        <f>_xlfn.NUMBERVALUE(C2199,".")</f>
        <v>0</v>
      </c>
      <c r="I2199">
        <f>_xlfn.NUMBERVALUE(D2199,".")</f>
        <v>0.57142857142857095</v>
      </c>
      <c r="J2199">
        <f>_xlfn.NUMBERVALUE(E2199,".")</f>
        <v>0</v>
      </c>
      <c r="K2199" t="b">
        <f>OR(H2199=1,I2199=1)</f>
        <v>0</v>
      </c>
      <c r="L2199">
        <f>ABS(H2199-I2199)</f>
        <v>0.57142857142857095</v>
      </c>
      <c r="O2199">
        <v>3.1867790931699558E-2</v>
      </c>
      <c r="P2199" t="b">
        <f>AND($N2199="fuzzy",$O2199&lt;$AC$4)</f>
        <v>0</v>
      </c>
      <c r="Q2199" t="b">
        <f>AND($N2199="non-fuzzy",$O2199&lt;$AC$5,M2199=1)</f>
        <v>0</v>
      </c>
      <c r="R2199" t="b">
        <f>AND($N2199="non-fuzzy",$O2199&lt;$AC$6,M2199=0)</f>
        <v>0</v>
      </c>
      <c r="S2199" t="b">
        <f t="shared" si="34"/>
        <v>0</v>
      </c>
    </row>
    <row r="2200" spans="1:19" hidden="1" x14ac:dyDescent="0.25">
      <c r="A2200" t="s">
        <v>3284</v>
      </c>
      <c r="B2200" t="s">
        <v>3285</v>
      </c>
      <c r="C2200" t="s">
        <v>2</v>
      </c>
      <c r="D2200" t="s">
        <v>3</v>
      </c>
      <c r="E2200" t="s">
        <v>2</v>
      </c>
      <c r="F2200" t="s">
        <v>3286</v>
      </c>
      <c r="G2200" t="s">
        <v>3287</v>
      </c>
      <c r="H2200">
        <f>_xlfn.NUMBERVALUE(C2200,".")</f>
        <v>0</v>
      </c>
      <c r="I2200">
        <f>_xlfn.NUMBERVALUE(D2200,".")</f>
        <v>0.57142857142857095</v>
      </c>
      <c r="J2200">
        <f>_xlfn.NUMBERVALUE(E2200,".")</f>
        <v>0</v>
      </c>
      <c r="K2200" t="b">
        <f>OR(H2200=1,I2200=1)</f>
        <v>0</v>
      </c>
      <c r="L2200">
        <f>ABS(H2200-I2200)</f>
        <v>0.57142857142857095</v>
      </c>
      <c r="O2200">
        <v>0.68357183627418694</v>
      </c>
      <c r="P2200" t="b">
        <f>AND($N2200="fuzzy",$O2200&lt;$AC$4)</f>
        <v>0</v>
      </c>
      <c r="Q2200" t="b">
        <f>AND($N2200="non-fuzzy",$O2200&lt;$AC$5,M2200=1)</f>
        <v>0</v>
      </c>
      <c r="R2200" t="b">
        <f>AND($N2200="non-fuzzy",$O2200&lt;$AC$6,M2200=0)</f>
        <v>0</v>
      </c>
      <c r="S2200" t="b">
        <f t="shared" si="34"/>
        <v>0</v>
      </c>
    </row>
    <row r="2201" spans="1:19" hidden="1" x14ac:dyDescent="0.25">
      <c r="A2201" t="s">
        <v>3284</v>
      </c>
      <c r="B2201" t="s">
        <v>3275</v>
      </c>
      <c r="C2201" t="s">
        <v>2</v>
      </c>
      <c r="D2201" t="s">
        <v>3</v>
      </c>
      <c r="E2201" t="s">
        <v>2</v>
      </c>
      <c r="F2201" t="s">
        <v>3286</v>
      </c>
      <c r="G2201" t="s">
        <v>3277</v>
      </c>
      <c r="H2201">
        <f>_xlfn.NUMBERVALUE(C2201,".")</f>
        <v>0</v>
      </c>
      <c r="I2201">
        <f>_xlfn.NUMBERVALUE(D2201,".")</f>
        <v>0.57142857142857095</v>
      </c>
      <c r="J2201">
        <f>_xlfn.NUMBERVALUE(E2201,".")</f>
        <v>0</v>
      </c>
      <c r="K2201" t="b">
        <f>OR(H2201=1,I2201=1)</f>
        <v>0</v>
      </c>
      <c r="L2201">
        <f>ABS(H2201-I2201)</f>
        <v>0.57142857142857095</v>
      </c>
      <c r="O2201">
        <v>0.66476229535747799</v>
      </c>
      <c r="P2201" t="b">
        <f>AND($N2201="fuzzy",$O2201&lt;$AC$4)</f>
        <v>0</v>
      </c>
      <c r="Q2201" t="b">
        <f>AND($N2201="non-fuzzy",$O2201&lt;$AC$5,M2201=1)</f>
        <v>0</v>
      </c>
      <c r="R2201" t="b">
        <f>AND($N2201="non-fuzzy",$O2201&lt;$AC$6,M2201=0)</f>
        <v>0</v>
      </c>
      <c r="S2201" t="b">
        <f t="shared" si="34"/>
        <v>0</v>
      </c>
    </row>
    <row r="2202" spans="1:19" hidden="1" x14ac:dyDescent="0.25">
      <c r="A2202" t="s">
        <v>3292</v>
      </c>
      <c r="B2202" t="s">
        <v>3275</v>
      </c>
      <c r="C2202" t="s">
        <v>2</v>
      </c>
      <c r="D2202" t="s">
        <v>3</v>
      </c>
      <c r="E2202" t="s">
        <v>2</v>
      </c>
      <c r="F2202" t="s">
        <v>3293</v>
      </c>
      <c r="G2202" t="s">
        <v>3277</v>
      </c>
      <c r="H2202">
        <f>_xlfn.NUMBERVALUE(C2202,".")</f>
        <v>0</v>
      </c>
      <c r="I2202">
        <f>_xlfn.NUMBERVALUE(D2202,".")</f>
        <v>0.57142857142857095</v>
      </c>
      <c r="J2202">
        <f>_xlfn.NUMBERVALUE(E2202,".")</f>
        <v>0</v>
      </c>
      <c r="K2202" t="b">
        <f>OR(H2202=1,I2202=1)</f>
        <v>0</v>
      </c>
      <c r="L2202">
        <f>ABS(H2202-I2202)</f>
        <v>0.57142857142857095</v>
      </c>
      <c r="O2202">
        <v>0.96231628073979647</v>
      </c>
      <c r="P2202" t="b">
        <f>AND($N2202="fuzzy",$O2202&lt;$AC$4)</f>
        <v>0</v>
      </c>
      <c r="Q2202" t="b">
        <f>AND($N2202="non-fuzzy",$O2202&lt;$AC$5,M2202=1)</f>
        <v>0</v>
      </c>
      <c r="R2202" t="b">
        <f>AND($N2202="non-fuzzy",$O2202&lt;$AC$6,M2202=0)</f>
        <v>0</v>
      </c>
      <c r="S2202" t="b">
        <f t="shared" si="34"/>
        <v>0</v>
      </c>
    </row>
    <row r="2203" spans="1:19" hidden="1" x14ac:dyDescent="0.25">
      <c r="A2203" t="s">
        <v>3318</v>
      </c>
      <c r="B2203" t="s">
        <v>3084</v>
      </c>
      <c r="C2203" t="s">
        <v>2</v>
      </c>
      <c r="D2203" t="s">
        <v>3</v>
      </c>
      <c r="E2203" t="s">
        <v>7</v>
      </c>
      <c r="F2203" t="s">
        <v>3319</v>
      </c>
      <c r="G2203" t="s">
        <v>3086</v>
      </c>
      <c r="H2203">
        <f>_xlfn.NUMBERVALUE(C2203,".")</f>
        <v>0</v>
      </c>
      <c r="I2203">
        <f>_xlfn.NUMBERVALUE(D2203,".")</f>
        <v>0.57142857142857095</v>
      </c>
      <c r="J2203">
        <f>_xlfn.NUMBERVALUE(E2203,".")</f>
        <v>0.5</v>
      </c>
      <c r="K2203" t="b">
        <f>OR(H2203=1,I2203=1)</f>
        <v>0</v>
      </c>
      <c r="L2203">
        <f>ABS(H2203-I2203)</f>
        <v>0.57142857142857095</v>
      </c>
      <c r="O2203">
        <v>0.78857975827415794</v>
      </c>
      <c r="P2203" t="b">
        <f>AND($N2203="fuzzy",$O2203&lt;$AC$4)</f>
        <v>0</v>
      </c>
      <c r="Q2203" t="b">
        <f>AND($N2203="non-fuzzy",$O2203&lt;$AC$5,M2203=1)</f>
        <v>0</v>
      </c>
      <c r="R2203" t="b">
        <f>AND($N2203="non-fuzzy",$O2203&lt;$AC$6,M2203=0)</f>
        <v>0</v>
      </c>
      <c r="S2203" t="b">
        <f t="shared" si="34"/>
        <v>0</v>
      </c>
    </row>
    <row r="2204" spans="1:19" hidden="1" x14ac:dyDescent="0.25">
      <c r="A2204" t="s">
        <v>3318</v>
      </c>
      <c r="B2204" t="s">
        <v>3091</v>
      </c>
      <c r="C2204" t="s">
        <v>2</v>
      </c>
      <c r="D2204" t="s">
        <v>3</v>
      </c>
      <c r="E2204" t="s">
        <v>7</v>
      </c>
      <c r="F2204" t="s">
        <v>3319</v>
      </c>
      <c r="G2204" t="s">
        <v>3086</v>
      </c>
      <c r="H2204">
        <f>_xlfn.NUMBERVALUE(C2204,".")</f>
        <v>0</v>
      </c>
      <c r="I2204">
        <f>_xlfn.NUMBERVALUE(D2204,".")</f>
        <v>0.57142857142857095</v>
      </c>
      <c r="J2204">
        <f>_xlfn.NUMBERVALUE(E2204,".")</f>
        <v>0.5</v>
      </c>
      <c r="K2204" t="b">
        <f>OR(H2204=1,I2204=1)</f>
        <v>0</v>
      </c>
      <c r="L2204">
        <f>ABS(H2204-I2204)</f>
        <v>0.57142857142857095</v>
      </c>
      <c r="O2204">
        <v>0.60142527928524536</v>
      </c>
      <c r="P2204" t="b">
        <f>AND($N2204="fuzzy",$O2204&lt;$AC$4)</f>
        <v>0</v>
      </c>
      <c r="Q2204" t="b">
        <f>AND($N2204="non-fuzzy",$O2204&lt;$AC$5,M2204=1)</f>
        <v>0</v>
      </c>
      <c r="R2204" t="b">
        <f>AND($N2204="non-fuzzy",$O2204&lt;$AC$6,M2204=0)</f>
        <v>0</v>
      </c>
      <c r="S2204" t="b">
        <f t="shared" si="34"/>
        <v>0</v>
      </c>
    </row>
    <row r="2205" spans="1:19" hidden="1" x14ac:dyDescent="0.25">
      <c r="A2205" t="s">
        <v>3328</v>
      </c>
      <c r="B2205" t="s">
        <v>3055</v>
      </c>
      <c r="C2205" t="s">
        <v>2</v>
      </c>
      <c r="D2205" t="s">
        <v>3</v>
      </c>
      <c r="E2205" t="s">
        <v>2</v>
      </c>
      <c r="F2205" t="s">
        <v>3329</v>
      </c>
      <c r="G2205" t="s">
        <v>3057</v>
      </c>
      <c r="H2205">
        <f>_xlfn.NUMBERVALUE(C2205,".")</f>
        <v>0</v>
      </c>
      <c r="I2205">
        <f>_xlfn.NUMBERVALUE(D2205,".")</f>
        <v>0.57142857142857095</v>
      </c>
      <c r="J2205">
        <f>_xlfn.NUMBERVALUE(E2205,".")</f>
        <v>0</v>
      </c>
      <c r="K2205" t="b">
        <f>OR(H2205=1,I2205=1)</f>
        <v>0</v>
      </c>
      <c r="L2205">
        <f>ABS(H2205-I2205)</f>
        <v>0.57142857142857095</v>
      </c>
      <c r="O2205">
        <v>0.14928661267658294</v>
      </c>
      <c r="P2205" t="b">
        <f>AND($N2205="fuzzy",$O2205&lt;$AC$4)</f>
        <v>0</v>
      </c>
      <c r="Q2205" t="b">
        <f>AND($N2205="non-fuzzy",$O2205&lt;$AC$5,M2205=1)</f>
        <v>0</v>
      </c>
      <c r="R2205" t="b">
        <f>AND($N2205="non-fuzzy",$O2205&lt;$AC$6,M2205=0)</f>
        <v>0</v>
      </c>
      <c r="S2205" t="b">
        <f t="shared" si="34"/>
        <v>0</v>
      </c>
    </row>
    <row r="2206" spans="1:19" hidden="1" x14ac:dyDescent="0.25">
      <c r="A2206" t="s">
        <v>3332</v>
      </c>
      <c r="B2206" t="s">
        <v>3305</v>
      </c>
      <c r="C2206" t="s">
        <v>2</v>
      </c>
      <c r="D2206" t="s">
        <v>3</v>
      </c>
      <c r="E2206" t="s">
        <v>2</v>
      </c>
      <c r="F2206" t="s">
        <v>3333</v>
      </c>
      <c r="G2206" t="s">
        <v>3306</v>
      </c>
      <c r="H2206">
        <f>_xlfn.NUMBERVALUE(C2206,".")</f>
        <v>0</v>
      </c>
      <c r="I2206">
        <f>_xlfn.NUMBERVALUE(D2206,".")</f>
        <v>0.57142857142857095</v>
      </c>
      <c r="J2206">
        <f>_xlfn.NUMBERVALUE(E2206,".")</f>
        <v>0</v>
      </c>
      <c r="K2206" t="b">
        <f>OR(H2206=1,I2206=1)</f>
        <v>0</v>
      </c>
      <c r="L2206">
        <f>ABS(H2206-I2206)</f>
        <v>0.57142857142857095</v>
      </c>
      <c r="O2206">
        <v>2.6181917527512755E-2</v>
      </c>
      <c r="P2206" t="b">
        <f>AND($N2206="fuzzy",$O2206&lt;$AC$4)</f>
        <v>0</v>
      </c>
      <c r="Q2206" t="b">
        <f>AND($N2206="non-fuzzy",$O2206&lt;$AC$5,M2206=1)</f>
        <v>0</v>
      </c>
      <c r="R2206" t="b">
        <f>AND($N2206="non-fuzzy",$O2206&lt;$AC$6,M2206=0)</f>
        <v>0</v>
      </c>
      <c r="S2206" t="b">
        <f t="shared" si="34"/>
        <v>0</v>
      </c>
    </row>
    <row r="2207" spans="1:19" hidden="1" x14ac:dyDescent="0.25">
      <c r="A2207" t="s">
        <v>3332</v>
      </c>
      <c r="B2207" t="s">
        <v>3307</v>
      </c>
      <c r="C2207" t="s">
        <v>2</v>
      </c>
      <c r="D2207" t="s">
        <v>3</v>
      </c>
      <c r="E2207" t="s">
        <v>2</v>
      </c>
      <c r="F2207" t="s">
        <v>3333</v>
      </c>
      <c r="G2207" t="s">
        <v>3308</v>
      </c>
      <c r="H2207">
        <f>_xlfn.NUMBERVALUE(C2207,".")</f>
        <v>0</v>
      </c>
      <c r="I2207">
        <f>_xlfn.NUMBERVALUE(D2207,".")</f>
        <v>0.57142857142857095</v>
      </c>
      <c r="J2207">
        <f>_xlfn.NUMBERVALUE(E2207,".")</f>
        <v>0</v>
      </c>
      <c r="K2207" t="b">
        <f>OR(H2207=1,I2207=1)</f>
        <v>0</v>
      </c>
      <c r="L2207">
        <f>ABS(H2207-I2207)</f>
        <v>0.57142857142857095</v>
      </c>
      <c r="O2207">
        <v>0.82798818652060824</v>
      </c>
      <c r="P2207" t="b">
        <f>AND($N2207="fuzzy",$O2207&lt;$AC$4)</f>
        <v>0</v>
      </c>
      <c r="Q2207" t="b">
        <f>AND($N2207="non-fuzzy",$O2207&lt;$AC$5,M2207=1)</f>
        <v>0</v>
      </c>
      <c r="R2207" t="b">
        <f>AND($N2207="non-fuzzy",$O2207&lt;$AC$6,M2207=0)</f>
        <v>0</v>
      </c>
      <c r="S2207" t="b">
        <f t="shared" si="34"/>
        <v>0</v>
      </c>
    </row>
    <row r="2208" spans="1:19" hidden="1" x14ac:dyDescent="0.25">
      <c r="A2208" t="s">
        <v>3334</v>
      </c>
      <c r="B2208" t="s">
        <v>1054</v>
      </c>
      <c r="C2208" t="s">
        <v>2</v>
      </c>
      <c r="D2208" t="s">
        <v>3</v>
      </c>
      <c r="E2208" t="s">
        <v>2</v>
      </c>
      <c r="F2208" t="s">
        <v>3335</v>
      </c>
      <c r="G2208" t="s">
        <v>1055</v>
      </c>
      <c r="H2208">
        <f>_xlfn.NUMBERVALUE(C2208,".")</f>
        <v>0</v>
      </c>
      <c r="I2208">
        <f>_xlfn.NUMBERVALUE(D2208,".")</f>
        <v>0.57142857142857095</v>
      </c>
      <c r="J2208">
        <f>_xlfn.NUMBERVALUE(E2208,".")</f>
        <v>0</v>
      </c>
      <c r="K2208" t="b">
        <f>OR(H2208=1,I2208=1)</f>
        <v>0</v>
      </c>
      <c r="L2208">
        <f>ABS(H2208-I2208)</f>
        <v>0.57142857142857095</v>
      </c>
      <c r="O2208">
        <v>0.54622495785419756</v>
      </c>
      <c r="P2208" t="b">
        <f>AND($N2208="fuzzy",$O2208&lt;$AC$4)</f>
        <v>0</v>
      </c>
      <c r="Q2208" t="b">
        <f>AND($N2208="non-fuzzy",$O2208&lt;$AC$5,M2208=1)</f>
        <v>0</v>
      </c>
      <c r="R2208" t="b">
        <f>AND($N2208="non-fuzzy",$O2208&lt;$AC$6,M2208=0)</f>
        <v>0</v>
      </c>
      <c r="S2208" t="b">
        <f t="shared" si="34"/>
        <v>0</v>
      </c>
    </row>
    <row r="2209" spans="1:19" hidden="1" x14ac:dyDescent="0.25">
      <c r="A2209" t="s">
        <v>3372</v>
      </c>
      <c r="B2209" t="s">
        <v>3017</v>
      </c>
      <c r="C2209" t="s">
        <v>2</v>
      </c>
      <c r="D2209" t="s">
        <v>3</v>
      </c>
      <c r="E2209" t="s">
        <v>2</v>
      </c>
      <c r="F2209" t="s">
        <v>3373</v>
      </c>
      <c r="G2209" t="s">
        <v>3019</v>
      </c>
      <c r="H2209">
        <f>_xlfn.NUMBERVALUE(C2209,".")</f>
        <v>0</v>
      </c>
      <c r="I2209">
        <f>_xlfn.NUMBERVALUE(D2209,".")</f>
        <v>0.57142857142857095</v>
      </c>
      <c r="J2209">
        <f>_xlfn.NUMBERVALUE(E2209,".")</f>
        <v>0</v>
      </c>
      <c r="K2209" t="b">
        <f>OR(H2209=1,I2209=1)</f>
        <v>0</v>
      </c>
      <c r="L2209">
        <f>ABS(H2209-I2209)</f>
        <v>0.57142857142857095</v>
      </c>
      <c r="O2209">
        <v>5.4486418186403873E-2</v>
      </c>
      <c r="P2209" t="b">
        <f>AND($N2209="fuzzy",$O2209&lt;$AC$4)</f>
        <v>0</v>
      </c>
      <c r="Q2209" t="b">
        <f>AND($N2209="non-fuzzy",$O2209&lt;$AC$5,M2209=1)</f>
        <v>0</v>
      </c>
      <c r="R2209" t="b">
        <f>AND($N2209="non-fuzzy",$O2209&lt;$AC$6,M2209=0)</f>
        <v>0</v>
      </c>
      <c r="S2209" t="b">
        <f t="shared" si="34"/>
        <v>0</v>
      </c>
    </row>
    <row r="2210" spans="1:19" hidden="1" x14ac:dyDescent="0.25">
      <c r="A2210" t="s">
        <v>3372</v>
      </c>
      <c r="B2210" t="s">
        <v>3113</v>
      </c>
      <c r="C2210" t="s">
        <v>2</v>
      </c>
      <c r="D2210" t="s">
        <v>3</v>
      </c>
      <c r="E2210" t="s">
        <v>2</v>
      </c>
      <c r="F2210" t="s">
        <v>3373</v>
      </c>
      <c r="G2210" t="s">
        <v>3114</v>
      </c>
      <c r="H2210">
        <f>_xlfn.NUMBERVALUE(C2210,".")</f>
        <v>0</v>
      </c>
      <c r="I2210">
        <f>_xlfn.NUMBERVALUE(D2210,".")</f>
        <v>0.57142857142857095</v>
      </c>
      <c r="J2210">
        <f>_xlfn.NUMBERVALUE(E2210,".")</f>
        <v>0</v>
      </c>
      <c r="K2210" t="b">
        <f>OR(H2210=1,I2210=1)</f>
        <v>0</v>
      </c>
      <c r="L2210">
        <f>ABS(H2210-I2210)</f>
        <v>0.57142857142857095</v>
      </c>
      <c r="O2210">
        <v>0.56634272674269015</v>
      </c>
      <c r="P2210" t="b">
        <f>AND($N2210="fuzzy",$O2210&lt;$AC$4)</f>
        <v>0</v>
      </c>
      <c r="Q2210" t="b">
        <f>AND($N2210="non-fuzzy",$O2210&lt;$AC$5,M2210=1)</f>
        <v>0</v>
      </c>
      <c r="R2210" t="b">
        <f>AND($N2210="non-fuzzy",$O2210&lt;$AC$6,M2210=0)</f>
        <v>0</v>
      </c>
      <c r="S2210" t="b">
        <f t="shared" si="34"/>
        <v>0</v>
      </c>
    </row>
    <row r="2211" spans="1:19" hidden="1" x14ac:dyDescent="0.25">
      <c r="A2211" t="s">
        <v>3464</v>
      </c>
      <c r="B2211" t="s">
        <v>3017</v>
      </c>
      <c r="C2211" t="s">
        <v>2</v>
      </c>
      <c r="D2211" t="s">
        <v>3</v>
      </c>
      <c r="E2211" t="s">
        <v>2</v>
      </c>
      <c r="F2211" t="s">
        <v>3465</v>
      </c>
      <c r="G2211" t="s">
        <v>3019</v>
      </c>
      <c r="H2211">
        <f>_xlfn.NUMBERVALUE(C2211,".")</f>
        <v>0</v>
      </c>
      <c r="I2211">
        <f>_xlfn.NUMBERVALUE(D2211,".")</f>
        <v>0.57142857142857095</v>
      </c>
      <c r="J2211">
        <f>_xlfn.NUMBERVALUE(E2211,".")</f>
        <v>0</v>
      </c>
      <c r="K2211" t="b">
        <f>OR(H2211=1,I2211=1)</f>
        <v>0</v>
      </c>
      <c r="L2211">
        <f>ABS(H2211-I2211)</f>
        <v>0.57142857142857095</v>
      </c>
      <c r="O2211">
        <v>0.6012985656311709</v>
      </c>
      <c r="P2211" t="b">
        <f>AND($N2211="fuzzy",$O2211&lt;$AC$4)</f>
        <v>0</v>
      </c>
      <c r="Q2211" t="b">
        <f>AND($N2211="non-fuzzy",$O2211&lt;$AC$5,M2211=1)</f>
        <v>0</v>
      </c>
      <c r="R2211" t="b">
        <f>AND($N2211="non-fuzzy",$O2211&lt;$AC$6,M2211=0)</f>
        <v>0</v>
      </c>
      <c r="S2211" t="b">
        <f t="shared" si="34"/>
        <v>0</v>
      </c>
    </row>
    <row r="2212" spans="1:19" hidden="1" x14ac:dyDescent="0.25">
      <c r="A2212" t="s">
        <v>3493</v>
      </c>
      <c r="B2212" t="s">
        <v>3494</v>
      </c>
      <c r="C2212" t="s">
        <v>2</v>
      </c>
      <c r="D2212" t="s">
        <v>3</v>
      </c>
      <c r="E2212" t="s">
        <v>2</v>
      </c>
      <c r="F2212" t="s">
        <v>3495</v>
      </c>
      <c r="G2212" t="s">
        <v>3496</v>
      </c>
      <c r="H2212">
        <f>_xlfn.NUMBERVALUE(C2212,".")</f>
        <v>0</v>
      </c>
      <c r="I2212">
        <f>_xlfn.NUMBERVALUE(D2212,".")</f>
        <v>0.57142857142857095</v>
      </c>
      <c r="J2212">
        <f>_xlfn.NUMBERVALUE(E2212,".")</f>
        <v>0</v>
      </c>
      <c r="K2212" t="b">
        <f>OR(H2212=1,I2212=1)</f>
        <v>0</v>
      </c>
      <c r="L2212">
        <f>ABS(H2212-I2212)</f>
        <v>0.57142857142857095</v>
      </c>
      <c r="O2212">
        <v>0.63524335955833988</v>
      </c>
      <c r="P2212" t="b">
        <f>AND($N2212="fuzzy",$O2212&lt;$AC$4)</f>
        <v>0</v>
      </c>
      <c r="Q2212" t="b">
        <f>AND($N2212="non-fuzzy",$O2212&lt;$AC$5,M2212=1)</f>
        <v>0</v>
      </c>
      <c r="R2212" t="b">
        <f>AND($N2212="non-fuzzy",$O2212&lt;$AC$6,M2212=0)</f>
        <v>0</v>
      </c>
      <c r="S2212" t="b">
        <f t="shared" si="34"/>
        <v>0</v>
      </c>
    </row>
    <row r="2213" spans="1:19" hidden="1" x14ac:dyDescent="0.25">
      <c r="A2213" t="s">
        <v>3510</v>
      </c>
      <c r="B2213" t="s">
        <v>3121</v>
      </c>
      <c r="C2213" t="s">
        <v>2</v>
      </c>
      <c r="D2213" t="s">
        <v>3</v>
      </c>
      <c r="E2213" t="s">
        <v>2</v>
      </c>
      <c r="F2213" t="s">
        <v>3511</v>
      </c>
      <c r="G2213" t="s">
        <v>3122</v>
      </c>
      <c r="H2213">
        <f>_xlfn.NUMBERVALUE(C2213,".")</f>
        <v>0</v>
      </c>
      <c r="I2213">
        <f>_xlfn.NUMBERVALUE(D2213,".")</f>
        <v>0.57142857142857095</v>
      </c>
      <c r="J2213">
        <f>_xlfn.NUMBERVALUE(E2213,".")</f>
        <v>0</v>
      </c>
      <c r="K2213" t="b">
        <f>OR(H2213=1,I2213=1)</f>
        <v>0</v>
      </c>
      <c r="L2213">
        <f>ABS(H2213-I2213)</f>
        <v>0.57142857142857095</v>
      </c>
      <c r="O2213">
        <v>0.54352919866871052</v>
      </c>
      <c r="P2213" t="b">
        <f>AND($N2213="fuzzy",$O2213&lt;$AC$4)</f>
        <v>0</v>
      </c>
      <c r="Q2213" t="b">
        <f>AND($N2213="non-fuzzy",$O2213&lt;$AC$5,M2213=1)</f>
        <v>0</v>
      </c>
      <c r="R2213" t="b">
        <f>AND($N2213="non-fuzzy",$O2213&lt;$AC$6,M2213=0)</f>
        <v>0</v>
      </c>
      <c r="S2213" t="b">
        <f t="shared" si="34"/>
        <v>0</v>
      </c>
    </row>
    <row r="2214" spans="1:19" hidden="1" x14ac:dyDescent="0.25">
      <c r="A2214" t="s">
        <v>3535</v>
      </c>
      <c r="B2214" t="s">
        <v>3055</v>
      </c>
      <c r="C2214" t="s">
        <v>2</v>
      </c>
      <c r="D2214" t="s">
        <v>3</v>
      </c>
      <c r="E2214" t="s">
        <v>2</v>
      </c>
      <c r="F2214" t="s">
        <v>3536</v>
      </c>
      <c r="G2214" t="s">
        <v>3057</v>
      </c>
      <c r="H2214">
        <f>_xlfn.NUMBERVALUE(C2214,".")</f>
        <v>0</v>
      </c>
      <c r="I2214">
        <f>_xlfn.NUMBERVALUE(D2214,".")</f>
        <v>0.57142857142857095</v>
      </c>
      <c r="J2214">
        <f>_xlfn.NUMBERVALUE(E2214,".")</f>
        <v>0</v>
      </c>
      <c r="K2214" t="b">
        <f>OR(H2214=1,I2214=1)</f>
        <v>0</v>
      </c>
      <c r="L2214">
        <f>ABS(H2214-I2214)</f>
        <v>0.57142857142857095</v>
      </c>
      <c r="O2214">
        <v>0.36948310770761228</v>
      </c>
      <c r="P2214" t="b">
        <f>AND($N2214="fuzzy",$O2214&lt;$AC$4)</f>
        <v>0</v>
      </c>
      <c r="Q2214" t="b">
        <f>AND($N2214="non-fuzzy",$O2214&lt;$AC$5,M2214=1)</f>
        <v>0</v>
      </c>
      <c r="R2214" t="b">
        <f>AND($N2214="non-fuzzy",$O2214&lt;$AC$6,M2214=0)</f>
        <v>0</v>
      </c>
      <c r="S2214" t="b">
        <f t="shared" si="34"/>
        <v>0</v>
      </c>
    </row>
    <row r="2215" spans="1:19" hidden="1" x14ac:dyDescent="0.25">
      <c r="A2215" t="s">
        <v>3541</v>
      </c>
      <c r="B2215" t="s">
        <v>973</v>
      </c>
      <c r="C2215" t="s">
        <v>2</v>
      </c>
      <c r="D2215" t="s">
        <v>3</v>
      </c>
      <c r="E2215" t="s">
        <v>2</v>
      </c>
      <c r="F2215" t="s">
        <v>3542</v>
      </c>
      <c r="G2215" t="s">
        <v>975</v>
      </c>
      <c r="H2215">
        <f>_xlfn.NUMBERVALUE(C2215,".")</f>
        <v>0</v>
      </c>
      <c r="I2215">
        <f>_xlfn.NUMBERVALUE(D2215,".")</f>
        <v>0.57142857142857095</v>
      </c>
      <c r="J2215">
        <f>_xlfn.NUMBERVALUE(E2215,".")</f>
        <v>0</v>
      </c>
      <c r="K2215" t="b">
        <f>OR(H2215=1,I2215=1)</f>
        <v>0</v>
      </c>
      <c r="L2215">
        <f>ABS(H2215-I2215)</f>
        <v>0.57142857142857095</v>
      </c>
      <c r="O2215">
        <v>0.21816724281344901</v>
      </c>
      <c r="P2215" t="b">
        <f>AND($N2215="fuzzy",$O2215&lt;$AC$4)</f>
        <v>0</v>
      </c>
      <c r="Q2215" t="b">
        <f>AND($N2215="non-fuzzy",$O2215&lt;$AC$5,M2215=1)</f>
        <v>0</v>
      </c>
      <c r="R2215" t="b">
        <f>AND($N2215="non-fuzzy",$O2215&lt;$AC$6,M2215=0)</f>
        <v>0</v>
      </c>
      <c r="S2215" t="b">
        <f t="shared" si="34"/>
        <v>0</v>
      </c>
    </row>
    <row r="2216" spans="1:19" hidden="1" x14ac:dyDescent="0.25">
      <c r="A2216" t="s">
        <v>3541</v>
      </c>
      <c r="B2216" t="s">
        <v>620</v>
      </c>
      <c r="C2216" t="s">
        <v>2</v>
      </c>
      <c r="D2216" t="s">
        <v>3</v>
      </c>
      <c r="E2216" t="s">
        <v>2</v>
      </c>
      <c r="F2216" t="s">
        <v>3542</v>
      </c>
      <c r="G2216" t="s">
        <v>621</v>
      </c>
      <c r="H2216">
        <f>_xlfn.NUMBERVALUE(C2216,".")</f>
        <v>0</v>
      </c>
      <c r="I2216">
        <f>_xlfn.NUMBERVALUE(D2216,".")</f>
        <v>0.57142857142857095</v>
      </c>
      <c r="J2216">
        <f>_xlfn.NUMBERVALUE(E2216,".")</f>
        <v>0</v>
      </c>
      <c r="K2216" t="b">
        <f>OR(H2216=1,I2216=1)</f>
        <v>0</v>
      </c>
      <c r="L2216">
        <f>ABS(H2216-I2216)</f>
        <v>0.57142857142857095</v>
      </c>
      <c r="O2216">
        <v>0.91501319521189606</v>
      </c>
      <c r="P2216" t="b">
        <f>AND($N2216="fuzzy",$O2216&lt;$AC$4)</f>
        <v>0</v>
      </c>
      <c r="Q2216" t="b">
        <f>AND($N2216="non-fuzzy",$O2216&lt;$AC$5,M2216=1)</f>
        <v>0</v>
      </c>
      <c r="R2216" t="b">
        <f>AND($N2216="non-fuzzy",$O2216&lt;$AC$6,M2216=0)</f>
        <v>0</v>
      </c>
      <c r="S2216" t="b">
        <f t="shared" si="34"/>
        <v>0</v>
      </c>
    </row>
    <row r="2217" spans="1:19" hidden="1" x14ac:dyDescent="0.25">
      <c r="A2217" t="s">
        <v>3570</v>
      </c>
      <c r="B2217" t="s">
        <v>3571</v>
      </c>
      <c r="C2217" t="s">
        <v>2</v>
      </c>
      <c r="D2217" t="s">
        <v>3</v>
      </c>
      <c r="E2217" t="s">
        <v>2</v>
      </c>
      <c r="F2217" t="s">
        <v>3572</v>
      </c>
      <c r="G2217" t="s">
        <v>3573</v>
      </c>
      <c r="H2217">
        <f>_xlfn.NUMBERVALUE(C2217,".")</f>
        <v>0</v>
      </c>
      <c r="I2217">
        <f>_xlfn.NUMBERVALUE(D2217,".")</f>
        <v>0.57142857142857095</v>
      </c>
      <c r="J2217">
        <f>_xlfn.NUMBERVALUE(E2217,".")</f>
        <v>0</v>
      </c>
      <c r="K2217" t="b">
        <f>OR(H2217=1,I2217=1)</f>
        <v>0</v>
      </c>
      <c r="L2217">
        <f>ABS(H2217-I2217)</f>
        <v>0.57142857142857095</v>
      </c>
      <c r="O2217">
        <v>0.22583036835524062</v>
      </c>
      <c r="P2217" t="b">
        <f>AND($N2217="fuzzy",$O2217&lt;$AC$4)</f>
        <v>0</v>
      </c>
      <c r="Q2217" t="b">
        <f>AND($N2217="non-fuzzy",$O2217&lt;$AC$5,M2217=1)</f>
        <v>0</v>
      </c>
      <c r="R2217" t="b">
        <f>AND($N2217="non-fuzzy",$O2217&lt;$AC$6,M2217=0)</f>
        <v>0</v>
      </c>
      <c r="S2217" t="b">
        <f t="shared" si="34"/>
        <v>0</v>
      </c>
    </row>
    <row r="2218" spans="1:19" hidden="1" x14ac:dyDescent="0.25">
      <c r="A2218" t="s">
        <v>3619</v>
      </c>
      <c r="B2218" t="s">
        <v>3621</v>
      </c>
      <c r="C2218" t="s">
        <v>2</v>
      </c>
      <c r="D2218" t="s">
        <v>3</v>
      </c>
      <c r="E2218" t="s">
        <v>2</v>
      </c>
      <c r="F2218" t="s">
        <v>3620</v>
      </c>
      <c r="G2218" t="s">
        <v>3622</v>
      </c>
      <c r="H2218">
        <f>_xlfn.NUMBERVALUE(C2218,".")</f>
        <v>0</v>
      </c>
      <c r="I2218">
        <f>_xlfn.NUMBERVALUE(D2218,".")</f>
        <v>0.57142857142857095</v>
      </c>
      <c r="J2218">
        <f>_xlfn.NUMBERVALUE(E2218,".")</f>
        <v>0</v>
      </c>
      <c r="K2218" t="b">
        <f>OR(H2218=1,I2218=1)</f>
        <v>0</v>
      </c>
      <c r="L2218">
        <f>ABS(H2218-I2218)</f>
        <v>0.57142857142857095</v>
      </c>
      <c r="O2218">
        <v>0.10166353350543267</v>
      </c>
      <c r="P2218" t="b">
        <f>AND($N2218="fuzzy",$O2218&lt;$AC$4)</f>
        <v>0</v>
      </c>
      <c r="Q2218" t="b">
        <f>AND($N2218="non-fuzzy",$O2218&lt;$AC$5,M2218=1)</f>
        <v>0</v>
      </c>
      <c r="R2218" t="b">
        <f>AND($N2218="non-fuzzy",$O2218&lt;$AC$6,M2218=0)</f>
        <v>0</v>
      </c>
      <c r="S2218" t="b">
        <f t="shared" si="34"/>
        <v>0</v>
      </c>
    </row>
    <row r="2219" spans="1:19" hidden="1" x14ac:dyDescent="0.25">
      <c r="A2219" t="s">
        <v>3623</v>
      </c>
      <c r="B2219" t="s">
        <v>3627</v>
      </c>
      <c r="C2219" t="s">
        <v>2</v>
      </c>
      <c r="D2219" t="s">
        <v>3</v>
      </c>
      <c r="E2219" t="s">
        <v>2</v>
      </c>
      <c r="F2219" t="s">
        <v>3625</v>
      </c>
      <c r="G2219" t="s">
        <v>3628</v>
      </c>
      <c r="H2219">
        <f>_xlfn.NUMBERVALUE(C2219,".")</f>
        <v>0</v>
      </c>
      <c r="I2219">
        <f>_xlfn.NUMBERVALUE(D2219,".")</f>
        <v>0.57142857142857095</v>
      </c>
      <c r="J2219">
        <f>_xlfn.NUMBERVALUE(E2219,".")</f>
        <v>0</v>
      </c>
      <c r="K2219" t="b">
        <f>OR(H2219=1,I2219=1)</f>
        <v>0</v>
      </c>
      <c r="L2219">
        <f>ABS(H2219-I2219)</f>
        <v>0.57142857142857095</v>
      </c>
      <c r="O2219">
        <v>0.82795640515186231</v>
      </c>
      <c r="P2219" t="b">
        <f>AND($N2219="fuzzy",$O2219&lt;$AC$4)</f>
        <v>0</v>
      </c>
      <c r="Q2219" t="b">
        <f>AND($N2219="non-fuzzy",$O2219&lt;$AC$5,M2219=1)</f>
        <v>0</v>
      </c>
      <c r="R2219" t="b">
        <f>AND($N2219="non-fuzzy",$O2219&lt;$AC$6,M2219=0)</f>
        <v>0</v>
      </c>
      <c r="S2219" t="b">
        <f t="shared" si="34"/>
        <v>0</v>
      </c>
    </row>
    <row r="2220" spans="1:19" hidden="1" x14ac:dyDescent="0.25">
      <c r="A2220" t="s">
        <v>3646</v>
      </c>
      <c r="B2220" t="s">
        <v>3627</v>
      </c>
      <c r="C2220" t="s">
        <v>2</v>
      </c>
      <c r="D2220" t="s">
        <v>3</v>
      </c>
      <c r="E2220" t="s">
        <v>2</v>
      </c>
      <c r="F2220" t="s">
        <v>3638</v>
      </c>
      <c r="G2220" t="s">
        <v>3628</v>
      </c>
      <c r="H2220">
        <f>_xlfn.NUMBERVALUE(C2220,".")</f>
        <v>0</v>
      </c>
      <c r="I2220">
        <f>_xlfn.NUMBERVALUE(D2220,".")</f>
        <v>0.57142857142857095</v>
      </c>
      <c r="J2220">
        <f>_xlfn.NUMBERVALUE(E2220,".")</f>
        <v>0</v>
      </c>
      <c r="K2220" t="b">
        <f>OR(H2220=1,I2220=1)</f>
        <v>0</v>
      </c>
      <c r="L2220">
        <f>ABS(H2220-I2220)</f>
        <v>0.57142857142857095</v>
      </c>
      <c r="O2220">
        <v>0.44873649920580139</v>
      </c>
      <c r="P2220" t="b">
        <f>AND($N2220="fuzzy",$O2220&lt;$AC$4)</f>
        <v>0</v>
      </c>
      <c r="Q2220" t="b">
        <f>AND($N2220="non-fuzzy",$O2220&lt;$AC$5,M2220=1)</f>
        <v>0</v>
      </c>
      <c r="R2220" t="b">
        <f>AND($N2220="non-fuzzy",$O2220&lt;$AC$6,M2220=0)</f>
        <v>0</v>
      </c>
      <c r="S2220" t="b">
        <f t="shared" si="34"/>
        <v>0</v>
      </c>
    </row>
    <row r="2221" spans="1:19" hidden="1" x14ac:dyDescent="0.25">
      <c r="A2221" t="s">
        <v>3647</v>
      </c>
      <c r="B2221" t="s">
        <v>3627</v>
      </c>
      <c r="C2221" t="s">
        <v>2</v>
      </c>
      <c r="D2221" t="s">
        <v>3</v>
      </c>
      <c r="E2221" t="s">
        <v>2</v>
      </c>
      <c r="F2221" t="s">
        <v>3648</v>
      </c>
      <c r="G2221" t="s">
        <v>3628</v>
      </c>
      <c r="H2221">
        <f>_xlfn.NUMBERVALUE(C2221,".")</f>
        <v>0</v>
      </c>
      <c r="I2221">
        <f>_xlfn.NUMBERVALUE(D2221,".")</f>
        <v>0.57142857142857095</v>
      </c>
      <c r="J2221">
        <f>_xlfn.NUMBERVALUE(E2221,".")</f>
        <v>0</v>
      </c>
      <c r="K2221" t="b">
        <f>OR(H2221=1,I2221=1)</f>
        <v>0</v>
      </c>
      <c r="L2221">
        <f>ABS(H2221-I2221)</f>
        <v>0.57142857142857095</v>
      </c>
      <c r="O2221">
        <v>0.21041247405194063</v>
      </c>
      <c r="P2221" t="b">
        <f>AND($N2221="fuzzy",$O2221&lt;$AC$4)</f>
        <v>0</v>
      </c>
      <c r="Q2221" t="b">
        <f>AND($N2221="non-fuzzy",$O2221&lt;$AC$5,M2221=1)</f>
        <v>0</v>
      </c>
      <c r="R2221" t="b">
        <f>AND($N2221="non-fuzzy",$O2221&lt;$AC$6,M2221=0)</f>
        <v>0</v>
      </c>
      <c r="S2221" t="b">
        <f t="shared" si="34"/>
        <v>0</v>
      </c>
    </row>
    <row r="2222" spans="1:19" hidden="1" x14ac:dyDescent="0.25">
      <c r="A2222" t="s">
        <v>3647</v>
      </c>
      <c r="B2222" t="s">
        <v>3629</v>
      </c>
      <c r="C2222" t="s">
        <v>2</v>
      </c>
      <c r="D2222" t="s">
        <v>3</v>
      </c>
      <c r="E2222" t="s">
        <v>2</v>
      </c>
      <c r="F2222" t="s">
        <v>3648</v>
      </c>
      <c r="G2222" t="s">
        <v>3630</v>
      </c>
      <c r="H2222">
        <f>_xlfn.NUMBERVALUE(C2222,".")</f>
        <v>0</v>
      </c>
      <c r="I2222">
        <f>_xlfn.NUMBERVALUE(D2222,".")</f>
        <v>0.57142857142857095</v>
      </c>
      <c r="J2222">
        <f>_xlfn.NUMBERVALUE(E2222,".")</f>
        <v>0</v>
      </c>
      <c r="K2222" t="b">
        <f>OR(H2222=1,I2222=1)</f>
        <v>0</v>
      </c>
      <c r="L2222">
        <f>ABS(H2222-I2222)</f>
        <v>0.57142857142857095</v>
      </c>
      <c r="O2222">
        <v>0.52722978039862378</v>
      </c>
      <c r="P2222" t="b">
        <f>AND($N2222="fuzzy",$O2222&lt;$AC$4)</f>
        <v>0</v>
      </c>
      <c r="Q2222" t="b">
        <f>AND($N2222="non-fuzzy",$O2222&lt;$AC$5,M2222=1)</f>
        <v>0</v>
      </c>
      <c r="R2222" t="b">
        <f>AND($N2222="non-fuzzy",$O2222&lt;$AC$6,M2222=0)</f>
        <v>0</v>
      </c>
      <c r="S2222" t="b">
        <f t="shared" si="34"/>
        <v>0</v>
      </c>
    </row>
    <row r="2223" spans="1:19" hidden="1" x14ac:dyDescent="0.25">
      <c r="A2223" t="s">
        <v>3669</v>
      </c>
      <c r="B2223" t="s">
        <v>1056</v>
      </c>
      <c r="C2223" t="s">
        <v>2</v>
      </c>
      <c r="D2223" t="s">
        <v>3</v>
      </c>
      <c r="E2223" t="s">
        <v>2</v>
      </c>
      <c r="F2223" t="s">
        <v>1051</v>
      </c>
      <c r="G2223" t="s">
        <v>1048</v>
      </c>
      <c r="H2223">
        <f>_xlfn.NUMBERVALUE(C2223,".")</f>
        <v>0</v>
      </c>
      <c r="I2223">
        <f>_xlfn.NUMBERVALUE(D2223,".")</f>
        <v>0.57142857142857095</v>
      </c>
      <c r="J2223">
        <f>_xlfn.NUMBERVALUE(E2223,".")</f>
        <v>0</v>
      </c>
      <c r="K2223" t="b">
        <f>OR(H2223=1,I2223=1)</f>
        <v>0</v>
      </c>
      <c r="L2223">
        <f>ABS(H2223-I2223)</f>
        <v>0.57142857142857095</v>
      </c>
      <c r="O2223">
        <v>6.7519473704179545E-3</v>
      </c>
      <c r="P2223" t="b">
        <f>AND($N2223="fuzzy",$O2223&lt;$AC$4)</f>
        <v>0</v>
      </c>
      <c r="Q2223" t="b">
        <f>AND($N2223="non-fuzzy",$O2223&lt;$AC$5,M2223=1)</f>
        <v>0</v>
      </c>
      <c r="R2223" t="b">
        <f>AND($N2223="non-fuzzy",$O2223&lt;$AC$6,M2223=0)</f>
        <v>0</v>
      </c>
      <c r="S2223" t="b">
        <f t="shared" si="34"/>
        <v>0</v>
      </c>
    </row>
    <row r="2224" spans="1:19" hidden="1" x14ac:dyDescent="0.25">
      <c r="A2224" t="s">
        <v>3674</v>
      </c>
      <c r="B2224" t="s">
        <v>1056</v>
      </c>
      <c r="C2224" t="s">
        <v>2</v>
      </c>
      <c r="D2224" t="s">
        <v>3</v>
      </c>
      <c r="E2224" t="s">
        <v>2</v>
      </c>
      <c r="F2224" t="s">
        <v>1051</v>
      </c>
      <c r="G2224" t="s">
        <v>1048</v>
      </c>
      <c r="H2224">
        <f>_xlfn.NUMBERVALUE(C2224,".")</f>
        <v>0</v>
      </c>
      <c r="I2224">
        <f>_xlfn.NUMBERVALUE(D2224,".")</f>
        <v>0.57142857142857095</v>
      </c>
      <c r="J2224">
        <f>_xlfn.NUMBERVALUE(E2224,".")</f>
        <v>0</v>
      </c>
      <c r="K2224" t="b">
        <f>OR(H2224=1,I2224=1)</f>
        <v>0</v>
      </c>
      <c r="L2224">
        <f>ABS(H2224-I2224)</f>
        <v>0.57142857142857095</v>
      </c>
      <c r="O2224">
        <v>0.34626542582956155</v>
      </c>
      <c r="P2224" t="b">
        <f>AND($N2224="fuzzy",$O2224&lt;$AC$4)</f>
        <v>0</v>
      </c>
      <c r="Q2224" t="b">
        <f>AND($N2224="non-fuzzy",$O2224&lt;$AC$5,M2224=1)</f>
        <v>0</v>
      </c>
      <c r="R2224" t="b">
        <f>AND($N2224="non-fuzzy",$O2224&lt;$AC$6,M2224=0)</f>
        <v>0</v>
      </c>
      <c r="S2224" t="b">
        <f t="shared" si="34"/>
        <v>0</v>
      </c>
    </row>
    <row r="2225" spans="1:19" hidden="1" x14ac:dyDescent="0.25">
      <c r="A2225" t="s">
        <v>3679</v>
      </c>
      <c r="B2225" t="s">
        <v>3680</v>
      </c>
      <c r="C2225" t="s">
        <v>2</v>
      </c>
      <c r="D2225" t="s">
        <v>3</v>
      </c>
      <c r="E2225" t="s">
        <v>2</v>
      </c>
      <c r="F2225" t="s">
        <v>3681</v>
      </c>
      <c r="G2225" t="s">
        <v>3682</v>
      </c>
      <c r="H2225">
        <f>_xlfn.NUMBERVALUE(C2225,".")</f>
        <v>0</v>
      </c>
      <c r="I2225">
        <f>_xlfn.NUMBERVALUE(D2225,".")</f>
        <v>0.57142857142857095</v>
      </c>
      <c r="J2225">
        <f>_xlfn.NUMBERVALUE(E2225,".")</f>
        <v>0</v>
      </c>
      <c r="K2225" t="b">
        <f>OR(H2225=1,I2225=1)</f>
        <v>0</v>
      </c>
      <c r="L2225">
        <f>ABS(H2225-I2225)</f>
        <v>0.57142857142857095</v>
      </c>
      <c r="O2225">
        <v>0.36384348324417848</v>
      </c>
      <c r="P2225" t="b">
        <f>AND($N2225="fuzzy",$O2225&lt;$AC$4)</f>
        <v>0</v>
      </c>
      <c r="Q2225" t="b">
        <f>AND($N2225="non-fuzzy",$O2225&lt;$AC$5,M2225=1)</f>
        <v>0</v>
      </c>
      <c r="R2225" t="b">
        <f>AND($N2225="non-fuzzy",$O2225&lt;$AC$6,M2225=0)</f>
        <v>0</v>
      </c>
      <c r="S2225" t="b">
        <f t="shared" si="34"/>
        <v>0</v>
      </c>
    </row>
    <row r="2226" spans="1:19" hidden="1" x14ac:dyDescent="0.25">
      <c r="A2226" t="s">
        <v>3699</v>
      </c>
      <c r="B2226" t="s">
        <v>1050</v>
      </c>
      <c r="C2226" t="s">
        <v>2</v>
      </c>
      <c r="D2226" t="s">
        <v>3</v>
      </c>
      <c r="E2226" t="s">
        <v>2</v>
      </c>
      <c r="F2226" t="s">
        <v>3700</v>
      </c>
      <c r="G2226" t="s">
        <v>1051</v>
      </c>
      <c r="H2226">
        <f>_xlfn.NUMBERVALUE(C2226,".")</f>
        <v>0</v>
      </c>
      <c r="I2226">
        <f>_xlfn.NUMBERVALUE(D2226,".")</f>
        <v>0.57142857142857095</v>
      </c>
      <c r="J2226">
        <f>_xlfn.NUMBERVALUE(E2226,".")</f>
        <v>0</v>
      </c>
      <c r="K2226" t="b">
        <f>OR(H2226=1,I2226=1)</f>
        <v>0</v>
      </c>
      <c r="L2226">
        <f>ABS(H2226-I2226)</f>
        <v>0.57142857142857095</v>
      </c>
      <c r="O2226">
        <v>0.74443517894290256</v>
      </c>
      <c r="P2226" t="b">
        <f>AND($N2226="fuzzy",$O2226&lt;$AC$4)</f>
        <v>0</v>
      </c>
      <c r="Q2226" t="b">
        <f>AND($N2226="non-fuzzy",$O2226&lt;$AC$5,M2226=1)</f>
        <v>0</v>
      </c>
      <c r="R2226" t="b">
        <f>AND($N2226="non-fuzzy",$O2226&lt;$AC$6,M2226=0)</f>
        <v>0</v>
      </c>
      <c r="S2226" t="b">
        <f t="shared" si="34"/>
        <v>0</v>
      </c>
    </row>
    <row r="2227" spans="1:19" hidden="1" x14ac:dyDescent="0.25">
      <c r="A2227" t="s">
        <v>3735</v>
      </c>
      <c r="B2227" t="s">
        <v>3621</v>
      </c>
      <c r="C2227" t="s">
        <v>2</v>
      </c>
      <c r="D2227" t="s">
        <v>3</v>
      </c>
      <c r="E2227" t="s">
        <v>2</v>
      </c>
      <c r="F2227" t="s">
        <v>3736</v>
      </c>
      <c r="G2227" t="s">
        <v>3622</v>
      </c>
      <c r="H2227">
        <f>_xlfn.NUMBERVALUE(C2227,".")</f>
        <v>0</v>
      </c>
      <c r="I2227">
        <f>_xlfn.NUMBERVALUE(D2227,".")</f>
        <v>0.57142857142857095</v>
      </c>
      <c r="J2227">
        <f>_xlfn.NUMBERVALUE(E2227,".")</f>
        <v>0</v>
      </c>
      <c r="K2227" t="b">
        <f>OR(H2227=1,I2227=1)</f>
        <v>0</v>
      </c>
      <c r="L2227">
        <f>ABS(H2227-I2227)</f>
        <v>0.57142857142857095</v>
      </c>
      <c r="O2227">
        <v>0.96595445170800653</v>
      </c>
      <c r="P2227" t="b">
        <f>AND($N2227="fuzzy",$O2227&lt;$AC$4)</f>
        <v>0</v>
      </c>
      <c r="Q2227" t="b">
        <f>AND($N2227="non-fuzzy",$O2227&lt;$AC$5,M2227=1)</f>
        <v>0</v>
      </c>
      <c r="R2227" t="b">
        <f>AND($N2227="non-fuzzy",$O2227&lt;$AC$6,M2227=0)</f>
        <v>0</v>
      </c>
      <c r="S2227" t="b">
        <f t="shared" si="34"/>
        <v>0</v>
      </c>
    </row>
    <row r="2228" spans="1:19" hidden="1" x14ac:dyDescent="0.25">
      <c r="A2228" t="s">
        <v>3735</v>
      </c>
      <c r="B2228" t="s">
        <v>3695</v>
      </c>
      <c r="C2228" t="s">
        <v>2</v>
      </c>
      <c r="D2228" t="s">
        <v>3</v>
      </c>
      <c r="E2228" t="s">
        <v>2</v>
      </c>
      <c r="F2228" t="s">
        <v>3736</v>
      </c>
      <c r="G2228" t="s">
        <v>3697</v>
      </c>
      <c r="H2228">
        <f>_xlfn.NUMBERVALUE(C2228,".")</f>
        <v>0</v>
      </c>
      <c r="I2228">
        <f>_xlfn.NUMBERVALUE(D2228,".")</f>
        <v>0.57142857142857095</v>
      </c>
      <c r="J2228">
        <f>_xlfn.NUMBERVALUE(E2228,".")</f>
        <v>0</v>
      </c>
      <c r="K2228" t="b">
        <f>OR(H2228=1,I2228=1)</f>
        <v>0</v>
      </c>
      <c r="L2228">
        <f>ABS(H2228-I2228)</f>
        <v>0.57142857142857095</v>
      </c>
      <c r="O2228">
        <v>0.30077680488675029</v>
      </c>
      <c r="P2228" t="b">
        <f>AND($N2228="fuzzy",$O2228&lt;$AC$4)</f>
        <v>0</v>
      </c>
      <c r="Q2228" t="b">
        <f>AND($N2228="non-fuzzy",$O2228&lt;$AC$5,M2228=1)</f>
        <v>0</v>
      </c>
      <c r="R2228" t="b">
        <f>AND($N2228="non-fuzzy",$O2228&lt;$AC$6,M2228=0)</f>
        <v>0</v>
      </c>
      <c r="S2228" t="b">
        <f t="shared" si="34"/>
        <v>0</v>
      </c>
    </row>
    <row r="2229" spans="1:19" hidden="1" x14ac:dyDescent="0.25">
      <c r="A2229" t="s">
        <v>3761</v>
      </c>
      <c r="B2229" t="s">
        <v>3607</v>
      </c>
      <c r="C2229" t="s">
        <v>2</v>
      </c>
      <c r="D2229" t="s">
        <v>3</v>
      </c>
      <c r="E2229" t="s">
        <v>2</v>
      </c>
      <c r="F2229" t="s">
        <v>3762</v>
      </c>
      <c r="G2229" t="s">
        <v>3608</v>
      </c>
      <c r="H2229">
        <f>_xlfn.NUMBERVALUE(C2229,".")</f>
        <v>0</v>
      </c>
      <c r="I2229">
        <f>_xlfn.NUMBERVALUE(D2229,".")</f>
        <v>0.57142857142857095</v>
      </c>
      <c r="J2229">
        <f>_xlfn.NUMBERVALUE(E2229,".")</f>
        <v>0</v>
      </c>
      <c r="K2229" t="b">
        <f>OR(H2229=1,I2229=1)</f>
        <v>0</v>
      </c>
      <c r="L2229">
        <f>ABS(H2229-I2229)</f>
        <v>0.57142857142857095</v>
      </c>
      <c r="O2229">
        <v>0.58697684869268951</v>
      </c>
      <c r="P2229" t="b">
        <f>AND($N2229="fuzzy",$O2229&lt;$AC$4)</f>
        <v>0</v>
      </c>
      <c r="Q2229" t="b">
        <f>AND($N2229="non-fuzzy",$O2229&lt;$AC$5,M2229=1)</f>
        <v>0</v>
      </c>
      <c r="R2229" t="b">
        <f>AND($N2229="non-fuzzy",$O2229&lt;$AC$6,M2229=0)</f>
        <v>0</v>
      </c>
      <c r="S2229" t="b">
        <f t="shared" si="34"/>
        <v>0</v>
      </c>
    </row>
    <row r="2230" spans="1:19" hidden="1" x14ac:dyDescent="0.25">
      <c r="A2230" t="s">
        <v>3827</v>
      </c>
      <c r="B2230" t="s">
        <v>3680</v>
      </c>
      <c r="C2230" t="s">
        <v>2</v>
      </c>
      <c r="D2230" t="s">
        <v>3</v>
      </c>
      <c r="E2230" t="s">
        <v>2</v>
      </c>
      <c r="F2230" t="s">
        <v>3828</v>
      </c>
      <c r="G2230" t="s">
        <v>3682</v>
      </c>
      <c r="H2230">
        <f>_xlfn.NUMBERVALUE(C2230,".")</f>
        <v>0</v>
      </c>
      <c r="I2230">
        <f>_xlfn.NUMBERVALUE(D2230,".")</f>
        <v>0.57142857142857095</v>
      </c>
      <c r="J2230">
        <f>_xlfn.NUMBERVALUE(E2230,".")</f>
        <v>0</v>
      </c>
      <c r="K2230" t="b">
        <f>OR(H2230=1,I2230=1)</f>
        <v>0</v>
      </c>
      <c r="L2230">
        <f>ABS(H2230-I2230)</f>
        <v>0.57142857142857095</v>
      </c>
      <c r="O2230">
        <v>0.5071495191915748</v>
      </c>
      <c r="P2230" t="b">
        <f>AND($N2230="fuzzy",$O2230&lt;$AC$4)</f>
        <v>0</v>
      </c>
      <c r="Q2230" t="b">
        <f>AND($N2230="non-fuzzy",$O2230&lt;$AC$5,M2230=1)</f>
        <v>0</v>
      </c>
      <c r="R2230" t="b">
        <f>AND($N2230="non-fuzzy",$O2230&lt;$AC$6,M2230=0)</f>
        <v>0</v>
      </c>
      <c r="S2230" t="b">
        <f t="shared" si="34"/>
        <v>0</v>
      </c>
    </row>
    <row r="2231" spans="1:19" hidden="1" x14ac:dyDescent="0.25">
      <c r="A2231" t="s">
        <v>3831</v>
      </c>
      <c r="B2231" t="s">
        <v>3680</v>
      </c>
      <c r="C2231" t="s">
        <v>2</v>
      </c>
      <c r="D2231" t="s">
        <v>3</v>
      </c>
      <c r="E2231" t="s">
        <v>2</v>
      </c>
      <c r="F2231" t="s">
        <v>3832</v>
      </c>
      <c r="G2231" t="s">
        <v>3682</v>
      </c>
      <c r="H2231">
        <f>_xlfn.NUMBERVALUE(C2231,".")</f>
        <v>0</v>
      </c>
      <c r="I2231">
        <f>_xlfn.NUMBERVALUE(D2231,".")</f>
        <v>0.57142857142857095</v>
      </c>
      <c r="J2231">
        <f>_xlfn.NUMBERVALUE(E2231,".")</f>
        <v>0</v>
      </c>
      <c r="K2231" t="b">
        <f>OR(H2231=1,I2231=1)</f>
        <v>0</v>
      </c>
      <c r="L2231">
        <f>ABS(H2231-I2231)</f>
        <v>0.57142857142857095</v>
      </c>
      <c r="O2231">
        <v>0.22303587887448006</v>
      </c>
      <c r="P2231" t="b">
        <f>AND($N2231="fuzzy",$O2231&lt;$AC$4)</f>
        <v>0</v>
      </c>
      <c r="Q2231" t="b">
        <f>AND($N2231="non-fuzzy",$O2231&lt;$AC$5,M2231=1)</f>
        <v>0</v>
      </c>
      <c r="R2231" t="b">
        <f>AND($N2231="non-fuzzy",$O2231&lt;$AC$6,M2231=0)</f>
        <v>0</v>
      </c>
      <c r="S2231" t="b">
        <f t="shared" si="34"/>
        <v>0</v>
      </c>
    </row>
    <row r="2232" spans="1:19" hidden="1" x14ac:dyDescent="0.25">
      <c r="A2232" t="s">
        <v>3833</v>
      </c>
      <c r="B2232" t="s">
        <v>3680</v>
      </c>
      <c r="C2232" t="s">
        <v>2</v>
      </c>
      <c r="D2232" t="s">
        <v>3</v>
      </c>
      <c r="E2232" t="s">
        <v>2</v>
      </c>
      <c r="F2232" t="s">
        <v>3832</v>
      </c>
      <c r="G2232" t="s">
        <v>3682</v>
      </c>
      <c r="H2232">
        <f>_xlfn.NUMBERVALUE(C2232,".")</f>
        <v>0</v>
      </c>
      <c r="I2232">
        <f>_xlfn.NUMBERVALUE(D2232,".")</f>
        <v>0.57142857142857095</v>
      </c>
      <c r="J2232">
        <f>_xlfn.NUMBERVALUE(E2232,".")</f>
        <v>0</v>
      </c>
      <c r="K2232" t="b">
        <f>OR(H2232=1,I2232=1)</f>
        <v>0</v>
      </c>
      <c r="L2232">
        <f>ABS(H2232-I2232)</f>
        <v>0.57142857142857095</v>
      </c>
      <c r="O2232">
        <v>0.80647774387555882</v>
      </c>
      <c r="P2232" t="b">
        <f>AND($N2232="fuzzy",$O2232&lt;$AC$4)</f>
        <v>0</v>
      </c>
      <c r="Q2232" t="b">
        <f>AND($N2232="non-fuzzy",$O2232&lt;$AC$5,M2232=1)</f>
        <v>0</v>
      </c>
      <c r="R2232" t="b">
        <f>AND($N2232="non-fuzzy",$O2232&lt;$AC$6,M2232=0)</f>
        <v>0</v>
      </c>
      <c r="S2232" t="b">
        <f t="shared" si="34"/>
        <v>0</v>
      </c>
    </row>
    <row r="2233" spans="1:19" hidden="1" x14ac:dyDescent="0.25">
      <c r="A2233" t="s">
        <v>3863</v>
      </c>
      <c r="B2233" t="s">
        <v>1349</v>
      </c>
      <c r="C2233" t="s">
        <v>2</v>
      </c>
      <c r="D2233" t="s">
        <v>3</v>
      </c>
      <c r="E2233" t="s">
        <v>2</v>
      </c>
      <c r="F2233" t="s">
        <v>3864</v>
      </c>
      <c r="G2233" t="s">
        <v>1350</v>
      </c>
      <c r="H2233">
        <f>_xlfn.NUMBERVALUE(C2233,".")</f>
        <v>0</v>
      </c>
      <c r="I2233">
        <f>_xlfn.NUMBERVALUE(D2233,".")</f>
        <v>0.57142857142857095</v>
      </c>
      <c r="J2233">
        <f>_xlfn.NUMBERVALUE(E2233,".")</f>
        <v>0</v>
      </c>
      <c r="K2233" t="b">
        <f>OR(H2233=1,I2233=1)</f>
        <v>0</v>
      </c>
      <c r="L2233">
        <f>ABS(H2233-I2233)</f>
        <v>0.57142857142857095</v>
      </c>
      <c r="O2233">
        <v>0.54092809730004709</v>
      </c>
      <c r="P2233" t="b">
        <f>AND($N2233="fuzzy",$O2233&lt;$AC$4)</f>
        <v>0</v>
      </c>
      <c r="Q2233" t="b">
        <f>AND($N2233="non-fuzzy",$O2233&lt;$AC$5,M2233=1)</f>
        <v>0</v>
      </c>
      <c r="R2233" t="b">
        <f>AND($N2233="non-fuzzy",$O2233&lt;$AC$6,M2233=0)</f>
        <v>0</v>
      </c>
      <c r="S2233" t="b">
        <f t="shared" si="34"/>
        <v>0</v>
      </c>
    </row>
    <row r="2234" spans="1:19" hidden="1" x14ac:dyDescent="0.25">
      <c r="A2234" t="s">
        <v>3910</v>
      </c>
      <c r="B2234" t="s">
        <v>446</v>
      </c>
      <c r="C2234" t="s">
        <v>2</v>
      </c>
      <c r="D2234" t="s">
        <v>3</v>
      </c>
      <c r="E2234" t="s">
        <v>2</v>
      </c>
      <c r="F2234" t="s">
        <v>3911</v>
      </c>
      <c r="G2234" t="s">
        <v>448</v>
      </c>
      <c r="H2234">
        <f>_xlfn.NUMBERVALUE(C2234,".")</f>
        <v>0</v>
      </c>
      <c r="I2234">
        <f>_xlfn.NUMBERVALUE(D2234,".")</f>
        <v>0.57142857142857095</v>
      </c>
      <c r="J2234">
        <f>_xlfn.NUMBERVALUE(E2234,".")</f>
        <v>0</v>
      </c>
      <c r="K2234" t="b">
        <f>OR(H2234=1,I2234=1)</f>
        <v>0</v>
      </c>
      <c r="L2234">
        <f>ABS(H2234-I2234)</f>
        <v>0.57142857142857095</v>
      </c>
      <c r="O2234">
        <v>0.12483589150105534</v>
      </c>
      <c r="P2234" t="b">
        <f>AND($N2234="fuzzy",$O2234&lt;$AC$4)</f>
        <v>0</v>
      </c>
      <c r="Q2234" t="b">
        <f>AND($N2234="non-fuzzy",$O2234&lt;$AC$5,M2234=1)</f>
        <v>0</v>
      </c>
      <c r="R2234" t="b">
        <f>AND($N2234="non-fuzzy",$O2234&lt;$AC$6,M2234=0)</f>
        <v>0</v>
      </c>
      <c r="S2234" t="b">
        <f t="shared" si="34"/>
        <v>0</v>
      </c>
    </row>
    <row r="2235" spans="1:19" hidden="1" x14ac:dyDescent="0.25">
      <c r="A2235" t="s">
        <v>3910</v>
      </c>
      <c r="B2235" t="s">
        <v>451</v>
      </c>
      <c r="C2235" t="s">
        <v>2</v>
      </c>
      <c r="D2235" t="s">
        <v>3</v>
      </c>
      <c r="E2235" t="s">
        <v>2</v>
      </c>
      <c r="F2235" t="s">
        <v>3911</v>
      </c>
      <c r="G2235" t="s">
        <v>452</v>
      </c>
      <c r="H2235">
        <f>_xlfn.NUMBERVALUE(C2235,".")</f>
        <v>0</v>
      </c>
      <c r="I2235">
        <f>_xlfn.NUMBERVALUE(D2235,".")</f>
        <v>0.57142857142857095</v>
      </c>
      <c r="J2235">
        <f>_xlfn.NUMBERVALUE(E2235,".")</f>
        <v>0</v>
      </c>
      <c r="K2235" t="b">
        <f>OR(H2235=1,I2235=1)</f>
        <v>0</v>
      </c>
      <c r="L2235">
        <f>ABS(H2235-I2235)</f>
        <v>0.57142857142857095</v>
      </c>
      <c r="O2235">
        <v>0.74545176303146399</v>
      </c>
      <c r="P2235" t="b">
        <f>AND($N2235="fuzzy",$O2235&lt;$AC$4)</f>
        <v>0</v>
      </c>
      <c r="Q2235" t="b">
        <f>AND($N2235="non-fuzzy",$O2235&lt;$AC$5,M2235=1)</f>
        <v>0</v>
      </c>
      <c r="R2235" t="b">
        <f>AND($N2235="non-fuzzy",$O2235&lt;$AC$6,M2235=0)</f>
        <v>0</v>
      </c>
      <c r="S2235" t="b">
        <f t="shared" si="34"/>
        <v>0</v>
      </c>
    </row>
    <row r="2236" spans="1:19" hidden="1" x14ac:dyDescent="0.25">
      <c r="A2236" t="s">
        <v>3910</v>
      </c>
      <c r="B2236" t="s">
        <v>457</v>
      </c>
      <c r="C2236" t="s">
        <v>2</v>
      </c>
      <c r="D2236" t="s">
        <v>3</v>
      </c>
      <c r="E2236" t="s">
        <v>2</v>
      </c>
      <c r="F2236" t="s">
        <v>3911</v>
      </c>
      <c r="G2236" t="s">
        <v>458</v>
      </c>
      <c r="H2236">
        <f>_xlfn.NUMBERVALUE(C2236,".")</f>
        <v>0</v>
      </c>
      <c r="I2236">
        <f>_xlfn.NUMBERVALUE(D2236,".")</f>
        <v>0.57142857142857095</v>
      </c>
      <c r="J2236">
        <f>_xlfn.NUMBERVALUE(E2236,".")</f>
        <v>0</v>
      </c>
      <c r="K2236" t="b">
        <f>OR(H2236=1,I2236=1)</f>
        <v>0</v>
      </c>
      <c r="L2236">
        <f>ABS(H2236-I2236)</f>
        <v>0.57142857142857095</v>
      </c>
      <c r="O2236">
        <v>0.53261468312095728</v>
      </c>
      <c r="P2236" t="b">
        <f>AND($N2236="fuzzy",$O2236&lt;$AC$4)</f>
        <v>0</v>
      </c>
      <c r="Q2236" t="b">
        <f>AND($N2236="non-fuzzy",$O2236&lt;$AC$5,M2236=1)</f>
        <v>0</v>
      </c>
      <c r="R2236" t="b">
        <f>AND($N2236="non-fuzzy",$O2236&lt;$AC$6,M2236=0)</f>
        <v>0</v>
      </c>
      <c r="S2236" t="b">
        <f t="shared" si="34"/>
        <v>0</v>
      </c>
    </row>
    <row r="2237" spans="1:19" hidden="1" x14ac:dyDescent="0.25">
      <c r="A2237" t="s">
        <v>3924</v>
      </c>
      <c r="B2237" t="s">
        <v>446</v>
      </c>
      <c r="C2237" t="s">
        <v>2</v>
      </c>
      <c r="D2237" t="s">
        <v>3</v>
      </c>
      <c r="E2237" t="s">
        <v>2</v>
      </c>
      <c r="F2237" t="s">
        <v>3911</v>
      </c>
      <c r="G2237" t="s">
        <v>448</v>
      </c>
      <c r="H2237">
        <f>_xlfn.NUMBERVALUE(C2237,".")</f>
        <v>0</v>
      </c>
      <c r="I2237">
        <f>_xlfn.NUMBERVALUE(D2237,".")</f>
        <v>0.57142857142857095</v>
      </c>
      <c r="J2237">
        <f>_xlfn.NUMBERVALUE(E2237,".")</f>
        <v>0</v>
      </c>
      <c r="K2237" t="b">
        <f>OR(H2237=1,I2237=1)</f>
        <v>0</v>
      </c>
      <c r="L2237">
        <f>ABS(H2237-I2237)</f>
        <v>0.57142857142857095</v>
      </c>
      <c r="O2237">
        <v>0.60794784864830431</v>
      </c>
      <c r="P2237" t="b">
        <f>AND($N2237="fuzzy",$O2237&lt;$AC$4)</f>
        <v>0</v>
      </c>
      <c r="Q2237" t="b">
        <f>AND($N2237="non-fuzzy",$O2237&lt;$AC$5,M2237=1)</f>
        <v>0</v>
      </c>
      <c r="R2237" t="b">
        <f>AND($N2237="non-fuzzy",$O2237&lt;$AC$6,M2237=0)</f>
        <v>0</v>
      </c>
      <c r="S2237" t="b">
        <f t="shared" si="34"/>
        <v>0</v>
      </c>
    </row>
    <row r="2238" spans="1:19" hidden="1" x14ac:dyDescent="0.25">
      <c r="A2238" t="s">
        <v>3924</v>
      </c>
      <c r="B2238" t="s">
        <v>451</v>
      </c>
      <c r="C2238" t="s">
        <v>2</v>
      </c>
      <c r="D2238" t="s">
        <v>3</v>
      </c>
      <c r="E2238" t="s">
        <v>2</v>
      </c>
      <c r="F2238" t="s">
        <v>3911</v>
      </c>
      <c r="G2238" t="s">
        <v>452</v>
      </c>
      <c r="H2238">
        <f>_xlfn.NUMBERVALUE(C2238,".")</f>
        <v>0</v>
      </c>
      <c r="I2238">
        <f>_xlfn.NUMBERVALUE(D2238,".")</f>
        <v>0.57142857142857095</v>
      </c>
      <c r="J2238">
        <f>_xlfn.NUMBERVALUE(E2238,".")</f>
        <v>0</v>
      </c>
      <c r="K2238" t="b">
        <f>OR(H2238=1,I2238=1)</f>
        <v>0</v>
      </c>
      <c r="L2238">
        <f>ABS(H2238-I2238)</f>
        <v>0.57142857142857095</v>
      </c>
      <c r="O2238">
        <v>0.56206760808650003</v>
      </c>
      <c r="P2238" t="b">
        <f>AND($N2238="fuzzy",$O2238&lt;$AC$4)</f>
        <v>0</v>
      </c>
      <c r="Q2238" t="b">
        <f>AND($N2238="non-fuzzy",$O2238&lt;$AC$5,M2238=1)</f>
        <v>0</v>
      </c>
      <c r="R2238" t="b">
        <f>AND($N2238="non-fuzzy",$O2238&lt;$AC$6,M2238=0)</f>
        <v>0</v>
      </c>
      <c r="S2238" t="b">
        <f t="shared" si="34"/>
        <v>0</v>
      </c>
    </row>
    <row r="2239" spans="1:19" hidden="1" x14ac:dyDescent="0.25">
      <c r="A2239" t="s">
        <v>3924</v>
      </c>
      <c r="B2239" t="s">
        <v>457</v>
      </c>
      <c r="C2239" t="s">
        <v>2</v>
      </c>
      <c r="D2239" t="s">
        <v>3</v>
      </c>
      <c r="E2239" t="s">
        <v>2</v>
      </c>
      <c r="F2239" t="s">
        <v>3911</v>
      </c>
      <c r="G2239" t="s">
        <v>458</v>
      </c>
      <c r="H2239">
        <f>_xlfn.NUMBERVALUE(C2239,".")</f>
        <v>0</v>
      </c>
      <c r="I2239">
        <f>_xlfn.NUMBERVALUE(D2239,".")</f>
        <v>0.57142857142857095</v>
      </c>
      <c r="J2239">
        <f>_xlfn.NUMBERVALUE(E2239,".")</f>
        <v>0</v>
      </c>
      <c r="K2239" t="b">
        <f>OR(H2239=1,I2239=1)</f>
        <v>0</v>
      </c>
      <c r="L2239">
        <f>ABS(H2239-I2239)</f>
        <v>0.57142857142857095</v>
      </c>
      <c r="O2239">
        <v>0.42713699795837567</v>
      </c>
      <c r="P2239" t="b">
        <f>AND($N2239="fuzzy",$O2239&lt;$AC$4)</f>
        <v>0</v>
      </c>
      <c r="Q2239" t="b">
        <f>AND($N2239="non-fuzzy",$O2239&lt;$AC$5,M2239=1)</f>
        <v>0</v>
      </c>
      <c r="R2239" t="b">
        <f>AND($N2239="non-fuzzy",$O2239&lt;$AC$6,M2239=0)</f>
        <v>0</v>
      </c>
      <c r="S2239" t="b">
        <f t="shared" si="34"/>
        <v>0</v>
      </c>
    </row>
    <row r="2240" spans="1:19" hidden="1" x14ac:dyDescent="0.25">
      <c r="A2240" t="s">
        <v>3955</v>
      </c>
      <c r="B2240" t="s">
        <v>1141</v>
      </c>
      <c r="C2240" t="s">
        <v>2</v>
      </c>
      <c r="D2240" t="s">
        <v>3</v>
      </c>
      <c r="E2240" t="s">
        <v>2</v>
      </c>
      <c r="F2240" t="s">
        <v>3956</v>
      </c>
      <c r="G2240" t="s">
        <v>1142</v>
      </c>
      <c r="H2240">
        <f>_xlfn.NUMBERVALUE(C2240,".")</f>
        <v>0</v>
      </c>
      <c r="I2240">
        <f>_xlfn.NUMBERVALUE(D2240,".")</f>
        <v>0.57142857142857095</v>
      </c>
      <c r="J2240">
        <f>_xlfn.NUMBERVALUE(E2240,".")</f>
        <v>0</v>
      </c>
      <c r="K2240" t="b">
        <f>OR(H2240=1,I2240=1)</f>
        <v>0</v>
      </c>
      <c r="L2240">
        <f>ABS(H2240-I2240)</f>
        <v>0.57142857142857095</v>
      </c>
      <c r="O2240">
        <v>0.52819823397624432</v>
      </c>
      <c r="P2240" t="b">
        <f>AND($N2240="fuzzy",$O2240&lt;$AC$4)</f>
        <v>0</v>
      </c>
      <c r="Q2240" t="b">
        <f>AND($N2240="non-fuzzy",$O2240&lt;$AC$5,M2240=1)</f>
        <v>0</v>
      </c>
      <c r="R2240" t="b">
        <f>AND($N2240="non-fuzzy",$O2240&lt;$AC$6,M2240=0)</f>
        <v>0</v>
      </c>
      <c r="S2240" t="b">
        <f t="shared" si="34"/>
        <v>0</v>
      </c>
    </row>
    <row r="2241" spans="1:19" hidden="1" x14ac:dyDescent="0.25">
      <c r="A2241" t="s">
        <v>4016</v>
      </c>
      <c r="B2241" t="s">
        <v>4006</v>
      </c>
      <c r="C2241" t="s">
        <v>2</v>
      </c>
      <c r="D2241" t="s">
        <v>3</v>
      </c>
      <c r="E2241" t="s">
        <v>2</v>
      </c>
      <c r="F2241" t="s">
        <v>4017</v>
      </c>
      <c r="G2241" t="s">
        <v>4008</v>
      </c>
      <c r="H2241">
        <f>_xlfn.NUMBERVALUE(C2241,".")</f>
        <v>0</v>
      </c>
      <c r="I2241">
        <f>_xlfn.NUMBERVALUE(D2241,".")</f>
        <v>0.57142857142857095</v>
      </c>
      <c r="J2241">
        <f>_xlfn.NUMBERVALUE(E2241,".")</f>
        <v>0</v>
      </c>
      <c r="K2241" t="b">
        <f>OR(H2241=1,I2241=1)</f>
        <v>0</v>
      </c>
      <c r="L2241">
        <f>ABS(H2241-I2241)</f>
        <v>0.57142857142857095</v>
      </c>
      <c r="O2241">
        <v>0.37739104464829931</v>
      </c>
      <c r="P2241" t="b">
        <f>AND($N2241="fuzzy",$O2241&lt;$AC$4)</f>
        <v>0</v>
      </c>
      <c r="Q2241" t="b">
        <f>AND($N2241="non-fuzzy",$O2241&lt;$AC$5,M2241=1)</f>
        <v>0</v>
      </c>
      <c r="R2241" t="b">
        <f>AND($N2241="non-fuzzy",$O2241&lt;$AC$6,M2241=0)</f>
        <v>0</v>
      </c>
      <c r="S2241" t="b">
        <f t="shared" si="34"/>
        <v>0</v>
      </c>
    </row>
    <row r="2242" spans="1:19" hidden="1" x14ac:dyDescent="0.25">
      <c r="A2242" t="s">
        <v>4039</v>
      </c>
      <c r="B2242" t="s">
        <v>3939</v>
      </c>
      <c r="C2242" t="s">
        <v>2</v>
      </c>
      <c r="D2242" t="s">
        <v>3</v>
      </c>
      <c r="E2242" t="s">
        <v>2</v>
      </c>
      <c r="F2242" t="s">
        <v>4040</v>
      </c>
      <c r="G2242" t="s">
        <v>3941</v>
      </c>
      <c r="H2242">
        <f>_xlfn.NUMBERVALUE(C2242,".")</f>
        <v>0</v>
      </c>
      <c r="I2242">
        <f>_xlfn.NUMBERVALUE(D2242,".")</f>
        <v>0.57142857142857095</v>
      </c>
      <c r="J2242">
        <f>_xlfn.NUMBERVALUE(E2242,".")</f>
        <v>0</v>
      </c>
      <c r="K2242" t="b">
        <f>OR(H2242=1,I2242=1)</f>
        <v>0</v>
      </c>
      <c r="L2242">
        <f>ABS(H2242-I2242)</f>
        <v>0.57142857142857095</v>
      </c>
      <c r="O2242">
        <v>0.20165117790299825</v>
      </c>
      <c r="P2242" t="b">
        <f>AND($N2242="fuzzy",$O2242&lt;$AC$4)</f>
        <v>0</v>
      </c>
      <c r="Q2242" t="b">
        <f>AND($N2242="non-fuzzy",$O2242&lt;$AC$5,M2242=1)</f>
        <v>0</v>
      </c>
      <c r="R2242" t="b">
        <f>AND($N2242="non-fuzzy",$O2242&lt;$AC$6,M2242=0)</f>
        <v>0</v>
      </c>
      <c r="S2242" t="b">
        <f t="shared" si="34"/>
        <v>0</v>
      </c>
    </row>
    <row r="2243" spans="1:19" hidden="1" x14ac:dyDescent="0.25">
      <c r="A2243" t="s">
        <v>4065</v>
      </c>
      <c r="B2243" t="s">
        <v>1141</v>
      </c>
      <c r="C2243" t="s">
        <v>2</v>
      </c>
      <c r="D2243" t="s">
        <v>3</v>
      </c>
      <c r="E2243" t="s">
        <v>2</v>
      </c>
      <c r="F2243" t="s">
        <v>4066</v>
      </c>
      <c r="G2243" t="s">
        <v>1142</v>
      </c>
      <c r="H2243">
        <f>_xlfn.NUMBERVALUE(C2243,".")</f>
        <v>0</v>
      </c>
      <c r="I2243">
        <f>_xlfn.NUMBERVALUE(D2243,".")</f>
        <v>0.57142857142857095</v>
      </c>
      <c r="J2243">
        <f>_xlfn.NUMBERVALUE(E2243,".")</f>
        <v>0</v>
      </c>
      <c r="K2243" t="b">
        <f>OR(H2243=1,I2243=1)</f>
        <v>0</v>
      </c>
      <c r="L2243">
        <f>ABS(H2243-I2243)</f>
        <v>0.57142857142857095</v>
      </c>
      <c r="O2243">
        <v>0.74341826692196777</v>
      </c>
      <c r="P2243" t="b">
        <f>AND($N2243="fuzzy",$O2243&lt;$AC$4)</f>
        <v>0</v>
      </c>
      <c r="Q2243" t="b">
        <f>AND($N2243="non-fuzzy",$O2243&lt;$AC$5,M2243=1)</f>
        <v>0</v>
      </c>
      <c r="R2243" t="b">
        <f>AND($N2243="non-fuzzy",$O2243&lt;$AC$6,M2243=0)</f>
        <v>0</v>
      </c>
      <c r="S2243" t="b">
        <f t="shared" ref="S2243:S2306" si="35">OR(R2243,Q2243,P2243)</f>
        <v>0</v>
      </c>
    </row>
    <row r="2244" spans="1:19" hidden="1" x14ac:dyDescent="0.25">
      <c r="A2244" t="s">
        <v>4065</v>
      </c>
      <c r="B2244" t="s">
        <v>620</v>
      </c>
      <c r="C2244" t="s">
        <v>2</v>
      </c>
      <c r="D2244" t="s">
        <v>3</v>
      </c>
      <c r="E2244" t="s">
        <v>2</v>
      </c>
      <c r="F2244" t="s">
        <v>4066</v>
      </c>
      <c r="G2244" t="s">
        <v>621</v>
      </c>
      <c r="H2244">
        <f>_xlfn.NUMBERVALUE(C2244,".")</f>
        <v>0</v>
      </c>
      <c r="I2244">
        <f>_xlfn.NUMBERVALUE(D2244,".")</f>
        <v>0.57142857142857095</v>
      </c>
      <c r="J2244">
        <f>_xlfn.NUMBERVALUE(E2244,".")</f>
        <v>0</v>
      </c>
      <c r="K2244" t="b">
        <f>OR(H2244=1,I2244=1)</f>
        <v>0</v>
      </c>
      <c r="L2244">
        <f>ABS(H2244-I2244)</f>
        <v>0.57142857142857095</v>
      </c>
      <c r="O2244">
        <v>0.43208507335473711</v>
      </c>
      <c r="P2244" t="b">
        <f>AND($N2244="fuzzy",$O2244&lt;$AC$4)</f>
        <v>0</v>
      </c>
      <c r="Q2244" t="b">
        <f>AND($N2244="non-fuzzy",$O2244&lt;$AC$5,M2244=1)</f>
        <v>0</v>
      </c>
      <c r="R2244" t="b">
        <f>AND($N2244="non-fuzzy",$O2244&lt;$AC$6,M2244=0)</f>
        <v>0</v>
      </c>
      <c r="S2244" t="b">
        <f t="shared" si="35"/>
        <v>0</v>
      </c>
    </row>
    <row r="2245" spans="1:19" hidden="1" x14ac:dyDescent="0.25">
      <c r="A2245" t="s">
        <v>4072</v>
      </c>
      <c r="B2245" t="s">
        <v>4080</v>
      </c>
      <c r="C2245" t="s">
        <v>2</v>
      </c>
      <c r="D2245" t="s">
        <v>3</v>
      </c>
      <c r="E2245" t="s">
        <v>2</v>
      </c>
      <c r="F2245" t="s">
        <v>4074</v>
      </c>
      <c r="G2245" t="s">
        <v>4081</v>
      </c>
      <c r="H2245">
        <f>_xlfn.NUMBERVALUE(C2245,".")</f>
        <v>0</v>
      </c>
      <c r="I2245">
        <f>_xlfn.NUMBERVALUE(D2245,".")</f>
        <v>0.57142857142857095</v>
      </c>
      <c r="J2245">
        <f>_xlfn.NUMBERVALUE(E2245,".")</f>
        <v>0</v>
      </c>
      <c r="K2245" t="b">
        <f>OR(H2245=1,I2245=1)</f>
        <v>0</v>
      </c>
      <c r="L2245">
        <f>ABS(H2245-I2245)</f>
        <v>0.57142857142857095</v>
      </c>
      <c r="O2245">
        <v>0.66219576503110844</v>
      </c>
      <c r="P2245" t="b">
        <f>AND($N2245="fuzzy",$O2245&lt;$AC$4)</f>
        <v>0</v>
      </c>
      <c r="Q2245" t="b">
        <f>AND($N2245="non-fuzzy",$O2245&lt;$AC$5,M2245=1)</f>
        <v>0</v>
      </c>
      <c r="R2245" t="b">
        <f>AND($N2245="non-fuzzy",$O2245&lt;$AC$6,M2245=0)</f>
        <v>0</v>
      </c>
      <c r="S2245" t="b">
        <f t="shared" si="35"/>
        <v>0</v>
      </c>
    </row>
    <row r="2246" spans="1:19" hidden="1" x14ac:dyDescent="0.25">
      <c r="A2246" t="s">
        <v>4111</v>
      </c>
      <c r="B2246" t="s">
        <v>1052</v>
      </c>
      <c r="C2246" t="s">
        <v>2</v>
      </c>
      <c r="D2246" t="s">
        <v>3</v>
      </c>
      <c r="E2246" t="s">
        <v>2</v>
      </c>
      <c r="F2246" t="s">
        <v>4112</v>
      </c>
      <c r="G2246" t="s">
        <v>1053</v>
      </c>
      <c r="H2246">
        <f>_xlfn.NUMBERVALUE(C2246,".")</f>
        <v>0</v>
      </c>
      <c r="I2246">
        <f>_xlfn.NUMBERVALUE(D2246,".")</f>
        <v>0.57142857142857095</v>
      </c>
      <c r="J2246">
        <f>_xlfn.NUMBERVALUE(E2246,".")</f>
        <v>0</v>
      </c>
      <c r="K2246" t="b">
        <f>OR(H2246=1,I2246=1)</f>
        <v>0</v>
      </c>
      <c r="L2246">
        <f>ABS(H2246-I2246)</f>
        <v>0.57142857142857095</v>
      </c>
      <c r="O2246">
        <v>6.5348849374273321E-2</v>
      </c>
      <c r="P2246" t="b">
        <f>AND($N2246="fuzzy",$O2246&lt;$AC$4)</f>
        <v>0</v>
      </c>
      <c r="Q2246" t="b">
        <f>AND($N2246="non-fuzzy",$O2246&lt;$AC$5,M2246=1)</f>
        <v>0</v>
      </c>
      <c r="R2246" t="b">
        <f>AND($N2246="non-fuzzy",$O2246&lt;$AC$6,M2246=0)</f>
        <v>0</v>
      </c>
      <c r="S2246" t="b">
        <f t="shared" si="35"/>
        <v>0</v>
      </c>
    </row>
    <row r="2247" spans="1:19" hidden="1" x14ac:dyDescent="0.25">
      <c r="A2247" t="s">
        <v>4111</v>
      </c>
      <c r="B2247" t="s">
        <v>2119</v>
      </c>
      <c r="C2247" t="s">
        <v>2</v>
      </c>
      <c r="D2247" t="s">
        <v>3</v>
      </c>
      <c r="E2247" t="s">
        <v>2</v>
      </c>
      <c r="F2247" t="s">
        <v>4112</v>
      </c>
      <c r="G2247" t="s">
        <v>2120</v>
      </c>
      <c r="H2247">
        <f>_xlfn.NUMBERVALUE(C2247,".")</f>
        <v>0</v>
      </c>
      <c r="I2247">
        <f>_xlfn.NUMBERVALUE(D2247,".")</f>
        <v>0.57142857142857095</v>
      </c>
      <c r="J2247">
        <f>_xlfn.NUMBERVALUE(E2247,".")</f>
        <v>0</v>
      </c>
      <c r="K2247" t="b">
        <f>OR(H2247=1,I2247=1)</f>
        <v>0</v>
      </c>
      <c r="L2247">
        <f>ABS(H2247-I2247)</f>
        <v>0.57142857142857095</v>
      </c>
      <c r="O2247">
        <v>0.53048617337415804</v>
      </c>
      <c r="P2247" t="b">
        <f>AND($N2247="fuzzy",$O2247&lt;$AC$4)</f>
        <v>0</v>
      </c>
      <c r="Q2247" t="b">
        <f>AND($N2247="non-fuzzy",$O2247&lt;$AC$5,M2247=1)</f>
        <v>0</v>
      </c>
      <c r="R2247" t="b">
        <f>AND($N2247="non-fuzzy",$O2247&lt;$AC$6,M2247=0)</f>
        <v>0</v>
      </c>
      <c r="S2247" t="b">
        <f t="shared" si="35"/>
        <v>0</v>
      </c>
    </row>
    <row r="2248" spans="1:19" hidden="1" x14ac:dyDescent="0.25">
      <c r="A2248" t="s">
        <v>4130</v>
      </c>
      <c r="B2248" t="s">
        <v>4134</v>
      </c>
      <c r="C2248" t="s">
        <v>2</v>
      </c>
      <c r="D2248" t="s">
        <v>3</v>
      </c>
      <c r="E2248" t="s">
        <v>2</v>
      </c>
      <c r="F2248" t="s">
        <v>4132</v>
      </c>
      <c r="G2248" t="s">
        <v>4135</v>
      </c>
      <c r="H2248">
        <f>_xlfn.NUMBERVALUE(C2248,".")</f>
        <v>0</v>
      </c>
      <c r="I2248">
        <f>_xlfn.NUMBERVALUE(D2248,".")</f>
        <v>0.57142857142857095</v>
      </c>
      <c r="J2248">
        <f>_xlfn.NUMBERVALUE(E2248,".")</f>
        <v>0</v>
      </c>
      <c r="K2248" t="b">
        <f>OR(H2248=1,I2248=1)</f>
        <v>0</v>
      </c>
      <c r="L2248">
        <f>ABS(H2248-I2248)</f>
        <v>0.57142857142857095</v>
      </c>
      <c r="O2248">
        <v>0.4324594439671523</v>
      </c>
      <c r="P2248" t="b">
        <f>AND($N2248="fuzzy",$O2248&lt;$AC$4)</f>
        <v>0</v>
      </c>
      <c r="Q2248" t="b">
        <f>AND($N2248="non-fuzzy",$O2248&lt;$AC$5,M2248=1)</f>
        <v>0</v>
      </c>
      <c r="R2248" t="b">
        <f>AND($N2248="non-fuzzy",$O2248&lt;$AC$6,M2248=0)</f>
        <v>0</v>
      </c>
      <c r="S2248" t="b">
        <f t="shared" si="35"/>
        <v>0</v>
      </c>
    </row>
    <row r="2249" spans="1:19" hidden="1" x14ac:dyDescent="0.25">
      <c r="A2249" t="s">
        <v>4154</v>
      </c>
      <c r="B2249" t="s">
        <v>4157</v>
      </c>
      <c r="C2249" t="s">
        <v>2</v>
      </c>
      <c r="D2249" t="s">
        <v>3</v>
      </c>
      <c r="E2249" t="s">
        <v>2</v>
      </c>
      <c r="F2249" t="s">
        <v>4156</v>
      </c>
      <c r="G2249" t="s">
        <v>4158</v>
      </c>
      <c r="H2249">
        <f>_xlfn.NUMBERVALUE(C2249,".")</f>
        <v>0</v>
      </c>
      <c r="I2249">
        <f>_xlfn.NUMBERVALUE(D2249,".")</f>
        <v>0.57142857142857095</v>
      </c>
      <c r="J2249">
        <f>_xlfn.NUMBERVALUE(E2249,".")</f>
        <v>0</v>
      </c>
      <c r="K2249" t="b">
        <f>OR(H2249=1,I2249=1)</f>
        <v>0</v>
      </c>
      <c r="L2249">
        <f>ABS(H2249-I2249)</f>
        <v>0.57142857142857095</v>
      </c>
      <c r="O2249">
        <v>3.5230271871781627E-2</v>
      </c>
      <c r="P2249" t="b">
        <f>AND($N2249="fuzzy",$O2249&lt;$AC$4)</f>
        <v>0</v>
      </c>
      <c r="Q2249" t="b">
        <f>AND($N2249="non-fuzzy",$O2249&lt;$AC$5,M2249=1)</f>
        <v>0</v>
      </c>
      <c r="R2249" t="b">
        <f>AND($N2249="non-fuzzy",$O2249&lt;$AC$6,M2249=0)</f>
        <v>0</v>
      </c>
      <c r="S2249" t="b">
        <f t="shared" si="35"/>
        <v>0</v>
      </c>
    </row>
    <row r="2250" spans="1:19" hidden="1" x14ac:dyDescent="0.25">
      <c r="A2250" t="s">
        <v>4159</v>
      </c>
      <c r="B2250" t="s">
        <v>4155</v>
      </c>
      <c r="C2250" t="s">
        <v>2</v>
      </c>
      <c r="D2250" t="s">
        <v>3</v>
      </c>
      <c r="E2250" t="s">
        <v>2</v>
      </c>
      <c r="F2250" t="s">
        <v>4160</v>
      </c>
      <c r="G2250" t="s">
        <v>4156</v>
      </c>
      <c r="H2250">
        <f>_xlfn.NUMBERVALUE(C2250,".")</f>
        <v>0</v>
      </c>
      <c r="I2250">
        <f>_xlfn.NUMBERVALUE(D2250,".")</f>
        <v>0.57142857142857095</v>
      </c>
      <c r="J2250">
        <f>_xlfn.NUMBERVALUE(E2250,".")</f>
        <v>0</v>
      </c>
      <c r="K2250" t="b">
        <f>OR(H2250=1,I2250=1)</f>
        <v>0</v>
      </c>
      <c r="L2250">
        <f>ABS(H2250-I2250)</f>
        <v>0.57142857142857095</v>
      </c>
      <c r="O2250">
        <v>0.44617736790973916</v>
      </c>
      <c r="P2250" t="b">
        <f>AND($N2250="fuzzy",$O2250&lt;$AC$4)</f>
        <v>0</v>
      </c>
      <c r="Q2250" t="b">
        <f>AND($N2250="non-fuzzy",$O2250&lt;$AC$5,M2250=1)</f>
        <v>0</v>
      </c>
      <c r="R2250" t="b">
        <f>AND($N2250="non-fuzzy",$O2250&lt;$AC$6,M2250=0)</f>
        <v>0</v>
      </c>
      <c r="S2250" t="b">
        <f t="shared" si="35"/>
        <v>0</v>
      </c>
    </row>
    <row r="2251" spans="1:19" hidden="1" x14ac:dyDescent="0.25">
      <c r="A2251" t="s">
        <v>4161</v>
      </c>
      <c r="B2251" t="s">
        <v>4155</v>
      </c>
      <c r="C2251" t="s">
        <v>2</v>
      </c>
      <c r="D2251" t="s">
        <v>3</v>
      </c>
      <c r="E2251" t="s">
        <v>2</v>
      </c>
      <c r="F2251" t="s">
        <v>4160</v>
      </c>
      <c r="G2251" t="s">
        <v>4156</v>
      </c>
      <c r="H2251">
        <f>_xlfn.NUMBERVALUE(C2251,".")</f>
        <v>0</v>
      </c>
      <c r="I2251">
        <f>_xlfn.NUMBERVALUE(D2251,".")</f>
        <v>0.57142857142857095</v>
      </c>
      <c r="J2251">
        <f>_xlfn.NUMBERVALUE(E2251,".")</f>
        <v>0</v>
      </c>
      <c r="K2251" t="b">
        <f>OR(H2251=1,I2251=1)</f>
        <v>0</v>
      </c>
      <c r="L2251">
        <f>ABS(H2251-I2251)</f>
        <v>0.57142857142857095</v>
      </c>
      <c r="O2251">
        <v>9.9335356486781046E-2</v>
      </c>
      <c r="P2251" t="b">
        <f>AND($N2251="fuzzy",$O2251&lt;$AC$4)</f>
        <v>0</v>
      </c>
      <c r="Q2251" t="b">
        <f>AND($N2251="non-fuzzy",$O2251&lt;$AC$5,M2251=1)</f>
        <v>0</v>
      </c>
      <c r="R2251" t="b">
        <f>AND($N2251="non-fuzzy",$O2251&lt;$AC$6,M2251=0)</f>
        <v>0</v>
      </c>
      <c r="S2251" t="b">
        <f t="shared" si="35"/>
        <v>0</v>
      </c>
    </row>
    <row r="2252" spans="1:19" hidden="1" x14ac:dyDescent="0.25">
      <c r="A2252" t="s">
        <v>4162</v>
      </c>
      <c r="B2252" t="s">
        <v>4086</v>
      </c>
      <c r="C2252" t="s">
        <v>2</v>
      </c>
      <c r="D2252" t="s">
        <v>3</v>
      </c>
      <c r="E2252" t="s">
        <v>2</v>
      </c>
      <c r="F2252" t="s">
        <v>4163</v>
      </c>
      <c r="G2252" t="s">
        <v>4087</v>
      </c>
      <c r="H2252">
        <f>_xlfn.NUMBERVALUE(C2252,".")</f>
        <v>0</v>
      </c>
      <c r="I2252">
        <f>_xlfn.NUMBERVALUE(D2252,".")</f>
        <v>0.57142857142857095</v>
      </c>
      <c r="J2252">
        <f>_xlfn.NUMBERVALUE(E2252,".")</f>
        <v>0</v>
      </c>
      <c r="K2252" t="b">
        <f>OR(H2252=1,I2252=1)</f>
        <v>0</v>
      </c>
      <c r="L2252">
        <f>ABS(H2252-I2252)</f>
        <v>0.57142857142857095</v>
      </c>
      <c r="O2252">
        <v>0.96306709732282991</v>
      </c>
      <c r="P2252" t="b">
        <f>AND($N2252="fuzzy",$O2252&lt;$AC$4)</f>
        <v>0</v>
      </c>
      <c r="Q2252" t="b">
        <f>AND($N2252="non-fuzzy",$O2252&lt;$AC$5,M2252=1)</f>
        <v>0</v>
      </c>
      <c r="R2252" t="b">
        <f>AND($N2252="non-fuzzy",$O2252&lt;$AC$6,M2252=0)</f>
        <v>0</v>
      </c>
      <c r="S2252" t="b">
        <f t="shared" si="35"/>
        <v>0</v>
      </c>
    </row>
    <row r="2253" spans="1:19" hidden="1" x14ac:dyDescent="0.25">
      <c r="A2253" t="s">
        <v>4164</v>
      </c>
      <c r="B2253" t="s">
        <v>4168</v>
      </c>
      <c r="C2253" t="s">
        <v>2</v>
      </c>
      <c r="D2253" t="s">
        <v>3</v>
      </c>
      <c r="E2253" t="s">
        <v>2</v>
      </c>
      <c r="F2253" t="s">
        <v>4166</v>
      </c>
      <c r="G2253" t="s">
        <v>4169</v>
      </c>
      <c r="H2253">
        <f>_xlfn.NUMBERVALUE(C2253,".")</f>
        <v>0</v>
      </c>
      <c r="I2253">
        <f>_xlfn.NUMBERVALUE(D2253,".")</f>
        <v>0.57142857142857095</v>
      </c>
      <c r="J2253">
        <f>_xlfn.NUMBERVALUE(E2253,".")</f>
        <v>0</v>
      </c>
      <c r="K2253" t="b">
        <f>OR(H2253=1,I2253=1)</f>
        <v>0</v>
      </c>
      <c r="L2253">
        <f>ABS(H2253-I2253)</f>
        <v>0.57142857142857095</v>
      </c>
      <c r="O2253">
        <v>0.75913072495820866</v>
      </c>
      <c r="P2253" t="b">
        <f>AND($N2253="fuzzy",$O2253&lt;$AC$4)</f>
        <v>0</v>
      </c>
      <c r="Q2253" t="b">
        <f>AND($N2253="non-fuzzy",$O2253&lt;$AC$5,M2253=1)</f>
        <v>0</v>
      </c>
      <c r="R2253" t="b">
        <f>AND($N2253="non-fuzzy",$O2253&lt;$AC$6,M2253=0)</f>
        <v>0</v>
      </c>
      <c r="S2253" t="b">
        <f t="shared" si="35"/>
        <v>0</v>
      </c>
    </row>
    <row r="2254" spans="1:19" hidden="1" x14ac:dyDescent="0.25">
      <c r="A2254" t="s">
        <v>4175</v>
      </c>
      <c r="B2254" t="s">
        <v>4134</v>
      </c>
      <c r="C2254" t="s">
        <v>2</v>
      </c>
      <c r="D2254" t="s">
        <v>3</v>
      </c>
      <c r="E2254" t="s">
        <v>2</v>
      </c>
      <c r="F2254" t="s">
        <v>4176</v>
      </c>
      <c r="G2254" t="s">
        <v>4135</v>
      </c>
      <c r="H2254">
        <f>_xlfn.NUMBERVALUE(C2254,".")</f>
        <v>0</v>
      </c>
      <c r="I2254">
        <f>_xlfn.NUMBERVALUE(D2254,".")</f>
        <v>0.57142857142857095</v>
      </c>
      <c r="J2254">
        <f>_xlfn.NUMBERVALUE(E2254,".")</f>
        <v>0</v>
      </c>
      <c r="K2254" t="b">
        <f>OR(H2254=1,I2254=1)</f>
        <v>0</v>
      </c>
      <c r="L2254">
        <f>ABS(H2254-I2254)</f>
        <v>0.57142857142857095</v>
      </c>
      <c r="O2254">
        <v>0.94267541249911135</v>
      </c>
      <c r="P2254" t="b">
        <f>AND($N2254="fuzzy",$O2254&lt;$AC$4)</f>
        <v>0</v>
      </c>
      <c r="Q2254" t="b">
        <f>AND($N2254="non-fuzzy",$O2254&lt;$AC$5,M2254=1)</f>
        <v>0</v>
      </c>
      <c r="R2254" t="b">
        <f>AND($N2254="non-fuzzy",$O2254&lt;$AC$6,M2254=0)</f>
        <v>0</v>
      </c>
      <c r="S2254" t="b">
        <f t="shared" si="35"/>
        <v>0</v>
      </c>
    </row>
    <row r="2255" spans="1:19" hidden="1" x14ac:dyDescent="0.25">
      <c r="A2255" t="s">
        <v>4209</v>
      </c>
      <c r="B2255" t="s">
        <v>4210</v>
      </c>
      <c r="C2255" t="s">
        <v>2</v>
      </c>
      <c r="D2255" t="s">
        <v>3</v>
      </c>
      <c r="E2255" t="s">
        <v>2</v>
      </c>
      <c r="F2255" t="s">
        <v>4081</v>
      </c>
      <c r="G2255" t="s">
        <v>4211</v>
      </c>
      <c r="H2255">
        <f>_xlfn.NUMBERVALUE(C2255,".")</f>
        <v>0</v>
      </c>
      <c r="I2255">
        <f>_xlfn.NUMBERVALUE(D2255,".")</f>
        <v>0.57142857142857095</v>
      </c>
      <c r="J2255">
        <f>_xlfn.NUMBERVALUE(E2255,".")</f>
        <v>0</v>
      </c>
      <c r="K2255" t="b">
        <f>OR(H2255=1,I2255=1)</f>
        <v>0</v>
      </c>
      <c r="L2255">
        <f>ABS(H2255-I2255)</f>
        <v>0.57142857142857095</v>
      </c>
      <c r="O2255">
        <v>0.23236431047650841</v>
      </c>
      <c r="P2255" t="b">
        <f>AND($N2255="fuzzy",$O2255&lt;$AC$4)</f>
        <v>0</v>
      </c>
      <c r="Q2255" t="b">
        <f>AND($N2255="non-fuzzy",$O2255&lt;$AC$5,M2255=1)</f>
        <v>0</v>
      </c>
      <c r="R2255" t="b">
        <f>AND($N2255="non-fuzzy",$O2255&lt;$AC$6,M2255=0)</f>
        <v>0</v>
      </c>
      <c r="S2255" t="b">
        <f t="shared" si="35"/>
        <v>0</v>
      </c>
    </row>
    <row r="2256" spans="1:19" hidden="1" x14ac:dyDescent="0.25">
      <c r="A2256" t="s">
        <v>4209</v>
      </c>
      <c r="B2256" t="s">
        <v>4078</v>
      </c>
      <c r="C2256" t="s">
        <v>2</v>
      </c>
      <c r="D2256" t="s">
        <v>3</v>
      </c>
      <c r="E2256" t="s">
        <v>2</v>
      </c>
      <c r="F2256" t="s">
        <v>4081</v>
      </c>
      <c r="G2256" t="s">
        <v>4079</v>
      </c>
      <c r="H2256">
        <f>_xlfn.NUMBERVALUE(C2256,".")</f>
        <v>0</v>
      </c>
      <c r="I2256">
        <f>_xlfn.NUMBERVALUE(D2256,".")</f>
        <v>0.57142857142857095</v>
      </c>
      <c r="J2256">
        <f>_xlfn.NUMBERVALUE(E2256,".")</f>
        <v>0</v>
      </c>
      <c r="K2256" t="b">
        <f>OR(H2256=1,I2256=1)</f>
        <v>0</v>
      </c>
      <c r="L2256">
        <f>ABS(H2256-I2256)</f>
        <v>0.57142857142857095</v>
      </c>
      <c r="O2256">
        <v>0.91940219055478756</v>
      </c>
      <c r="P2256" t="b">
        <f>AND($N2256="fuzzy",$O2256&lt;$AC$4)</f>
        <v>0</v>
      </c>
      <c r="Q2256" t="b">
        <f>AND($N2256="non-fuzzy",$O2256&lt;$AC$5,M2256=1)</f>
        <v>0</v>
      </c>
      <c r="R2256" t="b">
        <f>AND($N2256="non-fuzzy",$O2256&lt;$AC$6,M2256=0)</f>
        <v>0</v>
      </c>
      <c r="S2256" t="b">
        <f t="shared" si="35"/>
        <v>0</v>
      </c>
    </row>
    <row r="2257" spans="1:19" hidden="1" x14ac:dyDescent="0.25">
      <c r="A2257" t="s">
        <v>4214</v>
      </c>
      <c r="B2257" t="s">
        <v>4215</v>
      </c>
      <c r="C2257" t="s">
        <v>2</v>
      </c>
      <c r="D2257" t="s">
        <v>3</v>
      </c>
      <c r="E2257" t="s">
        <v>2</v>
      </c>
      <c r="F2257" t="s">
        <v>4216</v>
      </c>
      <c r="G2257" t="s">
        <v>4217</v>
      </c>
      <c r="H2257">
        <f>_xlfn.NUMBERVALUE(C2257,".")</f>
        <v>0</v>
      </c>
      <c r="I2257">
        <f>_xlfn.NUMBERVALUE(D2257,".")</f>
        <v>0.57142857142857095</v>
      </c>
      <c r="J2257">
        <f>_xlfn.NUMBERVALUE(E2257,".")</f>
        <v>0</v>
      </c>
      <c r="K2257" t="b">
        <f>OR(H2257=1,I2257=1)</f>
        <v>0</v>
      </c>
      <c r="L2257">
        <f>ABS(H2257-I2257)</f>
        <v>0.57142857142857095</v>
      </c>
      <c r="O2257">
        <v>0.2573648534422156</v>
      </c>
      <c r="P2257" t="b">
        <f>AND($N2257="fuzzy",$O2257&lt;$AC$4)</f>
        <v>0</v>
      </c>
      <c r="Q2257" t="b">
        <f>AND($N2257="non-fuzzy",$O2257&lt;$AC$5,M2257=1)</f>
        <v>0</v>
      </c>
      <c r="R2257" t="b">
        <f>AND($N2257="non-fuzzy",$O2257&lt;$AC$6,M2257=0)</f>
        <v>0</v>
      </c>
      <c r="S2257" t="b">
        <f t="shared" si="35"/>
        <v>0</v>
      </c>
    </row>
    <row r="2258" spans="1:19" hidden="1" x14ac:dyDescent="0.25">
      <c r="A2258" t="s">
        <v>4223</v>
      </c>
      <c r="B2258" t="s">
        <v>4210</v>
      </c>
      <c r="C2258" t="s">
        <v>2</v>
      </c>
      <c r="D2258" t="s">
        <v>3</v>
      </c>
      <c r="E2258" t="s">
        <v>2</v>
      </c>
      <c r="F2258" t="s">
        <v>4224</v>
      </c>
      <c r="G2258" t="s">
        <v>4211</v>
      </c>
      <c r="H2258">
        <f>_xlfn.NUMBERVALUE(C2258,".")</f>
        <v>0</v>
      </c>
      <c r="I2258">
        <f>_xlfn.NUMBERVALUE(D2258,".")</f>
        <v>0.57142857142857095</v>
      </c>
      <c r="J2258">
        <f>_xlfn.NUMBERVALUE(E2258,".")</f>
        <v>0</v>
      </c>
      <c r="K2258" t="b">
        <f>OR(H2258=1,I2258=1)</f>
        <v>0</v>
      </c>
      <c r="L2258">
        <f>ABS(H2258-I2258)</f>
        <v>0.57142857142857095</v>
      </c>
      <c r="O2258">
        <v>0.59273309537456143</v>
      </c>
      <c r="P2258" t="b">
        <f>AND($N2258="fuzzy",$O2258&lt;$AC$4)</f>
        <v>0</v>
      </c>
      <c r="Q2258" t="b">
        <f>AND($N2258="non-fuzzy",$O2258&lt;$AC$5,M2258=1)</f>
        <v>0</v>
      </c>
      <c r="R2258" t="b">
        <f>AND($N2258="non-fuzzy",$O2258&lt;$AC$6,M2258=0)</f>
        <v>0</v>
      </c>
      <c r="S2258" t="b">
        <f t="shared" si="35"/>
        <v>0</v>
      </c>
    </row>
    <row r="2259" spans="1:19" hidden="1" x14ac:dyDescent="0.25">
      <c r="A2259" t="s">
        <v>4223</v>
      </c>
      <c r="B2259" t="s">
        <v>4134</v>
      </c>
      <c r="C2259" t="s">
        <v>2</v>
      </c>
      <c r="D2259" t="s">
        <v>3</v>
      </c>
      <c r="E2259" t="s">
        <v>2</v>
      </c>
      <c r="F2259" t="s">
        <v>4224</v>
      </c>
      <c r="G2259" t="s">
        <v>4135</v>
      </c>
      <c r="H2259">
        <f>_xlfn.NUMBERVALUE(C2259,".")</f>
        <v>0</v>
      </c>
      <c r="I2259">
        <f>_xlfn.NUMBERVALUE(D2259,".")</f>
        <v>0.57142857142857095</v>
      </c>
      <c r="J2259">
        <f>_xlfn.NUMBERVALUE(E2259,".")</f>
        <v>0</v>
      </c>
      <c r="K2259" t="b">
        <f>OR(H2259=1,I2259=1)</f>
        <v>0</v>
      </c>
      <c r="L2259">
        <f>ABS(H2259-I2259)</f>
        <v>0.57142857142857095</v>
      </c>
      <c r="O2259">
        <v>6.9643314373968312E-3</v>
      </c>
      <c r="P2259" t="b">
        <f>AND($N2259="fuzzy",$O2259&lt;$AC$4)</f>
        <v>0</v>
      </c>
      <c r="Q2259" t="b">
        <f>AND($N2259="non-fuzzy",$O2259&lt;$AC$5,M2259=1)</f>
        <v>0</v>
      </c>
      <c r="R2259" t="b">
        <f>AND($N2259="non-fuzzy",$O2259&lt;$AC$6,M2259=0)</f>
        <v>0</v>
      </c>
      <c r="S2259" t="b">
        <f t="shared" si="35"/>
        <v>0</v>
      </c>
    </row>
    <row r="2260" spans="1:19" hidden="1" x14ac:dyDescent="0.25">
      <c r="A2260" t="s">
        <v>4223</v>
      </c>
      <c r="B2260" t="s">
        <v>4080</v>
      </c>
      <c r="C2260" t="s">
        <v>2</v>
      </c>
      <c r="D2260" t="s">
        <v>3</v>
      </c>
      <c r="E2260" t="s">
        <v>2</v>
      </c>
      <c r="F2260" t="s">
        <v>4224</v>
      </c>
      <c r="G2260" t="s">
        <v>4081</v>
      </c>
      <c r="H2260">
        <f>_xlfn.NUMBERVALUE(C2260,".")</f>
        <v>0</v>
      </c>
      <c r="I2260">
        <f>_xlfn.NUMBERVALUE(D2260,".")</f>
        <v>0.57142857142857095</v>
      </c>
      <c r="J2260">
        <f>_xlfn.NUMBERVALUE(E2260,".")</f>
        <v>0</v>
      </c>
      <c r="K2260" t="b">
        <f>OR(H2260=1,I2260=1)</f>
        <v>0</v>
      </c>
      <c r="L2260">
        <f>ABS(H2260-I2260)</f>
        <v>0.57142857142857095</v>
      </c>
      <c r="O2260">
        <v>0.41119772226599338</v>
      </c>
      <c r="P2260" t="b">
        <f>AND($N2260="fuzzy",$O2260&lt;$AC$4)</f>
        <v>0</v>
      </c>
      <c r="Q2260" t="b">
        <f>AND($N2260="non-fuzzy",$O2260&lt;$AC$5,M2260=1)</f>
        <v>0</v>
      </c>
      <c r="R2260" t="b">
        <f>AND($N2260="non-fuzzy",$O2260&lt;$AC$6,M2260=0)</f>
        <v>0</v>
      </c>
      <c r="S2260" t="b">
        <f t="shared" si="35"/>
        <v>0</v>
      </c>
    </row>
    <row r="2261" spans="1:19" hidden="1" x14ac:dyDescent="0.25">
      <c r="A2261" t="s">
        <v>4225</v>
      </c>
      <c r="B2261" t="s">
        <v>4080</v>
      </c>
      <c r="C2261" t="s">
        <v>2</v>
      </c>
      <c r="D2261" t="s">
        <v>3</v>
      </c>
      <c r="E2261" t="s">
        <v>2</v>
      </c>
      <c r="F2261" t="s">
        <v>4226</v>
      </c>
      <c r="G2261" t="s">
        <v>4081</v>
      </c>
      <c r="H2261">
        <f>_xlfn.NUMBERVALUE(C2261,".")</f>
        <v>0</v>
      </c>
      <c r="I2261">
        <f>_xlfn.NUMBERVALUE(D2261,".")</f>
        <v>0.57142857142857095</v>
      </c>
      <c r="J2261">
        <f>_xlfn.NUMBERVALUE(E2261,".")</f>
        <v>0</v>
      </c>
      <c r="K2261" t="b">
        <f>OR(H2261=1,I2261=1)</f>
        <v>0</v>
      </c>
      <c r="L2261">
        <f>ABS(H2261-I2261)</f>
        <v>0.57142857142857095</v>
      </c>
      <c r="O2261">
        <v>0.32593073258467853</v>
      </c>
      <c r="P2261" t="b">
        <f>AND($N2261="fuzzy",$O2261&lt;$AC$4)</f>
        <v>0</v>
      </c>
      <c r="Q2261" t="b">
        <f>AND($N2261="non-fuzzy",$O2261&lt;$AC$5,M2261=1)</f>
        <v>0</v>
      </c>
      <c r="R2261" t="b">
        <f>AND($N2261="non-fuzzy",$O2261&lt;$AC$6,M2261=0)</f>
        <v>0</v>
      </c>
      <c r="S2261" t="b">
        <f t="shared" si="35"/>
        <v>0</v>
      </c>
    </row>
    <row r="2262" spans="1:19" hidden="1" x14ac:dyDescent="0.25">
      <c r="A2262" t="s">
        <v>4227</v>
      </c>
      <c r="B2262" t="s">
        <v>4080</v>
      </c>
      <c r="C2262" t="s">
        <v>2</v>
      </c>
      <c r="D2262" t="s">
        <v>3</v>
      </c>
      <c r="E2262" t="s">
        <v>2</v>
      </c>
      <c r="F2262" t="s">
        <v>4226</v>
      </c>
      <c r="G2262" t="s">
        <v>4081</v>
      </c>
      <c r="H2262">
        <f>_xlfn.NUMBERVALUE(C2262,".")</f>
        <v>0</v>
      </c>
      <c r="I2262">
        <f>_xlfn.NUMBERVALUE(D2262,".")</f>
        <v>0.57142857142857095</v>
      </c>
      <c r="J2262">
        <f>_xlfn.NUMBERVALUE(E2262,".")</f>
        <v>0</v>
      </c>
      <c r="K2262" t="b">
        <f>OR(H2262=1,I2262=1)</f>
        <v>0</v>
      </c>
      <c r="L2262">
        <f>ABS(H2262-I2262)</f>
        <v>0.57142857142857095</v>
      </c>
      <c r="O2262">
        <v>0.61368883898277993</v>
      </c>
      <c r="P2262" t="b">
        <f>AND($N2262="fuzzy",$O2262&lt;$AC$4)</f>
        <v>0</v>
      </c>
      <c r="Q2262" t="b">
        <f>AND($N2262="non-fuzzy",$O2262&lt;$AC$5,M2262=1)</f>
        <v>0</v>
      </c>
      <c r="R2262" t="b">
        <f>AND($N2262="non-fuzzy",$O2262&lt;$AC$6,M2262=0)</f>
        <v>0</v>
      </c>
      <c r="S2262" t="b">
        <f t="shared" si="35"/>
        <v>0</v>
      </c>
    </row>
    <row r="2263" spans="1:19" hidden="1" x14ac:dyDescent="0.25">
      <c r="A2263" t="s">
        <v>4228</v>
      </c>
      <c r="B2263" t="s">
        <v>4080</v>
      </c>
      <c r="C2263" t="s">
        <v>2</v>
      </c>
      <c r="D2263" t="s">
        <v>3</v>
      </c>
      <c r="E2263" t="s">
        <v>2</v>
      </c>
      <c r="F2263" t="s">
        <v>4226</v>
      </c>
      <c r="G2263" t="s">
        <v>4081</v>
      </c>
      <c r="H2263">
        <f>_xlfn.NUMBERVALUE(C2263,".")</f>
        <v>0</v>
      </c>
      <c r="I2263">
        <f>_xlfn.NUMBERVALUE(D2263,".")</f>
        <v>0.57142857142857095</v>
      </c>
      <c r="J2263">
        <f>_xlfn.NUMBERVALUE(E2263,".")</f>
        <v>0</v>
      </c>
      <c r="K2263" t="b">
        <f>OR(H2263=1,I2263=1)</f>
        <v>0</v>
      </c>
      <c r="L2263">
        <f>ABS(H2263-I2263)</f>
        <v>0.57142857142857095</v>
      </c>
      <c r="O2263">
        <v>0.57844494753578291</v>
      </c>
      <c r="P2263" t="b">
        <f>AND($N2263="fuzzy",$O2263&lt;$AC$4)</f>
        <v>0</v>
      </c>
      <c r="Q2263" t="b">
        <f>AND($N2263="non-fuzzy",$O2263&lt;$AC$5,M2263=1)</f>
        <v>0</v>
      </c>
      <c r="R2263" t="b">
        <f>AND($N2263="non-fuzzy",$O2263&lt;$AC$6,M2263=0)</f>
        <v>0</v>
      </c>
      <c r="S2263" t="b">
        <f t="shared" si="35"/>
        <v>0</v>
      </c>
    </row>
    <row r="2264" spans="1:19" hidden="1" x14ac:dyDescent="0.25">
      <c r="A2264" t="s">
        <v>4229</v>
      </c>
      <c r="B2264" t="s">
        <v>4080</v>
      </c>
      <c r="C2264" t="s">
        <v>2</v>
      </c>
      <c r="D2264" t="s">
        <v>3</v>
      </c>
      <c r="E2264" t="s">
        <v>2</v>
      </c>
      <c r="F2264" t="s">
        <v>4226</v>
      </c>
      <c r="G2264" t="s">
        <v>4081</v>
      </c>
      <c r="H2264">
        <f>_xlfn.NUMBERVALUE(C2264,".")</f>
        <v>0</v>
      </c>
      <c r="I2264">
        <f>_xlfn.NUMBERVALUE(D2264,".")</f>
        <v>0.57142857142857095</v>
      </c>
      <c r="J2264">
        <f>_xlfn.NUMBERVALUE(E2264,".")</f>
        <v>0</v>
      </c>
      <c r="K2264" t="b">
        <f>OR(H2264=1,I2264=1)</f>
        <v>0</v>
      </c>
      <c r="L2264">
        <f>ABS(H2264-I2264)</f>
        <v>0.57142857142857095</v>
      </c>
      <c r="O2264">
        <v>0.21865962947004325</v>
      </c>
      <c r="P2264" t="b">
        <f>AND($N2264="fuzzy",$O2264&lt;$AC$4)</f>
        <v>0</v>
      </c>
      <c r="Q2264" t="b">
        <f>AND($N2264="non-fuzzy",$O2264&lt;$AC$5,M2264=1)</f>
        <v>0</v>
      </c>
      <c r="R2264" t="b">
        <f>AND($N2264="non-fuzzy",$O2264&lt;$AC$6,M2264=0)</f>
        <v>0</v>
      </c>
      <c r="S2264" t="b">
        <f t="shared" si="35"/>
        <v>0</v>
      </c>
    </row>
    <row r="2265" spans="1:19" hidden="1" x14ac:dyDescent="0.25">
      <c r="A2265" t="s">
        <v>4252</v>
      </c>
      <c r="B2265" t="s">
        <v>4253</v>
      </c>
      <c r="C2265" t="s">
        <v>2</v>
      </c>
      <c r="D2265" t="s">
        <v>3</v>
      </c>
      <c r="E2265" t="s">
        <v>2</v>
      </c>
      <c r="F2265" t="s">
        <v>4254</v>
      </c>
      <c r="G2265" t="s">
        <v>4255</v>
      </c>
      <c r="H2265">
        <f>_xlfn.NUMBERVALUE(C2265,".")</f>
        <v>0</v>
      </c>
      <c r="I2265">
        <f>_xlfn.NUMBERVALUE(D2265,".")</f>
        <v>0.57142857142857095</v>
      </c>
      <c r="J2265">
        <f>_xlfn.NUMBERVALUE(E2265,".")</f>
        <v>0</v>
      </c>
      <c r="K2265" t="b">
        <f>OR(H2265=1,I2265=1)</f>
        <v>0</v>
      </c>
      <c r="L2265">
        <f>ABS(H2265-I2265)</f>
        <v>0.57142857142857095</v>
      </c>
      <c r="O2265">
        <v>0.40518802394399667</v>
      </c>
      <c r="P2265" t="b">
        <f>AND($N2265="fuzzy",$O2265&lt;$AC$4)</f>
        <v>0</v>
      </c>
      <c r="Q2265" t="b">
        <f>AND($N2265="non-fuzzy",$O2265&lt;$AC$5,M2265=1)</f>
        <v>0</v>
      </c>
      <c r="R2265" t="b">
        <f>AND($N2265="non-fuzzy",$O2265&lt;$AC$6,M2265=0)</f>
        <v>0</v>
      </c>
      <c r="S2265" t="b">
        <f t="shared" si="35"/>
        <v>0</v>
      </c>
    </row>
    <row r="2266" spans="1:19" hidden="1" x14ac:dyDescent="0.25">
      <c r="A2266" t="s">
        <v>4266</v>
      </c>
      <c r="B2266" t="s">
        <v>457</v>
      </c>
      <c r="C2266" t="s">
        <v>2</v>
      </c>
      <c r="D2266" t="s">
        <v>3</v>
      </c>
      <c r="E2266" t="s">
        <v>2</v>
      </c>
      <c r="F2266" t="s">
        <v>4267</v>
      </c>
      <c r="G2266" t="s">
        <v>458</v>
      </c>
      <c r="H2266">
        <f>_xlfn.NUMBERVALUE(C2266,".")</f>
        <v>0</v>
      </c>
      <c r="I2266">
        <f>_xlfn.NUMBERVALUE(D2266,".")</f>
        <v>0.57142857142857095</v>
      </c>
      <c r="J2266">
        <f>_xlfn.NUMBERVALUE(E2266,".")</f>
        <v>0</v>
      </c>
      <c r="K2266" t="b">
        <f>OR(H2266=1,I2266=1)</f>
        <v>0</v>
      </c>
      <c r="L2266">
        <f>ABS(H2266-I2266)</f>
        <v>0.57142857142857095</v>
      </c>
      <c r="O2266">
        <v>0.21265100092684874</v>
      </c>
      <c r="P2266" t="b">
        <f>AND($N2266="fuzzy",$O2266&lt;$AC$4)</f>
        <v>0</v>
      </c>
      <c r="Q2266" t="b">
        <f>AND($N2266="non-fuzzy",$O2266&lt;$AC$5,M2266=1)</f>
        <v>0</v>
      </c>
      <c r="R2266" t="b">
        <f>AND($N2266="non-fuzzy",$O2266&lt;$AC$6,M2266=0)</f>
        <v>0</v>
      </c>
      <c r="S2266" t="b">
        <f t="shared" si="35"/>
        <v>0</v>
      </c>
    </row>
    <row r="2267" spans="1:19" hidden="1" x14ac:dyDescent="0.25">
      <c r="A2267" t="s">
        <v>4266</v>
      </c>
      <c r="B2267" t="s">
        <v>1511</v>
      </c>
      <c r="C2267" t="s">
        <v>2</v>
      </c>
      <c r="D2267" t="s">
        <v>3</v>
      </c>
      <c r="E2267" t="s">
        <v>2</v>
      </c>
      <c r="F2267" t="s">
        <v>4267</v>
      </c>
      <c r="G2267" t="s">
        <v>1512</v>
      </c>
      <c r="H2267">
        <f>_xlfn.NUMBERVALUE(C2267,".")</f>
        <v>0</v>
      </c>
      <c r="I2267">
        <f>_xlfn.NUMBERVALUE(D2267,".")</f>
        <v>0.57142857142857095</v>
      </c>
      <c r="J2267">
        <f>_xlfn.NUMBERVALUE(E2267,".")</f>
        <v>0</v>
      </c>
      <c r="K2267" t="b">
        <f>OR(H2267=1,I2267=1)</f>
        <v>0</v>
      </c>
      <c r="L2267">
        <f>ABS(H2267-I2267)</f>
        <v>0.57142857142857095</v>
      </c>
      <c r="O2267">
        <v>0.57496383411093566</v>
      </c>
      <c r="P2267" t="b">
        <f>AND($N2267="fuzzy",$O2267&lt;$AC$4)</f>
        <v>0</v>
      </c>
      <c r="Q2267" t="b">
        <f>AND($N2267="non-fuzzy",$O2267&lt;$AC$5,M2267=1)</f>
        <v>0</v>
      </c>
      <c r="R2267" t="b">
        <f>AND($N2267="non-fuzzy",$O2267&lt;$AC$6,M2267=0)</f>
        <v>0</v>
      </c>
      <c r="S2267" t="b">
        <f t="shared" si="35"/>
        <v>0</v>
      </c>
    </row>
    <row r="2268" spans="1:19" hidden="1" x14ac:dyDescent="0.25">
      <c r="A2268" t="s">
        <v>4266</v>
      </c>
      <c r="B2268" t="s">
        <v>1708</v>
      </c>
      <c r="C2268" t="s">
        <v>2</v>
      </c>
      <c r="D2268" t="s">
        <v>3</v>
      </c>
      <c r="E2268" t="s">
        <v>2</v>
      </c>
      <c r="F2268" t="s">
        <v>4267</v>
      </c>
      <c r="G2268" t="s">
        <v>1709</v>
      </c>
      <c r="H2268">
        <f>_xlfn.NUMBERVALUE(C2268,".")</f>
        <v>0</v>
      </c>
      <c r="I2268">
        <f>_xlfn.NUMBERVALUE(D2268,".")</f>
        <v>0.57142857142857095</v>
      </c>
      <c r="J2268">
        <f>_xlfn.NUMBERVALUE(E2268,".")</f>
        <v>0</v>
      </c>
      <c r="K2268" t="b">
        <f>OR(H2268=1,I2268=1)</f>
        <v>0</v>
      </c>
      <c r="L2268">
        <f>ABS(H2268-I2268)</f>
        <v>0.57142857142857095</v>
      </c>
      <c r="O2268">
        <v>0.79048479726813148</v>
      </c>
      <c r="P2268" t="b">
        <f>AND($N2268="fuzzy",$O2268&lt;$AC$4)</f>
        <v>0</v>
      </c>
      <c r="Q2268" t="b">
        <f>AND($N2268="non-fuzzy",$O2268&lt;$AC$5,M2268=1)</f>
        <v>0</v>
      </c>
      <c r="R2268" t="b">
        <f>AND($N2268="non-fuzzy",$O2268&lt;$AC$6,M2268=0)</f>
        <v>0</v>
      </c>
      <c r="S2268" t="b">
        <f t="shared" si="35"/>
        <v>0</v>
      </c>
    </row>
    <row r="2269" spans="1:19" hidden="1" x14ac:dyDescent="0.25">
      <c r="A2269" t="s">
        <v>4268</v>
      </c>
      <c r="B2269" t="s">
        <v>4134</v>
      </c>
      <c r="C2269" t="s">
        <v>2</v>
      </c>
      <c r="D2269" t="s">
        <v>3</v>
      </c>
      <c r="E2269" t="s">
        <v>2</v>
      </c>
      <c r="F2269" t="s">
        <v>4269</v>
      </c>
      <c r="G2269" t="s">
        <v>4135</v>
      </c>
      <c r="H2269">
        <f>_xlfn.NUMBERVALUE(C2269,".")</f>
        <v>0</v>
      </c>
      <c r="I2269">
        <f>_xlfn.NUMBERVALUE(D2269,".")</f>
        <v>0.57142857142857095</v>
      </c>
      <c r="J2269">
        <f>_xlfn.NUMBERVALUE(E2269,".")</f>
        <v>0</v>
      </c>
      <c r="K2269" t="b">
        <f>OR(H2269=1,I2269=1)</f>
        <v>0</v>
      </c>
      <c r="L2269">
        <f>ABS(H2269-I2269)</f>
        <v>0.57142857142857095</v>
      </c>
      <c r="O2269">
        <v>0.10222230266800525</v>
      </c>
      <c r="P2269" t="b">
        <f>AND($N2269="fuzzy",$O2269&lt;$AC$4)</f>
        <v>0</v>
      </c>
      <c r="Q2269" t="b">
        <f>AND($N2269="non-fuzzy",$O2269&lt;$AC$5,M2269=1)</f>
        <v>0</v>
      </c>
      <c r="R2269" t="b">
        <f>AND($N2269="non-fuzzy",$O2269&lt;$AC$6,M2269=0)</f>
        <v>0</v>
      </c>
      <c r="S2269" t="b">
        <f t="shared" si="35"/>
        <v>0</v>
      </c>
    </row>
    <row r="2270" spans="1:19" hidden="1" x14ac:dyDescent="0.25">
      <c r="A2270" t="s">
        <v>4282</v>
      </c>
      <c r="B2270" t="s">
        <v>457</v>
      </c>
      <c r="C2270" t="s">
        <v>2</v>
      </c>
      <c r="D2270" t="s">
        <v>3</v>
      </c>
      <c r="E2270" t="s">
        <v>2</v>
      </c>
      <c r="F2270" t="s">
        <v>4267</v>
      </c>
      <c r="G2270" t="s">
        <v>458</v>
      </c>
      <c r="H2270">
        <f>_xlfn.NUMBERVALUE(C2270,".")</f>
        <v>0</v>
      </c>
      <c r="I2270">
        <f>_xlfn.NUMBERVALUE(D2270,".")</f>
        <v>0.57142857142857095</v>
      </c>
      <c r="J2270">
        <f>_xlfn.NUMBERVALUE(E2270,".")</f>
        <v>0</v>
      </c>
      <c r="K2270" t="b">
        <f>OR(H2270=1,I2270=1)</f>
        <v>0</v>
      </c>
      <c r="L2270">
        <f>ABS(H2270-I2270)</f>
        <v>0.57142857142857095</v>
      </c>
      <c r="O2270">
        <v>0.26509478210050252</v>
      </c>
      <c r="P2270" t="b">
        <f>AND($N2270="fuzzy",$O2270&lt;$AC$4)</f>
        <v>0</v>
      </c>
      <c r="Q2270" t="b">
        <f>AND($N2270="non-fuzzy",$O2270&lt;$AC$5,M2270=1)</f>
        <v>0</v>
      </c>
      <c r="R2270" t="b">
        <f>AND($N2270="non-fuzzy",$O2270&lt;$AC$6,M2270=0)</f>
        <v>0</v>
      </c>
      <c r="S2270" t="b">
        <f t="shared" si="35"/>
        <v>0</v>
      </c>
    </row>
    <row r="2271" spans="1:19" hidden="1" x14ac:dyDescent="0.25">
      <c r="A2271" t="s">
        <v>4282</v>
      </c>
      <c r="B2271" t="s">
        <v>1511</v>
      </c>
      <c r="C2271" t="s">
        <v>2</v>
      </c>
      <c r="D2271" t="s">
        <v>3</v>
      </c>
      <c r="E2271" t="s">
        <v>2</v>
      </c>
      <c r="F2271" t="s">
        <v>4267</v>
      </c>
      <c r="G2271" t="s">
        <v>1512</v>
      </c>
      <c r="H2271">
        <f>_xlfn.NUMBERVALUE(C2271,".")</f>
        <v>0</v>
      </c>
      <c r="I2271">
        <f>_xlfn.NUMBERVALUE(D2271,".")</f>
        <v>0.57142857142857095</v>
      </c>
      <c r="J2271">
        <f>_xlfn.NUMBERVALUE(E2271,".")</f>
        <v>0</v>
      </c>
      <c r="K2271" t="b">
        <f>OR(H2271=1,I2271=1)</f>
        <v>0</v>
      </c>
      <c r="L2271">
        <f>ABS(H2271-I2271)</f>
        <v>0.57142857142857095</v>
      </c>
      <c r="O2271">
        <v>0.56894653017079366</v>
      </c>
      <c r="P2271" t="b">
        <f>AND($N2271="fuzzy",$O2271&lt;$AC$4)</f>
        <v>0</v>
      </c>
      <c r="Q2271" t="b">
        <f>AND($N2271="non-fuzzy",$O2271&lt;$AC$5,M2271=1)</f>
        <v>0</v>
      </c>
      <c r="R2271" t="b">
        <f>AND($N2271="non-fuzzy",$O2271&lt;$AC$6,M2271=0)</f>
        <v>0</v>
      </c>
      <c r="S2271" t="b">
        <f t="shared" si="35"/>
        <v>0</v>
      </c>
    </row>
    <row r="2272" spans="1:19" hidden="1" x14ac:dyDescent="0.25">
      <c r="A2272" t="s">
        <v>4282</v>
      </c>
      <c r="B2272" t="s">
        <v>1708</v>
      </c>
      <c r="C2272" t="s">
        <v>2</v>
      </c>
      <c r="D2272" t="s">
        <v>3</v>
      </c>
      <c r="E2272" t="s">
        <v>2</v>
      </c>
      <c r="F2272" t="s">
        <v>4267</v>
      </c>
      <c r="G2272" t="s">
        <v>1709</v>
      </c>
      <c r="H2272">
        <f>_xlfn.NUMBERVALUE(C2272,".")</f>
        <v>0</v>
      </c>
      <c r="I2272">
        <f>_xlfn.NUMBERVALUE(D2272,".")</f>
        <v>0.57142857142857095</v>
      </c>
      <c r="J2272">
        <f>_xlfn.NUMBERVALUE(E2272,".")</f>
        <v>0</v>
      </c>
      <c r="K2272" t="b">
        <f>OR(H2272=1,I2272=1)</f>
        <v>0</v>
      </c>
      <c r="L2272">
        <f>ABS(H2272-I2272)</f>
        <v>0.57142857142857095</v>
      </c>
      <c r="O2272">
        <v>0.97066929720291661</v>
      </c>
      <c r="P2272" t="b">
        <f>AND($N2272="fuzzy",$O2272&lt;$AC$4)</f>
        <v>0</v>
      </c>
      <c r="Q2272" t="b">
        <f>AND($N2272="non-fuzzy",$O2272&lt;$AC$5,M2272=1)</f>
        <v>0</v>
      </c>
      <c r="R2272" t="b">
        <f>AND($N2272="non-fuzzy",$O2272&lt;$AC$6,M2272=0)</f>
        <v>0</v>
      </c>
      <c r="S2272" t="b">
        <f t="shared" si="35"/>
        <v>0</v>
      </c>
    </row>
    <row r="2273" spans="1:19" hidden="1" x14ac:dyDescent="0.25">
      <c r="A2273" t="s">
        <v>4302</v>
      </c>
      <c r="B2273" t="s">
        <v>1007</v>
      </c>
      <c r="C2273" t="s">
        <v>2</v>
      </c>
      <c r="D2273" t="s">
        <v>3</v>
      </c>
      <c r="E2273" t="s">
        <v>2</v>
      </c>
      <c r="F2273" t="s">
        <v>4303</v>
      </c>
      <c r="G2273" t="s">
        <v>1009</v>
      </c>
      <c r="H2273">
        <f>_xlfn.NUMBERVALUE(C2273,".")</f>
        <v>0</v>
      </c>
      <c r="I2273">
        <f>_xlfn.NUMBERVALUE(D2273,".")</f>
        <v>0.57142857142857095</v>
      </c>
      <c r="J2273">
        <f>_xlfn.NUMBERVALUE(E2273,".")</f>
        <v>0</v>
      </c>
      <c r="K2273" t="b">
        <f>OR(H2273=1,I2273=1)</f>
        <v>0</v>
      </c>
      <c r="L2273">
        <f>ABS(H2273-I2273)</f>
        <v>0.57142857142857095</v>
      </c>
      <c r="O2273">
        <v>0.50984005359847684</v>
      </c>
      <c r="P2273" t="b">
        <f>AND($N2273="fuzzy",$O2273&lt;$AC$4)</f>
        <v>0</v>
      </c>
      <c r="Q2273" t="b">
        <f>AND($N2273="non-fuzzy",$O2273&lt;$AC$5,M2273=1)</f>
        <v>0</v>
      </c>
      <c r="R2273" t="b">
        <f>AND($N2273="non-fuzzy",$O2273&lt;$AC$6,M2273=0)</f>
        <v>0</v>
      </c>
      <c r="S2273" t="b">
        <f t="shared" si="35"/>
        <v>0</v>
      </c>
    </row>
    <row r="2274" spans="1:19" hidden="1" x14ac:dyDescent="0.25">
      <c r="A2274" t="s">
        <v>4337</v>
      </c>
      <c r="B2274" t="s">
        <v>4155</v>
      </c>
      <c r="C2274" t="s">
        <v>2</v>
      </c>
      <c r="D2274" t="s">
        <v>3</v>
      </c>
      <c r="E2274" t="s">
        <v>2</v>
      </c>
      <c r="F2274" t="s">
        <v>4338</v>
      </c>
      <c r="G2274" t="s">
        <v>4156</v>
      </c>
      <c r="H2274">
        <f>_xlfn.NUMBERVALUE(C2274,".")</f>
        <v>0</v>
      </c>
      <c r="I2274">
        <f>_xlfn.NUMBERVALUE(D2274,".")</f>
        <v>0.57142857142857095</v>
      </c>
      <c r="J2274">
        <f>_xlfn.NUMBERVALUE(E2274,".")</f>
        <v>0</v>
      </c>
      <c r="K2274" t="b">
        <f>OR(H2274=1,I2274=1)</f>
        <v>0</v>
      </c>
      <c r="L2274">
        <f>ABS(H2274-I2274)</f>
        <v>0.57142857142857095</v>
      </c>
      <c r="O2274">
        <v>2.7272410673253145E-2</v>
      </c>
      <c r="P2274" t="b">
        <f>AND($N2274="fuzzy",$O2274&lt;$AC$4)</f>
        <v>0</v>
      </c>
      <c r="Q2274" t="b">
        <f>AND($N2274="non-fuzzy",$O2274&lt;$AC$5,M2274=1)</f>
        <v>0</v>
      </c>
      <c r="R2274" t="b">
        <f>AND($N2274="non-fuzzy",$O2274&lt;$AC$6,M2274=0)</f>
        <v>0</v>
      </c>
      <c r="S2274" t="b">
        <f t="shared" si="35"/>
        <v>0</v>
      </c>
    </row>
    <row r="2275" spans="1:19" hidden="1" x14ac:dyDescent="0.25">
      <c r="A2275" t="s">
        <v>4352</v>
      </c>
      <c r="B2275" t="s">
        <v>4353</v>
      </c>
      <c r="C2275" t="s">
        <v>2</v>
      </c>
      <c r="D2275" t="s">
        <v>3</v>
      </c>
      <c r="E2275" t="s">
        <v>2</v>
      </c>
      <c r="F2275" t="s">
        <v>4217</v>
      </c>
      <c r="G2275" t="s">
        <v>4354</v>
      </c>
      <c r="H2275">
        <f>_xlfn.NUMBERVALUE(C2275,".")</f>
        <v>0</v>
      </c>
      <c r="I2275">
        <f>_xlfn.NUMBERVALUE(D2275,".")</f>
        <v>0.57142857142857095</v>
      </c>
      <c r="J2275">
        <f>_xlfn.NUMBERVALUE(E2275,".")</f>
        <v>0</v>
      </c>
      <c r="K2275" t="b">
        <f>OR(H2275=1,I2275=1)</f>
        <v>0</v>
      </c>
      <c r="L2275">
        <f>ABS(H2275-I2275)</f>
        <v>0.57142857142857095</v>
      </c>
      <c r="O2275">
        <v>0.45045613210626267</v>
      </c>
      <c r="P2275" t="b">
        <f>AND($N2275="fuzzy",$O2275&lt;$AC$4)</f>
        <v>0</v>
      </c>
      <c r="Q2275" t="b">
        <f>AND($N2275="non-fuzzy",$O2275&lt;$AC$5,M2275=1)</f>
        <v>0</v>
      </c>
      <c r="R2275" t="b">
        <f>AND($N2275="non-fuzzy",$O2275&lt;$AC$6,M2275=0)</f>
        <v>0</v>
      </c>
      <c r="S2275" t="b">
        <f t="shared" si="35"/>
        <v>0</v>
      </c>
    </row>
    <row r="2276" spans="1:19" hidden="1" x14ac:dyDescent="0.25">
      <c r="A2276" t="s">
        <v>4408</v>
      </c>
      <c r="B2276" t="s">
        <v>4410</v>
      </c>
      <c r="C2276" t="s">
        <v>2</v>
      </c>
      <c r="D2276" t="s">
        <v>3</v>
      </c>
      <c r="E2276" t="s">
        <v>2</v>
      </c>
      <c r="F2276" t="s">
        <v>4409</v>
      </c>
      <c r="G2276" t="s">
        <v>4411</v>
      </c>
      <c r="H2276">
        <f>_xlfn.NUMBERVALUE(C2276,".")</f>
        <v>0</v>
      </c>
      <c r="I2276">
        <f>_xlfn.NUMBERVALUE(D2276,".")</f>
        <v>0.57142857142857095</v>
      </c>
      <c r="J2276">
        <f>_xlfn.NUMBERVALUE(E2276,".")</f>
        <v>0</v>
      </c>
      <c r="K2276" t="b">
        <f>OR(H2276=1,I2276=1)</f>
        <v>0</v>
      </c>
      <c r="L2276">
        <f>ABS(H2276-I2276)</f>
        <v>0.57142857142857095</v>
      </c>
      <c r="O2276">
        <v>0.39008946771727715</v>
      </c>
      <c r="P2276" t="b">
        <f>AND($N2276="fuzzy",$O2276&lt;$AC$4)</f>
        <v>0</v>
      </c>
      <c r="Q2276" t="b">
        <f>AND($N2276="non-fuzzy",$O2276&lt;$AC$5,M2276=1)</f>
        <v>0</v>
      </c>
      <c r="R2276" t="b">
        <f>AND($N2276="non-fuzzy",$O2276&lt;$AC$6,M2276=0)</f>
        <v>0</v>
      </c>
      <c r="S2276" t="b">
        <f t="shared" si="35"/>
        <v>0</v>
      </c>
    </row>
    <row r="2277" spans="1:19" hidden="1" x14ac:dyDescent="0.25">
      <c r="A2277" t="s">
        <v>4413</v>
      </c>
      <c r="B2277" t="s">
        <v>4157</v>
      </c>
      <c r="C2277" t="s">
        <v>2</v>
      </c>
      <c r="D2277" t="s">
        <v>3</v>
      </c>
      <c r="E2277" t="s">
        <v>2</v>
      </c>
      <c r="F2277" t="s">
        <v>4415</v>
      </c>
      <c r="G2277" t="s">
        <v>4158</v>
      </c>
      <c r="H2277">
        <f>_xlfn.NUMBERVALUE(C2277,".")</f>
        <v>0</v>
      </c>
      <c r="I2277">
        <f>_xlfn.NUMBERVALUE(D2277,".")</f>
        <v>0.57142857142857095</v>
      </c>
      <c r="J2277">
        <f>_xlfn.NUMBERVALUE(E2277,".")</f>
        <v>0</v>
      </c>
      <c r="K2277" t="b">
        <f>OR(H2277=1,I2277=1)</f>
        <v>0</v>
      </c>
      <c r="L2277">
        <f>ABS(H2277-I2277)</f>
        <v>0.57142857142857095</v>
      </c>
      <c r="O2277">
        <v>0.39300708999125489</v>
      </c>
      <c r="P2277" t="b">
        <f>AND($N2277="fuzzy",$O2277&lt;$AC$4)</f>
        <v>0</v>
      </c>
      <c r="Q2277" t="b">
        <f>AND($N2277="non-fuzzy",$O2277&lt;$AC$5,M2277=1)</f>
        <v>0</v>
      </c>
      <c r="R2277" t="b">
        <f>AND($N2277="non-fuzzy",$O2277&lt;$AC$6,M2277=0)</f>
        <v>0</v>
      </c>
      <c r="S2277" t="b">
        <f t="shared" si="35"/>
        <v>0</v>
      </c>
    </row>
    <row r="2278" spans="1:19" hidden="1" x14ac:dyDescent="0.25">
      <c r="A2278" t="s">
        <v>4417</v>
      </c>
      <c r="B2278" t="s">
        <v>4410</v>
      </c>
      <c r="C2278" t="s">
        <v>2</v>
      </c>
      <c r="D2278" t="s">
        <v>3</v>
      </c>
      <c r="E2278" t="s">
        <v>2</v>
      </c>
      <c r="F2278" t="s">
        <v>4110</v>
      </c>
      <c r="G2278" t="s">
        <v>4411</v>
      </c>
      <c r="H2278">
        <f>_xlfn.NUMBERVALUE(C2278,".")</f>
        <v>0</v>
      </c>
      <c r="I2278">
        <f>_xlfn.NUMBERVALUE(D2278,".")</f>
        <v>0.57142857142857095</v>
      </c>
      <c r="J2278">
        <f>_xlfn.NUMBERVALUE(E2278,".")</f>
        <v>0</v>
      </c>
      <c r="K2278" t="b">
        <f>OR(H2278=1,I2278=1)</f>
        <v>0</v>
      </c>
      <c r="L2278">
        <f>ABS(H2278-I2278)</f>
        <v>0.57142857142857095</v>
      </c>
      <c r="O2278">
        <v>0.78709189430105397</v>
      </c>
      <c r="P2278" t="b">
        <f>AND($N2278="fuzzy",$O2278&lt;$AC$4)</f>
        <v>0</v>
      </c>
      <c r="Q2278" t="b">
        <f>AND($N2278="non-fuzzy",$O2278&lt;$AC$5,M2278=1)</f>
        <v>0</v>
      </c>
      <c r="R2278" t="b">
        <f>AND($N2278="non-fuzzy",$O2278&lt;$AC$6,M2278=0)</f>
        <v>0</v>
      </c>
      <c r="S2278" t="b">
        <f t="shared" si="35"/>
        <v>0</v>
      </c>
    </row>
    <row r="2279" spans="1:19" hidden="1" x14ac:dyDescent="0.25">
      <c r="A2279" t="s">
        <v>4482</v>
      </c>
      <c r="B2279" t="s">
        <v>4488</v>
      </c>
      <c r="C2279" t="s">
        <v>2</v>
      </c>
      <c r="D2279" t="s">
        <v>3</v>
      </c>
      <c r="E2279" t="s">
        <v>2</v>
      </c>
      <c r="F2279" t="s">
        <v>4484</v>
      </c>
      <c r="G2279" t="s">
        <v>4489</v>
      </c>
      <c r="H2279">
        <f>_xlfn.NUMBERVALUE(C2279,".")</f>
        <v>0</v>
      </c>
      <c r="I2279">
        <f>_xlfn.NUMBERVALUE(D2279,".")</f>
        <v>0.57142857142857095</v>
      </c>
      <c r="J2279">
        <f>_xlfn.NUMBERVALUE(E2279,".")</f>
        <v>0</v>
      </c>
      <c r="K2279" t="b">
        <f>OR(H2279=1,I2279=1)</f>
        <v>0</v>
      </c>
      <c r="L2279">
        <f>ABS(H2279-I2279)</f>
        <v>0.57142857142857095</v>
      </c>
      <c r="O2279">
        <v>0.42576981598196351</v>
      </c>
      <c r="P2279" t="b">
        <f>AND($N2279="fuzzy",$O2279&lt;$AC$4)</f>
        <v>0</v>
      </c>
      <c r="Q2279" t="b">
        <f>AND($N2279="non-fuzzy",$O2279&lt;$AC$5,M2279=1)</f>
        <v>0</v>
      </c>
      <c r="R2279" t="b">
        <f>AND($N2279="non-fuzzy",$O2279&lt;$AC$6,M2279=0)</f>
        <v>0</v>
      </c>
      <c r="S2279" t="b">
        <f t="shared" si="35"/>
        <v>0</v>
      </c>
    </row>
    <row r="2280" spans="1:19" hidden="1" x14ac:dyDescent="0.25">
      <c r="A2280" t="s">
        <v>4500</v>
      </c>
      <c r="B2280" t="s">
        <v>4488</v>
      </c>
      <c r="C2280" t="s">
        <v>2</v>
      </c>
      <c r="D2280" t="s">
        <v>3</v>
      </c>
      <c r="E2280" t="s">
        <v>2</v>
      </c>
      <c r="F2280" t="s">
        <v>4501</v>
      </c>
      <c r="G2280" t="s">
        <v>4489</v>
      </c>
      <c r="H2280">
        <f>_xlfn.NUMBERVALUE(C2280,".")</f>
        <v>0</v>
      </c>
      <c r="I2280">
        <f>_xlfn.NUMBERVALUE(D2280,".")</f>
        <v>0.57142857142857095</v>
      </c>
      <c r="J2280">
        <f>_xlfn.NUMBERVALUE(E2280,".")</f>
        <v>0</v>
      </c>
      <c r="K2280" t="b">
        <f>OR(H2280=1,I2280=1)</f>
        <v>0</v>
      </c>
      <c r="L2280">
        <f>ABS(H2280-I2280)</f>
        <v>0.57142857142857095</v>
      </c>
      <c r="O2280">
        <v>0.95550058040036534</v>
      </c>
      <c r="P2280" t="b">
        <f>AND($N2280="fuzzy",$O2280&lt;$AC$4)</f>
        <v>0</v>
      </c>
      <c r="Q2280" t="b">
        <f>AND($N2280="non-fuzzy",$O2280&lt;$AC$5,M2280=1)</f>
        <v>0</v>
      </c>
      <c r="R2280" t="b">
        <f>AND($N2280="non-fuzzy",$O2280&lt;$AC$6,M2280=0)</f>
        <v>0</v>
      </c>
      <c r="S2280" t="b">
        <f t="shared" si="35"/>
        <v>0</v>
      </c>
    </row>
    <row r="2281" spans="1:19" hidden="1" x14ac:dyDescent="0.25">
      <c r="A2281" t="s">
        <v>4502</v>
      </c>
      <c r="B2281" t="s">
        <v>1353</v>
      </c>
      <c r="C2281" t="s">
        <v>2</v>
      </c>
      <c r="D2281" t="s">
        <v>3</v>
      </c>
      <c r="E2281" t="s">
        <v>2</v>
      </c>
      <c r="F2281" t="s">
        <v>4503</v>
      </c>
      <c r="G2281" t="s">
        <v>1354</v>
      </c>
      <c r="H2281">
        <f>_xlfn.NUMBERVALUE(C2281,".")</f>
        <v>0</v>
      </c>
      <c r="I2281">
        <f>_xlfn.NUMBERVALUE(D2281,".")</f>
        <v>0.57142857142857095</v>
      </c>
      <c r="J2281">
        <f>_xlfn.NUMBERVALUE(E2281,".")</f>
        <v>0</v>
      </c>
      <c r="K2281" t="b">
        <f>OR(H2281=1,I2281=1)</f>
        <v>0</v>
      </c>
      <c r="L2281">
        <f>ABS(H2281-I2281)</f>
        <v>0.57142857142857095</v>
      </c>
      <c r="O2281">
        <v>0.44425704707541791</v>
      </c>
      <c r="P2281" t="b">
        <f>AND($N2281="fuzzy",$O2281&lt;$AC$4)</f>
        <v>0</v>
      </c>
      <c r="Q2281" t="b">
        <f>AND($N2281="non-fuzzy",$O2281&lt;$AC$5,M2281=1)</f>
        <v>0</v>
      </c>
      <c r="R2281" t="b">
        <f>AND($N2281="non-fuzzy",$O2281&lt;$AC$6,M2281=0)</f>
        <v>0</v>
      </c>
      <c r="S2281" t="b">
        <f t="shared" si="35"/>
        <v>0</v>
      </c>
    </row>
    <row r="2282" spans="1:19" hidden="1" x14ac:dyDescent="0.25">
      <c r="A2282" t="s">
        <v>4502</v>
      </c>
      <c r="B2282" t="s">
        <v>2716</v>
      </c>
      <c r="C2282" t="s">
        <v>2</v>
      </c>
      <c r="D2282" t="s">
        <v>3</v>
      </c>
      <c r="E2282" t="s">
        <v>2</v>
      </c>
      <c r="F2282" t="s">
        <v>4503</v>
      </c>
      <c r="G2282" t="s">
        <v>2717</v>
      </c>
      <c r="H2282">
        <f>_xlfn.NUMBERVALUE(C2282,".")</f>
        <v>0</v>
      </c>
      <c r="I2282">
        <f>_xlfn.NUMBERVALUE(D2282,".")</f>
        <v>0.57142857142857095</v>
      </c>
      <c r="J2282">
        <f>_xlfn.NUMBERVALUE(E2282,".")</f>
        <v>0</v>
      </c>
      <c r="K2282" t="b">
        <f>OR(H2282=1,I2282=1)</f>
        <v>0</v>
      </c>
      <c r="L2282">
        <f>ABS(H2282-I2282)</f>
        <v>0.57142857142857095</v>
      </c>
      <c r="O2282">
        <v>0.44162152122602316</v>
      </c>
      <c r="P2282" t="b">
        <f>AND($N2282="fuzzy",$O2282&lt;$AC$4)</f>
        <v>0</v>
      </c>
      <c r="Q2282" t="b">
        <f>AND($N2282="non-fuzzy",$O2282&lt;$AC$5,M2282=1)</f>
        <v>0</v>
      </c>
      <c r="R2282" t="b">
        <f>AND($N2282="non-fuzzy",$O2282&lt;$AC$6,M2282=0)</f>
        <v>0</v>
      </c>
      <c r="S2282" t="b">
        <f t="shared" si="35"/>
        <v>0</v>
      </c>
    </row>
    <row r="2283" spans="1:19" hidden="1" x14ac:dyDescent="0.25">
      <c r="A2283" t="s">
        <v>4513</v>
      </c>
      <c r="B2283" t="s">
        <v>4514</v>
      </c>
      <c r="C2283" t="s">
        <v>2</v>
      </c>
      <c r="D2283" t="s">
        <v>3</v>
      </c>
      <c r="E2283" t="s">
        <v>2</v>
      </c>
      <c r="F2283" t="s">
        <v>4515</v>
      </c>
      <c r="G2283" t="s">
        <v>4516</v>
      </c>
      <c r="H2283">
        <f>_xlfn.NUMBERVALUE(C2283,".")</f>
        <v>0</v>
      </c>
      <c r="I2283">
        <f>_xlfn.NUMBERVALUE(D2283,".")</f>
        <v>0.57142857142857095</v>
      </c>
      <c r="J2283">
        <f>_xlfn.NUMBERVALUE(E2283,".")</f>
        <v>0</v>
      </c>
      <c r="K2283" t="b">
        <f>OR(H2283=1,I2283=1)</f>
        <v>0</v>
      </c>
      <c r="L2283">
        <f>ABS(H2283-I2283)</f>
        <v>0.57142857142857095</v>
      </c>
      <c r="O2283">
        <v>0.5089214846203558</v>
      </c>
      <c r="P2283" t="b">
        <f>AND($N2283="fuzzy",$O2283&lt;$AC$4)</f>
        <v>0</v>
      </c>
      <c r="Q2283" t="b">
        <f>AND($N2283="non-fuzzy",$O2283&lt;$AC$5,M2283=1)</f>
        <v>0</v>
      </c>
      <c r="R2283" t="b">
        <f>AND($N2283="non-fuzzy",$O2283&lt;$AC$6,M2283=0)</f>
        <v>0</v>
      </c>
      <c r="S2283" t="b">
        <f t="shared" si="35"/>
        <v>0</v>
      </c>
    </row>
    <row r="2284" spans="1:19" hidden="1" x14ac:dyDescent="0.25">
      <c r="A2284" t="s">
        <v>4517</v>
      </c>
      <c r="B2284" t="s">
        <v>4514</v>
      </c>
      <c r="C2284" t="s">
        <v>2</v>
      </c>
      <c r="D2284" t="s">
        <v>3</v>
      </c>
      <c r="E2284" t="s">
        <v>2</v>
      </c>
      <c r="F2284" t="s">
        <v>4515</v>
      </c>
      <c r="G2284" t="s">
        <v>4516</v>
      </c>
      <c r="H2284">
        <f>_xlfn.NUMBERVALUE(C2284,".")</f>
        <v>0</v>
      </c>
      <c r="I2284">
        <f>_xlfn.NUMBERVALUE(D2284,".")</f>
        <v>0.57142857142857095</v>
      </c>
      <c r="J2284">
        <f>_xlfn.NUMBERVALUE(E2284,".")</f>
        <v>0</v>
      </c>
      <c r="K2284" t="b">
        <f>OR(H2284=1,I2284=1)</f>
        <v>0</v>
      </c>
      <c r="L2284">
        <f>ABS(H2284-I2284)</f>
        <v>0.57142857142857095</v>
      </c>
      <c r="O2284">
        <v>4.1743533163658975E-2</v>
      </c>
      <c r="P2284" t="b">
        <f>AND($N2284="fuzzy",$O2284&lt;$AC$4)</f>
        <v>0</v>
      </c>
      <c r="Q2284" t="b">
        <f>AND($N2284="non-fuzzy",$O2284&lt;$AC$5,M2284=1)</f>
        <v>0</v>
      </c>
      <c r="R2284" t="b">
        <f>AND($N2284="non-fuzzy",$O2284&lt;$AC$6,M2284=0)</f>
        <v>0</v>
      </c>
      <c r="S2284" t="b">
        <f t="shared" si="35"/>
        <v>0</v>
      </c>
    </row>
    <row r="2285" spans="1:19" hidden="1" x14ac:dyDescent="0.25">
      <c r="A2285" t="s">
        <v>4518</v>
      </c>
      <c r="B2285" t="s">
        <v>4514</v>
      </c>
      <c r="C2285" t="s">
        <v>2</v>
      </c>
      <c r="D2285" t="s">
        <v>3</v>
      </c>
      <c r="E2285" t="s">
        <v>2</v>
      </c>
      <c r="F2285" t="s">
        <v>4515</v>
      </c>
      <c r="G2285" t="s">
        <v>4516</v>
      </c>
      <c r="H2285">
        <f>_xlfn.NUMBERVALUE(C2285,".")</f>
        <v>0</v>
      </c>
      <c r="I2285">
        <f>_xlfn.NUMBERVALUE(D2285,".")</f>
        <v>0.57142857142857095</v>
      </c>
      <c r="J2285">
        <f>_xlfn.NUMBERVALUE(E2285,".")</f>
        <v>0</v>
      </c>
      <c r="K2285" t="b">
        <f>OR(H2285=1,I2285=1)</f>
        <v>0</v>
      </c>
      <c r="L2285">
        <f>ABS(H2285-I2285)</f>
        <v>0.57142857142857095</v>
      </c>
      <c r="O2285">
        <v>0.21922323818318212</v>
      </c>
      <c r="P2285" t="b">
        <f>AND($N2285="fuzzy",$O2285&lt;$AC$4)</f>
        <v>0</v>
      </c>
      <c r="Q2285" t="b">
        <f>AND($N2285="non-fuzzy",$O2285&lt;$AC$5,M2285=1)</f>
        <v>0</v>
      </c>
      <c r="R2285" t="b">
        <f>AND($N2285="non-fuzzy",$O2285&lt;$AC$6,M2285=0)</f>
        <v>0</v>
      </c>
      <c r="S2285" t="b">
        <f t="shared" si="35"/>
        <v>0</v>
      </c>
    </row>
    <row r="2286" spans="1:19" hidden="1" x14ac:dyDescent="0.25">
      <c r="A2286" t="s">
        <v>4519</v>
      </c>
      <c r="B2286" t="s">
        <v>4514</v>
      </c>
      <c r="C2286" t="s">
        <v>2</v>
      </c>
      <c r="D2286" t="s">
        <v>3</v>
      </c>
      <c r="E2286" t="s">
        <v>2</v>
      </c>
      <c r="F2286" t="s">
        <v>4515</v>
      </c>
      <c r="G2286" t="s">
        <v>4516</v>
      </c>
      <c r="H2286">
        <f>_xlfn.NUMBERVALUE(C2286,".")</f>
        <v>0</v>
      </c>
      <c r="I2286">
        <f>_xlfn.NUMBERVALUE(D2286,".")</f>
        <v>0.57142857142857095</v>
      </c>
      <c r="J2286">
        <f>_xlfn.NUMBERVALUE(E2286,".")</f>
        <v>0</v>
      </c>
      <c r="K2286" t="b">
        <f>OR(H2286=1,I2286=1)</f>
        <v>0</v>
      </c>
      <c r="L2286">
        <f>ABS(H2286-I2286)</f>
        <v>0.57142857142857095</v>
      </c>
      <c r="O2286">
        <v>0.66863684372958221</v>
      </c>
      <c r="P2286" t="b">
        <f>AND($N2286="fuzzy",$O2286&lt;$AC$4)</f>
        <v>0</v>
      </c>
      <c r="Q2286" t="b">
        <f>AND($N2286="non-fuzzy",$O2286&lt;$AC$5,M2286=1)</f>
        <v>0</v>
      </c>
      <c r="R2286" t="b">
        <f>AND($N2286="non-fuzzy",$O2286&lt;$AC$6,M2286=0)</f>
        <v>0</v>
      </c>
      <c r="S2286" t="b">
        <f t="shared" si="35"/>
        <v>0</v>
      </c>
    </row>
    <row r="2287" spans="1:19" hidden="1" x14ac:dyDescent="0.25">
      <c r="A2287" t="s">
        <v>4520</v>
      </c>
      <c r="B2287" t="s">
        <v>4514</v>
      </c>
      <c r="C2287" t="s">
        <v>2</v>
      </c>
      <c r="D2287" t="s">
        <v>3</v>
      </c>
      <c r="E2287" t="s">
        <v>2</v>
      </c>
      <c r="F2287" t="s">
        <v>4515</v>
      </c>
      <c r="G2287" t="s">
        <v>4516</v>
      </c>
      <c r="H2287">
        <f>_xlfn.NUMBERVALUE(C2287,".")</f>
        <v>0</v>
      </c>
      <c r="I2287">
        <f>_xlfn.NUMBERVALUE(D2287,".")</f>
        <v>0.57142857142857095</v>
      </c>
      <c r="J2287">
        <f>_xlfn.NUMBERVALUE(E2287,".")</f>
        <v>0</v>
      </c>
      <c r="K2287" t="b">
        <f>OR(H2287=1,I2287=1)</f>
        <v>0</v>
      </c>
      <c r="L2287">
        <f>ABS(H2287-I2287)</f>
        <v>0.57142857142857095</v>
      </c>
      <c r="O2287">
        <v>4.2704239033902636E-2</v>
      </c>
      <c r="P2287" t="b">
        <f>AND($N2287="fuzzy",$O2287&lt;$AC$4)</f>
        <v>0</v>
      </c>
      <c r="Q2287" t="b">
        <f>AND($N2287="non-fuzzy",$O2287&lt;$AC$5,M2287=1)</f>
        <v>0</v>
      </c>
      <c r="R2287" t="b">
        <f>AND($N2287="non-fuzzy",$O2287&lt;$AC$6,M2287=0)</f>
        <v>0</v>
      </c>
      <c r="S2287" t="b">
        <f t="shared" si="35"/>
        <v>0</v>
      </c>
    </row>
    <row r="2288" spans="1:19" hidden="1" x14ac:dyDescent="0.25">
      <c r="A2288" t="s">
        <v>4543</v>
      </c>
      <c r="B2288" t="s">
        <v>4486</v>
      </c>
      <c r="C2288" t="s">
        <v>2</v>
      </c>
      <c r="D2288" t="s">
        <v>3</v>
      </c>
      <c r="E2288" t="s">
        <v>2</v>
      </c>
      <c r="F2288" t="s">
        <v>4544</v>
      </c>
      <c r="G2288" t="s">
        <v>4487</v>
      </c>
      <c r="H2288">
        <f>_xlfn.NUMBERVALUE(C2288,".")</f>
        <v>0</v>
      </c>
      <c r="I2288">
        <f>_xlfn.NUMBERVALUE(D2288,".")</f>
        <v>0.57142857142857095</v>
      </c>
      <c r="J2288">
        <f>_xlfn.NUMBERVALUE(E2288,".")</f>
        <v>0</v>
      </c>
      <c r="K2288" t="b">
        <f>OR(H2288=1,I2288=1)</f>
        <v>0</v>
      </c>
      <c r="L2288">
        <f>ABS(H2288-I2288)</f>
        <v>0.57142857142857095</v>
      </c>
      <c r="O2288">
        <v>0.23418103286481118</v>
      </c>
      <c r="P2288" t="b">
        <f>AND($N2288="fuzzy",$O2288&lt;$AC$4)</f>
        <v>0</v>
      </c>
      <c r="Q2288" t="b">
        <f>AND($N2288="non-fuzzy",$O2288&lt;$AC$5,M2288=1)</f>
        <v>0</v>
      </c>
      <c r="R2288" t="b">
        <f>AND($N2288="non-fuzzy",$O2288&lt;$AC$6,M2288=0)</f>
        <v>0</v>
      </c>
      <c r="S2288" t="b">
        <f t="shared" si="35"/>
        <v>0</v>
      </c>
    </row>
    <row r="2289" spans="1:19" hidden="1" x14ac:dyDescent="0.25">
      <c r="A2289" t="s">
        <v>4599</v>
      </c>
      <c r="B2289" t="s">
        <v>4538</v>
      </c>
      <c r="C2289" t="s">
        <v>2</v>
      </c>
      <c r="D2289" t="s">
        <v>3</v>
      </c>
      <c r="E2289" t="s">
        <v>2</v>
      </c>
      <c r="F2289" t="s">
        <v>4487</v>
      </c>
      <c r="G2289" t="s">
        <v>4540</v>
      </c>
      <c r="H2289">
        <f>_xlfn.NUMBERVALUE(C2289,".")</f>
        <v>0</v>
      </c>
      <c r="I2289">
        <f>_xlfn.NUMBERVALUE(D2289,".")</f>
        <v>0.57142857142857095</v>
      </c>
      <c r="J2289">
        <f>_xlfn.NUMBERVALUE(E2289,".")</f>
        <v>0</v>
      </c>
      <c r="K2289" t="b">
        <f>OR(H2289=1,I2289=1)</f>
        <v>0</v>
      </c>
      <c r="L2289">
        <f>ABS(H2289-I2289)</f>
        <v>0.57142857142857095</v>
      </c>
      <c r="O2289">
        <v>0.22903352154920431</v>
      </c>
      <c r="P2289" t="b">
        <f>AND($N2289="fuzzy",$O2289&lt;$AC$4)</f>
        <v>0</v>
      </c>
      <c r="Q2289" t="b">
        <f>AND($N2289="non-fuzzy",$O2289&lt;$AC$5,M2289=1)</f>
        <v>0</v>
      </c>
      <c r="R2289" t="b">
        <f>AND($N2289="non-fuzzy",$O2289&lt;$AC$6,M2289=0)</f>
        <v>0</v>
      </c>
      <c r="S2289" t="b">
        <f t="shared" si="35"/>
        <v>0</v>
      </c>
    </row>
    <row r="2290" spans="1:19" hidden="1" x14ac:dyDescent="0.25">
      <c r="A2290" t="s">
        <v>4609</v>
      </c>
      <c r="B2290" t="s">
        <v>4538</v>
      </c>
      <c r="C2290" t="s">
        <v>2</v>
      </c>
      <c r="D2290" t="s">
        <v>3</v>
      </c>
      <c r="E2290" t="s">
        <v>2</v>
      </c>
      <c r="F2290" t="s">
        <v>4610</v>
      </c>
      <c r="G2290" t="s">
        <v>4540</v>
      </c>
      <c r="H2290">
        <f>_xlfn.NUMBERVALUE(C2290,".")</f>
        <v>0</v>
      </c>
      <c r="I2290">
        <f>_xlfn.NUMBERVALUE(D2290,".")</f>
        <v>0.57142857142857095</v>
      </c>
      <c r="J2290">
        <f>_xlfn.NUMBERVALUE(E2290,".")</f>
        <v>0</v>
      </c>
      <c r="K2290" t="b">
        <f>OR(H2290=1,I2290=1)</f>
        <v>0</v>
      </c>
      <c r="L2290">
        <f>ABS(H2290-I2290)</f>
        <v>0.57142857142857095</v>
      </c>
      <c r="O2290">
        <v>0.62077969606833339</v>
      </c>
      <c r="P2290" t="b">
        <f>AND($N2290="fuzzy",$O2290&lt;$AC$4)</f>
        <v>0</v>
      </c>
      <c r="Q2290" t="b">
        <f>AND($N2290="non-fuzzy",$O2290&lt;$AC$5,M2290=1)</f>
        <v>0</v>
      </c>
      <c r="R2290" t="b">
        <f>AND($N2290="non-fuzzy",$O2290&lt;$AC$6,M2290=0)</f>
        <v>0</v>
      </c>
      <c r="S2290" t="b">
        <f t="shared" si="35"/>
        <v>0</v>
      </c>
    </row>
    <row r="2291" spans="1:19" hidden="1" x14ac:dyDescent="0.25">
      <c r="A2291" t="s">
        <v>4621</v>
      </c>
      <c r="B2291" t="s">
        <v>4622</v>
      </c>
      <c r="C2291" t="s">
        <v>2</v>
      </c>
      <c r="D2291" t="s">
        <v>3</v>
      </c>
      <c r="E2291" t="s">
        <v>2</v>
      </c>
      <c r="F2291" t="s">
        <v>4623</v>
      </c>
      <c r="G2291" t="s">
        <v>4624</v>
      </c>
      <c r="H2291">
        <f>_xlfn.NUMBERVALUE(C2291,".")</f>
        <v>0</v>
      </c>
      <c r="I2291">
        <f>_xlfn.NUMBERVALUE(D2291,".")</f>
        <v>0.57142857142857095</v>
      </c>
      <c r="J2291">
        <f>_xlfn.NUMBERVALUE(E2291,".")</f>
        <v>0</v>
      </c>
      <c r="K2291" t="b">
        <f>OR(H2291=1,I2291=1)</f>
        <v>0</v>
      </c>
      <c r="L2291">
        <f>ABS(H2291-I2291)</f>
        <v>0.57142857142857095</v>
      </c>
      <c r="O2291">
        <v>0.1587902056292827</v>
      </c>
      <c r="P2291" t="b">
        <f>AND($N2291="fuzzy",$O2291&lt;$AC$4)</f>
        <v>0</v>
      </c>
      <c r="Q2291" t="b">
        <f>AND($N2291="non-fuzzy",$O2291&lt;$AC$5,M2291=1)</f>
        <v>0</v>
      </c>
      <c r="R2291" t="b">
        <f>AND($N2291="non-fuzzy",$O2291&lt;$AC$6,M2291=0)</f>
        <v>0</v>
      </c>
      <c r="S2291" t="b">
        <f t="shared" si="35"/>
        <v>0</v>
      </c>
    </row>
    <row r="2292" spans="1:19" hidden="1" x14ac:dyDescent="0.25">
      <c r="A2292" t="s">
        <v>4621</v>
      </c>
      <c r="B2292" t="s">
        <v>4625</v>
      </c>
      <c r="C2292" t="s">
        <v>2</v>
      </c>
      <c r="D2292" t="s">
        <v>3</v>
      </c>
      <c r="E2292" t="s">
        <v>2</v>
      </c>
      <c r="F2292" t="s">
        <v>4623</v>
      </c>
      <c r="G2292" t="s">
        <v>4626</v>
      </c>
      <c r="H2292">
        <f>_xlfn.NUMBERVALUE(C2292,".")</f>
        <v>0</v>
      </c>
      <c r="I2292">
        <f>_xlfn.NUMBERVALUE(D2292,".")</f>
        <v>0.57142857142857095</v>
      </c>
      <c r="J2292">
        <f>_xlfn.NUMBERVALUE(E2292,".")</f>
        <v>0</v>
      </c>
      <c r="K2292" t="b">
        <f>OR(H2292=1,I2292=1)</f>
        <v>0</v>
      </c>
      <c r="L2292">
        <f>ABS(H2292-I2292)</f>
        <v>0.57142857142857095</v>
      </c>
      <c r="O2292">
        <v>0.63822118637907232</v>
      </c>
      <c r="P2292" t="b">
        <f>AND($N2292="fuzzy",$O2292&lt;$AC$4)</f>
        <v>0</v>
      </c>
      <c r="Q2292" t="b">
        <f>AND($N2292="non-fuzzy",$O2292&lt;$AC$5,M2292=1)</f>
        <v>0</v>
      </c>
      <c r="R2292" t="b">
        <f>AND($N2292="non-fuzzy",$O2292&lt;$AC$6,M2292=0)</f>
        <v>0</v>
      </c>
      <c r="S2292" t="b">
        <f t="shared" si="35"/>
        <v>0</v>
      </c>
    </row>
    <row r="2293" spans="1:19" hidden="1" x14ac:dyDescent="0.25">
      <c r="A2293" t="s">
        <v>4629</v>
      </c>
      <c r="B2293" t="s">
        <v>4622</v>
      </c>
      <c r="C2293" t="s">
        <v>2</v>
      </c>
      <c r="D2293" t="s">
        <v>3</v>
      </c>
      <c r="E2293" t="s">
        <v>2</v>
      </c>
      <c r="F2293" t="s">
        <v>4623</v>
      </c>
      <c r="G2293" t="s">
        <v>4624</v>
      </c>
      <c r="H2293">
        <f>_xlfn.NUMBERVALUE(C2293,".")</f>
        <v>0</v>
      </c>
      <c r="I2293">
        <f>_xlfn.NUMBERVALUE(D2293,".")</f>
        <v>0.57142857142857095</v>
      </c>
      <c r="J2293">
        <f>_xlfn.NUMBERVALUE(E2293,".")</f>
        <v>0</v>
      </c>
      <c r="K2293" t="b">
        <f>OR(H2293=1,I2293=1)</f>
        <v>0</v>
      </c>
      <c r="L2293">
        <f>ABS(H2293-I2293)</f>
        <v>0.57142857142857095</v>
      </c>
      <c r="O2293">
        <v>0.48492077813468915</v>
      </c>
      <c r="P2293" t="b">
        <f>AND($N2293="fuzzy",$O2293&lt;$AC$4)</f>
        <v>0</v>
      </c>
      <c r="Q2293" t="b">
        <f>AND($N2293="non-fuzzy",$O2293&lt;$AC$5,M2293=1)</f>
        <v>0</v>
      </c>
      <c r="R2293" t="b">
        <f>AND($N2293="non-fuzzy",$O2293&lt;$AC$6,M2293=0)</f>
        <v>0</v>
      </c>
      <c r="S2293" t="b">
        <f t="shared" si="35"/>
        <v>0</v>
      </c>
    </row>
    <row r="2294" spans="1:19" hidden="1" x14ac:dyDescent="0.25">
      <c r="A2294" t="s">
        <v>4629</v>
      </c>
      <c r="B2294" t="s">
        <v>4625</v>
      </c>
      <c r="C2294" t="s">
        <v>2</v>
      </c>
      <c r="D2294" t="s">
        <v>3</v>
      </c>
      <c r="E2294" t="s">
        <v>2</v>
      </c>
      <c r="F2294" t="s">
        <v>4623</v>
      </c>
      <c r="G2294" t="s">
        <v>4626</v>
      </c>
      <c r="H2294">
        <f>_xlfn.NUMBERVALUE(C2294,".")</f>
        <v>0</v>
      </c>
      <c r="I2294">
        <f>_xlfn.NUMBERVALUE(D2294,".")</f>
        <v>0.57142857142857095</v>
      </c>
      <c r="J2294">
        <f>_xlfn.NUMBERVALUE(E2294,".")</f>
        <v>0</v>
      </c>
      <c r="K2294" t="b">
        <f>OR(H2294=1,I2294=1)</f>
        <v>0</v>
      </c>
      <c r="L2294">
        <f>ABS(H2294-I2294)</f>
        <v>0.57142857142857095</v>
      </c>
      <c r="O2294">
        <v>0.1827148263040087</v>
      </c>
      <c r="P2294" t="b">
        <f>AND($N2294="fuzzy",$O2294&lt;$AC$4)</f>
        <v>0</v>
      </c>
      <c r="Q2294" t="b">
        <f>AND($N2294="non-fuzzy",$O2294&lt;$AC$5,M2294=1)</f>
        <v>0</v>
      </c>
      <c r="R2294" t="b">
        <f>AND($N2294="non-fuzzy",$O2294&lt;$AC$6,M2294=0)</f>
        <v>0</v>
      </c>
      <c r="S2294" t="b">
        <f t="shared" si="35"/>
        <v>0</v>
      </c>
    </row>
    <row r="2295" spans="1:19" hidden="1" x14ac:dyDescent="0.25">
      <c r="A2295" t="s">
        <v>4630</v>
      </c>
      <c r="B2295" t="s">
        <v>4627</v>
      </c>
      <c r="C2295" t="s">
        <v>2</v>
      </c>
      <c r="D2295" t="s">
        <v>3</v>
      </c>
      <c r="E2295" t="s">
        <v>2</v>
      </c>
      <c r="F2295" t="s">
        <v>4624</v>
      </c>
      <c r="G2295" t="s">
        <v>4628</v>
      </c>
      <c r="H2295">
        <f>_xlfn.NUMBERVALUE(C2295,".")</f>
        <v>0</v>
      </c>
      <c r="I2295">
        <f>_xlfn.NUMBERVALUE(D2295,".")</f>
        <v>0.57142857142857095</v>
      </c>
      <c r="J2295">
        <f>_xlfn.NUMBERVALUE(E2295,".")</f>
        <v>0</v>
      </c>
      <c r="K2295" t="b">
        <f>OR(H2295=1,I2295=1)</f>
        <v>0</v>
      </c>
      <c r="L2295">
        <f>ABS(H2295-I2295)</f>
        <v>0.57142857142857095</v>
      </c>
      <c r="O2295">
        <v>0.22120457565443719</v>
      </c>
      <c r="P2295" t="b">
        <f>AND($N2295="fuzzy",$O2295&lt;$AC$4)</f>
        <v>0</v>
      </c>
      <c r="Q2295" t="b">
        <f>AND($N2295="non-fuzzy",$O2295&lt;$AC$5,M2295=1)</f>
        <v>0</v>
      </c>
      <c r="R2295" t="b">
        <f>AND($N2295="non-fuzzy",$O2295&lt;$AC$6,M2295=0)</f>
        <v>0</v>
      </c>
      <c r="S2295" t="b">
        <f t="shared" si="35"/>
        <v>0</v>
      </c>
    </row>
    <row r="2296" spans="1:19" hidden="1" x14ac:dyDescent="0.25">
      <c r="A2296" t="s">
        <v>4633</v>
      </c>
      <c r="B2296" t="s">
        <v>4622</v>
      </c>
      <c r="C2296" t="s">
        <v>2</v>
      </c>
      <c r="D2296" t="s">
        <v>3</v>
      </c>
      <c r="E2296" t="s">
        <v>2</v>
      </c>
      <c r="F2296" t="s">
        <v>4628</v>
      </c>
      <c r="G2296" t="s">
        <v>4624</v>
      </c>
      <c r="H2296">
        <f>_xlfn.NUMBERVALUE(C2296,".")</f>
        <v>0</v>
      </c>
      <c r="I2296">
        <f>_xlfn.NUMBERVALUE(D2296,".")</f>
        <v>0.57142857142857095</v>
      </c>
      <c r="J2296">
        <f>_xlfn.NUMBERVALUE(E2296,".")</f>
        <v>0</v>
      </c>
      <c r="K2296" t="b">
        <f>OR(H2296=1,I2296=1)</f>
        <v>0</v>
      </c>
      <c r="L2296">
        <f>ABS(H2296-I2296)</f>
        <v>0.57142857142857095</v>
      </c>
      <c r="O2296">
        <v>0.56001864940905666</v>
      </c>
      <c r="P2296" t="b">
        <f>AND($N2296="fuzzy",$O2296&lt;$AC$4)</f>
        <v>0</v>
      </c>
      <c r="Q2296" t="b">
        <f>AND($N2296="non-fuzzy",$O2296&lt;$AC$5,M2296=1)</f>
        <v>0</v>
      </c>
      <c r="R2296" t="b">
        <f>AND($N2296="non-fuzzy",$O2296&lt;$AC$6,M2296=0)</f>
        <v>0</v>
      </c>
      <c r="S2296" t="b">
        <f t="shared" si="35"/>
        <v>0</v>
      </c>
    </row>
    <row r="2297" spans="1:19" hidden="1" x14ac:dyDescent="0.25">
      <c r="A2297" t="s">
        <v>4634</v>
      </c>
      <c r="B2297" t="s">
        <v>2998</v>
      </c>
      <c r="C2297" t="s">
        <v>2</v>
      </c>
      <c r="D2297" t="s">
        <v>3</v>
      </c>
      <c r="E2297" t="s">
        <v>2</v>
      </c>
      <c r="F2297" t="s">
        <v>4635</v>
      </c>
      <c r="G2297" t="s">
        <v>3000</v>
      </c>
      <c r="H2297">
        <f>_xlfn.NUMBERVALUE(C2297,".")</f>
        <v>0</v>
      </c>
      <c r="I2297">
        <f>_xlfn.NUMBERVALUE(D2297,".")</f>
        <v>0.57142857142857095</v>
      </c>
      <c r="J2297">
        <f>_xlfn.NUMBERVALUE(E2297,".")</f>
        <v>0</v>
      </c>
      <c r="K2297" t="b">
        <f>OR(H2297=1,I2297=1)</f>
        <v>0</v>
      </c>
      <c r="L2297">
        <f>ABS(H2297-I2297)</f>
        <v>0.57142857142857095</v>
      </c>
      <c r="O2297">
        <v>0.29097926645419303</v>
      </c>
      <c r="P2297" t="b">
        <f>AND($N2297="fuzzy",$O2297&lt;$AC$4)</f>
        <v>0</v>
      </c>
      <c r="Q2297" t="b">
        <f>AND($N2297="non-fuzzy",$O2297&lt;$AC$5,M2297=1)</f>
        <v>0</v>
      </c>
      <c r="R2297" t="b">
        <f>AND($N2297="non-fuzzy",$O2297&lt;$AC$6,M2297=0)</f>
        <v>0</v>
      </c>
      <c r="S2297" t="b">
        <f t="shared" si="35"/>
        <v>0</v>
      </c>
    </row>
    <row r="2298" spans="1:19" hidden="1" x14ac:dyDescent="0.25">
      <c r="A2298" t="s">
        <v>4634</v>
      </c>
      <c r="B2298" t="s">
        <v>1141</v>
      </c>
      <c r="C2298" t="s">
        <v>2</v>
      </c>
      <c r="D2298" t="s">
        <v>3</v>
      </c>
      <c r="E2298" t="s">
        <v>2</v>
      </c>
      <c r="F2298" t="s">
        <v>4635</v>
      </c>
      <c r="G2298" t="s">
        <v>1142</v>
      </c>
      <c r="H2298">
        <f>_xlfn.NUMBERVALUE(C2298,".")</f>
        <v>0</v>
      </c>
      <c r="I2298">
        <f>_xlfn.NUMBERVALUE(D2298,".")</f>
        <v>0.57142857142857095</v>
      </c>
      <c r="J2298">
        <f>_xlfn.NUMBERVALUE(E2298,".")</f>
        <v>0</v>
      </c>
      <c r="K2298" t="b">
        <f>OR(H2298=1,I2298=1)</f>
        <v>0</v>
      </c>
      <c r="L2298">
        <f>ABS(H2298-I2298)</f>
        <v>0.57142857142857095</v>
      </c>
      <c r="O2298">
        <v>0.49755949407664124</v>
      </c>
      <c r="P2298" t="b">
        <f>AND($N2298="fuzzy",$O2298&lt;$AC$4)</f>
        <v>0</v>
      </c>
      <c r="Q2298" t="b">
        <f>AND($N2298="non-fuzzy",$O2298&lt;$AC$5,M2298=1)</f>
        <v>0</v>
      </c>
      <c r="R2298" t="b">
        <f>AND($N2298="non-fuzzy",$O2298&lt;$AC$6,M2298=0)</f>
        <v>0</v>
      </c>
      <c r="S2298" t="b">
        <f t="shared" si="35"/>
        <v>0</v>
      </c>
    </row>
    <row r="2299" spans="1:19" hidden="1" x14ac:dyDescent="0.25">
      <c r="A2299" t="s">
        <v>4651</v>
      </c>
      <c r="B2299" t="s">
        <v>2998</v>
      </c>
      <c r="C2299" t="s">
        <v>2</v>
      </c>
      <c r="D2299" t="s">
        <v>3</v>
      </c>
      <c r="E2299" t="s">
        <v>2</v>
      </c>
      <c r="F2299" t="s">
        <v>4635</v>
      </c>
      <c r="G2299" t="s">
        <v>3000</v>
      </c>
      <c r="H2299">
        <f>_xlfn.NUMBERVALUE(C2299,".")</f>
        <v>0</v>
      </c>
      <c r="I2299">
        <f>_xlfn.NUMBERVALUE(D2299,".")</f>
        <v>0.57142857142857095</v>
      </c>
      <c r="J2299">
        <f>_xlfn.NUMBERVALUE(E2299,".")</f>
        <v>0</v>
      </c>
      <c r="K2299" t="b">
        <f>OR(H2299=1,I2299=1)</f>
        <v>0</v>
      </c>
      <c r="L2299">
        <f>ABS(H2299-I2299)</f>
        <v>0.57142857142857095</v>
      </c>
      <c r="O2299">
        <v>0.47197246116177538</v>
      </c>
      <c r="P2299" t="b">
        <f>AND($N2299="fuzzy",$O2299&lt;$AC$4)</f>
        <v>0</v>
      </c>
      <c r="Q2299" t="b">
        <f>AND($N2299="non-fuzzy",$O2299&lt;$AC$5,M2299=1)</f>
        <v>0</v>
      </c>
      <c r="R2299" t="b">
        <f>AND($N2299="non-fuzzy",$O2299&lt;$AC$6,M2299=0)</f>
        <v>0</v>
      </c>
      <c r="S2299" t="b">
        <f t="shared" si="35"/>
        <v>0</v>
      </c>
    </row>
    <row r="2300" spans="1:19" hidden="1" x14ac:dyDescent="0.25">
      <c r="A2300" t="s">
        <v>4651</v>
      </c>
      <c r="B2300" t="s">
        <v>1141</v>
      </c>
      <c r="C2300" t="s">
        <v>2</v>
      </c>
      <c r="D2300" t="s">
        <v>3</v>
      </c>
      <c r="E2300" t="s">
        <v>2</v>
      </c>
      <c r="F2300" t="s">
        <v>4635</v>
      </c>
      <c r="G2300" t="s">
        <v>1142</v>
      </c>
      <c r="H2300">
        <f>_xlfn.NUMBERVALUE(C2300,".")</f>
        <v>0</v>
      </c>
      <c r="I2300">
        <f>_xlfn.NUMBERVALUE(D2300,".")</f>
        <v>0.57142857142857095</v>
      </c>
      <c r="J2300">
        <f>_xlfn.NUMBERVALUE(E2300,".")</f>
        <v>0</v>
      </c>
      <c r="K2300" t="b">
        <f>OR(H2300=1,I2300=1)</f>
        <v>0</v>
      </c>
      <c r="L2300">
        <f>ABS(H2300-I2300)</f>
        <v>0.57142857142857095</v>
      </c>
      <c r="O2300">
        <v>0.55282991150570826</v>
      </c>
      <c r="P2300" t="b">
        <f>AND($N2300="fuzzy",$O2300&lt;$AC$4)</f>
        <v>0</v>
      </c>
      <c r="Q2300" t="b">
        <f>AND($N2300="non-fuzzy",$O2300&lt;$AC$5,M2300=1)</f>
        <v>0</v>
      </c>
      <c r="R2300" t="b">
        <f>AND($N2300="non-fuzzy",$O2300&lt;$AC$6,M2300=0)</f>
        <v>0</v>
      </c>
      <c r="S2300" t="b">
        <f t="shared" si="35"/>
        <v>0</v>
      </c>
    </row>
    <row r="2301" spans="1:19" hidden="1" x14ac:dyDescent="0.25">
      <c r="A2301" t="s">
        <v>4673</v>
      </c>
      <c r="B2301" t="s">
        <v>4675</v>
      </c>
      <c r="C2301" t="s">
        <v>2</v>
      </c>
      <c r="D2301" t="s">
        <v>3</v>
      </c>
      <c r="E2301" t="s">
        <v>2</v>
      </c>
      <c r="F2301" t="s">
        <v>4674</v>
      </c>
      <c r="G2301" t="s">
        <v>4676</v>
      </c>
      <c r="H2301">
        <f>_xlfn.NUMBERVALUE(C2301,".")</f>
        <v>0</v>
      </c>
      <c r="I2301">
        <f>_xlfn.NUMBERVALUE(D2301,".")</f>
        <v>0.57142857142857095</v>
      </c>
      <c r="J2301">
        <f>_xlfn.NUMBERVALUE(E2301,".")</f>
        <v>0</v>
      </c>
      <c r="K2301" t="b">
        <f>OR(H2301=1,I2301=1)</f>
        <v>0</v>
      </c>
      <c r="L2301">
        <f>ABS(H2301-I2301)</f>
        <v>0.57142857142857095</v>
      </c>
      <c r="O2301">
        <v>0.1466161351740084</v>
      </c>
      <c r="P2301" t="b">
        <f>AND($N2301="fuzzy",$O2301&lt;$AC$4)</f>
        <v>0</v>
      </c>
      <c r="Q2301" t="b">
        <f>AND($N2301="non-fuzzy",$O2301&lt;$AC$5,M2301=1)</f>
        <v>0</v>
      </c>
      <c r="R2301" t="b">
        <f>AND($N2301="non-fuzzy",$O2301&lt;$AC$6,M2301=0)</f>
        <v>0</v>
      </c>
      <c r="S2301" t="b">
        <f t="shared" si="35"/>
        <v>0</v>
      </c>
    </row>
    <row r="2302" spans="1:19" hidden="1" x14ac:dyDescent="0.25">
      <c r="A2302" t="s">
        <v>4689</v>
      </c>
      <c r="B2302" t="s">
        <v>4664</v>
      </c>
      <c r="C2302" t="s">
        <v>2</v>
      </c>
      <c r="D2302" t="s">
        <v>3</v>
      </c>
      <c r="E2302" t="s">
        <v>2</v>
      </c>
      <c r="F2302" t="s">
        <v>4690</v>
      </c>
      <c r="G2302" t="s">
        <v>4666</v>
      </c>
      <c r="H2302">
        <f>_xlfn.NUMBERVALUE(C2302,".")</f>
        <v>0</v>
      </c>
      <c r="I2302">
        <f>_xlfn.NUMBERVALUE(D2302,".")</f>
        <v>0.57142857142857095</v>
      </c>
      <c r="J2302">
        <f>_xlfn.NUMBERVALUE(E2302,".")</f>
        <v>0</v>
      </c>
      <c r="K2302" t="b">
        <f>OR(H2302=1,I2302=1)</f>
        <v>0</v>
      </c>
      <c r="L2302">
        <f>ABS(H2302-I2302)</f>
        <v>0.57142857142857095</v>
      </c>
      <c r="O2302">
        <v>0.31950311935253539</v>
      </c>
      <c r="P2302" t="b">
        <f>AND($N2302="fuzzy",$O2302&lt;$AC$4)</f>
        <v>0</v>
      </c>
      <c r="Q2302" t="b">
        <f>AND($N2302="non-fuzzy",$O2302&lt;$AC$5,M2302=1)</f>
        <v>0</v>
      </c>
      <c r="R2302" t="b">
        <f>AND($N2302="non-fuzzy",$O2302&lt;$AC$6,M2302=0)</f>
        <v>0</v>
      </c>
      <c r="S2302" t="b">
        <f t="shared" si="35"/>
        <v>0</v>
      </c>
    </row>
    <row r="2303" spans="1:19" hidden="1" x14ac:dyDescent="0.25">
      <c r="A2303" t="s">
        <v>4708</v>
      </c>
      <c r="B2303" t="s">
        <v>4716</v>
      </c>
      <c r="C2303" t="s">
        <v>2</v>
      </c>
      <c r="D2303" t="s">
        <v>3</v>
      </c>
      <c r="E2303" t="s">
        <v>2</v>
      </c>
      <c r="F2303" t="s">
        <v>4710</v>
      </c>
      <c r="G2303" t="s">
        <v>4717</v>
      </c>
      <c r="H2303">
        <f>_xlfn.NUMBERVALUE(C2303,".")</f>
        <v>0</v>
      </c>
      <c r="I2303">
        <f>_xlfn.NUMBERVALUE(D2303,".")</f>
        <v>0.57142857142857095</v>
      </c>
      <c r="J2303">
        <f>_xlfn.NUMBERVALUE(E2303,".")</f>
        <v>0</v>
      </c>
      <c r="K2303" t="b">
        <f>OR(H2303=1,I2303=1)</f>
        <v>0</v>
      </c>
      <c r="L2303">
        <f>ABS(H2303-I2303)</f>
        <v>0.57142857142857095</v>
      </c>
      <c r="O2303">
        <v>0.3410564930074923</v>
      </c>
      <c r="P2303" t="b">
        <f>AND($N2303="fuzzy",$O2303&lt;$AC$4)</f>
        <v>0</v>
      </c>
      <c r="Q2303" t="b">
        <f>AND($N2303="non-fuzzy",$O2303&lt;$AC$5,M2303=1)</f>
        <v>0</v>
      </c>
      <c r="R2303" t="b">
        <f>AND($N2303="non-fuzzy",$O2303&lt;$AC$6,M2303=0)</f>
        <v>0</v>
      </c>
      <c r="S2303" t="b">
        <f t="shared" si="35"/>
        <v>0</v>
      </c>
    </row>
    <row r="2304" spans="1:19" hidden="1" x14ac:dyDescent="0.25">
      <c r="A2304" t="s">
        <v>4719</v>
      </c>
      <c r="B2304" t="s">
        <v>4720</v>
      </c>
      <c r="C2304" t="s">
        <v>2</v>
      </c>
      <c r="D2304" t="s">
        <v>3</v>
      </c>
      <c r="E2304" t="s">
        <v>2</v>
      </c>
      <c r="F2304" t="s">
        <v>4721</v>
      </c>
      <c r="G2304" t="s">
        <v>4722</v>
      </c>
      <c r="H2304">
        <f>_xlfn.NUMBERVALUE(C2304,".")</f>
        <v>0</v>
      </c>
      <c r="I2304">
        <f>_xlfn.NUMBERVALUE(D2304,".")</f>
        <v>0.57142857142857095</v>
      </c>
      <c r="J2304">
        <f>_xlfn.NUMBERVALUE(E2304,".")</f>
        <v>0</v>
      </c>
      <c r="K2304" t="b">
        <f>OR(H2304=1,I2304=1)</f>
        <v>0</v>
      </c>
      <c r="L2304">
        <f>ABS(H2304-I2304)</f>
        <v>0.57142857142857095</v>
      </c>
      <c r="O2304">
        <v>0.9888961440344145</v>
      </c>
      <c r="P2304" t="b">
        <f>AND($N2304="fuzzy",$O2304&lt;$AC$4)</f>
        <v>0</v>
      </c>
      <c r="Q2304" t="b">
        <f>AND($N2304="non-fuzzy",$O2304&lt;$AC$5,M2304=1)</f>
        <v>0</v>
      </c>
      <c r="R2304" t="b">
        <f>AND($N2304="non-fuzzy",$O2304&lt;$AC$6,M2304=0)</f>
        <v>0</v>
      </c>
      <c r="S2304" t="b">
        <f t="shared" si="35"/>
        <v>0</v>
      </c>
    </row>
    <row r="2305" spans="1:19" hidden="1" x14ac:dyDescent="0.25">
      <c r="A2305" t="s">
        <v>4807</v>
      </c>
      <c r="B2305" t="s">
        <v>4808</v>
      </c>
      <c r="C2305" t="s">
        <v>2</v>
      </c>
      <c r="D2305" t="s">
        <v>3</v>
      </c>
      <c r="E2305" t="s">
        <v>2</v>
      </c>
      <c r="F2305" t="s">
        <v>4809</v>
      </c>
      <c r="G2305" t="s">
        <v>4810</v>
      </c>
      <c r="H2305">
        <f>_xlfn.NUMBERVALUE(C2305,".")</f>
        <v>0</v>
      </c>
      <c r="I2305">
        <f>_xlfn.NUMBERVALUE(D2305,".")</f>
        <v>0.57142857142857095</v>
      </c>
      <c r="J2305">
        <f>_xlfn.NUMBERVALUE(E2305,".")</f>
        <v>0</v>
      </c>
      <c r="K2305" t="b">
        <f>OR(H2305=1,I2305=1)</f>
        <v>0</v>
      </c>
      <c r="L2305">
        <f>ABS(H2305-I2305)</f>
        <v>0.57142857142857095</v>
      </c>
      <c r="O2305">
        <v>0.9193663000317015</v>
      </c>
      <c r="P2305" t="b">
        <f>AND($N2305="fuzzy",$O2305&lt;$AC$4)</f>
        <v>0</v>
      </c>
      <c r="Q2305" t="b">
        <f>AND($N2305="non-fuzzy",$O2305&lt;$AC$5,M2305=1)</f>
        <v>0</v>
      </c>
      <c r="R2305" t="b">
        <f>AND($N2305="non-fuzzy",$O2305&lt;$AC$6,M2305=0)</f>
        <v>0</v>
      </c>
      <c r="S2305" t="b">
        <f t="shared" si="35"/>
        <v>0</v>
      </c>
    </row>
    <row r="2306" spans="1:19" hidden="1" x14ac:dyDescent="0.25">
      <c r="A2306" t="s">
        <v>4811</v>
      </c>
      <c r="B2306" t="s">
        <v>4808</v>
      </c>
      <c r="C2306" t="s">
        <v>2</v>
      </c>
      <c r="D2306" t="s">
        <v>3</v>
      </c>
      <c r="E2306" t="s">
        <v>2</v>
      </c>
      <c r="F2306" t="s">
        <v>4809</v>
      </c>
      <c r="G2306" t="s">
        <v>4810</v>
      </c>
      <c r="H2306">
        <f>_xlfn.NUMBERVALUE(C2306,".")</f>
        <v>0</v>
      </c>
      <c r="I2306">
        <f>_xlfn.NUMBERVALUE(D2306,".")</f>
        <v>0.57142857142857095</v>
      </c>
      <c r="J2306">
        <f>_xlfn.NUMBERVALUE(E2306,".")</f>
        <v>0</v>
      </c>
      <c r="K2306" t="b">
        <f>OR(H2306=1,I2306=1)</f>
        <v>0</v>
      </c>
      <c r="L2306">
        <f>ABS(H2306-I2306)</f>
        <v>0.57142857142857095</v>
      </c>
      <c r="O2306">
        <v>0.64921640887756527</v>
      </c>
      <c r="P2306" t="b">
        <f>AND($N2306="fuzzy",$O2306&lt;$AC$4)</f>
        <v>0</v>
      </c>
      <c r="Q2306" t="b">
        <f>AND($N2306="non-fuzzy",$O2306&lt;$AC$5,M2306=1)</f>
        <v>0</v>
      </c>
      <c r="R2306" t="b">
        <f>AND($N2306="non-fuzzy",$O2306&lt;$AC$6,M2306=0)</f>
        <v>0</v>
      </c>
      <c r="S2306" t="b">
        <f t="shared" si="35"/>
        <v>0</v>
      </c>
    </row>
    <row r="2307" spans="1:19" hidden="1" x14ac:dyDescent="0.25">
      <c r="A2307" t="s">
        <v>4812</v>
      </c>
      <c r="B2307" t="s">
        <v>560</v>
      </c>
      <c r="C2307" t="s">
        <v>2</v>
      </c>
      <c r="D2307" t="s">
        <v>3</v>
      </c>
      <c r="E2307" t="s">
        <v>2</v>
      </c>
      <c r="F2307" t="s">
        <v>4813</v>
      </c>
      <c r="G2307" t="s">
        <v>562</v>
      </c>
      <c r="H2307">
        <f>_xlfn.NUMBERVALUE(C2307,".")</f>
        <v>0</v>
      </c>
      <c r="I2307">
        <f>_xlfn.NUMBERVALUE(D2307,".")</f>
        <v>0.57142857142857095</v>
      </c>
      <c r="J2307">
        <f>_xlfn.NUMBERVALUE(E2307,".")</f>
        <v>0</v>
      </c>
      <c r="K2307" t="b">
        <f>OR(H2307=1,I2307=1)</f>
        <v>0</v>
      </c>
      <c r="L2307">
        <f>ABS(H2307-I2307)</f>
        <v>0.57142857142857095</v>
      </c>
      <c r="O2307">
        <v>0.85236601738176543</v>
      </c>
      <c r="P2307" t="b">
        <f>AND($N2307="fuzzy",$O2307&lt;$AC$4)</f>
        <v>0</v>
      </c>
      <c r="Q2307" t="b">
        <f>AND($N2307="non-fuzzy",$O2307&lt;$AC$5,M2307=1)</f>
        <v>0</v>
      </c>
      <c r="R2307" t="b">
        <f>AND($N2307="non-fuzzy",$O2307&lt;$AC$6,M2307=0)</f>
        <v>0</v>
      </c>
      <c r="S2307" t="b">
        <f t="shared" ref="S2307:S2370" si="36">OR(R2307,Q2307,P2307)</f>
        <v>0</v>
      </c>
    </row>
    <row r="2308" spans="1:19" hidden="1" x14ac:dyDescent="0.25">
      <c r="A2308" t="s">
        <v>4812</v>
      </c>
      <c r="B2308" t="s">
        <v>1349</v>
      </c>
      <c r="C2308" t="s">
        <v>2</v>
      </c>
      <c r="D2308" t="s">
        <v>3</v>
      </c>
      <c r="E2308" t="s">
        <v>2</v>
      </c>
      <c r="F2308" t="s">
        <v>4813</v>
      </c>
      <c r="G2308" t="s">
        <v>1350</v>
      </c>
      <c r="H2308">
        <f>_xlfn.NUMBERVALUE(C2308,".")</f>
        <v>0</v>
      </c>
      <c r="I2308">
        <f>_xlfn.NUMBERVALUE(D2308,".")</f>
        <v>0.57142857142857095</v>
      </c>
      <c r="J2308">
        <f>_xlfn.NUMBERVALUE(E2308,".")</f>
        <v>0</v>
      </c>
      <c r="K2308" t="b">
        <f>OR(H2308=1,I2308=1)</f>
        <v>0</v>
      </c>
      <c r="L2308">
        <f>ABS(H2308-I2308)</f>
        <v>0.57142857142857095</v>
      </c>
      <c r="O2308">
        <v>0.87688875622056617</v>
      </c>
      <c r="P2308" t="b">
        <f>AND($N2308="fuzzy",$O2308&lt;$AC$4)</f>
        <v>0</v>
      </c>
      <c r="Q2308" t="b">
        <f>AND($N2308="non-fuzzy",$O2308&lt;$AC$5,M2308=1)</f>
        <v>0</v>
      </c>
      <c r="R2308" t="b">
        <f>AND($N2308="non-fuzzy",$O2308&lt;$AC$6,M2308=0)</f>
        <v>0</v>
      </c>
      <c r="S2308" t="b">
        <f t="shared" si="36"/>
        <v>0</v>
      </c>
    </row>
    <row r="2309" spans="1:19" hidden="1" x14ac:dyDescent="0.25">
      <c r="A2309" t="s">
        <v>4812</v>
      </c>
      <c r="B2309" t="s">
        <v>1141</v>
      </c>
      <c r="C2309" t="s">
        <v>2</v>
      </c>
      <c r="D2309" t="s">
        <v>3</v>
      </c>
      <c r="E2309" t="s">
        <v>2</v>
      </c>
      <c r="F2309" t="s">
        <v>4813</v>
      </c>
      <c r="G2309" t="s">
        <v>1142</v>
      </c>
      <c r="H2309">
        <f>_xlfn.NUMBERVALUE(C2309,".")</f>
        <v>0</v>
      </c>
      <c r="I2309">
        <f>_xlfn.NUMBERVALUE(D2309,".")</f>
        <v>0.57142857142857095</v>
      </c>
      <c r="J2309">
        <f>_xlfn.NUMBERVALUE(E2309,".")</f>
        <v>0</v>
      </c>
      <c r="K2309" t="b">
        <f>OR(H2309=1,I2309=1)</f>
        <v>0</v>
      </c>
      <c r="L2309">
        <f>ABS(H2309-I2309)</f>
        <v>0.57142857142857095</v>
      </c>
      <c r="O2309">
        <v>0.17348712135872846</v>
      </c>
      <c r="P2309" t="b">
        <f>AND($N2309="fuzzy",$O2309&lt;$AC$4)</f>
        <v>0</v>
      </c>
      <c r="Q2309" t="b">
        <f>AND($N2309="non-fuzzy",$O2309&lt;$AC$5,M2309=1)</f>
        <v>0</v>
      </c>
      <c r="R2309" t="b">
        <f>AND($N2309="non-fuzzy",$O2309&lt;$AC$6,M2309=0)</f>
        <v>0</v>
      </c>
      <c r="S2309" t="b">
        <f t="shared" si="36"/>
        <v>0</v>
      </c>
    </row>
    <row r="2310" spans="1:19" hidden="1" x14ac:dyDescent="0.25">
      <c r="A2310" t="s">
        <v>4831</v>
      </c>
      <c r="B2310" t="s">
        <v>4833</v>
      </c>
      <c r="C2310" t="s">
        <v>2</v>
      </c>
      <c r="D2310" t="s">
        <v>3</v>
      </c>
      <c r="E2310" t="s">
        <v>2</v>
      </c>
      <c r="F2310" t="s">
        <v>4832</v>
      </c>
      <c r="G2310" t="s">
        <v>4834</v>
      </c>
      <c r="H2310">
        <f>_xlfn.NUMBERVALUE(C2310,".")</f>
        <v>0</v>
      </c>
      <c r="I2310">
        <f>_xlfn.NUMBERVALUE(D2310,".")</f>
        <v>0.57142857142857095</v>
      </c>
      <c r="J2310">
        <f>_xlfn.NUMBERVALUE(E2310,".")</f>
        <v>0</v>
      </c>
      <c r="K2310" t="b">
        <f>OR(H2310=1,I2310=1)</f>
        <v>0</v>
      </c>
      <c r="L2310">
        <f>ABS(H2310-I2310)</f>
        <v>0.57142857142857095</v>
      </c>
      <c r="O2310">
        <v>0.58420782937326776</v>
      </c>
      <c r="P2310" t="b">
        <f>AND($N2310="fuzzy",$O2310&lt;$AC$4)</f>
        <v>0</v>
      </c>
      <c r="Q2310" t="b">
        <f>AND($N2310="non-fuzzy",$O2310&lt;$AC$5,M2310=1)</f>
        <v>0</v>
      </c>
      <c r="R2310" t="b">
        <f>AND($N2310="non-fuzzy",$O2310&lt;$AC$6,M2310=0)</f>
        <v>0</v>
      </c>
      <c r="S2310" t="b">
        <f t="shared" si="36"/>
        <v>0</v>
      </c>
    </row>
    <row r="2311" spans="1:19" hidden="1" x14ac:dyDescent="0.25">
      <c r="A2311" t="s">
        <v>4942</v>
      </c>
      <c r="B2311" t="s">
        <v>4839</v>
      </c>
      <c r="C2311" t="s">
        <v>2</v>
      </c>
      <c r="D2311" t="s">
        <v>3</v>
      </c>
      <c r="E2311" t="s">
        <v>2</v>
      </c>
      <c r="F2311" t="s">
        <v>4944</v>
      </c>
      <c r="G2311" t="s">
        <v>4840</v>
      </c>
      <c r="H2311">
        <f>_xlfn.NUMBERVALUE(C2311,".")</f>
        <v>0</v>
      </c>
      <c r="I2311">
        <f>_xlfn.NUMBERVALUE(D2311,".")</f>
        <v>0.57142857142857095</v>
      </c>
      <c r="J2311">
        <f>_xlfn.NUMBERVALUE(E2311,".")</f>
        <v>0</v>
      </c>
      <c r="K2311" t="b">
        <f>OR(H2311=1,I2311=1)</f>
        <v>0</v>
      </c>
      <c r="L2311">
        <f>ABS(H2311-I2311)</f>
        <v>0.57142857142857095</v>
      </c>
      <c r="O2311">
        <v>0.76166840968410832</v>
      </c>
      <c r="P2311" t="b">
        <f>AND($N2311="fuzzy",$O2311&lt;$AC$4)</f>
        <v>0</v>
      </c>
      <c r="Q2311" t="b">
        <f>AND($N2311="non-fuzzy",$O2311&lt;$AC$5,M2311=1)</f>
        <v>0</v>
      </c>
      <c r="R2311" t="b">
        <f>AND($N2311="non-fuzzy",$O2311&lt;$AC$6,M2311=0)</f>
        <v>0</v>
      </c>
      <c r="S2311" t="b">
        <f t="shared" si="36"/>
        <v>0</v>
      </c>
    </row>
    <row r="2312" spans="1:19" hidden="1" x14ac:dyDescent="0.25">
      <c r="A2312" t="s">
        <v>4942</v>
      </c>
      <c r="B2312" t="s">
        <v>4946</v>
      </c>
      <c r="C2312" t="s">
        <v>2</v>
      </c>
      <c r="D2312" t="s">
        <v>3</v>
      </c>
      <c r="E2312" t="s">
        <v>2</v>
      </c>
      <c r="F2312" t="s">
        <v>4944</v>
      </c>
      <c r="G2312" t="s">
        <v>4947</v>
      </c>
      <c r="H2312">
        <f>_xlfn.NUMBERVALUE(C2312,".")</f>
        <v>0</v>
      </c>
      <c r="I2312">
        <f>_xlfn.NUMBERVALUE(D2312,".")</f>
        <v>0.57142857142857095</v>
      </c>
      <c r="J2312">
        <f>_xlfn.NUMBERVALUE(E2312,".")</f>
        <v>0</v>
      </c>
      <c r="K2312" t="b">
        <f>OR(H2312=1,I2312=1)</f>
        <v>0</v>
      </c>
      <c r="L2312">
        <f>ABS(H2312-I2312)</f>
        <v>0.57142857142857095</v>
      </c>
      <c r="O2312">
        <v>0.5541022815721397</v>
      </c>
      <c r="P2312" t="b">
        <f>AND($N2312="fuzzy",$O2312&lt;$AC$4)</f>
        <v>0</v>
      </c>
      <c r="Q2312" t="b">
        <f>AND($N2312="non-fuzzy",$O2312&lt;$AC$5,M2312=1)</f>
        <v>0</v>
      </c>
      <c r="R2312" t="b">
        <f>AND($N2312="non-fuzzy",$O2312&lt;$AC$6,M2312=0)</f>
        <v>0</v>
      </c>
      <c r="S2312" t="b">
        <f t="shared" si="36"/>
        <v>0</v>
      </c>
    </row>
    <row r="2313" spans="1:19" hidden="1" x14ac:dyDescent="0.25">
      <c r="A2313" t="s">
        <v>5032</v>
      </c>
      <c r="B2313" t="s">
        <v>5033</v>
      </c>
      <c r="C2313" t="s">
        <v>2</v>
      </c>
      <c r="D2313" t="s">
        <v>3</v>
      </c>
      <c r="E2313" t="s">
        <v>2</v>
      </c>
      <c r="F2313" t="s">
        <v>5031</v>
      </c>
      <c r="G2313" t="s">
        <v>5034</v>
      </c>
      <c r="H2313">
        <f>_xlfn.NUMBERVALUE(C2313,".")</f>
        <v>0</v>
      </c>
      <c r="I2313">
        <f>_xlfn.NUMBERVALUE(D2313,".")</f>
        <v>0.57142857142857095</v>
      </c>
      <c r="J2313">
        <f>_xlfn.NUMBERVALUE(E2313,".")</f>
        <v>0</v>
      </c>
      <c r="K2313" t="b">
        <f>OR(H2313=1,I2313=1)</f>
        <v>0</v>
      </c>
      <c r="L2313">
        <f>ABS(H2313-I2313)</f>
        <v>0.57142857142857095</v>
      </c>
      <c r="O2313">
        <v>0.64340395524572402</v>
      </c>
      <c r="P2313" t="b">
        <f>AND($N2313="fuzzy",$O2313&lt;$AC$4)</f>
        <v>0</v>
      </c>
      <c r="Q2313" t="b">
        <f>AND($N2313="non-fuzzy",$O2313&lt;$AC$5,M2313=1)</f>
        <v>0</v>
      </c>
      <c r="R2313" t="b">
        <f>AND($N2313="non-fuzzy",$O2313&lt;$AC$6,M2313=0)</f>
        <v>0</v>
      </c>
      <c r="S2313" t="b">
        <f t="shared" si="36"/>
        <v>0</v>
      </c>
    </row>
    <row r="2314" spans="1:19" hidden="1" x14ac:dyDescent="0.25">
      <c r="A2314" t="s">
        <v>5039</v>
      </c>
      <c r="B2314" t="s">
        <v>4747</v>
      </c>
      <c r="C2314" t="s">
        <v>2</v>
      </c>
      <c r="D2314" t="s">
        <v>3</v>
      </c>
      <c r="E2314" t="s">
        <v>2</v>
      </c>
      <c r="F2314" t="s">
        <v>5040</v>
      </c>
      <c r="G2314" t="s">
        <v>4748</v>
      </c>
      <c r="H2314">
        <f>_xlfn.NUMBERVALUE(C2314,".")</f>
        <v>0</v>
      </c>
      <c r="I2314">
        <f>_xlfn.NUMBERVALUE(D2314,".")</f>
        <v>0.57142857142857095</v>
      </c>
      <c r="J2314">
        <f>_xlfn.NUMBERVALUE(E2314,".")</f>
        <v>0</v>
      </c>
      <c r="K2314" t="b">
        <f>OR(H2314=1,I2314=1)</f>
        <v>0</v>
      </c>
      <c r="L2314">
        <f>ABS(H2314-I2314)</f>
        <v>0.57142857142857095</v>
      </c>
      <c r="O2314">
        <v>0.3759758378330551</v>
      </c>
      <c r="P2314" t="b">
        <f>AND($N2314="fuzzy",$O2314&lt;$AC$4)</f>
        <v>0</v>
      </c>
      <c r="Q2314" t="b">
        <f>AND($N2314="non-fuzzy",$O2314&lt;$AC$5,M2314=1)</f>
        <v>0</v>
      </c>
      <c r="R2314" t="b">
        <f>AND($N2314="non-fuzzy",$O2314&lt;$AC$6,M2314=0)</f>
        <v>0</v>
      </c>
      <c r="S2314" t="b">
        <f t="shared" si="36"/>
        <v>0</v>
      </c>
    </row>
    <row r="2315" spans="1:19" hidden="1" x14ac:dyDescent="0.25">
      <c r="A2315" t="s">
        <v>5039</v>
      </c>
      <c r="B2315" t="s">
        <v>5033</v>
      </c>
      <c r="C2315" t="s">
        <v>2</v>
      </c>
      <c r="D2315" t="s">
        <v>3</v>
      </c>
      <c r="E2315" t="s">
        <v>2</v>
      </c>
      <c r="F2315" t="s">
        <v>5040</v>
      </c>
      <c r="G2315" t="s">
        <v>5034</v>
      </c>
      <c r="H2315">
        <f>_xlfn.NUMBERVALUE(C2315,".")</f>
        <v>0</v>
      </c>
      <c r="I2315">
        <f>_xlfn.NUMBERVALUE(D2315,".")</f>
        <v>0.57142857142857095</v>
      </c>
      <c r="J2315">
        <f>_xlfn.NUMBERVALUE(E2315,".")</f>
        <v>0</v>
      </c>
      <c r="K2315" t="b">
        <f>OR(H2315=1,I2315=1)</f>
        <v>0</v>
      </c>
      <c r="L2315">
        <f>ABS(H2315-I2315)</f>
        <v>0.57142857142857095</v>
      </c>
      <c r="O2315">
        <v>0.57699664341687629</v>
      </c>
      <c r="P2315" t="b">
        <f>AND($N2315="fuzzy",$O2315&lt;$AC$4)</f>
        <v>0</v>
      </c>
      <c r="Q2315" t="b">
        <f>AND($N2315="non-fuzzy",$O2315&lt;$AC$5,M2315=1)</f>
        <v>0</v>
      </c>
      <c r="R2315" t="b">
        <f>AND($N2315="non-fuzzy",$O2315&lt;$AC$6,M2315=0)</f>
        <v>0</v>
      </c>
      <c r="S2315" t="b">
        <f t="shared" si="36"/>
        <v>0</v>
      </c>
    </row>
    <row r="2316" spans="1:19" hidden="1" x14ac:dyDescent="0.25">
      <c r="A2316" t="s">
        <v>5045</v>
      </c>
      <c r="B2316" t="s">
        <v>5030</v>
      </c>
      <c r="C2316" t="s">
        <v>2</v>
      </c>
      <c r="D2316" t="s">
        <v>3</v>
      </c>
      <c r="E2316" t="s">
        <v>2</v>
      </c>
      <c r="F2316" t="s">
        <v>5046</v>
      </c>
      <c r="G2316" t="s">
        <v>5031</v>
      </c>
      <c r="H2316">
        <f>_xlfn.NUMBERVALUE(C2316,".")</f>
        <v>0</v>
      </c>
      <c r="I2316">
        <f>_xlfn.NUMBERVALUE(D2316,".")</f>
        <v>0.57142857142857095</v>
      </c>
      <c r="J2316">
        <f>_xlfn.NUMBERVALUE(E2316,".")</f>
        <v>0</v>
      </c>
      <c r="K2316" t="b">
        <f>OR(H2316=1,I2316=1)</f>
        <v>0</v>
      </c>
      <c r="L2316">
        <f>ABS(H2316-I2316)</f>
        <v>0.57142857142857095</v>
      </c>
      <c r="O2316">
        <v>0.39317052276994469</v>
      </c>
      <c r="P2316" t="b">
        <f>AND($N2316="fuzzy",$O2316&lt;$AC$4)</f>
        <v>0</v>
      </c>
      <c r="Q2316" t="b">
        <f>AND($N2316="non-fuzzy",$O2316&lt;$AC$5,M2316=1)</f>
        <v>0</v>
      </c>
      <c r="R2316" t="b">
        <f>AND($N2316="non-fuzzy",$O2316&lt;$AC$6,M2316=0)</f>
        <v>0</v>
      </c>
      <c r="S2316" t="b">
        <f t="shared" si="36"/>
        <v>0</v>
      </c>
    </row>
    <row r="2317" spans="1:19" hidden="1" x14ac:dyDescent="0.25">
      <c r="A2317" t="s">
        <v>5047</v>
      </c>
      <c r="B2317" t="s">
        <v>5030</v>
      </c>
      <c r="C2317" t="s">
        <v>2</v>
      </c>
      <c r="D2317" t="s">
        <v>3</v>
      </c>
      <c r="E2317" t="s">
        <v>2</v>
      </c>
      <c r="F2317" t="s">
        <v>5049</v>
      </c>
      <c r="G2317" t="s">
        <v>5031</v>
      </c>
      <c r="H2317">
        <f>_xlfn.NUMBERVALUE(C2317,".")</f>
        <v>0</v>
      </c>
      <c r="I2317">
        <f>_xlfn.NUMBERVALUE(D2317,".")</f>
        <v>0.57142857142857095</v>
      </c>
      <c r="J2317">
        <f>_xlfn.NUMBERVALUE(E2317,".")</f>
        <v>0</v>
      </c>
      <c r="K2317" t="b">
        <f>OR(H2317=1,I2317=1)</f>
        <v>0</v>
      </c>
      <c r="L2317">
        <f>ABS(H2317-I2317)</f>
        <v>0.57142857142857095</v>
      </c>
      <c r="O2317">
        <v>6.0989144127697625E-2</v>
      </c>
      <c r="P2317" t="b">
        <f>AND($N2317="fuzzy",$O2317&lt;$AC$4)</f>
        <v>0</v>
      </c>
      <c r="Q2317" t="b">
        <f>AND($N2317="non-fuzzy",$O2317&lt;$AC$5,M2317=1)</f>
        <v>0</v>
      </c>
      <c r="R2317" t="b">
        <f>AND($N2317="non-fuzzy",$O2317&lt;$AC$6,M2317=0)</f>
        <v>0</v>
      </c>
      <c r="S2317" t="b">
        <f t="shared" si="36"/>
        <v>0</v>
      </c>
    </row>
    <row r="2318" spans="1:19" hidden="1" x14ac:dyDescent="0.25">
      <c r="A2318" t="s">
        <v>5047</v>
      </c>
      <c r="B2318" t="s">
        <v>5053</v>
      </c>
      <c r="C2318" t="s">
        <v>2</v>
      </c>
      <c r="D2318" t="s">
        <v>3</v>
      </c>
      <c r="E2318" t="s">
        <v>2</v>
      </c>
      <c r="F2318" t="s">
        <v>5049</v>
      </c>
      <c r="G2318" t="s">
        <v>5054</v>
      </c>
      <c r="H2318">
        <f>_xlfn.NUMBERVALUE(C2318,".")</f>
        <v>0</v>
      </c>
      <c r="I2318">
        <f>_xlfn.NUMBERVALUE(D2318,".")</f>
        <v>0.57142857142857095</v>
      </c>
      <c r="J2318">
        <f>_xlfn.NUMBERVALUE(E2318,".")</f>
        <v>0</v>
      </c>
      <c r="K2318" t="b">
        <f>OR(H2318=1,I2318=1)</f>
        <v>0</v>
      </c>
      <c r="L2318">
        <f>ABS(H2318-I2318)</f>
        <v>0.57142857142857095</v>
      </c>
      <c r="O2318">
        <v>0.88229427547451056</v>
      </c>
      <c r="P2318" t="b">
        <f>AND($N2318="fuzzy",$O2318&lt;$AC$4)</f>
        <v>0</v>
      </c>
      <c r="Q2318" t="b">
        <f>AND($N2318="non-fuzzy",$O2318&lt;$AC$5,M2318=1)</f>
        <v>0</v>
      </c>
      <c r="R2318" t="b">
        <f>AND($N2318="non-fuzzy",$O2318&lt;$AC$6,M2318=0)</f>
        <v>0</v>
      </c>
      <c r="S2318" t="b">
        <f t="shared" si="36"/>
        <v>0</v>
      </c>
    </row>
    <row r="2319" spans="1:19" hidden="1" x14ac:dyDescent="0.25">
      <c r="A2319" t="s">
        <v>5055</v>
      </c>
      <c r="B2319" t="s">
        <v>5033</v>
      </c>
      <c r="C2319" t="s">
        <v>2</v>
      </c>
      <c r="D2319" t="s">
        <v>3</v>
      </c>
      <c r="E2319" t="s">
        <v>2</v>
      </c>
      <c r="F2319" t="s">
        <v>5056</v>
      </c>
      <c r="G2319" t="s">
        <v>5034</v>
      </c>
      <c r="H2319">
        <f>_xlfn.NUMBERVALUE(C2319,".")</f>
        <v>0</v>
      </c>
      <c r="I2319">
        <f>_xlfn.NUMBERVALUE(D2319,".")</f>
        <v>0.57142857142857095</v>
      </c>
      <c r="J2319">
        <f>_xlfn.NUMBERVALUE(E2319,".")</f>
        <v>0</v>
      </c>
      <c r="K2319" t="b">
        <f>OR(H2319=1,I2319=1)</f>
        <v>0</v>
      </c>
      <c r="L2319">
        <f>ABS(H2319-I2319)</f>
        <v>0.57142857142857095</v>
      </c>
      <c r="O2319">
        <v>0.4007394897483405</v>
      </c>
      <c r="P2319" t="b">
        <f>AND($N2319="fuzzy",$O2319&lt;$AC$4)</f>
        <v>0</v>
      </c>
      <c r="Q2319" t="b">
        <f>AND($N2319="non-fuzzy",$O2319&lt;$AC$5,M2319=1)</f>
        <v>0</v>
      </c>
      <c r="R2319" t="b">
        <f>AND($N2319="non-fuzzy",$O2319&lt;$AC$6,M2319=0)</f>
        <v>0</v>
      </c>
      <c r="S2319" t="b">
        <f t="shared" si="36"/>
        <v>0</v>
      </c>
    </row>
    <row r="2320" spans="1:19" hidden="1" x14ac:dyDescent="0.25">
      <c r="A2320" t="s">
        <v>5057</v>
      </c>
      <c r="B2320" t="s">
        <v>5021</v>
      </c>
      <c r="C2320" t="s">
        <v>2</v>
      </c>
      <c r="D2320" t="s">
        <v>3</v>
      </c>
      <c r="E2320" t="s">
        <v>2</v>
      </c>
      <c r="F2320" t="s">
        <v>5058</v>
      </c>
      <c r="G2320" t="s">
        <v>5023</v>
      </c>
      <c r="H2320">
        <f>_xlfn.NUMBERVALUE(C2320,".")</f>
        <v>0</v>
      </c>
      <c r="I2320">
        <f>_xlfn.NUMBERVALUE(D2320,".")</f>
        <v>0.57142857142857095</v>
      </c>
      <c r="J2320">
        <f>_xlfn.NUMBERVALUE(E2320,".")</f>
        <v>0</v>
      </c>
      <c r="K2320" t="b">
        <f>OR(H2320=1,I2320=1)</f>
        <v>0</v>
      </c>
      <c r="L2320">
        <f>ABS(H2320-I2320)</f>
        <v>0.57142857142857095</v>
      </c>
      <c r="O2320">
        <v>0.80041592800416306</v>
      </c>
      <c r="P2320" t="b">
        <f>AND($N2320="fuzzy",$O2320&lt;$AC$4)</f>
        <v>0</v>
      </c>
      <c r="Q2320" t="b">
        <f>AND($N2320="non-fuzzy",$O2320&lt;$AC$5,M2320=1)</f>
        <v>0</v>
      </c>
      <c r="R2320" t="b">
        <f>AND($N2320="non-fuzzy",$O2320&lt;$AC$6,M2320=0)</f>
        <v>0</v>
      </c>
      <c r="S2320" t="b">
        <f t="shared" si="36"/>
        <v>0</v>
      </c>
    </row>
    <row r="2321" spans="1:19" hidden="1" x14ac:dyDescent="0.25">
      <c r="A2321" t="s">
        <v>5059</v>
      </c>
      <c r="B2321" t="s">
        <v>5021</v>
      </c>
      <c r="C2321" t="s">
        <v>2</v>
      </c>
      <c r="D2321" t="s">
        <v>3</v>
      </c>
      <c r="E2321" t="s">
        <v>2</v>
      </c>
      <c r="F2321" t="s">
        <v>5058</v>
      </c>
      <c r="G2321" t="s">
        <v>5023</v>
      </c>
      <c r="H2321">
        <f>_xlfn.NUMBERVALUE(C2321,".")</f>
        <v>0</v>
      </c>
      <c r="I2321">
        <f>_xlfn.NUMBERVALUE(D2321,".")</f>
        <v>0.57142857142857095</v>
      </c>
      <c r="J2321">
        <f>_xlfn.NUMBERVALUE(E2321,".")</f>
        <v>0</v>
      </c>
      <c r="K2321" t="b">
        <f>OR(H2321=1,I2321=1)</f>
        <v>0</v>
      </c>
      <c r="L2321">
        <f>ABS(H2321-I2321)</f>
        <v>0.57142857142857095</v>
      </c>
      <c r="O2321">
        <v>0.66962610656083921</v>
      </c>
      <c r="P2321" t="b">
        <f>AND($N2321="fuzzy",$O2321&lt;$AC$4)</f>
        <v>0</v>
      </c>
      <c r="Q2321" t="b">
        <f>AND($N2321="non-fuzzy",$O2321&lt;$AC$5,M2321=1)</f>
        <v>0</v>
      </c>
      <c r="R2321" t="b">
        <f>AND($N2321="non-fuzzy",$O2321&lt;$AC$6,M2321=0)</f>
        <v>0</v>
      </c>
      <c r="S2321" t="b">
        <f t="shared" si="36"/>
        <v>0</v>
      </c>
    </row>
    <row r="2322" spans="1:19" hidden="1" x14ac:dyDescent="0.25">
      <c r="A2322" t="s">
        <v>5060</v>
      </c>
      <c r="B2322" t="s">
        <v>5061</v>
      </c>
      <c r="C2322" t="s">
        <v>2</v>
      </c>
      <c r="D2322" t="s">
        <v>3</v>
      </c>
      <c r="E2322" t="s">
        <v>2</v>
      </c>
      <c r="F2322" t="s">
        <v>5062</v>
      </c>
      <c r="G2322" t="s">
        <v>5063</v>
      </c>
      <c r="H2322">
        <f>_xlfn.NUMBERVALUE(C2322,".")</f>
        <v>0</v>
      </c>
      <c r="I2322">
        <f>_xlfn.NUMBERVALUE(D2322,".")</f>
        <v>0.57142857142857095</v>
      </c>
      <c r="J2322">
        <f>_xlfn.NUMBERVALUE(E2322,".")</f>
        <v>0</v>
      </c>
      <c r="K2322" t="b">
        <f>OR(H2322=1,I2322=1)</f>
        <v>0</v>
      </c>
      <c r="L2322">
        <f>ABS(H2322-I2322)</f>
        <v>0.57142857142857095</v>
      </c>
      <c r="O2322">
        <v>0.81315657403761088</v>
      </c>
      <c r="P2322" t="b">
        <f>AND($N2322="fuzzy",$O2322&lt;$AC$4)</f>
        <v>0</v>
      </c>
      <c r="Q2322" t="b">
        <f>AND($N2322="non-fuzzy",$O2322&lt;$AC$5,M2322=1)</f>
        <v>0</v>
      </c>
      <c r="R2322" t="b">
        <f>AND($N2322="non-fuzzy",$O2322&lt;$AC$6,M2322=0)</f>
        <v>0</v>
      </c>
      <c r="S2322" t="b">
        <f t="shared" si="36"/>
        <v>0</v>
      </c>
    </row>
    <row r="2323" spans="1:19" hidden="1" x14ac:dyDescent="0.25">
      <c r="A2323" t="s">
        <v>5060</v>
      </c>
      <c r="B2323" t="s">
        <v>4848</v>
      </c>
      <c r="C2323" t="s">
        <v>2</v>
      </c>
      <c r="D2323" t="s">
        <v>3</v>
      </c>
      <c r="E2323" t="s">
        <v>2</v>
      </c>
      <c r="F2323" t="s">
        <v>5062</v>
      </c>
      <c r="G2323" t="s">
        <v>4849</v>
      </c>
      <c r="H2323">
        <f>_xlfn.NUMBERVALUE(C2323,".")</f>
        <v>0</v>
      </c>
      <c r="I2323">
        <f>_xlfn.NUMBERVALUE(D2323,".")</f>
        <v>0.57142857142857095</v>
      </c>
      <c r="J2323">
        <f>_xlfn.NUMBERVALUE(E2323,".")</f>
        <v>0</v>
      </c>
      <c r="K2323" t="b">
        <f>OR(H2323=1,I2323=1)</f>
        <v>0</v>
      </c>
      <c r="L2323">
        <f>ABS(H2323-I2323)</f>
        <v>0.57142857142857095</v>
      </c>
      <c r="O2323">
        <v>8.3227720602658817E-2</v>
      </c>
      <c r="P2323" t="b">
        <f>AND($N2323="fuzzy",$O2323&lt;$AC$4)</f>
        <v>0</v>
      </c>
      <c r="Q2323" t="b">
        <f>AND($N2323="non-fuzzy",$O2323&lt;$AC$5,M2323=1)</f>
        <v>0</v>
      </c>
      <c r="R2323" t="b">
        <f>AND($N2323="non-fuzzy",$O2323&lt;$AC$6,M2323=0)</f>
        <v>0</v>
      </c>
      <c r="S2323" t="b">
        <f t="shared" si="36"/>
        <v>0</v>
      </c>
    </row>
    <row r="2324" spans="1:19" hidden="1" x14ac:dyDescent="0.25">
      <c r="A2324" t="s">
        <v>5064</v>
      </c>
      <c r="B2324" t="s">
        <v>5066</v>
      </c>
      <c r="C2324" t="s">
        <v>2</v>
      </c>
      <c r="D2324" t="s">
        <v>3</v>
      </c>
      <c r="E2324" t="s">
        <v>2</v>
      </c>
      <c r="F2324" t="s">
        <v>5065</v>
      </c>
      <c r="G2324" t="s">
        <v>5067</v>
      </c>
      <c r="H2324">
        <f>_xlfn.NUMBERVALUE(C2324,".")</f>
        <v>0</v>
      </c>
      <c r="I2324">
        <f>_xlfn.NUMBERVALUE(D2324,".")</f>
        <v>0.57142857142857095</v>
      </c>
      <c r="J2324">
        <f>_xlfn.NUMBERVALUE(E2324,".")</f>
        <v>0</v>
      </c>
      <c r="K2324" t="b">
        <f>OR(H2324=1,I2324=1)</f>
        <v>0</v>
      </c>
      <c r="L2324">
        <f>ABS(H2324-I2324)</f>
        <v>0.57142857142857095</v>
      </c>
      <c r="O2324">
        <v>0.15817349212267062</v>
      </c>
      <c r="P2324" t="b">
        <f>AND($N2324="fuzzy",$O2324&lt;$AC$4)</f>
        <v>0</v>
      </c>
      <c r="Q2324" t="b">
        <f>AND($N2324="non-fuzzy",$O2324&lt;$AC$5,M2324=1)</f>
        <v>0</v>
      </c>
      <c r="R2324" t="b">
        <f>AND($N2324="non-fuzzy",$O2324&lt;$AC$6,M2324=0)</f>
        <v>0</v>
      </c>
      <c r="S2324" t="b">
        <f t="shared" si="36"/>
        <v>0</v>
      </c>
    </row>
    <row r="2325" spans="1:19" hidden="1" x14ac:dyDescent="0.25">
      <c r="A2325" t="s">
        <v>5068</v>
      </c>
      <c r="B2325" t="s">
        <v>4716</v>
      </c>
      <c r="C2325" t="s">
        <v>2</v>
      </c>
      <c r="D2325" t="s">
        <v>3</v>
      </c>
      <c r="E2325" t="s">
        <v>2</v>
      </c>
      <c r="F2325" t="s">
        <v>4775</v>
      </c>
      <c r="G2325" t="s">
        <v>4717</v>
      </c>
      <c r="H2325">
        <f>_xlfn.NUMBERVALUE(C2325,".")</f>
        <v>0</v>
      </c>
      <c r="I2325">
        <f>_xlfn.NUMBERVALUE(D2325,".")</f>
        <v>0.57142857142857095</v>
      </c>
      <c r="J2325">
        <f>_xlfn.NUMBERVALUE(E2325,".")</f>
        <v>0</v>
      </c>
      <c r="K2325" t="b">
        <f>OR(H2325=1,I2325=1)</f>
        <v>0</v>
      </c>
      <c r="L2325">
        <f>ABS(H2325-I2325)</f>
        <v>0.57142857142857095</v>
      </c>
      <c r="O2325">
        <v>0.5022303571628064</v>
      </c>
      <c r="P2325" t="b">
        <f>AND($N2325="fuzzy",$O2325&lt;$AC$4)</f>
        <v>0</v>
      </c>
      <c r="Q2325" t="b">
        <f>AND($N2325="non-fuzzy",$O2325&lt;$AC$5,M2325=1)</f>
        <v>0</v>
      </c>
      <c r="R2325" t="b">
        <f>AND($N2325="non-fuzzy",$O2325&lt;$AC$6,M2325=0)</f>
        <v>0</v>
      </c>
      <c r="S2325" t="b">
        <f t="shared" si="36"/>
        <v>0</v>
      </c>
    </row>
    <row r="2326" spans="1:19" hidden="1" x14ac:dyDescent="0.25">
      <c r="A2326" t="s">
        <v>5095</v>
      </c>
      <c r="B2326" t="s">
        <v>5066</v>
      </c>
      <c r="C2326" t="s">
        <v>2</v>
      </c>
      <c r="D2326" t="s">
        <v>3</v>
      </c>
      <c r="E2326" t="s">
        <v>2</v>
      </c>
      <c r="F2326" t="s">
        <v>5096</v>
      </c>
      <c r="G2326" t="s">
        <v>5067</v>
      </c>
      <c r="H2326">
        <f>_xlfn.NUMBERVALUE(C2326,".")</f>
        <v>0</v>
      </c>
      <c r="I2326">
        <f>_xlfn.NUMBERVALUE(D2326,".")</f>
        <v>0.57142857142857095</v>
      </c>
      <c r="J2326">
        <f>_xlfn.NUMBERVALUE(E2326,".")</f>
        <v>0</v>
      </c>
      <c r="K2326" t="b">
        <f>OR(H2326=1,I2326=1)</f>
        <v>0</v>
      </c>
      <c r="L2326">
        <f>ABS(H2326-I2326)</f>
        <v>0.57142857142857095</v>
      </c>
      <c r="O2326">
        <v>0.40632960349271041</v>
      </c>
      <c r="P2326" t="b">
        <f>AND($N2326="fuzzy",$O2326&lt;$AC$4)</f>
        <v>0</v>
      </c>
      <c r="Q2326" t="b">
        <f>AND($N2326="non-fuzzy",$O2326&lt;$AC$5,M2326=1)</f>
        <v>0</v>
      </c>
      <c r="R2326" t="b">
        <f>AND($N2326="non-fuzzy",$O2326&lt;$AC$6,M2326=0)</f>
        <v>0</v>
      </c>
      <c r="S2326" t="b">
        <f t="shared" si="36"/>
        <v>0</v>
      </c>
    </row>
    <row r="2327" spans="1:19" hidden="1" x14ac:dyDescent="0.25">
      <c r="A2327" t="s">
        <v>5097</v>
      </c>
      <c r="B2327" t="s">
        <v>5066</v>
      </c>
      <c r="C2327" t="s">
        <v>2</v>
      </c>
      <c r="D2327" t="s">
        <v>3</v>
      </c>
      <c r="E2327" t="s">
        <v>2</v>
      </c>
      <c r="F2327" t="s">
        <v>5096</v>
      </c>
      <c r="G2327" t="s">
        <v>5067</v>
      </c>
      <c r="H2327">
        <f>_xlfn.NUMBERVALUE(C2327,".")</f>
        <v>0</v>
      </c>
      <c r="I2327">
        <f>_xlfn.NUMBERVALUE(D2327,".")</f>
        <v>0.57142857142857095</v>
      </c>
      <c r="J2327">
        <f>_xlfn.NUMBERVALUE(E2327,".")</f>
        <v>0</v>
      </c>
      <c r="K2327" t="b">
        <f>OR(H2327=1,I2327=1)</f>
        <v>0</v>
      </c>
      <c r="L2327">
        <f>ABS(H2327-I2327)</f>
        <v>0.57142857142857095</v>
      </c>
      <c r="O2327">
        <v>0.67851033176179087</v>
      </c>
      <c r="P2327" t="b">
        <f>AND($N2327="fuzzy",$O2327&lt;$AC$4)</f>
        <v>0</v>
      </c>
      <c r="Q2327" t="b">
        <f>AND($N2327="non-fuzzy",$O2327&lt;$AC$5,M2327=1)</f>
        <v>0</v>
      </c>
      <c r="R2327" t="b">
        <f>AND($N2327="non-fuzzy",$O2327&lt;$AC$6,M2327=0)</f>
        <v>0</v>
      </c>
      <c r="S2327" t="b">
        <f t="shared" si="36"/>
        <v>0</v>
      </c>
    </row>
    <row r="2328" spans="1:19" hidden="1" x14ac:dyDescent="0.25">
      <c r="A2328" t="s">
        <v>5161</v>
      </c>
      <c r="B2328" t="s">
        <v>446</v>
      </c>
      <c r="C2328" t="s">
        <v>2</v>
      </c>
      <c r="D2328" t="s">
        <v>3</v>
      </c>
      <c r="E2328" t="s">
        <v>2</v>
      </c>
      <c r="F2328" t="s">
        <v>5162</v>
      </c>
      <c r="G2328" t="s">
        <v>448</v>
      </c>
      <c r="H2328">
        <f>_xlfn.NUMBERVALUE(C2328,".")</f>
        <v>0</v>
      </c>
      <c r="I2328">
        <f>_xlfn.NUMBERVALUE(D2328,".")</f>
        <v>0.57142857142857095</v>
      </c>
      <c r="J2328">
        <f>_xlfn.NUMBERVALUE(E2328,".")</f>
        <v>0</v>
      </c>
      <c r="K2328" t="b">
        <f>OR(H2328=1,I2328=1)</f>
        <v>0</v>
      </c>
      <c r="L2328">
        <f>ABS(H2328-I2328)</f>
        <v>0.57142857142857095</v>
      </c>
      <c r="O2328">
        <v>0.30899676341619275</v>
      </c>
      <c r="P2328" t="b">
        <f>AND($N2328="fuzzy",$O2328&lt;$AC$4)</f>
        <v>0</v>
      </c>
      <c r="Q2328" t="b">
        <f>AND($N2328="non-fuzzy",$O2328&lt;$AC$5,M2328=1)</f>
        <v>0</v>
      </c>
      <c r="R2328" t="b">
        <f>AND($N2328="non-fuzzy",$O2328&lt;$AC$6,M2328=0)</f>
        <v>0</v>
      </c>
      <c r="S2328" t="b">
        <f t="shared" si="36"/>
        <v>0</v>
      </c>
    </row>
    <row r="2329" spans="1:19" hidden="1" x14ac:dyDescent="0.25">
      <c r="A2329" t="s">
        <v>5161</v>
      </c>
      <c r="B2329" t="s">
        <v>457</v>
      </c>
      <c r="C2329" t="s">
        <v>2</v>
      </c>
      <c r="D2329" t="s">
        <v>3</v>
      </c>
      <c r="E2329" t="s">
        <v>2</v>
      </c>
      <c r="F2329" t="s">
        <v>5162</v>
      </c>
      <c r="G2329" t="s">
        <v>458</v>
      </c>
      <c r="H2329">
        <f>_xlfn.NUMBERVALUE(C2329,".")</f>
        <v>0</v>
      </c>
      <c r="I2329">
        <f>_xlfn.NUMBERVALUE(D2329,".")</f>
        <v>0.57142857142857095</v>
      </c>
      <c r="J2329">
        <f>_xlfn.NUMBERVALUE(E2329,".")</f>
        <v>0</v>
      </c>
      <c r="K2329" t="b">
        <f>OR(H2329=1,I2329=1)</f>
        <v>0</v>
      </c>
      <c r="L2329">
        <f>ABS(H2329-I2329)</f>
        <v>0.57142857142857095</v>
      </c>
      <c r="O2329">
        <v>0.24179589123657053</v>
      </c>
      <c r="P2329" t="b">
        <f>AND($N2329="fuzzy",$O2329&lt;$AC$4)</f>
        <v>0</v>
      </c>
      <c r="Q2329" t="b">
        <f>AND($N2329="non-fuzzy",$O2329&lt;$AC$5,M2329=1)</f>
        <v>0</v>
      </c>
      <c r="R2329" t="b">
        <f>AND($N2329="non-fuzzy",$O2329&lt;$AC$6,M2329=0)</f>
        <v>0</v>
      </c>
      <c r="S2329" t="b">
        <f t="shared" si="36"/>
        <v>0</v>
      </c>
    </row>
    <row r="2330" spans="1:19" hidden="1" x14ac:dyDescent="0.25">
      <c r="A2330" t="s">
        <v>5163</v>
      </c>
      <c r="B2330" t="s">
        <v>4802</v>
      </c>
      <c r="C2330" t="s">
        <v>2</v>
      </c>
      <c r="D2330" t="s">
        <v>3</v>
      </c>
      <c r="E2330" t="s">
        <v>2</v>
      </c>
      <c r="F2330" t="s">
        <v>5165</v>
      </c>
      <c r="G2330" t="s">
        <v>4803</v>
      </c>
      <c r="H2330">
        <f>_xlfn.NUMBERVALUE(C2330,".")</f>
        <v>0</v>
      </c>
      <c r="I2330">
        <f>_xlfn.NUMBERVALUE(D2330,".")</f>
        <v>0.57142857142857095</v>
      </c>
      <c r="J2330">
        <f>_xlfn.NUMBERVALUE(E2330,".")</f>
        <v>0</v>
      </c>
      <c r="K2330" t="b">
        <f>OR(H2330=1,I2330=1)</f>
        <v>0</v>
      </c>
      <c r="L2330">
        <f>ABS(H2330-I2330)</f>
        <v>0.57142857142857095</v>
      </c>
      <c r="O2330">
        <v>0.38919909312513434</v>
      </c>
      <c r="P2330" t="b">
        <f>AND($N2330="fuzzy",$O2330&lt;$AC$4)</f>
        <v>0</v>
      </c>
      <c r="Q2330" t="b">
        <f>AND($N2330="non-fuzzy",$O2330&lt;$AC$5,M2330=1)</f>
        <v>0</v>
      </c>
      <c r="R2330" t="b">
        <f>AND($N2330="non-fuzzy",$O2330&lt;$AC$6,M2330=0)</f>
        <v>0</v>
      </c>
      <c r="S2330" t="b">
        <f t="shared" si="36"/>
        <v>0</v>
      </c>
    </row>
    <row r="2331" spans="1:19" hidden="1" x14ac:dyDescent="0.25">
      <c r="A2331" t="s">
        <v>5169</v>
      </c>
      <c r="B2331" t="s">
        <v>4888</v>
      </c>
      <c r="C2331" t="s">
        <v>2</v>
      </c>
      <c r="D2331" t="s">
        <v>3</v>
      </c>
      <c r="E2331" t="s">
        <v>2</v>
      </c>
      <c r="F2331" t="s">
        <v>5170</v>
      </c>
      <c r="G2331" t="s">
        <v>4889</v>
      </c>
      <c r="H2331">
        <f>_xlfn.NUMBERVALUE(C2331,".")</f>
        <v>0</v>
      </c>
      <c r="I2331">
        <f>_xlfn.NUMBERVALUE(D2331,".")</f>
        <v>0.57142857142857095</v>
      </c>
      <c r="J2331">
        <f>_xlfn.NUMBERVALUE(E2331,".")</f>
        <v>0</v>
      </c>
      <c r="K2331" t="b">
        <f>OR(H2331=1,I2331=1)</f>
        <v>0</v>
      </c>
      <c r="L2331">
        <f>ABS(H2331-I2331)</f>
        <v>0.57142857142857095</v>
      </c>
      <c r="O2331">
        <v>0.67537146272606585</v>
      </c>
      <c r="P2331" t="b">
        <f>AND($N2331="fuzzy",$O2331&lt;$AC$4)</f>
        <v>0</v>
      </c>
      <c r="Q2331" t="b">
        <f>AND($N2331="non-fuzzy",$O2331&lt;$AC$5,M2331=1)</f>
        <v>0</v>
      </c>
      <c r="R2331" t="b">
        <f>AND($N2331="non-fuzzy",$O2331&lt;$AC$6,M2331=0)</f>
        <v>0</v>
      </c>
      <c r="S2331" t="b">
        <f t="shared" si="36"/>
        <v>0</v>
      </c>
    </row>
    <row r="2332" spans="1:19" hidden="1" x14ac:dyDescent="0.25">
      <c r="A2332" t="s">
        <v>5197</v>
      </c>
      <c r="B2332" t="s">
        <v>4848</v>
      </c>
      <c r="C2332" t="s">
        <v>2</v>
      </c>
      <c r="D2332" t="s">
        <v>3</v>
      </c>
      <c r="E2332" t="s">
        <v>2</v>
      </c>
      <c r="F2332" t="s">
        <v>5198</v>
      </c>
      <c r="G2332" t="s">
        <v>4849</v>
      </c>
      <c r="H2332">
        <f>_xlfn.NUMBERVALUE(C2332,".")</f>
        <v>0</v>
      </c>
      <c r="I2332">
        <f>_xlfn.NUMBERVALUE(D2332,".")</f>
        <v>0.57142857142857095</v>
      </c>
      <c r="J2332">
        <f>_xlfn.NUMBERVALUE(E2332,".")</f>
        <v>0</v>
      </c>
      <c r="K2332" t="b">
        <f>OR(H2332=1,I2332=1)</f>
        <v>0</v>
      </c>
      <c r="L2332">
        <f>ABS(H2332-I2332)</f>
        <v>0.57142857142857095</v>
      </c>
      <c r="O2332">
        <v>0.16078318221764842</v>
      </c>
      <c r="P2332" t="b">
        <f>AND($N2332="fuzzy",$O2332&lt;$AC$4)</f>
        <v>0</v>
      </c>
      <c r="Q2332" t="b">
        <f>AND($N2332="non-fuzzy",$O2332&lt;$AC$5,M2332=1)</f>
        <v>0</v>
      </c>
      <c r="R2332" t="b">
        <f>AND($N2332="non-fuzzy",$O2332&lt;$AC$6,M2332=0)</f>
        <v>0</v>
      </c>
      <c r="S2332" t="b">
        <f t="shared" si="36"/>
        <v>0</v>
      </c>
    </row>
    <row r="2333" spans="1:19" hidden="1" x14ac:dyDescent="0.25">
      <c r="A2333" t="s">
        <v>5234</v>
      </c>
      <c r="B2333" t="s">
        <v>4757</v>
      </c>
      <c r="C2333" t="s">
        <v>2</v>
      </c>
      <c r="D2333" t="s">
        <v>3</v>
      </c>
      <c r="E2333" t="s">
        <v>2</v>
      </c>
      <c r="F2333" t="s">
        <v>4825</v>
      </c>
      <c r="G2333" t="s">
        <v>4758</v>
      </c>
      <c r="H2333">
        <f>_xlfn.NUMBERVALUE(C2333,".")</f>
        <v>0</v>
      </c>
      <c r="I2333">
        <f>_xlfn.NUMBERVALUE(D2333,".")</f>
        <v>0.57142857142857095</v>
      </c>
      <c r="J2333">
        <f>_xlfn.NUMBERVALUE(E2333,".")</f>
        <v>0</v>
      </c>
      <c r="K2333" t="b">
        <f>OR(H2333=1,I2333=1)</f>
        <v>0</v>
      </c>
      <c r="L2333">
        <f>ABS(H2333-I2333)</f>
        <v>0.57142857142857095</v>
      </c>
      <c r="O2333">
        <v>0.37902441729574232</v>
      </c>
      <c r="P2333" t="b">
        <f>AND($N2333="fuzzy",$O2333&lt;$AC$4)</f>
        <v>0</v>
      </c>
      <c r="Q2333" t="b">
        <f>AND($N2333="non-fuzzy",$O2333&lt;$AC$5,M2333=1)</f>
        <v>0</v>
      </c>
      <c r="R2333" t="b">
        <f>AND($N2333="non-fuzzy",$O2333&lt;$AC$6,M2333=0)</f>
        <v>0</v>
      </c>
      <c r="S2333" t="b">
        <f t="shared" si="36"/>
        <v>0</v>
      </c>
    </row>
    <row r="2334" spans="1:19" hidden="1" x14ac:dyDescent="0.25">
      <c r="A2334" t="s">
        <v>5234</v>
      </c>
      <c r="B2334" t="s">
        <v>4826</v>
      </c>
      <c r="C2334" t="s">
        <v>2</v>
      </c>
      <c r="D2334" t="s">
        <v>3</v>
      </c>
      <c r="E2334" t="s">
        <v>2</v>
      </c>
      <c r="F2334" t="s">
        <v>4825</v>
      </c>
      <c r="G2334" t="s">
        <v>4827</v>
      </c>
      <c r="H2334">
        <f>_xlfn.NUMBERVALUE(C2334,".")</f>
        <v>0</v>
      </c>
      <c r="I2334">
        <f>_xlfn.NUMBERVALUE(D2334,".")</f>
        <v>0.57142857142857095</v>
      </c>
      <c r="J2334">
        <f>_xlfn.NUMBERVALUE(E2334,".")</f>
        <v>0</v>
      </c>
      <c r="K2334" t="b">
        <f>OR(H2334=1,I2334=1)</f>
        <v>0</v>
      </c>
      <c r="L2334">
        <f>ABS(H2334-I2334)</f>
        <v>0.57142857142857095</v>
      </c>
      <c r="O2334">
        <v>0.97402575815051173</v>
      </c>
      <c r="P2334" t="b">
        <f>AND($N2334="fuzzy",$O2334&lt;$AC$4)</f>
        <v>0</v>
      </c>
      <c r="Q2334" t="b">
        <f>AND($N2334="non-fuzzy",$O2334&lt;$AC$5,M2334=1)</f>
        <v>0</v>
      </c>
      <c r="R2334" t="b">
        <f>AND($N2334="non-fuzzy",$O2334&lt;$AC$6,M2334=0)</f>
        <v>0</v>
      </c>
      <c r="S2334" t="b">
        <f t="shared" si="36"/>
        <v>0</v>
      </c>
    </row>
    <row r="2335" spans="1:19" hidden="1" x14ac:dyDescent="0.25">
      <c r="A2335" t="s">
        <v>5234</v>
      </c>
      <c r="B2335" t="s">
        <v>4828</v>
      </c>
      <c r="C2335" t="s">
        <v>2</v>
      </c>
      <c r="D2335" t="s">
        <v>3</v>
      </c>
      <c r="E2335" t="s">
        <v>2</v>
      </c>
      <c r="F2335" t="s">
        <v>4825</v>
      </c>
      <c r="G2335" t="s">
        <v>4829</v>
      </c>
      <c r="H2335">
        <f>_xlfn.NUMBERVALUE(C2335,".")</f>
        <v>0</v>
      </c>
      <c r="I2335">
        <f>_xlfn.NUMBERVALUE(D2335,".")</f>
        <v>0.57142857142857095</v>
      </c>
      <c r="J2335">
        <f>_xlfn.NUMBERVALUE(E2335,".")</f>
        <v>0</v>
      </c>
      <c r="K2335" t="b">
        <f>OR(H2335=1,I2335=1)</f>
        <v>0</v>
      </c>
      <c r="L2335">
        <f>ABS(H2335-I2335)</f>
        <v>0.57142857142857095</v>
      </c>
      <c r="O2335">
        <v>0.30603419377614649</v>
      </c>
      <c r="P2335" t="b">
        <f>AND($N2335="fuzzy",$O2335&lt;$AC$4)</f>
        <v>0</v>
      </c>
      <c r="Q2335" t="b">
        <f>AND($N2335="non-fuzzy",$O2335&lt;$AC$5,M2335=1)</f>
        <v>0</v>
      </c>
      <c r="R2335" t="b">
        <f>AND($N2335="non-fuzzy",$O2335&lt;$AC$6,M2335=0)</f>
        <v>0</v>
      </c>
      <c r="S2335" t="b">
        <f t="shared" si="36"/>
        <v>0</v>
      </c>
    </row>
    <row r="2336" spans="1:19" hidden="1" x14ac:dyDescent="0.25">
      <c r="A2336" t="s">
        <v>5237</v>
      </c>
      <c r="B2336" t="s">
        <v>4757</v>
      </c>
      <c r="C2336" t="s">
        <v>2</v>
      </c>
      <c r="D2336" t="s">
        <v>3</v>
      </c>
      <c r="E2336" t="s">
        <v>2</v>
      </c>
      <c r="F2336" t="s">
        <v>4825</v>
      </c>
      <c r="G2336" t="s">
        <v>4758</v>
      </c>
      <c r="H2336">
        <f>_xlfn.NUMBERVALUE(C2336,".")</f>
        <v>0</v>
      </c>
      <c r="I2336">
        <f>_xlfn.NUMBERVALUE(D2336,".")</f>
        <v>0.57142857142857095</v>
      </c>
      <c r="J2336">
        <f>_xlfn.NUMBERVALUE(E2336,".")</f>
        <v>0</v>
      </c>
      <c r="K2336" t="b">
        <f>OR(H2336=1,I2336=1)</f>
        <v>0</v>
      </c>
      <c r="L2336">
        <f>ABS(H2336-I2336)</f>
        <v>0.57142857142857095</v>
      </c>
      <c r="O2336">
        <v>0.512489115370383</v>
      </c>
      <c r="P2336" t="b">
        <f>AND($N2336="fuzzy",$O2336&lt;$AC$4)</f>
        <v>0</v>
      </c>
      <c r="Q2336" t="b">
        <f>AND($N2336="non-fuzzy",$O2336&lt;$AC$5,M2336=1)</f>
        <v>0</v>
      </c>
      <c r="R2336" t="b">
        <f>AND($N2336="non-fuzzy",$O2336&lt;$AC$6,M2336=0)</f>
        <v>0</v>
      </c>
      <c r="S2336" t="b">
        <f t="shared" si="36"/>
        <v>0</v>
      </c>
    </row>
    <row r="2337" spans="1:19" hidden="1" x14ac:dyDescent="0.25">
      <c r="A2337" t="s">
        <v>5237</v>
      </c>
      <c r="B2337" t="s">
        <v>4826</v>
      </c>
      <c r="C2337" t="s">
        <v>2</v>
      </c>
      <c r="D2337" t="s">
        <v>3</v>
      </c>
      <c r="E2337" t="s">
        <v>2</v>
      </c>
      <c r="F2337" t="s">
        <v>4825</v>
      </c>
      <c r="G2337" t="s">
        <v>4827</v>
      </c>
      <c r="H2337">
        <f>_xlfn.NUMBERVALUE(C2337,".")</f>
        <v>0</v>
      </c>
      <c r="I2337">
        <f>_xlfn.NUMBERVALUE(D2337,".")</f>
        <v>0.57142857142857095</v>
      </c>
      <c r="J2337">
        <f>_xlfn.NUMBERVALUE(E2337,".")</f>
        <v>0</v>
      </c>
      <c r="K2337" t="b">
        <f>OR(H2337=1,I2337=1)</f>
        <v>0</v>
      </c>
      <c r="L2337">
        <f>ABS(H2337-I2337)</f>
        <v>0.57142857142857095</v>
      </c>
      <c r="O2337">
        <v>0.6994308352561992</v>
      </c>
      <c r="P2337" t="b">
        <f>AND($N2337="fuzzy",$O2337&lt;$AC$4)</f>
        <v>0</v>
      </c>
      <c r="Q2337" t="b">
        <f>AND($N2337="non-fuzzy",$O2337&lt;$AC$5,M2337=1)</f>
        <v>0</v>
      </c>
      <c r="R2337" t="b">
        <f>AND($N2337="non-fuzzy",$O2337&lt;$AC$6,M2337=0)</f>
        <v>0</v>
      </c>
      <c r="S2337" t="b">
        <f t="shared" si="36"/>
        <v>0</v>
      </c>
    </row>
    <row r="2338" spans="1:19" hidden="1" x14ac:dyDescent="0.25">
      <c r="A2338" t="s">
        <v>5237</v>
      </c>
      <c r="B2338" t="s">
        <v>4828</v>
      </c>
      <c r="C2338" t="s">
        <v>2</v>
      </c>
      <c r="D2338" t="s">
        <v>3</v>
      </c>
      <c r="E2338" t="s">
        <v>2</v>
      </c>
      <c r="F2338" t="s">
        <v>4825</v>
      </c>
      <c r="G2338" t="s">
        <v>4829</v>
      </c>
      <c r="H2338">
        <f>_xlfn.NUMBERVALUE(C2338,".")</f>
        <v>0</v>
      </c>
      <c r="I2338">
        <f>_xlfn.NUMBERVALUE(D2338,".")</f>
        <v>0.57142857142857095</v>
      </c>
      <c r="J2338">
        <f>_xlfn.NUMBERVALUE(E2338,".")</f>
        <v>0</v>
      </c>
      <c r="K2338" t="b">
        <f>OR(H2338=1,I2338=1)</f>
        <v>0</v>
      </c>
      <c r="L2338">
        <f>ABS(H2338-I2338)</f>
        <v>0.57142857142857095</v>
      </c>
      <c r="O2338">
        <v>0.36297756471602605</v>
      </c>
      <c r="P2338" t="b">
        <f>AND($N2338="fuzzy",$O2338&lt;$AC$4)</f>
        <v>0</v>
      </c>
      <c r="Q2338" t="b">
        <f>AND($N2338="non-fuzzy",$O2338&lt;$AC$5,M2338=1)</f>
        <v>0</v>
      </c>
      <c r="R2338" t="b">
        <f>AND($N2338="non-fuzzy",$O2338&lt;$AC$6,M2338=0)</f>
        <v>0</v>
      </c>
      <c r="S2338" t="b">
        <f t="shared" si="36"/>
        <v>0</v>
      </c>
    </row>
    <row r="2339" spans="1:19" hidden="1" x14ac:dyDescent="0.25">
      <c r="A2339" t="s">
        <v>5240</v>
      </c>
      <c r="B2339" t="s">
        <v>5048</v>
      </c>
      <c r="C2339" t="s">
        <v>2</v>
      </c>
      <c r="D2339" t="s">
        <v>3</v>
      </c>
      <c r="E2339" t="s">
        <v>2</v>
      </c>
      <c r="F2339" t="s">
        <v>4827</v>
      </c>
      <c r="G2339" t="s">
        <v>5050</v>
      </c>
      <c r="H2339">
        <f>_xlfn.NUMBERVALUE(C2339,".")</f>
        <v>0</v>
      </c>
      <c r="I2339">
        <f>_xlfn.NUMBERVALUE(D2339,".")</f>
        <v>0.57142857142857095</v>
      </c>
      <c r="J2339">
        <f>_xlfn.NUMBERVALUE(E2339,".")</f>
        <v>0</v>
      </c>
      <c r="K2339" t="b">
        <f>OR(H2339=1,I2339=1)</f>
        <v>0</v>
      </c>
      <c r="L2339">
        <f>ABS(H2339-I2339)</f>
        <v>0.57142857142857095</v>
      </c>
      <c r="O2339">
        <v>0.88419978324035997</v>
      </c>
      <c r="P2339" t="b">
        <f>AND($N2339="fuzzy",$O2339&lt;$AC$4)</f>
        <v>0</v>
      </c>
      <c r="Q2339" t="b">
        <f>AND($N2339="non-fuzzy",$O2339&lt;$AC$5,M2339=1)</f>
        <v>0</v>
      </c>
      <c r="R2339" t="b">
        <f>AND($N2339="non-fuzzy",$O2339&lt;$AC$6,M2339=0)</f>
        <v>0</v>
      </c>
      <c r="S2339" t="b">
        <f t="shared" si="36"/>
        <v>0</v>
      </c>
    </row>
    <row r="2340" spans="1:19" hidden="1" x14ac:dyDescent="0.25">
      <c r="A2340" t="s">
        <v>5240</v>
      </c>
      <c r="B2340" t="s">
        <v>4824</v>
      </c>
      <c r="C2340" t="s">
        <v>2</v>
      </c>
      <c r="D2340" t="s">
        <v>3</v>
      </c>
      <c r="E2340" t="s">
        <v>2</v>
      </c>
      <c r="F2340" t="s">
        <v>4827</v>
      </c>
      <c r="G2340" t="s">
        <v>4825</v>
      </c>
      <c r="H2340">
        <f>_xlfn.NUMBERVALUE(C2340,".")</f>
        <v>0</v>
      </c>
      <c r="I2340">
        <f>_xlfn.NUMBERVALUE(D2340,".")</f>
        <v>0.57142857142857095</v>
      </c>
      <c r="J2340">
        <f>_xlfn.NUMBERVALUE(E2340,".")</f>
        <v>0</v>
      </c>
      <c r="K2340" t="b">
        <f>OR(H2340=1,I2340=1)</f>
        <v>0</v>
      </c>
      <c r="L2340">
        <f>ABS(H2340-I2340)</f>
        <v>0.57142857142857095</v>
      </c>
      <c r="O2340">
        <v>0.86102484534873536</v>
      </c>
      <c r="P2340" t="b">
        <f>AND($N2340="fuzzy",$O2340&lt;$AC$4)</f>
        <v>0</v>
      </c>
      <c r="Q2340" t="b">
        <f>AND($N2340="non-fuzzy",$O2340&lt;$AC$5,M2340=1)</f>
        <v>0</v>
      </c>
      <c r="R2340" t="b">
        <f>AND($N2340="non-fuzzy",$O2340&lt;$AC$6,M2340=0)</f>
        <v>0</v>
      </c>
      <c r="S2340" t="b">
        <f t="shared" si="36"/>
        <v>0</v>
      </c>
    </row>
    <row r="2341" spans="1:19" hidden="1" x14ac:dyDescent="0.25">
      <c r="A2341" t="s">
        <v>5240</v>
      </c>
      <c r="B2341" t="s">
        <v>4757</v>
      </c>
      <c r="C2341" t="s">
        <v>2</v>
      </c>
      <c r="D2341" t="s">
        <v>3</v>
      </c>
      <c r="E2341" t="s">
        <v>2</v>
      </c>
      <c r="F2341" t="s">
        <v>4827</v>
      </c>
      <c r="G2341" t="s">
        <v>4758</v>
      </c>
      <c r="H2341">
        <f>_xlfn.NUMBERVALUE(C2341,".")</f>
        <v>0</v>
      </c>
      <c r="I2341">
        <f>_xlfn.NUMBERVALUE(D2341,".")</f>
        <v>0.57142857142857095</v>
      </c>
      <c r="J2341">
        <f>_xlfn.NUMBERVALUE(E2341,".")</f>
        <v>0</v>
      </c>
      <c r="K2341" t="b">
        <f>OR(H2341=1,I2341=1)</f>
        <v>0</v>
      </c>
      <c r="L2341">
        <f>ABS(H2341-I2341)</f>
        <v>0.57142857142857095</v>
      </c>
      <c r="O2341">
        <v>5.7343452269255635E-2</v>
      </c>
      <c r="P2341" t="b">
        <f>AND($N2341="fuzzy",$O2341&lt;$AC$4)</f>
        <v>0</v>
      </c>
      <c r="Q2341" t="b">
        <f>AND($N2341="non-fuzzy",$O2341&lt;$AC$5,M2341=1)</f>
        <v>0</v>
      </c>
      <c r="R2341" t="b">
        <f>AND($N2341="non-fuzzy",$O2341&lt;$AC$6,M2341=0)</f>
        <v>0</v>
      </c>
      <c r="S2341" t="b">
        <f t="shared" si="36"/>
        <v>0</v>
      </c>
    </row>
    <row r="2342" spans="1:19" hidden="1" x14ac:dyDescent="0.25">
      <c r="A2342" t="s">
        <v>5243</v>
      </c>
      <c r="B2342" t="s">
        <v>4826</v>
      </c>
      <c r="C2342" t="s">
        <v>2</v>
      </c>
      <c r="D2342" t="s">
        <v>3</v>
      </c>
      <c r="E2342" t="s">
        <v>2</v>
      </c>
      <c r="F2342" t="s">
        <v>5050</v>
      </c>
      <c r="G2342" t="s">
        <v>4827</v>
      </c>
      <c r="H2342">
        <f>_xlfn.NUMBERVALUE(C2342,".")</f>
        <v>0</v>
      </c>
      <c r="I2342">
        <f>_xlfn.NUMBERVALUE(D2342,".")</f>
        <v>0.57142857142857095</v>
      </c>
      <c r="J2342">
        <f>_xlfn.NUMBERVALUE(E2342,".")</f>
        <v>0</v>
      </c>
      <c r="K2342" t="b">
        <f>OR(H2342=1,I2342=1)</f>
        <v>0</v>
      </c>
      <c r="L2342">
        <f>ABS(H2342-I2342)</f>
        <v>0.57142857142857095</v>
      </c>
      <c r="O2342">
        <v>0.11050655221718053</v>
      </c>
      <c r="P2342" t="b">
        <f>AND($N2342="fuzzy",$O2342&lt;$AC$4)</f>
        <v>0</v>
      </c>
      <c r="Q2342" t="b">
        <f>AND($N2342="non-fuzzy",$O2342&lt;$AC$5,M2342=1)</f>
        <v>0</v>
      </c>
      <c r="R2342" t="b">
        <f>AND($N2342="non-fuzzy",$O2342&lt;$AC$6,M2342=0)</f>
        <v>0</v>
      </c>
      <c r="S2342" t="b">
        <f t="shared" si="36"/>
        <v>0</v>
      </c>
    </row>
    <row r="2343" spans="1:19" hidden="1" x14ac:dyDescent="0.25">
      <c r="A2343" t="s">
        <v>5243</v>
      </c>
      <c r="B2343" t="s">
        <v>4895</v>
      </c>
      <c r="C2343" t="s">
        <v>2</v>
      </c>
      <c r="D2343" t="s">
        <v>3</v>
      </c>
      <c r="E2343" t="s">
        <v>2</v>
      </c>
      <c r="F2343" t="s">
        <v>5050</v>
      </c>
      <c r="G2343" t="s">
        <v>4897</v>
      </c>
      <c r="H2343">
        <f>_xlfn.NUMBERVALUE(C2343,".")</f>
        <v>0</v>
      </c>
      <c r="I2343">
        <f>_xlfn.NUMBERVALUE(D2343,".")</f>
        <v>0.57142857142857095</v>
      </c>
      <c r="J2343">
        <f>_xlfn.NUMBERVALUE(E2343,".")</f>
        <v>0</v>
      </c>
      <c r="K2343" t="b">
        <f>OR(H2343=1,I2343=1)</f>
        <v>0</v>
      </c>
      <c r="L2343">
        <f>ABS(H2343-I2343)</f>
        <v>0.57142857142857095</v>
      </c>
      <c r="O2343">
        <v>0.90573310052469891</v>
      </c>
      <c r="P2343" t="b">
        <f>AND($N2343="fuzzy",$O2343&lt;$AC$4)</f>
        <v>0</v>
      </c>
      <c r="Q2343" t="b">
        <f>AND($N2343="non-fuzzy",$O2343&lt;$AC$5,M2343=1)</f>
        <v>0</v>
      </c>
      <c r="R2343" t="b">
        <f>AND($N2343="non-fuzzy",$O2343&lt;$AC$6,M2343=0)</f>
        <v>0</v>
      </c>
      <c r="S2343" t="b">
        <f t="shared" si="36"/>
        <v>0</v>
      </c>
    </row>
    <row r="2344" spans="1:19" hidden="1" x14ac:dyDescent="0.25">
      <c r="A2344" t="s">
        <v>5260</v>
      </c>
      <c r="B2344" t="s">
        <v>5048</v>
      </c>
      <c r="C2344" t="s">
        <v>2</v>
      </c>
      <c r="D2344" t="s">
        <v>3</v>
      </c>
      <c r="E2344" t="s">
        <v>2</v>
      </c>
      <c r="F2344" t="s">
        <v>5261</v>
      </c>
      <c r="G2344" t="s">
        <v>5050</v>
      </c>
      <c r="H2344">
        <f>_xlfn.NUMBERVALUE(C2344,".")</f>
        <v>0</v>
      </c>
      <c r="I2344">
        <f>_xlfn.NUMBERVALUE(D2344,".")</f>
        <v>0.57142857142857095</v>
      </c>
      <c r="J2344">
        <f>_xlfn.NUMBERVALUE(E2344,".")</f>
        <v>0</v>
      </c>
      <c r="K2344" t="b">
        <f>OR(H2344=1,I2344=1)</f>
        <v>0</v>
      </c>
      <c r="L2344">
        <f>ABS(H2344-I2344)</f>
        <v>0.57142857142857095</v>
      </c>
      <c r="O2344">
        <v>0.83276122948675035</v>
      </c>
      <c r="P2344" t="b">
        <f>AND($N2344="fuzzy",$O2344&lt;$AC$4)</f>
        <v>0</v>
      </c>
      <c r="Q2344" t="b">
        <f>AND($N2344="non-fuzzy",$O2344&lt;$AC$5,M2344=1)</f>
        <v>0</v>
      </c>
      <c r="R2344" t="b">
        <f>AND($N2344="non-fuzzy",$O2344&lt;$AC$6,M2344=0)</f>
        <v>0</v>
      </c>
      <c r="S2344" t="b">
        <f t="shared" si="36"/>
        <v>0</v>
      </c>
    </row>
    <row r="2345" spans="1:19" hidden="1" x14ac:dyDescent="0.25">
      <c r="A2345" t="s">
        <v>5260</v>
      </c>
      <c r="B2345" t="s">
        <v>4826</v>
      </c>
      <c r="C2345" t="s">
        <v>2</v>
      </c>
      <c r="D2345" t="s">
        <v>3</v>
      </c>
      <c r="E2345" t="s">
        <v>2</v>
      </c>
      <c r="F2345" t="s">
        <v>5261</v>
      </c>
      <c r="G2345" t="s">
        <v>4827</v>
      </c>
      <c r="H2345">
        <f>_xlfn.NUMBERVALUE(C2345,".")</f>
        <v>0</v>
      </c>
      <c r="I2345">
        <f>_xlfn.NUMBERVALUE(D2345,".")</f>
        <v>0.57142857142857095</v>
      </c>
      <c r="J2345">
        <f>_xlfn.NUMBERVALUE(E2345,".")</f>
        <v>0</v>
      </c>
      <c r="K2345" t="b">
        <f>OR(H2345=1,I2345=1)</f>
        <v>0</v>
      </c>
      <c r="L2345">
        <f>ABS(H2345-I2345)</f>
        <v>0.57142857142857095</v>
      </c>
      <c r="O2345">
        <v>0.32617845735773809</v>
      </c>
      <c r="P2345" t="b">
        <f>AND($N2345="fuzzy",$O2345&lt;$AC$4)</f>
        <v>0</v>
      </c>
      <c r="Q2345" t="b">
        <f>AND($N2345="non-fuzzy",$O2345&lt;$AC$5,M2345=1)</f>
        <v>0</v>
      </c>
      <c r="R2345" t="b">
        <f>AND($N2345="non-fuzzy",$O2345&lt;$AC$6,M2345=0)</f>
        <v>0</v>
      </c>
      <c r="S2345" t="b">
        <f t="shared" si="36"/>
        <v>0</v>
      </c>
    </row>
    <row r="2346" spans="1:19" hidden="1" x14ac:dyDescent="0.25">
      <c r="A2346" t="s">
        <v>5262</v>
      </c>
      <c r="B2346" t="s">
        <v>5048</v>
      </c>
      <c r="C2346" t="s">
        <v>2</v>
      </c>
      <c r="D2346" t="s">
        <v>3</v>
      </c>
      <c r="E2346" t="s">
        <v>2</v>
      </c>
      <c r="F2346" t="s">
        <v>5261</v>
      </c>
      <c r="G2346" t="s">
        <v>5050</v>
      </c>
      <c r="H2346">
        <f>_xlfn.NUMBERVALUE(C2346,".")</f>
        <v>0</v>
      </c>
      <c r="I2346">
        <f>_xlfn.NUMBERVALUE(D2346,".")</f>
        <v>0.57142857142857095</v>
      </c>
      <c r="J2346">
        <f>_xlfn.NUMBERVALUE(E2346,".")</f>
        <v>0</v>
      </c>
      <c r="K2346" t="b">
        <f>OR(H2346=1,I2346=1)</f>
        <v>0</v>
      </c>
      <c r="L2346">
        <f>ABS(H2346-I2346)</f>
        <v>0.57142857142857095</v>
      </c>
      <c r="O2346">
        <v>0.62804609316114923</v>
      </c>
      <c r="P2346" t="b">
        <f>AND($N2346="fuzzy",$O2346&lt;$AC$4)</f>
        <v>0</v>
      </c>
      <c r="Q2346" t="b">
        <f>AND($N2346="non-fuzzy",$O2346&lt;$AC$5,M2346=1)</f>
        <v>0</v>
      </c>
      <c r="R2346" t="b">
        <f>AND($N2346="non-fuzzy",$O2346&lt;$AC$6,M2346=0)</f>
        <v>0</v>
      </c>
      <c r="S2346" t="b">
        <f t="shared" si="36"/>
        <v>0</v>
      </c>
    </row>
    <row r="2347" spans="1:19" hidden="1" x14ac:dyDescent="0.25">
      <c r="A2347" t="s">
        <v>5262</v>
      </c>
      <c r="B2347" t="s">
        <v>4826</v>
      </c>
      <c r="C2347" t="s">
        <v>2</v>
      </c>
      <c r="D2347" t="s">
        <v>3</v>
      </c>
      <c r="E2347" t="s">
        <v>2</v>
      </c>
      <c r="F2347" t="s">
        <v>5261</v>
      </c>
      <c r="G2347" t="s">
        <v>4827</v>
      </c>
      <c r="H2347">
        <f>_xlfn.NUMBERVALUE(C2347,".")</f>
        <v>0</v>
      </c>
      <c r="I2347">
        <f>_xlfn.NUMBERVALUE(D2347,".")</f>
        <v>0.57142857142857095</v>
      </c>
      <c r="J2347">
        <f>_xlfn.NUMBERVALUE(E2347,".")</f>
        <v>0</v>
      </c>
      <c r="K2347" t="b">
        <f>OR(H2347=1,I2347=1)</f>
        <v>0</v>
      </c>
      <c r="L2347">
        <f>ABS(H2347-I2347)</f>
        <v>0.57142857142857095</v>
      </c>
      <c r="O2347">
        <v>0.11761154515115968</v>
      </c>
      <c r="P2347" t="b">
        <f>AND($N2347="fuzzy",$O2347&lt;$AC$4)</f>
        <v>0</v>
      </c>
      <c r="Q2347" t="b">
        <f>AND($N2347="non-fuzzy",$O2347&lt;$AC$5,M2347=1)</f>
        <v>0</v>
      </c>
      <c r="R2347" t="b">
        <f>AND($N2347="non-fuzzy",$O2347&lt;$AC$6,M2347=0)</f>
        <v>0</v>
      </c>
      <c r="S2347" t="b">
        <f t="shared" si="36"/>
        <v>0</v>
      </c>
    </row>
    <row r="2348" spans="1:19" hidden="1" x14ac:dyDescent="0.25">
      <c r="A2348" t="s">
        <v>5286</v>
      </c>
      <c r="B2348" t="s">
        <v>4854</v>
      </c>
      <c r="C2348" t="s">
        <v>2</v>
      </c>
      <c r="D2348" t="s">
        <v>3</v>
      </c>
      <c r="E2348" t="s">
        <v>2</v>
      </c>
      <c r="F2348" t="s">
        <v>4849</v>
      </c>
      <c r="G2348" t="s">
        <v>4855</v>
      </c>
      <c r="H2348">
        <f>_xlfn.NUMBERVALUE(C2348,".")</f>
        <v>0</v>
      </c>
      <c r="I2348">
        <f>_xlfn.NUMBERVALUE(D2348,".")</f>
        <v>0.57142857142857095</v>
      </c>
      <c r="J2348">
        <f>_xlfn.NUMBERVALUE(E2348,".")</f>
        <v>0</v>
      </c>
      <c r="K2348" t="b">
        <f>OR(H2348=1,I2348=1)</f>
        <v>0</v>
      </c>
      <c r="L2348">
        <f>ABS(H2348-I2348)</f>
        <v>0.57142857142857095</v>
      </c>
      <c r="O2348">
        <v>0.8308847356332616</v>
      </c>
      <c r="P2348" t="b">
        <f>AND($N2348="fuzzy",$O2348&lt;$AC$4)</f>
        <v>0</v>
      </c>
      <c r="Q2348" t="b">
        <f>AND($N2348="non-fuzzy",$O2348&lt;$AC$5,M2348=1)</f>
        <v>0</v>
      </c>
      <c r="R2348" t="b">
        <f>AND($N2348="non-fuzzy",$O2348&lt;$AC$6,M2348=0)</f>
        <v>0</v>
      </c>
      <c r="S2348" t="b">
        <f t="shared" si="36"/>
        <v>0</v>
      </c>
    </row>
    <row r="2349" spans="1:19" hidden="1" x14ac:dyDescent="0.25">
      <c r="A2349" t="s">
        <v>5316</v>
      </c>
      <c r="B2349" t="s">
        <v>5177</v>
      </c>
      <c r="C2349" t="s">
        <v>2</v>
      </c>
      <c r="D2349" t="s">
        <v>3</v>
      </c>
      <c r="E2349" t="s">
        <v>2</v>
      </c>
      <c r="F2349" t="s">
        <v>5317</v>
      </c>
      <c r="G2349" t="s">
        <v>5179</v>
      </c>
      <c r="H2349">
        <f>_xlfn.NUMBERVALUE(C2349,".")</f>
        <v>0</v>
      </c>
      <c r="I2349">
        <f>_xlfn.NUMBERVALUE(D2349,".")</f>
        <v>0.57142857142857095</v>
      </c>
      <c r="J2349">
        <f>_xlfn.NUMBERVALUE(E2349,".")</f>
        <v>0</v>
      </c>
      <c r="K2349" t="b">
        <f>OR(H2349=1,I2349=1)</f>
        <v>0</v>
      </c>
      <c r="L2349">
        <f>ABS(H2349-I2349)</f>
        <v>0.57142857142857095</v>
      </c>
      <c r="O2349">
        <v>0.66173723771984927</v>
      </c>
      <c r="P2349" t="b">
        <f>AND($N2349="fuzzy",$O2349&lt;$AC$4)</f>
        <v>0</v>
      </c>
      <c r="Q2349" t="b">
        <f>AND($N2349="non-fuzzy",$O2349&lt;$AC$5,M2349=1)</f>
        <v>0</v>
      </c>
      <c r="R2349" t="b">
        <f>AND($N2349="non-fuzzy",$O2349&lt;$AC$6,M2349=0)</f>
        <v>0</v>
      </c>
      <c r="S2349" t="b">
        <f t="shared" si="36"/>
        <v>0</v>
      </c>
    </row>
    <row r="2350" spans="1:19" hidden="1" x14ac:dyDescent="0.25">
      <c r="A2350" t="s">
        <v>5316</v>
      </c>
      <c r="B2350" t="s">
        <v>4826</v>
      </c>
      <c r="C2350" t="s">
        <v>2</v>
      </c>
      <c r="D2350" t="s">
        <v>3</v>
      </c>
      <c r="E2350" t="s">
        <v>2</v>
      </c>
      <c r="F2350" t="s">
        <v>5317</v>
      </c>
      <c r="G2350" t="s">
        <v>4827</v>
      </c>
      <c r="H2350">
        <f>_xlfn.NUMBERVALUE(C2350,".")</f>
        <v>0</v>
      </c>
      <c r="I2350">
        <f>_xlfn.NUMBERVALUE(D2350,".")</f>
        <v>0.57142857142857095</v>
      </c>
      <c r="J2350">
        <f>_xlfn.NUMBERVALUE(E2350,".")</f>
        <v>0</v>
      </c>
      <c r="K2350" t="b">
        <f>OR(H2350=1,I2350=1)</f>
        <v>0</v>
      </c>
      <c r="L2350">
        <f>ABS(H2350-I2350)</f>
        <v>0.57142857142857095</v>
      </c>
      <c r="O2350">
        <v>0.20998614194089094</v>
      </c>
      <c r="P2350" t="b">
        <f>AND($N2350="fuzzy",$O2350&lt;$AC$4)</f>
        <v>0</v>
      </c>
      <c r="Q2350" t="b">
        <f>AND($N2350="non-fuzzy",$O2350&lt;$AC$5,M2350=1)</f>
        <v>0</v>
      </c>
      <c r="R2350" t="b">
        <f>AND($N2350="non-fuzzy",$O2350&lt;$AC$6,M2350=0)</f>
        <v>0</v>
      </c>
      <c r="S2350" t="b">
        <f t="shared" si="36"/>
        <v>0</v>
      </c>
    </row>
    <row r="2351" spans="1:19" hidden="1" x14ac:dyDescent="0.25">
      <c r="A2351" t="s">
        <v>5318</v>
      </c>
      <c r="B2351" t="s">
        <v>5177</v>
      </c>
      <c r="C2351" t="s">
        <v>2</v>
      </c>
      <c r="D2351" t="s">
        <v>3</v>
      </c>
      <c r="E2351" t="s">
        <v>2</v>
      </c>
      <c r="F2351" t="s">
        <v>5317</v>
      </c>
      <c r="G2351" t="s">
        <v>5179</v>
      </c>
      <c r="H2351">
        <f>_xlfn.NUMBERVALUE(C2351,".")</f>
        <v>0</v>
      </c>
      <c r="I2351">
        <f>_xlfn.NUMBERVALUE(D2351,".")</f>
        <v>0.57142857142857095</v>
      </c>
      <c r="J2351">
        <f>_xlfn.NUMBERVALUE(E2351,".")</f>
        <v>0</v>
      </c>
      <c r="K2351" t="b">
        <f>OR(H2351=1,I2351=1)</f>
        <v>0</v>
      </c>
      <c r="L2351">
        <f>ABS(H2351-I2351)</f>
        <v>0.57142857142857095</v>
      </c>
      <c r="O2351">
        <v>0.35841860400075032</v>
      </c>
      <c r="P2351" t="b">
        <f>AND($N2351="fuzzy",$O2351&lt;$AC$4)</f>
        <v>0</v>
      </c>
      <c r="Q2351" t="b">
        <f>AND($N2351="non-fuzzy",$O2351&lt;$AC$5,M2351=1)</f>
        <v>0</v>
      </c>
      <c r="R2351" t="b">
        <f>AND($N2351="non-fuzzy",$O2351&lt;$AC$6,M2351=0)</f>
        <v>0</v>
      </c>
      <c r="S2351" t="b">
        <f t="shared" si="36"/>
        <v>0</v>
      </c>
    </row>
    <row r="2352" spans="1:19" hidden="1" x14ac:dyDescent="0.25">
      <c r="A2352" t="s">
        <v>5318</v>
      </c>
      <c r="B2352" t="s">
        <v>4826</v>
      </c>
      <c r="C2352" t="s">
        <v>2</v>
      </c>
      <c r="D2352" t="s">
        <v>3</v>
      </c>
      <c r="E2352" t="s">
        <v>2</v>
      </c>
      <c r="F2352" t="s">
        <v>5317</v>
      </c>
      <c r="G2352" t="s">
        <v>4827</v>
      </c>
      <c r="H2352">
        <f>_xlfn.NUMBERVALUE(C2352,".")</f>
        <v>0</v>
      </c>
      <c r="I2352">
        <f>_xlfn.NUMBERVALUE(D2352,".")</f>
        <v>0.57142857142857095</v>
      </c>
      <c r="J2352">
        <f>_xlfn.NUMBERVALUE(E2352,".")</f>
        <v>0</v>
      </c>
      <c r="K2352" t="b">
        <f>OR(H2352=1,I2352=1)</f>
        <v>0</v>
      </c>
      <c r="L2352">
        <f>ABS(H2352-I2352)</f>
        <v>0.57142857142857095</v>
      </c>
      <c r="O2352">
        <v>0.66402797898913168</v>
      </c>
      <c r="P2352" t="b">
        <f>AND($N2352="fuzzy",$O2352&lt;$AC$4)</f>
        <v>0</v>
      </c>
      <c r="Q2352" t="b">
        <f>AND($N2352="non-fuzzy",$O2352&lt;$AC$5,M2352=1)</f>
        <v>0</v>
      </c>
      <c r="R2352" t="b">
        <f>AND($N2352="non-fuzzy",$O2352&lt;$AC$6,M2352=0)</f>
        <v>0</v>
      </c>
      <c r="S2352" t="b">
        <f t="shared" si="36"/>
        <v>0</v>
      </c>
    </row>
    <row r="2353" spans="1:19" hidden="1" x14ac:dyDescent="0.25">
      <c r="A2353" t="s">
        <v>5336</v>
      </c>
      <c r="B2353" t="s">
        <v>4854</v>
      </c>
      <c r="C2353" t="s">
        <v>2</v>
      </c>
      <c r="D2353" t="s">
        <v>3</v>
      </c>
      <c r="E2353" t="s">
        <v>2</v>
      </c>
      <c r="F2353" t="s">
        <v>5337</v>
      </c>
      <c r="G2353" t="s">
        <v>4855</v>
      </c>
      <c r="H2353">
        <f>_xlfn.NUMBERVALUE(C2353,".")</f>
        <v>0</v>
      </c>
      <c r="I2353">
        <f>_xlfn.NUMBERVALUE(D2353,".")</f>
        <v>0.57142857142857095</v>
      </c>
      <c r="J2353">
        <f>_xlfn.NUMBERVALUE(E2353,".")</f>
        <v>0</v>
      </c>
      <c r="K2353" t="b">
        <f>OR(H2353=1,I2353=1)</f>
        <v>0</v>
      </c>
      <c r="L2353">
        <f>ABS(H2353-I2353)</f>
        <v>0.57142857142857095</v>
      </c>
      <c r="O2353">
        <v>9.213853861764798E-2</v>
      </c>
      <c r="P2353" t="b">
        <f>AND($N2353="fuzzy",$O2353&lt;$AC$4)</f>
        <v>0</v>
      </c>
      <c r="Q2353" t="b">
        <f>AND($N2353="non-fuzzy",$O2353&lt;$AC$5,M2353=1)</f>
        <v>0</v>
      </c>
      <c r="R2353" t="b">
        <f>AND($N2353="non-fuzzy",$O2353&lt;$AC$6,M2353=0)</f>
        <v>0</v>
      </c>
      <c r="S2353" t="b">
        <f t="shared" si="36"/>
        <v>0</v>
      </c>
    </row>
    <row r="2354" spans="1:19" hidden="1" x14ac:dyDescent="0.25">
      <c r="A2354" t="s">
        <v>5336</v>
      </c>
      <c r="B2354" t="s">
        <v>4848</v>
      </c>
      <c r="C2354" t="s">
        <v>2</v>
      </c>
      <c r="D2354" t="s">
        <v>3</v>
      </c>
      <c r="E2354" t="s">
        <v>2</v>
      </c>
      <c r="F2354" t="s">
        <v>5337</v>
      </c>
      <c r="G2354" t="s">
        <v>4849</v>
      </c>
      <c r="H2354">
        <f>_xlfn.NUMBERVALUE(C2354,".")</f>
        <v>0</v>
      </c>
      <c r="I2354">
        <f>_xlfn.NUMBERVALUE(D2354,".")</f>
        <v>0.57142857142857095</v>
      </c>
      <c r="J2354">
        <f>_xlfn.NUMBERVALUE(E2354,".")</f>
        <v>0</v>
      </c>
      <c r="K2354" t="b">
        <f>OR(H2354=1,I2354=1)</f>
        <v>0</v>
      </c>
      <c r="L2354">
        <f>ABS(H2354-I2354)</f>
        <v>0.57142857142857095</v>
      </c>
      <c r="O2354">
        <v>0.57946886064586811</v>
      </c>
      <c r="P2354" t="b">
        <f>AND($N2354="fuzzy",$O2354&lt;$AC$4)</f>
        <v>0</v>
      </c>
      <c r="Q2354" t="b">
        <f>AND($N2354="non-fuzzy",$O2354&lt;$AC$5,M2354=1)</f>
        <v>0</v>
      </c>
      <c r="R2354" t="b">
        <f>AND($N2354="non-fuzzy",$O2354&lt;$AC$6,M2354=0)</f>
        <v>0</v>
      </c>
      <c r="S2354" t="b">
        <f t="shared" si="36"/>
        <v>0</v>
      </c>
    </row>
    <row r="2355" spans="1:19" hidden="1" x14ac:dyDescent="0.25">
      <c r="A2355" t="s">
        <v>5339</v>
      </c>
      <c r="B2355" t="s">
        <v>446</v>
      </c>
      <c r="C2355" t="s">
        <v>2</v>
      </c>
      <c r="D2355" t="s">
        <v>3</v>
      </c>
      <c r="E2355" t="s">
        <v>2</v>
      </c>
      <c r="F2355" t="s">
        <v>5162</v>
      </c>
      <c r="G2355" t="s">
        <v>448</v>
      </c>
      <c r="H2355">
        <f>_xlfn.NUMBERVALUE(C2355,".")</f>
        <v>0</v>
      </c>
      <c r="I2355">
        <f>_xlfn.NUMBERVALUE(D2355,".")</f>
        <v>0.57142857142857095</v>
      </c>
      <c r="J2355">
        <f>_xlfn.NUMBERVALUE(E2355,".")</f>
        <v>0</v>
      </c>
      <c r="K2355" t="b">
        <f>OR(H2355=1,I2355=1)</f>
        <v>0</v>
      </c>
      <c r="L2355">
        <f>ABS(H2355-I2355)</f>
        <v>0.57142857142857095</v>
      </c>
      <c r="O2355">
        <v>0.50774120144875445</v>
      </c>
      <c r="P2355" t="b">
        <f>AND($N2355="fuzzy",$O2355&lt;$AC$4)</f>
        <v>0</v>
      </c>
      <c r="Q2355" t="b">
        <f>AND($N2355="non-fuzzy",$O2355&lt;$AC$5,M2355=1)</f>
        <v>0</v>
      </c>
      <c r="R2355" t="b">
        <f>AND($N2355="non-fuzzy",$O2355&lt;$AC$6,M2355=0)</f>
        <v>0</v>
      </c>
      <c r="S2355" t="b">
        <f t="shared" si="36"/>
        <v>0</v>
      </c>
    </row>
    <row r="2356" spans="1:19" hidden="1" x14ac:dyDescent="0.25">
      <c r="A2356" t="s">
        <v>5339</v>
      </c>
      <c r="B2356" t="s">
        <v>457</v>
      </c>
      <c r="C2356" t="s">
        <v>2</v>
      </c>
      <c r="D2356" t="s">
        <v>3</v>
      </c>
      <c r="E2356" t="s">
        <v>2</v>
      </c>
      <c r="F2356" t="s">
        <v>5162</v>
      </c>
      <c r="G2356" t="s">
        <v>458</v>
      </c>
      <c r="H2356">
        <f>_xlfn.NUMBERVALUE(C2356,".")</f>
        <v>0</v>
      </c>
      <c r="I2356">
        <f>_xlfn.NUMBERVALUE(D2356,".")</f>
        <v>0.57142857142857095</v>
      </c>
      <c r="J2356">
        <f>_xlfn.NUMBERVALUE(E2356,".")</f>
        <v>0</v>
      </c>
      <c r="K2356" t="b">
        <f>OR(H2356=1,I2356=1)</f>
        <v>0</v>
      </c>
      <c r="L2356">
        <f>ABS(H2356-I2356)</f>
        <v>0.57142857142857095</v>
      </c>
      <c r="O2356">
        <v>0.65100917930417157</v>
      </c>
      <c r="P2356" t="b">
        <f>AND($N2356="fuzzy",$O2356&lt;$AC$4)</f>
        <v>0</v>
      </c>
      <c r="Q2356" t="b">
        <f>AND($N2356="non-fuzzy",$O2356&lt;$AC$5,M2356=1)</f>
        <v>0</v>
      </c>
      <c r="R2356" t="b">
        <f>AND($N2356="non-fuzzy",$O2356&lt;$AC$6,M2356=0)</f>
        <v>0</v>
      </c>
      <c r="S2356" t="b">
        <f t="shared" si="36"/>
        <v>0</v>
      </c>
    </row>
    <row r="2357" spans="1:19" hidden="1" x14ac:dyDescent="0.25">
      <c r="A2357" t="s">
        <v>5340</v>
      </c>
      <c r="B2357" t="s">
        <v>4954</v>
      </c>
      <c r="C2357" t="s">
        <v>2</v>
      </c>
      <c r="D2357" t="s">
        <v>3</v>
      </c>
      <c r="E2357" t="s">
        <v>2</v>
      </c>
      <c r="F2357" t="s">
        <v>5054</v>
      </c>
      <c r="G2357" t="s">
        <v>4955</v>
      </c>
      <c r="H2357">
        <f>_xlfn.NUMBERVALUE(C2357,".")</f>
        <v>0</v>
      </c>
      <c r="I2357">
        <f>_xlfn.NUMBERVALUE(D2357,".")</f>
        <v>0.57142857142857095</v>
      </c>
      <c r="J2357">
        <f>_xlfn.NUMBERVALUE(E2357,".")</f>
        <v>0</v>
      </c>
      <c r="K2357" t="b">
        <f>OR(H2357=1,I2357=1)</f>
        <v>0</v>
      </c>
      <c r="L2357">
        <f>ABS(H2357-I2357)</f>
        <v>0.57142857142857095</v>
      </c>
      <c r="O2357">
        <v>0.47125446281059868</v>
      </c>
      <c r="P2357" t="b">
        <f>AND($N2357="fuzzy",$O2357&lt;$AC$4)</f>
        <v>0</v>
      </c>
      <c r="Q2357" t="b">
        <f>AND($N2357="non-fuzzy",$O2357&lt;$AC$5,M2357=1)</f>
        <v>0</v>
      </c>
      <c r="R2357" t="b">
        <f>AND($N2357="non-fuzzy",$O2357&lt;$AC$6,M2357=0)</f>
        <v>0</v>
      </c>
      <c r="S2357" t="b">
        <f t="shared" si="36"/>
        <v>0</v>
      </c>
    </row>
    <row r="2358" spans="1:19" hidden="1" x14ac:dyDescent="0.25">
      <c r="A2358" t="s">
        <v>5353</v>
      </c>
      <c r="B2358" t="s">
        <v>5030</v>
      </c>
      <c r="C2358" t="s">
        <v>2</v>
      </c>
      <c r="D2358" t="s">
        <v>3</v>
      </c>
      <c r="E2358" t="s">
        <v>2</v>
      </c>
      <c r="F2358" t="s">
        <v>5354</v>
      </c>
      <c r="G2358" t="s">
        <v>5031</v>
      </c>
      <c r="H2358">
        <f>_xlfn.NUMBERVALUE(C2358,".")</f>
        <v>0</v>
      </c>
      <c r="I2358">
        <f>_xlfn.NUMBERVALUE(D2358,".")</f>
        <v>0.57142857142857095</v>
      </c>
      <c r="J2358">
        <f>_xlfn.NUMBERVALUE(E2358,".")</f>
        <v>0</v>
      </c>
      <c r="K2358" t="b">
        <f>OR(H2358=1,I2358=1)</f>
        <v>0</v>
      </c>
      <c r="L2358">
        <f>ABS(H2358-I2358)</f>
        <v>0.57142857142857095</v>
      </c>
      <c r="O2358">
        <v>0.44610971987662507</v>
      </c>
      <c r="P2358" t="b">
        <f>AND($N2358="fuzzy",$O2358&lt;$AC$4)</f>
        <v>0</v>
      </c>
      <c r="Q2358" t="b">
        <f>AND($N2358="non-fuzzy",$O2358&lt;$AC$5,M2358=1)</f>
        <v>0</v>
      </c>
      <c r="R2358" t="b">
        <f>AND($N2358="non-fuzzy",$O2358&lt;$AC$6,M2358=0)</f>
        <v>0</v>
      </c>
      <c r="S2358" t="b">
        <f t="shared" si="36"/>
        <v>0</v>
      </c>
    </row>
    <row r="2359" spans="1:19" hidden="1" x14ac:dyDescent="0.25">
      <c r="A2359" t="s">
        <v>5403</v>
      </c>
      <c r="B2359" t="s">
        <v>5369</v>
      </c>
      <c r="C2359" t="s">
        <v>2</v>
      </c>
      <c r="D2359" t="s">
        <v>3</v>
      </c>
      <c r="E2359" t="s">
        <v>2</v>
      </c>
      <c r="F2359" t="s">
        <v>5404</v>
      </c>
      <c r="G2359" t="s">
        <v>5371</v>
      </c>
      <c r="H2359">
        <f>_xlfn.NUMBERVALUE(C2359,".")</f>
        <v>0</v>
      </c>
      <c r="I2359">
        <f>_xlfn.NUMBERVALUE(D2359,".")</f>
        <v>0.57142857142857095</v>
      </c>
      <c r="J2359">
        <f>_xlfn.NUMBERVALUE(E2359,".")</f>
        <v>0</v>
      </c>
      <c r="K2359" t="b">
        <f>OR(H2359=1,I2359=1)</f>
        <v>0</v>
      </c>
      <c r="L2359">
        <f>ABS(H2359-I2359)</f>
        <v>0.57142857142857095</v>
      </c>
      <c r="O2359">
        <v>0.35553549657131067</v>
      </c>
      <c r="P2359" t="b">
        <f>AND($N2359="fuzzy",$O2359&lt;$AC$4)</f>
        <v>0</v>
      </c>
      <c r="Q2359" t="b">
        <f>AND($N2359="non-fuzzy",$O2359&lt;$AC$5,M2359=1)</f>
        <v>0</v>
      </c>
      <c r="R2359" t="b">
        <f>AND($N2359="non-fuzzy",$O2359&lt;$AC$6,M2359=0)</f>
        <v>0</v>
      </c>
      <c r="S2359" t="b">
        <f t="shared" si="36"/>
        <v>0</v>
      </c>
    </row>
    <row r="2360" spans="1:19" hidden="1" x14ac:dyDescent="0.25">
      <c r="A2360" t="s">
        <v>5430</v>
      </c>
      <c r="B2360" t="s">
        <v>5156</v>
      </c>
      <c r="C2360" t="s">
        <v>2</v>
      </c>
      <c r="D2360" t="s">
        <v>3</v>
      </c>
      <c r="E2360" t="s">
        <v>2</v>
      </c>
      <c r="F2360" t="s">
        <v>5431</v>
      </c>
      <c r="G2360" t="s">
        <v>5158</v>
      </c>
      <c r="H2360">
        <f>_xlfn.NUMBERVALUE(C2360,".")</f>
        <v>0</v>
      </c>
      <c r="I2360">
        <f>_xlfn.NUMBERVALUE(D2360,".")</f>
        <v>0.57142857142857095</v>
      </c>
      <c r="J2360">
        <f>_xlfn.NUMBERVALUE(E2360,".")</f>
        <v>0</v>
      </c>
      <c r="K2360" t="b">
        <f>OR(H2360=1,I2360=1)</f>
        <v>0</v>
      </c>
      <c r="L2360">
        <f>ABS(H2360-I2360)</f>
        <v>0.57142857142857095</v>
      </c>
      <c r="O2360">
        <v>0.36051172528693942</v>
      </c>
      <c r="P2360" t="b">
        <f>AND($N2360="fuzzy",$O2360&lt;$AC$4)</f>
        <v>0</v>
      </c>
      <c r="Q2360" t="b">
        <f>AND($N2360="non-fuzzy",$O2360&lt;$AC$5,M2360=1)</f>
        <v>0</v>
      </c>
      <c r="R2360" t="b">
        <f>AND($N2360="non-fuzzy",$O2360&lt;$AC$6,M2360=0)</f>
        <v>0</v>
      </c>
      <c r="S2360" t="b">
        <f t="shared" si="36"/>
        <v>0</v>
      </c>
    </row>
    <row r="2361" spans="1:19" hidden="1" x14ac:dyDescent="0.25">
      <c r="A2361" t="s">
        <v>5442</v>
      </c>
      <c r="B2361" t="s">
        <v>5443</v>
      </c>
      <c r="C2361" t="s">
        <v>2</v>
      </c>
      <c r="D2361" t="s">
        <v>3</v>
      </c>
      <c r="E2361" t="s">
        <v>2</v>
      </c>
      <c r="F2361" t="s">
        <v>5444</v>
      </c>
      <c r="G2361" t="s">
        <v>5445</v>
      </c>
      <c r="H2361">
        <f>_xlfn.NUMBERVALUE(C2361,".")</f>
        <v>0</v>
      </c>
      <c r="I2361">
        <f>_xlfn.NUMBERVALUE(D2361,".")</f>
        <v>0.57142857142857095</v>
      </c>
      <c r="J2361">
        <f>_xlfn.NUMBERVALUE(E2361,".")</f>
        <v>0</v>
      </c>
      <c r="K2361" t="b">
        <f>OR(H2361=1,I2361=1)</f>
        <v>0</v>
      </c>
      <c r="L2361">
        <f>ABS(H2361-I2361)</f>
        <v>0.57142857142857095</v>
      </c>
      <c r="O2361">
        <v>0.42194568533584542</v>
      </c>
      <c r="P2361" t="b">
        <f>AND($N2361="fuzzy",$O2361&lt;$AC$4)</f>
        <v>0</v>
      </c>
      <c r="Q2361" t="b">
        <f>AND($N2361="non-fuzzy",$O2361&lt;$AC$5,M2361=1)</f>
        <v>0</v>
      </c>
      <c r="R2361" t="b">
        <f>AND($N2361="non-fuzzy",$O2361&lt;$AC$6,M2361=0)</f>
        <v>0</v>
      </c>
      <c r="S2361" t="b">
        <f t="shared" si="36"/>
        <v>0</v>
      </c>
    </row>
    <row r="2362" spans="1:19" hidden="1" x14ac:dyDescent="0.25">
      <c r="A2362" t="s">
        <v>5494</v>
      </c>
      <c r="B2362" t="s">
        <v>4729</v>
      </c>
      <c r="C2362" t="s">
        <v>2</v>
      </c>
      <c r="D2362" t="s">
        <v>3</v>
      </c>
      <c r="E2362" t="s">
        <v>2</v>
      </c>
      <c r="F2362" t="s">
        <v>5495</v>
      </c>
      <c r="G2362" t="s">
        <v>4730</v>
      </c>
      <c r="H2362">
        <f>_xlfn.NUMBERVALUE(C2362,".")</f>
        <v>0</v>
      </c>
      <c r="I2362">
        <f>_xlfn.NUMBERVALUE(D2362,".")</f>
        <v>0.57142857142857095</v>
      </c>
      <c r="J2362">
        <f>_xlfn.NUMBERVALUE(E2362,".")</f>
        <v>0</v>
      </c>
      <c r="K2362" t="b">
        <f>OR(H2362=1,I2362=1)</f>
        <v>0</v>
      </c>
      <c r="L2362">
        <f>ABS(H2362-I2362)</f>
        <v>0.57142857142857095</v>
      </c>
      <c r="O2362">
        <v>0.7400013676402013</v>
      </c>
      <c r="P2362" t="b">
        <f>AND($N2362="fuzzy",$O2362&lt;$AC$4)</f>
        <v>0</v>
      </c>
      <c r="Q2362" t="b">
        <f>AND($N2362="non-fuzzy",$O2362&lt;$AC$5,M2362=1)</f>
        <v>0</v>
      </c>
      <c r="R2362" t="b">
        <f>AND($N2362="non-fuzzy",$O2362&lt;$AC$6,M2362=0)</f>
        <v>0</v>
      </c>
      <c r="S2362" t="b">
        <f t="shared" si="36"/>
        <v>0</v>
      </c>
    </row>
    <row r="2363" spans="1:19" hidden="1" x14ac:dyDescent="0.25">
      <c r="A2363" t="s">
        <v>5577</v>
      </c>
      <c r="B2363" t="s">
        <v>5581</v>
      </c>
      <c r="C2363" t="s">
        <v>2</v>
      </c>
      <c r="D2363" t="s">
        <v>3</v>
      </c>
      <c r="E2363" t="s">
        <v>2</v>
      </c>
      <c r="F2363" t="s">
        <v>5579</v>
      </c>
      <c r="G2363" t="s">
        <v>5582</v>
      </c>
      <c r="H2363">
        <f>_xlfn.NUMBERVALUE(C2363,".")</f>
        <v>0</v>
      </c>
      <c r="I2363">
        <f>_xlfn.NUMBERVALUE(D2363,".")</f>
        <v>0.57142857142857095</v>
      </c>
      <c r="J2363">
        <f>_xlfn.NUMBERVALUE(E2363,".")</f>
        <v>0</v>
      </c>
      <c r="K2363" t="b">
        <f>OR(H2363=1,I2363=1)</f>
        <v>0</v>
      </c>
      <c r="L2363">
        <f>ABS(H2363-I2363)</f>
        <v>0.57142857142857095</v>
      </c>
      <c r="O2363">
        <v>0.57155228271093006</v>
      </c>
      <c r="P2363" t="b">
        <f>AND($N2363="fuzzy",$O2363&lt;$AC$4)</f>
        <v>0</v>
      </c>
      <c r="Q2363" t="b">
        <f>AND($N2363="non-fuzzy",$O2363&lt;$AC$5,M2363=1)</f>
        <v>0</v>
      </c>
      <c r="R2363" t="b">
        <f>AND($N2363="non-fuzzy",$O2363&lt;$AC$6,M2363=0)</f>
        <v>0</v>
      </c>
      <c r="S2363" t="b">
        <f t="shared" si="36"/>
        <v>0</v>
      </c>
    </row>
    <row r="2364" spans="1:19" hidden="1" x14ac:dyDescent="0.25">
      <c r="A2364" t="s">
        <v>5577</v>
      </c>
      <c r="B2364" t="s">
        <v>5584</v>
      </c>
      <c r="C2364" t="s">
        <v>2</v>
      </c>
      <c r="D2364" t="s">
        <v>3</v>
      </c>
      <c r="E2364" t="s">
        <v>2</v>
      </c>
      <c r="F2364" t="s">
        <v>5579</v>
      </c>
      <c r="G2364" t="s">
        <v>5585</v>
      </c>
      <c r="H2364">
        <f>_xlfn.NUMBERVALUE(C2364,".")</f>
        <v>0</v>
      </c>
      <c r="I2364">
        <f>_xlfn.NUMBERVALUE(D2364,".")</f>
        <v>0.57142857142857095</v>
      </c>
      <c r="J2364">
        <f>_xlfn.NUMBERVALUE(E2364,".")</f>
        <v>0</v>
      </c>
      <c r="K2364" t="b">
        <f>OR(H2364=1,I2364=1)</f>
        <v>0</v>
      </c>
      <c r="L2364">
        <f>ABS(H2364-I2364)</f>
        <v>0.57142857142857095</v>
      </c>
      <c r="O2364">
        <v>0.93122188980131571</v>
      </c>
      <c r="P2364" t="b">
        <f>AND($N2364="fuzzy",$O2364&lt;$AC$4)</f>
        <v>0</v>
      </c>
      <c r="Q2364" t="b">
        <f>AND($N2364="non-fuzzy",$O2364&lt;$AC$5,M2364=1)</f>
        <v>0</v>
      </c>
      <c r="R2364" t="b">
        <f>AND($N2364="non-fuzzy",$O2364&lt;$AC$6,M2364=0)</f>
        <v>0</v>
      </c>
      <c r="S2364" t="b">
        <f t="shared" si="36"/>
        <v>0</v>
      </c>
    </row>
    <row r="2365" spans="1:19" hidden="1" x14ac:dyDescent="0.25">
      <c r="A2365" t="s">
        <v>5586</v>
      </c>
      <c r="B2365" t="s">
        <v>5581</v>
      </c>
      <c r="C2365" t="s">
        <v>2</v>
      </c>
      <c r="D2365" t="s">
        <v>3</v>
      </c>
      <c r="E2365" t="s">
        <v>2</v>
      </c>
      <c r="F2365" t="s">
        <v>5579</v>
      </c>
      <c r="G2365" t="s">
        <v>5582</v>
      </c>
      <c r="H2365">
        <f>_xlfn.NUMBERVALUE(C2365,".")</f>
        <v>0</v>
      </c>
      <c r="I2365">
        <f>_xlfn.NUMBERVALUE(D2365,".")</f>
        <v>0.57142857142857095</v>
      </c>
      <c r="J2365">
        <f>_xlfn.NUMBERVALUE(E2365,".")</f>
        <v>0</v>
      </c>
      <c r="K2365" t="b">
        <f>OR(H2365=1,I2365=1)</f>
        <v>0</v>
      </c>
      <c r="L2365">
        <f>ABS(H2365-I2365)</f>
        <v>0.57142857142857095</v>
      </c>
      <c r="O2365">
        <v>0.90661076963493126</v>
      </c>
      <c r="P2365" t="b">
        <f>AND($N2365="fuzzy",$O2365&lt;$AC$4)</f>
        <v>0</v>
      </c>
      <c r="Q2365" t="b">
        <f>AND($N2365="non-fuzzy",$O2365&lt;$AC$5,M2365=1)</f>
        <v>0</v>
      </c>
      <c r="R2365" t="b">
        <f>AND($N2365="non-fuzzy",$O2365&lt;$AC$6,M2365=0)</f>
        <v>0</v>
      </c>
      <c r="S2365" t="b">
        <f t="shared" si="36"/>
        <v>0</v>
      </c>
    </row>
    <row r="2366" spans="1:19" hidden="1" x14ac:dyDescent="0.25">
      <c r="A2366" t="s">
        <v>5586</v>
      </c>
      <c r="B2366" t="s">
        <v>5584</v>
      </c>
      <c r="C2366" t="s">
        <v>2</v>
      </c>
      <c r="D2366" t="s">
        <v>3</v>
      </c>
      <c r="E2366" t="s">
        <v>2</v>
      </c>
      <c r="F2366" t="s">
        <v>5579</v>
      </c>
      <c r="G2366" t="s">
        <v>5585</v>
      </c>
      <c r="H2366">
        <f>_xlfn.NUMBERVALUE(C2366,".")</f>
        <v>0</v>
      </c>
      <c r="I2366">
        <f>_xlfn.NUMBERVALUE(D2366,".")</f>
        <v>0.57142857142857095</v>
      </c>
      <c r="J2366">
        <f>_xlfn.NUMBERVALUE(E2366,".")</f>
        <v>0</v>
      </c>
      <c r="K2366" t="b">
        <f>OR(H2366=1,I2366=1)</f>
        <v>0</v>
      </c>
      <c r="L2366">
        <f>ABS(H2366-I2366)</f>
        <v>0.57142857142857095</v>
      </c>
      <c r="O2366">
        <v>0.4550679757779672</v>
      </c>
      <c r="P2366" t="b">
        <f>AND($N2366="fuzzy",$O2366&lt;$AC$4)</f>
        <v>0</v>
      </c>
      <c r="Q2366" t="b">
        <f>AND($N2366="non-fuzzy",$O2366&lt;$AC$5,M2366=1)</f>
        <v>0</v>
      </c>
      <c r="R2366" t="b">
        <f>AND($N2366="non-fuzzy",$O2366&lt;$AC$6,M2366=0)</f>
        <v>0</v>
      </c>
      <c r="S2366" t="b">
        <f t="shared" si="36"/>
        <v>0</v>
      </c>
    </row>
    <row r="2367" spans="1:19" hidden="1" x14ac:dyDescent="0.25">
      <c r="A2367" t="s">
        <v>5594</v>
      </c>
      <c r="B2367" t="s">
        <v>451</v>
      </c>
      <c r="C2367" t="s">
        <v>2</v>
      </c>
      <c r="D2367" t="s">
        <v>3</v>
      </c>
      <c r="E2367" t="s">
        <v>2</v>
      </c>
      <c r="F2367" t="s">
        <v>5595</v>
      </c>
      <c r="G2367" t="s">
        <v>452</v>
      </c>
      <c r="H2367">
        <f>_xlfn.NUMBERVALUE(C2367,".")</f>
        <v>0</v>
      </c>
      <c r="I2367">
        <f>_xlfn.NUMBERVALUE(D2367,".")</f>
        <v>0.57142857142857095</v>
      </c>
      <c r="J2367">
        <f>_xlfn.NUMBERVALUE(E2367,".")</f>
        <v>0</v>
      </c>
      <c r="K2367" t="b">
        <f>OR(H2367=1,I2367=1)</f>
        <v>0</v>
      </c>
      <c r="L2367">
        <f>ABS(H2367-I2367)</f>
        <v>0.57142857142857095</v>
      </c>
      <c r="O2367">
        <v>0.18378277323234615</v>
      </c>
      <c r="P2367" t="b">
        <f>AND($N2367="fuzzy",$O2367&lt;$AC$4)</f>
        <v>0</v>
      </c>
      <c r="Q2367" t="b">
        <f>AND($N2367="non-fuzzy",$O2367&lt;$AC$5,M2367=1)</f>
        <v>0</v>
      </c>
      <c r="R2367" t="b">
        <f>AND($N2367="non-fuzzy",$O2367&lt;$AC$6,M2367=0)</f>
        <v>0</v>
      </c>
      <c r="S2367" t="b">
        <f t="shared" si="36"/>
        <v>0</v>
      </c>
    </row>
    <row r="2368" spans="1:19" hidden="1" x14ac:dyDescent="0.25">
      <c r="A2368" t="s">
        <v>5608</v>
      </c>
      <c r="B2368" t="s">
        <v>5584</v>
      </c>
      <c r="C2368" t="s">
        <v>2</v>
      </c>
      <c r="D2368" t="s">
        <v>3</v>
      </c>
      <c r="E2368" t="s">
        <v>2</v>
      </c>
      <c r="F2368" t="s">
        <v>5609</v>
      </c>
      <c r="G2368" t="s">
        <v>5585</v>
      </c>
      <c r="H2368">
        <f>_xlfn.NUMBERVALUE(C2368,".")</f>
        <v>0</v>
      </c>
      <c r="I2368">
        <f>_xlfn.NUMBERVALUE(D2368,".")</f>
        <v>0.57142857142857095</v>
      </c>
      <c r="J2368">
        <f>_xlfn.NUMBERVALUE(E2368,".")</f>
        <v>0</v>
      </c>
      <c r="K2368" t="b">
        <f>OR(H2368=1,I2368=1)</f>
        <v>0</v>
      </c>
      <c r="L2368">
        <f>ABS(H2368-I2368)</f>
        <v>0.57142857142857095</v>
      </c>
      <c r="O2368">
        <v>0.39630710749349274</v>
      </c>
      <c r="P2368" t="b">
        <f>AND($N2368="fuzzy",$O2368&lt;$AC$4)</f>
        <v>0</v>
      </c>
      <c r="Q2368" t="b">
        <f>AND($N2368="non-fuzzy",$O2368&lt;$AC$5,M2368=1)</f>
        <v>0</v>
      </c>
      <c r="R2368" t="b">
        <f>AND($N2368="non-fuzzy",$O2368&lt;$AC$6,M2368=0)</f>
        <v>0</v>
      </c>
      <c r="S2368" t="b">
        <f t="shared" si="36"/>
        <v>0</v>
      </c>
    </row>
    <row r="2369" spans="1:19" hidden="1" x14ac:dyDescent="0.25">
      <c r="A2369" t="s">
        <v>5611</v>
      </c>
      <c r="B2369" t="s">
        <v>5584</v>
      </c>
      <c r="C2369" t="s">
        <v>2</v>
      </c>
      <c r="D2369" t="s">
        <v>3</v>
      </c>
      <c r="E2369" t="s">
        <v>2</v>
      </c>
      <c r="F2369" t="s">
        <v>5609</v>
      </c>
      <c r="G2369" t="s">
        <v>5585</v>
      </c>
      <c r="H2369">
        <f>_xlfn.NUMBERVALUE(C2369,".")</f>
        <v>0</v>
      </c>
      <c r="I2369">
        <f>_xlfn.NUMBERVALUE(D2369,".")</f>
        <v>0.57142857142857095</v>
      </c>
      <c r="J2369">
        <f>_xlfn.NUMBERVALUE(E2369,".")</f>
        <v>0</v>
      </c>
      <c r="K2369" t="b">
        <f>OR(H2369=1,I2369=1)</f>
        <v>0</v>
      </c>
      <c r="L2369">
        <f>ABS(H2369-I2369)</f>
        <v>0.57142857142857095</v>
      </c>
      <c r="O2369">
        <v>0.70006793773390352</v>
      </c>
      <c r="P2369" t="b">
        <f>AND($N2369="fuzzy",$O2369&lt;$AC$4)</f>
        <v>0</v>
      </c>
      <c r="Q2369" t="b">
        <f>AND($N2369="non-fuzzy",$O2369&lt;$AC$5,M2369=1)</f>
        <v>0</v>
      </c>
      <c r="R2369" t="b">
        <f>AND($N2369="non-fuzzy",$O2369&lt;$AC$6,M2369=0)</f>
        <v>0</v>
      </c>
      <c r="S2369" t="b">
        <f t="shared" si="36"/>
        <v>0</v>
      </c>
    </row>
    <row r="2370" spans="1:19" hidden="1" x14ac:dyDescent="0.25">
      <c r="A2370" t="s">
        <v>5632</v>
      </c>
      <c r="B2370" t="s">
        <v>5177</v>
      </c>
      <c r="C2370" t="s">
        <v>2</v>
      </c>
      <c r="D2370" t="s">
        <v>3</v>
      </c>
      <c r="E2370" t="s">
        <v>2</v>
      </c>
      <c r="F2370" t="s">
        <v>5633</v>
      </c>
      <c r="G2370" t="s">
        <v>5179</v>
      </c>
      <c r="H2370">
        <f>_xlfn.NUMBERVALUE(C2370,".")</f>
        <v>0</v>
      </c>
      <c r="I2370">
        <f>_xlfn.NUMBERVALUE(D2370,".")</f>
        <v>0.57142857142857095</v>
      </c>
      <c r="J2370">
        <f>_xlfn.NUMBERVALUE(E2370,".")</f>
        <v>0</v>
      </c>
      <c r="K2370" t="b">
        <f>OR(H2370=1,I2370=1)</f>
        <v>0</v>
      </c>
      <c r="L2370">
        <f>ABS(H2370-I2370)</f>
        <v>0.57142857142857095</v>
      </c>
      <c r="O2370">
        <v>4.8627699571733851E-3</v>
      </c>
      <c r="P2370" t="b">
        <f>AND($N2370="fuzzy",$O2370&lt;$AC$4)</f>
        <v>0</v>
      </c>
      <c r="Q2370" t="b">
        <f>AND($N2370="non-fuzzy",$O2370&lt;$AC$5,M2370=1)</f>
        <v>0</v>
      </c>
      <c r="R2370" t="b">
        <f>AND($N2370="non-fuzzy",$O2370&lt;$AC$6,M2370=0)</f>
        <v>0</v>
      </c>
      <c r="S2370" t="b">
        <f t="shared" si="36"/>
        <v>0</v>
      </c>
    </row>
    <row r="2371" spans="1:19" hidden="1" x14ac:dyDescent="0.25">
      <c r="A2371" t="s">
        <v>5651</v>
      </c>
      <c r="B2371" t="s">
        <v>4784</v>
      </c>
      <c r="C2371" t="s">
        <v>2</v>
      </c>
      <c r="D2371" t="s">
        <v>3</v>
      </c>
      <c r="E2371" t="s">
        <v>2</v>
      </c>
      <c r="F2371" t="s">
        <v>5653</v>
      </c>
      <c r="G2371" t="s">
        <v>4785</v>
      </c>
      <c r="H2371">
        <f>_xlfn.NUMBERVALUE(C2371,".")</f>
        <v>0</v>
      </c>
      <c r="I2371">
        <f>_xlfn.NUMBERVALUE(D2371,".")</f>
        <v>0.57142857142857095</v>
      </c>
      <c r="J2371">
        <f>_xlfn.NUMBERVALUE(E2371,".")</f>
        <v>0</v>
      </c>
      <c r="K2371" t="b">
        <f>OR(H2371=1,I2371=1)</f>
        <v>0</v>
      </c>
      <c r="L2371">
        <f>ABS(H2371-I2371)</f>
        <v>0.57142857142857095</v>
      </c>
      <c r="O2371">
        <v>0.58262330473110224</v>
      </c>
      <c r="P2371" t="b">
        <f>AND($N2371="fuzzy",$O2371&lt;$AC$4)</f>
        <v>0</v>
      </c>
      <c r="Q2371" t="b">
        <f>AND($N2371="non-fuzzy",$O2371&lt;$AC$5,M2371=1)</f>
        <v>0</v>
      </c>
      <c r="R2371" t="b">
        <f>AND($N2371="non-fuzzy",$O2371&lt;$AC$6,M2371=0)</f>
        <v>0</v>
      </c>
      <c r="S2371" t="b">
        <f t="shared" ref="S2371:S2434" si="37">OR(R2371,Q2371,P2371)</f>
        <v>0</v>
      </c>
    </row>
    <row r="2372" spans="1:19" hidden="1" x14ac:dyDescent="0.25">
      <c r="A2372" t="s">
        <v>5665</v>
      </c>
      <c r="B2372" t="s">
        <v>5283</v>
      </c>
      <c r="C2372" t="s">
        <v>2</v>
      </c>
      <c r="D2372" t="s">
        <v>3</v>
      </c>
      <c r="E2372" t="s">
        <v>2</v>
      </c>
      <c r="F2372" t="s">
        <v>5666</v>
      </c>
      <c r="G2372" t="s">
        <v>5285</v>
      </c>
      <c r="H2372">
        <f>_xlfn.NUMBERVALUE(C2372,".")</f>
        <v>0</v>
      </c>
      <c r="I2372">
        <f>_xlfn.NUMBERVALUE(D2372,".")</f>
        <v>0.57142857142857095</v>
      </c>
      <c r="J2372">
        <f>_xlfn.NUMBERVALUE(E2372,".")</f>
        <v>0</v>
      </c>
      <c r="K2372" t="b">
        <f>OR(H2372=1,I2372=1)</f>
        <v>0</v>
      </c>
      <c r="L2372">
        <f>ABS(H2372-I2372)</f>
        <v>0.57142857142857095</v>
      </c>
      <c r="O2372">
        <v>0.48627557486758521</v>
      </c>
      <c r="P2372" t="b">
        <f>AND($N2372="fuzzy",$O2372&lt;$AC$4)</f>
        <v>0</v>
      </c>
      <c r="Q2372" t="b">
        <f>AND($N2372="non-fuzzy",$O2372&lt;$AC$5,M2372=1)</f>
        <v>0</v>
      </c>
      <c r="R2372" t="b">
        <f>AND($N2372="non-fuzzy",$O2372&lt;$AC$6,M2372=0)</f>
        <v>0</v>
      </c>
      <c r="S2372" t="b">
        <f t="shared" si="37"/>
        <v>0</v>
      </c>
    </row>
    <row r="2373" spans="1:19" hidden="1" x14ac:dyDescent="0.25">
      <c r="A2373" t="s">
        <v>5670</v>
      </c>
      <c r="B2373" t="s">
        <v>5066</v>
      </c>
      <c r="C2373" t="s">
        <v>2</v>
      </c>
      <c r="D2373" t="s">
        <v>3</v>
      </c>
      <c r="E2373" t="s">
        <v>2</v>
      </c>
      <c r="F2373" t="s">
        <v>5671</v>
      </c>
      <c r="G2373" t="s">
        <v>5067</v>
      </c>
      <c r="H2373">
        <f>_xlfn.NUMBERVALUE(C2373,".")</f>
        <v>0</v>
      </c>
      <c r="I2373">
        <f>_xlfn.NUMBERVALUE(D2373,".")</f>
        <v>0.57142857142857095</v>
      </c>
      <c r="J2373">
        <f>_xlfn.NUMBERVALUE(E2373,".")</f>
        <v>0</v>
      </c>
      <c r="K2373" t="b">
        <f>OR(H2373=1,I2373=1)</f>
        <v>0</v>
      </c>
      <c r="L2373">
        <f>ABS(H2373-I2373)</f>
        <v>0.57142857142857095</v>
      </c>
      <c r="O2373">
        <v>0.94792841924785476</v>
      </c>
      <c r="P2373" t="b">
        <f>AND($N2373="fuzzy",$O2373&lt;$AC$4)</f>
        <v>0</v>
      </c>
      <c r="Q2373" t="b">
        <f>AND($N2373="non-fuzzy",$O2373&lt;$AC$5,M2373=1)</f>
        <v>0</v>
      </c>
      <c r="R2373" t="b">
        <f>AND($N2373="non-fuzzy",$O2373&lt;$AC$6,M2373=0)</f>
        <v>0</v>
      </c>
      <c r="S2373" t="b">
        <f t="shared" si="37"/>
        <v>0</v>
      </c>
    </row>
    <row r="2374" spans="1:19" hidden="1" x14ac:dyDescent="0.25">
      <c r="A2374" t="s">
        <v>5690</v>
      </c>
      <c r="B2374" t="s">
        <v>451</v>
      </c>
      <c r="C2374" t="s">
        <v>2</v>
      </c>
      <c r="D2374" t="s">
        <v>3</v>
      </c>
      <c r="E2374" t="s">
        <v>2</v>
      </c>
      <c r="F2374" t="s">
        <v>5691</v>
      </c>
      <c r="G2374" t="s">
        <v>452</v>
      </c>
      <c r="H2374">
        <f>_xlfn.NUMBERVALUE(C2374,".")</f>
        <v>0</v>
      </c>
      <c r="I2374">
        <f>_xlfn.NUMBERVALUE(D2374,".")</f>
        <v>0.57142857142857095</v>
      </c>
      <c r="J2374">
        <f>_xlfn.NUMBERVALUE(E2374,".")</f>
        <v>0</v>
      </c>
      <c r="K2374" t="b">
        <f>OR(H2374=1,I2374=1)</f>
        <v>0</v>
      </c>
      <c r="L2374">
        <f>ABS(H2374-I2374)</f>
        <v>0.57142857142857095</v>
      </c>
      <c r="O2374">
        <v>0.9987734864815454</v>
      </c>
      <c r="P2374" t="b">
        <f>AND($N2374="fuzzy",$O2374&lt;$AC$4)</f>
        <v>0</v>
      </c>
      <c r="Q2374" t="b">
        <f>AND($N2374="non-fuzzy",$O2374&lt;$AC$5,M2374=1)</f>
        <v>0</v>
      </c>
      <c r="R2374" t="b">
        <f>AND($N2374="non-fuzzy",$O2374&lt;$AC$6,M2374=0)</f>
        <v>0</v>
      </c>
      <c r="S2374" t="b">
        <f t="shared" si="37"/>
        <v>0</v>
      </c>
    </row>
    <row r="2375" spans="1:19" hidden="1" x14ac:dyDescent="0.25">
      <c r="A2375" t="s">
        <v>5725</v>
      </c>
      <c r="B2375" t="s">
        <v>451</v>
      </c>
      <c r="C2375" t="s">
        <v>2</v>
      </c>
      <c r="D2375" t="s">
        <v>3</v>
      </c>
      <c r="E2375" t="s">
        <v>2</v>
      </c>
      <c r="F2375" t="s">
        <v>5726</v>
      </c>
      <c r="G2375" t="s">
        <v>452</v>
      </c>
      <c r="H2375">
        <f>_xlfn.NUMBERVALUE(C2375,".")</f>
        <v>0</v>
      </c>
      <c r="I2375">
        <f>_xlfn.NUMBERVALUE(D2375,".")</f>
        <v>0.57142857142857095</v>
      </c>
      <c r="J2375">
        <f>_xlfn.NUMBERVALUE(E2375,".")</f>
        <v>0</v>
      </c>
      <c r="K2375" t="b">
        <f>OR(H2375=1,I2375=1)</f>
        <v>0</v>
      </c>
      <c r="L2375">
        <f>ABS(H2375-I2375)</f>
        <v>0.57142857142857095</v>
      </c>
      <c r="O2375">
        <v>0.54945238854538103</v>
      </c>
      <c r="P2375" t="b">
        <f>AND($N2375="fuzzy",$O2375&lt;$AC$4)</f>
        <v>0</v>
      </c>
      <c r="Q2375" t="b">
        <f>AND($N2375="non-fuzzy",$O2375&lt;$AC$5,M2375=1)</f>
        <v>0</v>
      </c>
      <c r="R2375" t="b">
        <f>AND($N2375="non-fuzzy",$O2375&lt;$AC$6,M2375=0)</f>
        <v>0</v>
      </c>
      <c r="S2375" t="b">
        <f t="shared" si="37"/>
        <v>0</v>
      </c>
    </row>
    <row r="2376" spans="1:19" hidden="1" x14ac:dyDescent="0.25">
      <c r="A2376" t="s">
        <v>5772</v>
      </c>
      <c r="B2376" t="s">
        <v>5773</v>
      </c>
      <c r="C2376" t="s">
        <v>2</v>
      </c>
      <c r="D2376" t="s">
        <v>3</v>
      </c>
      <c r="E2376" t="s">
        <v>2</v>
      </c>
      <c r="F2376" t="s">
        <v>5774</v>
      </c>
      <c r="G2376" t="s">
        <v>5775</v>
      </c>
      <c r="H2376">
        <f>_xlfn.NUMBERVALUE(C2376,".")</f>
        <v>0</v>
      </c>
      <c r="I2376">
        <f>_xlfn.NUMBERVALUE(D2376,".")</f>
        <v>0.57142857142857095</v>
      </c>
      <c r="J2376">
        <f>_xlfn.NUMBERVALUE(E2376,".")</f>
        <v>0</v>
      </c>
      <c r="K2376" t="b">
        <f>OR(H2376=1,I2376=1)</f>
        <v>0</v>
      </c>
      <c r="L2376">
        <f>ABS(H2376-I2376)</f>
        <v>0.57142857142857095</v>
      </c>
      <c r="O2376">
        <v>0.97557927995174931</v>
      </c>
      <c r="P2376" t="b">
        <f>AND($N2376="fuzzy",$O2376&lt;$AC$4)</f>
        <v>0</v>
      </c>
      <c r="Q2376" t="b">
        <f>AND($N2376="non-fuzzy",$O2376&lt;$AC$5,M2376=1)</f>
        <v>0</v>
      </c>
      <c r="R2376" t="b">
        <f>AND($N2376="non-fuzzy",$O2376&lt;$AC$6,M2376=0)</f>
        <v>0</v>
      </c>
      <c r="S2376" t="b">
        <f t="shared" si="37"/>
        <v>0</v>
      </c>
    </row>
    <row r="2377" spans="1:19" hidden="1" x14ac:dyDescent="0.25">
      <c r="A2377" t="s">
        <v>5781</v>
      </c>
      <c r="B2377" t="s">
        <v>5782</v>
      </c>
      <c r="C2377" t="s">
        <v>2</v>
      </c>
      <c r="D2377" t="s">
        <v>3</v>
      </c>
      <c r="E2377" t="s">
        <v>2</v>
      </c>
      <c r="F2377" t="s">
        <v>5783</v>
      </c>
      <c r="G2377" t="s">
        <v>5784</v>
      </c>
      <c r="H2377">
        <f>_xlfn.NUMBERVALUE(C2377,".")</f>
        <v>0</v>
      </c>
      <c r="I2377">
        <f>_xlfn.NUMBERVALUE(D2377,".")</f>
        <v>0.57142857142857095</v>
      </c>
      <c r="J2377">
        <f>_xlfn.NUMBERVALUE(E2377,".")</f>
        <v>0</v>
      </c>
      <c r="K2377" t="b">
        <f>OR(H2377=1,I2377=1)</f>
        <v>0</v>
      </c>
      <c r="L2377">
        <f>ABS(H2377-I2377)</f>
        <v>0.57142857142857095</v>
      </c>
      <c r="O2377">
        <v>0.16695674593930232</v>
      </c>
      <c r="P2377" t="b">
        <f>AND($N2377="fuzzy",$O2377&lt;$AC$4)</f>
        <v>0</v>
      </c>
      <c r="Q2377" t="b">
        <f>AND($N2377="non-fuzzy",$O2377&lt;$AC$5,M2377=1)</f>
        <v>0</v>
      </c>
      <c r="R2377" t="b">
        <f>AND($N2377="non-fuzzy",$O2377&lt;$AC$6,M2377=0)</f>
        <v>0</v>
      </c>
      <c r="S2377" t="b">
        <f t="shared" si="37"/>
        <v>0</v>
      </c>
    </row>
    <row r="2378" spans="1:19" hidden="1" x14ac:dyDescent="0.25">
      <c r="A2378" t="s">
        <v>5841</v>
      </c>
      <c r="B2378" t="s">
        <v>5836</v>
      </c>
      <c r="C2378" t="s">
        <v>2</v>
      </c>
      <c r="D2378" t="s">
        <v>3</v>
      </c>
      <c r="E2378" t="s">
        <v>2</v>
      </c>
      <c r="F2378" t="s">
        <v>5835</v>
      </c>
      <c r="G2378" t="s">
        <v>5837</v>
      </c>
      <c r="H2378">
        <f>_xlfn.NUMBERVALUE(C2378,".")</f>
        <v>0</v>
      </c>
      <c r="I2378">
        <f>_xlfn.NUMBERVALUE(D2378,".")</f>
        <v>0.57142857142857095</v>
      </c>
      <c r="J2378">
        <f>_xlfn.NUMBERVALUE(E2378,".")</f>
        <v>0</v>
      </c>
      <c r="K2378" t="b">
        <f>OR(H2378=1,I2378=1)</f>
        <v>0</v>
      </c>
      <c r="L2378">
        <f>ABS(H2378-I2378)</f>
        <v>0.57142857142857095</v>
      </c>
      <c r="O2378">
        <v>2.6032896562402597E-2</v>
      </c>
      <c r="P2378" t="b">
        <f>AND($N2378="fuzzy",$O2378&lt;$AC$4)</f>
        <v>0</v>
      </c>
      <c r="Q2378" t="b">
        <f>AND($N2378="non-fuzzy",$O2378&lt;$AC$5,M2378=1)</f>
        <v>0</v>
      </c>
      <c r="R2378" t="b">
        <f>AND($N2378="non-fuzzy",$O2378&lt;$AC$6,M2378=0)</f>
        <v>0</v>
      </c>
      <c r="S2378" t="b">
        <f t="shared" si="37"/>
        <v>0</v>
      </c>
    </row>
    <row r="2379" spans="1:19" hidden="1" x14ac:dyDescent="0.25">
      <c r="A2379" t="s">
        <v>5871</v>
      </c>
      <c r="B2379" t="s">
        <v>5814</v>
      </c>
      <c r="C2379" t="s">
        <v>2</v>
      </c>
      <c r="D2379" t="s">
        <v>3</v>
      </c>
      <c r="E2379" t="s">
        <v>2</v>
      </c>
      <c r="F2379" t="s">
        <v>5872</v>
      </c>
      <c r="G2379" t="s">
        <v>5815</v>
      </c>
      <c r="H2379">
        <f>_xlfn.NUMBERVALUE(C2379,".")</f>
        <v>0</v>
      </c>
      <c r="I2379">
        <f>_xlfn.NUMBERVALUE(D2379,".")</f>
        <v>0.57142857142857095</v>
      </c>
      <c r="J2379">
        <f>_xlfn.NUMBERVALUE(E2379,".")</f>
        <v>0</v>
      </c>
      <c r="K2379" t="b">
        <f>OR(H2379=1,I2379=1)</f>
        <v>0</v>
      </c>
      <c r="L2379">
        <f>ABS(H2379-I2379)</f>
        <v>0.57142857142857095</v>
      </c>
      <c r="O2379">
        <v>0.3619160096444104</v>
      </c>
      <c r="P2379" t="b">
        <f>AND($N2379="fuzzy",$O2379&lt;$AC$4)</f>
        <v>0</v>
      </c>
      <c r="Q2379" t="b">
        <f>AND($N2379="non-fuzzy",$O2379&lt;$AC$5,M2379=1)</f>
        <v>0</v>
      </c>
      <c r="R2379" t="b">
        <f>AND($N2379="non-fuzzy",$O2379&lt;$AC$6,M2379=0)</f>
        <v>0</v>
      </c>
      <c r="S2379" t="b">
        <f t="shared" si="37"/>
        <v>0</v>
      </c>
    </row>
    <row r="2380" spans="1:19" hidden="1" x14ac:dyDescent="0.25">
      <c r="A2380" t="s">
        <v>5873</v>
      </c>
      <c r="B2380" t="s">
        <v>5814</v>
      </c>
      <c r="C2380" t="s">
        <v>2</v>
      </c>
      <c r="D2380" t="s">
        <v>3</v>
      </c>
      <c r="E2380" t="s">
        <v>2</v>
      </c>
      <c r="F2380" t="s">
        <v>5872</v>
      </c>
      <c r="G2380" t="s">
        <v>5815</v>
      </c>
      <c r="H2380">
        <f>_xlfn.NUMBERVALUE(C2380,".")</f>
        <v>0</v>
      </c>
      <c r="I2380">
        <f>_xlfn.NUMBERVALUE(D2380,".")</f>
        <v>0.57142857142857095</v>
      </c>
      <c r="J2380">
        <f>_xlfn.NUMBERVALUE(E2380,".")</f>
        <v>0</v>
      </c>
      <c r="K2380" t="b">
        <f>OR(H2380=1,I2380=1)</f>
        <v>0</v>
      </c>
      <c r="L2380">
        <f>ABS(H2380-I2380)</f>
        <v>0.57142857142857095</v>
      </c>
      <c r="O2380">
        <v>0.70031076112246327</v>
      </c>
      <c r="P2380" t="b">
        <f>AND($N2380="fuzzy",$O2380&lt;$AC$4)</f>
        <v>0</v>
      </c>
      <c r="Q2380" t="b">
        <f>AND($N2380="non-fuzzy",$O2380&lt;$AC$5,M2380=1)</f>
        <v>0</v>
      </c>
      <c r="R2380" t="b">
        <f>AND($N2380="non-fuzzy",$O2380&lt;$AC$6,M2380=0)</f>
        <v>0</v>
      </c>
      <c r="S2380" t="b">
        <f t="shared" si="37"/>
        <v>0</v>
      </c>
    </row>
    <row r="2381" spans="1:19" hidden="1" x14ac:dyDescent="0.25">
      <c r="A2381" t="s">
        <v>5896</v>
      </c>
      <c r="B2381" t="s">
        <v>5711</v>
      </c>
      <c r="C2381" t="s">
        <v>2</v>
      </c>
      <c r="D2381" t="s">
        <v>3</v>
      </c>
      <c r="E2381" t="s">
        <v>2</v>
      </c>
      <c r="F2381" t="s">
        <v>5777</v>
      </c>
      <c r="G2381" t="s">
        <v>5712</v>
      </c>
      <c r="H2381">
        <f>_xlfn.NUMBERVALUE(C2381,".")</f>
        <v>0</v>
      </c>
      <c r="I2381">
        <f>_xlfn.NUMBERVALUE(D2381,".")</f>
        <v>0.57142857142857095</v>
      </c>
      <c r="J2381">
        <f>_xlfn.NUMBERVALUE(E2381,".")</f>
        <v>0</v>
      </c>
      <c r="K2381" t="b">
        <f>OR(H2381=1,I2381=1)</f>
        <v>0</v>
      </c>
      <c r="L2381">
        <f>ABS(H2381-I2381)</f>
        <v>0.57142857142857095</v>
      </c>
      <c r="O2381">
        <v>0.83525560596245485</v>
      </c>
      <c r="P2381" t="b">
        <f>AND($N2381="fuzzy",$O2381&lt;$AC$4)</f>
        <v>0</v>
      </c>
      <c r="Q2381" t="b">
        <f>AND($N2381="non-fuzzy",$O2381&lt;$AC$5,M2381=1)</f>
        <v>0</v>
      </c>
      <c r="R2381" t="b">
        <f>AND($N2381="non-fuzzy",$O2381&lt;$AC$6,M2381=0)</f>
        <v>0</v>
      </c>
      <c r="S2381" t="b">
        <f t="shared" si="37"/>
        <v>0</v>
      </c>
    </row>
    <row r="2382" spans="1:19" hidden="1" x14ac:dyDescent="0.25">
      <c r="A2382" t="s">
        <v>5918</v>
      </c>
      <c r="B2382" t="s">
        <v>5915</v>
      </c>
      <c r="C2382" t="s">
        <v>2</v>
      </c>
      <c r="D2382" t="s">
        <v>3</v>
      </c>
      <c r="E2382" t="s">
        <v>2</v>
      </c>
      <c r="F2382" t="s">
        <v>5919</v>
      </c>
      <c r="G2382" t="s">
        <v>5916</v>
      </c>
      <c r="H2382">
        <f>_xlfn.NUMBERVALUE(C2382,".")</f>
        <v>0</v>
      </c>
      <c r="I2382">
        <f>_xlfn.NUMBERVALUE(D2382,".")</f>
        <v>0.57142857142857095</v>
      </c>
      <c r="J2382">
        <f>_xlfn.NUMBERVALUE(E2382,".")</f>
        <v>0</v>
      </c>
      <c r="K2382" t="b">
        <f>OR(H2382=1,I2382=1)</f>
        <v>0</v>
      </c>
      <c r="L2382">
        <f>ABS(H2382-I2382)</f>
        <v>0.57142857142857095</v>
      </c>
      <c r="O2382">
        <v>0.65068756413749984</v>
      </c>
      <c r="P2382" t="b">
        <f>AND($N2382="fuzzy",$O2382&lt;$AC$4)</f>
        <v>0</v>
      </c>
      <c r="Q2382" t="b">
        <f>AND($N2382="non-fuzzy",$O2382&lt;$AC$5,M2382=1)</f>
        <v>0</v>
      </c>
      <c r="R2382" t="b">
        <f>AND($N2382="non-fuzzy",$O2382&lt;$AC$6,M2382=0)</f>
        <v>0</v>
      </c>
      <c r="S2382" t="b">
        <f t="shared" si="37"/>
        <v>0</v>
      </c>
    </row>
    <row r="2383" spans="1:19" hidden="1" x14ac:dyDescent="0.25">
      <c r="A2383" t="s">
        <v>5926</v>
      </c>
      <c r="B2383" t="s">
        <v>5921</v>
      </c>
      <c r="C2383" t="s">
        <v>2</v>
      </c>
      <c r="D2383" t="s">
        <v>3</v>
      </c>
      <c r="E2383" t="s">
        <v>2</v>
      </c>
      <c r="F2383" t="s">
        <v>5928</v>
      </c>
      <c r="G2383" t="s">
        <v>5923</v>
      </c>
      <c r="H2383">
        <f>_xlfn.NUMBERVALUE(C2383,".")</f>
        <v>0</v>
      </c>
      <c r="I2383">
        <f>_xlfn.NUMBERVALUE(D2383,".")</f>
        <v>0.57142857142857095</v>
      </c>
      <c r="J2383">
        <f>_xlfn.NUMBERVALUE(E2383,".")</f>
        <v>0</v>
      </c>
      <c r="K2383" t="b">
        <f>OR(H2383=1,I2383=1)</f>
        <v>0</v>
      </c>
      <c r="L2383">
        <f>ABS(H2383-I2383)</f>
        <v>0.57142857142857095</v>
      </c>
      <c r="O2383">
        <v>0.18210577809413064</v>
      </c>
      <c r="P2383" t="b">
        <f>AND($N2383="fuzzy",$O2383&lt;$AC$4)</f>
        <v>0</v>
      </c>
      <c r="Q2383" t="b">
        <f>AND($N2383="non-fuzzy",$O2383&lt;$AC$5,M2383=1)</f>
        <v>0</v>
      </c>
      <c r="R2383" t="b">
        <f>AND($N2383="non-fuzzy",$O2383&lt;$AC$6,M2383=0)</f>
        <v>0</v>
      </c>
      <c r="S2383" t="b">
        <f t="shared" si="37"/>
        <v>0</v>
      </c>
    </row>
    <row r="2384" spans="1:19" hidden="1" x14ac:dyDescent="0.25">
      <c r="A2384" t="s">
        <v>5926</v>
      </c>
      <c r="B2384" t="s">
        <v>5930</v>
      </c>
      <c r="C2384" t="s">
        <v>2</v>
      </c>
      <c r="D2384" t="s">
        <v>3</v>
      </c>
      <c r="E2384" t="s">
        <v>2</v>
      </c>
      <c r="F2384" t="s">
        <v>5928</v>
      </c>
      <c r="G2384" t="s">
        <v>5931</v>
      </c>
      <c r="H2384">
        <f>_xlfn.NUMBERVALUE(C2384,".")</f>
        <v>0</v>
      </c>
      <c r="I2384">
        <f>_xlfn.NUMBERVALUE(D2384,".")</f>
        <v>0.57142857142857095</v>
      </c>
      <c r="J2384">
        <f>_xlfn.NUMBERVALUE(E2384,".")</f>
        <v>0</v>
      </c>
      <c r="K2384" t="b">
        <f>OR(H2384=1,I2384=1)</f>
        <v>0</v>
      </c>
      <c r="L2384">
        <f>ABS(H2384-I2384)</f>
        <v>0.57142857142857095</v>
      </c>
      <c r="O2384">
        <v>0.2277714244943474</v>
      </c>
      <c r="P2384" t="b">
        <f>AND($N2384="fuzzy",$O2384&lt;$AC$4)</f>
        <v>0</v>
      </c>
      <c r="Q2384" t="b">
        <f>AND($N2384="non-fuzzy",$O2384&lt;$AC$5,M2384=1)</f>
        <v>0</v>
      </c>
      <c r="R2384" t="b">
        <f>AND($N2384="non-fuzzy",$O2384&lt;$AC$6,M2384=0)</f>
        <v>0</v>
      </c>
      <c r="S2384" t="b">
        <f t="shared" si="37"/>
        <v>0</v>
      </c>
    </row>
    <row r="2385" spans="1:19" hidden="1" x14ac:dyDescent="0.25">
      <c r="A2385" t="s">
        <v>5932</v>
      </c>
      <c r="B2385" t="s">
        <v>5808</v>
      </c>
      <c r="C2385" t="s">
        <v>2</v>
      </c>
      <c r="D2385" t="s">
        <v>3</v>
      </c>
      <c r="E2385" t="s">
        <v>2</v>
      </c>
      <c r="F2385" t="s">
        <v>5933</v>
      </c>
      <c r="G2385" t="s">
        <v>5810</v>
      </c>
      <c r="H2385">
        <f>_xlfn.NUMBERVALUE(C2385,".")</f>
        <v>0</v>
      </c>
      <c r="I2385">
        <f>_xlfn.NUMBERVALUE(D2385,".")</f>
        <v>0.57142857142857095</v>
      </c>
      <c r="J2385">
        <f>_xlfn.NUMBERVALUE(E2385,".")</f>
        <v>0</v>
      </c>
      <c r="K2385" t="b">
        <f>OR(H2385=1,I2385=1)</f>
        <v>0</v>
      </c>
      <c r="L2385">
        <f>ABS(H2385-I2385)</f>
        <v>0.57142857142857095</v>
      </c>
      <c r="O2385">
        <v>0.97307854315727416</v>
      </c>
      <c r="P2385" t="b">
        <f>AND($N2385="fuzzy",$O2385&lt;$AC$4)</f>
        <v>0</v>
      </c>
      <c r="Q2385" t="b">
        <f>AND($N2385="non-fuzzy",$O2385&lt;$AC$5,M2385=1)</f>
        <v>0</v>
      </c>
      <c r="R2385" t="b">
        <f>AND($N2385="non-fuzzy",$O2385&lt;$AC$6,M2385=0)</f>
        <v>0</v>
      </c>
      <c r="S2385" t="b">
        <f t="shared" si="37"/>
        <v>0</v>
      </c>
    </row>
    <row r="2386" spans="1:19" hidden="1" x14ac:dyDescent="0.25">
      <c r="A2386" t="s">
        <v>5934</v>
      </c>
      <c r="B2386" t="s">
        <v>5808</v>
      </c>
      <c r="C2386" t="s">
        <v>2</v>
      </c>
      <c r="D2386" t="s">
        <v>3</v>
      </c>
      <c r="E2386" t="s">
        <v>2</v>
      </c>
      <c r="F2386" t="s">
        <v>5933</v>
      </c>
      <c r="G2386" t="s">
        <v>5810</v>
      </c>
      <c r="H2386">
        <f>_xlfn.NUMBERVALUE(C2386,".")</f>
        <v>0</v>
      </c>
      <c r="I2386">
        <f>_xlfn.NUMBERVALUE(D2386,".")</f>
        <v>0.57142857142857095</v>
      </c>
      <c r="J2386">
        <f>_xlfn.NUMBERVALUE(E2386,".")</f>
        <v>0</v>
      </c>
      <c r="K2386" t="b">
        <f>OR(H2386=1,I2386=1)</f>
        <v>0</v>
      </c>
      <c r="L2386">
        <f>ABS(H2386-I2386)</f>
        <v>0.57142857142857095</v>
      </c>
      <c r="O2386">
        <v>0.69858323841668635</v>
      </c>
      <c r="P2386" t="b">
        <f>AND($N2386="fuzzy",$O2386&lt;$AC$4)</f>
        <v>0</v>
      </c>
      <c r="Q2386" t="b">
        <f>AND($N2386="non-fuzzy",$O2386&lt;$AC$5,M2386=1)</f>
        <v>0</v>
      </c>
      <c r="R2386" t="b">
        <f>AND($N2386="non-fuzzy",$O2386&lt;$AC$6,M2386=0)</f>
        <v>0</v>
      </c>
      <c r="S2386" t="b">
        <f t="shared" si="37"/>
        <v>0</v>
      </c>
    </row>
    <row r="2387" spans="1:19" hidden="1" x14ac:dyDescent="0.25">
      <c r="A2387" t="s">
        <v>5935</v>
      </c>
      <c r="B2387" t="s">
        <v>5936</v>
      </c>
      <c r="C2387" t="s">
        <v>2</v>
      </c>
      <c r="D2387" t="s">
        <v>3</v>
      </c>
      <c r="E2387" t="s">
        <v>2</v>
      </c>
      <c r="F2387" t="s">
        <v>5937</v>
      </c>
      <c r="G2387" t="s">
        <v>5938</v>
      </c>
      <c r="H2387">
        <f>_xlfn.NUMBERVALUE(C2387,".")</f>
        <v>0</v>
      </c>
      <c r="I2387">
        <f>_xlfn.NUMBERVALUE(D2387,".")</f>
        <v>0.57142857142857095</v>
      </c>
      <c r="J2387">
        <f>_xlfn.NUMBERVALUE(E2387,".")</f>
        <v>0</v>
      </c>
      <c r="K2387" t="b">
        <f>OR(H2387=1,I2387=1)</f>
        <v>0</v>
      </c>
      <c r="L2387">
        <f>ABS(H2387-I2387)</f>
        <v>0.57142857142857095</v>
      </c>
      <c r="O2387">
        <v>0.75467907733960682</v>
      </c>
      <c r="P2387" t="b">
        <f>AND($N2387="fuzzy",$O2387&lt;$AC$4)</f>
        <v>0</v>
      </c>
      <c r="Q2387" t="b">
        <f>AND($N2387="non-fuzzy",$O2387&lt;$AC$5,M2387=1)</f>
        <v>0</v>
      </c>
      <c r="R2387" t="b">
        <f>AND($N2387="non-fuzzy",$O2387&lt;$AC$6,M2387=0)</f>
        <v>0</v>
      </c>
      <c r="S2387" t="b">
        <f t="shared" si="37"/>
        <v>0</v>
      </c>
    </row>
    <row r="2388" spans="1:19" hidden="1" x14ac:dyDescent="0.25">
      <c r="A2388" t="s">
        <v>5943</v>
      </c>
      <c r="B2388" t="s">
        <v>5921</v>
      </c>
      <c r="C2388" t="s">
        <v>2</v>
      </c>
      <c r="D2388" t="s">
        <v>3</v>
      </c>
      <c r="E2388" t="s">
        <v>2</v>
      </c>
      <c r="F2388" t="s">
        <v>5944</v>
      </c>
      <c r="G2388" t="s">
        <v>5923</v>
      </c>
      <c r="H2388">
        <f>_xlfn.NUMBERVALUE(C2388,".")</f>
        <v>0</v>
      </c>
      <c r="I2388">
        <f>_xlfn.NUMBERVALUE(D2388,".")</f>
        <v>0.57142857142857095</v>
      </c>
      <c r="J2388">
        <f>_xlfn.NUMBERVALUE(E2388,".")</f>
        <v>0</v>
      </c>
      <c r="K2388" t="b">
        <f>OR(H2388=1,I2388=1)</f>
        <v>0</v>
      </c>
      <c r="L2388">
        <f>ABS(H2388-I2388)</f>
        <v>0.57142857142857095</v>
      </c>
      <c r="O2388">
        <v>0.89431097526071301</v>
      </c>
      <c r="P2388" t="b">
        <f>AND($N2388="fuzzy",$O2388&lt;$AC$4)</f>
        <v>0</v>
      </c>
      <c r="Q2388" t="b">
        <f>AND($N2388="non-fuzzy",$O2388&lt;$AC$5,M2388=1)</f>
        <v>0</v>
      </c>
      <c r="R2388" t="b">
        <f>AND($N2388="non-fuzzy",$O2388&lt;$AC$6,M2388=0)</f>
        <v>0</v>
      </c>
      <c r="S2388" t="b">
        <f t="shared" si="37"/>
        <v>0</v>
      </c>
    </row>
    <row r="2389" spans="1:19" hidden="1" x14ac:dyDescent="0.25">
      <c r="A2389" t="s">
        <v>5958</v>
      </c>
      <c r="B2389" t="s">
        <v>5959</v>
      </c>
      <c r="C2389" t="s">
        <v>2</v>
      </c>
      <c r="D2389" t="s">
        <v>3</v>
      </c>
      <c r="E2389" t="s">
        <v>2</v>
      </c>
      <c r="F2389" t="s">
        <v>5953</v>
      </c>
      <c r="G2389" t="s">
        <v>5960</v>
      </c>
      <c r="H2389">
        <f>_xlfn.NUMBERVALUE(C2389,".")</f>
        <v>0</v>
      </c>
      <c r="I2389">
        <f>_xlfn.NUMBERVALUE(D2389,".")</f>
        <v>0.57142857142857095</v>
      </c>
      <c r="J2389">
        <f>_xlfn.NUMBERVALUE(E2389,".")</f>
        <v>0</v>
      </c>
      <c r="K2389" t="b">
        <f>OR(H2389=1,I2389=1)</f>
        <v>0</v>
      </c>
      <c r="L2389">
        <f>ABS(H2389-I2389)</f>
        <v>0.57142857142857095</v>
      </c>
      <c r="O2389">
        <v>8.4280201091858631E-3</v>
      </c>
      <c r="P2389" t="b">
        <f>AND($N2389="fuzzy",$O2389&lt;$AC$4)</f>
        <v>0</v>
      </c>
      <c r="Q2389" t="b">
        <f>AND($N2389="non-fuzzy",$O2389&lt;$AC$5,M2389=1)</f>
        <v>0</v>
      </c>
      <c r="R2389" t="b">
        <f>AND($N2389="non-fuzzy",$O2389&lt;$AC$6,M2389=0)</f>
        <v>0</v>
      </c>
      <c r="S2389" t="b">
        <f t="shared" si="37"/>
        <v>0</v>
      </c>
    </row>
    <row r="2390" spans="1:19" hidden="1" x14ac:dyDescent="0.25">
      <c r="A2390" t="s">
        <v>5958</v>
      </c>
      <c r="B2390" t="s">
        <v>5924</v>
      </c>
      <c r="C2390" t="s">
        <v>2</v>
      </c>
      <c r="D2390" t="s">
        <v>3</v>
      </c>
      <c r="E2390" t="s">
        <v>2</v>
      </c>
      <c r="F2390" t="s">
        <v>5953</v>
      </c>
      <c r="G2390" t="s">
        <v>5925</v>
      </c>
      <c r="H2390">
        <f>_xlfn.NUMBERVALUE(C2390,".")</f>
        <v>0</v>
      </c>
      <c r="I2390">
        <f>_xlfn.NUMBERVALUE(D2390,".")</f>
        <v>0.57142857142857095</v>
      </c>
      <c r="J2390">
        <f>_xlfn.NUMBERVALUE(E2390,".")</f>
        <v>0</v>
      </c>
      <c r="K2390" t="b">
        <f>OR(H2390=1,I2390=1)</f>
        <v>0</v>
      </c>
      <c r="L2390">
        <f>ABS(H2390-I2390)</f>
        <v>0.57142857142857095</v>
      </c>
      <c r="O2390">
        <v>0.76193814369777002</v>
      </c>
      <c r="P2390" t="b">
        <f>AND($N2390="fuzzy",$O2390&lt;$AC$4)</f>
        <v>0</v>
      </c>
      <c r="Q2390" t="b">
        <f>AND($N2390="non-fuzzy",$O2390&lt;$AC$5,M2390=1)</f>
        <v>0</v>
      </c>
      <c r="R2390" t="b">
        <f>AND($N2390="non-fuzzy",$O2390&lt;$AC$6,M2390=0)</f>
        <v>0</v>
      </c>
      <c r="S2390" t="b">
        <f t="shared" si="37"/>
        <v>0</v>
      </c>
    </row>
    <row r="2391" spans="1:19" hidden="1" x14ac:dyDescent="0.25">
      <c r="A2391" t="s">
        <v>5966</v>
      </c>
      <c r="B2391" t="s">
        <v>5967</v>
      </c>
      <c r="C2391" t="s">
        <v>2</v>
      </c>
      <c r="D2391" t="s">
        <v>3</v>
      </c>
      <c r="E2391" t="s">
        <v>2</v>
      </c>
      <c r="F2391" t="s">
        <v>5968</v>
      </c>
      <c r="G2391" t="s">
        <v>5969</v>
      </c>
      <c r="H2391">
        <f>_xlfn.NUMBERVALUE(C2391,".")</f>
        <v>0</v>
      </c>
      <c r="I2391">
        <f>_xlfn.NUMBERVALUE(D2391,".")</f>
        <v>0.57142857142857095</v>
      </c>
      <c r="J2391">
        <f>_xlfn.NUMBERVALUE(E2391,".")</f>
        <v>0</v>
      </c>
      <c r="K2391" t="b">
        <f>OR(H2391=1,I2391=1)</f>
        <v>0</v>
      </c>
      <c r="L2391">
        <f>ABS(H2391-I2391)</f>
        <v>0.57142857142857095</v>
      </c>
      <c r="O2391">
        <v>3.3366592174150944E-2</v>
      </c>
      <c r="P2391" t="b">
        <f>AND($N2391="fuzzy",$O2391&lt;$AC$4)</f>
        <v>0</v>
      </c>
      <c r="Q2391" t="b">
        <f>AND($N2391="non-fuzzy",$O2391&lt;$AC$5,M2391=1)</f>
        <v>0</v>
      </c>
      <c r="R2391" t="b">
        <f>AND($N2391="non-fuzzy",$O2391&lt;$AC$6,M2391=0)</f>
        <v>0</v>
      </c>
      <c r="S2391" t="b">
        <f t="shared" si="37"/>
        <v>0</v>
      </c>
    </row>
    <row r="2392" spans="1:19" hidden="1" x14ac:dyDescent="0.25">
      <c r="A2392" t="s">
        <v>5972</v>
      </c>
      <c r="B2392" t="s">
        <v>5967</v>
      </c>
      <c r="C2392" t="s">
        <v>2</v>
      </c>
      <c r="D2392" t="s">
        <v>3</v>
      </c>
      <c r="E2392" t="s">
        <v>2</v>
      </c>
      <c r="F2392" t="s">
        <v>5973</v>
      </c>
      <c r="G2392" t="s">
        <v>5969</v>
      </c>
      <c r="H2392">
        <f>_xlfn.NUMBERVALUE(C2392,".")</f>
        <v>0</v>
      </c>
      <c r="I2392">
        <f>_xlfn.NUMBERVALUE(D2392,".")</f>
        <v>0.57142857142857095</v>
      </c>
      <c r="J2392">
        <f>_xlfn.NUMBERVALUE(E2392,".")</f>
        <v>0</v>
      </c>
      <c r="K2392" t="b">
        <f>OR(H2392=1,I2392=1)</f>
        <v>0</v>
      </c>
      <c r="L2392">
        <f>ABS(H2392-I2392)</f>
        <v>0.57142857142857095</v>
      </c>
      <c r="O2392">
        <v>0.86600870268441754</v>
      </c>
      <c r="P2392" t="b">
        <f>AND($N2392="fuzzy",$O2392&lt;$AC$4)</f>
        <v>0</v>
      </c>
      <c r="Q2392" t="b">
        <f>AND($N2392="non-fuzzy",$O2392&lt;$AC$5,M2392=1)</f>
        <v>0</v>
      </c>
      <c r="R2392" t="b">
        <f>AND($N2392="non-fuzzy",$O2392&lt;$AC$6,M2392=0)</f>
        <v>0</v>
      </c>
      <c r="S2392" t="b">
        <f t="shared" si="37"/>
        <v>0</v>
      </c>
    </row>
    <row r="2393" spans="1:19" hidden="1" x14ac:dyDescent="0.25">
      <c r="A2393" t="s">
        <v>5974</v>
      </c>
      <c r="B2393" t="s">
        <v>5967</v>
      </c>
      <c r="C2393" t="s">
        <v>2</v>
      </c>
      <c r="D2393" t="s">
        <v>3</v>
      </c>
      <c r="E2393" t="s">
        <v>2</v>
      </c>
      <c r="F2393" t="s">
        <v>5973</v>
      </c>
      <c r="G2393" t="s">
        <v>5969</v>
      </c>
      <c r="H2393">
        <f>_xlfn.NUMBERVALUE(C2393,".")</f>
        <v>0</v>
      </c>
      <c r="I2393">
        <f>_xlfn.NUMBERVALUE(D2393,".")</f>
        <v>0.57142857142857095</v>
      </c>
      <c r="J2393">
        <f>_xlfn.NUMBERVALUE(E2393,".")</f>
        <v>0</v>
      </c>
      <c r="K2393" t="b">
        <f>OR(H2393=1,I2393=1)</f>
        <v>0</v>
      </c>
      <c r="L2393">
        <f>ABS(H2393-I2393)</f>
        <v>0.57142857142857095</v>
      </c>
      <c r="O2393">
        <v>0.70876688630868623</v>
      </c>
      <c r="P2393" t="b">
        <f>AND($N2393="fuzzy",$O2393&lt;$AC$4)</f>
        <v>0</v>
      </c>
      <c r="Q2393" t="b">
        <f>AND($N2393="non-fuzzy",$O2393&lt;$AC$5,M2393=1)</f>
        <v>0</v>
      </c>
      <c r="R2393" t="b">
        <f>AND($N2393="non-fuzzy",$O2393&lt;$AC$6,M2393=0)</f>
        <v>0</v>
      </c>
      <c r="S2393" t="b">
        <f t="shared" si="37"/>
        <v>0</v>
      </c>
    </row>
    <row r="2394" spans="1:19" hidden="1" x14ac:dyDescent="0.25">
      <c r="A2394" t="s">
        <v>5975</v>
      </c>
      <c r="B2394" t="s">
        <v>5967</v>
      </c>
      <c r="C2394" t="s">
        <v>2</v>
      </c>
      <c r="D2394" t="s">
        <v>3</v>
      </c>
      <c r="E2394" t="s">
        <v>2</v>
      </c>
      <c r="F2394" t="s">
        <v>5973</v>
      </c>
      <c r="G2394" t="s">
        <v>5969</v>
      </c>
      <c r="H2394">
        <f>_xlfn.NUMBERVALUE(C2394,".")</f>
        <v>0</v>
      </c>
      <c r="I2394">
        <f>_xlfn.NUMBERVALUE(D2394,".")</f>
        <v>0.57142857142857095</v>
      </c>
      <c r="J2394">
        <f>_xlfn.NUMBERVALUE(E2394,".")</f>
        <v>0</v>
      </c>
      <c r="K2394" t="b">
        <f>OR(H2394=1,I2394=1)</f>
        <v>0</v>
      </c>
      <c r="L2394">
        <f>ABS(H2394-I2394)</f>
        <v>0.57142857142857095</v>
      </c>
      <c r="O2394">
        <v>0.70143168765845454</v>
      </c>
      <c r="P2394" t="b">
        <f>AND($N2394="fuzzy",$O2394&lt;$AC$4)</f>
        <v>0</v>
      </c>
      <c r="Q2394" t="b">
        <f>AND($N2394="non-fuzzy",$O2394&lt;$AC$5,M2394=1)</f>
        <v>0</v>
      </c>
      <c r="R2394" t="b">
        <f>AND($N2394="non-fuzzy",$O2394&lt;$AC$6,M2394=0)</f>
        <v>0</v>
      </c>
      <c r="S2394" t="b">
        <f t="shared" si="37"/>
        <v>0</v>
      </c>
    </row>
    <row r="2395" spans="1:19" hidden="1" x14ac:dyDescent="0.25">
      <c r="A2395" t="s">
        <v>5976</v>
      </c>
      <c r="B2395" t="s">
        <v>5967</v>
      </c>
      <c r="C2395" t="s">
        <v>2</v>
      </c>
      <c r="D2395" t="s">
        <v>3</v>
      </c>
      <c r="E2395" t="s">
        <v>2</v>
      </c>
      <c r="F2395" t="s">
        <v>5973</v>
      </c>
      <c r="G2395" t="s">
        <v>5969</v>
      </c>
      <c r="H2395">
        <f>_xlfn.NUMBERVALUE(C2395,".")</f>
        <v>0</v>
      </c>
      <c r="I2395">
        <f>_xlfn.NUMBERVALUE(D2395,".")</f>
        <v>0.57142857142857095</v>
      </c>
      <c r="J2395">
        <f>_xlfn.NUMBERVALUE(E2395,".")</f>
        <v>0</v>
      </c>
      <c r="K2395" t="b">
        <f>OR(H2395=1,I2395=1)</f>
        <v>0</v>
      </c>
      <c r="L2395">
        <f>ABS(H2395-I2395)</f>
        <v>0.57142857142857095</v>
      </c>
      <c r="O2395">
        <v>0.95458813582128732</v>
      </c>
      <c r="P2395" t="b">
        <f>AND($N2395="fuzzy",$O2395&lt;$AC$4)</f>
        <v>0</v>
      </c>
      <c r="Q2395" t="b">
        <f>AND($N2395="non-fuzzy",$O2395&lt;$AC$5,M2395=1)</f>
        <v>0</v>
      </c>
      <c r="R2395" t="b">
        <f>AND($N2395="non-fuzzy",$O2395&lt;$AC$6,M2395=0)</f>
        <v>0</v>
      </c>
      <c r="S2395" t="b">
        <f t="shared" si="37"/>
        <v>0</v>
      </c>
    </row>
    <row r="2396" spans="1:19" hidden="1" x14ac:dyDescent="0.25">
      <c r="A2396" t="s">
        <v>5977</v>
      </c>
      <c r="B2396" t="s">
        <v>5773</v>
      </c>
      <c r="C2396" t="s">
        <v>2</v>
      </c>
      <c r="D2396" t="s">
        <v>3</v>
      </c>
      <c r="E2396" t="s">
        <v>2</v>
      </c>
      <c r="F2396" t="s">
        <v>5969</v>
      </c>
      <c r="G2396" t="s">
        <v>5775</v>
      </c>
      <c r="H2396">
        <f>_xlfn.NUMBERVALUE(C2396,".")</f>
        <v>0</v>
      </c>
      <c r="I2396">
        <f>_xlfn.NUMBERVALUE(D2396,".")</f>
        <v>0.57142857142857095</v>
      </c>
      <c r="J2396">
        <f>_xlfn.NUMBERVALUE(E2396,".")</f>
        <v>0</v>
      </c>
      <c r="K2396" t="b">
        <f>OR(H2396=1,I2396=1)</f>
        <v>0</v>
      </c>
      <c r="L2396">
        <f>ABS(H2396-I2396)</f>
        <v>0.57142857142857095</v>
      </c>
      <c r="O2396">
        <v>0.89392542064935498</v>
      </c>
      <c r="P2396" t="b">
        <f>AND($N2396="fuzzy",$O2396&lt;$AC$4)</f>
        <v>0</v>
      </c>
      <c r="Q2396" t="b">
        <f>AND($N2396="non-fuzzy",$O2396&lt;$AC$5,M2396=1)</f>
        <v>0</v>
      </c>
      <c r="R2396" t="b">
        <f>AND($N2396="non-fuzzy",$O2396&lt;$AC$6,M2396=0)</f>
        <v>0</v>
      </c>
      <c r="S2396" t="b">
        <f t="shared" si="37"/>
        <v>0</v>
      </c>
    </row>
    <row r="2397" spans="1:19" hidden="1" x14ac:dyDescent="0.25">
      <c r="A2397" t="s">
        <v>5977</v>
      </c>
      <c r="B2397" t="s">
        <v>5734</v>
      </c>
      <c r="C2397" t="s">
        <v>2</v>
      </c>
      <c r="D2397" t="s">
        <v>3</v>
      </c>
      <c r="E2397" t="s">
        <v>2</v>
      </c>
      <c r="F2397" t="s">
        <v>5969</v>
      </c>
      <c r="G2397" t="s">
        <v>5735</v>
      </c>
      <c r="H2397">
        <f>_xlfn.NUMBERVALUE(C2397,".")</f>
        <v>0</v>
      </c>
      <c r="I2397">
        <f>_xlfn.NUMBERVALUE(D2397,".")</f>
        <v>0.57142857142857095</v>
      </c>
      <c r="J2397">
        <f>_xlfn.NUMBERVALUE(E2397,".")</f>
        <v>0</v>
      </c>
      <c r="K2397" t="b">
        <f>OR(H2397=1,I2397=1)</f>
        <v>0</v>
      </c>
      <c r="L2397">
        <f>ABS(H2397-I2397)</f>
        <v>0.57142857142857095</v>
      </c>
      <c r="O2397">
        <v>0.21548832322880396</v>
      </c>
      <c r="P2397" t="b">
        <f>AND($N2397="fuzzy",$O2397&lt;$AC$4)</f>
        <v>0</v>
      </c>
      <c r="Q2397" t="b">
        <f>AND($N2397="non-fuzzy",$O2397&lt;$AC$5,M2397=1)</f>
        <v>0</v>
      </c>
      <c r="R2397" t="b">
        <f>AND($N2397="non-fuzzy",$O2397&lt;$AC$6,M2397=0)</f>
        <v>0</v>
      </c>
      <c r="S2397" t="b">
        <f t="shared" si="37"/>
        <v>0</v>
      </c>
    </row>
    <row r="2398" spans="1:19" hidden="1" x14ac:dyDescent="0.25">
      <c r="A2398" t="s">
        <v>5978</v>
      </c>
      <c r="B2398" t="s">
        <v>5773</v>
      </c>
      <c r="C2398" t="s">
        <v>2</v>
      </c>
      <c r="D2398" t="s">
        <v>3</v>
      </c>
      <c r="E2398" t="s">
        <v>2</v>
      </c>
      <c r="F2398" t="s">
        <v>5979</v>
      </c>
      <c r="G2398" t="s">
        <v>5775</v>
      </c>
      <c r="H2398">
        <f>_xlfn.NUMBERVALUE(C2398,".")</f>
        <v>0</v>
      </c>
      <c r="I2398">
        <f>_xlfn.NUMBERVALUE(D2398,".")</f>
        <v>0.57142857142857095</v>
      </c>
      <c r="J2398">
        <f>_xlfn.NUMBERVALUE(E2398,".")</f>
        <v>0</v>
      </c>
      <c r="K2398" t="b">
        <f>OR(H2398=1,I2398=1)</f>
        <v>0</v>
      </c>
      <c r="L2398">
        <f>ABS(H2398-I2398)</f>
        <v>0.57142857142857095</v>
      </c>
      <c r="O2398">
        <v>0.94022438741761427</v>
      </c>
      <c r="P2398" t="b">
        <f>AND($N2398="fuzzy",$O2398&lt;$AC$4)</f>
        <v>0</v>
      </c>
      <c r="Q2398" t="b">
        <f>AND($N2398="non-fuzzy",$O2398&lt;$AC$5,M2398=1)</f>
        <v>0</v>
      </c>
      <c r="R2398" t="b">
        <f>AND($N2398="non-fuzzy",$O2398&lt;$AC$6,M2398=0)</f>
        <v>0</v>
      </c>
      <c r="S2398" t="b">
        <f t="shared" si="37"/>
        <v>0</v>
      </c>
    </row>
    <row r="2399" spans="1:19" hidden="1" x14ac:dyDescent="0.25">
      <c r="A2399" t="s">
        <v>5978</v>
      </c>
      <c r="B2399" t="s">
        <v>5915</v>
      </c>
      <c r="C2399" t="s">
        <v>2</v>
      </c>
      <c r="D2399" t="s">
        <v>3</v>
      </c>
      <c r="E2399" t="s">
        <v>2</v>
      </c>
      <c r="F2399" t="s">
        <v>5979</v>
      </c>
      <c r="G2399" t="s">
        <v>5916</v>
      </c>
      <c r="H2399">
        <f>_xlfn.NUMBERVALUE(C2399,".")</f>
        <v>0</v>
      </c>
      <c r="I2399">
        <f>_xlfn.NUMBERVALUE(D2399,".")</f>
        <v>0.57142857142857095</v>
      </c>
      <c r="J2399">
        <f>_xlfn.NUMBERVALUE(E2399,".")</f>
        <v>0</v>
      </c>
      <c r="K2399" t="b">
        <f>OR(H2399=1,I2399=1)</f>
        <v>0</v>
      </c>
      <c r="L2399">
        <f>ABS(H2399-I2399)</f>
        <v>0.57142857142857095</v>
      </c>
      <c r="O2399">
        <v>0.67568950363434688</v>
      </c>
      <c r="P2399" t="b">
        <f>AND($N2399="fuzzy",$O2399&lt;$AC$4)</f>
        <v>0</v>
      </c>
      <c r="Q2399" t="b">
        <f>AND($N2399="non-fuzzy",$O2399&lt;$AC$5,M2399=1)</f>
        <v>0</v>
      </c>
      <c r="R2399" t="b">
        <f>AND($N2399="non-fuzzy",$O2399&lt;$AC$6,M2399=0)</f>
        <v>0</v>
      </c>
      <c r="S2399" t="b">
        <f t="shared" si="37"/>
        <v>0</v>
      </c>
    </row>
    <row r="2400" spans="1:19" hidden="1" x14ac:dyDescent="0.25">
      <c r="A2400" t="s">
        <v>5978</v>
      </c>
      <c r="B2400" t="s">
        <v>5769</v>
      </c>
      <c r="C2400" t="s">
        <v>2</v>
      </c>
      <c r="D2400" t="s">
        <v>3</v>
      </c>
      <c r="E2400" t="s">
        <v>2</v>
      </c>
      <c r="F2400" t="s">
        <v>5979</v>
      </c>
      <c r="G2400" t="s">
        <v>5771</v>
      </c>
      <c r="H2400">
        <f>_xlfn.NUMBERVALUE(C2400,".")</f>
        <v>0</v>
      </c>
      <c r="I2400">
        <f>_xlfn.NUMBERVALUE(D2400,".")</f>
        <v>0.57142857142857095</v>
      </c>
      <c r="J2400">
        <f>_xlfn.NUMBERVALUE(E2400,".")</f>
        <v>0</v>
      </c>
      <c r="K2400" t="b">
        <f>OR(H2400=1,I2400=1)</f>
        <v>0</v>
      </c>
      <c r="L2400">
        <f>ABS(H2400-I2400)</f>
        <v>0.57142857142857095</v>
      </c>
      <c r="O2400">
        <v>0.48485672589524098</v>
      </c>
      <c r="P2400" t="b">
        <f>AND($N2400="fuzzy",$O2400&lt;$AC$4)</f>
        <v>0</v>
      </c>
      <c r="Q2400" t="b">
        <f>AND($N2400="non-fuzzy",$O2400&lt;$AC$5,M2400=1)</f>
        <v>0</v>
      </c>
      <c r="R2400" t="b">
        <f>AND($N2400="non-fuzzy",$O2400&lt;$AC$6,M2400=0)</f>
        <v>0</v>
      </c>
      <c r="S2400" t="b">
        <f t="shared" si="37"/>
        <v>0</v>
      </c>
    </row>
    <row r="2401" spans="1:19" hidden="1" x14ac:dyDescent="0.25">
      <c r="A2401" t="s">
        <v>5984</v>
      </c>
      <c r="B2401" t="s">
        <v>5921</v>
      </c>
      <c r="C2401" t="s">
        <v>2</v>
      </c>
      <c r="D2401" t="s">
        <v>3</v>
      </c>
      <c r="E2401" t="s">
        <v>7</v>
      </c>
      <c r="F2401" t="s">
        <v>5931</v>
      </c>
      <c r="G2401" t="s">
        <v>5923</v>
      </c>
      <c r="H2401">
        <f>_xlfn.NUMBERVALUE(C2401,".")</f>
        <v>0</v>
      </c>
      <c r="I2401">
        <f>_xlfn.NUMBERVALUE(D2401,".")</f>
        <v>0.57142857142857095</v>
      </c>
      <c r="J2401">
        <f>_xlfn.NUMBERVALUE(E2401,".")</f>
        <v>0.5</v>
      </c>
      <c r="K2401" t="b">
        <f>OR(H2401=1,I2401=1)</f>
        <v>0</v>
      </c>
      <c r="L2401">
        <f>ABS(H2401-I2401)</f>
        <v>0.57142857142857095</v>
      </c>
      <c r="O2401">
        <v>0.87317510528584141</v>
      </c>
      <c r="P2401" t="b">
        <f>AND($N2401="fuzzy",$O2401&lt;$AC$4)</f>
        <v>0</v>
      </c>
      <c r="Q2401" t="b">
        <f>AND($N2401="non-fuzzy",$O2401&lt;$AC$5,M2401=1)</f>
        <v>0</v>
      </c>
      <c r="R2401" t="b">
        <f>AND($N2401="non-fuzzy",$O2401&lt;$AC$6,M2401=0)</f>
        <v>0</v>
      </c>
      <c r="S2401" t="b">
        <f t="shared" si="37"/>
        <v>0</v>
      </c>
    </row>
    <row r="2402" spans="1:19" hidden="1" x14ac:dyDescent="0.25">
      <c r="A2402" t="s">
        <v>5984</v>
      </c>
      <c r="B2402" t="s">
        <v>5862</v>
      </c>
      <c r="C2402" t="s">
        <v>2</v>
      </c>
      <c r="D2402" t="s">
        <v>3</v>
      </c>
      <c r="E2402" t="s">
        <v>2</v>
      </c>
      <c r="F2402" t="s">
        <v>5931</v>
      </c>
      <c r="G2402" t="s">
        <v>5864</v>
      </c>
      <c r="H2402">
        <f>_xlfn.NUMBERVALUE(C2402,".")</f>
        <v>0</v>
      </c>
      <c r="I2402">
        <f>_xlfn.NUMBERVALUE(D2402,".")</f>
        <v>0.57142857142857095</v>
      </c>
      <c r="J2402">
        <f>_xlfn.NUMBERVALUE(E2402,".")</f>
        <v>0</v>
      </c>
      <c r="K2402" t="b">
        <f>OR(H2402=1,I2402=1)</f>
        <v>0</v>
      </c>
      <c r="L2402">
        <f>ABS(H2402-I2402)</f>
        <v>0.57142857142857095</v>
      </c>
      <c r="O2402">
        <v>0.99559564920328114</v>
      </c>
      <c r="P2402" t="b">
        <f>AND($N2402="fuzzy",$O2402&lt;$AC$4)</f>
        <v>0</v>
      </c>
      <c r="Q2402" t="b">
        <f>AND($N2402="non-fuzzy",$O2402&lt;$AC$5,M2402=1)</f>
        <v>0</v>
      </c>
      <c r="R2402" t="b">
        <f>AND($N2402="non-fuzzy",$O2402&lt;$AC$6,M2402=0)</f>
        <v>0</v>
      </c>
      <c r="S2402" t="b">
        <f t="shared" si="37"/>
        <v>0</v>
      </c>
    </row>
    <row r="2403" spans="1:19" hidden="1" x14ac:dyDescent="0.25">
      <c r="A2403" t="s">
        <v>5985</v>
      </c>
      <c r="B2403" t="s">
        <v>5930</v>
      </c>
      <c r="C2403" t="s">
        <v>2</v>
      </c>
      <c r="D2403" t="s">
        <v>3</v>
      </c>
      <c r="E2403" t="s">
        <v>2</v>
      </c>
      <c r="F2403" t="s">
        <v>5864</v>
      </c>
      <c r="G2403" t="s">
        <v>5931</v>
      </c>
      <c r="H2403">
        <f>_xlfn.NUMBERVALUE(C2403,".")</f>
        <v>0</v>
      </c>
      <c r="I2403">
        <f>_xlfn.NUMBERVALUE(D2403,".")</f>
        <v>0.57142857142857095</v>
      </c>
      <c r="J2403">
        <f>_xlfn.NUMBERVALUE(E2403,".")</f>
        <v>0</v>
      </c>
      <c r="K2403" t="b">
        <f>OR(H2403=1,I2403=1)</f>
        <v>0</v>
      </c>
      <c r="L2403">
        <f>ABS(H2403-I2403)</f>
        <v>0.57142857142857095</v>
      </c>
      <c r="O2403">
        <v>0.75154490647780015</v>
      </c>
      <c r="P2403" t="b">
        <f>AND($N2403="fuzzy",$O2403&lt;$AC$4)</f>
        <v>0</v>
      </c>
      <c r="Q2403" t="b">
        <f>AND($N2403="non-fuzzy",$O2403&lt;$AC$5,M2403=1)</f>
        <v>0</v>
      </c>
      <c r="R2403" t="b">
        <f>AND($N2403="non-fuzzy",$O2403&lt;$AC$6,M2403=0)</f>
        <v>0</v>
      </c>
      <c r="S2403" t="b">
        <f t="shared" si="37"/>
        <v>0</v>
      </c>
    </row>
    <row r="2404" spans="1:19" hidden="1" x14ac:dyDescent="0.25">
      <c r="A2404" t="s">
        <v>5986</v>
      </c>
      <c r="B2404" t="s">
        <v>5930</v>
      </c>
      <c r="C2404" t="s">
        <v>2</v>
      </c>
      <c r="D2404" t="s">
        <v>3</v>
      </c>
      <c r="E2404" t="s">
        <v>2</v>
      </c>
      <c r="F2404" t="s">
        <v>5864</v>
      </c>
      <c r="G2404" t="s">
        <v>5931</v>
      </c>
      <c r="H2404">
        <f>_xlfn.NUMBERVALUE(C2404,".")</f>
        <v>0</v>
      </c>
      <c r="I2404">
        <f>_xlfn.NUMBERVALUE(D2404,".")</f>
        <v>0.57142857142857095</v>
      </c>
      <c r="J2404">
        <f>_xlfn.NUMBERVALUE(E2404,".")</f>
        <v>0</v>
      </c>
      <c r="K2404" t="b">
        <f>OR(H2404=1,I2404=1)</f>
        <v>0</v>
      </c>
      <c r="L2404">
        <f>ABS(H2404-I2404)</f>
        <v>0.57142857142857095</v>
      </c>
      <c r="O2404">
        <v>0.7574639216636766</v>
      </c>
      <c r="P2404" t="b">
        <f>AND($N2404="fuzzy",$O2404&lt;$AC$4)</f>
        <v>0</v>
      </c>
      <c r="Q2404" t="b">
        <f>AND($N2404="non-fuzzy",$O2404&lt;$AC$5,M2404=1)</f>
        <v>0</v>
      </c>
      <c r="R2404" t="b">
        <f>AND($N2404="non-fuzzy",$O2404&lt;$AC$6,M2404=0)</f>
        <v>0</v>
      </c>
      <c r="S2404" t="b">
        <f t="shared" si="37"/>
        <v>0</v>
      </c>
    </row>
    <row r="2405" spans="1:19" hidden="1" x14ac:dyDescent="0.25">
      <c r="A2405" t="s">
        <v>5993</v>
      </c>
      <c r="B2405" t="s">
        <v>5959</v>
      </c>
      <c r="C2405" t="s">
        <v>2</v>
      </c>
      <c r="D2405" t="s">
        <v>3</v>
      </c>
      <c r="E2405" t="s">
        <v>2</v>
      </c>
      <c r="F2405" t="s">
        <v>5916</v>
      </c>
      <c r="G2405" t="s">
        <v>5960</v>
      </c>
      <c r="H2405">
        <f>_xlfn.NUMBERVALUE(C2405,".")</f>
        <v>0</v>
      </c>
      <c r="I2405">
        <f>_xlfn.NUMBERVALUE(D2405,".")</f>
        <v>0.57142857142857095</v>
      </c>
      <c r="J2405">
        <f>_xlfn.NUMBERVALUE(E2405,".")</f>
        <v>0</v>
      </c>
      <c r="K2405" t="b">
        <f>OR(H2405=1,I2405=1)</f>
        <v>0</v>
      </c>
      <c r="L2405">
        <f>ABS(H2405-I2405)</f>
        <v>0.57142857142857095</v>
      </c>
      <c r="O2405">
        <v>0.17014923652236358</v>
      </c>
      <c r="P2405" t="b">
        <f>AND($N2405="fuzzy",$O2405&lt;$AC$4)</f>
        <v>0</v>
      </c>
      <c r="Q2405" t="b">
        <f>AND($N2405="non-fuzzy",$O2405&lt;$AC$5,M2405=1)</f>
        <v>0</v>
      </c>
      <c r="R2405" t="b">
        <f>AND($N2405="non-fuzzy",$O2405&lt;$AC$6,M2405=0)</f>
        <v>0</v>
      </c>
      <c r="S2405" t="b">
        <f t="shared" si="37"/>
        <v>0</v>
      </c>
    </row>
    <row r="2406" spans="1:19" hidden="1" x14ac:dyDescent="0.25">
      <c r="A2406" t="s">
        <v>5994</v>
      </c>
      <c r="B2406" t="s">
        <v>5998</v>
      </c>
      <c r="C2406" t="s">
        <v>2</v>
      </c>
      <c r="D2406" t="s">
        <v>3</v>
      </c>
      <c r="E2406" t="s">
        <v>2</v>
      </c>
      <c r="F2406" t="s">
        <v>5996</v>
      </c>
      <c r="G2406" t="s">
        <v>5999</v>
      </c>
      <c r="H2406">
        <f>_xlfn.NUMBERVALUE(C2406,".")</f>
        <v>0</v>
      </c>
      <c r="I2406">
        <f>_xlfn.NUMBERVALUE(D2406,".")</f>
        <v>0.57142857142857095</v>
      </c>
      <c r="J2406">
        <f>_xlfn.NUMBERVALUE(E2406,".")</f>
        <v>0</v>
      </c>
      <c r="K2406" t="b">
        <f>OR(H2406=1,I2406=1)</f>
        <v>0</v>
      </c>
      <c r="L2406">
        <f>ABS(H2406-I2406)</f>
        <v>0.57142857142857095</v>
      </c>
      <c r="O2406">
        <v>0.764782059521248</v>
      </c>
      <c r="P2406" t="b">
        <f>AND($N2406="fuzzy",$O2406&lt;$AC$4)</f>
        <v>0</v>
      </c>
      <c r="Q2406" t="b">
        <f>AND($N2406="non-fuzzy",$O2406&lt;$AC$5,M2406=1)</f>
        <v>0</v>
      </c>
      <c r="R2406" t="b">
        <f>AND($N2406="non-fuzzy",$O2406&lt;$AC$6,M2406=0)</f>
        <v>0</v>
      </c>
      <c r="S2406" t="b">
        <f t="shared" si="37"/>
        <v>0</v>
      </c>
    </row>
    <row r="2407" spans="1:19" hidden="1" x14ac:dyDescent="0.25">
      <c r="A2407" t="s">
        <v>5994</v>
      </c>
      <c r="B2407" t="s">
        <v>5865</v>
      </c>
      <c r="C2407" t="s">
        <v>2</v>
      </c>
      <c r="D2407" t="s">
        <v>3</v>
      </c>
      <c r="E2407" t="s">
        <v>2</v>
      </c>
      <c r="F2407" t="s">
        <v>5996</v>
      </c>
      <c r="G2407" t="s">
        <v>5866</v>
      </c>
      <c r="H2407">
        <f>_xlfn.NUMBERVALUE(C2407,".")</f>
        <v>0</v>
      </c>
      <c r="I2407">
        <f>_xlfn.NUMBERVALUE(D2407,".")</f>
        <v>0.57142857142857095</v>
      </c>
      <c r="J2407">
        <f>_xlfn.NUMBERVALUE(E2407,".")</f>
        <v>0</v>
      </c>
      <c r="K2407" t="b">
        <f>OR(H2407=1,I2407=1)</f>
        <v>0</v>
      </c>
      <c r="L2407">
        <f>ABS(H2407-I2407)</f>
        <v>0.57142857142857095</v>
      </c>
      <c r="O2407">
        <v>0.43115973260015228</v>
      </c>
      <c r="P2407" t="b">
        <f>AND($N2407="fuzzy",$O2407&lt;$AC$4)</f>
        <v>0</v>
      </c>
      <c r="Q2407" t="b">
        <f>AND($N2407="non-fuzzy",$O2407&lt;$AC$5,M2407=1)</f>
        <v>0</v>
      </c>
      <c r="R2407" t="b">
        <f>AND($N2407="non-fuzzy",$O2407&lt;$AC$6,M2407=0)</f>
        <v>0</v>
      </c>
      <c r="S2407" t="b">
        <f t="shared" si="37"/>
        <v>0</v>
      </c>
    </row>
    <row r="2408" spans="1:19" hidden="1" x14ac:dyDescent="0.25">
      <c r="A2408" t="s">
        <v>5994</v>
      </c>
      <c r="B2408" t="s">
        <v>5715</v>
      </c>
      <c r="C2408" t="s">
        <v>2</v>
      </c>
      <c r="D2408" t="s">
        <v>3</v>
      </c>
      <c r="E2408" t="s">
        <v>2</v>
      </c>
      <c r="F2408" t="s">
        <v>5996</v>
      </c>
      <c r="G2408" t="s">
        <v>5716</v>
      </c>
      <c r="H2408">
        <f>_xlfn.NUMBERVALUE(C2408,".")</f>
        <v>0</v>
      </c>
      <c r="I2408">
        <f>_xlfn.NUMBERVALUE(D2408,".")</f>
        <v>0.57142857142857095</v>
      </c>
      <c r="J2408">
        <f>_xlfn.NUMBERVALUE(E2408,".")</f>
        <v>0</v>
      </c>
      <c r="K2408" t="b">
        <f>OR(H2408=1,I2408=1)</f>
        <v>0</v>
      </c>
      <c r="L2408">
        <f>ABS(H2408-I2408)</f>
        <v>0.57142857142857095</v>
      </c>
      <c r="O2408">
        <v>0.6913964350893228</v>
      </c>
      <c r="P2408" t="b">
        <f>AND($N2408="fuzzy",$O2408&lt;$AC$4)</f>
        <v>0</v>
      </c>
      <c r="Q2408" t="b">
        <f>AND($N2408="non-fuzzy",$O2408&lt;$AC$5,M2408=1)</f>
        <v>0</v>
      </c>
      <c r="R2408" t="b">
        <f>AND($N2408="non-fuzzy",$O2408&lt;$AC$6,M2408=0)</f>
        <v>0</v>
      </c>
      <c r="S2408" t="b">
        <f t="shared" si="37"/>
        <v>0</v>
      </c>
    </row>
    <row r="2409" spans="1:19" hidden="1" x14ac:dyDescent="0.25">
      <c r="A2409" t="s">
        <v>6000</v>
      </c>
      <c r="B2409" t="s">
        <v>1054</v>
      </c>
      <c r="C2409" t="s">
        <v>2</v>
      </c>
      <c r="D2409" t="s">
        <v>3</v>
      </c>
      <c r="E2409" t="s">
        <v>2</v>
      </c>
      <c r="F2409" t="s">
        <v>6001</v>
      </c>
      <c r="G2409" t="s">
        <v>1055</v>
      </c>
      <c r="H2409">
        <f>_xlfn.NUMBERVALUE(C2409,".")</f>
        <v>0</v>
      </c>
      <c r="I2409">
        <f>_xlfn.NUMBERVALUE(D2409,".")</f>
        <v>0.57142857142857095</v>
      </c>
      <c r="J2409">
        <f>_xlfn.NUMBERVALUE(E2409,".")</f>
        <v>0</v>
      </c>
      <c r="K2409" t="b">
        <f>OR(H2409=1,I2409=1)</f>
        <v>0</v>
      </c>
      <c r="L2409">
        <f>ABS(H2409-I2409)</f>
        <v>0.57142857142857095</v>
      </c>
      <c r="O2409">
        <v>0.79300911771133076</v>
      </c>
      <c r="P2409" t="b">
        <f>AND($N2409="fuzzy",$O2409&lt;$AC$4)</f>
        <v>0</v>
      </c>
      <c r="Q2409" t="b">
        <f>AND($N2409="non-fuzzy",$O2409&lt;$AC$5,M2409=1)</f>
        <v>0</v>
      </c>
      <c r="R2409" t="b">
        <f>AND($N2409="non-fuzzy",$O2409&lt;$AC$6,M2409=0)</f>
        <v>0</v>
      </c>
      <c r="S2409" t="b">
        <f t="shared" si="37"/>
        <v>0</v>
      </c>
    </row>
    <row r="2410" spans="1:19" hidden="1" x14ac:dyDescent="0.25">
      <c r="A2410" t="s">
        <v>6111</v>
      </c>
      <c r="B2410" t="s">
        <v>6074</v>
      </c>
      <c r="C2410" t="s">
        <v>2</v>
      </c>
      <c r="D2410" t="s">
        <v>3</v>
      </c>
      <c r="E2410" t="s">
        <v>7</v>
      </c>
      <c r="F2410" t="s">
        <v>6112</v>
      </c>
      <c r="G2410" t="s">
        <v>6076</v>
      </c>
      <c r="H2410">
        <f>_xlfn.NUMBERVALUE(C2410,".")</f>
        <v>0</v>
      </c>
      <c r="I2410">
        <f>_xlfn.NUMBERVALUE(D2410,".")</f>
        <v>0.57142857142857095</v>
      </c>
      <c r="J2410">
        <f>_xlfn.NUMBERVALUE(E2410,".")</f>
        <v>0.5</v>
      </c>
      <c r="K2410" t="b">
        <f>OR(H2410=1,I2410=1)</f>
        <v>0</v>
      </c>
      <c r="L2410">
        <f>ABS(H2410-I2410)</f>
        <v>0.57142857142857095</v>
      </c>
      <c r="O2410">
        <v>0.65132888894305752</v>
      </c>
      <c r="P2410" t="b">
        <f>AND($N2410="fuzzy",$O2410&lt;$AC$4)</f>
        <v>0</v>
      </c>
      <c r="Q2410" t="b">
        <f>AND($N2410="non-fuzzy",$O2410&lt;$AC$5,M2410=1)</f>
        <v>0</v>
      </c>
      <c r="R2410" t="b">
        <f>AND($N2410="non-fuzzy",$O2410&lt;$AC$6,M2410=0)</f>
        <v>0</v>
      </c>
      <c r="S2410" t="b">
        <f t="shared" si="37"/>
        <v>0</v>
      </c>
    </row>
    <row r="2411" spans="1:19" hidden="1" x14ac:dyDescent="0.25">
      <c r="A2411" t="s">
        <v>6113</v>
      </c>
      <c r="B2411" t="s">
        <v>6074</v>
      </c>
      <c r="C2411" t="s">
        <v>2</v>
      </c>
      <c r="D2411" t="s">
        <v>3</v>
      </c>
      <c r="E2411" t="s">
        <v>7</v>
      </c>
      <c r="F2411" t="s">
        <v>6112</v>
      </c>
      <c r="G2411" t="s">
        <v>6076</v>
      </c>
      <c r="H2411">
        <f>_xlfn.NUMBERVALUE(C2411,".")</f>
        <v>0</v>
      </c>
      <c r="I2411">
        <f>_xlfn.NUMBERVALUE(D2411,".")</f>
        <v>0.57142857142857095</v>
      </c>
      <c r="J2411">
        <f>_xlfn.NUMBERVALUE(E2411,".")</f>
        <v>0.5</v>
      </c>
      <c r="K2411" t="b">
        <f>OR(H2411=1,I2411=1)</f>
        <v>0</v>
      </c>
      <c r="L2411">
        <f>ABS(H2411-I2411)</f>
        <v>0.57142857142857095</v>
      </c>
      <c r="O2411">
        <v>0.71366343055264503</v>
      </c>
      <c r="P2411" t="b">
        <f>AND($N2411="fuzzy",$O2411&lt;$AC$4)</f>
        <v>0</v>
      </c>
      <c r="Q2411" t="b">
        <f>AND($N2411="non-fuzzy",$O2411&lt;$AC$5,M2411=1)</f>
        <v>0</v>
      </c>
      <c r="R2411" t="b">
        <f>AND($N2411="non-fuzzy",$O2411&lt;$AC$6,M2411=0)</f>
        <v>0</v>
      </c>
      <c r="S2411" t="b">
        <f t="shared" si="37"/>
        <v>0</v>
      </c>
    </row>
    <row r="2412" spans="1:19" hidden="1" x14ac:dyDescent="0.25">
      <c r="A2412" t="s">
        <v>6114</v>
      </c>
      <c r="B2412" t="s">
        <v>6074</v>
      </c>
      <c r="C2412" t="s">
        <v>2</v>
      </c>
      <c r="D2412" t="s">
        <v>3</v>
      </c>
      <c r="E2412" t="s">
        <v>7</v>
      </c>
      <c r="F2412" t="s">
        <v>6112</v>
      </c>
      <c r="G2412" t="s">
        <v>6076</v>
      </c>
      <c r="H2412">
        <f>_xlfn.NUMBERVALUE(C2412,".")</f>
        <v>0</v>
      </c>
      <c r="I2412">
        <f>_xlfn.NUMBERVALUE(D2412,".")</f>
        <v>0.57142857142857095</v>
      </c>
      <c r="J2412">
        <f>_xlfn.NUMBERVALUE(E2412,".")</f>
        <v>0.5</v>
      </c>
      <c r="K2412" t="b">
        <f>OR(H2412=1,I2412=1)</f>
        <v>0</v>
      </c>
      <c r="L2412">
        <f>ABS(H2412-I2412)</f>
        <v>0.57142857142857095</v>
      </c>
      <c r="O2412">
        <v>0.50038743135580876</v>
      </c>
      <c r="P2412" t="b">
        <f>AND($N2412="fuzzy",$O2412&lt;$AC$4)</f>
        <v>0</v>
      </c>
      <c r="Q2412" t="b">
        <f>AND($N2412="non-fuzzy",$O2412&lt;$AC$5,M2412=1)</f>
        <v>0</v>
      </c>
      <c r="R2412" t="b">
        <f>AND($N2412="non-fuzzy",$O2412&lt;$AC$6,M2412=0)</f>
        <v>0</v>
      </c>
      <c r="S2412" t="b">
        <f t="shared" si="37"/>
        <v>0</v>
      </c>
    </row>
    <row r="2413" spans="1:19" hidden="1" x14ac:dyDescent="0.25">
      <c r="A2413" t="s">
        <v>6115</v>
      </c>
      <c r="B2413" t="s">
        <v>6074</v>
      </c>
      <c r="C2413" t="s">
        <v>2</v>
      </c>
      <c r="D2413" t="s">
        <v>3</v>
      </c>
      <c r="E2413" t="s">
        <v>7</v>
      </c>
      <c r="F2413" t="s">
        <v>6112</v>
      </c>
      <c r="G2413" t="s">
        <v>6076</v>
      </c>
      <c r="H2413">
        <f>_xlfn.NUMBERVALUE(C2413,".")</f>
        <v>0</v>
      </c>
      <c r="I2413">
        <f>_xlfn.NUMBERVALUE(D2413,".")</f>
        <v>0.57142857142857095</v>
      </c>
      <c r="J2413">
        <f>_xlfn.NUMBERVALUE(E2413,".")</f>
        <v>0.5</v>
      </c>
      <c r="K2413" t="b">
        <f>OR(H2413=1,I2413=1)</f>
        <v>0</v>
      </c>
      <c r="L2413">
        <f>ABS(H2413-I2413)</f>
        <v>0.57142857142857095</v>
      </c>
      <c r="O2413">
        <v>0.23930141980942987</v>
      </c>
      <c r="P2413" t="b">
        <f>AND($N2413="fuzzy",$O2413&lt;$AC$4)</f>
        <v>0</v>
      </c>
      <c r="Q2413" t="b">
        <f>AND($N2413="non-fuzzy",$O2413&lt;$AC$5,M2413=1)</f>
        <v>0</v>
      </c>
      <c r="R2413" t="b">
        <f>AND($N2413="non-fuzzy",$O2413&lt;$AC$6,M2413=0)</f>
        <v>0</v>
      </c>
      <c r="S2413" t="b">
        <f t="shared" si="37"/>
        <v>0</v>
      </c>
    </row>
    <row r="2414" spans="1:19" hidden="1" x14ac:dyDescent="0.25">
      <c r="A2414" t="s">
        <v>6116</v>
      </c>
      <c r="B2414" t="s">
        <v>6074</v>
      </c>
      <c r="C2414" t="s">
        <v>2</v>
      </c>
      <c r="D2414" t="s">
        <v>3</v>
      </c>
      <c r="E2414" t="s">
        <v>7</v>
      </c>
      <c r="F2414" t="s">
        <v>6112</v>
      </c>
      <c r="G2414" t="s">
        <v>6076</v>
      </c>
      <c r="H2414">
        <f>_xlfn.NUMBERVALUE(C2414,".")</f>
        <v>0</v>
      </c>
      <c r="I2414">
        <f>_xlfn.NUMBERVALUE(D2414,".")</f>
        <v>0.57142857142857095</v>
      </c>
      <c r="J2414">
        <f>_xlfn.NUMBERVALUE(E2414,".")</f>
        <v>0.5</v>
      </c>
      <c r="K2414" t="b">
        <f>OR(H2414=1,I2414=1)</f>
        <v>0</v>
      </c>
      <c r="L2414">
        <f>ABS(H2414-I2414)</f>
        <v>0.57142857142857095</v>
      </c>
      <c r="O2414">
        <v>0.22638700500625153</v>
      </c>
      <c r="P2414" t="b">
        <f>AND($N2414="fuzzy",$O2414&lt;$AC$4)</f>
        <v>0</v>
      </c>
      <c r="Q2414" t="b">
        <f>AND($N2414="non-fuzzy",$O2414&lt;$AC$5,M2414=1)</f>
        <v>0</v>
      </c>
      <c r="R2414" t="b">
        <f>AND($N2414="non-fuzzy",$O2414&lt;$AC$6,M2414=0)</f>
        <v>0</v>
      </c>
      <c r="S2414" t="b">
        <f t="shared" si="37"/>
        <v>0</v>
      </c>
    </row>
    <row r="2415" spans="1:19" hidden="1" x14ac:dyDescent="0.25">
      <c r="A2415" t="s">
        <v>6155</v>
      </c>
      <c r="B2415" t="s">
        <v>5773</v>
      </c>
      <c r="C2415" t="s">
        <v>2</v>
      </c>
      <c r="D2415" t="s">
        <v>3</v>
      </c>
      <c r="E2415" t="s">
        <v>2</v>
      </c>
      <c r="F2415" t="s">
        <v>6156</v>
      </c>
      <c r="G2415" t="s">
        <v>5775</v>
      </c>
      <c r="H2415">
        <f>_xlfn.NUMBERVALUE(C2415,".")</f>
        <v>0</v>
      </c>
      <c r="I2415">
        <f>_xlfn.NUMBERVALUE(D2415,".")</f>
        <v>0.57142857142857095</v>
      </c>
      <c r="J2415">
        <f>_xlfn.NUMBERVALUE(E2415,".")</f>
        <v>0</v>
      </c>
      <c r="K2415" t="b">
        <f>OR(H2415=1,I2415=1)</f>
        <v>0</v>
      </c>
      <c r="L2415">
        <f>ABS(H2415-I2415)</f>
        <v>0.57142857142857095</v>
      </c>
      <c r="O2415">
        <v>0.27810334157898331</v>
      </c>
      <c r="P2415" t="b">
        <f>AND($N2415="fuzzy",$O2415&lt;$AC$4)</f>
        <v>0</v>
      </c>
      <c r="Q2415" t="b">
        <f>AND($N2415="non-fuzzy",$O2415&lt;$AC$5,M2415=1)</f>
        <v>0</v>
      </c>
      <c r="R2415" t="b">
        <f>AND($N2415="non-fuzzy",$O2415&lt;$AC$6,M2415=0)</f>
        <v>0</v>
      </c>
      <c r="S2415" t="b">
        <f t="shared" si="37"/>
        <v>0</v>
      </c>
    </row>
    <row r="2416" spans="1:19" hidden="1" x14ac:dyDescent="0.25">
      <c r="A2416" t="s">
        <v>6155</v>
      </c>
      <c r="B2416" t="s">
        <v>5711</v>
      </c>
      <c r="C2416" t="s">
        <v>2</v>
      </c>
      <c r="D2416" t="s">
        <v>3</v>
      </c>
      <c r="E2416" t="s">
        <v>2</v>
      </c>
      <c r="F2416" t="s">
        <v>6156</v>
      </c>
      <c r="G2416" t="s">
        <v>5712</v>
      </c>
      <c r="H2416">
        <f>_xlfn.NUMBERVALUE(C2416,".")</f>
        <v>0</v>
      </c>
      <c r="I2416">
        <f>_xlfn.NUMBERVALUE(D2416,".")</f>
        <v>0.57142857142857095</v>
      </c>
      <c r="J2416">
        <f>_xlfn.NUMBERVALUE(E2416,".")</f>
        <v>0</v>
      </c>
      <c r="K2416" t="b">
        <f>OR(H2416=1,I2416=1)</f>
        <v>0</v>
      </c>
      <c r="L2416">
        <f>ABS(H2416-I2416)</f>
        <v>0.57142857142857095</v>
      </c>
      <c r="O2416">
        <v>0.57402668849213279</v>
      </c>
      <c r="P2416" t="b">
        <f>AND($N2416="fuzzy",$O2416&lt;$AC$4)</f>
        <v>0</v>
      </c>
      <c r="Q2416" t="b">
        <f>AND($N2416="non-fuzzy",$O2416&lt;$AC$5,M2416=1)</f>
        <v>0</v>
      </c>
      <c r="R2416" t="b">
        <f>AND($N2416="non-fuzzy",$O2416&lt;$AC$6,M2416=0)</f>
        <v>0</v>
      </c>
      <c r="S2416" t="b">
        <f t="shared" si="37"/>
        <v>0</v>
      </c>
    </row>
    <row r="2417" spans="1:19" hidden="1" x14ac:dyDescent="0.25">
      <c r="A2417" t="s">
        <v>6160</v>
      </c>
      <c r="B2417" t="s">
        <v>5759</v>
      </c>
      <c r="C2417" t="s">
        <v>2</v>
      </c>
      <c r="D2417" t="s">
        <v>3</v>
      </c>
      <c r="E2417" t="s">
        <v>2</v>
      </c>
      <c r="F2417" t="s">
        <v>6161</v>
      </c>
      <c r="G2417" t="s">
        <v>5760</v>
      </c>
      <c r="H2417">
        <f>_xlfn.NUMBERVALUE(C2417,".")</f>
        <v>0</v>
      </c>
      <c r="I2417">
        <f>_xlfn.NUMBERVALUE(D2417,".")</f>
        <v>0.57142857142857095</v>
      </c>
      <c r="J2417">
        <f>_xlfn.NUMBERVALUE(E2417,".")</f>
        <v>0</v>
      </c>
      <c r="K2417" t="b">
        <f>OR(H2417=1,I2417=1)</f>
        <v>0</v>
      </c>
      <c r="L2417">
        <f>ABS(H2417-I2417)</f>
        <v>0.57142857142857095</v>
      </c>
      <c r="O2417">
        <v>0.53710284023562427</v>
      </c>
      <c r="P2417" t="b">
        <f>AND($N2417="fuzzy",$O2417&lt;$AC$4)</f>
        <v>0</v>
      </c>
      <c r="Q2417" t="b">
        <f>AND($N2417="non-fuzzy",$O2417&lt;$AC$5,M2417=1)</f>
        <v>0</v>
      </c>
      <c r="R2417" t="b">
        <f>AND($N2417="non-fuzzy",$O2417&lt;$AC$6,M2417=0)</f>
        <v>0</v>
      </c>
      <c r="S2417" t="b">
        <f t="shared" si="37"/>
        <v>0</v>
      </c>
    </row>
    <row r="2418" spans="1:19" hidden="1" x14ac:dyDescent="0.25">
      <c r="A2418" t="s">
        <v>6160</v>
      </c>
      <c r="B2418" t="s">
        <v>5761</v>
      </c>
      <c r="C2418" t="s">
        <v>2</v>
      </c>
      <c r="D2418" t="s">
        <v>3</v>
      </c>
      <c r="E2418" t="s">
        <v>2</v>
      </c>
      <c r="F2418" t="s">
        <v>6161</v>
      </c>
      <c r="G2418" t="s">
        <v>5762</v>
      </c>
      <c r="H2418">
        <f>_xlfn.NUMBERVALUE(C2418,".")</f>
        <v>0</v>
      </c>
      <c r="I2418">
        <f>_xlfn.NUMBERVALUE(D2418,".")</f>
        <v>0.57142857142857095</v>
      </c>
      <c r="J2418">
        <f>_xlfn.NUMBERVALUE(E2418,".")</f>
        <v>0</v>
      </c>
      <c r="K2418" t="b">
        <f>OR(H2418=1,I2418=1)</f>
        <v>0</v>
      </c>
      <c r="L2418">
        <f>ABS(H2418-I2418)</f>
        <v>0.57142857142857095</v>
      </c>
      <c r="O2418">
        <v>0.63760510642391288</v>
      </c>
      <c r="P2418" t="b">
        <f>AND($N2418="fuzzy",$O2418&lt;$AC$4)</f>
        <v>0</v>
      </c>
      <c r="Q2418" t="b">
        <f>AND($N2418="non-fuzzy",$O2418&lt;$AC$5,M2418=1)</f>
        <v>0</v>
      </c>
      <c r="R2418" t="b">
        <f>AND($N2418="non-fuzzy",$O2418&lt;$AC$6,M2418=0)</f>
        <v>0</v>
      </c>
      <c r="S2418" t="b">
        <f t="shared" si="37"/>
        <v>0</v>
      </c>
    </row>
    <row r="2419" spans="1:19" hidden="1" x14ac:dyDescent="0.25">
      <c r="A2419" t="s">
        <v>6162</v>
      </c>
      <c r="B2419" t="s">
        <v>5759</v>
      </c>
      <c r="C2419" t="s">
        <v>2</v>
      </c>
      <c r="D2419" t="s">
        <v>3</v>
      </c>
      <c r="E2419" t="s">
        <v>2</v>
      </c>
      <c r="F2419" t="s">
        <v>6161</v>
      </c>
      <c r="G2419" t="s">
        <v>5760</v>
      </c>
      <c r="H2419">
        <f>_xlfn.NUMBERVALUE(C2419,".")</f>
        <v>0</v>
      </c>
      <c r="I2419">
        <f>_xlfn.NUMBERVALUE(D2419,".")</f>
        <v>0.57142857142857095</v>
      </c>
      <c r="J2419">
        <f>_xlfn.NUMBERVALUE(E2419,".")</f>
        <v>0</v>
      </c>
      <c r="K2419" t="b">
        <f>OR(H2419=1,I2419=1)</f>
        <v>0</v>
      </c>
      <c r="L2419">
        <f>ABS(H2419-I2419)</f>
        <v>0.57142857142857095</v>
      </c>
      <c r="O2419">
        <v>0.37042742889612912</v>
      </c>
      <c r="P2419" t="b">
        <f>AND($N2419="fuzzy",$O2419&lt;$AC$4)</f>
        <v>0</v>
      </c>
      <c r="Q2419" t="b">
        <f>AND($N2419="non-fuzzy",$O2419&lt;$AC$5,M2419=1)</f>
        <v>0</v>
      </c>
      <c r="R2419" t="b">
        <f>AND($N2419="non-fuzzy",$O2419&lt;$AC$6,M2419=0)</f>
        <v>0</v>
      </c>
      <c r="S2419" t="b">
        <f t="shared" si="37"/>
        <v>0</v>
      </c>
    </row>
    <row r="2420" spans="1:19" hidden="1" x14ac:dyDescent="0.25">
      <c r="A2420" t="s">
        <v>6162</v>
      </c>
      <c r="B2420" t="s">
        <v>5761</v>
      </c>
      <c r="C2420" t="s">
        <v>2</v>
      </c>
      <c r="D2420" t="s">
        <v>3</v>
      </c>
      <c r="E2420" t="s">
        <v>2</v>
      </c>
      <c r="F2420" t="s">
        <v>6161</v>
      </c>
      <c r="G2420" t="s">
        <v>5762</v>
      </c>
      <c r="H2420">
        <f>_xlfn.NUMBERVALUE(C2420,".")</f>
        <v>0</v>
      </c>
      <c r="I2420">
        <f>_xlfn.NUMBERVALUE(D2420,".")</f>
        <v>0.57142857142857095</v>
      </c>
      <c r="J2420">
        <f>_xlfn.NUMBERVALUE(E2420,".")</f>
        <v>0</v>
      </c>
      <c r="K2420" t="b">
        <f>OR(H2420=1,I2420=1)</f>
        <v>0</v>
      </c>
      <c r="L2420">
        <f>ABS(H2420-I2420)</f>
        <v>0.57142857142857095</v>
      </c>
      <c r="O2420">
        <v>0.68284683553408898</v>
      </c>
      <c r="P2420" t="b">
        <f>AND($N2420="fuzzy",$O2420&lt;$AC$4)</f>
        <v>0</v>
      </c>
      <c r="Q2420" t="b">
        <f>AND($N2420="non-fuzzy",$O2420&lt;$AC$5,M2420=1)</f>
        <v>0</v>
      </c>
      <c r="R2420" t="b">
        <f>AND($N2420="non-fuzzy",$O2420&lt;$AC$6,M2420=0)</f>
        <v>0</v>
      </c>
      <c r="S2420" t="b">
        <f t="shared" si="37"/>
        <v>0</v>
      </c>
    </row>
    <row r="2421" spans="1:19" hidden="1" x14ac:dyDescent="0.25">
      <c r="A2421" t="s">
        <v>6186</v>
      </c>
      <c r="B2421" t="s">
        <v>6074</v>
      </c>
      <c r="C2421" t="s">
        <v>2</v>
      </c>
      <c r="D2421" t="s">
        <v>3</v>
      </c>
      <c r="E2421" t="s">
        <v>2</v>
      </c>
      <c r="F2421" t="s">
        <v>6187</v>
      </c>
      <c r="G2421" t="s">
        <v>6076</v>
      </c>
      <c r="H2421">
        <f>_xlfn.NUMBERVALUE(C2421,".")</f>
        <v>0</v>
      </c>
      <c r="I2421">
        <f>_xlfn.NUMBERVALUE(D2421,".")</f>
        <v>0.57142857142857095</v>
      </c>
      <c r="J2421">
        <f>_xlfn.NUMBERVALUE(E2421,".")</f>
        <v>0</v>
      </c>
      <c r="K2421" t="b">
        <f>OR(H2421=1,I2421=1)</f>
        <v>0</v>
      </c>
      <c r="L2421">
        <f>ABS(H2421-I2421)</f>
        <v>0.57142857142857095</v>
      </c>
      <c r="O2421">
        <v>0.93507941629568847</v>
      </c>
      <c r="P2421" t="b">
        <f>AND($N2421="fuzzy",$O2421&lt;$AC$4)</f>
        <v>0</v>
      </c>
      <c r="Q2421" t="b">
        <f>AND($N2421="non-fuzzy",$O2421&lt;$AC$5,M2421=1)</f>
        <v>0</v>
      </c>
      <c r="R2421" t="b">
        <f>AND($N2421="non-fuzzy",$O2421&lt;$AC$6,M2421=0)</f>
        <v>0</v>
      </c>
      <c r="S2421" t="b">
        <f t="shared" si="37"/>
        <v>0</v>
      </c>
    </row>
    <row r="2422" spans="1:19" hidden="1" x14ac:dyDescent="0.25">
      <c r="A2422" t="s">
        <v>6188</v>
      </c>
      <c r="B2422" t="s">
        <v>6074</v>
      </c>
      <c r="C2422" t="s">
        <v>2</v>
      </c>
      <c r="D2422" t="s">
        <v>3</v>
      </c>
      <c r="E2422" t="s">
        <v>2</v>
      </c>
      <c r="F2422" t="s">
        <v>6187</v>
      </c>
      <c r="G2422" t="s">
        <v>6076</v>
      </c>
      <c r="H2422">
        <f>_xlfn.NUMBERVALUE(C2422,".")</f>
        <v>0</v>
      </c>
      <c r="I2422">
        <f>_xlfn.NUMBERVALUE(D2422,".")</f>
        <v>0.57142857142857095</v>
      </c>
      <c r="J2422">
        <f>_xlfn.NUMBERVALUE(E2422,".")</f>
        <v>0</v>
      </c>
      <c r="K2422" t="b">
        <f>OR(H2422=1,I2422=1)</f>
        <v>0</v>
      </c>
      <c r="L2422">
        <f>ABS(H2422-I2422)</f>
        <v>0.57142857142857095</v>
      </c>
      <c r="O2422">
        <v>0.57261497418069995</v>
      </c>
      <c r="P2422" t="b">
        <f>AND($N2422="fuzzy",$O2422&lt;$AC$4)</f>
        <v>0</v>
      </c>
      <c r="Q2422" t="b">
        <f>AND($N2422="non-fuzzy",$O2422&lt;$AC$5,M2422=1)</f>
        <v>0</v>
      </c>
      <c r="R2422" t="b">
        <f>AND($N2422="non-fuzzy",$O2422&lt;$AC$6,M2422=0)</f>
        <v>0</v>
      </c>
      <c r="S2422" t="b">
        <f t="shared" si="37"/>
        <v>0</v>
      </c>
    </row>
    <row r="2423" spans="1:19" hidden="1" x14ac:dyDescent="0.25">
      <c r="A2423" t="s">
        <v>6228</v>
      </c>
      <c r="B2423" t="s">
        <v>5915</v>
      </c>
      <c r="C2423" t="s">
        <v>2</v>
      </c>
      <c r="D2423" t="s">
        <v>3</v>
      </c>
      <c r="E2423" t="s">
        <v>2</v>
      </c>
      <c r="F2423" t="s">
        <v>6229</v>
      </c>
      <c r="G2423" t="s">
        <v>5916</v>
      </c>
      <c r="H2423">
        <f>_xlfn.NUMBERVALUE(C2423,".")</f>
        <v>0</v>
      </c>
      <c r="I2423">
        <f>_xlfn.NUMBERVALUE(D2423,".")</f>
        <v>0.57142857142857095</v>
      </c>
      <c r="J2423">
        <f>_xlfn.NUMBERVALUE(E2423,".")</f>
        <v>0</v>
      </c>
      <c r="K2423" t="b">
        <f>OR(H2423=1,I2423=1)</f>
        <v>0</v>
      </c>
      <c r="L2423">
        <f>ABS(H2423-I2423)</f>
        <v>0.57142857142857095</v>
      </c>
      <c r="O2423">
        <v>0.76108459534429884</v>
      </c>
      <c r="P2423" t="b">
        <f>AND($N2423="fuzzy",$O2423&lt;$AC$4)</f>
        <v>0</v>
      </c>
      <c r="Q2423" t="b">
        <f>AND($N2423="non-fuzzy",$O2423&lt;$AC$5,M2423=1)</f>
        <v>0</v>
      </c>
      <c r="R2423" t="b">
        <f>AND($N2423="non-fuzzy",$O2423&lt;$AC$6,M2423=0)</f>
        <v>0</v>
      </c>
      <c r="S2423" t="b">
        <f t="shared" si="37"/>
        <v>0</v>
      </c>
    </row>
    <row r="2424" spans="1:19" hidden="1" x14ac:dyDescent="0.25">
      <c r="A2424" t="s">
        <v>6238</v>
      </c>
      <c r="B2424" t="s">
        <v>5769</v>
      </c>
      <c r="C2424" t="s">
        <v>2</v>
      </c>
      <c r="D2424" t="s">
        <v>3</v>
      </c>
      <c r="E2424" t="s">
        <v>2</v>
      </c>
      <c r="F2424" t="s">
        <v>6239</v>
      </c>
      <c r="G2424" t="s">
        <v>5771</v>
      </c>
      <c r="H2424">
        <f>_xlfn.NUMBERVALUE(C2424,".")</f>
        <v>0</v>
      </c>
      <c r="I2424">
        <f>_xlfn.NUMBERVALUE(D2424,".")</f>
        <v>0.57142857142857095</v>
      </c>
      <c r="J2424">
        <f>_xlfn.NUMBERVALUE(E2424,".")</f>
        <v>0</v>
      </c>
      <c r="K2424" t="b">
        <f>OR(H2424=1,I2424=1)</f>
        <v>0</v>
      </c>
      <c r="L2424">
        <f>ABS(H2424-I2424)</f>
        <v>0.57142857142857095</v>
      </c>
      <c r="O2424">
        <v>0.21758774846349072</v>
      </c>
      <c r="P2424" t="b">
        <f>AND($N2424="fuzzy",$O2424&lt;$AC$4)</f>
        <v>0</v>
      </c>
      <c r="Q2424" t="b">
        <f>AND($N2424="non-fuzzy",$O2424&lt;$AC$5,M2424=1)</f>
        <v>0</v>
      </c>
      <c r="R2424" t="b">
        <f>AND($N2424="non-fuzzy",$O2424&lt;$AC$6,M2424=0)</f>
        <v>0</v>
      </c>
      <c r="S2424" t="b">
        <f t="shared" si="37"/>
        <v>0</v>
      </c>
    </row>
    <row r="2425" spans="1:19" hidden="1" x14ac:dyDescent="0.25">
      <c r="A2425" t="s">
        <v>6243</v>
      </c>
      <c r="B2425" t="s">
        <v>5776</v>
      </c>
      <c r="C2425" t="s">
        <v>2</v>
      </c>
      <c r="D2425" t="s">
        <v>3</v>
      </c>
      <c r="E2425" t="s">
        <v>2</v>
      </c>
      <c r="F2425" t="s">
        <v>6244</v>
      </c>
      <c r="G2425" t="s">
        <v>5777</v>
      </c>
      <c r="H2425">
        <f>_xlfn.NUMBERVALUE(C2425,".")</f>
        <v>0</v>
      </c>
      <c r="I2425">
        <f>_xlfn.NUMBERVALUE(D2425,".")</f>
        <v>0.57142857142857095</v>
      </c>
      <c r="J2425">
        <f>_xlfn.NUMBERVALUE(E2425,".")</f>
        <v>0</v>
      </c>
      <c r="K2425" t="b">
        <f>OR(H2425=1,I2425=1)</f>
        <v>0</v>
      </c>
      <c r="L2425">
        <f>ABS(H2425-I2425)</f>
        <v>0.57142857142857095</v>
      </c>
      <c r="O2425">
        <v>0.11035153614232995</v>
      </c>
      <c r="P2425" t="b">
        <f>AND($N2425="fuzzy",$O2425&lt;$AC$4)</f>
        <v>0</v>
      </c>
      <c r="Q2425" t="b">
        <f>AND($N2425="non-fuzzy",$O2425&lt;$AC$5,M2425=1)</f>
        <v>0</v>
      </c>
      <c r="R2425" t="b">
        <f>AND($N2425="non-fuzzy",$O2425&lt;$AC$6,M2425=0)</f>
        <v>0</v>
      </c>
      <c r="S2425" t="b">
        <f t="shared" si="37"/>
        <v>0</v>
      </c>
    </row>
    <row r="2426" spans="1:19" hidden="1" x14ac:dyDescent="0.25">
      <c r="A2426" t="s">
        <v>6250</v>
      </c>
      <c r="B2426" t="s">
        <v>5715</v>
      </c>
      <c r="C2426" t="s">
        <v>2</v>
      </c>
      <c r="D2426" t="s">
        <v>3</v>
      </c>
      <c r="E2426" t="s">
        <v>2</v>
      </c>
      <c r="F2426" t="s">
        <v>6251</v>
      </c>
      <c r="G2426" t="s">
        <v>5716</v>
      </c>
      <c r="H2426">
        <f>_xlfn.NUMBERVALUE(C2426,".")</f>
        <v>0</v>
      </c>
      <c r="I2426">
        <f>_xlfn.NUMBERVALUE(D2426,".")</f>
        <v>0.57142857142857095</v>
      </c>
      <c r="J2426">
        <f>_xlfn.NUMBERVALUE(E2426,".")</f>
        <v>0</v>
      </c>
      <c r="K2426" t="b">
        <f>OR(H2426=1,I2426=1)</f>
        <v>0</v>
      </c>
      <c r="L2426">
        <f>ABS(H2426-I2426)</f>
        <v>0.57142857142857095</v>
      </c>
      <c r="O2426">
        <v>2.591569959050577E-2</v>
      </c>
      <c r="P2426" t="b">
        <f>AND($N2426="fuzzy",$O2426&lt;$AC$4)</f>
        <v>0</v>
      </c>
      <c r="Q2426" t="b">
        <f>AND($N2426="non-fuzzy",$O2426&lt;$AC$5,M2426=1)</f>
        <v>0</v>
      </c>
      <c r="R2426" t="b">
        <f>AND($N2426="non-fuzzy",$O2426&lt;$AC$6,M2426=0)</f>
        <v>0</v>
      </c>
      <c r="S2426" t="b">
        <f t="shared" si="37"/>
        <v>0</v>
      </c>
    </row>
    <row r="2427" spans="1:19" hidden="1" x14ac:dyDescent="0.25">
      <c r="A2427" t="s">
        <v>6261</v>
      </c>
      <c r="B2427" t="s">
        <v>5734</v>
      </c>
      <c r="C2427" t="s">
        <v>2</v>
      </c>
      <c r="D2427" t="s">
        <v>3</v>
      </c>
      <c r="E2427" t="s">
        <v>2</v>
      </c>
      <c r="F2427" t="s">
        <v>6262</v>
      </c>
      <c r="G2427" t="s">
        <v>5735</v>
      </c>
      <c r="H2427">
        <f>_xlfn.NUMBERVALUE(C2427,".")</f>
        <v>0</v>
      </c>
      <c r="I2427">
        <f>_xlfn.NUMBERVALUE(D2427,".")</f>
        <v>0.57142857142857095</v>
      </c>
      <c r="J2427">
        <f>_xlfn.NUMBERVALUE(E2427,".")</f>
        <v>0</v>
      </c>
      <c r="K2427" t="b">
        <f>OR(H2427=1,I2427=1)</f>
        <v>0</v>
      </c>
      <c r="L2427">
        <f>ABS(H2427-I2427)</f>
        <v>0.57142857142857095</v>
      </c>
      <c r="O2427">
        <v>4.3477422798381404E-3</v>
      </c>
      <c r="P2427" t="b">
        <f>AND($N2427="fuzzy",$O2427&lt;$AC$4)</f>
        <v>0</v>
      </c>
      <c r="Q2427" t="b">
        <f>AND($N2427="non-fuzzy",$O2427&lt;$AC$5,M2427=1)</f>
        <v>0</v>
      </c>
      <c r="R2427" t="b">
        <f>AND($N2427="non-fuzzy",$O2427&lt;$AC$6,M2427=0)</f>
        <v>0</v>
      </c>
      <c r="S2427" t="b">
        <f t="shared" si="37"/>
        <v>0</v>
      </c>
    </row>
    <row r="2428" spans="1:19" hidden="1" x14ac:dyDescent="0.25">
      <c r="A2428" t="s">
        <v>6269</v>
      </c>
      <c r="B2428" t="s">
        <v>5814</v>
      </c>
      <c r="C2428" t="s">
        <v>2</v>
      </c>
      <c r="D2428" t="s">
        <v>3</v>
      </c>
      <c r="E2428" t="s">
        <v>2</v>
      </c>
      <c r="F2428" t="s">
        <v>6270</v>
      </c>
      <c r="G2428" t="s">
        <v>5815</v>
      </c>
      <c r="H2428">
        <f>_xlfn.NUMBERVALUE(C2428,".")</f>
        <v>0</v>
      </c>
      <c r="I2428">
        <f>_xlfn.NUMBERVALUE(D2428,".")</f>
        <v>0.57142857142857095</v>
      </c>
      <c r="J2428">
        <f>_xlfn.NUMBERVALUE(E2428,".")</f>
        <v>0</v>
      </c>
      <c r="K2428" t="b">
        <f>OR(H2428=1,I2428=1)</f>
        <v>0</v>
      </c>
      <c r="L2428">
        <f>ABS(H2428-I2428)</f>
        <v>0.57142857142857095</v>
      </c>
      <c r="O2428">
        <v>0.33800528103729688</v>
      </c>
      <c r="P2428" t="b">
        <f>AND($N2428="fuzzy",$O2428&lt;$AC$4)</f>
        <v>0</v>
      </c>
      <c r="Q2428" t="b">
        <f>AND($N2428="non-fuzzy",$O2428&lt;$AC$5,M2428=1)</f>
        <v>0</v>
      </c>
      <c r="R2428" t="b">
        <f>AND($N2428="non-fuzzy",$O2428&lt;$AC$6,M2428=0)</f>
        <v>0</v>
      </c>
      <c r="S2428" t="b">
        <f t="shared" si="37"/>
        <v>0</v>
      </c>
    </row>
    <row r="2429" spans="1:19" hidden="1" x14ac:dyDescent="0.25">
      <c r="A2429" t="s">
        <v>6299</v>
      </c>
      <c r="B2429" t="s">
        <v>6275</v>
      </c>
      <c r="C2429" t="s">
        <v>2</v>
      </c>
      <c r="D2429" t="s">
        <v>3</v>
      </c>
      <c r="E2429" t="s">
        <v>2</v>
      </c>
      <c r="F2429" t="s">
        <v>6300</v>
      </c>
      <c r="G2429" t="s">
        <v>6277</v>
      </c>
      <c r="H2429">
        <f>_xlfn.NUMBERVALUE(C2429,".")</f>
        <v>0</v>
      </c>
      <c r="I2429">
        <f>_xlfn.NUMBERVALUE(D2429,".")</f>
        <v>0.57142857142857095</v>
      </c>
      <c r="J2429">
        <f>_xlfn.NUMBERVALUE(E2429,".")</f>
        <v>0</v>
      </c>
      <c r="K2429" t="b">
        <f>OR(H2429=1,I2429=1)</f>
        <v>0</v>
      </c>
      <c r="L2429">
        <f>ABS(H2429-I2429)</f>
        <v>0.57142857142857095</v>
      </c>
      <c r="O2429">
        <v>0.85938419369006458</v>
      </c>
      <c r="P2429" t="b">
        <f>AND($N2429="fuzzy",$O2429&lt;$AC$4)</f>
        <v>0</v>
      </c>
      <c r="Q2429" t="b">
        <f>AND($N2429="non-fuzzy",$O2429&lt;$AC$5,M2429=1)</f>
        <v>0</v>
      </c>
      <c r="R2429" t="b">
        <f>AND($N2429="non-fuzzy",$O2429&lt;$AC$6,M2429=0)</f>
        <v>0</v>
      </c>
      <c r="S2429" t="b">
        <f t="shared" si="37"/>
        <v>0</v>
      </c>
    </row>
    <row r="2430" spans="1:19" hidden="1" x14ac:dyDescent="0.25">
      <c r="A2430" t="s">
        <v>6327</v>
      </c>
      <c r="B2430" t="s">
        <v>6317</v>
      </c>
      <c r="C2430" t="s">
        <v>2</v>
      </c>
      <c r="D2430" t="s">
        <v>3</v>
      </c>
      <c r="E2430" t="s">
        <v>2</v>
      </c>
      <c r="F2430" t="s">
        <v>6329</v>
      </c>
      <c r="G2430" t="s">
        <v>6319</v>
      </c>
      <c r="H2430">
        <f>_xlfn.NUMBERVALUE(C2430,".")</f>
        <v>0</v>
      </c>
      <c r="I2430">
        <f>_xlfn.NUMBERVALUE(D2430,".")</f>
        <v>0.57142857142857095</v>
      </c>
      <c r="J2430">
        <f>_xlfn.NUMBERVALUE(E2430,".")</f>
        <v>0</v>
      </c>
      <c r="K2430" t="b">
        <f>OR(H2430=1,I2430=1)</f>
        <v>0</v>
      </c>
      <c r="L2430">
        <f>ABS(H2430-I2430)</f>
        <v>0.57142857142857095</v>
      </c>
      <c r="O2430">
        <v>0.23979997539062869</v>
      </c>
      <c r="P2430" t="b">
        <f>AND($N2430="fuzzy",$O2430&lt;$AC$4)</f>
        <v>0</v>
      </c>
      <c r="Q2430" t="b">
        <f>AND($N2430="non-fuzzy",$O2430&lt;$AC$5,M2430=1)</f>
        <v>0</v>
      </c>
      <c r="R2430" t="b">
        <f>AND($N2430="non-fuzzy",$O2430&lt;$AC$6,M2430=0)</f>
        <v>0</v>
      </c>
      <c r="S2430" t="b">
        <f t="shared" si="37"/>
        <v>0</v>
      </c>
    </row>
    <row r="2431" spans="1:19" hidden="1" x14ac:dyDescent="0.25">
      <c r="A2431" t="s">
        <v>6356</v>
      </c>
      <c r="B2431" t="s">
        <v>6317</v>
      </c>
      <c r="C2431" t="s">
        <v>2</v>
      </c>
      <c r="D2431" t="s">
        <v>3</v>
      </c>
      <c r="E2431" t="s">
        <v>7</v>
      </c>
      <c r="F2431" t="s">
        <v>6357</v>
      </c>
      <c r="G2431" t="s">
        <v>6319</v>
      </c>
      <c r="H2431">
        <f>_xlfn.NUMBERVALUE(C2431,".")</f>
        <v>0</v>
      </c>
      <c r="I2431">
        <f>_xlfn.NUMBERVALUE(D2431,".")</f>
        <v>0.57142857142857095</v>
      </c>
      <c r="J2431">
        <f>_xlfn.NUMBERVALUE(E2431,".")</f>
        <v>0.5</v>
      </c>
      <c r="K2431" t="b">
        <f>OR(H2431=1,I2431=1)</f>
        <v>0</v>
      </c>
      <c r="L2431">
        <f>ABS(H2431-I2431)</f>
        <v>0.57142857142857095</v>
      </c>
      <c r="O2431">
        <v>5.7120327410192795E-3</v>
      </c>
      <c r="P2431" t="b">
        <f>AND($N2431="fuzzy",$O2431&lt;$AC$4)</f>
        <v>0</v>
      </c>
      <c r="Q2431" t="b">
        <f>AND($N2431="non-fuzzy",$O2431&lt;$AC$5,M2431=1)</f>
        <v>0</v>
      </c>
      <c r="R2431" t="b">
        <f>AND($N2431="non-fuzzy",$O2431&lt;$AC$6,M2431=0)</f>
        <v>0</v>
      </c>
      <c r="S2431" t="b">
        <f t="shared" si="37"/>
        <v>0</v>
      </c>
    </row>
    <row r="2432" spans="1:19" hidden="1" x14ac:dyDescent="0.25">
      <c r="A2432" t="s">
        <v>6356</v>
      </c>
      <c r="B2432" t="s">
        <v>6314</v>
      </c>
      <c r="C2432" t="s">
        <v>2</v>
      </c>
      <c r="D2432" t="s">
        <v>3</v>
      </c>
      <c r="E2432" t="s">
        <v>2</v>
      </c>
      <c r="F2432" t="s">
        <v>6357</v>
      </c>
      <c r="G2432" t="s">
        <v>6315</v>
      </c>
      <c r="H2432">
        <f>_xlfn.NUMBERVALUE(C2432,".")</f>
        <v>0</v>
      </c>
      <c r="I2432">
        <f>_xlfn.NUMBERVALUE(D2432,".")</f>
        <v>0.57142857142857095</v>
      </c>
      <c r="J2432">
        <f>_xlfn.NUMBERVALUE(E2432,".")</f>
        <v>0</v>
      </c>
      <c r="K2432" t="b">
        <f>OR(H2432=1,I2432=1)</f>
        <v>0</v>
      </c>
      <c r="L2432">
        <f>ABS(H2432-I2432)</f>
        <v>0.57142857142857095</v>
      </c>
      <c r="O2432">
        <v>5.7463572746862535E-2</v>
      </c>
      <c r="P2432" t="b">
        <f>AND($N2432="fuzzy",$O2432&lt;$AC$4)</f>
        <v>0</v>
      </c>
      <c r="Q2432" t="b">
        <f>AND($N2432="non-fuzzy",$O2432&lt;$AC$5,M2432=1)</f>
        <v>0</v>
      </c>
      <c r="R2432" t="b">
        <f>AND($N2432="non-fuzzy",$O2432&lt;$AC$6,M2432=0)</f>
        <v>0</v>
      </c>
      <c r="S2432" t="b">
        <f t="shared" si="37"/>
        <v>0</v>
      </c>
    </row>
    <row r="2433" spans="1:19" hidden="1" x14ac:dyDescent="0.25">
      <c r="A2433" t="s">
        <v>6368</v>
      </c>
      <c r="B2433" t="s">
        <v>6314</v>
      </c>
      <c r="C2433" t="s">
        <v>2</v>
      </c>
      <c r="D2433" t="s">
        <v>3</v>
      </c>
      <c r="E2433" t="s">
        <v>2</v>
      </c>
      <c r="F2433" t="s">
        <v>6369</v>
      </c>
      <c r="G2433" t="s">
        <v>6315</v>
      </c>
      <c r="H2433">
        <f>_xlfn.NUMBERVALUE(C2433,".")</f>
        <v>0</v>
      </c>
      <c r="I2433">
        <f>_xlfn.NUMBERVALUE(D2433,".")</f>
        <v>0.57142857142857095</v>
      </c>
      <c r="J2433">
        <f>_xlfn.NUMBERVALUE(E2433,".")</f>
        <v>0</v>
      </c>
      <c r="K2433" t="b">
        <f>OR(H2433=1,I2433=1)</f>
        <v>0</v>
      </c>
      <c r="L2433">
        <f>ABS(H2433-I2433)</f>
        <v>0.57142857142857095</v>
      </c>
      <c r="O2433">
        <v>0.68584316338318096</v>
      </c>
      <c r="P2433" t="b">
        <f>AND($N2433="fuzzy",$O2433&lt;$AC$4)</f>
        <v>0</v>
      </c>
      <c r="Q2433" t="b">
        <f>AND($N2433="non-fuzzy",$O2433&lt;$AC$5,M2433=1)</f>
        <v>0</v>
      </c>
      <c r="R2433" t="b">
        <f>AND($N2433="non-fuzzy",$O2433&lt;$AC$6,M2433=0)</f>
        <v>0</v>
      </c>
      <c r="S2433" t="b">
        <f t="shared" si="37"/>
        <v>0</v>
      </c>
    </row>
    <row r="2434" spans="1:19" hidden="1" x14ac:dyDescent="0.25">
      <c r="A2434" t="s">
        <v>6394</v>
      </c>
      <c r="B2434" t="s">
        <v>6317</v>
      </c>
      <c r="C2434" t="s">
        <v>2</v>
      </c>
      <c r="D2434" t="s">
        <v>3</v>
      </c>
      <c r="E2434" t="s">
        <v>2</v>
      </c>
      <c r="F2434" t="s">
        <v>6395</v>
      </c>
      <c r="G2434" t="s">
        <v>6319</v>
      </c>
      <c r="H2434">
        <f>_xlfn.NUMBERVALUE(C2434,".")</f>
        <v>0</v>
      </c>
      <c r="I2434">
        <f>_xlfn.NUMBERVALUE(D2434,".")</f>
        <v>0.57142857142857095</v>
      </c>
      <c r="J2434">
        <f>_xlfn.NUMBERVALUE(E2434,".")</f>
        <v>0</v>
      </c>
      <c r="K2434" t="b">
        <f>OR(H2434=1,I2434=1)</f>
        <v>0</v>
      </c>
      <c r="L2434">
        <f>ABS(H2434-I2434)</f>
        <v>0.57142857142857095</v>
      </c>
      <c r="O2434">
        <v>0.93542685090722544</v>
      </c>
      <c r="P2434" t="b">
        <f>AND($N2434="fuzzy",$O2434&lt;$AC$4)</f>
        <v>0</v>
      </c>
      <c r="Q2434" t="b">
        <f>AND($N2434="non-fuzzy",$O2434&lt;$AC$5,M2434=1)</f>
        <v>0</v>
      </c>
      <c r="R2434" t="b">
        <f>AND($N2434="non-fuzzy",$O2434&lt;$AC$6,M2434=0)</f>
        <v>0</v>
      </c>
      <c r="S2434" t="b">
        <f t="shared" si="37"/>
        <v>0</v>
      </c>
    </row>
    <row r="2435" spans="1:19" hidden="1" x14ac:dyDescent="0.25">
      <c r="A2435" t="s">
        <v>6394</v>
      </c>
      <c r="B2435" t="s">
        <v>6339</v>
      </c>
      <c r="C2435" t="s">
        <v>2</v>
      </c>
      <c r="D2435" t="s">
        <v>3</v>
      </c>
      <c r="E2435" t="s">
        <v>2</v>
      </c>
      <c r="F2435" t="s">
        <v>6395</v>
      </c>
      <c r="G2435" t="s">
        <v>6340</v>
      </c>
      <c r="H2435">
        <f>_xlfn.NUMBERVALUE(C2435,".")</f>
        <v>0</v>
      </c>
      <c r="I2435">
        <f>_xlfn.NUMBERVALUE(D2435,".")</f>
        <v>0.57142857142857095</v>
      </c>
      <c r="J2435">
        <f>_xlfn.NUMBERVALUE(E2435,".")</f>
        <v>0</v>
      </c>
      <c r="K2435" t="b">
        <f>OR(H2435=1,I2435=1)</f>
        <v>0</v>
      </c>
      <c r="L2435">
        <f>ABS(H2435-I2435)</f>
        <v>0.57142857142857095</v>
      </c>
      <c r="O2435">
        <v>0.6875091664554579</v>
      </c>
      <c r="P2435" t="b">
        <f>AND($N2435="fuzzy",$O2435&lt;$AC$4)</f>
        <v>0</v>
      </c>
      <c r="Q2435" t="b">
        <f>AND($N2435="non-fuzzy",$O2435&lt;$AC$5,M2435=1)</f>
        <v>0</v>
      </c>
      <c r="R2435" t="b">
        <f>AND($N2435="non-fuzzy",$O2435&lt;$AC$6,M2435=0)</f>
        <v>0</v>
      </c>
      <c r="S2435" t="b">
        <f t="shared" ref="S2435:S2498" si="38">OR(R2435,Q2435,P2435)</f>
        <v>0</v>
      </c>
    </row>
    <row r="2436" spans="1:19" hidden="1" x14ac:dyDescent="0.25">
      <c r="A2436" t="s">
        <v>6396</v>
      </c>
      <c r="B2436" t="s">
        <v>6317</v>
      </c>
      <c r="C2436" t="s">
        <v>2</v>
      </c>
      <c r="D2436" t="s">
        <v>3</v>
      </c>
      <c r="E2436" t="s">
        <v>2</v>
      </c>
      <c r="F2436" t="s">
        <v>6395</v>
      </c>
      <c r="G2436" t="s">
        <v>6319</v>
      </c>
      <c r="H2436">
        <f>_xlfn.NUMBERVALUE(C2436,".")</f>
        <v>0</v>
      </c>
      <c r="I2436">
        <f>_xlfn.NUMBERVALUE(D2436,".")</f>
        <v>0.57142857142857095</v>
      </c>
      <c r="J2436">
        <f>_xlfn.NUMBERVALUE(E2436,".")</f>
        <v>0</v>
      </c>
      <c r="K2436" t="b">
        <f>OR(H2436=1,I2436=1)</f>
        <v>0</v>
      </c>
      <c r="L2436">
        <f>ABS(H2436-I2436)</f>
        <v>0.57142857142857095</v>
      </c>
      <c r="O2436">
        <v>0.83558453504646157</v>
      </c>
      <c r="P2436" t="b">
        <f>AND($N2436="fuzzy",$O2436&lt;$AC$4)</f>
        <v>0</v>
      </c>
      <c r="Q2436" t="b">
        <f>AND($N2436="non-fuzzy",$O2436&lt;$AC$5,M2436=1)</f>
        <v>0</v>
      </c>
      <c r="R2436" t="b">
        <f>AND($N2436="non-fuzzy",$O2436&lt;$AC$6,M2436=0)</f>
        <v>0</v>
      </c>
      <c r="S2436" t="b">
        <f t="shared" si="38"/>
        <v>0</v>
      </c>
    </row>
    <row r="2437" spans="1:19" hidden="1" x14ac:dyDescent="0.25">
      <c r="A2437" t="s">
        <v>6396</v>
      </c>
      <c r="B2437" t="s">
        <v>6339</v>
      </c>
      <c r="C2437" t="s">
        <v>2</v>
      </c>
      <c r="D2437" t="s">
        <v>3</v>
      </c>
      <c r="E2437" t="s">
        <v>2</v>
      </c>
      <c r="F2437" t="s">
        <v>6395</v>
      </c>
      <c r="G2437" t="s">
        <v>6340</v>
      </c>
      <c r="H2437">
        <f>_xlfn.NUMBERVALUE(C2437,".")</f>
        <v>0</v>
      </c>
      <c r="I2437">
        <f>_xlfn.NUMBERVALUE(D2437,".")</f>
        <v>0.57142857142857095</v>
      </c>
      <c r="J2437">
        <f>_xlfn.NUMBERVALUE(E2437,".")</f>
        <v>0</v>
      </c>
      <c r="K2437" t="b">
        <f>OR(H2437=1,I2437=1)</f>
        <v>0</v>
      </c>
      <c r="L2437">
        <f>ABS(H2437-I2437)</f>
        <v>0.57142857142857095</v>
      </c>
      <c r="O2437">
        <v>0.19770759101872237</v>
      </c>
      <c r="P2437" t="b">
        <f>AND($N2437="fuzzy",$O2437&lt;$AC$4)</f>
        <v>0</v>
      </c>
      <c r="Q2437" t="b">
        <f>AND($N2437="non-fuzzy",$O2437&lt;$AC$5,M2437=1)</f>
        <v>0</v>
      </c>
      <c r="R2437" t="b">
        <f>AND($N2437="non-fuzzy",$O2437&lt;$AC$6,M2437=0)</f>
        <v>0</v>
      </c>
      <c r="S2437" t="b">
        <f t="shared" si="38"/>
        <v>0</v>
      </c>
    </row>
    <row r="2438" spans="1:19" hidden="1" x14ac:dyDescent="0.25">
      <c r="A2438" t="s">
        <v>6449</v>
      </c>
      <c r="B2438" t="s">
        <v>6450</v>
      </c>
      <c r="C2438" t="s">
        <v>2</v>
      </c>
      <c r="D2438" t="s">
        <v>3</v>
      </c>
      <c r="E2438" t="s">
        <v>2</v>
      </c>
      <c r="F2438" t="s">
        <v>6451</v>
      </c>
      <c r="G2438" t="s">
        <v>6452</v>
      </c>
      <c r="H2438">
        <f>_xlfn.NUMBERVALUE(C2438,".")</f>
        <v>0</v>
      </c>
      <c r="I2438">
        <f>_xlfn.NUMBERVALUE(D2438,".")</f>
        <v>0.57142857142857095</v>
      </c>
      <c r="J2438">
        <f>_xlfn.NUMBERVALUE(E2438,".")</f>
        <v>0</v>
      </c>
      <c r="K2438" t="b">
        <f>OR(H2438=1,I2438=1)</f>
        <v>0</v>
      </c>
      <c r="L2438">
        <f>ABS(H2438-I2438)</f>
        <v>0.57142857142857095</v>
      </c>
      <c r="O2438">
        <v>0.82496138764888605</v>
      </c>
      <c r="P2438" t="b">
        <f>AND($N2438="fuzzy",$O2438&lt;$AC$4)</f>
        <v>0</v>
      </c>
      <c r="Q2438" t="b">
        <f>AND($N2438="non-fuzzy",$O2438&lt;$AC$5,M2438=1)</f>
        <v>0</v>
      </c>
      <c r="R2438" t="b">
        <f>AND($N2438="non-fuzzy",$O2438&lt;$AC$6,M2438=0)</f>
        <v>0</v>
      </c>
      <c r="S2438" t="b">
        <f t="shared" si="38"/>
        <v>0</v>
      </c>
    </row>
    <row r="2439" spans="1:19" hidden="1" x14ac:dyDescent="0.25">
      <c r="A2439" t="s">
        <v>6449</v>
      </c>
      <c r="B2439" t="s">
        <v>6439</v>
      </c>
      <c r="C2439" t="s">
        <v>2</v>
      </c>
      <c r="D2439" t="s">
        <v>3</v>
      </c>
      <c r="E2439" t="s">
        <v>2</v>
      </c>
      <c r="F2439" t="s">
        <v>6451</v>
      </c>
      <c r="G2439" t="s">
        <v>6440</v>
      </c>
      <c r="H2439">
        <f>_xlfn.NUMBERVALUE(C2439,".")</f>
        <v>0</v>
      </c>
      <c r="I2439">
        <f>_xlfn.NUMBERVALUE(D2439,".")</f>
        <v>0.57142857142857095</v>
      </c>
      <c r="J2439">
        <f>_xlfn.NUMBERVALUE(E2439,".")</f>
        <v>0</v>
      </c>
      <c r="K2439" t="b">
        <f>OR(H2439=1,I2439=1)</f>
        <v>0</v>
      </c>
      <c r="L2439">
        <f>ABS(H2439-I2439)</f>
        <v>0.57142857142857095</v>
      </c>
      <c r="O2439">
        <v>0.16690323865023515</v>
      </c>
      <c r="P2439" t="b">
        <f>AND($N2439="fuzzy",$O2439&lt;$AC$4)</f>
        <v>0</v>
      </c>
      <c r="Q2439" t="b">
        <f>AND($N2439="non-fuzzy",$O2439&lt;$AC$5,M2439=1)</f>
        <v>0</v>
      </c>
      <c r="R2439" t="b">
        <f>AND($N2439="non-fuzzy",$O2439&lt;$AC$6,M2439=0)</f>
        <v>0</v>
      </c>
      <c r="S2439" t="b">
        <f t="shared" si="38"/>
        <v>0</v>
      </c>
    </row>
    <row r="2440" spans="1:19" hidden="1" x14ac:dyDescent="0.25">
      <c r="A2440" t="s">
        <v>6449</v>
      </c>
      <c r="B2440" t="s">
        <v>6445</v>
      </c>
      <c r="C2440" t="s">
        <v>2</v>
      </c>
      <c r="D2440" t="s">
        <v>3</v>
      </c>
      <c r="E2440" t="s">
        <v>7</v>
      </c>
      <c r="F2440" t="s">
        <v>6451</v>
      </c>
      <c r="G2440" t="s">
        <v>6446</v>
      </c>
      <c r="H2440">
        <f>_xlfn.NUMBERVALUE(C2440,".")</f>
        <v>0</v>
      </c>
      <c r="I2440">
        <f>_xlfn.NUMBERVALUE(D2440,".")</f>
        <v>0.57142857142857095</v>
      </c>
      <c r="J2440">
        <f>_xlfn.NUMBERVALUE(E2440,".")</f>
        <v>0.5</v>
      </c>
      <c r="K2440" t="b">
        <f>OR(H2440=1,I2440=1)</f>
        <v>0</v>
      </c>
      <c r="L2440">
        <f>ABS(H2440-I2440)</f>
        <v>0.57142857142857095</v>
      </c>
      <c r="O2440">
        <v>0.53504516835843852</v>
      </c>
      <c r="P2440" t="b">
        <f>AND($N2440="fuzzy",$O2440&lt;$AC$4)</f>
        <v>0</v>
      </c>
      <c r="Q2440" t="b">
        <f>AND($N2440="non-fuzzy",$O2440&lt;$AC$5,M2440=1)</f>
        <v>0</v>
      </c>
      <c r="R2440" t="b">
        <f>AND($N2440="non-fuzzy",$O2440&lt;$AC$6,M2440=0)</f>
        <v>0</v>
      </c>
      <c r="S2440" t="b">
        <f t="shared" si="38"/>
        <v>0</v>
      </c>
    </row>
    <row r="2441" spans="1:19" hidden="1" x14ac:dyDescent="0.25">
      <c r="A2441" t="s">
        <v>6453</v>
      </c>
      <c r="B2441" t="s">
        <v>6450</v>
      </c>
      <c r="C2441" t="s">
        <v>2</v>
      </c>
      <c r="D2441" t="s">
        <v>3</v>
      </c>
      <c r="E2441" t="s">
        <v>2</v>
      </c>
      <c r="F2441" t="s">
        <v>6440</v>
      </c>
      <c r="G2441" t="s">
        <v>6452</v>
      </c>
      <c r="H2441">
        <f>_xlfn.NUMBERVALUE(C2441,".")</f>
        <v>0</v>
      </c>
      <c r="I2441">
        <f>_xlfn.NUMBERVALUE(D2441,".")</f>
        <v>0.57142857142857095</v>
      </c>
      <c r="J2441">
        <f>_xlfn.NUMBERVALUE(E2441,".")</f>
        <v>0</v>
      </c>
      <c r="K2441" t="b">
        <f>OR(H2441=1,I2441=1)</f>
        <v>0</v>
      </c>
      <c r="L2441">
        <f>ABS(H2441-I2441)</f>
        <v>0.57142857142857095</v>
      </c>
      <c r="O2441">
        <v>0.74112926868572793</v>
      </c>
      <c r="P2441" t="b">
        <f>AND($N2441="fuzzy",$O2441&lt;$AC$4)</f>
        <v>0</v>
      </c>
      <c r="Q2441" t="b">
        <f>AND($N2441="non-fuzzy",$O2441&lt;$AC$5,M2441=1)</f>
        <v>0</v>
      </c>
      <c r="R2441" t="b">
        <f>AND($N2441="non-fuzzy",$O2441&lt;$AC$6,M2441=0)</f>
        <v>0</v>
      </c>
      <c r="S2441" t="b">
        <f t="shared" si="38"/>
        <v>0</v>
      </c>
    </row>
    <row r="2442" spans="1:19" hidden="1" x14ac:dyDescent="0.25">
      <c r="A2442" t="s">
        <v>6470</v>
      </c>
      <c r="B2442" t="s">
        <v>6468</v>
      </c>
      <c r="C2442" t="s">
        <v>2</v>
      </c>
      <c r="D2442" t="s">
        <v>3</v>
      </c>
      <c r="E2442" t="s">
        <v>2</v>
      </c>
      <c r="F2442" t="s">
        <v>6471</v>
      </c>
      <c r="G2442" t="s">
        <v>6469</v>
      </c>
      <c r="H2442">
        <f>_xlfn.NUMBERVALUE(C2442,".")</f>
        <v>0</v>
      </c>
      <c r="I2442">
        <f>_xlfn.NUMBERVALUE(D2442,".")</f>
        <v>0.57142857142857095</v>
      </c>
      <c r="J2442">
        <f>_xlfn.NUMBERVALUE(E2442,".")</f>
        <v>0</v>
      </c>
      <c r="K2442" t="b">
        <f>OR(H2442=1,I2442=1)</f>
        <v>0</v>
      </c>
      <c r="L2442">
        <f>ABS(H2442-I2442)</f>
        <v>0.57142857142857095</v>
      </c>
      <c r="O2442">
        <v>4.3492128402675023E-2</v>
      </c>
      <c r="P2442" t="b">
        <f>AND($N2442="fuzzy",$O2442&lt;$AC$4)</f>
        <v>0</v>
      </c>
      <c r="Q2442" t="b">
        <f>AND($N2442="non-fuzzy",$O2442&lt;$AC$5,M2442=1)</f>
        <v>0</v>
      </c>
      <c r="R2442" t="b">
        <f>AND($N2442="non-fuzzy",$O2442&lt;$AC$6,M2442=0)</f>
        <v>0</v>
      </c>
      <c r="S2442" t="b">
        <f t="shared" si="38"/>
        <v>0</v>
      </c>
    </row>
    <row r="2443" spans="1:19" hidden="1" x14ac:dyDescent="0.25">
      <c r="A2443" t="s">
        <v>6472</v>
      </c>
      <c r="B2443" t="s">
        <v>6463</v>
      </c>
      <c r="C2443" t="s">
        <v>2</v>
      </c>
      <c r="D2443" t="s">
        <v>3</v>
      </c>
      <c r="E2443" t="s">
        <v>2</v>
      </c>
      <c r="F2443" t="s">
        <v>6473</v>
      </c>
      <c r="G2443" t="s">
        <v>6465</v>
      </c>
      <c r="H2443">
        <f>_xlfn.NUMBERVALUE(C2443,".")</f>
        <v>0</v>
      </c>
      <c r="I2443">
        <f>_xlfn.NUMBERVALUE(D2443,".")</f>
        <v>0.57142857142857095</v>
      </c>
      <c r="J2443">
        <f>_xlfn.NUMBERVALUE(E2443,".")</f>
        <v>0</v>
      </c>
      <c r="K2443" t="b">
        <f>OR(H2443=1,I2443=1)</f>
        <v>0</v>
      </c>
      <c r="L2443">
        <f>ABS(H2443-I2443)</f>
        <v>0.57142857142857095</v>
      </c>
      <c r="O2443">
        <v>0.7655571781350764</v>
      </c>
      <c r="P2443" t="b">
        <f>AND($N2443="fuzzy",$O2443&lt;$AC$4)</f>
        <v>0</v>
      </c>
      <c r="Q2443" t="b">
        <f>AND($N2443="non-fuzzy",$O2443&lt;$AC$5,M2443=1)</f>
        <v>0</v>
      </c>
      <c r="R2443" t="b">
        <f>AND($N2443="non-fuzzy",$O2443&lt;$AC$6,M2443=0)</f>
        <v>0</v>
      </c>
      <c r="S2443" t="b">
        <f t="shared" si="38"/>
        <v>0</v>
      </c>
    </row>
    <row r="2444" spans="1:19" hidden="1" x14ac:dyDescent="0.25">
      <c r="A2444" t="s">
        <v>6472</v>
      </c>
      <c r="B2444" t="s">
        <v>6474</v>
      </c>
      <c r="C2444" t="s">
        <v>2</v>
      </c>
      <c r="D2444" t="s">
        <v>3</v>
      </c>
      <c r="E2444" t="s">
        <v>2</v>
      </c>
      <c r="F2444" t="s">
        <v>6473</v>
      </c>
      <c r="G2444" t="s">
        <v>6475</v>
      </c>
      <c r="H2444">
        <f>_xlfn.NUMBERVALUE(C2444,".")</f>
        <v>0</v>
      </c>
      <c r="I2444">
        <f>_xlfn.NUMBERVALUE(D2444,".")</f>
        <v>0.57142857142857095</v>
      </c>
      <c r="J2444">
        <f>_xlfn.NUMBERVALUE(E2444,".")</f>
        <v>0</v>
      </c>
      <c r="K2444" t="b">
        <f>OR(H2444=1,I2444=1)</f>
        <v>0</v>
      </c>
      <c r="L2444">
        <f>ABS(H2444-I2444)</f>
        <v>0.57142857142857095</v>
      </c>
      <c r="O2444">
        <v>0.41809037578897579</v>
      </c>
      <c r="P2444" t="b">
        <f>AND($N2444="fuzzy",$O2444&lt;$AC$4)</f>
        <v>0</v>
      </c>
      <c r="Q2444" t="b">
        <f>AND($N2444="non-fuzzy",$O2444&lt;$AC$5,M2444=1)</f>
        <v>0</v>
      </c>
      <c r="R2444" t="b">
        <f>AND($N2444="non-fuzzy",$O2444&lt;$AC$6,M2444=0)</f>
        <v>0</v>
      </c>
      <c r="S2444" t="b">
        <f t="shared" si="38"/>
        <v>0</v>
      </c>
    </row>
    <row r="2445" spans="1:19" hidden="1" x14ac:dyDescent="0.25">
      <c r="A2445" t="s">
        <v>6472</v>
      </c>
      <c r="B2445" t="s">
        <v>6478</v>
      </c>
      <c r="C2445" t="s">
        <v>2</v>
      </c>
      <c r="D2445" t="s">
        <v>3</v>
      </c>
      <c r="E2445" t="s">
        <v>2</v>
      </c>
      <c r="F2445" t="s">
        <v>6473</v>
      </c>
      <c r="G2445" t="s">
        <v>6479</v>
      </c>
      <c r="H2445">
        <f>_xlfn.NUMBERVALUE(C2445,".")</f>
        <v>0</v>
      </c>
      <c r="I2445">
        <f>_xlfn.NUMBERVALUE(D2445,".")</f>
        <v>0.57142857142857095</v>
      </c>
      <c r="J2445">
        <f>_xlfn.NUMBERVALUE(E2445,".")</f>
        <v>0</v>
      </c>
      <c r="K2445" t="b">
        <f>OR(H2445=1,I2445=1)</f>
        <v>0</v>
      </c>
      <c r="L2445">
        <f>ABS(H2445-I2445)</f>
        <v>0.57142857142857095</v>
      </c>
      <c r="O2445">
        <v>0.58902543180787148</v>
      </c>
      <c r="P2445" t="b">
        <f>AND($N2445="fuzzy",$O2445&lt;$AC$4)</f>
        <v>0</v>
      </c>
      <c r="Q2445" t="b">
        <f>AND($N2445="non-fuzzy",$O2445&lt;$AC$5,M2445=1)</f>
        <v>0</v>
      </c>
      <c r="R2445" t="b">
        <f>AND($N2445="non-fuzzy",$O2445&lt;$AC$6,M2445=0)</f>
        <v>0</v>
      </c>
      <c r="S2445" t="b">
        <f t="shared" si="38"/>
        <v>0</v>
      </c>
    </row>
    <row r="2446" spans="1:19" hidden="1" x14ac:dyDescent="0.25">
      <c r="A2446" t="s">
        <v>6505</v>
      </c>
      <c r="B2446" t="s">
        <v>6491</v>
      </c>
      <c r="C2446" t="s">
        <v>2</v>
      </c>
      <c r="D2446" t="s">
        <v>3</v>
      </c>
      <c r="E2446" t="s">
        <v>2</v>
      </c>
      <c r="F2446" t="s">
        <v>6506</v>
      </c>
      <c r="G2446" t="s">
        <v>6493</v>
      </c>
      <c r="H2446">
        <f>_xlfn.NUMBERVALUE(C2446,".")</f>
        <v>0</v>
      </c>
      <c r="I2446">
        <f>_xlfn.NUMBERVALUE(D2446,".")</f>
        <v>0.57142857142857095</v>
      </c>
      <c r="J2446">
        <f>_xlfn.NUMBERVALUE(E2446,".")</f>
        <v>0</v>
      </c>
      <c r="K2446" t="b">
        <f>OR(H2446=1,I2446=1)</f>
        <v>0</v>
      </c>
      <c r="L2446">
        <f>ABS(H2446-I2446)</f>
        <v>0.57142857142857095</v>
      </c>
      <c r="O2446">
        <v>0.18574725690882099</v>
      </c>
      <c r="P2446" t="b">
        <f>AND($N2446="fuzzy",$O2446&lt;$AC$4)</f>
        <v>0</v>
      </c>
      <c r="Q2446" t="b">
        <f>AND($N2446="non-fuzzy",$O2446&lt;$AC$5,M2446=1)</f>
        <v>0</v>
      </c>
      <c r="R2446" t="b">
        <f>AND($N2446="non-fuzzy",$O2446&lt;$AC$6,M2446=0)</f>
        <v>0</v>
      </c>
      <c r="S2446" t="b">
        <f t="shared" si="38"/>
        <v>0</v>
      </c>
    </row>
    <row r="2447" spans="1:19" hidden="1" x14ac:dyDescent="0.25">
      <c r="A2447" t="s">
        <v>6520</v>
      </c>
      <c r="B2447" t="s">
        <v>6463</v>
      </c>
      <c r="C2447" t="s">
        <v>2</v>
      </c>
      <c r="D2447" t="s">
        <v>3</v>
      </c>
      <c r="E2447" t="s">
        <v>2</v>
      </c>
      <c r="F2447" t="s">
        <v>6521</v>
      </c>
      <c r="G2447" t="s">
        <v>6465</v>
      </c>
      <c r="H2447">
        <f>_xlfn.NUMBERVALUE(C2447,".")</f>
        <v>0</v>
      </c>
      <c r="I2447">
        <f>_xlfn.NUMBERVALUE(D2447,".")</f>
        <v>0.57142857142857095</v>
      </c>
      <c r="J2447">
        <f>_xlfn.NUMBERVALUE(E2447,".")</f>
        <v>0</v>
      </c>
      <c r="K2447" t="b">
        <f>OR(H2447=1,I2447=1)</f>
        <v>0</v>
      </c>
      <c r="L2447">
        <f>ABS(H2447-I2447)</f>
        <v>0.57142857142857095</v>
      </c>
      <c r="O2447">
        <v>0.37224320731821481</v>
      </c>
      <c r="P2447" t="b">
        <f>AND($N2447="fuzzy",$O2447&lt;$AC$4)</f>
        <v>0</v>
      </c>
      <c r="Q2447" t="b">
        <f>AND($N2447="non-fuzzy",$O2447&lt;$AC$5,M2447=1)</f>
        <v>0</v>
      </c>
      <c r="R2447" t="b">
        <f>AND($N2447="non-fuzzy",$O2447&lt;$AC$6,M2447=0)</f>
        <v>0</v>
      </c>
      <c r="S2447" t="b">
        <f t="shared" si="38"/>
        <v>0</v>
      </c>
    </row>
    <row r="2448" spans="1:19" hidden="1" x14ac:dyDescent="0.25">
      <c r="A2448" t="s">
        <v>6531</v>
      </c>
      <c r="B2448" t="s">
        <v>6434</v>
      </c>
      <c r="C2448" t="s">
        <v>2</v>
      </c>
      <c r="D2448" t="s">
        <v>3</v>
      </c>
      <c r="E2448" t="s">
        <v>2</v>
      </c>
      <c r="F2448" t="s">
        <v>6533</v>
      </c>
      <c r="G2448" t="s">
        <v>6436</v>
      </c>
      <c r="H2448">
        <f>_xlfn.NUMBERVALUE(C2448,".")</f>
        <v>0</v>
      </c>
      <c r="I2448">
        <f>_xlfn.NUMBERVALUE(D2448,".")</f>
        <v>0.57142857142857095</v>
      </c>
      <c r="J2448">
        <f>_xlfn.NUMBERVALUE(E2448,".")</f>
        <v>0</v>
      </c>
      <c r="K2448" t="b">
        <f>OR(H2448=1,I2448=1)</f>
        <v>0</v>
      </c>
      <c r="L2448">
        <f>ABS(H2448-I2448)</f>
        <v>0.57142857142857095</v>
      </c>
      <c r="O2448">
        <v>0.52548415910029755</v>
      </c>
      <c r="P2448" t="b">
        <f>AND($N2448="fuzzy",$O2448&lt;$AC$4)</f>
        <v>0</v>
      </c>
      <c r="Q2448" t="b">
        <f>AND($N2448="non-fuzzy",$O2448&lt;$AC$5,M2448=1)</f>
        <v>0</v>
      </c>
      <c r="R2448" t="b">
        <f>AND($N2448="non-fuzzy",$O2448&lt;$AC$6,M2448=0)</f>
        <v>0</v>
      </c>
      <c r="S2448" t="b">
        <f t="shared" si="38"/>
        <v>0</v>
      </c>
    </row>
    <row r="2449" spans="1:19" hidden="1" x14ac:dyDescent="0.25">
      <c r="A2449" t="s">
        <v>6539</v>
      </c>
      <c r="B2449" t="s">
        <v>6474</v>
      </c>
      <c r="C2449" t="s">
        <v>2</v>
      </c>
      <c r="D2449" t="s">
        <v>3</v>
      </c>
      <c r="E2449" t="s">
        <v>2</v>
      </c>
      <c r="F2449" t="s">
        <v>6540</v>
      </c>
      <c r="G2449" t="s">
        <v>6475</v>
      </c>
      <c r="H2449">
        <f>_xlfn.NUMBERVALUE(C2449,".")</f>
        <v>0</v>
      </c>
      <c r="I2449">
        <f>_xlfn.NUMBERVALUE(D2449,".")</f>
        <v>0.57142857142857095</v>
      </c>
      <c r="J2449">
        <f>_xlfn.NUMBERVALUE(E2449,".")</f>
        <v>0</v>
      </c>
      <c r="K2449" t="b">
        <f>OR(H2449=1,I2449=1)</f>
        <v>0</v>
      </c>
      <c r="L2449">
        <f>ABS(H2449-I2449)</f>
        <v>0.57142857142857095</v>
      </c>
      <c r="O2449">
        <v>0.39368143270791434</v>
      </c>
      <c r="P2449" t="b">
        <f>AND($N2449="fuzzy",$O2449&lt;$AC$4)</f>
        <v>0</v>
      </c>
      <c r="Q2449" t="b">
        <f>AND($N2449="non-fuzzy",$O2449&lt;$AC$5,M2449=1)</f>
        <v>0</v>
      </c>
      <c r="R2449" t="b">
        <f>AND($N2449="non-fuzzy",$O2449&lt;$AC$6,M2449=0)</f>
        <v>0</v>
      </c>
      <c r="S2449" t="b">
        <f t="shared" si="38"/>
        <v>0</v>
      </c>
    </row>
    <row r="2450" spans="1:19" hidden="1" x14ac:dyDescent="0.25">
      <c r="A2450" t="s">
        <v>6543</v>
      </c>
      <c r="B2450" t="s">
        <v>6491</v>
      </c>
      <c r="C2450" t="s">
        <v>2</v>
      </c>
      <c r="D2450" t="s">
        <v>3</v>
      </c>
      <c r="E2450" t="s">
        <v>2</v>
      </c>
      <c r="F2450" t="s">
        <v>6544</v>
      </c>
      <c r="G2450" t="s">
        <v>6493</v>
      </c>
      <c r="H2450">
        <f>_xlfn.NUMBERVALUE(C2450,".")</f>
        <v>0</v>
      </c>
      <c r="I2450">
        <f>_xlfn.NUMBERVALUE(D2450,".")</f>
        <v>0.57142857142857095</v>
      </c>
      <c r="J2450">
        <f>_xlfn.NUMBERVALUE(E2450,".")</f>
        <v>0</v>
      </c>
      <c r="K2450" t="b">
        <f>OR(H2450=1,I2450=1)</f>
        <v>0</v>
      </c>
      <c r="L2450">
        <f>ABS(H2450-I2450)</f>
        <v>0.57142857142857095</v>
      </c>
      <c r="O2450">
        <v>0.60637215003137079</v>
      </c>
      <c r="P2450" t="b">
        <f>AND($N2450="fuzzy",$O2450&lt;$AC$4)</f>
        <v>0</v>
      </c>
      <c r="Q2450" t="b">
        <f>AND($N2450="non-fuzzy",$O2450&lt;$AC$5,M2450=1)</f>
        <v>0</v>
      </c>
      <c r="R2450" t="b">
        <f>AND($N2450="non-fuzzy",$O2450&lt;$AC$6,M2450=0)</f>
        <v>0</v>
      </c>
      <c r="S2450" t="b">
        <f t="shared" si="38"/>
        <v>0</v>
      </c>
    </row>
    <row r="2451" spans="1:19" hidden="1" x14ac:dyDescent="0.25">
      <c r="A2451" t="s">
        <v>6545</v>
      </c>
      <c r="B2451" t="s">
        <v>6536</v>
      </c>
      <c r="C2451" t="s">
        <v>2</v>
      </c>
      <c r="D2451" t="s">
        <v>3</v>
      </c>
      <c r="E2451" t="s">
        <v>2</v>
      </c>
      <c r="F2451" t="s">
        <v>6546</v>
      </c>
      <c r="G2451" t="s">
        <v>6538</v>
      </c>
      <c r="H2451">
        <f>_xlfn.NUMBERVALUE(C2451,".")</f>
        <v>0</v>
      </c>
      <c r="I2451">
        <f>_xlfn.NUMBERVALUE(D2451,".")</f>
        <v>0.57142857142857095</v>
      </c>
      <c r="J2451">
        <f>_xlfn.NUMBERVALUE(E2451,".")</f>
        <v>0</v>
      </c>
      <c r="K2451" t="b">
        <f>OR(H2451=1,I2451=1)</f>
        <v>0</v>
      </c>
      <c r="L2451">
        <f>ABS(H2451-I2451)</f>
        <v>0.57142857142857095</v>
      </c>
      <c r="O2451">
        <v>0.85665674625660015</v>
      </c>
      <c r="P2451" t="b">
        <f>AND($N2451="fuzzy",$O2451&lt;$AC$4)</f>
        <v>0</v>
      </c>
      <c r="Q2451" t="b">
        <f>AND($N2451="non-fuzzy",$O2451&lt;$AC$5,M2451=1)</f>
        <v>0</v>
      </c>
      <c r="R2451" t="b">
        <f>AND($N2451="non-fuzzy",$O2451&lt;$AC$6,M2451=0)</f>
        <v>0</v>
      </c>
      <c r="S2451" t="b">
        <f t="shared" si="38"/>
        <v>0</v>
      </c>
    </row>
    <row r="2452" spans="1:19" hidden="1" x14ac:dyDescent="0.25">
      <c r="A2452" t="s">
        <v>6547</v>
      </c>
      <c r="B2452" t="s">
        <v>6434</v>
      </c>
      <c r="C2452" t="s">
        <v>2</v>
      </c>
      <c r="D2452" t="s">
        <v>3</v>
      </c>
      <c r="E2452" t="s">
        <v>2</v>
      </c>
      <c r="F2452" t="s">
        <v>6548</v>
      </c>
      <c r="G2452" t="s">
        <v>6436</v>
      </c>
      <c r="H2452">
        <f>_xlfn.NUMBERVALUE(C2452,".")</f>
        <v>0</v>
      </c>
      <c r="I2452">
        <f>_xlfn.NUMBERVALUE(D2452,".")</f>
        <v>0.57142857142857095</v>
      </c>
      <c r="J2452">
        <f>_xlfn.NUMBERVALUE(E2452,".")</f>
        <v>0</v>
      </c>
      <c r="K2452" t="b">
        <f>OR(H2452=1,I2452=1)</f>
        <v>0</v>
      </c>
      <c r="L2452">
        <f>ABS(H2452-I2452)</f>
        <v>0.57142857142857095</v>
      </c>
      <c r="O2452">
        <v>4.0278316416444304E-2</v>
      </c>
      <c r="P2452" t="b">
        <f>AND($N2452="fuzzy",$O2452&lt;$AC$4)</f>
        <v>0</v>
      </c>
      <c r="Q2452" t="b">
        <f>AND($N2452="non-fuzzy",$O2452&lt;$AC$5,M2452=1)</f>
        <v>0</v>
      </c>
      <c r="R2452" t="b">
        <f>AND($N2452="non-fuzzy",$O2452&lt;$AC$6,M2452=0)</f>
        <v>0</v>
      </c>
      <c r="S2452" t="b">
        <f t="shared" si="38"/>
        <v>0</v>
      </c>
    </row>
    <row r="2453" spans="1:19" hidden="1" x14ac:dyDescent="0.25">
      <c r="A2453" t="s">
        <v>6549</v>
      </c>
      <c r="B2453" t="s">
        <v>6491</v>
      </c>
      <c r="C2453" t="s">
        <v>2</v>
      </c>
      <c r="D2453" t="s">
        <v>3</v>
      </c>
      <c r="E2453" t="s">
        <v>2</v>
      </c>
      <c r="F2453" t="s">
        <v>6550</v>
      </c>
      <c r="G2453" t="s">
        <v>6493</v>
      </c>
      <c r="H2453">
        <f>_xlfn.NUMBERVALUE(C2453,".")</f>
        <v>0</v>
      </c>
      <c r="I2453">
        <f>_xlfn.NUMBERVALUE(D2453,".")</f>
        <v>0.57142857142857095</v>
      </c>
      <c r="J2453">
        <f>_xlfn.NUMBERVALUE(E2453,".")</f>
        <v>0</v>
      </c>
      <c r="K2453" t="b">
        <f>OR(H2453=1,I2453=1)</f>
        <v>0</v>
      </c>
      <c r="L2453">
        <f>ABS(H2453-I2453)</f>
        <v>0.57142857142857095</v>
      </c>
      <c r="O2453">
        <v>0.4634045787523039</v>
      </c>
      <c r="P2453" t="b">
        <f>AND($N2453="fuzzy",$O2453&lt;$AC$4)</f>
        <v>0</v>
      </c>
      <c r="Q2453" t="b">
        <f>AND($N2453="non-fuzzy",$O2453&lt;$AC$5,M2453=1)</f>
        <v>0</v>
      </c>
      <c r="R2453" t="b">
        <f>AND($N2453="non-fuzzy",$O2453&lt;$AC$6,M2453=0)</f>
        <v>0</v>
      </c>
      <c r="S2453" t="b">
        <f t="shared" si="38"/>
        <v>0</v>
      </c>
    </row>
    <row r="2454" spans="1:19" hidden="1" x14ac:dyDescent="0.25">
      <c r="A2454" t="s">
        <v>6561</v>
      </c>
      <c r="B2454" t="s">
        <v>6559</v>
      </c>
      <c r="C2454" t="s">
        <v>2</v>
      </c>
      <c r="D2454" t="s">
        <v>3</v>
      </c>
      <c r="E2454" t="s">
        <v>2</v>
      </c>
      <c r="F2454" t="s">
        <v>6562</v>
      </c>
      <c r="G2454" t="s">
        <v>6560</v>
      </c>
      <c r="H2454">
        <f>_xlfn.NUMBERVALUE(C2454,".")</f>
        <v>0</v>
      </c>
      <c r="I2454">
        <f>_xlfn.NUMBERVALUE(D2454,".")</f>
        <v>0.57142857142857095</v>
      </c>
      <c r="J2454">
        <f>_xlfn.NUMBERVALUE(E2454,".")</f>
        <v>0</v>
      </c>
      <c r="K2454" t="b">
        <f>OR(H2454=1,I2454=1)</f>
        <v>0</v>
      </c>
      <c r="L2454">
        <f>ABS(H2454-I2454)</f>
        <v>0.57142857142857095</v>
      </c>
      <c r="O2454">
        <v>0.58820682568303995</v>
      </c>
      <c r="P2454" t="b">
        <f>AND($N2454="fuzzy",$O2454&lt;$AC$4)</f>
        <v>0</v>
      </c>
      <c r="Q2454" t="b">
        <f>AND($N2454="non-fuzzy",$O2454&lt;$AC$5,M2454=1)</f>
        <v>0</v>
      </c>
      <c r="R2454" t="b">
        <f>AND($N2454="non-fuzzy",$O2454&lt;$AC$6,M2454=0)</f>
        <v>0</v>
      </c>
      <c r="S2454" t="b">
        <f t="shared" si="38"/>
        <v>0</v>
      </c>
    </row>
    <row r="2455" spans="1:19" hidden="1" x14ac:dyDescent="0.25">
      <c r="A2455" t="s">
        <v>6734</v>
      </c>
      <c r="B2455" t="s">
        <v>6704</v>
      </c>
      <c r="C2455" t="s">
        <v>2</v>
      </c>
      <c r="D2455" t="s">
        <v>3</v>
      </c>
      <c r="E2455" t="s">
        <v>2</v>
      </c>
      <c r="F2455" t="s">
        <v>6735</v>
      </c>
      <c r="G2455" t="s">
        <v>6705</v>
      </c>
      <c r="H2455">
        <f>_xlfn.NUMBERVALUE(C2455,".")</f>
        <v>0</v>
      </c>
      <c r="I2455">
        <f>_xlfn.NUMBERVALUE(D2455,".")</f>
        <v>0.57142857142857095</v>
      </c>
      <c r="J2455">
        <f>_xlfn.NUMBERVALUE(E2455,".")</f>
        <v>0</v>
      </c>
      <c r="K2455" t="b">
        <f>OR(H2455=1,I2455=1)</f>
        <v>0</v>
      </c>
      <c r="L2455">
        <f>ABS(H2455-I2455)</f>
        <v>0.57142857142857095</v>
      </c>
      <c r="O2455">
        <v>0.8545187122443596</v>
      </c>
      <c r="P2455" t="b">
        <f>AND($N2455="fuzzy",$O2455&lt;$AC$4)</f>
        <v>0</v>
      </c>
      <c r="Q2455" t="b">
        <f>AND($N2455="non-fuzzy",$O2455&lt;$AC$5,M2455=1)</f>
        <v>0</v>
      </c>
      <c r="R2455" t="b">
        <f>AND($N2455="non-fuzzy",$O2455&lt;$AC$6,M2455=0)</f>
        <v>0</v>
      </c>
      <c r="S2455" t="b">
        <f t="shared" si="38"/>
        <v>0</v>
      </c>
    </row>
    <row r="2456" spans="1:19" hidden="1" x14ac:dyDescent="0.25">
      <c r="A2456" t="s">
        <v>6747</v>
      </c>
      <c r="B2456" t="s">
        <v>6647</v>
      </c>
      <c r="C2456" t="s">
        <v>2</v>
      </c>
      <c r="D2456" t="s">
        <v>3</v>
      </c>
      <c r="E2456" t="s">
        <v>2</v>
      </c>
      <c r="F2456" t="s">
        <v>6748</v>
      </c>
      <c r="G2456" t="s">
        <v>6649</v>
      </c>
      <c r="H2456">
        <f>_xlfn.NUMBERVALUE(C2456,".")</f>
        <v>0</v>
      </c>
      <c r="I2456">
        <f>_xlfn.NUMBERVALUE(D2456,".")</f>
        <v>0.57142857142857095</v>
      </c>
      <c r="J2456">
        <f>_xlfn.NUMBERVALUE(E2456,".")</f>
        <v>0</v>
      </c>
      <c r="K2456" t="b">
        <f>OR(H2456=1,I2456=1)</f>
        <v>0</v>
      </c>
      <c r="L2456">
        <f>ABS(H2456-I2456)</f>
        <v>0.57142857142857095</v>
      </c>
      <c r="O2456">
        <v>0.11548859940784961</v>
      </c>
      <c r="P2456" t="b">
        <f>AND($N2456="fuzzy",$O2456&lt;$AC$4)</f>
        <v>0</v>
      </c>
      <c r="Q2456" t="b">
        <f>AND($N2456="non-fuzzy",$O2456&lt;$AC$5,M2456=1)</f>
        <v>0</v>
      </c>
      <c r="R2456" t="b">
        <f>AND($N2456="non-fuzzy",$O2456&lt;$AC$6,M2456=0)</f>
        <v>0</v>
      </c>
      <c r="S2456" t="b">
        <f t="shared" si="38"/>
        <v>0</v>
      </c>
    </row>
    <row r="2457" spans="1:19" hidden="1" x14ac:dyDescent="0.25">
      <c r="A2457" t="s">
        <v>6845</v>
      </c>
      <c r="B2457" t="s">
        <v>6846</v>
      </c>
      <c r="C2457" t="s">
        <v>2</v>
      </c>
      <c r="D2457" t="s">
        <v>3</v>
      </c>
      <c r="E2457" t="s">
        <v>2</v>
      </c>
      <c r="F2457" t="s">
        <v>6847</v>
      </c>
      <c r="G2457" t="s">
        <v>6848</v>
      </c>
      <c r="H2457">
        <f>_xlfn.NUMBERVALUE(C2457,".")</f>
        <v>0</v>
      </c>
      <c r="I2457">
        <f>_xlfn.NUMBERVALUE(D2457,".")</f>
        <v>0.57142857142857095</v>
      </c>
      <c r="J2457">
        <f>_xlfn.NUMBERVALUE(E2457,".")</f>
        <v>0</v>
      </c>
      <c r="K2457" t="b">
        <f>OR(H2457=1,I2457=1)</f>
        <v>0</v>
      </c>
      <c r="L2457">
        <f>ABS(H2457-I2457)</f>
        <v>0.57142857142857095</v>
      </c>
      <c r="O2457">
        <v>0.95828499369455256</v>
      </c>
      <c r="P2457" t="b">
        <f>AND($N2457="fuzzy",$O2457&lt;$AC$4)</f>
        <v>0</v>
      </c>
      <c r="Q2457" t="b">
        <f>AND($N2457="non-fuzzy",$O2457&lt;$AC$5,M2457=1)</f>
        <v>0</v>
      </c>
      <c r="R2457" t="b">
        <f>AND($N2457="non-fuzzy",$O2457&lt;$AC$6,M2457=0)</f>
        <v>0</v>
      </c>
      <c r="S2457" t="b">
        <f t="shared" si="38"/>
        <v>0</v>
      </c>
    </row>
    <row r="2458" spans="1:19" hidden="1" x14ac:dyDescent="0.25">
      <c r="A2458" t="s">
        <v>6869</v>
      </c>
      <c r="B2458" t="s">
        <v>6647</v>
      </c>
      <c r="C2458" t="s">
        <v>2</v>
      </c>
      <c r="D2458" t="s">
        <v>3</v>
      </c>
      <c r="E2458" t="s">
        <v>2</v>
      </c>
      <c r="F2458" t="s">
        <v>6871</v>
      </c>
      <c r="G2458" t="s">
        <v>6649</v>
      </c>
      <c r="H2458">
        <f>_xlfn.NUMBERVALUE(C2458,".")</f>
        <v>0</v>
      </c>
      <c r="I2458">
        <f>_xlfn.NUMBERVALUE(D2458,".")</f>
        <v>0.57142857142857095</v>
      </c>
      <c r="J2458">
        <f>_xlfn.NUMBERVALUE(E2458,".")</f>
        <v>0</v>
      </c>
      <c r="K2458" t="b">
        <f>OR(H2458=1,I2458=1)</f>
        <v>0</v>
      </c>
      <c r="L2458">
        <f>ABS(H2458-I2458)</f>
        <v>0.57142857142857095</v>
      </c>
      <c r="O2458">
        <v>0.56646223173886978</v>
      </c>
      <c r="P2458" t="b">
        <f>AND($N2458="fuzzy",$O2458&lt;$AC$4)</f>
        <v>0</v>
      </c>
      <c r="Q2458" t="b">
        <f>AND($N2458="non-fuzzy",$O2458&lt;$AC$5,M2458=1)</f>
        <v>0</v>
      </c>
      <c r="R2458" t="b">
        <f>AND($N2458="non-fuzzy",$O2458&lt;$AC$6,M2458=0)</f>
        <v>0</v>
      </c>
      <c r="S2458" t="b">
        <f t="shared" si="38"/>
        <v>0</v>
      </c>
    </row>
    <row r="2459" spans="1:19" hidden="1" x14ac:dyDescent="0.25">
      <c r="A2459" t="s">
        <v>6999</v>
      </c>
      <c r="B2459" t="s">
        <v>6683</v>
      </c>
      <c r="C2459" t="s">
        <v>2</v>
      </c>
      <c r="D2459" t="s">
        <v>3</v>
      </c>
      <c r="E2459" t="s">
        <v>2</v>
      </c>
      <c r="F2459" t="s">
        <v>7000</v>
      </c>
      <c r="G2459" t="s">
        <v>6684</v>
      </c>
      <c r="H2459">
        <f>_xlfn.NUMBERVALUE(C2459,".")</f>
        <v>0</v>
      </c>
      <c r="I2459">
        <f>_xlfn.NUMBERVALUE(D2459,".")</f>
        <v>0.57142857142857095</v>
      </c>
      <c r="J2459">
        <f>_xlfn.NUMBERVALUE(E2459,".")</f>
        <v>0</v>
      </c>
      <c r="K2459" t="b">
        <f>OR(H2459=1,I2459=1)</f>
        <v>0</v>
      </c>
      <c r="L2459">
        <f>ABS(H2459-I2459)</f>
        <v>0.57142857142857095</v>
      </c>
      <c r="O2459">
        <v>0.40520686692265417</v>
      </c>
      <c r="P2459" t="b">
        <f>AND($N2459="fuzzy",$O2459&lt;$AC$4)</f>
        <v>0</v>
      </c>
      <c r="Q2459" t="b">
        <f>AND($N2459="non-fuzzy",$O2459&lt;$AC$5,M2459=1)</f>
        <v>0</v>
      </c>
      <c r="R2459" t="b">
        <f>AND($N2459="non-fuzzy",$O2459&lt;$AC$6,M2459=0)</f>
        <v>0</v>
      </c>
      <c r="S2459" t="b">
        <f t="shared" si="38"/>
        <v>0</v>
      </c>
    </row>
    <row r="2460" spans="1:19" hidden="1" x14ac:dyDescent="0.25">
      <c r="A2460" t="s">
        <v>7009</v>
      </c>
      <c r="B2460" t="s">
        <v>7010</v>
      </c>
      <c r="C2460" t="s">
        <v>2</v>
      </c>
      <c r="D2460" t="s">
        <v>3</v>
      </c>
      <c r="E2460" t="s">
        <v>2</v>
      </c>
      <c r="F2460" t="s">
        <v>7011</v>
      </c>
      <c r="G2460" t="s">
        <v>7012</v>
      </c>
      <c r="H2460">
        <f>_xlfn.NUMBERVALUE(C2460,".")</f>
        <v>0</v>
      </c>
      <c r="I2460">
        <f>_xlfn.NUMBERVALUE(D2460,".")</f>
        <v>0.57142857142857095</v>
      </c>
      <c r="J2460">
        <f>_xlfn.NUMBERVALUE(E2460,".")</f>
        <v>0</v>
      </c>
      <c r="K2460" t="b">
        <f>OR(H2460=1,I2460=1)</f>
        <v>0</v>
      </c>
      <c r="L2460">
        <f>ABS(H2460-I2460)</f>
        <v>0.57142857142857095</v>
      </c>
      <c r="O2460">
        <v>0.82593510365216627</v>
      </c>
      <c r="P2460" t="b">
        <f>AND($N2460="fuzzy",$O2460&lt;$AC$4)</f>
        <v>0</v>
      </c>
      <c r="Q2460" t="b">
        <f>AND($N2460="non-fuzzy",$O2460&lt;$AC$5,M2460=1)</f>
        <v>0</v>
      </c>
      <c r="R2460" t="b">
        <f>AND($N2460="non-fuzzy",$O2460&lt;$AC$6,M2460=0)</f>
        <v>0</v>
      </c>
      <c r="S2460" t="b">
        <f t="shared" si="38"/>
        <v>0</v>
      </c>
    </row>
    <row r="2461" spans="1:19" hidden="1" x14ac:dyDescent="0.25">
      <c r="A2461" t="s">
        <v>7013</v>
      </c>
      <c r="B2461" t="s">
        <v>7014</v>
      </c>
      <c r="C2461" t="s">
        <v>2</v>
      </c>
      <c r="D2461" t="s">
        <v>3</v>
      </c>
      <c r="E2461" t="s">
        <v>2</v>
      </c>
      <c r="F2461" t="s">
        <v>7015</v>
      </c>
      <c r="G2461" t="s">
        <v>7016</v>
      </c>
      <c r="H2461">
        <f>_xlfn.NUMBERVALUE(C2461,".")</f>
        <v>0</v>
      </c>
      <c r="I2461">
        <f>_xlfn.NUMBERVALUE(D2461,".")</f>
        <v>0.57142857142857095</v>
      </c>
      <c r="J2461">
        <f>_xlfn.NUMBERVALUE(E2461,".")</f>
        <v>0</v>
      </c>
      <c r="K2461" t="b">
        <f>OR(H2461=1,I2461=1)</f>
        <v>0</v>
      </c>
      <c r="L2461">
        <f>ABS(H2461-I2461)</f>
        <v>0.57142857142857095</v>
      </c>
      <c r="O2461">
        <v>0.37687815618605436</v>
      </c>
      <c r="P2461" t="b">
        <f>AND($N2461="fuzzy",$O2461&lt;$AC$4)</f>
        <v>0</v>
      </c>
      <c r="Q2461" t="b">
        <f>AND($N2461="non-fuzzy",$O2461&lt;$AC$5,M2461=1)</f>
        <v>0</v>
      </c>
      <c r="R2461" t="b">
        <f>AND($N2461="non-fuzzy",$O2461&lt;$AC$6,M2461=0)</f>
        <v>0</v>
      </c>
      <c r="S2461" t="b">
        <f t="shared" si="38"/>
        <v>0</v>
      </c>
    </row>
    <row r="2462" spans="1:19" hidden="1" x14ac:dyDescent="0.25">
      <c r="A2462" t="s">
        <v>7013</v>
      </c>
      <c r="B2462" t="s">
        <v>7017</v>
      </c>
      <c r="C2462" t="s">
        <v>2</v>
      </c>
      <c r="D2462" t="s">
        <v>3</v>
      </c>
      <c r="E2462" t="s">
        <v>2</v>
      </c>
      <c r="F2462" t="s">
        <v>7015</v>
      </c>
      <c r="G2462" t="s">
        <v>7018</v>
      </c>
      <c r="H2462">
        <f>_xlfn.NUMBERVALUE(C2462,".")</f>
        <v>0</v>
      </c>
      <c r="I2462">
        <f>_xlfn.NUMBERVALUE(D2462,".")</f>
        <v>0.57142857142857095</v>
      </c>
      <c r="J2462">
        <f>_xlfn.NUMBERVALUE(E2462,".")</f>
        <v>0</v>
      </c>
      <c r="K2462" t="b">
        <f>OR(H2462=1,I2462=1)</f>
        <v>0</v>
      </c>
      <c r="L2462">
        <f>ABS(H2462-I2462)</f>
        <v>0.57142857142857095</v>
      </c>
      <c r="O2462">
        <v>0.98579893174088684</v>
      </c>
      <c r="P2462" t="b">
        <f>AND($N2462="fuzzy",$O2462&lt;$AC$4)</f>
        <v>0</v>
      </c>
      <c r="Q2462" t="b">
        <f>AND($N2462="non-fuzzy",$O2462&lt;$AC$5,M2462=1)</f>
        <v>0</v>
      </c>
      <c r="R2462" t="b">
        <f>AND($N2462="non-fuzzy",$O2462&lt;$AC$6,M2462=0)</f>
        <v>0</v>
      </c>
      <c r="S2462" t="b">
        <f t="shared" si="38"/>
        <v>0</v>
      </c>
    </row>
    <row r="2463" spans="1:19" hidden="1" x14ac:dyDescent="0.25">
      <c r="A2463" t="s">
        <v>7019</v>
      </c>
      <c r="B2463" t="s">
        <v>6683</v>
      </c>
      <c r="C2463" t="s">
        <v>2</v>
      </c>
      <c r="D2463" t="s">
        <v>3</v>
      </c>
      <c r="E2463" t="s">
        <v>7</v>
      </c>
      <c r="F2463" t="s">
        <v>7020</v>
      </c>
      <c r="G2463" t="s">
        <v>6684</v>
      </c>
      <c r="H2463">
        <f>_xlfn.NUMBERVALUE(C2463,".")</f>
        <v>0</v>
      </c>
      <c r="I2463">
        <f>_xlfn.NUMBERVALUE(D2463,".")</f>
        <v>0.57142857142857095</v>
      </c>
      <c r="J2463">
        <f>_xlfn.NUMBERVALUE(E2463,".")</f>
        <v>0.5</v>
      </c>
      <c r="K2463" t="b">
        <f>OR(H2463=1,I2463=1)</f>
        <v>0</v>
      </c>
      <c r="L2463">
        <f>ABS(H2463-I2463)</f>
        <v>0.57142857142857095</v>
      </c>
      <c r="O2463">
        <v>0.26134569201656299</v>
      </c>
      <c r="P2463" t="b">
        <f>AND($N2463="fuzzy",$O2463&lt;$AC$4)</f>
        <v>0</v>
      </c>
      <c r="Q2463" t="b">
        <f>AND($N2463="non-fuzzy",$O2463&lt;$AC$5,M2463=1)</f>
        <v>0</v>
      </c>
      <c r="R2463" t="b">
        <f>AND($N2463="non-fuzzy",$O2463&lt;$AC$6,M2463=0)</f>
        <v>0</v>
      </c>
      <c r="S2463" t="b">
        <f t="shared" si="38"/>
        <v>0</v>
      </c>
    </row>
    <row r="2464" spans="1:19" hidden="1" x14ac:dyDescent="0.25">
      <c r="A2464" t="s">
        <v>7022</v>
      </c>
      <c r="B2464" t="s">
        <v>6683</v>
      </c>
      <c r="C2464" t="s">
        <v>2</v>
      </c>
      <c r="D2464" t="s">
        <v>3</v>
      </c>
      <c r="E2464" t="s">
        <v>7</v>
      </c>
      <c r="F2464" t="s">
        <v>7020</v>
      </c>
      <c r="G2464" t="s">
        <v>6684</v>
      </c>
      <c r="H2464">
        <f>_xlfn.NUMBERVALUE(C2464,".")</f>
        <v>0</v>
      </c>
      <c r="I2464">
        <f>_xlfn.NUMBERVALUE(D2464,".")</f>
        <v>0.57142857142857095</v>
      </c>
      <c r="J2464">
        <f>_xlfn.NUMBERVALUE(E2464,".")</f>
        <v>0.5</v>
      </c>
      <c r="K2464" t="b">
        <f>OR(H2464=1,I2464=1)</f>
        <v>0</v>
      </c>
      <c r="L2464">
        <f>ABS(H2464-I2464)</f>
        <v>0.57142857142857095</v>
      </c>
      <c r="O2464">
        <v>8.0663365488560679E-2</v>
      </c>
      <c r="P2464" t="b">
        <f>AND($N2464="fuzzy",$O2464&lt;$AC$4)</f>
        <v>0</v>
      </c>
      <c r="Q2464" t="b">
        <f>AND($N2464="non-fuzzy",$O2464&lt;$AC$5,M2464=1)</f>
        <v>0</v>
      </c>
      <c r="R2464" t="b">
        <f>AND($N2464="non-fuzzy",$O2464&lt;$AC$6,M2464=0)</f>
        <v>0</v>
      </c>
      <c r="S2464" t="b">
        <f t="shared" si="38"/>
        <v>0</v>
      </c>
    </row>
    <row r="2465" spans="1:19" hidden="1" x14ac:dyDescent="0.25">
      <c r="A2465" t="s">
        <v>7062</v>
      </c>
      <c r="B2465" t="s">
        <v>7063</v>
      </c>
      <c r="C2465" t="s">
        <v>2</v>
      </c>
      <c r="D2465" t="s">
        <v>3</v>
      </c>
      <c r="E2465" t="s">
        <v>2</v>
      </c>
      <c r="F2465" t="s">
        <v>7064</v>
      </c>
      <c r="G2465" t="s">
        <v>7065</v>
      </c>
      <c r="H2465">
        <f>_xlfn.NUMBERVALUE(C2465,".")</f>
        <v>0</v>
      </c>
      <c r="I2465">
        <f>_xlfn.NUMBERVALUE(D2465,".")</f>
        <v>0.57142857142857095</v>
      </c>
      <c r="J2465">
        <f>_xlfn.NUMBERVALUE(E2465,".")</f>
        <v>0</v>
      </c>
      <c r="K2465" t="b">
        <f>OR(H2465=1,I2465=1)</f>
        <v>0</v>
      </c>
      <c r="L2465">
        <f>ABS(H2465-I2465)</f>
        <v>0.57142857142857095</v>
      </c>
      <c r="O2465">
        <v>0.27887828900684319</v>
      </c>
      <c r="P2465" t="b">
        <f>AND($N2465="fuzzy",$O2465&lt;$AC$4)</f>
        <v>0</v>
      </c>
      <c r="Q2465" t="b">
        <f>AND($N2465="non-fuzzy",$O2465&lt;$AC$5,M2465=1)</f>
        <v>0</v>
      </c>
      <c r="R2465" t="b">
        <f>AND($N2465="non-fuzzy",$O2465&lt;$AC$6,M2465=0)</f>
        <v>0</v>
      </c>
      <c r="S2465" t="b">
        <f t="shared" si="38"/>
        <v>0</v>
      </c>
    </row>
    <row r="2466" spans="1:19" hidden="1" x14ac:dyDescent="0.25">
      <c r="A2466" t="s">
        <v>7078</v>
      </c>
      <c r="B2466" t="s">
        <v>6881</v>
      </c>
      <c r="C2466" t="s">
        <v>2</v>
      </c>
      <c r="D2466" t="s">
        <v>3</v>
      </c>
      <c r="E2466" t="s">
        <v>2</v>
      </c>
      <c r="F2466" t="s">
        <v>7080</v>
      </c>
      <c r="G2466" t="s">
        <v>6882</v>
      </c>
      <c r="H2466">
        <f>_xlfn.NUMBERVALUE(C2466,".")</f>
        <v>0</v>
      </c>
      <c r="I2466">
        <f>_xlfn.NUMBERVALUE(D2466,".")</f>
        <v>0.57142857142857095</v>
      </c>
      <c r="J2466">
        <f>_xlfn.NUMBERVALUE(E2466,".")</f>
        <v>0</v>
      </c>
      <c r="K2466" t="b">
        <f>OR(H2466=1,I2466=1)</f>
        <v>0</v>
      </c>
      <c r="L2466">
        <f>ABS(H2466-I2466)</f>
        <v>0.57142857142857095</v>
      </c>
      <c r="O2466">
        <v>0.39097051275724526</v>
      </c>
      <c r="P2466" t="b">
        <f>AND($N2466="fuzzy",$O2466&lt;$AC$4)</f>
        <v>0</v>
      </c>
      <c r="Q2466" t="b">
        <f>AND($N2466="non-fuzzy",$O2466&lt;$AC$5,M2466=1)</f>
        <v>0</v>
      </c>
      <c r="R2466" t="b">
        <f>AND($N2466="non-fuzzy",$O2466&lt;$AC$6,M2466=0)</f>
        <v>0</v>
      </c>
      <c r="S2466" t="b">
        <f t="shared" si="38"/>
        <v>0</v>
      </c>
    </row>
    <row r="2467" spans="1:19" hidden="1" x14ac:dyDescent="0.25">
      <c r="A2467" t="s">
        <v>7087</v>
      </c>
      <c r="B2467" t="s">
        <v>7017</v>
      </c>
      <c r="C2467" t="s">
        <v>2</v>
      </c>
      <c r="D2467" t="s">
        <v>3</v>
      </c>
      <c r="E2467" t="s">
        <v>2</v>
      </c>
      <c r="F2467" t="s">
        <v>7088</v>
      </c>
      <c r="G2467" t="s">
        <v>7018</v>
      </c>
      <c r="H2467">
        <f>_xlfn.NUMBERVALUE(C2467,".")</f>
        <v>0</v>
      </c>
      <c r="I2467">
        <f>_xlfn.NUMBERVALUE(D2467,".")</f>
        <v>0.57142857142857095</v>
      </c>
      <c r="J2467">
        <f>_xlfn.NUMBERVALUE(E2467,".")</f>
        <v>0</v>
      </c>
      <c r="K2467" t="b">
        <f>OR(H2467=1,I2467=1)</f>
        <v>0</v>
      </c>
      <c r="L2467">
        <f>ABS(H2467-I2467)</f>
        <v>0.57142857142857095</v>
      </c>
      <c r="O2467">
        <v>0.69133075791657761</v>
      </c>
      <c r="P2467" t="b">
        <f>AND($N2467="fuzzy",$O2467&lt;$AC$4)</f>
        <v>0</v>
      </c>
      <c r="Q2467" t="b">
        <f>AND($N2467="non-fuzzy",$O2467&lt;$AC$5,M2467=1)</f>
        <v>0</v>
      </c>
      <c r="R2467" t="b">
        <f>AND($N2467="non-fuzzy",$O2467&lt;$AC$6,M2467=0)</f>
        <v>0</v>
      </c>
      <c r="S2467" t="b">
        <f t="shared" si="38"/>
        <v>0</v>
      </c>
    </row>
    <row r="2468" spans="1:19" hidden="1" x14ac:dyDescent="0.25">
      <c r="A2468" t="s">
        <v>7094</v>
      </c>
      <c r="B2468" t="s">
        <v>7097</v>
      </c>
      <c r="C2468" t="s">
        <v>2</v>
      </c>
      <c r="D2468" t="s">
        <v>3</v>
      </c>
      <c r="E2468" t="s">
        <v>2</v>
      </c>
      <c r="F2468" t="s">
        <v>6100</v>
      </c>
      <c r="G2468" t="s">
        <v>7098</v>
      </c>
      <c r="H2468">
        <f>_xlfn.NUMBERVALUE(C2468,".")</f>
        <v>0</v>
      </c>
      <c r="I2468">
        <f>_xlfn.NUMBERVALUE(D2468,".")</f>
        <v>0.57142857142857095</v>
      </c>
      <c r="J2468">
        <f>_xlfn.NUMBERVALUE(E2468,".")</f>
        <v>0</v>
      </c>
      <c r="K2468" t="b">
        <f>OR(H2468=1,I2468=1)</f>
        <v>0</v>
      </c>
      <c r="L2468">
        <f>ABS(H2468-I2468)</f>
        <v>0.57142857142857095</v>
      </c>
      <c r="O2468">
        <v>0.13520135312289672</v>
      </c>
      <c r="P2468" t="b">
        <f>AND($N2468="fuzzy",$O2468&lt;$AC$4)</f>
        <v>0</v>
      </c>
      <c r="Q2468" t="b">
        <f>AND($N2468="non-fuzzy",$O2468&lt;$AC$5,M2468=1)</f>
        <v>0</v>
      </c>
      <c r="R2468" t="b">
        <f>AND($N2468="non-fuzzy",$O2468&lt;$AC$6,M2468=0)</f>
        <v>0</v>
      </c>
      <c r="S2468" t="b">
        <f t="shared" si="38"/>
        <v>0</v>
      </c>
    </row>
    <row r="2469" spans="1:19" hidden="1" x14ac:dyDescent="0.25">
      <c r="A2469" t="s">
        <v>7099</v>
      </c>
      <c r="B2469" t="s">
        <v>7014</v>
      </c>
      <c r="C2469" t="s">
        <v>2</v>
      </c>
      <c r="D2469" t="s">
        <v>3</v>
      </c>
      <c r="E2469" t="s">
        <v>2</v>
      </c>
      <c r="F2469" t="s">
        <v>7100</v>
      </c>
      <c r="G2469" t="s">
        <v>7016</v>
      </c>
      <c r="H2469">
        <f>_xlfn.NUMBERVALUE(C2469,".")</f>
        <v>0</v>
      </c>
      <c r="I2469">
        <f>_xlfn.NUMBERVALUE(D2469,".")</f>
        <v>0.57142857142857095</v>
      </c>
      <c r="J2469">
        <f>_xlfn.NUMBERVALUE(E2469,".")</f>
        <v>0</v>
      </c>
      <c r="K2469" t="b">
        <f>OR(H2469=1,I2469=1)</f>
        <v>0</v>
      </c>
      <c r="L2469">
        <f>ABS(H2469-I2469)</f>
        <v>0.57142857142857095</v>
      </c>
      <c r="O2469">
        <v>0.42228572228395966</v>
      </c>
      <c r="P2469" t="b">
        <f>AND($N2469="fuzzy",$O2469&lt;$AC$4)</f>
        <v>0</v>
      </c>
      <c r="Q2469" t="b">
        <f>AND($N2469="non-fuzzy",$O2469&lt;$AC$5,M2469=1)</f>
        <v>0</v>
      </c>
      <c r="R2469" t="b">
        <f>AND($N2469="non-fuzzy",$O2469&lt;$AC$6,M2469=0)</f>
        <v>0</v>
      </c>
      <c r="S2469" t="b">
        <f t="shared" si="38"/>
        <v>0</v>
      </c>
    </row>
    <row r="2470" spans="1:19" hidden="1" x14ac:dyDescent="0.25">
      <c r="A2470" t="s">
        <v>7118</v>
      </c>
      <c r="B2470" t="s">
        <v>6099</v>
      </c>
      <c r="C2470" t="s">
        <v>2</v>
      </c>
      <c r="D2470" t="s">
        <v>3</v>
      </c>
      <c r="E2470" t="s">
        <v>2</v>
      </c>
      <c r="F2470" t="s">
        <v>7119</v>
      </c>
      <c r="G2470" t="s">
        <v>6100</v>
      </c>
      <c r="H2470">
        <f>_xlfn.NUMBERVALUE(C2470,".")</f>
        <v>0</v>
      </c>
      <c r="I2470">
        <f>_xlfn.NUMBERVALUE(D2470,".")</f>
        <v>0.57142857142857095</v>
      </c>
      <c r="J2470">
        <f>_xlfn.NUMBERVALUE(E2470,".")</f>
        <v>0</v>
      </c>
      <c r="K2470" t="b">
        <f>OR(H2470=1,I2470=1)</f>
        <v>0</v>
      </c>
      <c r="L2470">
        <f>ABS(H2470-I2470)</f>
        <v>0.57142857142857095</v>
      </c>
      <c r="O2470">
        <v>8.527935956577537E-2</v>
      </c>
      <c r="P2470" t="b">
        <f>AND($N2470="fuzzy",$O2470&lt;$AC$4)</f>
        <v>0</v>
      </c>
      <c r="Q2470" t="b">
        <f>AND($N2470="non-fuzzy",$O2470&lt;$AC$5,M2470=1)</f>
        <v>0</v>
      </c>
      <c r="R2470" t="b">
        <f>AND($N2470="non-fuzzy",$O2470&lt;$AC$6,M2470=0)</f>
        <v>0</v>
      </c>
      <c r="S2470" t="b">
        <f t="shared" si="38"/>
        <v>0</v>
      </c>
    </row>
    <row r="2471" spans="1:19" hidden="1" x14ac:dyDescent="0.25">
      <c r="A2471" t="s">
        <v>7141</v>
      </c>
      <c r="B2471" t="s">
        <v>7136</v>
      </c>
      <c r="C2471" t="s">
        <v>2</v>
      </c>
      <c r="D2471" t="s">
        <v>3</v>
      </c>
      <c r="E2471" t="s">
        <v>2</v>
      </c>
      <c r="F2471" t="s">
        <v>7142</v>
      </c>
      <c r="G2471" t="s">
        <v>7138</v>
      </c>
      <c r="H2471">
        <f>_xlfn.NUMBERVALUE(C2471,".")</f>
        <v>0</v>
      </c>
      <c r="I2471">
        <f>_xlfn.NUMBERVALUE(D2471,".")</f>
        <v>0.57142857142857095</v>
      </c>
      <c r="J2471">
        <f>_xlfn.NUMBERVALUE(E2471,".")</f>
        <v>0</v>
      </c>
      <c r="K2471" t="b">
        <f>OR(H2471=1,I2471=1)</f>
        <v>0</v>
      </c>
      <c r="L2471">
        <f>ABS(H2471-I2471)</f>
        <v>0.57142857142857095</v>
      </c>
      <c r="O2471">
        <v>0.62327296414687516</v>
      </c>
      <c r="P2471" t="b">
        <f>AND($N2471="fuzzy",$O2471&lt;$AC$4)</f>
        <v>0</v>
      </c>
      <c r="Q2471" t="b">
        <f>AND($N2471="non-fuzzy",$O2471&lt;$AC$5,M2471=1)</f>
        <v>0</v>
      </c>
      <c r="R2471" t="b">
        <f>AND($N2471="non-fuzzy",$O2471&lt;$AC$6,M2471=0)</f>
        <v>0</v>
      </c>
      <c r="S2471" t="b">
        <f t="shared" si="38"/>
        <v>0</v>
      </c>
    </row>
    <row r="2472" spans="1:19" hidden="1" x14ac:dyDescent="0.25">
      <c r="A2472" t="s">
        <v>7158</v>
      </c>
      <c r="B2472" t="s">
        <v>7136</v>
      </c>
      <c r="C2472" t="s">
        <v>2</v>
      </c>
      <c r="D2472" t="s">
        <v>3</v>
      </c>
      <c r="E2472" t="s">
        <v>2</v>
      </c>
      <c r="F2472" t="s">
        <v>7159</v>
      </c>
      <c r="G2472" t="s">
        <v>7138</v>
      </c>
      <c r="H2472">
        <f>_xlfn.NUMBERVALUE(C2472,".")</f>
        <v>0</v>
      </c>
      <c r="I2472">
        <f>_xlfn.NUMBERVALUE(D2472,".")</f>
        <v>0.57142857142857095</v>
      </c>
      <c r="J2472">
        <f>_xlfn.NUMBERVALUE(E2472,".")</f>
        <v>0</v>
      </c>
      <c r="K2472" t="b">
        <f>OR(H2472=1,I2472=1)</f>
        <v>0</v>
      </c>
      <c r="L2472">
        <f>ABS(H2472-I2472)</f>
        <v>0.57142857142857095</v>
      </c>
      <c r="O2472">
        <v>0.36053720128097611</v>
      </c>
      <c r="P2472" t="b">
        <f>AND($N2472="fuzzy",$O2472&lt;$AC$4)</f>
        <v>0</v>
      </c>
      <c r="Q2472" t="b">
        <f>AND($N2472="non-fuzzy",$O2472&lt;$AC$5,M2472=1)</f>
        <v>0</v>
      </c>
      <c r="R2472" t="b">
        <f>AND($N2472="non-fuzzy",$O2472&lt;$AC$6,M2472=0)</f>
        <v>0</v>
      </c>
      <c r="S2472" t="b">
        <f t="shared" si="38"/>
        <v>0</v>
      </c>
    </row>
    <row r="2473" spans="1:19" hidden="1" x14ac:dyDescent="0.25">
      <c r="A2473" t="s">
        <v>7158</v>
      </c>
      <c r="B2473" t="s">
        <v>7160</v>
      </c>
      <c r="C2473" t="s">
        <v>2</v>
      </c>
      <c r="D2473" t="s">
        <v>3</v>
      </c>
      <c r="E2473" t="s">
        <v>2</v>
      </c>
      <c r="F2473" t="s">
        <v>7159</v>
      </c>
      <c r="G2473" t="s">
        <v>7161</v>
      </c>
      <c r="H2473">
        <f>_xlfn.NUMBERVALUE(C2473,".")</f>
        <v>0</v>
      </c>
      <c r="I2473">
        <f>_xlfn.NUMBERVALUE(D2473,".")</f>
        <v>0.57142857142857095</v>
      </c>
      <c r="J2473">
        <f>_xlfn.NUMBERVALUE(E2473,".")</f>
        <v>0</v>
      </c>
      <c r="K2473" t="b">
        <f>OR(H2473=1,I2473=1)</f>
        <v>0</v>
      </c>
      <c r="L2473">
        <f>ABS(H2473-I2473)</f>
        <v>0.57142857142857095</v>
      </c>
      <c r="O2473">
        <v>0.39334743235405289</v>
      </c>
      <c r="P2473" t="b">
        <f>AND($N2473="fuzzy",$O2473&lt;$AC$4)</f>
        <v>0</v>
      </c>
      <c r="Q2473" t="b">
        <f>AND($N2473="non-fuzzy",$O2473&lt;$AC$5,M2473=1)</f>
        <v>0</v>
      </c>
      <c r="R2473" t="b">
        <f>AND($N2473="non-fuzzy",$O2473&lt;$AC$6,M2473=0)</f>
        <v>0</v>
      </c>
      <c r="S2473" t="b">
        <f t="shared" si="38"/>
        <v>0</v>
      </c>
    </row>
    <row r="2474" spans="1:19" hidden="1" x14ac:dyDescent="0.25">
      <c r="A2474" t="s">
        <v>7177</v>
      </c>
      <c r="B2474" t="s">
        <v>6883</v>
      </c>
      <c r="C2474" t="s">
        <v>2</v>
      </c>
      <c r="D2474" t="s">
        <v>3</v>
      </c>
      <c r="E2474" t="s">
        <v>2</v>
      </c>
      <c r="F2474" t="s">
        <v>7161</v>
      </c>
      <c r="G2474" t="s">
        <v>6884</v>
      </c>
      <c r="H2474">
        <f>_xlfn.NUMBERVALUE(C2474,".")</f>
        <v>0</v>
      </c>
      <c r="I2474">
        <f>_xlfn.NUMBERVALUE(D2474,".")</f>
        <v>0.57142857142857095</v>
      </c>
      <c r="J2474">
        <f>_xlfn.NUMBERVALUE(E2474,".")</f>
        <v>0</v>
      </c>
      <c r="K2474" t="b">
        <f>OR(H2474=1,I2474=1)</f>
        <v>0</v>
      </c>
      <c r="L2474">
        <f>ABS(H2474-I2474)</f>
        <v>0.57142857142857095</v>
      </c>
      <c r="O2474">
        <v>0.70228728904446569</v>
      </c>
      <c r="P2474" t="b">
        <f>AND($N2474="fuzzy",$O2474&lt;$AC$4)</f>
        <v>0</v>
      </c>
      <c r="Q2474" t="b">
        <f>AND($N2474="non-fuzzy",$O2474&lt;$AC$5,M2474=1)</f>
        <v>0</v>
      </c>
      <c r="R2474" t="b">
        <f>AND($N2474="non-fuzzy",$O2474&lt;$AC$6,M2474=0)</f>
        <v>0</v>
      </c>
      <c r="S2474" t="b">
        <f t="shared" si="38"/>
        <v>0</v>
      </c>
    </row>
    <row r="2475" spans="1:19" hidden="1" x14ac:dyDescent="0.25">
      <c r="A2475" t="s">
        <v>7195</v>
      </c>
      <c r="B2475" t="s">
        <v>7014</v>
      </c>
      <c r="C2475" t="s">
        <v>2</v>
      </c>
      <c r="D2475" t="s">
        <v>3</v>
      </c>
      <c r="E2475" t="s">
        <v>2</v>
      </c>
      <c r="F2475" t="s">
        <v>7196</v>
      </c>
      <c r="G2475" t="s">
        <v>7016</v>
      </c>
      <c r="H2475">
        <f>_xlfn.NUMBERVALUE(C2475,".")</f>
        <v>0</v>
      </c>
      <c r="I2475">
        <f>_xlfn.NUMBERVALUE(D2475,".")</f>
        <v>0.57142857142857095</v>
      </c>
      <c r="J2475">
        <f>_xlfn.NUMBERVALUE(E2475,".")</f>
        <v>0</v>
      </c>
      <c r="K2475" t="b">
        <f>OR(H2475=1,I2475=1)</f>
        <v>0</v>
      </c>
      <c r="L2475">
        <f>ABS(H2475-I2475)</f>
        <v>0.57142857142857095</v>
      </c>
      <c r="O2475">
        <v>0.50599710764681383</v>
      </c>
      <c r="P2475" t="b">
        <f>AND($N2475="fuzzy",$O2475&lt;$AC$4)</f>
        <v>0</v>
      </c>
      <c r="Q2475" t="b">
        <f>AND($N2475="non-fuzzy",$O2475&lt;$AC$5,M2475=1)</f>
        <v>0</v>
      </c>
      <c r="R2475" t="b">
        <f>AND($N2475="non-fuzzy",$O2475&lt;$AC$6,M2475=0)</f>
        <v>0</v>
      </c>
      <c r="S2475" t="b">
        <f t="shared" si="38"/>
        <v>0</v>
      </c>
    </row>
    <row r="2476" spans="1:19" hidden="1" x14ac:dyDescent="0.25">
      <c r="A2476" t="s">
        <v>7195</v>
      </c>
      <c r="B2476" t="s">
        <v>7017</v>
      </c>
      <c r="C2476" t="s">
        <v>2</v>
      </c>
      <c r="D2476" t="s">
        <v>3</v>
      </c>
      <c r="E2476" t="s">
        <v>2</v>
      </c>
      <c r="F2476" t="s">
        <v>7196</v>
      </c>
      <c r="G2476" t="s">
        <v>7018</v>
      </c>
      <c r="H2476">
        <f>_xlfn.NUMBERVALUE(C2476,".")</f>
        <v>0</v>
      </c>
      <c r="I2476">
        <f>_xlfn.NUMBERVALUE(D2476,".")</f>
        <v>0.57142857142857095</v>
      </c>
      <c r="J2476">
        <f>_xlfn.NUMBERVALUE(E2476,".")</f>
        <v>0</v>
      </c>
      <c r="K2476" t="b">
        <f>OR(H2476=1,I2476=1)</f>
        <v>0</v>
      </c>
      <c r="L2476">
        <f>ABS(H2476-I2476)</f>
        <v>0.57142857142857095</v>
      </c>
      <c r="O2476">
        <v>0.58216277412699546</v>
      </c>
      <c r="P2476" t="b">
        <f>AND($N2476="fuzzy",$O2476&lt;$AC$4)</f>
        <v>0</v>
      </c>
      <c r="Q2476" t="b">
        <f>AND($N2476="non-fuzzy",$O2476&lt;$AC$5,M2476=1)</f>
        <v>0</v>
      </c>
      <c r="R2476" t="b">
        <f>AND($N2476="non-fuzzy",$O2476&lt;$AC$6,M2476=0)</f>
        <v>0</v>
      </c>
      <c r="S2476" t="b">
        <f t="shared" si="38"/>
        <v>0</v>
      </c>
    </row>
    <row r="2477" spans="1:19" hidden="1" x14ac:dyDescent="0.25">
      <c r="A2477" t="s">
        <v>7216</v>
      </c>
      <c r="B2477" t="s">
        <v>7217</v>
      </c>
      <c r="C2477" t="s">
        <v>2</v>
      </c>
      <c r="D2477" t="s">
        <v>3</v>
      </c>
      <c r="E2477" t="s">
        <v>2</v>
      </c>
      <c r="F2477" t="s">
        <v>7218</v>
      </c>
      <c r="G2477" t="s">
        <v>7219</v>
      </c>
      <c r="H2477">
        <f>_xlfn.NUMBERVALUE(C2477,".")</f>
        <v>0</v>
      </c>
      <c r="I2477">
        <f>_xlfn.NUMBERVALUE(D2477,".")</f>
        <v>0.57142857142857095</v>
      </c>
      <c r="J2477">
        <f>_xlfn.NUMBERVALUE(E2477,".")</f>
        <v>0</v>
      </c>
      <c r="K2477" t="b">
        <f>OR(H2477=1,I2477=1)</f>
        <v>0</v>
      </c>
      <c r="L2477">
        <f>ABS(H2477-I2477)</f>
        <v>0.57142857142857095</v>
      </c>
      <c r="O2477">
        <v>0.59650384020718084</v>
      </c>
      <c r="P2477" t="b">
        <f>AND($N2477="fuzzy",$O2477&lt;$AC$4)</f>
        <v>0</v>
      </c>
      <c r="Q2477" t="b">
        <f>AND($N2477="non-fuzzy",$O2477&lt;$AC$5,M2477=1)</f>
        <v>0</v>
      </c>
      <c r="R2477" t="b">
        <f>AND($N2477="non-fuzzy",$O2477&lt;$AC$6,M2477=0)</f>
        <v>0</v>
      </c>
      <c r="S2477" t="b">
        <f t="shared" si="38"/>
        <v>0</v>
      </c>
    </row>
    <row r="2478" spans="1:19" hidden="1" x14ac:dyDescent="0.25">
      <c r="A2478" t="s">
        <v>7254</v>
      </c>
      <c r="B2478" t="s">
        <v>7258</v>
      </c>
      <c r="C2478" t="s">
        <v>2</v>
      </c>
      <c r="D2478" t="s">
        <v>3</v>
      </c>
      <c r="E2478" t="s">
        <v>2</v>
      </c>
      <c r="F2478" t="s">
        <v>7255</v>
      </c>
      <c r="G2478" t="s">
        <v>7259</v>
      </c>
      <c r="H2478">
        <f>_xlfn.NUMBERVALUE(C2478,".")</f>
        <v>0</v>
      </c>
      <c r="I2478">
        <f>_xlfn.NUMBERVALUE(D2478,".")</f>
        <v>0.57142857142857095</v>
      </c>
      <c r="J2478">
        <f>_xlfn.NUMBERVALUE(E2478,".")</f>
        <v>0</v>
      </c>
      <c r="K2478" t="b">
        <f>OR(H2478=1,I2478=1)</f>
        <v>0</v>
      </c>
      <c r="L2478">
        <f>ABS(H2478-I2478)</f>
        <v>0.57142857142857095</v>
      </c>
      <c r="O2478">
        <v>0.51361095477510543</v>
      </c>
      <c r="P2478" t="b">
        <f>AND($N2478="fuzzy",$O2478&lt;$AC$4)</f>
        <v>0</v>
      </c>
      <c r="Q2478" t="b">
        <f>AND($N2478="non-fuzzy",$O2478&lt;$AC$5,M2478=1)</f>
        <v>0</v>
      </c>
      <c r="R2478" t="b">
        <f>AND($N2478="non-fuzzy",$O2478&lt;$AC$6,M2478=0)</f>
        <v>0</v>
      </c>
      <c r="S2478" t="b">
        <f t="shared" si="38"/>
        <v>0</v>
      </c>
    </row>
    <row r="2479" spans="1:19" hidden="1" x14ac:dyDescent="0.25">
      <c r="A2479" t="s">
        <v>7274</v>
      </c>
      <c r="B2479" t="s">
        <v>1245</v>
      </c>
      <c r="C2479" t="s">
        <v>2</v>
      </c>
      <c r="D2479" t="s">
        <v>3</v>
      </c>
      <c r="E2479" t="s">
        <v>2</v>
      </c>
      <c r="F2479" t="s">
        <v>7275</v>
      </c>
      <c r="G2479" t="s">
        <v>1244</v>
      </c>
      <c r="H2479">
        <f>_xlfn.NUMBERVALUE(C2479,".")</f>
        <v>0</v>
      </c>
      <c r="I2479">
        <f>_xlfn.NUMBERVALUE(D2479,".")</f>
        <v>0.57142857142857095</v>
      </c>
      <c r="J2479">
        <f>_xlfn.NUMBERVALUE(E2479,".")</f>
        <v>0</v>
      </c>
      <c r="K2479" t="b">
        <f>OR(H2479=1,I2479=1)</f>
        <v>0</v>
      </c>
      <c r="L2479">
        <f>ABS(H2479-I2479)</f>
        <v>0.57142857142857095</v>
      </c>
      <c r="O2479">
        <v>6.7446899362374579E-2</v>
      </c>
      <c r="P2479" t="b">
        <f>AND($N2479="fuzzy",$O2479&lt;$AC$4)</f>
        <v>0</v>
      </c>
      <c r="Q2479" t="b">
        <f>AND($N2479="non-fuzzy",$O2479&lt;$AC$5,M2479=1)</f>
        <v>0</v>
      </c>
      <c r="R2479" t="b">
        <f>AND($N2479="non-fuzzy",$O2479&lt;$AC$6,M2479=0)</f>
        <v>0</v>
      </c>
      <c r="S2479" t="b">
        <f t="shared" si="38"/>
        <v>0</v>
      </c>
    </row>
    <row r="2480" spans="1:19" hidden="1" x14ac:dyDescent="0.25">
      <c r="A2480" t="s">
        <v>7331</v>
      </c>
      <c r="B2480" t="s">
        <v>7217</v>
      </c>
      <c r="C2480" t="s">
        <v>2</v>
      </c>
      <c r="D2480" t="s">
        <v>3</v>
      </c>
      <c r="E2480" t="s">
        <v>2</v>
      </c>
      <c r="F2480" t="s">
        <v>7332</v>
      </c>
      <c r="G2480" t="s">
        <v>7219</v>
      </c>
      <c r="H2480">
        <f>_xlfn.NUMBERVALUE(C2480,".")</f>
        <v>0</v>
      </c>
      <c r="I2480">
        <f>_xlfn.NUMBERVALUE(D2480,".")</f>
        <v>0.57142857142857095</v>
      </c>
      <c r="J2480">
        <f>_xlfn.NUMBERVALUE(E2480,".")</f>
        <v>0</v>
      </c>
      <c r="K2480" t="b">
        <f>OR(H2480=1,I2480=1)</f>
        <v>0</v>
      </c>
      <c r="L2480">
        <f>ABS(H2480-I2480)</f>
        <v>0.57142857142857095</v>
      </c>
      <c r="O2480">
        <v>0.97038882262809312</v>
      </c>
      <c r="P2480" t="b">
        <f>AND($N2480="fuzzy",$O2480&lt;$AC$4)</f>
        <v>0</v>
      </c>
      <c r="Q2480" t="b">
        <f>AND($N2480="non-fuzzy",$O2480&lt;$AC$5,M2480=1)</f>
        <v>0</v>
      </c>
      <c r="R2480" t="b">
        <f>AND($N2480="non-fuzzy",$O2480&lt;$AC$6,M2480=0)</f>
        <v>0</v>
      </c>
      <c r="S2480" t="b">
        <f t="shared" si="38"/>
        <v>0</v>
      </c>
    </row>
    <row r="2481" spans="1:19" hidden="1" x14ac:dyDescent="0.25">
      <c r="A2481" t="s">
        <v>7358</v>
      </c>
      <c r="B2481" t="s">
        <v>3498</v>
      </c>
      <c r="C2481" t="s">
        <v>2</v>
      </c>
      <c r="D2481" t="s">
        <v>3</v>
      </c>
      <c r="E2481" t="s">
        <v>2</v>
      </c>
      <c r="F2481" t="s">
        <v>7359</v>
      </c>
      <c r="G2481" t="s">
        <v>3500</v>
      </c>
      <c r="H2481">
        <f>_xlfn.NUMBERVALUE(C2481,".")</f>
        <v>0</v>
      </c>
      <c r="I2481">
        <f>_xlfn.NUMBERVALUE(D2481,".")</f>
        <v>0.57142857142857095</v>
      </c>
      <c r="J2481">
        <f>_xlfn.NUMBERVALUE(E2481,".")</f>
        <v>0</v>
      </c>
      <c r="K2481" t="b">
        <f>OR(H2481=1,I2481=1)</f>
        <v>0</v>
      </c>
      <c r="L2481">
        <f>ABS(H2481-I2481)</f>
        <v>0.57142857142857095</v>
      </c>
      <c r="O2481">
        <v>9.8179339932187193E-2</v>
      </c>
      <c r="P2481" t="b">
        <f>AND($N2481="fuzzy",$O2481&lt;$AC$4)</f>
        <v>0</v>
      </c>
      <c r="Q2481" t="b">
        <f>AND($N2481="non-fuzzy",$O2481&lt;$AC$5,M2481=1)</f>
        <v>0</v>
      </c>
      <c r="R2481" t="b">
        <f>AND($N2481="non-fuzzy",$O2481&lt;$AC$6,M2481=0)</f>
        <v>0</v>
      </c>
      <c r="S2481" t="b">
        <f t="shared" si="38"/>
        <v>0</v>
      </c>
    </row>
    <row r="2482" spans="1:19" hidden="1" x14ac:dyDescent="0.25">
      <c r="A2482" t="s">
        <v>7394</v>
      </c>
      <c r="B2482" t="s">
        <v>129</v>
      </c>
      <c r="C2482" t="s">
        <v>2</v>
      </c>
      <c r="D2482" t="s">
        <v>3</v>
      </c>
      <c r="E2482" t="s">
        <v>2</v>
      </c>
      <c r="F2482" t="s">
        <v>7395</v>
      </c>
      <c r="G2482" t="s">
        <v>133</v>
      </c>
      <c r="H2482">
        <f>_xlfn.NUMBERVALUE(C2482,".")</f>
        <v>0</v>
      </c>
      <c r="I2482">
        <f>_xlfn.NUMBERVALUE(D2482,".")</f>
        <v>0.57142857142857095</v>
      </c>
      <c r="J2482">
        <f>_xlfn.NUMBERVALUE(E2482,".")</f>
        <v>0</v>
      </c>
      <c r="K2482" t="b">
        <f>OR(H2482=1,I2482=1)</f>
        <v>0</v>
      </c>
      <c r="L2482">
        <f>ABS(H2482-I2482)</f>
        <v>0.57142857142857095</v>
      </c>
      <c r="O2482">
        <v>0.35727420637155072</v>
      </c>
      <c r="P2482" t="b">
        <f>AND($N2482="fuzzy",$O2482&lt;$AC$4)</f>
        <v>0</v>
      </c>
      <c r="Q2482" t="b">
        <f>AND($N2482="non-fuzzy",$O2482&lt;$AC$5,M2482=1)</f>
        <v>0</v>
      </c>
      <c r="R2482" t="b">
        <f>AND($N2482="non-fuzzy",$O2482&lt;$AC$6,M2482=0)</f>
        <v>0</v>
      </c>
      <c r="S2482" t="b">
        <f t="shared" si="38"/>
        <v>0</v>
      </c>
    </row>
    <row r="2483" spans="1:19" hidden="1" x14ac:dyDescent="0.25">
      <c r="A2483" t="s">
        <v>7397</v>
      </c>
      <c r="B2483" t="s">
        <v>7217</v>
      </c>
      <c r="C2483" t="s">
        <v>2</v>
      </c>
      <c r="D2483" t="s">
        <v>3</v>
      </c>
      <c r="E2483" t="s">
        <v>2</v>
      </c>
      <c r="F2483" t="s">
        <v>7398</v>
      </c>
      <c r="G2483" t="s">
        <v>7219</v>
      </c>
      <c r="H2483">
        <f>_xlfn.NUMBERVALUE(C2483,".")</f>
        <v>0</v>
      </c>
      <c r="I2483">
        <f>_xlfn.NUMBERVALUE(D2483,".")</f>
        <v>0.57142857142857095</v>
      </c>
      <c r="J2483">
        <f>_xlfn.NUMBERVALUE(E2483,".")</f>
        <v>0</v>
      </c>
      <c r="K2483" t="b">
        <f>OR(H2483=1,I2483=1)</f>
        <v>0</v>
      </c>
      <c r="L2483">
        <f>ABS(H2483-I2483)</f>
        <v>0.57142857142857095</v>
      </c>
      <c r="O2483">
        <v>0.95994271805345321</v>
      </c>
      <c r="P2483" t="b">
        <f>AND($N2483="fuzzy",$O2483&lt;$AC$4)</f>
        <v>0</v>
      </c>
      <c r="Q2483" t="b">
        <f>AND($N2483="non-fuzzy",$O2483&lt;$AC$5,M2483=1)</f>
        <v>0</v>
      </c>
      <c r="R2483" t="b">
        <f>AND($N2483="non-fuzzy",$O2483&lt;$AC$6,M2483=0)</f>
        <v>0</v>
      </c>
      <c r="S2483" t="b">
        <f t="shared" si="38"/>
        <v>0</v>
      </c>
    </row>
    <row r="2484" spans="1:19" hidden="1" x14ac:dyDescent="0.25">
      <c r="A2484" t="s">
        <v>7421</v>
      </c>
      <c r="B2484" t="s">
        <v>6</v>
      </c>
      <c r="C2484" t="s">
        <v>2</v>
      </c>
      <c r="D2484" t="s">
        <v>3</v>
      </c>
      <c r="E2484" t="s">
        <v>2</v>
      </c>
      <c r="F2484" t="s">
        <v>7422</v>
      </c>
      <c r="G2484" t="s">
        <v>8</v>
      </c>
      <c r="H2484">
        <f>_xlfn.NUMBERVALUE(C2484,".")</f>
        <v>0</v>
      </c>
      <c r="I2484">
        <f>_xlfn.NUMBERVALUE(D2484,".")</f>
        <v>0.57142857142857095</v>
      </c>
      <c r="J2484">
        <f>_xlfn.NUMBERVALUE(E2484,".")</f>
        <v>0</v>
      </c>
      <c r="K2484" t="b">
        <f>OR(H2484=1,I2484=1)</f>
        <v>0</v>
      </c>
      <c r="L2484">
        <f>ABS(H2484-I2484)</f>
        <v>0.57142857142857095</v>
      </c>
      <c r="O2484">
        <v>0.65912702823421865</v>
      </c>
      <c r="P2484" t="b">
        <f>AND($N2484="fuzzy",$O2484&lt;$AC$4)</f>
        <v>0</v>
      </c>
      <c r="Q2484" t="b">
        <f>AND($N2484="non-fuzzy",$O2484&lt;$AC$5,M2484=1)</f>
        <v>0</v>
      </c>
      <c r="R2484" t="b">
        <f>AND($N2484="non-fuzzy",$O2484&lt;$AC$6,M2484=0)</f>
        <v>0</v>
      </c>
      <c r="S2484" t="b">
        <f t="shared" si="38"/>
        <v>0</v>
      </c>
    </row>
    <row r="2485" spans="1:19" hidden="1" x14ac:dyDescent="0.25">
      <c r="A2485" t="s">
        <v>7421</v>
      </c>
      <c r="B2485" t="s">
        <v>71</v>
      </c>
      <c r="C2485" t="s">
        <v>2</v>
      </c>
      <c r="D2485" t="s">
        <v>3</v>
      </c>
      <c r="E2485" t="s">
        <v>2</v>
      </c>
      <c r="F2485" t="s">
        <v>7422</v>
      </c>
      <c r="G2485" t="s">
        <v>73</v>
      </c>
      <c r="H2485">
        <f>_xlfn.NUMBERVALUE(C2485,".")</f>
        <v>0</v>
      </c>
      <c r="I2485">
        <f>_xlfn.NUMBERVALUE(D2485,".")</f>
        <v>0.57142857142857095</v>
      </c>
      <c r="J2485">
        <f>_xlfn.NUMBERVALUE(E2485,".")</f>
        <v>0</v>
      </c>
      <c r="K2485" t="b">
        <f>OR(H2485=1,I2485=1)</f>
        <v>0</v>
      </c>
      <c r="L2485">
        <f>ABS(H2485-I2485)</f>
        <v>0.57142857142857095</v>
      </c>
      <c r="O2485">
        <v>0.79068889856588154</v>
      </c>
      <c r="P2485" t="b">
        <f>AND($N2485="fuzzy",$O2485&lt;$AC$4)</f>
        <v>0</v>
      </c>
      <c r="Q2485" t="b">
        <f>AND($N2485="non-fuzzy",$O2485&lt;$AC$5,M2485=1)</f>
        <v>0</v>
      </c>
      <c r="R2485" t="b">
        <f>AND($N2485="non-fuzzy",$O2485&lt;$AC$6,M2485=0)</f>
        <v>0</v>
      </c>
      <c r="S2485" t="b">
        <f t="shared" si="38"/>
        <v>0</v>
      </c>
    </row>
    <row r="2486" spans="1:19" hidden="1" x14ac:dyDescent="0.25">
      <c r="A2486" t="s">
        <v>7451</v>
      </c>
      <c r="B2486" t="s">
        <v>7217</v>
      </c>
      <c r="C2486" t="s">
        <v>2</v>
      </c>
      <c r="D2486" t="s">
        <v>3</v>
      </c>
      <c r="E2486" t="s">
        <v>2</v>
      </c>
      <c r="F2486" t="s">
        <v>7452</v>
      </c>
      <c r="G2486" t="s">
        <v>7219</v>
      </c>
      <c r="H2486">
        <f>_xlfn.NUMBERVALUE(C2486,".")</f>
        <v>0</v>
      </c>
      <c r="I2486">
        <f>_xlfn.NUMBERVALUE(D2486,".")</f>
        <v>0.57142857142857095</v>
      </c>
      <c r="J2486">
        <f>_xlfn.NUMBERVALUE(E2486,".")</f>
        <v>0</v>
      </c>
      <c r="K2486" t="b">
        <f>OR(H2486=1,I2486=1)</f>
        <v>0</v>
      </c>
      <c r="L2486">
        <f>ABS(H2486-I2486)</f>
        <v>0.57142857142857095</v>
      </c>
      <c r="O2486">
        <v>0.82742177389160487</v>
      </c>
      <c r="P2486" t="b">
        <f>AND($N2486="fuzzy",$O2486&lt;$AC$4)</f>
        <v>0</v>
      </c>
      <c r="Q2486" t="b">
        <f>AND($N2486="non-fuzzy",$O2486&lt;$AC$5,M2486=1)</f>
        <v>0</v>
      </c>
      <c r="R2486" t="b">
        <f>AND($N2486="non-fuzzy",$O2486&lt;$AC$6,M2486=0)</f>
        <v>0</v>
      </c>
      <c r="S2486" t="b">
        <f t="shared" si="38"/>
        <v>0</v>
      </c>
    </row>
    <row r="2487" spans="1:19" hidden="1" x14ac:dyDescent="0.25">
      <c r="A2487" t="s">
        <v>7455</v>
      </c>
      <c r="B2487" t="s">
        <v>7220</v>
      </c>
      <c r="C2487" t="s">
        <v>2</v>
      </c>
      <c r="D2487" t="s">
        <v>3</v>
      </c>
      <c r="E2487" t="s">
        <v>2</v>
      </c>
      <c r="F2487" t="s">
        <v>7456</v>
      </c>
      <c r="G2487" t="s">
        <v>7221</v>
      </c>
      <c r="H2487">
        <f>_xlfn.NUMBERVALUE(C2487,".")</f>
        <v>0</v>
      </c>
      <c r="I2487">
        <f>_xlfn.NUMBERVALUE(D2487,".")</f>
        <v>0.57142857142857095</v>
      </c>
      <c r="J2487">
        <f>_xlfn.NUMBERVALUE(E2487,".")</f>
        <v>0</v>
      </c>
      <c r="K2487" t="b">
        <f>OR(H2487=1,I2487=1)</f>
        <v>0</v>
      </c>
      <c r="L2487">
        <f>ABS(H2487-I2487)</f>
        <v>0.57142857142857095</v>
      </c>
      <c r="O2487">
        <v>0.81061133435014765</v>
      </c>
      <c r="P2487" t="b">
        <f>AND($N2487="fuzzy",$O2487&lt;$AC$4)</f>
        <v>0</v>
      </c>
      <c r="Q2487" t="b">
        <f>AND($N2487="non-fuzzy",$O2487&lt;$AC$5,M2487=1)</f>
        <v>0</v>
      </c>
      <c r="R2487" t="b">
        <f>AND($N2487="non-fuzzy",$O2487&lt;$AC$6,M2487=0)</f>
        <v>0</v>
      </c>
      <c r="S2487" t="b">
        <f t="shared" si="38"/>
        <v>0</v>
      </c>
    </row>
    <row r="2488" spans="1:19" hidden="1" x14ac:dyDescent="0.25">
      <c r="A2488" t="s">
        <v>7457</v>
      </c>
      <c r="B2488" t="s">
        <v>43</v>
      </c>
      <c r="C2488" t="s">
        <v>2</v>
      </c>
      <c r="D2488" t="s">
        <v>3</v>
      </c>
      <c r="E2488" t="s">
        <v>2</v>
      </c>
      <c r="F2488" t="s">
        <v>7458</v>
      </c>
      <c r="G2488" t="s">
        <v>44</v>
      </c>
      <c r="H2488">
        <f>_xlfn.NUMBERVALUE(C2488,".")</f>
        <v>0</v>
      </c>
      <c r="I2488">
        <f>_xlfn.NUMBERVALUE(D2488,".")</f>
        <v>0.57142857142857095</v>
      </c>
      <c r="J2488">
        <f>_xlfn.NUMBERVALUE(E2488,".")</f>
        <v>0</v>
      </c>
      <c r="K2488" t="b">
        <f>OR(H2488=1,I2488=1)</f>
        <v>0</v>
      </c>
      <c r="L2488">
        <f>ABS(H2488-I2488)</f>
        <v>0.57142857142857095</v>
      </c>
      <c r="O2488">
        <v>0.63250486660342087</v>
      </c>
      <c r="P2488" t="b">
        <f>AND($N2488="fuzzy",$O2488&lt;$AC$4)</f>
        <v>0</v>
      </c>
      <c r="Q2488" t="b">
        <f>AND($N2488="non-fuzzy",$O2488&lt;$AC$5,M2488=1)</f>
        <v>0</v>
      </c>
      <c r="R2488" t="b">
        <f>AND($N2488="non-fuzzy",$O2488&lt;$AC$6,M2488=0)</f>
        <v>0</v>
      </c>
      <c r="S2488" t="b">
        <f t="shared" si="38"/>
        <v>0</v>
      </c>
    </row>
    <row r="2489" spans="1:19" hidden="1" x14ac:dyDescent="0.25">
      <c r="A2489" t="s">
        <v>7485</v>
      </c>
      <c r="B2489" t="s">
        <v>7258</v>
      </c>
      <c r="C2489" t="s">
        <v>2</v>
      </c>
      <c r="D2489" t="s">
        <v>3</v>
      </c>
      <c r="E2489" t="s">
        <v>2</v>
      </c>
      <c r="F2489" t="s">
        <v>7487</v>
      </c>
      <c r="G2489" t="s">
        <v>7259</v>
      </c>
      <c r="H2489">
        <f>_xlfn.NUMBERVALUE(C2489,".")</f>
        <v>0</v>
      </c>
      <c r="I2489">
        <f>_xlfn.NUMBERVALUE(D2489,".")</f>
        <v>0.57142857142857095</v>
      </c>
      <c r="J2489">
        <f>_xlfn.NUMBERVALUE(E2489,".")</f>
        <v>0</v>
      </c>
      <c r="K2489" t="b">
        <f>OR(H2489=1,I2489=1)</f>
        <v>0</v>
      </c>
      <c r="L2489">
        <f>ABS(H2489-I2489)</f>
        <v>0.57142857142857095</v>
      </c>
      <c r="O2489">
        <v>0.24595740725409077</v>
      </c>
      <c r="P2489" t="b">
        <f>AND($N2489="fuzzy",$O2489&lt;$AC$4)</f>
        <v>0</v>
      </c>
      <c r="Q2489" t="b">
        <f>AND($N2489="non-fuzzy",$O2489&lt;$AC$5,M2489=1)</f>
        <v>0</v>
      </c>
      <c r="R2489" t="b">
        <f>AND($N2489="non-fuzzy",$O2489&lt;$AC$6,M2489=0)</f>
        <v>0</v>
      </c>
      <c r="S2489" t="b">
        <f t="shared" si="38"/>
        <v>0</v>
      </c>
    </row>
    <row r="2490" spans="1:19" hidden="1" x14ac:dyDescent="0.25">
      <c r="A2490" t="s">
        <v>7499</v>
      </c>
      <c r="B2490" t="s">
        <v>7258</v>
      </c>
      <c r="C2490" t="s">
        <v>2</v>
      </c>
      <c r="D2490" t="s">
        <v>3</v>
      </c>
      <c r="E2490" t="s">
        <v>2</v>
      </c>
      <c r="F2490" t="s">
        <v>7500</v>
      </c>
      <c r="G2490" t="s">
        <v>7259</v>
      </c>
      <c r="H2490">
        <f>_xlfn.NUMBERVALUE(C2490,".")</f>
        <v>0</v>
      </c>
      <c r="I2490">
        <f>_xlfn.NUMBERVALUE(D2490,".")</f>
        <v>0.57142857142857095</v>
      </c>
      <c r="J2490">
        <f>_xlfn.NUMBERVALUE(E2490,".")</f>
        <v>0</v>
      </c>
      <c r="K2490" t="b">
        <f>OR(H2490=1,I2490=1)</f>
        <v>0</v>
      </c>
      <c r="L2490">
        <f>ABS(H2490-I2490)</f>
        <v>0.57142857142857095</v>
      </c>
      <c r="O2490">
        <v>0.27974145822624619</v>
      </c>
      <c r="P2490" t="b">
        <f>AND($N2490="fuzzy",$O2490&lt;$AC$4)</f>
        <v>0</v>
      </c>
      <c r="Q2490" t="b">
        <f>AND($N2490="non-fuzzy",$O2490&lt;$AC$5,M2490=1)</f>
        <v>0</v>
      </c>
      <c r="R2490" t="b">
        <f>AND($N2490="non-fuzzy",$O2490&lt;$AC$6,M2490=0)</f>
        <v>0</v>
      </c>
      <c r="S2490" t="b">
        <f t="shared" si="38"/>
        <v>0</v>
      </c>
    </row>
    <row r="2491" spans="1:19" hidden="1" x14ac:dyDescent="0.25">
      <c r="A2491" t="s">
        <v>7501</v>
      </c>
      <c r="B2491" t="s">
        <v>7258</v>
      </c>
      <c r="C2491" t="s">
        <v>2</v>
      </c>
      <c r="D2491" t="s">
        <v>3</v>
      </c>
      <c r="E2491" t="s">
        <v>2</v>
      </c>
      <c r="F2491" t="s">
        <v>7502</v>
      </c>
      <c r="G2491" t="s">
        <v>7259</v>
      </c>
      <c r="H2491">
        <f>_xlfn.NUMBERVALUE(C2491,".")</f>
        <v>0</v>
      </c>
      <c r="I2491">
        <f>_xlfn.NUMBERVALUE(D2491,".")</f>
        <v>0.57142857142857095</v>
      </c>
      <c r="J2491">
        <f>_xlfn.NUMBERVALUE(E2491,".")</f>
        <v>0</v>
      </c>
      <c r="K2491" t="b">
        <f>OR(H2491=1,I2491=1)</f>
        <v>0</v>
      </c>
      <c r="L2491">
        <f>ABS(H2491-I2491)</f>
        <v>0.57142857142857095</v>
      </c>
      <c r="O2491">
        <v>0.36464504089630312</v>
      </c>
      <c r="P2491" t="b">
        <f>AND($N2491="fuzzy",$O2491&lt;$AC$4)</f>
        <v>0</v>
      </c>
      <c r="Q2491" t="b">
        <f>AND($N2491="non-fuzzy",$O2491&lt;$AC$5,M2491=1)</f>
        <v>0</v>
      </c>
      <c r="R2491" t="b">
        <f>AND($N2491="non-fuzzy",$O2491&lt;$AC$6,M2491=0)</f>
        <v>0</v>
      </c>
      <c r="S2491" t="b">
        <f t="shared" si="38"/>
        <v>0</v>
      </c>
    </row>
    <row r="2492" spans="1:19" hidden="1" x14ac:dyDescent="0.25">
      <c r="A2492" t="s">
        <v>7522</v>
      </c>
      <c r="B2492" t="s">
        <v>348</v>
      </c>
      <c r="C2492" t="s">
        <v>2</v>
      </c>
      <c r="D2492" t="s">
        <v>3</v>
      </c>
      <c r="E2492" t="s">
        <v>2</v>
      </c>
      <c r="F2492" t="s">
        <v>7524</v>
      </c>
      <c r="G2492" t="s">
        <v>349</v>
      </c>
      <c r="H2492">
        <f>_xlfn.NUMBERVALUE(C2492,".")</f>
        <v>0</v>
      </c>
      <c r="I2492">
        <f>_xlfn.NUMBERVALUE(D2492,".")</f>
        <v>0.57142857142857095</v>
      </c>
      <c r="J2492">
        <f>_xlfn.NUMBERVALUE(E2492,".")</f>
        <v>0</v>
      </c>
      <c r="K2492" t="b">
        <f>OR(H2492=1,I2492=1)</f>
        <v>0</v>
      </c>
      <c r="L2492">
        <f>ABS(H2492-I2492)</f>
        <v>0.57142857142857095</v>
      </c>
      <c r="O2492">
        <v>0.78673934366760967</v>
      </c>
      <c r="P2492" t="b">
        <f>AND($N2492="fuzzy",$O2492&lt;$AC$4)</f>
        <v>0</v>
      </c>
      <c r="Q2492" t="b">
        <f>AND($N2492="non-fuzzy",$O2492&lt;$AC$5,M2492=1)</f>
        <v>0</v>
      </c>
      <c r="R2492" t="b">
        <f>AND($N2492="non-fuzzy",$O2492&lt;$AC$6,M2492=0)</f>
        <v>0</v>
      </c>
      <c r="S2492" t="b">
        <f t="shared" si="38"/>
        <v>0</v>
      </c>
    </row>
    <row r="2493" spans="1:19" hidden="1" x14ac:dyDescent="0.25">
      <c r="A2493" t="s">
        <v>7531</v>
      </c>
      <c r="B2493" t="s">
        <v>348</v>
      </c>
      <c r="C2493" t="s">
        <v>2</v>
      </c>
      <c r="D2493" t="s">
        <v>3</v>
      </c>
      <c r="E2493" t="s">
        <v>2</v>
      </c>
      <c r="F2493" t="s">
        <v>7532</v>
      </c>
      <c r="G2493" t="s">
        <v>349</v>
      </c>
      <c r="H2493">
        <f>_xlfn.NUMBERVALUE(C2493,".")</f>
        <v>0</v>
      </c>
      <c r="I2493">
        <f>_xlfn.NUMBERVALUE(D2493,".")</f>
        <v>0.57142857142857095</v>
      </c>
      <c r="J2493">
        <f>_xlfn.NUMBERVALUE(E2493,".")</f>
        <v>0</v>
      </c>
      <c r="K2493" t="b">
        <f>OR(H2493=1,I2493=1)</f>
        <v>0</v>
      </c>
      <c r="L2493">
        <f>ABS(H2493-I2493)</f>
        <v>0.57142857142857095</v>
      </c>
      <c r="O2493">
        <v>0.1562055799252956</v>
      </c>
      <c r="P2493" t="b">
        <f>AND($N2493="fuzzy",$O2493&lt;$AC$4)</f>
        <v>0</v>
      </c>
      <c r="Q2493" t="b">
        <f>AND($N2493="non-fuzzy",$O2493&lt;$AC$5,M2493=1)</f>
        <v>0</v>
      </c>
      <c r="R2493" t="b">
        <f>AND($N2493="non-fuzzy",$O2493&lt;$AC$6,M2493=0)</f>
        <v>0</v>
      </c>
      <c r="S2493" t="b">
        <f t="shared" si="38"/>
        <v>0</v>
      </c>
    </row>
    <row r="2494" spans="1:19" hidden="1" x14ac:dyDescent="0.25">
      <c r="A2494" t="s">
        <v>7533</v>
      </c>
      <c r="B2494" t="s">
        <v>348</v>
      </c>
      <c r="C2494" t="s">
        <v>2</v>
      </c>
      <c r="D2494" t="s">
        <v>3</v>
      </c>
      <c r="E2494" t="s">
        <v>2</v>
      </c>
      <c r="F2494" t="s">
        <v>7532</v>
      </c>
      <c r="G2494" t="s">
        <v>349</v>
      </c>
      <c r="H2494">
        <f>_xlfn.NUMBERVALUE(C2494,".")</f>
        <v>0</v>
      </c>
      <c r="I2494">
        <f>_xlfn.NUMBERVALUE(D2494,".")</f>
        <v>0.57142857142857095</v>
      </c>
      <c r="J2494">
        <f>_xlfn.NUMBERVALUE(E2494,".")</f>
        <v>0</v>
      </c>
      <c r="K2494" t="b">
        <f>OR(H2494=1,I2494=1)</f>
        <v>0</v>
      </c>
      <c r="L2494">
        <f>ABS(H2494-I2494)</f>
        <v>0.57142857142857095</v>
      </c>
      <c r="O2494">
        <v>0.4597776694609983</v>
      </c>
      <c r="P2494" t="b">
        <f>AND($N2494="fuzzy",$O2494&lt;$AC$4)</f>
        <v>0</v>
      </c>
      <c r="Q2494" t="b">
        <f>AND($N2494="non-fuzzy",$O2494&lt;$AC$5,M2494=1)</f>
        <v>0</v>
      </c>
      <c r="R2494" t="b">
        <f>AND($N2494="non-fuzzy",$O2494&lt;$AC$6,M2494=0)</f>
        <v>0</v>
      </c>
      <c r="S2494" t="b">
        <f t="shared" si="38"/>
        <v>0</v>
      </c>
    </row>
    <row r="2495" spans="1:19" hidden="1" x14ac:dyDescent="0.25">
      <c r="A2495" t="s">
        <v>7576</v>
      </c>
      <c r="B2495" t="s">
        <v>7578</v>
      </c>
      <c r="C2495" t="s">
        <v>2</v>
      </c>
      <c r="D2495" t="s">
        <v>3</v>
      </c>
      <c r="E2495" t="s">
        <v>2</v>
      </c>
      <c r="F2495" t="s">
        <v>7577</v>
      </c>
      <c r="G2495" t="s">
        <v>7579</v>
      </c>
      <c r="H2495">
        <f>_xlfn.NUMBERVALUE(C2495,".")</f>
        <v>0</v>
      </c>
      <c r="I2495">
        <f>_xlfn.NUMBERVALUE(D2495,".")</f>
        <v>0.57142857142857095</v>
      </c>
      <c r="J2495">
        <f>_xlfn.NUMBERVALUE(E2495,".")</f>
        <v>0</v>
      </c>
      <c r="K2495" t="b">
        <f>OR(H2495=1,I2495=1)</f>
        <v>0</v>
      </c>
      <c r="L2495">
        <f>ABS(H2495-I2495)</f>
        <v>0.57142857142857095</v>
      </c>
      <c r="O2495">
        <v>0.37477425863819924</v>
      </c>
      <c r="P2495" t="b">
        <f>AND($N2495="fuzzy",$O2495&lt;$AC$4)</f>
        <v>0</v>
      </c>
      <c r="Q2495" t="b">
        <f>AND($N2495="non-fuzzy",$O2495&lt;$AC$5,M2495=1)</f>
        <v>0</v>
      </c>
      <c r="R2495" t="b">
        <f>AND($N2495="non-fuzzy",$O2495&lt;$AC$6,M2495=0)</f>
        <v>0</v>
      </c>
      <c r="S2495" t="b">
        <f t="shared" si="38"/>
        <v>0</v>
      </c>
    </row>
    <row r="2496" spans="1:19" hidden="1" x14ac:dyDescent="0.25">
      <c r="A2496" t="s">
        <v>7576</v>
      </c>
      <c r="B2496" t="s">
        <v>7584</v>
      </c>
      <c r="C2496" t="s">
        <v>2</v>
      </c>
      <c r="D2496" t="s">
        <v>3</v>
      </c>
      <c r="E2496" t="s">
        <v>2</v>
      </c>
      <c r="F2496" t="s">
        <v>7577</v>
      </c>
      <c r="G2496" t="s">
        <v>7585</v>
      </c>
      <c r="H2496">
        <f>_xlfn.NUMBERVALUE(C2496,".")</f>
        <v>0</v>
      </c>
      <c r="I2496">
        <f>_xlfn.NUMBERVALUE(D2496,".")</f>
        <v>0.57142857142857095</v>
      </c>
      <c r="J2496">
        <f>_xlfn.NUMBERVALUE(E2496,".")</f>
        <v>0</v>
      </c>
      <c r="K2496" t="b">
        <f>OR(H2496=1,I2496=1)</f>
        <v>0</v>
      </c>
      <c r="L2496">
        <f>ABS(H2496-I2496)</f>
        <v>0.57142857142857095</v>
      </c>
      <c r="O2496">
        <v>0.3205442153477549</v>
      </c>
      <c r="P2496" t="b">
        <f>AND($N2496="fuzzy",$O2496&lt;$AC$4)</f>
        <v>0</v>
      </c>
      <c r="Q2496" t="b">
        <f>AND($N2496="non-fuzzy",$O2496&lt;$AC$5,M2496=1)</f>
        <v>0</v>
      </c>
      <c r="R2496" t="b">
        <f>AND($N2496="non-fuzzy",$O2496&lt;$AC$6,M2496=0)</f>
        <v>0</v>
      </c>
      <c r="S2496" t="b">
        <f t="shared" si="38"/>
        <v>0</v>
      </c>
    </row>
    <row r="2497" spans="1:19" hidden="1" x14ac:dyDescent="0.25">
      <c r="A2497" t="s">
        <v>7626</v>
      </c>
      <c r="B2497" t="s">
        <v>7578</v>
      </c>
      <c r="C2497" t="s">
        <v>2</v>
      </c>
      <c r="D2497" t="s">
        <v>3</v>
      </c>
      <c r="E2497" t="s">
        <v>2</v>
      </c>
      <c r="F2497" t="s">
        <v>7530</v>
      </c>
      <c r="G2497" t="s">
        <v>7579</v>
      </c>
      <c r="H2497">
        <f>_xlfn.NUMBERVALUE(C2497,".")</f>
        <v>0</v>
      </c>
      <c r="I2497">
        <f>_xlfn.NUMBERVALUE(D2497,".")</f>
        <v>0.57142857142857095</v>
      </c>
      <c r="J2497">
        <f>_xlfn.NUMBERVALUE(E2497,".")</f>
        <v>0</v>
      </c>
      <c r="K2497" t="b">
        <f>OR(H2497=1,I2497=1)</f>
        <v>0</v>
      </c>
      <c r="L2497">
        <f>ABS(H2497-I2497)</f>
        <v>0.57142857142857095</v>
      </c>
      <c r="O2497">
        <v>0.17389474568587204</v>
      </c>
      <c r="P2497" t="b">
        <f>AND($N2497="fuzzy",$O2497&lt;$AC$4)</f>
        <v>0</v>
      </c>
      <c r="Q2497" t="b">
        <f>AND($N2497="non-fuzzy",$O2497&lt;$AC$5,M2497=1)</f>
        <v>0</v>
      </c>
      <c r="R2497" t="b">
        <f>AND($N2497="non-fuzzy",$O2497&lt;$AC$6,M2497=0)</f>
        <v>0</v>
      </c>
      <c r="S2497" t="b">
        <f t="shared" si="38"/>
        <v>0</v>
      </c>
    </row>
    <row r="2498" spans="1:19" hidden="1" x14ac:dyDescent="0.25">
      <c r="A2498" t="s">
        <v>7626</v>
      </c>
      <c r="B2498" t="s">
        <v>7629</v>
      </c>
      <c r="C2498" t="s">
        <v>2</v>
      </c>
      <c r="D2498" t="s">
        <v>3</v>
      </c>
      <c r="E2498" t="s">
        <v>2</v>
      </c>
      <c r="F2498" t="s">
        <v>7530</v>
      </c>
      <c r="G2498" t="s">
        <v>7630</v>
      </c>
      <c r="H2498">
        <f>_xlfn.NUMBERVALUE(C2498,".")</f>
        <v>0</v>
      </c>
      <c r="I2498">
        <f>_xlfn.NUMBERVALUE(D2498,".")</f>
        <v>0.57142857142857095</v>
      </c>
      <c r="J2498">
        <f>_xlfn.NUMBERVALUE(E2498,".")</f>
        <v>0</v>
      </c>
      <c r="K2498" t="b">
        <f>OR(H2498=1,I2498=1)</f>
        <v>0</v>
      </c>
      <c r="L2498">
        <f>ABS(H2498-I2498)</f>
        <v>0.57142857142857095</v>
      </c>
      <c r="O2498">
        <v>0.39521444629958313</v>
      </c>
      <c r="P2498" t="b">
        <f>AND($N2498="fuzzy",$O2498&lt;$AC$4)</f>
        <v>0</v>
      </c>
      <c r="Q2498" t="b">
        <f>AND($N2498="non-fuzzy",$O2498&lt;$AC$5,M2498=1)</f>
        <v>0</v>
      </c>
      <c r="R2498" t="b">
        <f>AND($N2498="non-fuzzy",$O2498&lt;$AC$6,M2498=0)</f>
        <v>0</v>
      </c>
      <c r="S2498" t="b">
        <f t="shared" si="38"/>
        <v>0</v>
      </c>
    </row>
    <row r="2499" spans="1:19" hidden="1" x14ac:dyDescent="0.25">
      <c r="A2499" t="s">
        <v>7626</v>
      </c>
      <c r="B2499" t="s">
        <v>7584</v>
      </c>
      <c r="C2499" t="s">
        <v>2</v>
      </c>
      <c r="D2499" t="s">
        <v>3</v>
      </c>
      <c r="E2499" t="s">
        <v>2</v>
      </c>
      <c r="F2499" t="s">
        <v>7530</v>
      </c>
      <c r="G2499" t="s">
        <v>7585</v>
      </c>
      <c r="H2499">
        <f>_xlfn.NUMBERVALUE(C2499,".")</f>
        <v>0</v>
      </c>
      <c r="I2499">
        <f>_xlfn.NUMBERVALUE(D2499,".")</f>
        <v>0.57142857142857095</v>
      </c>
      <c r="J2499">
        <f>_xlfn.NUMBERVALUE(E2499,".")</f>
        <v>0</v>
      </c>
      <c r="K2499" t="b">
        <f>OR(H2499=1,I2499=1)</f>
        <v>0</v>
      </c>
      <c r="L2499">
        <f>ABS(H2499-I2499)</f>
        <v>0.57142857142857095</v>
      </c>
      <c r="O2499">
        <v>0.12651317710231369</v>
      </c>
      <c r="P2499" t="b">
        <f>AND($N2499="fuzzy",$O2499&lt;$AC$4)</f>
        <v>0</v>
      </c>
      <c r="Q2499" t="b">
        <f>AND($N2499="non-fuzzy",$O2499&lt;$AC$5,M2499=1)</f>
        <v>0</v>
      </c>
      <c r="R2499" t="b">
        <f>AND($N2499="non-fuzzy",$O2499&lt;$AC$6,M2499=0)</f>
        <v>0</v>
      </c>
      <c r="S2499" t="b">
        <f t="shared" ref="S2499:S2562" si="39">OR(R2499,Q2499,P2499)</f>
        <v>0</v>
      </c>
    </row>
    <row r="2500" spans="1:19" hidden="1" x14ac:dyDescent="0.25">
      <c r="A2500" t="s">
        <v>7646</v>
      </c>
      <c r="B2500" t="s">
        <v>7609</v>
      </c>
      <c r="C2500" t="s">
        <v>2</v>
      </c>
      <c r="D2500" t="s">
        <v>3</v>
      </c>
      <c r="E2500" t="s">
        <v>2</v>
      </c>
      <c r="F2500" t="s">
        <v>7647</v>
      </c>
      <c r="G2500" t="s">
        <v>7610</v>
      </c>
      <c r="H2500">
        <f>_xlfn.NUMBERVALUE(C2500,".")</f>
        <v>0</v>
      </c>
      <c r="I2500">
        <f>_xlfn.NUMBERVALUE(D2500,".")</f>
        <v>0.57142857142857095</v>
      </c>
      <c r="J2500">
        <f>_xlfn.NUMBERVALUE(E2500,".")</f>
        <v>0</v>
      </c>
      <c r="K2500" t="b">
        <f>OR(H2500=1,I2500=1)</f>
        <v>0</v>
      </c>
      <c r="L2500">
        <f>ABS(H2500-I2500)</f>
        <v>0.57142857142857095</v>
      </c>
      <c r="O2500">
        <v>0.28936952537767213</v>
      </c>
      <c r="P2500" t="b">
        <f>AND($N2500="fuzzy",$O2500&lt;$AC$4)</f>
        <v>0</v>
      </c>
      <c r="Q2500" t="b">
        <f>AND($N2500="non-fuzzy",$O2500&lt;$AC$5,M2500=1)</f>
        <v>0</v>
      </c>
      <c r="R2500" t="b">
        <f>AND($N2500="non-fuzzy",$O2500&lt;$AC$6,M2500=0)</f>
        <v>0</v>
      </c>
      <c r="S2500" t="b">
        <f t="shared" si="39"/>
        <v>0</v>
      </c>
    </row>
    <row r="2501" spans="1:19" hidden="1" x14ac:dyDescent="0.25">
      <c r="A2501" t="s">
        <v>7668</v>
      </c>
      <c r="B2501" t="s">
        <v>7578</v>
      </c>
      <c r="C2501" t="s">
        <v>2</v>
      </c>
      <c r="D2501" t="s">
        <v>3</v>
      </c>
      <c r="E2501" t="s">
        <v>2</v>
      </c>
      <c r="F2501" t="s">
        <v>7669</v>
      </c>
      <c r="G2501" t="s">
        <v>7579</v>
      </c>
      <c r="H2501">
        <f>_xlfn.NUMBERVALUE(C2501,".")</f>
        <v>0</v>
      </c>
      <c r="I2501">
        <f>_xlfn.NUMBERVALUE(D2501,".")</f>
        <v>0.57142857142857095</v>
      </c>
      <c r="J2501">
        <f>_xlfn.NUMBERVALUE(E2501,".")</f>
        <v>0</v>
      </c>
      <c r="K2501" t="b">
        <f>OR(H2501=1,I2501=1)</f>
        <v>0</v>
      </c>
      <c r="L2501">
        <f>ABS(H2501-I2501)</f>
        <v>0.57142857142857095</v>
      </c>
      <c r="O2501">
        <v>0.27633247399155014</v>
      </c>
      <c r="P2501" t="b">
        <f>AND($N2501="fuzzy",$O2501&lt;$AC$4)</f>
        <v>0</v>
      </c>
      <c r="Q2501" t="b">
        <f>AND($N2501="non-fuzzy",$O2501&lt;$AC$5,M2501=1)</f>
        <v>0</v>
      </c>
      <c r="R2501" t="b">
        <f>AND($N2501="non-fuzzy",$O2501&lt;$AC$6,M2501=0)</f>
        <v>0</v>
      </c>
      <c r="S2501" t="b">
        <f t="shared" si="39"/>
        <v>0</v>
      </c>
    </row>
    <row r="2502" spans="1:19" hidden="1" x14ac:dyDescent="0.25">
      <c r="A2502" t="s">
        <v>7668</v>
      </c>
      <c r="B2502" t="s">
        <v>7584</v>
      </c>
      <c r="C2502" t="s">
        <v>2</v>
      </c>
      <c r="D2502" t="s">
        <v>3</v>
      </c>
      <c r="E2502" t="s">
        <v>2</v>
      </c>
      <c r="F2502" t="s">
        <v>7669</v>
      </c>
      <c r="G2502" t="s">
        <v>7585</v>
      </c>
      <c r="H2502">
        <f>_xlfn.NUMBERVALUE(C2502,".")</f>
        <v>0</v>
      </c>
      <c r="I2502">
        <f>_xlfn.NUMBERVALUE(D2502,".")</f>
        <v>0.57142857142857095</v>
      </c>
      <c r="J2502">
        <f>_xlfn.NUMBERVALUE(E2502,".")</f>
        <v>0</v>
      </c>
      <c r="K2502" t="b">
        <f>OR(H2502=1,I2502=1)</f>
        <v>0</v>
      </c>
      <c r="L2502">
        <f>ABS(H2502-I2502)</f>
        <v>0.57142857142857095</v>
      </c>
      <c r="O2502">
        <v>0.51470156271336831</v>
      </c>
      <c r="P2502" t="b">
        <f>AND($N2502="fuzzy",$O2502&lt;$AC$4)</f>
        <v>0</v>
      </c>
      <c r="Q2502" t="b">
        <f>AND($N2502="non-fuzzy",$O2502&lt;$AC$5,M2502=1)</f>
        <v>0</v>
      </c>
      <c r="R2502" t="b">
        <f>AND($N2502="non-fuzzy",$O2502&lt;$AC$6,M2502=0)</f>
        <v>0</v>
      </c>
      <c r="S2502" t="b">
        <f t="shared" si="39"/>
        <v>0</v>
      </c>
    </row>
    <row r="2503" spans="1:19" hidden="1" x14ac:dyDescent="0.25">
      <c r="A2503" t="s">
        <v>7670</v>
      </c>
      <c r="B2503" t="s">
        <v>7578</v>
      </c>
      <c r="C2503" t="s">
        <v>2</v>
      </c>
      <c r="D2503" t="s">
        <v>3</v>
      </c>
      <c r="E2503" t="s">
        <v>2</v>
      </c>
      <c r="F2503" t="s">
        <v>7669</v>
      </c>
      <c r="G2503" t="s">
        <v>7579</v>
      </c>
      <c r="H2503">
        <f>_xlfn.NUMBERVALUE(C2503,".")</f>
        <v>0</v>
      </c>
      <c r="I2503">
        <f>_xlfn.NUMBERVALUE(D2503,".")</f>
        <v>0.57142857142857095</v>
      </c>
      <c r="J2503">
        <f>_xlfn.NUMBERVALUE(E2503,".")</f>
        <v>0</v>
      </c>
      <c r="K2503" t="b">
        <f>OR(H2503=1,I2503=1)</f>
        <v>0</v>
      </c>
      <c r="L2503">
        <f>ABS(H2503-I2503)</f>
        <v>0.57142857142857095</v>
      </c>
      <c r="O2503">
        <v>0.49716796266817709</v>
      </c>
      <c r="P2503" t="b">
        <f>AND($N2503="fuzzy",$O2503&lt;$AC$4)</f>
        <v>0</v>
      </c>
      <c r="Q2503" t="b">
        <f>AND($N2503="non-fuzzy",$O2503&lt;$AC$5,M2503=1)</f>
        <v>0</v>
      </c>
      <c r="R2503" t="b">
        <f>AND($N2503="non-fuzzy",$O2503&lt;$AC$6,M2503=0)</f>
        <v>0</v>
      </c>
      <c r="S2503" t="b">
        <f t="shared" si="39"/>
        <v>0</v>
      </c>
    </row>
    <row r="2504" spans="1:19" hidden="1" x14ac:dyDescent="0.25">
      <c r="A2504" t="s">
        <v>7670</v>
      </c>
      <c r="B2504" t="s">
        <v>7584</v>
      </c>
      <c r="C2504" t="s">
        <v>2</v>
      </c>
      <c r="D2504" t="s">
        <v>3</v>
      </c>
      <c r="E2504" t="s">
        <v>2</v>
      </c>
      <c r="F2504" t="s">
        <v>7669</v>
      </c>
      <c r="G2504" t="s">
        <v>7585</v>
      </c>
      <c r="H2504">
        <f>_xlfn.NUMBERVALUE(C2504,".")</f>
        <v>0</v>
      </c>
      <c r="I2504">
        <f>_xlfn.NUMBERVALUE(D2504,".")</f>
        <v>0.57142857142857095</v>
      </c>
      <c r="J2504">
        <f>_xlfn.NUMBERVALUE(E2504,".")</f>
        <v>0</v>
      </c>
      <c r="K2504" t="b">
        <f>OR(H2504=1,I2504=1)</f>
        <v>0</v>
      </c>
      <c r="L2504">
        <f>ABS(H2504-I2504)</f>
        <v>0.57142857142857095</v>
      </c>
      <c r="O2504">
        <v>0.53120284429836606</v>
      </c>
      <c r="P2504" t="b">
        <f>AND($N2504="fuzzy",$O2504&lt;$AC$4)</f>
        <v>0</v>
      </c>
      <c r="Q2504" t="b">
        <f>AND($N2504="non-fuzzy",$O2504&lt;$AC$5,M2504=1)</f>
        <v>0</v>
      </c>
      <c r="R2504" t="b">
        <f>AND($N2504="non-fuzzy",$O2504&lt;$AC$6,M2504=0)</f>
        <v>0</v>
      </c>
      <c r="S2504" t="b">
        <f t="shared" si="39"/>
        <v>0</v>
      </c>
    </row>
    <row r="2505" spans="1:19" hidden="1" x14ac:dyDescent="0.25">
      <c r="A2505" t="s">
        <v>7671</v>
      </c>
      <c r="B2505" t="s">
        <v>7529</v>
      </c>
      <c r="C2505" t="s">
        <v>2</v>
      </c>
      <c r="D2505" t="s">
        <v>3</v>
      </c>
      <c r="E2505" t="s">
        <v>2</v>
      </c>
      <c r="F2505" t="s">
        <v>7585</v>
      </c>
      <c r="G2505" t="s">
        <v>7530</v>
      </c>
      <c r="H2505">
        <f>_xlfn.NUMBERVALUE(C2505,".")</f>
        <v>0</v>
      </c>
      <c r="I2505">
        <f>_xlfn.NUMBERVALUE(D2505,".")</f>
        <v>0.57142857142857095</v>
      </c>
      <c r="J2505">
        <f>_xlfn.NUMBERVALUE(E2505,".")</f>
        <v>0</v>
      </c>
      <c r="K2505" t="b">
        <f>OR(H2505=1,I2505=1)</f>
        <v>0</v>
      </c>
      <c r="L2505">
        <f>ABS(H2505-I2505)</f>
        <v>0.57142857142857095</v>
      </c>
      <c r="O2505">
        <v>0.66233637888703023</v>
      </c>
      <c r="P2505" t="b">
        <f>AND($N2505="fuzzy",$O2505&lt;$AC$4)</f>
        <v>0</v>
      </c>
      <c r="Q2505" t="b">
        <f>AND($N2505="non-fuzzy",$O2505&lt;$AC$5,M2505=1)</f>
        <v>0</v>
      </c>
      <c r="R2505" t="b">
        <f>AND($N2505="non-fuzzy",$O2505&lt;$AC$6,M2505=0)</f>
        <v>0</v>
      </c>
      <c r="S2505" t="b">
        <f t="shared" si="39"/>
        <v>0</v>
      </c>
    </row>
    <row r="2506" spans="1:19" hidden="1" x14ac:dyDescent="0.25">
      <c r="A2506" t="s">
        <v>7671</v>
      </c>
      <c r="B2506" t="s">
        <v>7438</v>
      </c>
      <c r="C2506" t="s">
        <v>2</v>
      </c>
      <c r="D2506" t="s">
        <v>3</v>
      </c>
      <c r="E2506" t="s">
        <v>2</v>
      </c>
      <c r="F2506" t="s">
        <v>7585</v>
      </c>
      <c r="G2506" t="s">
        <v>7439</v>
      </c>
      <c r="H2506">
        <f>_xlfn.NUMBERVALUE(C2506,".")</f>
        <v>0</v>
      </c>
      <c r="I2506">
        <f>_xlfn.NUMBERVALUE(D2506,".")</f>
        <v>0.57142857142857095</v>
      </c>
      <c r="J2506">
        <f>_xlfn.NUMBERVALUE(E2506,".")</f>
        <v>0</v>
      </c>
      <c r="K2506" t="b">
        <f>OR(H2506=1,I2506=1)</f>
        <v>0</v>
      </c>
      <c r="L2506">
        <f>ABS(H2506-I2506)</f>
        <v>0.57142857142857095</v>
      </c>
      <c r="O2506">
        <v>0.41017772401001162</v>
      </c>
      <c r="P2506" t="b">
        <f>AND($N2506="fuzzy",$O2506&lt;$AC$4)</f>
        <v>0</v>
      </c>
      <c r="Q2506" t="b">
        <f>AND($N2506="non-fuzzy",$O2506&lt;$AC$5,M2506=1)</f>
        <v>0</v>
      </c>
      <c r="R2506" t="b">
        <f>AND($N2506="non-fuzzy",$O2506&lt;$AC$6,M2506=0)</f>
        <v>0</v>
      </c>
      <c r="S2506" t="b">
        <f t="shared" si="39"/>
        <v>0</v>
      </c>
    </row>
    <row r="2507" spans="1:19" hidden="1" x14ac:dyDescent="0.25">
      <c r="A2507" t="s">
        <v>7671</v>
      </c>
      <c r="B2507" t="s">
        <v>7609</v>
      </c>
      <c r="C2507" t="s">
        <v>2</v>
      </c>
      <c r="D2507" t="s">
        <v>3</v>
      </c>
      <c r="E2507" t="s">
        <v>2</v>
      </c>
      <c r="F2507" t="s">
        <v>7585</v>
      </c>
      <c r="G2507" t="s">
        <v>7610</v>
      </c>
      <c r="H2507">
        <f>_xlfn.NUMBERVALUE(C2507,".")</f>
        <v>0</v>
      </c>
      <c r="I2507">
        <f>_xlfn.NUMBERVALUE(D2507,".")</f>
        <v>0.57142857142857095</v>
      </c>
      <c r="J2507">
        <f>_xlfn.NUMBERVALUE(E2507,".")</f>
        <v>0</v>
      </c>
      <c r="K2507" t="b">
        <f>OR(H2507=1,I2507=1)</f>
        <v>0</v>
      </c>
      <c r="L2507">
        <f>ABS(H2507-I2507)</f>
        <v>0.57142857142857095</v>
      </c>
      <c r="O2507">
        <v>0.66135200019980123</v>
      </c>
      <c r="P2507" t="b">
        <f>AND($N2507="fuzzy",$O2507&lt;$AC$4)</f>
        <v>0</v>
      </c>
      <c r="Q2507" t="b">
        <f>AND($N2507="non-fuzzy",$O2507&lt;$AC$5,M2507=1)</f>
        <v>0</v>
      </c>
      <c r="R2507" t="b">
        <f>AND($N2507="non-fuzzy",$O2507&lt;$AC$6,M2507=0)</f>
        <v>0</v>
      </c>
      <c r="S2507" t="b">
        <f t="shared" si="39"/>
        <v>0</v>
      </c>
    </row>
    <row r="2508" spans="1:19" hidden="1" x14ac:dyDescent="0.25">
      <c r="A2508" t="s">
        <v>7678</v>
      </c>
      <c r="B2508" t="s">
        <v>7529</v>
      </c>
      <c r="C2508" t="s">
        <v>2</v>
      </c>
      <c r="D2508" t="s">
        <v>3</v>
      </c>
      <c r="E2508" t="s">
        <v>2</v>
      </c>
      <c r="F2508" t="s">
        <v>7585</v>
      </c>
      <c r="G2508" t="s">
        <v>7530</v>
      </c>
      <c r="H2508">
        <f>_xlfn.NUMBERVALUE(C2508,".")</f>
        <v>0</v>
      </c>
      <c r="I2508">
        <f>_xlfn.NUMBERVALUE(D2508,".")</f>
        <v>0.57142857142857095</v>
      </c>
      <c r="J2508">
        <f>_xlfn.NUMBERVALUE(E2508,".")</f>
        <v>0</v>
      </c>
      <c r="K2508" t="b">
        <f>OR(H2508=1,I2508=1)</f>
        <v>0</v>
      </c>
      <c r="L2508">
        <f>ABS(H2508-I2508)</f>
        <v>0.57142857142857095</v>
      </c>
      <c r="O2508">
        <v>0.21596823494700912</v>
      </c>
      <c r="P2508" t="b">
        <f>AND($N2508="fuzzy",$O2508&lt;$AC$4)</f>
        <v>0</v>
      </c>
      <c r="Q2508" t="b">
        <f>AND($N2508="non-fuzzy",$O2508&lt;$AC$5,M2508=1)</f>
        <v>0</v>
      </c>
      <c r="R2508" t="b">
        <f>AND($N2508="non-fuzzy",$O2508&lt;$AC$6,M2508=0)</f>
        <v>0</v>
      </c>
      <c r="S2508" t="b">
        <f t="shared" si="39"/>
        <v>0</v>
      </c>
    </row>
    <row r="2509" spans="1:19" hidden="1" x14ac:dyDescent="0.25">
      <c r="A2509" t="s">
        <v>7678</v>
      </c>
      <c r="B2509" t="s">
        <v>7438</v>
      </c>
      <c r="C2509" t="s">
        <v>2</v>
      </c>
      <c r="D2509" t="s">
        <v>3</v>
      </c>
      <c r="E2509" t="s">
        <v>2</v>
      </c>
      <c r="F2509" t="s">
        <v>7585</v>
      </c>
      <c r="G2509" t="s">
        <v>7439</v>
      </c>
      <c r="H2509">
        <f>_xlfn.NUMBERVALUE(C2509,".")</f>
        <v>0</v>
      </c>
      <c r="I2509">
        <f>_xlfn.NUMBERVALUE(D2509,".")</f>
        <v>0.57142857142857095</v>
      </c>
      <c r="J2509">
        <f>_xlfn.NUMBERVALUE(E2509,".")</f>
        <v>0</v>
      </c>
      <c r="K2509" t="b">
        <f>OR(H2509=1,I2509=1)</f>
        <v>0</v>
      </c>
      <c r="L2509">
        <f>ABS(H2509-I2509)</f>
        <v>0.57142857142857095</v>
      </c>
      <c r="O2509">
        <v>0.50255408219618192</v>
      </c>
      <c r="P2509" t="b">
        <f>AND($N2509="fuzzy",$O2509&lt;$AC$4)</f>
        <v>0</v>
      </c>
      <c r="Q2509" t="b">
        <f>AND($N2509="non-fuzzy",$O2509&lt;$AC$5,M2509=1)</f>
        <v>0</v>
      </c>
      <c r="R2509" t="b">
        <f>AND($N2509="non-fuzzy",$O2509&lt;$AC$6,M2509=0)</f>
        <v>0</v>
      </c>
      <c r="S2509" t="b">
        <f t="shared" si="39"/>
        <v>0</v>
      </c>
    </row>
    <row r="2510" spans="1:19" hidden="1" x14ac:dyDescent="0.25">
      <c r="A2510" t="s">
        <v>7678</v>
      </c>
      <c r="B2510" t="s">
        <v>7609</v>
      </c>
      <c r="C2510" t="s">
        <v>2</v>
      </c>
      <c r="D2510" t="s">
        <v>3</v>
      </c>
      <c r="E2510" t="s">
        <v>2</v>
      </c>
      <c r="F2510" t="s">
        <v>7585</v>
      </c>
      <c r="G2510" t="s">
        <v>7610</v>
      </c>
      <c r="H2510">
        <f>_xlfn.NUMBERVALUE(C2510,".")</f>
        <v>0</v>
      </c>
      <c r="I2510">
        <f>_xlfn.NUMBERVALUE(D2510,".")</f>
        <v>0.57142857142857095</v>
      </c>
      <c r="J2510">
        <f>_xlfn.NUMBERVALUE(E2510,".")</f>
        <v>0</v>
      </c>
      <c r="K2510" t="b">
        <f>OR(H2510=1,I2510=1)</f>
        <v>0</v>
      </c>
      <c r="L2510">
        <f>ABS(H2510-I2510)</f>
        <v>0.57142857142857095</v>
      </c>
      <c r="O2510">
        <v>0.30175062719312062</v>
      </c>
      <c r="P2510" t="b">
        <f>AND($N2510="fuzzy",$O2510&lt;$AC$4)</f>
        <v>0</v>
      </c>
      <c r="Q2510" t="b">
        <f>AND($N2510="non-fuzzy",$O2510&lt;$AC$5,M2510=1)</f>
        <v>0</v>
      </c>
      <c r="R2510" t="b">
        <f>AND($N2510="non-fuzzy",$O2510&lt;$AC$6,M2510=0)</f>
        <v>0</v>
      </c>
      <c r="S2510" t="b">
        <f t="shared" si="39"/>
        <v>0</v>
      </c>
    </row>
    <row r="2511" spans="1:19" hidden="1" x14ac:dyDescent="0.25">
      <c r="A2511" t="s">
        <v>7679</v>
      </c>
      <c r="B2511" t="s">
        <v>7529</v>
      </c>
      <c r="C2511" t="s">
        <v>2</v>
      </c>
      <c r="D2511" t="s">
        <v>3</v>
      </c>
      <c r="E2511" t="s">
        <v>2</v>
      </c>
      <c r="F2511" t="s">
        <v>7585</v>
      </c>
      <c r="G2511" t="s">
        <v>7530</v>
      </c>
      <c r="H2511">
        <f>_xlfn.NUMBERVALUE(C2511,".")</f>
        <v>0</v>
      </c>
      <c r="I2511">
        <f>_xlfn.NUMBERVALUE(D2511,".")</f>
        <v>0.57142857142857095</v>
      </c>
      <c r="J2511">
        <f>_xlfn.NUMBERVALUE(E2511,".")</f>
        <v>0</v>
      </c>
      <c r="K2511" t="b">
        <f>OR(H2511=1,I2511=1)</f>
        <v>0</v>
      </c>
      <c r="L2511">
        <f>ABS(H2511-I2511)</f>
        <v>0.57142857142857095</v>
      </c>
      <c r="O2511">
        <v>0.18028837812403453</v>
      </c>
      <c r="P2511" t="b">
        <f>AND($N2511="fuzzy",$O2511&lt;$AC$4)</f>
        <v>0</v>
      </c>
      <c r="Q2511" t="b">
        <f>AND($N2511="non-fuzzy",$O2511&lt;$AC$5,M2511=1)</f>
        <v>0</v>
      </c>
      <c r="R2511" t="b">
        <f>AND($N2511="non-fuzzy",$O2511&lt;$AC$6,M2511=0)</f>
        <v>0</v>
      </c>
      <c r="S2511" t="b">
        <f t="shared" si="39"/>
        <v>0</v>
      </c>
    </row>
    <row r="2512" spans="1:19" hidden="1" x14ac:dyDescent="0.25">
      <c r="A2512" t="s">
        <v>7679</v>
      </c>
      <c r="B2512" t="s">
        <v>7438</v>
      </c>
      <c r="C2512" t="s">
        <v>2</v>
      </c>
      <c r="D2512" t="s">
        <v>3</v>
      </c>
      <c r="E2512" t="s">
        <v>2</v>
      </c>
      <c r="F2512" t="s">
        <v>7585</v>
      </c>
      <c r="G2512" t="s">
        <v>7439</v>
      </c>
      <c r="H2512">
        <f>_xlfn.NUMBERVALUE(C2512,".")</f>
        <v>0</v>
      </c>
      <c r="I2512">
        <f>_xlfn.NUMBERVALUE(D2512,".")</f>
        <v>0.57142857142857095</v>
      </c>
      <c r="J2512">
        <f>_xlfn.NUMBERVALUE(E2512,".")</f>
        <v>0</v>
      </c>
      <c r="K2512" t="b">
        <f>OR(H2512=1,I2512=1)</f>
        <v>0</v>
      </c>
      <c r="L2512">
        <f>ABS(H2512-I2512)</f>
        <v>0.57142857142857095</v>
      </c>
      <c r="O2512">
        <v>0.71755185569301794</v>
      </c>
      <c r="P2512" t="b">
        <f>AND($N2512="fuzzy",$O2512&lt;$AC$4)</f>
        <v>0</v>
      </c>
      <c r="Q2512" t="b">
        <f>AND($N2512="non-fuzzy",$O2512&lt;$AC$5,M2512=1)</f>
        <v>0</v>
      </c>
      <c r="R2512" t="b">
        <f>AND($N2512="non-fuzzy",$O2512&lt;$AC$6,M2512=0)</f>
        <v>0</v>
      </c>
      <c r="S2512" t="b">
        <f t="shared" si="39"/>
        <v>0</v>
      </c>
    </row>
    <row r="2513" spans="1:19" hidden="1" x14ac:dyDescent="0.25">
      <c r="A2513" t="s">
        <v>7679</v>
      </c>
      <c r="B2513" t="s">
        <v>7609</v>
      </c>
      <c r="C2513" t="s">
        <v>2</v>
      </c>
      <c r="D2513" t="s">
        <v>3</v>
      </c>
      <c r="E2513" t="s">
        <v>2</v>
      </c>
      <c r="F2513" t="s">
        <v>7585</v>
      </c>
      <c r="G2513" t="s">
        <v>7610</v>
      </c>
      <c r="H2513">
        <f>_xlfn.NUMBERVALUE(C2513,".")</f>
        <v>0</v>
      </c>
      <c r="I2513">
        <f>_xlfn.NUMBERVALUE(D2513,".")</f>
        <v>0.57142857142857095</v>
      </c>
      <c r="J2513">
        <f>_xlfn.NUMBERVALUE(E2513,".")</f>
        <v>0</v>
      </c>
      <c r="K2513" t="b">
        <f>OR(H2513=1,I2513=1)</f>
        <v>0</v>
      </c>
      <c r="L2513">
        <f>ABS(H2513-I2513)</f>
        <v>0.57142857142857095</v>
      </c>
      <c r="O2513">
        <v>0.84464324529240908</v>
      </c>
      <c r="P2513" t="b">
        <f>AND($N2513="fuzzy",$O2513&lt;$AC$4)</f>
        <v>0</v>
      </c>
      <c r="Q2513" t="b">
        <f>AND($N2513="non-fuzzy",$O2513&lt;$AC$5,M2513=1)</f>
        <v>0</v>
      </c>
      <c r="R2513" t="b">
        <f>AND($N2513="non-fuzzy",$O2513&lt;$AC$6,M2513=0)</f>
        <v>0</v>
      </c>
      <c r="S2513" t="b">
        <f t="shared" si="39"/>
        <v>0</v>
      </c>
    </row>
    <row r="2514" spans="1:19" hidden="1" x14ac:dyDescent="0.25">
      <c r="A2514" t="s">
        <v>7680</v>
      </c>
      <c r="B2514" t="s">
        <v>7529</v>
      </c>
      <c r="C2514" t="s">
        <v>2</v>
      </c>
      <c r="D2514" t="s">
        <v>3</v>
      </c>
      <c r="E2514" t="s">
        <v>2</v>
      </c>
      <c r="F2514" t="s">
        <v>7585</v>
      </c>
      <c r="G2514" t="s">
        <v>7530</v>
      </c>
      <c r="H2514">
        <f>_xlfn.NUMBERVALUE(C2514,".")</f>
        <v>0</v>
      </c>
      <c r="I2514">
        <f>_xlfn.NUMBERVALUE(D2514,".")</f>
        <v>0.57142857142857095</v>
      </c>
      <c r="J2514">
        <f>_xlfn.NUMBERVALUE(E2514,".")</f>
        <v>0</v>
      </c>
      <c r="K2514" t="b">
        <f>OR(H2514=1,I2514=1)</f>
        <v>0</v>
      </c>
      <c r="L2514">
        <f>ABS(H2514-I2514)</f>
        <v>0.57142857142857095</v>
      </c>
      <c r="O2514">
        <v>0.59313949092549823</v>
      </c>
      <c r="P2514" t="b">
        <f>AND($N2514="fuzzy",$O2514&lt;$AC$4)</f>
        <v>0</v>
      </c>
      <c r="Q2514" t="b">
        <f>AND($N2514="non-fuzzy",$O2514&lt;$AC$5,M2514=1)</f>
        <v>0</v>
      </c>
      <c r="R2514" t="b">
        <f>AND($N2514="non-fuzzy",$O2514&lt;$AC$6,M2514=0)</f>
        <v>0</v>
      </c>
      <c r="S2514" t="b">
        <f t="shared" si="39"/>
        <v>0</v>
      </c>
    </row>
    <row r="2515" spans="1:19" hidden="1" x14ac:dyDescent="0.25">
      <c r="A2515" t="s">
        <v>7680</v>
      </c>
      <c r="B2515" t="s">
        <v>7438</v>
      </c>
      <c r="C2515" t="s">
        <v>2</v>
      </c>
      <c r="D2515" t="s">
        <v>3</v>
      </c>
      <c r="E2515" t="s">
        <v>2</v>
      </c>
      <c r="F2515" t="s">
        <v>7585</v>
      </c>
      <c r="G2515" t="s">
        <v>7439</v>
      </c>
      <c r="H2515">
        <f>_xlfn.NUMBERVALUE(C2515,".")</f>
        <v>0</v>
      </c>
      <c r="I2515">
        <f>_xlfn.NUMBERVALUE(D2515,".")</f>
        <v>0.57142857142857095</v>
      </c>
      <c r="J2515">
        <f>_xlfn.NUMBERVALUE(E2515,".")</f>
        <v>0</v>
      </c>
      <c r="K2515" t="b">
        <f>OR(H2515=1,I2515=1)</f>
        <v>0</v>
      </c>
      <c r="L2515">
        <f>ABS(H2515-I2515)</f>
        <v>0.57142857142857095</v>
      </c>
      <c r="O2515">
        <v>0.49734482591414009</v>
      </c>
      <c r="P2515" t="b">
        <f>AND($N2515="fuzzy",$O2515&lt;$AC$4)</f>
        <v>0</v>
      </c>
      <c r="Q2515" t="b">
        <f>AND($N2515="non-fuzzy",$O2515&lt;$AC$5,M2515=1)</f>
        <v>0</v>
      </c>
      <c r="R2515" t="b">
        <f>AND($N2515="non-fuzzy",$O2515&lt;$AC$6,M2515=0)</f>
        <v>0</v>
      </c>
      <c r="S2515" t="b">
        <f t="shared" si="39"/>
        <v>0</v>
      </c>
    </row>
    <row r="2516" spans="1:19" hidden="1" x14ac:dyDescent="0.25">
      <c r="A2516" t="s">
        <v>7680</v>
      </c>
      <c r="B2516" t="s">
        <v>7609</v>
      </c>
      <c r="C2516" t="s">
        <v>2</v>
      </c>
      <c r="D2516" t="s">
        <v>3</v>
      </c>
      <c r="E2516" t="s">
        <v>2</v>
      </c>
      <c r="F2516" t="s">
        <v>7585</v>
      </c>
      <c r="G2516" t="s">
        <v>7610</v>
      </c>
      <c r="H2516">
        <f>_xlfn.NUMBERVALUE(C2516,".")</f>
        <v>0</v>
      </c>
      <c r="I2516">
        <f>_xlfn.NUMBERVALUE(D2516,".")</f>
        <v>0.57142857142857095</v>
      </c>
      <c r="J2516">
        <f>_xlfn.NUMBERVALUE(E2516,".")</f>
        <v>0</v>
      </c>
      <c r="K2516" t="b">
        <f>OR(H2516=1,I2516=1)</f>
        <v>0</v>
      </c>
      <c r="L2516">
        <f>ABS(H2516-I2516)</f>
        <v>0.57142857142857095</v>
      </c>
      <c r="O2516">
        <v>0.69206949786015259</v>
      </c>
      <c r="P2516" t="b">
        <f>AND($N2516="fuzzy",$O2516&lt;$AC$4)</f>
        <v>0</v>
      </c>
      <c r="Q2516" t="b">
        <f>AND($N2516="non-fuzzy",$O2516&lt;$AC$5,M2516=1)</f>
        <v>0</v>
      </c>
      <c r="R2516" t="b">
        <f>AND($N2516="non-fuzzy",$O2516&lt;$AC$6,M2516=0)</f>
        <v>0</v>
      </c>
      <c r="S2516" t="b">
        <f t="shared" si="39"/>
        <v>0</v>
      </c>
    </row>
    <row r="2517" spans="1:19" hidden="1" x14ac:dyDescent="0.25">
      <c r="A2517" t="s">
        <v>7689</v>
      </c>
      <c r="B2517" t="s">
        <v>7578</v>
      </c>
      <c r="C2517" t="s">
        <v>2</v>
      </c>
      <c r="D2517" t="s">
        <v>3</v>
      </c>
      <c r="E2517" t="s">
        <v>2</v>
      </c>
      <c r="F2517" t="s">
        <v>7690</v>
      </c>
      <c r="G2517" t="s">
        <v>7579</v>
      </c>
      <c r="H2517">
        <f>_xlfn.NUMBERVALUE(C2517,".")</f>
        <v>0</v>
      </c>
      <c r="I2517">
        <f>_xlfn.NUMBERVALUE(D2517,".")</f>
        <v>0.57142857142857095</v>
      </c>
      <c r="J2517">
        <f>_xlfn.NUMBERVALUE(E2517,".")</f>
        <v>0</v>
      </c>
      <c r="K2517" t="b">
        <f>OR(H2517=1,I2517=1)</f>
        <v>0</v>
      </c>
      <c r="L2517">
        <f>ABS(H2517-I2517)</f>
        <v>0.57142857142857095</v>
      </c>
      <c r="O2517">
        <v>0.74270224771058857</v>
      </c>
      <c r="P2517" t="b">
        <f>AND($N2517="fuzzy",$O2517&lt;$AC$4)</f>
        <v>0</v>
      </c>
      <c r="Q2517" t="b">
        <f>AND($N2517="non-fuzzy",$O2517&lt;$AC$5,M2517=1)</f>
        <v>0</v>
      </c>
      <c r="R2517" t="b">
        <f>AND($N2517="non-fuzzy",$O2517&lt;$AC$6,M2517=0)</f>
        <v>0</v>
      </c>
      <c r="S2517" t="b">
        <f t="shared" si="39"/>
        <v>0</v>
      </c>
    </row>
    <row r="2518" spans="1:19" hidden="1" x14ac:dyDescent="0.25">
      <c r="A2518" t="s">
        <v>7689</v>
      </c>
      <c r="B2518" t="s">
        <v>7584</v>
      </c>
      <c r="C2518" t="s">
        <v>2</v>
      </c>
      <c r="D2518" t="s">
        <v>3</v>
      </c>
      <c r="E2518" t="s">
        <v>2</v>
      </c>
      <c r="F2518" t="s">
        <v>7690</v>
      </c>
      <c r="G2518" t="s">
        <v>7585</v>
      </c>
      <c r="H2518">
        <f>_xlfn.NUMBERVALUE(C2518,".")</f>
        <v>0</v>
      </c>
      <c r="I2518">
        <f>_xlfn.NUMBERVALUE(D2518,".")</f>
        <v>0.57142857142857095</v>
      </c>
      <c r="J2518">
        <f>_xlfn.NUMBERVALUE(E2518,".")</f>
        <v>0</v>
      </c>
      <c r="K2518" t="b">
        <f>OR(H2518=1,I2518=1)</f>
        <v>0</v>
      </c>
      <c r="L2518">
        <f>ABS(H2518-I2518)</f>
        <v>0.57142857142857095</v>
      </c>
      <c r="O2518">
        <v>0.53706023373614775</v>
      </c>
      <c r="P2518" t="b">
        <f>AND($N2518="fuzzy",$O2518&lt;$AC$4)</f>
        <v>0</v>
      </c>
      <c r="Q2518" t="b">
        <f>AND($N2518="non-fuzzy",$O2518&lt;$AC$5,M2518=1)</f>
        <v>0</v>
      </c>
      <c r="R2518" t="b">
        <f>AND($N2518="non-fuzzy",$O2518&lt;$AC$6,M2518=0)</f>
        <v>0</v>
      </c>
      <c r="S2518" t="b">
        <f t="shared" si="39"/>
        <v>0</v>
      </c>
    </row>
    <row r="2519" spans="1:19" hidden="1" x14ac:dyDescent="0.25">
      <c r="A2519" t="s">
        <v>7705</v>
      </c>
      <c r="B2519" t="s">
        <v>53</v>
      </c>
      <c r="C2519" t="s">
        <v>2</v>
      </c>
      <c r="D2519" t="s">
        <v>3</v>
      </c>
      <c r="E2519" t="s">
        <v>2</v>
      </c>
      <c r="F2519" t="s">
        <v>7706</v>
      </c>
      <c r="G2519" t="s">
        <v>54</v>
      </c>
      <c r="H2519">
        <f>_xlfn.NUMBERVALUE(C2519,".")</f>
        <v>0</v>
      </c>
      <c r="I2519">
        <f>_xlfn.NUMBERVALUE(D2519,".")</f>
        <v>0.57142857142857095</v>
      </c>
      <c r="J2519">
        <f>_xlfn.NUMBERVALUE(E2519,".")</f>
        <v>0</v>
      </c>
      <c r="K2519" t="b">
        <f>OR(H2519=1,I2519=1)</f>
        <v>0</v>
      </c>
      <c r="L2519">
        <f>ABS(H2519-I2519)</f>
        <v>0.57142857142857095</v>
      </c>
      <c r="O2519">
        <v>0.37260859193013818</v>
      </c>
      <c r="P2519" t="b">
        <f>AND($N2519="fuzzy",$O2519&lt;$AC$4)</f>
        <v>0</v>
      </c>
      <c r="Q2519" t="b">
        <f>AND($N2519="non-fuzzy",$O2519&lt;$AC$5,M2519=1)</f>
        <v>0</v>
      </c>
      <c r="R2519" t="b">
        <f>AND($N2519="non-fuzzy",$O2519&lt;$AC$6,M2519=0)</f>
        <v>0</v>
      </c>
      <c r="S2519" t="b">
        <f t="shared" si="39"/>
        <v>0</v>
      </c>
    </row>
    <row r="2520" spans="1:19" hidden="1" x14ac:dyDescent="0.25">
      <c r="A2520" t="s">
        <v>7705</v>
      </c>
      <c r="B2520" t="s">
        <v>6</v>
      </c>
      <c r="C2520" t="s">
        <v>2</v>
      </c>
      <c r="D2520" t="s">
        <v>3</v>
      </c>
      <c r="E2520" t="s">
        <v>2</v>
      </c>
      <c r="F2520" t="s">
        <v>7706</v>
      </c>
      <c r="G2520" t="s">
        <v>8</v>
      </c>
      <c r="H2520">
        <f>_xlfn.NUMBERVALUE(C2520,".")</f>
        <v>0</v>
      </c>
      <c r="I2520">
        <f>_xlfn.NUMBERVALUE(D2520,".")</f>
        <v>0.57142857142857095</v>
      </c>
      <c r="J2520">
        <f>_xlfn.NUMBERVALUE(E2520,".")</f>
        <v>0</v>
      </c>
      <c r="K2520" t="b">
        <f>OR(H2520=1,I2520=1)</f>
        <v>0</v>
      </c>
      <c r="L2520">
        <f>ABS(H2520-I2520)</f>
        <v>0.57142857142857095</v>
      </c>
      <c r="O2520">
        <v>0.15203932686865096</v>
      </c>
      <c r="P2520" t="b">
        <f>AND($N2520="fuzzy",$O2520&lt;$AC$4)</f>
        <v>0</v>
      </c>
      <c r="Q2520" t="b">
        <f>AND($N2520="non-fuzzy",$O2520&lt;$AC$5,M2520=1)</f>
        <v>0</v>
      </c>
      <c r="R2520" t="b">
        <f>AND($N2520="non-fuzzy",$O2520&lt;$AC$6,M2520=0)</f>
        <v>0</v>
      </c>
      <c r="S2520" t="b">
        <f t="shared" si="39"/>
        <v>0</v>
      </c>
    </row>
    <row r="2521" spans="1:19" hidden="1" x14ac:dyDescent="0.25">
      <c r="A2521" t="s">
        <v>7716</v>
      </c>
      <c r="B2521" t="s">
        <v>457</v>
      </c>
      <c r="C2521" t="s">
        <v>2</v>
      </c>
      <c r="D2521" t="s">
        <v>3</v>
      </c>
      <c r="E2521" t="s">
        <v>2</v>
      </c>
      <c r="F2521" t="s">
        <v>7717</v>
      </c>
      <c r="G2521" t="s">
        <v>458</v>
      </c>
      <c r="H2521">
        <f>_xlfn.NUMBERVALUE(C2521,".")</f>
        <v>0</v>
      </c>
      <c r="I2521">
        <f>_xlfn.NUMBERVALUE(D2521,".")</f>
        <v>0.57142857142857095</v>
      </c>
      <c r="J2521">
        <f>_xlfn.NUMBERVALUE(E2521,".")</f>
        <v>0</v>
      </c>
      <c r="K2521" t="b">
        <f>OR(H2521=1,I2521=1)</f>
        <v>0</v>
      </c>
      <c r="L2521">
        <f>ABS(H2521-I2521)</f>
        <v>0.57142857142857095</v>
      </c>
      <c r="O2521">
        <v>0.62366973743247167</v>
      </c>
      <c r="P2521" t="b">
        <f>AND($N2521="fuzzy",$O2521&lt;$AC$4)</f>
        <v>0</v>
      </c>
      <c r="Q2521" t="b">
        <f>AND($N2521="non-fuzzy",$O2521&lt;$AC$5,M2521=1)</f>
        <v>0</v>
      </c>
      <c r="R2521" t="b">
        <f>AND($N2521="non-fuzzy",$O2521&lt;$AC$6,M2521=0)</f>
        <v>0</v>
      </c>
      <c r="S2521" t="b">
        <f t="shared" si="39"/>
        <v>0</v>
      </c>
    </row>
    <row r="2522" spans="1:19" hidden="1" x14ac:dyDescent="0.25">
      <c r="A2522" t="s">
        <v>7725</v>
      </c>
      <c r="B2522" t="s">
        <v>53</v>
      </c>
      <c r="C2522" t="s">
        <v>2</v>
      </c>
      <c r="D2522" t="s">
        <v>3</v>
      </c>
      <c r="E2522" t="s">
        <v>2</v>
      </c>
      <c r="F2522" t="s">
        <v>7726</v>
      </c>
      <c r="G2522" t="s">
        <v>54</v>
      </c>
      <c r="H2522">
        <f>_xlfn.NUMBERVALUE(C2522,".")</f>
        <v>0</v>
      </c>
      <c r="I2522">
        <f>_xlfn.NUMBERVALUE(D2522,".")</f>
        <v>0.57142857142857095</v>
      </c>
      <c r="J2522">
        <f>_xlfn.NUMBERVALUE(E2522,".")</f>
        <v>0</v>
      </c>
      <c r="K2522" t="b">
        <f>OR(H2522=1,I2522=1)</f>
        <v>0</v>
      </c>
      <c r="L2522">
        <f>ABS(H2522-I2522)</f>
        <v>0.57142857142857095</v>
      </c>
      <c r="O2522">
        <v>0.21650776947007466</v>
      </c>
      <c r="P2522" t="b">
        <f>AND($N2522="fuzzy",$O2522&lt;$AC$4)</f>
        <v>0</v>
      </c>
      <c r="Q2522" t="b">
        <f>AND($N2522="non-fuzzy",$O2522&lt;$AC$5,M2522=1)</f>
        <v>0</v>
      </c>
      <c r="R2522" t="b">
        <f>AND($N2522="non-fuzzy",$O2522&lt;$AC$6,M2522=0)</f>
        <v>0</v>
      </c>
      <c r="S2522" t="b">
        <f t="shared" si="39"/>
        <v>0</v>
      </c>
    </row>
    <row r="2523" spans="1:19" hidden="1" x14ac:dyDescent="0.25">
      <c r="A2523" t="s">
        <v>7727</v>
      </c>
      <c r="B2523" t="s">
        <v>53</v>
      </c>
      <c r="C2523" t="s">
        <v>2</v>
      </c>
      <c r="D2523" t="s">
        <v>3</v>
      </c>
      <c r="E2523" t="s">
        <v>2</v>
      </c>
      <c r="F2523" t="s">
        <v>7726</v>
      </c>
      <c r="G2523" t="s">
        <v>54</v>
      </c>
      <c r="H2523">
        <f>_xlfn.NUMBERVALUE(C2523,".")</f>
        <v>0</v>
      </c>
      <c r="I2523">
        <f>_xlfn.NUMBERVALUE(D2523,".")</f>
        <v>0.57142857142857095</v>
      </c>
      <c r="J2523">
        <f>_xlfn.NUMBERVALUE(E2523,".")</f>
        <v>0</v>
      </c>
      <c r="K2523" t="b">
        <f>OR(H2523=1,I2523=1)</f>
        <v>0</v>
      </c>
      <c r="L2523">
        <f>ABS(H2523-I2523)</f>
        <v>0.57142857142857095</v>
      </c>
      <c r="O2523">
        <v>7.4115890414490182E-2</v>
      </c>
      <c r="P2523" t="b">
        <f>AND($N2523="fuzzy",$O2523&lt;$AC$4)</f>
        <v>0</v>
      </c>
      <c r="Q2523" t="b">
        <f>AND($N2523="non-fuzzy",$O2523&lt;$AC$5,M2523=1)</f>
        <v>0</v>
      </c>
      <c r="R2523" t="b">
        <f>AND($N2523="non-fuzzy",$O2523&lt;$AC$6,M2523=0)</f>
        <v>0</v>
      </c>
      <c r="S2523" t="b">
        <f t="shared" si="39"/>
        <v>0</v>
      </c>
    </row>
    <row r="2524" spans="1:19" hidden="1" x14ac:dyDescent="0.25">
      <c r="A2524" t="s">
        <v>7730</v>
      </c>
      <c r="B2524" t="s">
        <v>1</v>
      </c>
      <c r="C2524" t="s">
        <v>2</v>
      </c>
      <c r="D2524" t="s">
        <v>3</v>
      </c>
      <c r="E2524" t="s">
        <v>2</v>
      </c>
      <c r="F2524" t="s">
        <v>7732</v>
      </c>
      <c r="G2524" t="s">
        <v>5</v>
      </c>
      <c r="H2524">
        <f>_xlfn.NUMBERVALUE(C2524,".")</f>
        <v>0</v>
      </c>
      <c r="I2524">
        <f>_xlfn.NUMBERVALUE(D2524,".")</f>
        <v>0.57142857142857095</v>
      </c>
      <c r="J2524">
        <f>_xlfn.NUMBERVALUE(E2524,".")</f>
        <v>0</v>
      </c>
      <c r="K2524" t="b">
        <f>OR(H2524=1,I2524=1)</f>
        <v>0</v>
      </c>
      <c r="L2524">
        <f>ABS(H2524-I2524)</f>
        <v>0.57142857142857095</v>
      </c>
      <c r="O2524">
        <v>0.80882421982487995</v>
      </c>
      <c r="P2524" t="b">
        <f>AND($N2524="fuzzy",$O2524&lt;$AC$4)</f>
        <v>0</v>
      </c>
      <c r="Q2524" t="b">
        <f>AND($N2524="non-fuzzy",$O2524&lt;$AC$5,M2524=1)</f>
        <v>0</v>
      </c>
      <c r="R2524" t="b">
        <f>AND($N2524="non-fuzzy",$O2524&lt;$AC$6,M2524=0)</f>
        <v>0</v>
      </c>
      <c r="S2524" t="b">
        <f t="shared" si="39"/>
        <v>0</v>
      </c>
    </row>
    <row r="2525" spans="1:19" hidden="1" x14ac:dyDescent="0.25">
      <c r="A2525" t="s">
        <v>7763</v>
      </c>
      <c r="B2525" t="s">
        <v>55</v>
      </c>
      <c r="C2525" t="s">
        <v>2</v>
      </c>
      <c r="D2525" t="s">
        <v>3</v>
      </c>
      <c r="E2525" t="s">
        <v>2</v>
      </c>
      <c r="F2525" t="s">
        <v>7764</v>
      </c>
      <c r="G2525" t="s">
        <v>57</v>
      </c>
      <c r="H2525">
        <f>_xlfn.NUMBERVALUE(C2525,".")</f>
        <v>0</v>
      </c>
      <c r="I2525">
        <f>_xlfn.NUMBERVALUE(D2525,".")</f>
        <v>0.57142857142857095</v>
      </c>
      <c r="J2525">
        <f>_xlfn.NUMBERVALUE(E2525,".")</f>
        <v>0</v>
      </c>
      <c r="K2525" t="b">
        <f>OR(H2525=1,I2525=1)</f>
        <v>0</v>
      </c>
      <c r="L2525">
        <f>ABS(H2525-I2525)</f>
        <v>0.57142857142857095</v>
      </c>
      <c r="O2525">
        <v>0.14772532101251323</v>
      </c>
      <c r="P2525" t="b">
        <f>AND($N2525="fuzzy",$O2525&lt;$AC$4)</f>
        <v>0</v>
      </c>
      <c r="Q2525" t="b">
        <f>AND($N2525="non-fuzzy",$O2525&lt;$AC$5,M2525=1)</f>
        <v>0</v>
      </c>
      <c r="R2525" t="b">
        <f>AND($N2525="non-fuzzy",$O2525&lt;$AC$6,M2525=0)</f>
        <v>0</v>
      </c>
      <c r="S2525" t="b">
        <f t="shared" si="39"/>
        <v>0</v>
      </c>
    </row>
    <row r="2526" spans="1:19" hidden="1" x14ac:dyDescent="0.25">
      <c r="A2526" t="s">
        <v>7763</v>
      </c>
      <c r="B2526" t="s">
        <v>169</v>
      </c>
      <c r="C2526" t="s">
        <v>2</v>
      </c>
      <c r="D2526" t="s">
        <v>3</v>
      </c>
      <c r="E2526" t="s">
        <v>2</v>
      </c>
      <c r="F2526" t="s">
        <v>7764</v>
      </c>
      <c r="G2526" t="s">
        <v>170</v>
      </c>
      <c r="H2526">
        <f>_xlfn.NUMBERVALUE(C2526,".")</f>
        <v>0</v>
      </c>
      <c r="I2526">
        <f>_xlfn.NUMBERVALUE(D2526,".")</f>
        <v>0.57142857142857095</v>
      </c>
      <c r="J2526">
        <f>_xlfn.NUMBERVALUE(E2526,".")</f>
        <v>0</v>
      </c>
      <c r="K2526" t="b">
        <f>OR(H2526=1,I2526=1)</f>
        <v>0</v>
      </c>
      <c r="L2526">
        <f>ABS(H2526-I2526)</f>
        <v>0.57142857142857095</v>
      </c>
      <c r="O2526">
        <v>4.2830130580575609E-2</v>
      </c>
      <c r="P2526" t="b">
        <f>AND($N2526="fuzzy",$O2526&lt;$AC$4)</f>
        <v>0</v>
      </c>
      <c r="Q2526" t="b">
        <f>AND($N2526="non-fuzzy",$O2526&lt;$AC$5,M2526=1)</f>
        <v>0</v>
      </c>
      <c r="R2526" t="b">
        <f>AND($N2526="non-fuzzy",$O2526&lt;$AC$6,M2526=0)</f>
        <v>0</v>
      </c>
      <c r="S2526" t="b">
        <f t="shared" si="39"/>
        <v>0</v>
      </c>
    </row>
    <row r="2527" spans="1:19" hidden="1" x14ac:dyDescent="0.25">
      <c r="A2527" t="s">
        <v>7763</v>
      </c>
      <c r="B2527" t="s">
        <v>71</v>
      </c>
      <c r="C2527" t="s">
        <v>2</v>
      </c>
      <c r="D2527" t="s">
        <v>3</v>
      </c>
      <c r="E2527" t="s">
        <v>2</v>
      </c>
      <c r="F2527" t="s">
        <v>7764</v>
      </c>
      <c r="G2527" t="s">
        <v>73</v>
      </c>
      <c r="H2527">
        <f>_xlfn.NUMBERVALUE(C2527,".")</f>
        <v>0</v>
      </c>
      <c r="I2527">
        <f>_xlfn.NUMBERVALUE(D2527,".")</f>
        <v>0.57142857142857095</v>
      </c>
      <c r="J2527">
        <f>_xlfn.NUMBERVALUE(E2527,".")</f>
        <v>0</v>
      </c>
      <c r="K2527" t="b">
        <f>OR(H2527=1,I2527=1)</f>
        <v>0</v>
      </c>
      <c r="L2527">
        <f>ABS(H2527-I2527)</f>
        <v>0.57142857142857095</v>
      </c>
      <c r="O2527">
        <v>0.44810748977864512</v>
      </c>
      <c r="P2527" t="b">
        <f>AND($N2527="fuzzy",$O2527&lt;$AC$4)</f>
        <v>0</v>
      </c>
      <c r="Q2527" t="b">
        <f>AND($N2527="non-fuzzy",$O2527&lt;$AC$5,M2527=1)</f>
        <v>0</v>
      </c>
      <c r="R2527" t="b">
        <f>AND($N2527="non-fuzzy",$O2527&lt;$AC$6,M2527=0)</f>
        <v>0</v>
      </c>
      <c r="S2527" t="b">
        <f t="shared" si="39"/>
        <v>0</v>
      </c>
    </row>
    <row r="2528" spans="1:19" hidden="1" x14ac:dyDescent="0.25">
      <c r="A2528" t="s">
        <v>7789</v>
      </c>
      <c r="B2528" t="s">
        <v>7523</v>
      </c>
      <c r="C2528" t="s">
        <v>2</v>
      </c>
      <c r="D2528" t="s">
        <v>3</v>
      </c>
      <c r="E2528" t="s">
        <v>2</v>
      </c>
      <c r="F2528" t="s">
        <v>7790</v>
      </c>
      <c r="G2528" t="s">
        <v>7524</v>
      </c>
      <c r="H2528">
        <f>_xlfn.NUMBERVALUE(C2528,".")</f>
        <v>0</v>
      </c>
      <c r="I2528">
        <f>_xlfn.NUMBERVALUE(D2528,".")</f>
        <v>0.57142857142857095</v>
      </c>
      <c r="J2528">
        <f>_xlfn.NUMBERVALUE(E2528,".")</f>
        <v>0</v>
      </c>
      <c r="K2528" t="b">
        <f>OR(H2528=1,I2528=1)</f>
        <v>0</v>
      </c>
      <c r="L2528">
        <f>ABS(H2528-I2528)</f>
        <v>0.57142857142857095</v>
      </c>
      <c r="O2528">
        <v>0.51835053884304028</v>
      </c>
      <c r="P2528" t="b">
        <f>AND($N2528="fuzzy",$O2528&lt;$AC$4)</f>
        <v>0</v>
      </c>
      <c r="Q2528" t="b">
        <f>AND($N2528="non-fuzzy",$O2528&lt;$AC$5,M2528=1)</f>
        <v>0</v>
      </c>
      <c r="R2528" t="b">
        <f>AND($N2528="non-fuzzy",$O2528&lt;$AC$6,M2528=0)</f>
        <v>0</v>
      </c>
      <c r="S2528" t="b">
        <f t="shared" si="39"/>
        <v>0</v>
      </c>
    </row>
    <row r="2529" spans="1:19" hidden="1" x14ac:dyDescent="0.25">
      <c r="A2529" t="s">
        <v>7789</v>
      </c>
      <c r="B2529" t="s">
        <v>7731</v>
      </c>
      <c r="C2529" t="s">
        <v>2</v>
      </c>
      <c r="D2529" t="s">
        <v>3</v>
      </c>
      <c r="E2529" t="s">
        <v>2</v>
      </c>
      <c r="F2529" t="s">
        <v>7790</v>
      </c>
      <c r="G2529" t="s">
        <v>7733</v>
      </c>
      <c r="H2529">
        <f>_xlfn.NUMBERVALUE(C2529,".")</f>
        <v>0</v>
      </c>
      <c r="I2529">
        <f>_xlfn.NUMBERVALUE(D2529,".")</f>
        <v>0.57142857142857095</v>
      </c>
      <c r="J2529">
        <f>_xlfn.NUMBERVALUE(E2529,".")</f>
        <v>0</v>
      </c>
      <c r="K2529" t="b">
        <f>OR(H2529=1,I2529=1)</f>
        <v>0</v>
      </c>
      <c r="L2529">
        <f>ABS(H2529-I2529)</f>
        <v>0.57142857142857095</v>
      </c>
      <c r="O2529">
        <v>0.61315052123754654</v>
      </c>
      <c r="P2529" t="b">
        <f>AND($N2529="fuzzy",$O2529&lt;$AC$4)</f>
        <v>0</v>
      </c>
      <c r="Q2529" t="b">
        <f>AND($N2529="non-fuzzy",$O2529&lt;$AC$5,M2529=1)</f>
        <v>0</v>
      </c>
      <c r="R2529" t="b">
        <f>AND($N2529="non-fuzzy",$O2529&lt;$AC$6,M2529=0)</f>
        <v>0</v>
      </c>
      <c r="S2529" t="b">
        <f t="shared" si="39"/>
        <v>0</v>
      </c>
    </row>
    <row r="2530" spans="1:19" hidden="1" x14ac:dyDescent="0.25">
      <c r="A2530" t="s">
        <v>7791</v>
      </c>
      <c r="B2530" t="s">
        <v>7523</v>
      </c>
      <c r="C2530" t="s">
        <v>2</v>
      </c>
      <c r="D2530" t="s">
        <v>3</v>
      </c>
      <c r="E2530" t="s">
        <v>2</v>
      </c>
      <c r="F2530" t="s">
        <v>7790</v>
      </c>
      <c r="G2530" t="s">
        <v>7524</v>
      </c>
      <c r="H2530">
        <f>_xlfn.NUMBERVALUE(C2530,".")</f>
        <v>0</v>
      </c>
      <c r="I2530">
        <f>_xlfn.NUMBERVALUE(D2530,".")</f>
        <v>0.57142857142857095</v>
      </c>
      <c r="J2530">
        <f>_xlfn.NUMBERVALUE(E2530,".")</f>
        <v>0</v>
      </c>
      <c r="K2530" t="b">
        <f>OR(H2530=1,I2530=1)</f>
        <v>0</v>
      </c>
      <c r="L2530">
        <f>ABS(H2530-I2530)</f>
        <v>0.57142857142857095</v>
      </c>
      <c r="O2530">
        <v>0.91317376526228966</v>
      </c>
      <c r="P2530" t="b">
        <f>AND($N2530="fuzzy",$O2530&lt;$AC$4)</f>
        <v>0</v>
      </c>
      <c r="Q2530" t="b">
        <f>AND($N2530="non-fuzzy",$O2530&lt;$AC$5,M2530=1)</f>
        <v>0</v>
      </c>
      <c r="R2530" t="b">
        <f>AND($N2530="non-fuzzy",$O2530&lt;$AC$6,M2530=0)</f>
        <v>0</v>
      </c>
      <c r="S2530" t="b">
        <f t="shared" si="39"/>
        <v>0</v>
      </c>
    </row>
    <row r="2531" spans="1:19" hidden="1" x14ac:dyDescent="0.25">
      <c r="A2531" t="s">
        <v>7791</v>
      </c>
      <c r="B2531" t="s">
        <v>7731</v>
      </c>
      <c r="C2531" t="s">
        <v>2</v>
      </c>
      <c r="D2531" t="s">
        <v>3</v>
      </c>
      <c r="E2531" t="s">
        <v>2</v>
      </c>
      <c r="F2531" t="s">
        <v>7790</v>
      </c>
      <c r="G2531" t="s">
        <v>7733</v>
      </c>
      <c r="H2531">
        <f>_xlfn.NUMBERVALUE(C2531,".")</f>
        <v>0</v>
      </c>
      <c r="I2531">
        <f>_xlfn.NUMBERVALUE(D2531,".")</f>
        <v>0.57142857142857095</v>
      </c>
      <c r="J2531">
        <f>_xlfn.NUMBERVALUE(E2531,".")</f>
        <v>0</v>
      </c>
      <c r="K2531" t="b">
        <f>OR(H2531=1,I2531=1)</f>
        <v>0</v>
      </c>
      <c r="L2531">
        <f>ABS(H2531-I2531)</f>
        <v>0.57142857142857095</v>
      </c>
      <c r="O2531">
        <v>0.39495922674123807</v>
      </c>
      <c r="P2531" t="b">
        <f>AND($N2531="fuzzy",$O2531&lt;$AC$4)</f>
        <v>0</v>
      </c>
      <c r="Q2531" t="b">
        <f>AND($N2531="non-fuzzy",$O2531&lt;$AC$5,M2531=1)</f>
        <v>0</v>
      </c>
      <c r="R2531" t="b">
        <f>AND($N2531="non-fuzzy",$O2531&lt;$AC$6,M2531=0)</f>
        <v>0</v>
      </c>
      <c r="S2531" t="b">
        <f t="shared" si="39"/>
        <v>0</v>
      </c>
    </row>
    <row r="2532" spans="1:19" hidden="1" x14ac:dyDescent="0.25">
      <c r="A2532" t="s">
        <v>7794</v>
      </c>
      <c r="B2532" t="s">
        <v>1050</v>
      </c>
      <c r="C2532" t="s">
        <v>2</v>
      </c>
      <c r="D2532" t="s">
        <v>3</v>
      </c>
      <c r="E2532" t="s">
        <v>2</v>
      </c>
      <c r="F2532" t="s">
        <v>7795</v>
      </c>
      <c r="G2532" t="s">
        <v>1051</v>
      </c>
      <c r="H2532">
        <f>_xlfn.NUMBERVALUE(C2532,".")</f>
        <v>0</v>
      </c>
      <c r="I2532">
        <f>_xlfn.NUMBERVALUE(D2532,".")</f>
        <v>0.57142857142857095</v>
      </c>
      <c r="J2532">
        <f>_xlfn.NUMBERVALUE(E2532,".")</f>
        <v>0</v>
      </c>
      <c r="K2532" t="b">
        <f>OR(H2532=1,I2532=1)</f>
        <v>0</v>
      </c>
      <c r="L2532">
        <f>ABS(H2532-I2532)</f>
        <v>0.57142857142857095</v>
      </c>
      <c r="O2532">
        <v>0.8587250170798626</v>
      </c>
      <c r="P2532" t="b">
        <f>AND($N2532="fuzzy",$O2532&lt;$AC$4)</f>
        <v>0</v>
      </c>
      <c r="Q2532" t="b">
        <f>AND($N2532="non-fuzzy",$O2532&lt;$AC$5,M2532=1)</f>
        <v>0</v>
      </c>
      <c r="R2532" t="b">
        <f>AND($N2532="non-fuzzy",$O2532&lt;$AC$6,M2532=0)</f>
        <v>0</v>
      </c>
      <c r="S2532" t="b">
        <f t="shared" si="39"/>
        <v>0</v>
      </c>
    </row>
    <row r="2533" spans="1:19" hidden="1" x14ac:dyDescent="0.25">
      <c r="A2533" t="s">
        <v>2554</v>
      </c>
      <c r="B2533" t="s">
        <v>2555</v>
      </c>
      <c r="C2533" t="s">
        <v>2</v>
      </c>
      <c r="D2533" t="s">
        <v>2556</v>
      </c>
      <c r="E2533" t="s">
        <v>2</v>
      </c>
      <c r="F2533" t="s">
        <v>2557</v>
      </c>
      <c r="G2533" t="s">
        <v>2558</v>
      </c>
      <c r="H2533">
        <f>_xlfn.NUMBERVALUE(C2533,".")</f>
        <v>0</v>
      </c>
      <c r="I2533">
        <f>_xlfn.NUMBERVALUE(D2533,".")</f>
        <v>0.56521739130434701</v>
      </c>
      <c r="J2533">
        <f>_xlfn.NUMBERVALUE(E2533,".")</f>
        <v>0</v>
      </c>
      <c r="K2533" t="b">
        <f>OR(H2533=1,I2533=1)</f>
        <v>0</v>
      </c>
      <c r="L2533">
        <f>ABS(H2533-I2533)</f>
        <v>0.56521739130434701</v>
      </c>
      <c r="O2533">
        <v>6.6314847713979108E-2</v>
      </c>
      <c r="P2533" t="b">
        <f>AND($N2533="fuzzy",$O2533&lt;$AC$4)</f>
        <v>0</v>
      </c>
      <c r="Q2533" t="b">
        <f>AND($N2533="non-fuzzy",$O2533&lt;$AC$5,M2533=1)</f>
        <v>0</v>
      </c>
      <c r="R2533" t="b">
        <f>AND($N2533="non-fuzzy",$O2533&lt;$AC$6,M2533=0)</f>
        <v>0</v>
      </c>
      <c r="S2533" t="b">
        <f t="shared" si="39"/>
        <v>0</v>
      </c>
    </row>
    <row r="2534" spans="1:19" hidden="1" x14ac:dyDescent="0.25">
      <c r="A2534" t="s">
        <v>4250</v>
      </c>
      <c r="B2534" t="s">
        <v>4123</v>
      </c>
      <c r="C2534" t="s">
        <v>2</v>
      </c>
      <c r="D2534" t="s">
        <v>2556</v>
      </c>
      <c r="E2534" t="s">
        <v>2</v>
      </c>
      <c r="F2534" t="s">
        <v>4251</v>
      </c>
      <c r="G2534" t="s">
        <v>4125</v>
      </c>
      <c r="H2534">
        <f>_xlfn.NUMBERVALUE(C2534,".")</f>
        <v>0</v>
      </c>
      <c r="I2534">
        <f>_xlfn.NUMBERVALUE(D2534,".")</f>
        <v>0.56521739130434701</v>
      </c>
      <c r="J2534">
        <f>_xlfn.NUMBERVALUE(E2534,".")</f>
        <v>0</v>
      </c>
      <c r="K2534" t="b">
        <f>OR(H2534=1,I2534=1)</f>
        <v>0</v>
      </c>
      <c r="L2534">
        <f>ABS(H2534-I2534)</f>
        <v>0.56521739130434701</v>
      </c>
      <c r="O2534">
        <v>0.75055540951056454</v>
      </c>
      <c r="P2534" t="b">
        <f>AND($N2534="fuzzy",$O2534&lt;$AC$4)</f>
        <v>0</v>
      </c>
      <c r="Q2534" t="b">
        <f>AND($N2534="non-fuzzy",$O2534&lt;$AC$5,M2534=1)</f>
        <v>0</v>
      </c>
      <c r="R2534" t="b">
        <f>AND($N2534="non-fuzzy",$O2534&lt;$AC$6,M2534=0)</f>
        <v>0</v>
      </c>
      <c r="S2534" t="b">
        <f t="shared" si="39"/>
        <v>0</v>
      </c>
    </row>
    <row r="2535" spans="1:19" hidden="1" x14ac:dyDescent="0.25">
      <c r="A2535" t="s">
        <v>5882</v>
      </c>
      <c r="B2535" t="s">
        <v>5883</v>
      </c>
      <c r="C2535" t="s">
        <v>2</v>
      </c>
      <c r="D2535" t="s">
        <v>2556</v>
      </c>
      <c r="E2535" t="s">
        <v>2</v>
      </c>
      <c r="F2535" t="s">
        <v>5884</v>
      </c>
      <c r="G2535" t="s">
        <v>5885</v>
      </c>
      <c r="H2535">
        <f>_xlfn.NUMBERVALUE(C2535,".")</f>
        <v>0</v>
      </c>
      <c r="I2535">
        <f>_xlfn.NUMBERVALUE(D2535,".")</f>
        <v>0.56521739130434701</v>
      </c>
      <c r="J2535">
        <f>_xlfn.NUMBERVALUE(E2535,".")</f>
        <v>0</v>
      </c>
      <c r="K2535" t="b">
        <f>OR(H2535=1,I2535=1)</f>
        <v>0</v>
      </c>
      <c r="L2535">
        <f>ABS(H2535-I2535)</f>
        <v>0.56521739130434701</v>
      </c>
      <c r="O2535">
        <v>0.7455774266753451</v>
      </c>
      <c r="P2535" t="b">
        <f>AND($N2535="fuzzy",$O2535&lt;$AC$4)</f>
        <v>0</v>
      </c>
      <c r="Q2535" t="b">
        <f>AND($N2535="non-fuzzy",$O2535&lt;$AC$5,M2535=1)</f>
        <v>0</v>
      </c>
      <c r="R2535" t="b">
        <f>AND($N2535="non-fuzzy",$O2535&lt;$AC$6,M2535=0)</f>
        <v>0</v>
      </c>
      <c r="S2535" t="b">
        <f t="shared" si="39"/>
        <v>0</v>
      </c>
    </row>
    <row r="2536" spans="1:19" hidden="1" x14ac:dyDescent="0.25">
      <c r="A2536" t="s">
        <v>1117</v>
      </c>
      <c r="B2536" t="s">
        <v>1118</v>
      </c>
      <c r="C2536" t="s">
        <v>2</v>
      </c>
      <c r="D2536" t="s">
        <v>331</v>
      </c>
      <c r="E2536" t="s">
        <v>2</v>
      </c>
      <c r="F2536" t="s">
        <v>1119</v>
      </c>
      <c r="G2536" t="s">
        <v>1120</v>
      </c>
      <c r="H2536">
        <f>_xlfn.NUMBERVALUE(C2536,".")</f>
        <v>0</v>
      </c>
      <c r="I2536">
        <f>_xlfn.NUMBERVALUE(D2536,".")</f>
        <v>0.5625</v>
      </c>
      <c r="J2536">
        <f>_xlfn.NUMBERVALUE(E2536,".")</f>
        <v>0</v>
      </c>
      <c r="K2536" t="b">
        <f>OR(H2536=1,I2536=1)</f>
        <v>0</v>
      </c>
      <c r="L2536">
        <f>ABS(H2536-I2536)</f>
        <v>0.5625</v>
      </c>
      <c r="O2536">
        <v>1.4295187143762877E-2</v>
      </c>
      <c r="P2536" t="b">
        <f>AND($N2536="fuzzy",$O2536&lt;$AC$4)</f>
        <v>0</v>
      </c>
      <c r="Q2536" t="b">
        <f>AND($N2536="non-fuzzy",$O2536&lt;$AC$5,M2536=1)</f>
        <v>0</v>
      </c>
      <c r="R2536" t="b">
        <f>AND($N2536="non-fuzzy",$O2536&lt;$AC$6,M2536=0)</f>
        <v>0</v>
      </c>
      <c r="S2536" t="b">
        <f t="shared" si="39"/>
        <v>0</v>
      </c>
    </row>
    <row r="2537" spans="1:19" hidden="1" x14ac:dyDescent="0.25">
      <c r="A2537" t="s">
        <v>1411</v>
      </c>
      <c r="B2537" t="s">
        <v>1415</v>
      </c>
      <c r="C2537" t="s">
        <v>2</v>
      </c>
      <c r="D2537" t="s">
        <v>331</v>
      </c>
      <c r="E2537" t="s">
        <v>2</v>
      </c>
      <c r="F2537" t="s">
        <v>1413</v>
      </c>
      <c r="G2537" t="s">
        <v>1416</v>
      </c>
      <c r="H2537">
        <f>_xlfn.NUMBERVALUE(C2537,".")</f>
        <v>0</v>
      </c>
      <c r="I2537">
        <f>_xlfn.NUMBERVALUE(D2537,".")</f>
        <v>0.5625</v>
      </c>
      <c r="J2537">
        <f>_xlfn.NUMBERVALUE(E2537,".")</f>
        <v>0</v>
      </c>
      <c r="K2537" t="b">
        <f>OR(H2537=1,I2537=1)</f>
        <v>0</v>
      </c>
      <c r="L2537">
        <f>ABS(H2537-I2537)</f>
        <v>0.5625</v>
      </c>
      <c r="O2537">
        <v>0.40278725482571853</v>
      </c>
      <c r="P2537" t="b">
        <f>AND($N2537="fuzzy",$O2537&lt;$AC$4)</f>
        <v>0</v>
      </c>
      <c r="Q2537" t="b">
        <f>AND($N2537="non-fuzzy",$O2537&lt;$AC$5,M2537=1)</f>
        <v>0</v>
      </c>
      <c r="R2537" t="b">
        <f>AND($N2537="non-fuzzy",$O2537&lt;$AC$6,M2537=0)</f>
        <v>0</v>
      </c>
      <c r="S2537" t="b">
        <f t="shared" si="39"/>
        <v>0</v>
      </c>
    </row>
    <row r="2538" spans="1:19" hidden="1" x14ac:dyDescent="0.25">
      <c r="A2538" t="s">
        <v>1844</v>
      </c>
      <c r="B2538" t="s">
        <v>1848</v>
      </c>
      <c r="C2538" t="s">
        <v>2</v>
      </c>
      <c r="D2538" t="s">
        <v>331</v>
      </c>
      <c r="E2538" t="s">
        <v>2</v>
      </c>
      <c r="F2538" t="s">
        <v>1846</v>
      </c>
      <c r="G2538" t="s">
        <v>1849</v>
      </c>
      <c r="H2538">
        <f>_xlfn.NUMBERVALUE(C2538,".")</f>
        <v>0</v>
      </c>
      <c r="I2538">
        <f>_xlfn.NUMBERVALUE(D2538,".")</f>
        <v>0.5625</v>
      </c>
      <c r="J2538">
        <f>_xlfn.NUMBERVALUE(E2538,".")</f>
        <v>0</v>
      </c>
      <c r="K2538" t="b">
        <f>OR(H2538=1,I2538=1)</f>
        <v>0</v>
      </c>
      <c r="L2538">
        <f>ABS(H2538-I2538)</f>
        <v>0.5625</v>
      </c>
      <c r="O2538">
        <v>0.97145558786451858</v>
      </c>
      <c r="P2538" t="b">
        <f>AND($N2538="fuzzy",$O2538&lt;$AC$4)</f>
        <v>0</v>
      </c>
      <c r="Q2538" t="b">
        <f>AND($N2538="non-fuzzy",$O2538&lt;$AC$5,M2538=1)</f>
        <v>0</v>
      </c>
      <c r="R2538" t="b">
        <f>AND($N2538="non-fuzzy",$O2538&lt;$AC$6,M2538=0)</f>
        <v>0</v>
      </c>
      <c r="S2538" t="b">
        <f t="shared" si="39"/>
        <v>0</v>
      </c>
    </row>
    <row r="2539" spans="1:19" hidden="1" x14ac:dyDescent="0.25">
      <c r="A2539" t="s">
        <v>2079</v>
      </c>
      <c r="B2539" t="s">
        <v>2080</v>
      </c>
      <c r="C2539" t="s">
        <v>2</v>
      </c>
      <c r="D2539" t="s">
        <v>331</v>
      </c>
      <c r="E2539" t="s">
        <v>2</v>
      </c>
      <c r="F2539" t="s">
        <v>2081</v>
      </c>
      <c r="G2539" t="s">
        <v>2082</v>
      </c>
      <c r="H2539">
        <f>_xlfn.NUMBERVALUE(C2539,".")</f>
        <v>0</v>
      </c>
      <c r="I2539">
        <f>_xlfn.NUMBERVALUE(D2539,".")</f>
        <v>0.5625</v>
      </c>
      <c r="J2539">
        <f>_xlfn.NUMBERVALUE(E2539,".")</f>
        <v>0</v>
      </c>
      <c r="K2539" t="b">
        <f>OR(H2539=1,I2539=1)</f>
        <v>0</v>
      </c>
      <c r="L2539">
        <f>ABS(H2539-I2539)</f>
        <v>0.5625</v>
      </c>
      <c r="O2539">
        <v>0.31197165570353802</v>
      </c>
      <c r="P2539" t="b">
        <f>AND($N2539="fuzzy",$O2539&lt;$AC$4)</f>
        <v>0</v>
      </c>
      <c r="Q2539" t="b">
        <f>AND($N2539="non-fuzzy",$O2539&lt;$AC$5,M2539=1)</f>
        <v>0</v>
      </c>
      <c r="R2539" t="b">
        <f>AND($N2539="non-fuzzy",$O2539&lt;$AC$6,M2539=0)</f>
        <v>0</v>
      </c>
      <c r="S2539" t="b">
        <f t="shared" si="39"/>
        <v>0</v>
      </c>
    </row>
    <row r="2540" spans="1:19" hidden="1" x14ac:dyDescent="0.25">
      <c r="A2540" t="s">
        <v>2079</v>
      </c>
      <c r="B2540" t="s">
        <v>2083</v>
      </c>
      <c r="C2540" t="s">
        <v>2</v>
      </c>
      <c r="D2540" t="s">
        <v>331</v>
      </c>
      <c r="E2540" t="s">
        <v>2</v>
      </c>
      <c r="F2540" t="s">
        <v>2081</v>
      </c>
      <c r="G2540" t="s">
        <v>2084</v>
      </c>
      <c r="H2540">
        <f>_xlfn.NUMBERVALUE(C2540,".")</f>
        <v>0</v>
      </c>
      <c r="I2540">
        <f>_xlfn.NUMBERVALUE(D2540,".")</f>
        <v>0.5625</v>
      </c>
      <c r="J2540">
        <f>_xlfn.NUMBERVALUE(E2540,".")</f>
        <v>0</v>
      </c>
      <c r="K2540" t="b">
        <f>OR(H2540=1,I2540=1)</f>
        <v>0</v>
      </c>
      <c r="L2540">
        <f>ABS(H2540-I2540)</f>
        <v>0.5625</v>
      </c>
      <c r="O2540">
        <v>4.5900642648397438E-2</v>
      </c>
      <c r="P2540" t="b">
        <f>AND($N2540="fuzzy",$O2540&lt;$AC$4)</f>
        <v>0</v>
      </c>
      <c r="Q2540" t="b">
        <f>AND($N2540="non-fuzzy",$O2540&lt;$AC$5,M2540=1)</f>
        <v>0</v>
      </c>
      <c r="R2540" t="b">
        <f>AND($N2540="non-fuzzy",$O2540&lt;$AC$6,M2540=0)</f>
        <v>0</v>
      </c>
      <c r="S2540" t="b">
        <f t="shared" si="39"/>
        <v>0</v>
      </c>
    </row>
    <row r="2541" spans="1:19" hidden="1" x14ac:dyDescent="0.25">
      <c r="A2541" t="s">
        <v>2506</v>
      </c>
      <c r="B2541" t="s">
        <v>2083</v>
      </c>
      <c r="C2541" t="s">
        <v>2</v>
      </c>
      <c r="D2541" t="s">
        <v>331</v>
      </c>
      <c r="E2541" t="s">
        <v>2</v>
      </c>
      <c r="F2541" t="s">
        <v>2507</v>
      </c>
      <c r="G2541" t="s">
        <v>2084</v>
      </c>
      <c r="H2541">
        <f>_xlfn.NUMBERVALUE(C2541,".")</f>
        <v>0</v>
      </c>
      <c r="I2541">
        <f>_xlfn.NUMBERVALUE(D2541,".")</f>
        <v>0.5625</v>
      </c>
      <c r="J2541">
        <f>_xlfn.NUMBERVALUE(E2541,".")</f>
        <v>0</v>
      </c>
      <c r="K2541" t="b">
        <f>OR(H2541=1,I2541=1)</f>
        <v>0</v>
      </c>
      <c r="L2541">
        <f>ABS(H2541-I2541)</f>
        <v>0.5625</v>
      </c>
      <c r="O2541">
        <v>0.15053227103999411</v>
      </c>
      <c r="P2541" t="b">
        <f>AND($N2541="fuzzy",$O2541&lt;$AC$4)</f>
        <v>0</v>
      </c>
      <c r="Q2541" t="b">
        <f>AND($N2541="non-fuzzy",$O2541&lt;$AC$5,M2541=1)</f>
        <v>0</v>
      </c>
      <c r="R2541" t="b">
        <f>AND($N2541="non-fuzzy",$O2541&lt;$AC$6,M2541=0)</f>
        <v>0</v>
      </c>
      <c r="S2541" t="b">
        <f t="shared" si="39"/>
        <v>0</v>
      </c>
    </row>
    <row r="2542" spans="1:19" hidden="1" x14ac:dyDescent="0.25">
      <c r="A2542" t="s">
        <v>2528</v>
      </c>
      <c r="B2542" t="s">
        <v>1092</v>
      </c>
      <c r="C2542" t="s">
        <v>2</v>
      </c>
      <c r="D2542" t="s">
        <v>331</v>
      </c>
      <c r="E2542" t="s">
        <v>2</v>
      </c>
      <c r="F2542" t="s">
        <v>2513</v>
      </c>
      <c r="G2542" t="s">
        <v>1094</v>
      </c>
      <c r="H2542">
        <f>_xlfn.NUMBERVALUE(C2542,".")</f>
        <v>0</v>
      </c>
      <c r="I2542">
        <f>_xlfn.NUMBERVALUE(D2542,".")</f>
        <v>0.5625</v>
      </c>
      <c r="J2542">
        <f>_xlfn.NUMBERVALUE(E2542,".")</f>
        <v>0</v>
      </c>
      <c r="K2542" t="b">
        <f>OR(H2542=1,I2542=1)</f>
        <v>0</v>
      </c>
      <c r="L2542">
        <f>ABS(H2542-I2542)</f>
        <v>0.5625</v>
      </c>
      <c r="O2542">
        <v>0.20196229764143936</v>
      </c>
      <c r="P2542" t="b">
        <f>AND($N2542="fuzzy",$O2542&lt;$AC$4)</f>
        <v>0</v>
      </c>
      <c r="Q2542" t="b">
        <f>AND($N2542="non-fuzzy",$O2542&lt;$AC$5,M2542=1)</f>
        <v>0</v>
      </c>
      <c r="R2542" t="b">
        <f>AND($N2542="non-fuzzy",$O2542&lt;$AC$6,M2542=0)</f>
        <v>0</v>
      </c>
      <c r="S2542" t="b">
        <f t="shared" si="39"/>
        <v>0</v>
      </c>
    </row>
    <row r="2543" spans="1:19" hidden="1" x14ac:dyDescent="0.25">
      <c r="A2543" t="s">
        <v>2528</v>
      </c>
      <c r="B2543" t="s">
        <v>2083</v>
      </c>
      <c r="C2543" t="s">
        <v>2</v>
      </c>
      <c r="D2543" t="s">
        <v>331</v>
      </c>
      <c r="E2543" t="s">
        <v>2</v>
      </c>
      <c r="F2543" t="s">
        <v>2513</v>
      </c>
      <c r="G2543" t="s">
        <v>2084</v>
      </c>
      <c r="H2543">
        <f>_xlfn.NUMBERVALUE(C2543,".")</f>
        <v>0</v>
      </c>
      <c r="I2543">
        <f>_xlfn.NUMBERVALUE(D2543,".")</f>
        <v>0.5625</v>
      </c>
      <c r="J2543">
        <f>_xlfn.NUMBERVALUE(E2543,".")</f>
        <v>0</v>
      </c>
      <c r="K2543" t="b">
        <f>OR(H2543=1,I2543=1)</f>
        <v>0</v>
      </c>
      <c r="L2543">
        <f>ABS(H2543-I2543)</f>
        <v>0.5625</v>
      </c>
      <c r="O2543">
        <v>0.38216993900100893</v>
      </c>
      <c r="P2543" t="b">
        <f>AND($N2543="fuzzy",$O2543&lt;$AC$4)</f>
        <v>0</v>
      </c>
      <c r="Q2543" t="b">
        <f>AND($N2543="non-fuzzy",$O2543&lt;$AC$5,M2543=1)</f>
        <v>0</v>
      </c>
      <c r="R2543" t="b">
        <f>AND($N2543="non-fuzzy",$O2543&lt;$AC$6,M2543=0)</f>
        <v>0</v>
      </c>
      <c r="S2543" t="b">
        <f t="shared" si="39"/>
        <v>0</v>
      </c>
    </row>
    <row r="2544" spans="1:19" hidden="1" x14ac:dyDescent="0.25">
      <c r="A2544" t="s">
        <v>2584</v>
      </c>
      <c r="B2544" t="s">
        <v>1092</v>
      </c>
      <c r="C2544" t="s">
        <v>2</v>
      </c>
      <c r="D2544" t="s">
        <v>331</v>
      </c>
      <c r="E2544" t="s">
        <v>2</v>
      </c>
      <c r="F2544" t="s">
        <v>2585</v>
      </c>
      <c r="G2544" t="s">
        <v>1094</v>
      </c>
      <c r="H2544">
        <f>_xlfn.NUMBERVALUE(C2544,".")</f>
        <v>0</v>
      </c>
      <c r="I2544">
        <f>_xlfn.NUMBERVALUE(D2544,".")</f>
        <v>0.5625</v>
      </c>
      <c r="J2544">
        <f>_xlfn.NUMBERVALUE(E2544,".")</f>
        <v>0</v>
      </c>
      <c r="K2544" t="b">
        <f>OR(H2544=1,I2544=1)</f>
        <v>0</v>
      </c>
      <c r="L2544">
        <f>ABS(H2544-I2544)</f>
        <v>0.5625</v>
      </c>
      <c r="O2544">
        <v>2.1489543664705013E-2</v>
      </c>
      <c r="P2544" t="b">
        <f>AND($N2544="fuzzy",$O2544&lt;$AC$4)</f>
        <v>0</v>
      </c>
      <c r="Q2544" t="b">
        <f>AND($N2544="non-fuzzy",$O2544&lt;$AC$5,M2544=1)</f>
        <v>0</v>
      </c>
      <c r="R2544" t="b">
        <f>AND($N2544="non-fuzzy",$O2544&lt;$AC$6,M2544=0)</f>
        <v>0</v>
      </c>
      <c r="S2544" t="b">
        <f t="shared" si="39"/>
        <v>0</v>
      </c>
    </row>
    <row r="2545" spans="1:19" hidden="1" x14ac:dyDescent="0.25">
      <c r="A2545" t="s">
        <v>2584</v>
      </c>
      <c r="B2545" t="s">
        <v>2083</v>
      </c>
      <c r="C2545" t="s">
        <v>2</v>
      </c>
      <c r="D2545" t="s">
        <v>331</v>
      </c>
      <c r="E2545" t="s">
        <v>2</v>
      </c>
      <c r="F2545" t="s">
        <v>2585</v>
      </c>
      <c r="G2545" t="s">
        <v>2084</v>
      </c>
      <c r="H2545">
        <f>_xlfn.NUMBERVALUE(C2545,".")</f>
        <v>0</v>
      </c>
      <c r="I2545">
        <f>_xlfn.NUMBERVALUE(D2545,".")</f>
        <v>0.5625</v>
      </c>
      <c r="J2545">
        <f>_xlfn.NUMBERVALUE(E2545,".")</f>
        <v>0</v>
      </c>
      <c r="K2545" t="b">
        <f>OR(H2545=1,I2545=1)</f>
        <v>0</v>
      </c>
      <c r="L2545">
        <f>ABS(H2545-I2545)</f>
        <v>0.5625</v>
      </c>
      <c r="O2545">
        <v>0.98251271953303687</v>
      </c>
      <c r="P2545" t="b">
        <f>AND($N2545="fuzzy",$O2545&lt;$AC$4)</f>
        <v>0</v>
      </c>
      <c r="Q2545" t="b">
        <f>AND($N2545="non-fuzzy",$O2545&lt;$AC$5,M2545=1)</f>
        <v>0</v>
      </c>
      <c r="R2545" t="b">
        <f>AND($N2545="non-fuzzy",$O2545&lt;$AC$6,M2545=0)</f>
        <v>0</v>
      </c>
      <c r="S2545" t="b">
        <f t="shared" si="39"/>
        <v>0</v>
      </c>
    </row>
    <row r="2546" spans="1:19" hidden="1" x14ac:dyDescent="0.25">
      <c r="A2546" t="s">
        <v>3135</v>
      </c>
      <c r="B2546" t="s">
        <v>3130</v>
      </c>
      <c r="C2546" t="s">
        <v>2</v>
      </c>
      <c r="D2546" t="s">
        <v>331</v>
      </c>
      <c r="E2546" t="s">
        <v>3136</v>
      </c>
      <c r="F2546" t="s">
        <v>3137</v>
      </c>
      <c r="G2546" t="s">
        <v>3131</v>
      </c>
      <c r="H2546">
        <f>_xlfn.NUMBERVALUE(C2546,".")</f>
        <v>0</v>
      </c>
      <c r="I2546">
        <f>_xlfn.NUMBERVALUE(D2546,".")</f>
        <v>0.5625</v>
      </c>
      <c r="J2546">
        <f>_xlfn.NUMBERVALUE(E2546,".")</f>
        <v>0.51458333333333295</v>
      </c>
      <c r="K2546" t="b">
        <f>OR(H2546=1,I2546=1)</f>
        <v>0</v>
      </c>
      <c r="L2546">
        <f>ABS(H2546-I2546)</f>
        <v>0.5625</v>
      </c>
      <c r="O2546">
        <v>0.75167309051291142</v>
      </c>
      <c r="P2546" t="b">
        <f>AND($N2546="fuzzy",$O2546&lt;$AC$4)</f>
        <v>0</v>
      </c>
      <c r="Q2546" t="b">
        <f>AND($N2546="non-fuzzy",$O2546&lt;$AC$5,M2546=1)</f>
        <v>0</v>
      </c>
      <c r="R2546" t="b">
        <f>AND($N2546="non-fuzzy",$O2546&lt;$AC$6,M2546=0)</f>
        <v>0</v>
      </c>
      <c r="S2546" t="b">
        <f t="shared" si="39"/>
        <v>0</v>
      </c>
    </row>
    <row r="2547" spans="1:19" hidden="1" x14ac:dyDescent="0.25">
      <c r="A2547" t="s">
        <v>3138</v>
      </c>
      <c r="B2547" t="s">
        <v>3130</v>
      </c>
      <c r="C2547" t="s">
        <v>2</v>
      </c>
      <c r="D2547" t="s">
        <v>331</v>
      </c>
      <c r="E2547" t="s">
        <v>2</v>
      </c>
      <c r="F2547" t="s">
        <v>3139</v>
      </c>
      <c r="G2547" t="s">
        <v>3131</v>
      </c>
      <c r="H2547">
        <f>_xlfn.NUMBERVALUE(C2547,".")</f>
        <v>0</v>
      </c>
      <c r="I2547">
        <f>_xlfn.NUMBERVALUE(D2547,".")</f>
        <v>0.5625</v>
      </c>
      <c r="J2547">
        <f>_xlfn.NUMBERVALUE(E2547,".")</f>
        <v>0</v>
      </c>
      <c r="K2547" t="b">
        <f>OR(H2547=1,I2547=1)</f>
        <v>0</v>
      </c>
      <c r="L2547">
        <f>ABS(H2547-I2547)</f>
        <v>0.5625</v>
      </c>
      <c r="O2547">
        <v>0.76880974045171457</v>
      </c>
      <c r="P2547" t="b">
        <f>AND($N2547="fuzzy",$O2547&lt;$AC$4)</f>
        <v>0</v>
      </c>
      <c r="Q2547" t="b">
        <f>AND($N2547="non-fuzzy",$O2547&lt;$AC$5,M2547=1)</f>
        <v>0</v>
      </c>
      <c r="R2547" t="b">
        <f>AND($N2547="non-fuzzy",$O2547&lt;$AC$6,M2547=0)</f>
        <v>0</v>
      </c>
      <c r="S2547" t="b">
        <f t="shared" si="39"/>
        <v>0</v>
      </c>
    </row>
    <row r="2548" spans="1:19" hidden="1" x14ac:dyDescent="0.25">
      <c r="A2548" t="s">
        <v>3194</v>
      </c>
      <c r="B2548" t="s">
        <v>3195</v>
      </c>
      <c r="C2548" t="s">
        <v>2</v>
      </c>
      <c r="D2548" t="s">
        <v>331</v>
      </c>
      <c r="E2548" t="s">
        <v>2</v>
      </c>
      <c r="F2548" t="s">
        <v>3196</v>
      </c>
      <c r="G2548" t="s">
        <v>3197</v>
      </c>
      <c r="H2548">
        <f>_xlfn.NUMBERVALUE(C2548,".")</f>
        <v>0</v>
      </c>
      <c r="I2548">
        <f>_xlfn.NUMBERVALUE(D2548,".")</f>
        <v>0.5625</v>
      </c>
      <c r="J2548">
        <f>_xlfn.NUMBERVALUE(E2548,".")</f>
        <v>0</v>
      </c>
      <c r="K2548" t="b">
        <f>OR(H2548=1,I2548=1)</f>
        <v>0</v>
      </c>
      <c r="L2548">
        <f>ABS(H2548-I2548)</f>
        <v>0.5625</v>
      </c>
      <c r="O2548">
        <v>0.64741053317228137</v>
      </c>
      <c r="P2548" t="b">
        <f>AND($N2548="fuzzy",$O2548&lt;$AC$4)</f>
        <v>0</v>
      </c>
      <c r="Q2548" t="b">
        <f>AND($N2548="non-fuzzy",$O2548&lt;$AC$5,M2548=1)</f>
        <v>0</v>
      </c>
      <c r="R2548" t="b">
        <f>AND($N2548="non-fuzzy",$O2548&lt;$AC$6,M2548=0)</f>
        <v>0</v>
      </c>
      <c r="S2548" t="b">
        <f t="shared" si="39"/>
        <v>0</v>
      </c>
    </row>
    <row r="2549" spans="1:19" hidden="1" x14ac:dyDescent="0.25">
      <c r="A2549" t="s">
        <v>3198</v>
      </c>
      <c r="B2549" t="s">
        <v>3195</v>
      </c>
      <c r="C2549" t="s">
        <v>2</v>
      </c>
      <c r="D2549" t="s">
        <v>331</v>
      </c>
      <c r="E2549" t="s">
        <v>2</v>
      </c>
      <c r="F2549" t="s">
        <v>3196</v>
      </c>
      <c r="G2549" t="s">
        <v>3197</v>
      </c>
      <c r="H2549">
        <f>_xlfn.NUMBERVALUE(C2549,".")</f>
        <v>0</v>
      </c>
      <c r="I2549">
        <f>_xlfn.NUMBERVALUE(D2549,".")</f>
        <v>0.5625</v>
      </c>
      <c r="J2549">
        <f>_xlfn.NUMBERVALUE(E2549,".")</f>
        <v>0</v>
      </c>
      <c r="K2549" t="b">
        <f>OR(H2549=1,I2549=1)</f>
        <v>0</v>
      </c>
      <c r="L2549">
        <f>ABS(H2549-I2549)</f>
        <v>0.5625</v>
      </c>
      <c r="O2549">
        <v>0.9795236886404034</v>
      </c>
      <c r="P2549" t="b">
        <f>AND($N2549="fuzzy",$O2549&lt;$AC$4)</f>
        <v>0</v>
      </c>
      <c r="Q2549" t="b">
        <f>AND($N2549="non-fuzzy",$O2549&lt;$AC$5,M2549=1)</f>
        <v>0</v>
      </c>
      <c r="R2549" t="b">
        <f>AND($N2549="non-fuzzy",$O2549&lt;$AC$6,M2549=0)</f>
        <v>0</v>
      </c>
      <c r="S2549" t="b">
        <f t="shared" si="39"/>
        <v>0</v>
      </c>
    </row>
    <row r="2550" spans="1:19" hidden="1" x14ac:dyDescent="0.25">
      <c r="A2550" t="s">
        <v>3508</v>
      </c>
      <c r="B2550" t="s">
        <v>1845</v>
      </c>
      <c r="C2550" t="s">
        <v>2</v>
      </c>
      <c r="D2550" t="s">
        <v>331</v>
      </c>
      <c r="E2550" t="s">
        <v>2</v>
      </c>
      <c r="F2550" t="s">
        <v>3509</v>
      </c>
      <c r="G2550" t="s">
        <v>1847</v>
      </c>
      <c r="H2550">
        <f>_xlfn.NUMBERVALUE(C2550,".")</f>
        <v>0</v>
      </c>
      <c r="I2550">
        <f>_xlfn.NUMBERVALUE(D2550,".")</f>
        <v>0.5625</v>
      </c>
      <c r="J2550">
        <f>_xlfn.NUMBERVALUE(E2550,".")</f>
        <v>0</v>
      </c>
      <c r="K2550" t="b">
        <f>OR(H2550=1,I2550=1)</f>
        <v>0</v>
      </c>
      <c r="L2550">
        <f>ABS(H2550-I2550)</f>
        <v>0.5625</v>
      </c>
      <c r="O2550">
        <v>0.58156162668404565</v>
      </c>
      <c r="P2550" t="b">
        <f>AND($N2550="fuzzy",$O2550&lt;$AC$4)</f>
        <v>0</v>
      </c>
      <c r="Q2550" t="b">
        <f>AND($N2550="non-fuzzy",$O2550&lt;$AC$5,M2550=1)</f>
        <v>0</v>
      </c>
      <c r="R2550" t="b">
        <f>AND($N2550="non-fuzzy",$O2550&lt;$AC$6,M2550=0)</f>
        <v>0</v>
      </c>
      <c r="S2550" t="b">
        <f t="shared" si="39"/>
        <v>0</v>
      </c>
    </row>
    <row r="2551" spans="1:19" hidden="1" x14ac:dyDescent="0.25">
      <c r="A2551" t="s">
        <v>3639</v>
      </c>
      <c r="B2551" t="s">
        <v>3634</v>
      </c>
      <c r="C2551" t="s">
        <v>2</v>
      </c>
      <c r="D2551" t="s">
        <v>331</v>
      </c>
      <c r="E2551" t="s">
        <v>2</v>
      </c>
      <c r="F2551" t="s">
        <v>3640</v>
      </c>
      <c r="G2551" t="s">
        <v>3635</v>
      </c>
      <c r="H2551">
        <f>_xlfn.NUMBERVALUE(C2551,".")</f>
        <v>0</v>
      </c>
      <c r="I2551">
        <f>_xlfn.NUMBERVALUE(D2551,".")</f>
        <v>0.5625</v>
      </c>
      <c r="J2551">
        <f>_xlfn.NUMBERVALUE(E2551,".")</f>
        <v>0</v>
      </c>
      <c r="K2551" t="b">
        <f>OR(H2551=1,I2551=1)</f>
        <v>0</v>
      </c>
      <c r="L2551">
        <f>ABS(H2551-I2551)</f>
        <v>0.5625</v>
      </c>
      <c r="O2551">
        <v>0.6097130951243751</v>
      </c>
      <c r="P2551" t="b">
        <f>AND($N2551="fuzzy",$O2551&lt;$AC$4)</f>
        <v>0</v>
      </c>
      <c r="Q2551" t="b">
        <f>AND($N2551="non-fuzzy",$O2551&lt;$AC$5,M2551=1)</f>
        <v>0</v>
      </c>
      <c r="R2551" t="b">
        <f>AND($N2551="non-fuzzy",$O2551&lt;$AC$6,M2551=0)</f>
        <v>0</v>
      </c>
      <c r="S2551" t="b">
        <f t="shared" si="39"/>
        <v>0</v>
      </c>
    </row>
    <row r="2552" spans="1:19" hidden="1" x14ac:dyDescent="0.25">
      <c r="A2552" t="s">
        <v>3651</v>
      </c>
      <c r="B2552" t="s">
        <v>3629</v>
      </c>
      <c r="C2552" t="s">
        <v>2</v>
      </c>
      <c r="D2552" t="s">
        <v>331</v>
      </c>
      <c r="E2552" t="s">
        <v>2</v>
      </c>
      <c r="F2552" t="s">
        <v>3652</v>
      </c>
      <c r="G2552" t="s">
        <v>3630</v>
      </c>
      <c r="H2552">
        <f>_xlfn.NUMBERVALUE(C2552,".")</f>
        <v>0</v>
      </c>
      <c r="I2552">
        <f>_xlfn.NUMBERVALUE(D2552,".")</f>
        <v>0.5625</v>
      </c>
      <c r="J2552">
        <f>_xlfn.NUMBERVALUE(E2552,".")</f>
        <v>0</v>
      </c>
      <c r="K2552" t="b">
        <f>OR(H2552=1,I2552=1)</f>
        <v>0</v>
      </c>
      <c r="L2552">
        <f>ABS(H2552-I2552)</f>
        <v>0.5625</v>
      </c>
      <c r="O2552">
        <v>0.73965329543377967</v>
      </c>
      <c r="P2552" t="b">
        <f>AND($N2552="fuzzy",$O2552&lt;$AC$4)</f>
        <v>0</v>
      </c>
      <c r="Q2552" t="b">
        <f>AND($N2552="non-fuzzy",$O2552&lt;$AC$5,M2552=1)</f>
        <v>0</v>
      </c>
      <c r="R2552" t="b">
        <f>AND($N2552="non-fuzzy",$O2552&lt;$AC$6,M2552=0)</f>
        <v>0</v>
      </c>
      <c r="S2552" t="b">
        <f t="shared" si="39"/>
        <v>0</v>
      </c>
    </row>
    <row r="2553" spans="1:19" hidden="1" x14ac:dyDescent="0.25">
      <c r="A2553" t="s">
        <v>3651</v>
      </c>
      <c r="B2553" t="s">
        <v>3634</v>
      </c>
      <c r="C2553" t="s">
        <v>2</v>
      </c>
      <c r="D2553" t="s">
        <v>331</v>
      </c>
      <c r="E2553" t="s">
        <v>2</v>
      </c>
      <c r="F2553" t="s">
        <v>3652</v>
      </c>
      <c r="G2553" t="s">
        <v>3635</v>
      </c>
      <c r="H2553">
        <f>_xlfn.NUMBERVALUE(C2553,".")</f>
        <v>0</v>
      </c>
      <c r="I2553">
        <f>_xlfn.NUMBERVALUE(D2553,".")</f>
        <v>0.5625</v>
      </c>
      <c r="J2553">
        <f>_xlfn.NUMBERVALUE(E2553,".")</f>
        <v>0</v>
      </c>
      <c r="K2553" t="b">
        <f>OR(H2553=1,I2553=1)</f>
        <v>0</v>
      </c>
      <c r="L2553">
        <f>ABS(H2553-I2553)</f>
        <v>0.5625</v>
      </c>
      <c r="O2553">
        <v>0.91740377525423056</v>
      </c>
      <c r="P2553" t="b">
        <f>AND($N2553="fuzzy",$O2553&lt;$AC$4)</f>
        <v>0</v>
      </c>
      <c r="Q2553" t="b">
        <f>AND($N2553="non-fuzzy",$O2553&lt;$AC$5,M2553=1)</f>
        <v>0</v>
      </c>
      <c r="R2553" t="b">
        <f>AND($N2553="non-fuzzy",$O2553&lt;$AC$6,M2553=0)</f>
        <v>0</v>
      </c>
      <c r="S2553" t="b">
        <f t="shared" si="39"/>
        <v>0</v>
      </c>
    </row>
    <row r="2554" spans="1:19" hidden="1" x14ac:dyDescent="0.25">
      <c r="A2554" t="s">
        <v>3651</v>
      </c>
      <c r="B2554" t="s">
        <v>3636</v>
      </c>
      <c r="C2554" t="s">
        <v>2</v>
      </c>
      <c r="D2554" t="s">
        <v>331</v>
      </c>
      <c r="E2554" t="s">
        <v>2</v>
      </c>
      <c r="F2554" t="s">
        <v>3652</v>
      </c>
      <c r="G2554" t="s">
        <v>3638</v>
      </c>
      <c r="H2554">
        <f>_xlfn.NUMBERVALUE(C2554,".")</f>
        <v>0</v>
      </c>
      <c r="I2554">
        <f>_xlfn.NUMBERVALUE(D2554,".")</f>
        <v>0.5625</v>
      </c>
      <c r="J2554">
        <f>_xlfn.NUMBERVALUE(E2554,".")</f>
        <v>0</v>
      </c>
      <c r="K2554" t="b">
        <f>OR(H2554=1,I2554=1)</f>
        <v>0</v>
      </c>
      <c r="L2554">
        <f>ABS(H2554-I2554)</f>
        <v>0.5625</v>
      </c>
      <c r="O2554">
        <v>0.50168353419109024</v>
      </c>
      <c r="P2554" t="b">
        <f>AND($N2554="fuzzy",$O2554&lt;$AC$4)</f>
        <v>0</v>
      </c>
      <c r="Q2554" t="b">
        <f>AND($N2554="non-fuzzy",$O2554&lt;$AC$5,M2554=1)</f>
        <v>0</v>
      </c>
      <c r="R2554" t="b">
        <f>AND($N2554="non-fuzzy",$O2554&lt;$AC$6,M2554=0)</f>
        <v>0</v>
      </c>
      <c r="S2554" t="b">
        <f t="shared" si="39"/>
        <v>0</v>
      </c>
    </row>
    <row r="2555" spans="1:19" hidden="1" x14ac:dyDescent="0.25">
      <c r="A2555" t="s">
        <v>3655</v>
      </c>
      <c r="B2555" t="s">
        <v>3629</v>
      </c>
      <c r="C2555" t="s">
        <v>2</v>
      </c>
      <c r="D2555" t="s">
        <v>331</v>
      </c>
      <c r="E2555" t="s">
        <v>2</v>
      </c>
      <c r="F2555" t="s">
        <v>3656</v>
      </c>
      <c r="G2555" t="s">
        <v>3630</v>
      </c>
      <c r="H2555">
        <f>_xlfn.NUMBERVALUE(C2555,".")</f>
        <v>0</v>
      </c>
      <c r="I2555">
        <f>_xlfn.NUMBERVALUE(D2555,".")</f>
        <v>0.5625</v>
      </c>
      <c r="J2555">
        <f>_xlfn.NUMBERVALUE(E2555,".")</f>
        <v>0</v>
      </c>
      <c r="K2555" t="b">
        <f>OR(H2555=1,I2555=1)</f>
        <v>0</v>
      </c>
      <c r="L2555">
        <f>ABS(H2555-I2555)</f>
        <v>0.5625</v>
      </c>
      <c r="O2555">
        <v>0.22121508071702278</v>
      </c>
      <c r="P2555" t="b">
        <f>AND($N2555="fuzzy",$O2555&lt;$AC$4)</f>
        <v>0</v>
      </c>
      <c r="Q2555" t="b">
        <f>AND($N2555="non-fuzzy",$O2555&lt;$AC$5,M2555=1)</f>
        <v>0</v>
      </c>
      <c r="R2555" t="b">
        <f>AND($N2555="non-fuzzy",$O2555&lt;$AC$6,M2555=0)</f>
        <v>0</v>
      </c>
      <c r="S2555" t="b">
        <f t="shared" si="39"/>
        <v>0</v>
      </c>
    </row>
    <row r="2556" spans="1:19" hidden="1" x14ac:dyDescent="0.25">
      <c r="A2556" t="s">
        <v>3655</v>
      </c>
      <c r="B2556" t="s">
        <v>3633</v>
      </c>
      <c r="C2556" t="s">
        <v>2</v>
      </c>
      <c r="D2556" t="s">
        <v>331</v>
      </c>
      <c r="E2556" t="s">
        <v>2</v>
      </c>
      <c r="F2556" t="s">
        <v>3656</v>
      </c>
      <c r="G2556" t="s">
        <v>3625</v>
      </c>
      <c r="H2556">
        <f>_xlfn.NUMBERVALUE(C2556,".")</f>
        <v>0</v>
      </c>
      <c r="I2556">
        <f>_xlfn.NUMBERVALUE(D2556,".")</f>
        <v>0.5625</v>
      </c>
      <c r="J2556">
        <f>_xlfn.NUMBERVALUE(E2556,".")</f>
        <v>0</v>
      </c>
      <c r="K2556" t="b">
        <f>OR(H2556=1,I2556=1)</f>
        <v>0</v>
      </c>
      <c r="L2556">
        <f>ABS(H2556-I2556)</f>
        <v>0.5625</v>
      </c>
      <c r="O2556">
        <v>0.71500477435876963</v>
      </c>
      <c r="P2556" t="b">
        <f>AND($N2556="fuzzy",$O2556&lt;$AC$4)</f>
        <v>0</v>
      </c>
      <c r="Q2556" t="b">
        <f>AND($N2556="non-fuzzy",$O2556&lt;$AC$5,M2556=1)</f>
        <v>0</v>
      </c>
      <c r="R2556" t="b">
        <f>AND($N2556="non-fuzzy",$O2556&lt;$AC$6,M2556=0)</f>
        <v>0</v>
      </c>
      <c r="S2556" t="b">
        <f t="shared" si="39"/>
        <v>0</v>
      </c>
    </row>
    <row r="2557" spans="1:19" hidden="1" x14ac:dyDescent="0.25">
      <c r="A2557" t="s">
        <v>3655</v>
      </c>
      <c r="B2557" t="s">
        <v>3634</v>
      </c>
      <c r="C2557" t="s">
        <v>2</v>
      </c>
      <c r="D2557" t="s">
        <v>331</v>
      </c>
      <c r="E2557" t="s">
        <v>2</v>
      </c>
      <c r="F2557" t="s">
        <v>3656</v>
      </c>
      <c r="G2557" t="s">
        <v>3635</v>
      </c>
      <c r="H2557">
        <f>_xlfn.NUMBERVALUE(C2557,".")</f>
        <v>0</v>
      </c>
      <c r="I2557">
        <f>_xlfn.NUMBERVALUE(D2557,".")</f>
        <v>0.5625</v>
      </c>
      <c r="J2557">
        <f>_xlfn.NUMBERVALUE(E2557,".")</f>
        <v>0</v>
      </c>
      <c r="K2557" t="b">
        <f>OR(H2557=1,I2557=1)</f>
        <v>0</v>
      </c>
      <c r="L2557">
        <f>ABS(H2557-I2557)</f>
        <v>0.5625</v>
      </c>
      <c r="O2557">
        <v>0.79230608345331843</v>
      </c>
      <c r="P2557" t="b">
        <f>AND($N2557="fuzzy",$O2557&lt;$AC$4)</f>
        <v>0</v>
      </c>
      <c r="Q2557" t="b">
        <f>AND($N2557="non-fuzzy",$O2557&lt;$AC$5,M2557=1)</f>
        <v>0</v>
      </c>
      <c r="R2557" t="b">
        <f>AND($N2557="non-fuzzy",$O2557&lt;$AC$6,M2557=0)</f>
        <v>0</v>
      </c>
      <c r="S2557" t="b">
        <f t="shared" si="39"/>
        <v>0</v>
      </c>
    </row>
    <row r="2558" spans="1:19" hidden="1" x14ac:dyDescent="0.25">
      <c r="A2558" t="s">
        <v>3655</v>
      </c>
      <c r="B2558" t="s">
        <v>3636</v>
      </c>
      <c r="C2558" t="s">
        <v>2</v>
      </c>
      <c r="D2558" t="s">
        <v>331</v>
      </c>
      <c r="E2558" t="s">
        <v>2</v>
      </c>
      <c r="F2558" t="s">
        <v>3656</v>
      </c>
      <c r="G2558" t="s">
        <v>3638</v>
      </c>
      <c r="H2558">
        <f>_xlfn.NUMBERVALUE(C2558,".")</f>
        <v>0</v>
      </c>
      <c r="I2558">
        <f>_xlfn.NUMBERVALUE(D2558,".")</f>
        <v>0.5625</v>
      </c>
      <c r="J2558">
        <f>_xlfn.NUMBERVALUE(E2558,".")</f>
        <v>0</v>
      </c>
      <c r="K2558" t="b">
        <f>OR(H2558=1,I2558=1)</f>
        <v>0</v>
      </c>
      <c r="L2558">
        <f>ABS(H2558-I2558)</f>
        <v>0.5625</v>
      </c>
      <c r="O2558">
        <v>0.31782811147619594</v>
      </c>
      <c r="P2558" t="b">
        <f>AND($N2558="fuzzy",$O2558&lt;$AC$4)</f>
        <v>0</v>
      </c>
      <c r="Q2558" t="b">
        <f>AND($N2558="non-fuzzy",$O2558&lt;$AC$5,M2558=1)</f>
        <v>0</v>
      </c>
      <c r="R2558" t="b">
        <f>AND($N2558="non-fuzzy",$O2558&lt;$AC$6,M2558=0)</f>
        <v>0</v>
      </c>
      <c r="S2558" t="b">
        <f t="shared" si="39"/>
        <v>0</v>
      </c>
    </row>
    <row r="2559" spans="1:19" hidden="1" x14ac:dyDescent="0.25">
      <c r="A2559" t="s">
        <v>3661</v>
      </c>
      <c r="B2559" t="s">
        <v>3627</v>
      </c>
      <c r="C2559" t="s">
        <v>2</v>
      </c>
      <c r="D2559" t="s">
        <v>331</v>
      </c>
      <c r="E2559" t="s">
        <v>2</v>
      </c>
      <c r="F2559" t="s">
        <v>3662</v>
      </c>
      <c r="G2559" t="s">
        <v>3628</v>
      </c>
      <c r="H2559">
        <f>_xlfn.NUMBERVALUE(C2559,".")</f>
        <v>0</v>
      </c>
      <c r="I2559">
        <f>_xlfn.NUMBERVALUE(D2559,".")</f>
        <v>0.5625</v>
      </c>
      <c r="J2559">
        <f>_xlfn.NUMBERVALUE(E2559,".")</f>
        <v>0</v>
      </c>
      <c r="K2559" t="b">
        <f>OR(H2559=1,I2559=1)</f>
        <v>0</v>
      </c>
      <c r="L2559">
        <f>ABS(H2559-I2559)</f>
        <v>0.5625</v>
      </c>
      <c r="O2559">
        <v>0.58812741647992328</v>
      </c>
      <c r="P2559" t="b">
        <f>AND($N2559="fuzzy",$O2559&lt;$AC$4)</f>
        <v>0</v>
      </c>
      <c r="Q2559" t="b">
        <f>AND($N2559="non-fuzzy",$O2559&lt;$AC$5,M2559=1)</f>
        <v>0</v>
      </c>
      <c r="R2559" t="b">
        <f>AND($N2559="non-fuzzy",$O2559&lt;$AC$6,M2559=0)</f>
        <v>0</v>
      </c>
      <c r="S2559" t="b">
        <f t="shared" si="39"/>
        <v>0</v>
      </c>
    </row>
    <row r="2560" spans="1:19" hidden="1" x14ac:dyDescent="0.25">
      <c r="A2560" t="s">
        <v>3661</v>
      </c>
      <c r="B2560" t="s">
        <v>3633</v>
      </c>
      <c r="C2560" t="s">
        <v>2</v>
      </c>
      <c r="D2560" t="s">
        <v>331</v>
      </c>
      <c r="E2560" t="s">
        <v>2</v>
      </c>
      <c r="F2560" t="s">
        <v>3662</v>
      </c>
      <c r="G2560" t="s">
        <v>3625</v>
      </c>
      <c r="H2560">
        <f>_xlfn.NUMBERVALUE(C2560,".")</f>
        <v>0</v>
      </c>
      <c r="I2560">
        <f>_xlfn.NUMBERVALUE(D2560,".")</f>
        <v>0.5625</v>
      </c>
      <c r="J2560">
        <f>_xlfn.NUMBERVALUE(E2560,".")</f>
        <v>0</v>
      </c>
      <c r="K2560" t="b">
        <f>OR(H2560=1,I2560=1)</f>
        <v>0</v>
      </c>
      <c r="L2560">
        <f>ABS(H2560-I2560)</f>
        <v>0.5625</v>
      </c>
      <c r="O2560">
        <v>0.16953488671393802</v>
      </c>
      <c r="P2560" t="b">
        <f>AND($N2560="fuzzy",$O2560&lt;$AC$4)</f>
        <v>0</v>
      </c>
      <c r="Q2560" t="b">
        <f>AND($N2560="non-fuzzy",$O2560&lt;$AC$5,M2560=1)</f>
        <v>0</v>
      </c>
      <c r="R2560" t="b">
        <f>AND($N2560="non-fuzzy",$O2560&lt;$AC$6,M2560=0)</f>
        <v>0</v>
      </c>
      <c r="S2560" t="b">
        <f t="shared" si="39"/>
        <v>0</v>
      </c>
    </row>
    <row r="2561" spans="1:19" hidden="1" x14ac:dyDescent="0.25">
      <c r="A2561" t="s">
        <v>3670</v>
      </c>
      <c r="B2561" t="s">
        <v>3634</v>
      </c>
      <c r="C2561" t="s">
        <v>2</v>
      </c>
      <c r="D2561" t="s">
        <v>331</v>
      </c>
      <c r="E2561" t="s">
        <v>2</v>
      </c>
      <c r="F2561" t="s">
        <v>3671</v>
      </c>
      <c r="G2561" t="s">
        <v>3635</v>
      </c>
      <c r="H2561">
        <f>_xlfn.NUMBERVALUE(C2561,".")</f>
        <v>0</v>
      </c>
      <c r="I2561">
        <f>_xlfn.NUMBERVALUE(D2561,".")</f>
        <v>0.5625</v>
      </c>
      <c r="J2561">
        <f>_xlfn.NUMBERVALUE(E2561,".")</f>
        <v>0</v>
      </c>
      <c r="K2561" t="b">
        <f>OR(H2561=1,I2561=1)</f>
        <v>0</v>
      </c>
      <c r="L2561">
        <f>ABS(H2561-I2561)</f>
        <v>0.5625</v>
      </c>
      <c r="O2561">
        <v>0.36836689146378487</v>
      </c>
      <c r="P2561" t="b">
        <f>AND($N2561="fuzzy",$O2561&lt;$AC$4)</f>
        <v>0</v>
      </c>
      <c r="Q2561" t="b">
        <f>AND($N2561="non-fuzzy",$O2561&lt;$AC$5,M2561=1)</f>
        <v>0</v>
      </c>
      <c r="R2561" t="b">
        <f>AND($N2561="non-fuzzy",$O2561&lt;$AC$6,M2561=0)</f>
        <v>0</v>
      </c>
      <c r="S2561" t="b">
        <f t="shared" si="39"/>
        <v>0</v>
      </c>
    </row>
    <row r="2562" spans="1:19" hidden="1" x14ac:dyDescent="0.25">
      <c r="A2562" t="s">
        <v>3763</v>
      </c>
      <c r="B2562" t="s">
        <v>3764</v>
      </c>
      <c r="C2562" t="s">
        <v>2</v>
      </c>
      <c r="D2562" t="s">
        <v>331</v>
      </c>
      <c r="E2562" t="s">
        <v>2</v>
      </c>
      <c r="F2562" t="s">
        <v>3765</v>
      </c>
      <c r="G2562" t="s">
        <v>3766</v>
      </c>
      <c r="H2562">
        <f>_xlfn.NUMBERVALUE(C2562,".")</f>
        <v>0</v>
      </c>
      <c r="I2562">
        <f>_xlfn.NUMBERVALUE(D2562,".")</f>
        <v>0.5625</v>
      </c>
      <c r="J2562">
        <f>_xlfn.NUMBERVALUE(E2562,".")</f>
        <v>0</v>
      </c>
      <c r="K2562" t="b">
        <f>OR(H2562=1,I2562=1)</f>
        <v>0</v>
      </c>
      <c r="L2562">
        <f>ABS(H2562-I2562)</f>
        <v>0.5625</v>
      </c>
      <c r="O2562">
        <v>0.21563311790251061</v>
      </c>
      <c r="P2562" t="b">
        <f>AND($N2562="fuzzy",$O2562&lt;$AC$4)</f>
        <v>0</v>
      </c>
      <c r="Q2562" t="b">
        <f>AND($N2562="non-fuzzy",$O2562&lt;$AC$5,M2562=1)</f>
        <v>0</v>
      </c>
      <c r="R2562" t="b">
        <f>AND($N2562="non-fuzzy",$O2562&lt;$AC$6,M2562=0)</f>
        <v>0</v>
      </c>
      <c r="S2562" t="b">
        <f t="shared" si="39"/>
        <v>0</v>
      </c>
    </row>
    <row r="2563" spans="1:19" hidden="1" x14ac:dyDescent="0.25">
      <c r="A2563" t="s">
        <v>3808</v>
      </c>
      <c r="B2563" t="s">
        <v>3773</v>
      </c>
      <c r="C2563" t="s">
        <v>2</v>
      </c>
      <c r="D2563" t="s">
        <v>331</v>
      </c>
      <c r="E2563" t="s">
        <v>2</v>
      </c>
      <c r="F2563" t="s">
        <v>3809</v>
      </c>
      <c r="G2563" t="s">
        <v>3775</v>
      </c>
      <c r="H2563">
        <f>_xlfn.NUMBERVALUE(C2563,".")</f>
        <v>0</v>
      </c>
      <c r="I2563">
        <f>_xlfn.NUMBERVALUE(D2563,".")</f>
        <v>0.5625</v>
      </c>
      <c r="J2563">
        <f>_xlfn.NUMBERVALUE(E2563,".")</f>
        <v>0</v>
      </c>
      <c r="K2563" t="b">
        <f>OR(H2563=1,I2563=1)</f>
        <v>0</v>
      </c>
      <c r="L2563">
        <f>ABS(H2563-I2563)</f>
        <v>0.5625</v>
      </c>
      <c r="O2563">
        <v>0.85510551130719947</v>
      </c>
      <c r="P2563" t="b">
        <f>AND($N2563="fuzzy",$O2563&lt;$AC$4)</f>
        <v>0</v>
      </c>
      <c r="Q2563" t="b">
        <f>AND($N2563="non-fuzzy",$O2563&lt;$AC$5,M2563=1)</f>
        <v>0</v>
      </c>
      <c r="R2563" t="b">
        <f>AND($N2563="non-fuzzy",$O2563&lt;$AC$6,M2563=0)</f>
        <v>0</v>
      </c>
      <c r="S2563" t="b">
        <f t="shared" ref="S2563:S2626" si="40">OR(R2563,Q2563,P2563)</f>
        <v>0</v>
      </c>
    </row>
    <row r="2564" spans="1:19" hidden="1" x14ac:dyDescent="0.25">
      <c r="A2564" t="s">
        <v>3810</v>
      </c>
      <c r="B2564" t="s">
        <v>3773</v>
      </c>
      <c r="C2564" t="s">
        <v>2</v>
      </c>
      <c r="D2564" t="s">
        <v>331</v>
      </c>
      <c r="E2564" t="s">
        <v>2</v>
      </c>
      <c r="F2564" t="s">
        <v>3809</v>
      </c>
      <c r="G2564" t="s">
        <v>3775</v>
      </c>
      <c r="H2564">
        <f>_xlfn.NUMBERVALUE(C2564,".")</f>
        <v>0</v>
      </c>
      <c r="I2564">
        <f>_xlfn.NUMBERVALUE(D2564,".")</f>
        <v>0.5625</v>
      </c>
      <c r="J2564">
        <f>_xlfn.NUMBERVALUE(E2564,".")</f>
        <v>0</v>
      </c>
      <c r="K2564" t="b">
        <f>OR(H2564=1,I2564=1)</f>
        <v>0</v>
      </c>
      <c r="L2564">
        <f>ABS(H2564-I2564)</f>
        <v>0.5625</v>
      </c>
      <c r="O2564">
        <v>0.45861913036706725</v>
      </c>
      <c r="P2564" t="b">
        <f>AND($N2564="fuzzy",$O2564&lt;$AC$4)</f>
        <v>0</v>
      </c>
      <c r="Q2564" t="b">
        <f>AND($N2564="non-fuzzy",$O2564&lt;$AC$5,M2564=1)</f>
        <v>0</v>
      </c>
      <c r="R2564" t="b">
        <f>AND($N2564="non-fuzzy",$O2564&lt;$AC$6,M2564=0)</f>
        <v>0</v>
      </c>
      <c r="S2564" t="b">
        <f t="shared" si="40"/>
        <v>0</v>
      </c>
    </row>
    <row r="2565" spans="1:19" hidden="1" x14ac:dyDescent="0.25">
      <c r="A2565" t="s">
        <v>4293</v>
      </c>
      <c r="B2565" t="s">
        <v>4295</v>
      </c>
      <c r="C2565" t="s">
        <v>2</v>
      </c>
      <c r="D2565" t="s">
        <v>331</v>
      </c>
      <c r="E2565" t="s">
        <v>2</v>
      </c>
      <c r="F2565" t="s">
        <v>4294</v>
      </c>
      <c r="G2565" t="s">
        <v>4296</v>
      </c>
      <c r="H2565">
        <f>_xlfn.NUMBERVALUE(C2565,".")</f>
        <v>0</v>
      </c>
      <c r="I2565">
        <f>_xlfn.NUMBERVALUE(D2565,".")</f>
        <v>0.5625</v>
      </c>
      <c r="J2565">
        <f>_xlfn.NUMBERVALUE(E2565,".")</f>
        <v>0</v>
      </c>
      <c r="K2565" t="b">
        <f>OR(H2565=1,I2565=1)</f>
        <v>0</v>
      </c>
      <c r="L2565">
        <f>ABS(H2565-I2565)</f>
        <v>0.5625</v>
      </c>
      <c r="O2565">
        <v>0.23507477417852052</v>
      </c>
      <c r="P2565" t="b">
        <f>AND($N2565="fuzzy",$O2565&lt;$AC$4)</f>
        <v>0</v>
      </c>
      <c r="Q2565" t="b">
        <f>AND($N2565="non-fuzzy",$O2565&lt;$AC$5,M2565=1)</f>
        <v>0</v>
      </c>
      <c r="R2565" t="b">
        <f>AND($N2565="non-fuzzy",$O2565&lt;$AC$6,M2565=0)</f>
        <v>0</v>
      </c>
      <c r="S2565" t="b">
        <f t="shared" si="40"/>
        <v>0</v>
      </c>
    </row>
    <row r="2566" spans="1:19" hidden="1" x14ac:dyDescent="0.25">
      <c r="A2566" t="s">
        <v>4390</v>
      </c>
      <c r="B2566" t="s">
        <v>4365</v>
      </c>
      <c r="C2566" t="s">
        <v>2</v>
      </c>
      <c r="D2566" t="s">
        <v>331</v>
      </c>
      <c r="E2566" t="s">
        <v>2</v>
      </c>
      <c r="F2566" t="s">
        <v>4391</v>
      </c>
      <c r="G2566" t="s">
        <v>4366</v>
      </c>
      <c r="H2566">
        <f>_xlfn.NUMBERVALUE(C2566,".")</f>
        <v>0</v>
      </c>
      <c r="I2566">
        <f>_xlfn.NUMBERVALUE(D2566,".")</f>
        <v>0.5625</v>
      </c>
      <c r="J2566">
        <f>_xlfn.NUMBERVALUE(E2566,".")</f>
        <v>0</v>
      </c>
      <c r="K2566" t="b">
        <f>OR(H2566=1,I2566=1)</f>
        <v>0</v>
      </c>
      <c r="L2566">
        <f>ABS(H2566-I2566)</f>
        <v>0.5625</v>
      </c>
      <c r="O2566">
        <v>0.22517509938853786</v>
      </c>
      <c r="P2566" t="b">
        <f>AND($N2566="fuzzy",$O2566&lt;$AC$4)</f>
        <v>0</v>
      </c>
      <c r="Q2566" t="b">
        <f>AND($N2566="non-fuzzy",$O2566&lt;$AC$5,M2566=1)</f>
        <v>0</v>
      </c>
      <c r="R2566" t="b">
        <f>AND($N2566="non-fuzzy",$O2566&lt;$AC$6,M2566=0)</f>
        <v>0</v>
      </c>
      <c r="S2566" t="b">
        <f t="shared" si="40"/>
        <v>0</v>
      </c>
    </row>
    <row r="2567" spans="1:19" hidden="1" x14ac:dyDescent="0.25">
      <c r="A2567" t="s">
        <v>5171</v>
      </c>
      <c r="B2567" t="s">
        <v>5113</v>
      </c>
      <c r="C2567" t="s">
        <v>2</v>
      </c>
      <c r="D2567" t="s">
        <v>331</v>
      </c>
      <c r="E2567" t="s">
        <v>2</v>
      </c>
      <c r="F2567" t="s">
        <v>5172</v>
      </c>
      <c r="G2567" t="s">
        <v>5114</v>
      </c>
      <c r="H2567">
        <f>_xlfn.NUMBERVALUE(C2567,".")</f>
        <v>0</v>
      </c>
      <c r="I2567">
        <f>_xlfn.NUMBERVALUE(D2567,".")</f>
        <v>0.5625</v>
      </c>
      <c r="J2567">
        <f>_xlfn.NUMBERVALUE(E2567,".")</f>
        <v>0</v>
      </c>
      <c r="K2567" t="b">
        <f>OR(H2567=1,I2567=1)</f>
        <v>0</v>
      </c>
      <c r="L2567">
        <f>ABS(H2567-I2567)</f>
        <v>0.5625</v>
      </c>
      <c r="O2567">
        <v>0.7967023043139021</v>
      </c>
      <c r="P2567" t="b">
        <f>AND($N2567="fuzzy",$O2567&lt;$AC$4)</f>
        <v>0</v>
      </c>
      <c r="Q2567" t="b">
        <f>AND($N2567="non-fuzzy",$O2567&lt;$AC$5,M2567=1)</f>
        <v>0</v>
      </c>
      <c r="R2567" t="b">
        <f>AND($N2567="non-fuzzy",$O2567&lt;$AC$6,M2567=0)</f>
        <v>0</v>
      </c>
      <c r="S2567" t="b">
        <f t="shared" si="40"/>
        <v>0</v>
      </c>
    </row>
    <row r="2568" spans="1:19" hidden="1" x14ac:dyDescent="0.25">
      <c r="A2568" t="s">
        <v>5175</v>
      </c>
      <c r="B2568" t="s">
        <v>5113</v>
      </c>
      <c r="C2568" t="s">
        <v>2</v>
      </c>
      <c r="D2568" t="s">
        <v>331</v>
      </c>
      <c r="E2568" t="s">
        <v>2</v>
      </c>
      <c r="F2568" t="s">
        <v>5172</v>
      </c>
      <c r="G2568" t="s">
        <v>5114</v>
      </c>
      <c r="H2568">
        <f>_xlfn.NUMBERVALUE(C2568,".")</f>
        <v>0</v>
      </c>
      <c r="I2568">
        <f>_xlfn.NUMBERVALUE(D2568,".")</f>
        <v>0.5625</v>
      </c>
      <c r="J2568">
        <f>_xlfn.NUMBERVALUE(E2568,".")</f>
        <v>0</v>
      </c>
      <c r="K2568" t="b">
        <f>OR(H2568=1,I2568=1)</f>
        <v>0</v>
      </c>
      <c r="L2568">
        <f>ABS(H2568-I2568)</f>
        <v>0.5625</v>
      </c>
      <c r="O2568">
        <v>0.34965076113712656</v>
      </c>
      <c r="P2568" t="b">
        <f>AND($N2568="fuzzy",$O2568&lt;$AC$4)</f>
        <v>0</v>
      </c>
      <c r="Q2568" t="b">
        <f>AND($N2568="non-fuzzy",$O2568&lt;$AC$5,M2568=1)</f>
        <v>0</v>
      </c>
      <c r="R2568" t="b">
        <f>AND($N2568="non-fuzzy",$O2568&lt;$AC$6,M2568=0)</f>
        <v>0</v>
      </c>
      <c r="S2568" t="b">
        <f t="shared" si="40"/>
        <v>0</v>
      </c>
    </row>
    <row r="2569" spans="1:19" hidden="1" x14ac:dyDescent="0.25">
      <c r="A2569" t="s">
        <v>5577</v>
      </c>
      <c r="B2569" t="s">
        <v>5113</v>
      </c>
      <c r="C2569" t="s">
        <v>2</v>
      </c>
      <c r="D2569" t="s">
        <v>331</v>
      </c>
      <c r="E2569" t="s">
        <v>2</v>
      </c>
      <c r="F2569" t="s">
        <v>5579</v>
      </c>
      <c r="G2569" t="s">
        <v>5114</v>
      </c>
      <c r="H2569">
        <f>_xlfn.NUMBERVALUE(C2569,".")</f>
        <v>0</v>
      </c>
      <c r="I2569">
        <f>_xlfn.NUMBERVALUE(D2569,".")</f>
        <v>0.5625</v>
      </c>
      <c r="J2569">
        <f>_xlfn.NUMBERVALUE(E2569,".")</f>
        <v>0</v>
      </c>
      <c r="K2569" t="b">
        <f>OR(H2569=1,I2569=1)</f>
        <v>0</v>
      </c>
      <c r="L2569">
        <f>ABS(H2569-I2569)</f>
        <v>0.5625</v>
      </c>
      <c r="O2569">
        <v>0.22920627308926589</v>
      </c>
      <c r="P2569" t="b">
        <f>AND($N2569="fuzzy",$O2569&lt;$AC$4)</f>
        <v>0</v>
      </c>
      <c r="Q2569" t="b">
        <f>AND($N2569="non-fuzzy",$O2569&lt;$AC$5,M2569=1)</f>
        <v>0</v>
      </c>
      <c r="R2569" t="b">
        <f>AND($N2569="non-fuzzy",$O2569&lt;$AC$6,M2569=0)</f>
        <v>0</v>
      </c>
      <c r="S2569" t="b">
        <f t="shared" si="40"/>
        <v>0</v>
      </c>
    </row>
    <row r="2570" spans="1:19" hidden="1" x14ac:dyDescent="0.25">
      <c r="A2570" t="s">
        <v>5586</v>
      </c>
      <c r="B2570" t="s">
        <v>5113</v>
      </c>
      <c r="C2570" t="s">
        <v>2</v>
      </c>
      <c r="D2570" t="s">
        <v>331</v>
      </c>
      <c r="E2570" t="s">
        <v>2</v>
      </c>
      <c r="F2570" t="s">
        <v>5579</v>
      </c>
      <c r="G2570" t="s">
        <v>5114</v>
      </c>
      <c r="H2570">
        <f>_xlfn.NUMBERVALUE(C2570,".")</f>
        <v>0</v>
      </c>
      <c r="I2570">
        <f>_xlfn.NUMBERVALUE(D2570,".")</f>
        <v>0.5625</v>
      </c>
      <c r="J2570">
        <f>_xlfn.NUMBERVALUE(E2570,".")</f>
        <v>0</v>
      </c>
      <c r="K2570" t="b">
        <f>OR(H2570=1,I2570=1)</f>
        <v>0</v>
      </c>
      <c r="L2570">
        <f>ABS(H2570-I2570)</f>
        <v>0.5625</v>
      </c>
      <c r="O2570">
        <v>0.68814995675881974</v>
      </c>
      <c r="P2570" t="b">
        <f>AND($N2570="fuzzy",$O2570&lt;$AC$4)</f>
        <v>0</v>
      </c>
      <c r="Q2570" t="b">
        <f>AND($N2570="non-fuzzy",$O2570&lt;$AC$5,M2570=1)</f>
        <v>0</v>
      </c>
      <c r="R2570" t="b">
        <f>AND($N2570="non-fuzzy",$O2570&lt;$AC$6,M2570=0)</f>
        <v>0</v>
      </c>
      <c r="S2570" t="b">
        <f t="shared" si="40"/>
        <v>0</v>
      </c>
    </row>
    <row r="2571" spans="1:19" hidden="1" x14ac:dyDescent="0.25">
      <c r="A2571" t="s">
        <v>5604</v>
      </c>
      <c r="B2571" t="s">
        <v>5113</v>
      </c>
      <c r="C2571" t="s">
        <v>2</v>
      </c>
      <c r="D2571" t="s">
        <v>331</v>
      </c>
      <c r="E2571" t="s">
        <v>2</v>
      </c>
      <c r="F2571" t="s">
        <v>5605</v>
      </c>
      <c r="G2571" t="s">
        <v>5114</v>
      </c>
      <c r="H2571">
        <f>_xlfn.NUMBERVALUE(C2571,".")</f>
        <v>0</v>
      </c>
      <c r="I2571">
        <f>_xlfn.NUMBERVALUE(D2571,".")</f>
        <v>0.5625</v>
      </c>
      <c r="J2571">
        <f>_xlfn.NUMBERVALUE(E2571,".")</f>
        <v>0</v>
      </c>
      <c r="K2571" t="b">
        <f>OR(H2571=1,I2571=1)</f>
        <v>0</v>
      </c>
      <c r="L2571">
        <f>ABS(H2571-I2571)</f>
        <v>0.5625</v>
      </c>
      <c r="O2571">
        <v>1.4433532299532481E-2</v>
      </c>
      <c r="P2571" t="b">
        <f>AND($N2571="fuzzy",$O2571&lt;$AC$4)</f>
        <v>0</v>
      </c>
      <c r="Q2571" t="b">
        <f>AND($N2571="non-fuzzy",$O2571&lt;$AC$5,M2571=1)</f>
        <v>0</v>
      </c>
      <c r="R2571" t="b">
        <f>AND($N2571="non-fuzzy",$O2571&lt;$AC$6,M2571=0)</f>
        <v>0</v>
      </c>
      <c r="S2571" t="b">
        <f t="shared" si="40"/>
        <v>0</v>
      </c>
    </row>
    <row r="2572" spans="1:19" hidden="1" x14ac:dyDescent="0.25">
      <c r="A2572" t="s">
        <v>5607</v>
      </c>
      <c r="B2572" t="s">
        <v>5113</v>
      </c>
      <c r="C2572" t="s">
        <v>2</v>
      </c>
      <c r="D2572" t="s">
        <v>331</v>
      </c>
      <c r="E2572" t="s">
        <v>2</v>
      </c>
      <c r="F2572" t="s">
        <v>5605</v>
      </c>
      <c r="G2572" t="s">
        <v>5114</v>
      </c>
      <c r="H2572">
        <f>_xlfn.NUMBERVALUE(C2572,".")</f>
        <v>0</v>
      </c>
      <c r="I2572">
        <f>_xlfn.NUMBERVALUE(D2572,".")</f>
        <v>0.5625</v>
      </c>
      <c r="J2572">
        <f>_xlfn.NUMBERVALUE(E2572,".")</f>
        <v>0</v>
      </c>
      <c r="K2572" t="b">
        <f>OR(H2572=1,I2572=1)</f>
        <v>0</v>
      </c>
      <c r="L2572">
        <f>ABS(H2572-I2572)</f>
        <v>0.5625</v>
      </c>
      <c r="O2572">
        <v>0.49599358453531694</v>
      </c>
      <c r="P2572" t="b">
        <f>AND($N2572="fuzzy",$O2572&lt;$AC$4)</f>
        <v>0</v>
      </c>
      <c r="Q2572" t="b">
        <f>AND($N2572="non-fuzzy",$O2572&lt;$AC$5,M2572=1)</f>
        <v>0</v>
      </c>
      <c r="R2572" t="b">
        <f>AND($N2572="non-fuzzy",$O2572&lt;$AC$6,M2572=0)</f>
        <v>0</v>
      </c>
      <c r="S2572" t="b">
        <f t="shared" si="40"/>
        <v>0</v>
      </c>
    </row>
    <row r="2573" spans="1:19" hidden="1" x14ac:dyDescent="0.25">
      <c r="A2573" t="s">
        <v>5608</v>
      </c>
      <c r="B2573" t="s">
        <v>5113</v>
      </c>
      <c r="C2573" t="s">
        <v>2</v>
      </c>
      <c r="D2573" t="s">
        <v>331</v>
      </c>
      <c r="E2573" t="s">
        <v>2</v>
      </c>
      <c r="F2573" t="s">
        <v>5609</v>
      </c>
      <c r="G2573" t="s">
        <v>5114</v>
      </c>
      <c r="H2573">
        <f>_xlfn.NUMBERVALUE(C2573,".")</f>
        <v>0</v>
      </c>
      <c r="I2573">
        <f>_xlfn.NUMBERVALUE(D2573,".")</f>
        <v>0.5625</v>
      </c>
      <c r="J2573">
        <f>_xlfn.NUMBERVALUE(E2573,".")</f>
        <v>0</v>
      </c>
      <c r="K2573" t="b">
        <f>OR(H2573=1,I2573=1)</f>
        <v>0</v>
      </c>
      <c r="L2573">
        <f>ABS(H2573-I2573)</f>
        <v>0.5625</v>
      </c>
      <c r="O2573">
        <v>0.54972740219214622</v>
      </c>
      <c r="P2573" t="b">
        <f>AND($N2573="fuzzy",$O2573&lt;$AC$4)</f>
        <v>0</v>
      </c>
      <c r="Q2573" t="b">
        <f>AND($N2573="non-fuzzy",$O2573&lt;$AC$5,M2573=1)</f>
        <v>0</v>
      </c>
      <c r="R2573" t="b">
        <f>AND($N2573="non-fuzzy",$O2573&lt;$AC$6,M2573=0)</f>
        <v>0</v>
      </c>
      <c r="S2573" t="b">
        <f t="shared" si="40"/>
        <v>0</v>
      </c>
    </row>
    <row r="2574" spans="1:19" hidden="1" x14ac:dyDescent="0.25">
      <c r="A2574" t="s">
        <v>5611</v>
      </c>
      <c r="B2574" t="s">
        <v>5113</v>
      </c>
      <c r="C2574" t="s">
        <v>2</v>
      </c>
      <c r="D2574" t="s">
        <v>331</v>
      </c>
      <c r="E2574" t="s">
        <v>2</v>
      </c>
      <c r="F2574" t="s">
        <v>5609</v>
      </c>
      <c r="G2574" t="s">
        <v>5114</v>
      </c>
      <c r="H2574">
        <f>_xlfn.NUMBERVALUE(C2574,".")</f>
        <v>0</v>
      </c>
      <c r="I2574">
        <f>_xlfn.NUMBERVALUE(D2574,".")</f>
        <v>0.5625</v>
      </c>
      <c r="J2574">
        <f>_xlfn.NUMBERVALUE(E2574,".")</f>
        <v>0</v>
      </c>
      <c r="K2574" t="b">
        <f>OR(H2574=1,I2574=1)</f>
        <v>0</v>
      </c>
      <c r="L2574">
        <f>ABS(H2574-I2574)</f>
        <v>0.5625</v>
      </c>
      <c r="O2574">
        <v>0.7448554989999675</v>
      </c>
      <c r="P2574" t="b">
        <f>AND($N2574="fuzzy",$O2574&lt;$AC$4)</f>
        <v>0</v>
      </c>
      <c r="Q2574" t="b">
        <f>AND($N2574="non-fuzzy",$O2574&lt;$AC$5,M2574=1)</f>
        <v>0</v>
      </c>
      <c r="R2574" t="b">
        <f>AND($N2574="non-fuzzy",$O2574&lt;$AC$6,M2574=0)</f>
        <v>0</v>
      </c>
      <c r="S2574" t="b">
        <f t="shared" si="40"/>
        <v>0</v>
      </c>
    </row>
    <row r="2575" spans="1:19" hidden="1" x14ac:dyDescent="0.25">
      <c r="A2575" t="s">
        <v>7229</v>
      </c>
      <c r="B2575" t="s">
        <v>2080</v>
      </c>
      <c r="C2575" t="s">
        <v>2</v>
      </c>
      <c r="D2575" t="s">
        <v>331</v>
      </c>
      <c r="E2575" t="s">
        <v>2</v>
      </c>
      <c r="F2575" t="s">
        <v>7230</v>
      </c>
      <c r="G2575" t="s">
        <v>2082</v>
      </c>
      <c r="H2575">
        <f>_xlfn.NUMBERVALUE(C2575,".")</f>
        <v>0</v>
      </c>
      <c r="I2575">
        <f>_xlfn.NUMBERVALUE(D2575,".")</f>
        <v>0.5625</v>
      </c>
      <c r="J2575">
        <f>_xlfn.NUMBERVALUE(E2575,".")</f>
        <v>0</v>
      </c>
      <c r="K2575" t="b">
        <f>OR(H2575=1,I2575=1)</f>
        <v>0</v>
      </c>
      <c r="L2575">
        <f>ABS(H2575-I2575)</f>
        <v>0.5625</v>
      </c>
      <c r="O2575">
        <v>0.16275374508498008</v>
      </c>
      <c r="P2575" t="b">
        <f>AND($N2575="fuzzy",$O2575&lt;$AC$4)</f>
        <v>0</v>
      </c>
      <c r="Q2575" t="b">
        <f>AND($N2575="non-fuzzy",$O2575&lt;$AC$5,M2575=1)</f>
        <v>0</v>
      </c>
      <c r="R2575" t="b">
        <f>AND($N2575="non-fuzzy",$O2575&lt;$AC$6,M2575=0)</f>
        <v>0</v>
      </c>
      <c r="S2575" t="b">
        <f t="shared" si="40"/>
        <v>0</v>
      </c>
    </row>
    <row r="2576" spans="1:19" hidden="1" x14ac:dyDescent="0.25">
      <c r="A2576" t="s">
        <v>7367</v>
      </c>
      <c r="B2576" t="s">
        <v>7361</v>
      </c>
      <c r="C2576" t="s">
        <v>2</v>
      </c>
      <c r="D2576" t="s">
        <v>331</v>
      </c>
      <c r="E2576" t="s">
        <v>2</v>
      </c>
      <c r="F2576" t="s">
        <v>7368</v>
      </c>
      <c r="G2576" t="s">
        <v>7363</v>
      </c>
      <c r="H2576">
        <f>_xlfn.NUMBERVALUE(C2576,".")</f>
        <v>0</v>
      </c>
      <c r="I2576">
        <f>_xlfn.NUMBERVALUE(D2576,".")</f>
        <v>0.5625</v>
      </c>
      <c r="J2576">
        <f>_xlfn.NUMBERVALUE(E2576,".")</f>
        <v>0</v>
      </c>
      <c r="K2576" t="b">
        <f>OR(H2576=1,I2576=1)</f>
        <v>0</v>
      </c>
      <c r="L2576">
        <f>ABS(H2576-I2576)</f>
        <v>0.5625</v>
      </c>
      <c r="O2576">
        <v>6.5981379580119626E-2</v>
      </c>
      <c r="P2576" t="b">
        <f>AND($N2576="fuzzy",$O2576&lt;$AC$4)</f>
        <v>0</v>
      </c>
      <c r="Q2576" t="b">
        <f>AND($N2576="non-fuzzy",$O2576&lt;$AC$5,M2576=1)</f>
        <v>0</v>
      </c>
      <c r="R2576" t="b">
        <f>AND($N2576="non-fuzzy",$O2576&lt;$AC$6,M2576=0)</f>
        <v>0</v>
      </c>
      <c r="S2576" t="b">
        <f t="shared" si="40"/>
        <v>0</v>
      </c>
    </row>
    <row r="2577" spans="1:19" hidden="1" x14ac:dyDescent="0.25">
      <c r="A2577" t="s">
        <v>7369</v>
      </c>
      <c r="B2577" t="s">
        <v>7361</v>
      </c>
      <c r="C2577" t="s">
        <v>2</v>
      </c>
      <c r="D2577" t="s">
        <v>331</v>
      </c>
      <c r="E2577" t="s">
        <v>2</v>
      </c>
      <c r="F2577" t="s">
        <v>7357</v>
      </c>
      <c r="G2577" t="s">
        <v>7363</v>
      </c>
      <c r="H2577">
        <f>_xlfn.NUMBERVALUE(C2577,".")</f>
        <v>0</v>
      </c>
      <c r="I2577">
        <f>_xlfn.NUMBERVALUE(D2577,".")</f>
        <v>0.5625</v>
      </c>
      <c r="J2577">
        <f>_xlfn.NUMBERVALUE(E2577,".")</f>
        <v>0</v>
      </c>
      <c r="K2577" t="b">
        <f>OR(H2577=1,I2577=1)</f>
        <v>0</v>
      </c>
      <c r="L2577">
        <f>ABS(H2577-I2577)</f>
        <v>0.5625</v>
      </c>
      <c r="O2577">
        <v>0.21506094076287707</v>
      </c>
      <c r="P2577" t="b">
        <f>AND($N2577="fuzzy",$O2577&lt;$AC$4)</f>
        <v>0</v>
      </c>
      <c r="Q2577" t="b">
        <f>AND($N2577="non-fuzzy",$O2577&lt;$AC$5,M2577=1)</f>
        <v>0</v>
      </c>
      <c r="R2577" t="b">
        <f>AND($N2577="non-fuzzy",$O2577&lt;$AC$6,M2577=0)</f>
        <v>0</v>
      </c>
      <c r="S2577" t="b">
        <f t="shared" si="40"/>
        <v>0</v>
      </c>
    </row>
    <row r="2578" spans="1:19" hidden="1" x14ac:dyDescent="0.25">
      <c r="A2578" t="s">
        <v>7576</v>
      </c>
      <c r="B2578" t="s">
        <v>7582</v>
      </c>
      <c r="C2578" t="s">
        <v>2</v>
      </c>
      <c r="D2578" t="s">
        <v>331</v>
      </c>
      <c r="E2578" t="s">
        <v>2</v>
      </c>
      <c r="F2578" t="s">
        <v>7577</v>
      </c>
      <c r="G2578" t="s">
        <v>7583</v>
      </c>
      <c r="H2578">
        <f>_xlfn.NUMBERVALUE(C2578,".")</f>
        <v>0</v>
      </c>
      <c r="I2578">
        <f>_xlfn.NUMBERVALUE(D2578,".")</f>
        <v>0.5625</v>
      </c>
      <c r="J2578">
        <f>_xlfn.NUMBERVALUE(E2578,".")</f>
        <v>0</v>
      </c>
      <c r="K2578" t="b">
        <f>OR(H2578=1,I2578=1)</f>
        <v>0</v>
      </c>
      <c r="L2578">
        <f>ABS(H2578-I2578)</f>
        <v>0.5625</v>
      </c>
      <c r="O2578">
        <v>0.3482204658737631</v>
      </c>
      <c r="P2578" t="b">
        <f>AND($N2578="fuzzy",$O2578&lt;$AC$4)</f>
        <v>0</v>
      </c>
      <c r="Q2578" t="b">
        <f>AND($N2578="non-fuzzy",$O2578&lt;$AC$5,M2578=1)</f>
        <v>0</v>
      </c>
      <c r="R2578" t="b">
        <f>AND($N2578="non-fuzzy",$O2578&lt;$AC$6,M2578=0)</f>
        <v>0</v>
      </c>
      <c r="S2578" t="b">
        <f t="shared" si="40"/>
        <v>0</v>
      </c>
    </row>
    <row r="2579" spans="1:19" hidden="1" x14ac:dyDescent="0.25">
      <c r="A2579" t="s">
        <v>7689</v>
      </c>
      <c r="B2579" t="s">
        <v>7570</v>
      </c>
      <c r="C2579" t="s">
        <v>2</v>
      </c>
      <c r="D2579" t="s">
        <v>331</v>
      </c>
      <c r="E2579" t="s">
        <v>2</v>
      </c>
      <c r="F2579" t="s">
        <v>7690</v>
      </c>
      <c r="G2579" t="s">
        <v>7571</v>
      </c>
      <c r="H2579">
        <f>_xlfn.NUMBERVALUE(C2579,".")</f>
        <v>0</v>
      </c>
      <c r="I2579">
        <f>_xlfn.NUMBERVALUE(D2579,".")</f>
        <v>0.5625</v>
      </c>
      <c r="J2579">
        <f>_xlfn.NUMBERVALUE(E2579,".")</f>
        <v>0</v>
      </c>
      <c r="K2579" t="b">
        <f>OR(H2579=1,I2579=1)</f>
        <v>0</v>
      </c>
      <c r="L2579">
        <f>ABS(H2579-I2579)</f>
        <v>0.5625</v>
      </c>
      <c r="O2579">
        <v>3.4773900982615236E-2</v>
      </c>
      <c r="P2579" t="b">
        <f>AND($N2579="fuzzy",$O2579&lt;$AC$4)</f>
        <v>0</v>
      </c>
      <c r="Q2579" t="b">
        <f>AND($N2579="non-fuzzy",$O2579&lt;$AC$5,M2579=1)</f>
        <v>0</v>
      </c>
      <c r="R2579" t="b">
        <f>AND($N2579="non-fuzzy",$O2579&lt;$AC$6,M2579=0)</f>
        <v>0</v>
      </c>
      <c r="S2579" t="b">
        <f t="shared" si="40"/>
        <v>0</v>
      </c>
    </row>
    <row r="2580" spans="1:19" hidden="1" x14ac:dyDescent="0.25">
      <c r="A2580" t="s">
        <v>7689</v>
      </c>
      <c r="B2580" t="s">
        <v>236</v>
      </c>
      <c r="C2580" t="s">
        <v>2</v>
      </c>
      <c r="D2580" t="s">
        <v>331</v>
      </c>
      <c r="E2580" t="s">
        <v>2</v>
      </c>
      <c r="F2580" t="s">
        <v>7690</v>
      </c>
      <c r="G2580" t="s">
        <v>239</v>
      </c>
      <c r="H2580">
        <f>_xlfn.NUMBERVALUE(C2580,".")</f>
        <v>0</v>
      </c>
      <c r="I2580">
        <f>_xlfn.NUMBERVALUE(D2580,".")</f>
        <v>0.5625</v>
      </c>
      <c r="J2580">
        <f>_xlfn.NUMBERVALUE(E2580,".")</f>
        <v>0</v>
      </c>
      <c r="K2580" t="b">
        <f>OR(H2580=1,I2580=1)</f>
        <v>0</v>
      </c>
      <c r="L2580">
        <f>ABS(H2580-I2580)</f>
        <v>0.5625</v>
      </c>
      <c r="O2580">
        <v>7.7182405020604472E-2</v>
      </c>
      <c r="P2580" t="b">
        <f>AND($N2580="fuzzy",$O2580&lt;$AC$4)</f>
        <v>0</v>
      </c>
      <c r="Q2580" t="b">
        <f>AND($N2580="non-fuzzy",$O2580&lt;$AC$5,M2580=1)</f>
        <v>0</v>
      </c>
      <c r="R2580" t="b">
        <f>AND($N2580="non-fuzzy",$O2580&lt;$AC$6,M2580=0)</f>
        <v>0</v>
      </c>
      <c r="S2580" t="b">
        <f t="shared" si="40"/>
        <v>0</v>
      </c>
    </row>
    <row r="2581" spans="1:19" hidden="1" x14ac:dyDescent="0.25">
      <c r="A2581" t="s">
        <v>2521</v>
      </c>
      <c r="B2581" t="s">
        <v>2522</v>
      </c>
      <c r="C2581" t="s">
        <v>2</v>
      </c>
      <c r="D2581" t="s">
        <v>2523</v>
      </c>
      <c r="E2581" t="s">
        <v>2</v>
      </c>
      <c r="F2581" t="s">
        <v>2524</v>
      </c>
      <c r="G2581" t="s">
        <v>2525</v>
      </c>
      <c r="H2581">
        <f>_xlfn.NUMBERVALUE(C2581,".")</f>
        <v>0</v>
      </c>
      <c r="I2581">
        <f>_xlfn.NUMBERVALUE(D2581,".")</f>
        <v>0.56000000000000005</v>
      </c>
      <c r="J2581">
        <f>_xlfn.NUMBERVALUE(E2581,".")</f>
        <v>0</v>
      </c>
      <c r="K2581" t="b">
        <f>OR(H2581=1,I2581=1)</f>
        <v>0</v>
      </c>
      <c r="L2581">
        <f>ABS(H2581-I2581)</f>
        <v>0.56000000000000005</v>
      </c>
      <c r="O2581">
        <v>1.5047199309893511E-2</v>
      </c>
      <c r="P2581" t="b">
        <f>AND($N2581="fuzzy",$O2581&lt;$AC$4)</f>
        <v>0</v>
      </c>
      <c r="Q2581" t="b">
        <f>AND($N2581="non-fuzzy",$O2581&lt;$AC$5,M2581=1)</f>
        <v>0</v>
      </c>
      <c r="R2581" t="b">
        <f>AND($N2581="non-fuzzy",$O2581&lt;$AC$6,M2581=0)</f>
        <v>0</v>
      </c>
      <c r="S2581" t="b">
        <f t="shared" si="40"/>
        <v>0</v>
      </c>
    </row>
    <row r="2582" spans="1:19" hidden="1" x14ac:dyDescent="0.25">
      <c r="A2582" t="s">
        <v>45</v>
      </c>
      <c r="B2582" t="s">
        <v>35</v>
      </c>
      <c r="C2582" t="s">
        <v>2</v>
      </c>
      <c r="D2582" t="s">
        <v>46</v>
      </c>
      <c r="E2582" t="s">
        <v>2</v>
      </c>
      <c r="F2582" t="s">
        <v>47</v>
      </c>
      <c r="G2582" t="s">
        <v>38</v>
      </c>
      <c r="H2582">
        <f>_xlfn.NUMBERVALUE(C2582,".")</f>
        <v>0</v>
      </c>
      <c r="I2582">
        <f>_xlfn.NUMBERVALUE(D2582,".")</f>
        <v>0.55555555555555503</v>
      </c>
      <c r="J2582">
        <f>_xlfn.NUMBERVALUE(E2582,".")</f>
        <v>0</v>
      </c>
      <c r="K2582" t="b">
        <f>OR(H2582=1,I2582=1)</f>
        <v>0</v>
      </c>
      <c r="L2582">
        <f>ABS(H2582-I2582)</f>
        <v>0.55555555555555503</v>
      </c>
      <c r="O2582">
        <v>0.56220854211683502</v>
      </c>
      <c r="P2582" t="b">
        <f>AND($N2582="fuzzy",$O2582&lt;$AC$4)</f>
        <v>0</v>
      </c>
      <c r="Q2582" t="b">
        <f>AND($N2582="non-fuzzy",$O2582&lt;$AC$5,M2582=1)</f>
        <v>0</v>
      </c>
      <c r="R2582" t="b">
        <f>AND($N2582="non-fuzzy",$O2582&lt;$AC$6,M2582=0)</f>
        <v>0</v>
      </c>
      <c r="S2582" t="b">
        <f t="shared" si="40"/>
        <v>0</v>
      </c>
    </row>
    <row r="2583" spans="1:19" hidden="1" x14ac:dyDescent="0.25">
      <c r="A2583" t="s">
        <v>83</v>
      </c>
      <c r="B2583" t="s">
        <v>60</v>
      </c>
      <c r="C2583" t="s">
        <v>2</v>
      </c>
      <c r="D2583" t="s">
        <v>46</v>
      </c>
      <c r="E2583" t="s">
        <v>2</v>
      </c>
      <c r="F2583" t="s">
        <v>85</v>
      </c>
      <c r="G2583" t="s">
        <v>61</v>
      </c>
      <c r="H2583">
        <f>_xlfn.NUMBERVALUE(C2583,".")</f>
        <v>0</v>
      </c>
      <c r="I2583">
        <f>_xlfn.NUMBERVALUE(D2583,".")</f>
        <v>0.55555555555555503</v>
      </c>
      <c r="J2583">
        <f>_xlfn.NUMBERVALUE(E2583,".")</f>
        <v>0</v>
      </c>
      <c r="K2583" t="b">
        <f>OR(H2583=1,I2583=1)</f>
        <v>0</v>
      </c>
      <c r="L2583">
        <f>ABS(H2583-I2583)</f>
        <v>0.55555555555555503</v>
      </c>
      <c r="O2583">
        <v>0.85136653526042128</v>
      </c>
      <c r="P2583" t="b">
        <f>AND($N2583="fuzzy",$O2583&lt;$AC$4)</f>
        <v>0</v>
      </c>
      <c r="Q2583" t="b">
        <f>AND($N2583="non-fuzzy",$O2583&lt;$AC$5,M2583=1)</f>
        <v>0</v>
      </c>
      <c r="R2583" t="b">
        <f>AND($N2583="non-fuzzy",$O2583&lt;$AC$6,M2583=0)</f>
        <v>0</v>
      </c>
      <c r="S2583" t="b">
        <f t="shared" si="40"/>
        <v>0</v>
      </c>
    </row>
    <row r="2584" spans="1:19" hidden="1" x14ac:dyDescent="0.25">
      <c r="A2584" t="s">
        <v>83</v>
      </c>
      <c r="B2584" t="s">
        <v>62</v>
      </c>
      <c r="C2584" t="s">
        <v>2</v>
      </c>
      <c r="D2584" t="s">
        <v>46</v>
      </c>
      <c r="E2584" t="s">
        <v>2</v>
      </c>
      <c r="F2584" t="s">
        <v>85</v>
      </c>
      <c r="G2584" t="s">
        <v>63</v>
      </c>
      <c r="H2584">
        <f>_xlfn.NUMBERVALUE(C2584,".")</f>
        <v>0</v>
      </c>
      <c r="I2584">
        <f>_xlfn.NUMBERVALUE(D2584,".")</f>
        <v>0.55555555555555503</v>
      </c>
      <c r="J2584">
        <f>_xlfn.NUMBERVALUE(E2584,".")</f>
        <v>0</v>
      </c>
      <c r="K2584" t="b">
        <f>OR(H2584=1,I2584=1)</f>
        <v>0</v>
      </c>
      <c r="L2584">
        <f>ABS(H2584-I2584)</f>
        <v>0.55555555555555503</v>
      </c>
      <c r="O2584">
        <v>0.10574154267575842</v>
      </c>
      <c r="P2584" t="b">
        <f>AND($N2584="fuzzy",$O2584&lt;$AC$4)</f>
        <v>0</v>
      </c>
      <c r="Q2584" t="b">
        <f>AND($N2584="non-fuzzy",$O2584&lt;$AC$5,M2584=1)</f>
        <v>0</v>
      </c>
      <c r="R2584" t="b">
        <f>AND($N2584="non-fuzzy",$O2584&lt;$AC$6,M2584=0)</f>
        <v>0</v>
      </c>
      <c r="S2584" t="b">
        <f t="shared" si="40"/>
        <v>0</v>
      </c>
    </row>
    <row r="2585" spans="1:19" hidden="1" x14ac:dyDescent="0.25">
      <c r="A2585" t="s">
        <v>86</v>
      </c>
      <c r="B2585" t="s">
        <v>84</v>
      </c>
      <c r="C2585" t="s">
        <v>2</v>
      </c>
      <c r="D2585" t="s">
        <v>46</v>
      </c>
      <c r="E2585" t="s">
        <v>2</v>
      </c>
      <c r="F2585" t="s">
        <v>61</v>
      </c>
      <c r="G2585" t="s">
        <v>85</v>
      </c>
      <c r="H2585">
        <f>_xlfn.NUMBERVALUE(C2585,".")</f>
        <v>0</v>
      </c>
      <c r="I2585">
        <f>_xlfn.NUMBERVALUE(D2585,".")</f>
        <v>0.55555555555555503</v>
      </c>
      <c r="J2585">
        <f>_xlfn.NUMBERVALUE(E2585,".")</f>
        <v>0</v>
      </c>
      <c r="K2585" t="b">
        <f>OR(H2585=1,I2585=1)</f>
        <v>0</v>
      </c>
      <c r="L2585">
        <f>ABS(H2585-I2585)</f>
        <v>0.55555555555555503</v>
      </c>
      <c r="O2585">
        <v>0.12270852631452411</v>
      </c>
      <c r="P2585" t="b">
        <f>AND($N2585="fuzzy",$O2585&lt;$AC$4)</f>
        <v>0</v>
      </c>
      <c r="Q2585" t="b">
        <f>AND($N2585="non-fuzzy",$O2585&lt;$AC$5,M2585=1)</f>
        <v>0</v>
      </c>
      <c r="R2585" t="b">
        <f>AND($N2585="non-fuzzy",$O2585&lt;$AC$6,M2585=0)</f>
        <v>0</v>
      </c>
      <c r="S2585" t="b">
        <f t="shared" si="40"/>
        <v>0</v>
      </c>
    </row>
    <row r="2586" spans="1:19" hidden="1" x14ac:dyDescent="0.25">
      <c r="A2586" t="s">
        <v>97</v>
      </c>
      <c r="B2586" t="s">
        <v>98</v>
      </c>
      <c r="C2586" t="s">
        <v>2</v>
      </c>
      <c r="D2586" t="s">
        <v>46</v>
      </c>
      <c r="E2586" t="s">
        <v>2</v>
      </c>
      <c r="F2586" t="s">
        <v>99</v>
      </c>
      <c r="G2586" t="s">
        <v>100</v>
      </c>
      <c r="H2586">
        <f>_xlfn.NUMBERVALUE(C2586,".")</f>
        <v>0</v>
      </c>
      <c r="I2586">
        <f>_xlfn.NUMBERVALUE(D2586,".")</f>
        <v>0.55555555555555503</v>
      </c>
      <c r="J2586">
        <f>_xlfn.NUMBERVALUE(E2586,".")</f>
        <v>0</v>
      </c>
      <c r="K2586" t="b">
        <f>OR(H2586=1,I2586=1)</f>
        <v>0</v>
      </c>
      <c r="L2586">
        <f>ABS(H2586-I2586)</f>
        <v>0.55555555555555503</v>
      </c>
      <c r="O2586">
        <v>0.15413493032243264</v>
      </c>
      <c r="P2586" t="b">
        <f>AND($N2586="fuzzy",$O2586&lt;$AC$4)</f>
        <v>0</v>
      </c>
      <c r="Q2586" t="b">
        <f>AND($N2586="non-fuzzy",$O2586&lt;$AC$5,M2586=1)</f>
        <v>0</v>
      </c>
      <c r="R2586" t="b">
        <f>AND($N2586="non-fuzzy",$O2586&lt;$AC$6,M2586=0)</f>
        <v>0</v>
      </c>
      <c r="S2586" t="b">
        <f t="shared" si="40"/>
        <v>0</v>
      </c>
    </row>
    <row r="2587" spans="1:19" hidden="1" x14ac:dyDescent="0.25">
      <c r="A2587" t="s">
        <v>110</v>
      </c>
      <c r="B2587" t="s">
        <v>101</v>
      </c>
      <c r="C2587" t="s">
        <v>2</v>
      </c>
      <c r="D2587" t="s">
        <v>46</v>
      </c>
      <c r="E2587" t="s">
        <v>2</v>
      </c>
      <c r="F2587" t="s">
        <v>100</v>
      </c>
      <c r="G2587" t="s">
        <v>99</v>
      </c>
      <c r="H2587">
        <f>_xlfn.NUMBERVALUE(C2587,".")</f>
        <v>0</v>
      </c>
      <c r="I2587">
        <f>_xlfn.NUMBERVALUE(D2587,".")</f>
        <v>0.55555555555555503</v>
      </c>
      <c r="J2587">
        <f>_xlfn.NUMBERVALUE(E2587,".")</f>
        <v>0</v>
      </c>
      <c r="K2587" t="b">
        <f>OR(H2587=1,I2587=1)</f>
        <v>0</v>
      </c>
      <c r="L2587">
        <f>ABS(H2587-I2587)</f>
        <v>0.55555555555555503</v>
      </c>
      <c r="O2587">
        <v>0.66645296259322639</v>
      </c>
      <c r="P2587" t="b">
        <f>AND($N2587="fuzzy",$O2587&lt;$AC$4)</f>
        <v>0</v>
      </c>
      <c r="Q2587" t="b">
        <f>AND($N2587="non-fuzzy",$O2587&lt;$AC$5,M2587=1)</f>
        <v>0</v>
      </c>
      <c r="R2587" t="b">
        <f>AND($N2587="non-fuzzy",$O2587&lt;$AC$6,M2587=0)</f>
        <v>0</v>
      </c>
      <c r="S2587" t="b">
        <f t="shared" si="40"/>
        <v>0</v>
      </c>
    </row>
    <row r="2588" spans="1:19" hidden="1" x14ac:dyDescent="0.25">
      <c r="A2588" t="s">
        <v>114</v>
      </c>
      <c r="B2588" t="s">
        <v>115</v>
      </c>
      <c r="C2588" t="s">
        <v>2</v>
      </c>
      <c r="D2588" t="s">
        <v>46</v>
      </c>
      <c r="E2588" t="s">
        <v>2</v>
      </c>
      <c r="F2588" t="s">
        <v>116</v>
      </c>
      <c r="G2588" t="s">
        <v>117</v>
      </c>
      <c r="H2588">
        <f>_xlfn.NUMBERVALUE(C2588,".")</f>
        <v>0</v>
      </c>
      <c r="I2588">
        <f>_xlfn.NUMBERVALUE(D2588,".")</f>
        <v>0.55555555555555503</v>
      </c>
      <c r="J2588">
        <f>_xlfn.NUMBERVALUE(E2588,".")</f>
        <v>0</v>
      </c>
      <c r="K2588" t="b">
        <f>OR(H2588=1,I2588=1)</f>
        <v>0</v>
      </c>
      <c r="L2588">
        <f>ABS(H2588-I2588)</f>
        <v>0.55555555555555503</v>
      </c>
      <c r="O2588">
        <v>0.37505181763881956</v>
      </c>
      <c r="P2588" t="b">
        <f>AND($N2588="fuzzy",$O2588&lt;$AC$4)</f>
        <v>0</v>
      </c>
      <c r="Q2588" t="b">
        <f>AND($N2588="non-fuzzy",$O2588&lt;$AC$5,M2588=1)</f>
        <v>0</v>
      </c>
      <c r="R2588" t="b">
        <f>AND($N2588="non-fuzzy",$O2588&lt;$AC$6,M2588=0)</f>
        <v>0</v>
      </c>
      <c r="S2588" t="b">
        <f t="shared" si="40"/>
        <v>0</v>
      </c>
    </row>
    <row r="2589" spans="1:19" hidden="1" x14ac:dyDescent="0.25">
      <c r="A2589" t="s">
        <v>282</v>
      </c>
      <c r="B2589" t="s">
        <v>284</v>
      </c>
      <c r="C2589" t="s">
        <v>2</v>
      </c>
      <c r="D2589" t="s">
        <v>46</v>
      </c>
      <c r="E2589" t="s">
        <v>2</v>
      </c>
      <c r="F2589" t="s">
        <v>283</v>
      </c>
      <c r="G2589" t="s">
        <v>285</v>
      </c>
      <c r="H2589">
        <f>_xlfn.NUMBERVALUE(C2589,".")</f>
        <v>0</v>
      </c>
      <c r="I2589">
        <f>_xlfn.NUMBERVALUE(D2589,".")</f>
        <v>0.55555555555555503</v>
      </c>
      <c r="J2589">
        <f>_xlfn.NUMBERVALUE(E2589,".")</f>
        <v>0</v>
      </c>
      <c r="K2589" t="b">
        <f>OR(H2589=1,I2589=1)</f>
        <v>0</v>
      </c>
      <c r="L2589">
        <f>ABS(H2589-I2589)</f>
        <v>0.55555555555555503</v>
      </c>
      <c r="O2589">
        <v>0.22718741186447211</v>
      </c>
      <c r="P2589" t="b">
        <f>AND($N2589="fuzzy",$O2589&lt;$AC$4)</f>
        <v>0</v>
      </c>
      <c r="Q2589" t="b">
        <f>AND($N2589="non-fuzzy",$O2589&lt;$AC$5,M2589=1)</f>
        <v>0</v>
      </c>
      <c r="R2589" t="b">
        <f>AND($N2589="non-fuzzy",$O2589&lt;$AC$6,M2589=0)</f>
        <v>0</v>
      </c>
      <c r="S2589" t="b">
        <f t="shared" si="40"/>
        <v>0</v>
      </c>
    </row>
    <row r="2590" spans="1:19" hidden="1" x14ac:dyDescent="0.25">
      <c r="A2590" t="s">
        <v>290</v>
      </c>
      <c r="B2590" t="s">
        <v>284</v>
      </c>
      <c r="C2590" t="s">
        <v>2</v>
      </c>
      <c r="D2590" t="s">
        <v>46</v>
      </c>
      <c r="E2590" t="s">
        <v>2</v>
      </c>
      <c r="F2590" t="s">
        <v>283</v>
      </c>
      <c r="G2590" t="s">
        <v>285</v>
      </c>
      <c r="H2590">
        <f>_xlfn.NUMBERVALUE(C2590,".")</f>
        <v>0</v>
      </c>
      <c r="I2590">
        <f>_xlfn.NUMBERVALUE(D2590,".")</f>
        <v>0.55555555555555503</v>
      </c>
      <c r="J2590">
        <f>_xlfn.NUMBERVALUE(E2590,".")</f>
        <v>0</v>
      </c>
      <c r="K2590" t="b">
        <f>OR(H2590=1,I2590=1)</f>
        <v>0</v>
      </c>
      <c r="L2590">
        <f>ABS(H2590-I2590)</f>
        <v>0.55555555555555503</v>
      </c>
      <c r="O2590">
        <v>0.38947407500971531</v>
      </c>
      <c r="P2590" t="b">
        <f>AND($N2590="fuzzy",$O2590&lt;$AC$4)</f>
        <v>0</v>
      </c>
      <c r="Q2590" t="b">
        <f>AND($N2590="non-fuzzy",$O2590&lt;$AC$5,M2590=1)</f>
        <v>0</v>
      </c>
      <c r="R2590" t="b">
        <f>AND($N2590="non-fuzzy",$O2590&lt;$AC$6,M2590=0)</f>
        <v>0</v>
      </c>
      <c r="S2590" t="b">
        <f t="shared" si="40"/>
        <v>0</v>
      </c>
    </row>
    <row r="2591" spans="1:19" hidden="1" x14ac:dyDescent="0.25">
      <c r="A2591" t="s">
        <v>376</v>
      </c>
      <c r="B2591" t="s">
        <v>380</v>
      </c>
      <c r="C2591" t="s">
        <v>2</v>
      </c>
      <c r="D2591" t="s">
        <v>46</v>
      </c>
      <c r="E2591" t="s">
        <v>2</v>
      </c>
      <c r="F2591" t="s">
        <v>378</v>
      </c>
      <c r="G2591" t="s">
        <v>381</v>
      </c>
      <c r="H2591">
        <f>_xlfn.NUMBERVALUE(C2591,".")</f>
        <v>0</v>
      </c>
      <c r="I2591">
        <f>_xlfn.NUMBERVALUE(D2591,".")</f>
        <v>0.55555555555555503</v>
      </c>
      <c r="J2591">
        <f>_xlfn.NUMBERVALUE(E2591,".")</f>
        <v>0</v>
      </c>
      <c r="K2591" t="b">
        <f>OR(H2591=1,I2591=1)</f>
        <v>0</v>
      </c>
      <c r="L2591">
        <f>ABS(H2591-I2591)</f>
        <v>0.55555555555555503</v>
      </c>
      <c r="O2591">
        <v>0.82052357484963812</v>
      </c>
      <c r="P2591" t="b">
        <f>AND($N2591="fuzzy",$O2591&lt;$AC$4)</f>
        <v>0</v>
      </c>
      <c r="Q2591" t="b">
        <f>AND($N2591="non-fuzzy",$O2591&lt;$AC$5,M2591=1)</f>
        <v>0</v>
      </c>
      <c r="R2591" t="b">
        <f>AND($N2591="non-fuzzy",$O2591&lt;$AC$6,M2591=0)</f>
        <v>0</v>
      </c>
      <c r="S2591" t="b">
        <f t="shared" si="40"/>
        <v>0</v>
      </c>
    </row>
    <row r="2592" spans="1:19" hidden="1" x14ac:dyDescent="0.25">
      <c r="A2592" t="s">
        <v>484</v>
      </c>
      <c r="B2592" t="s">
        <v>485</v>
      </c>
      <c r="C2592" t="s">
        <v>2</v>
      </c>
      <c r="D2592" t="s">
        <v>46</v>
      </c>
      <c r="E2592" t="s">
        <v>2</v>
      </c>
      <c r="F2592" t="s">
        <v>486</v>
      </c>
      <c r="G2592" t="s">
        <v>487</v>
      </c>
      <c r="H2592">
        <f>_xlfn.NUMBERVALUE(C2592,".")</f>
        <v>0</v>
      </c>
      <c r="I2592">
        <f>_xlfn.NUMBERVALUE(D2592,".")</f>
        <v>0.55555555555555503</v>
      </c>
      <c r="J2592">
        <f>_xlfn.NUMBERVALUE(E2592,".")</f>
        <v>0</v>
      </c>
      <c r="K2592" t="b">
        <f>OR(H2592=1,I2592=1)</f>
        <v>0</v>
      </c>
      <c r="L2592">
        <f>ABS(H2592-I2592)</f>
        <v>0.55555555555555503</v>
      </c>
      <c r="O2592">
        <v>0.85849351485637881</v>
      </c>
      <c r="P2592" t="b">
        <f>AND($N2592="fuzzy",$O2592&lt;$AC$4)</f>
        <v>0</v>
      </c>
      <c r="Q2592" t="b">
        <f>AND($N2592="non-fuzzy",$O2592&lt;$AC$5,M2592=1)</f>
        <v>0</v>
      </c>
      <c r="R2592" t="b">
        <f>AND($N2592="non-fuzzy",$O2592&lt;$AC$6,M2592=0)</f>
        <v>0</v>
      </c>
      <c r="S2592" t="b">
        <f t="shared" si="40"/>
        <v>0</v>
      </c>
    </row>
    <row r="2593" spans="1:19" hidden="1" x14ac:dyDescent="0.25">
      <c r="A2593" t="s">
        <v>544</v>
      </c>
      <c r="B2593" t="s">
        <v>545</v>
      </c>
      <c r="C2593" t="s">
        <v>2</v>
      </c>
      <c r="D2593" t="s">
        <v>46</v>
      </c>
      <c r="E2593" t="s">
        <v>2</v>
      </c>
      <c r="F2593" t="s">
        <v>546</v>
      </c>
      <c r="G2593" t="s">
        <v>547</v>
      </c>
      <c r="H2593">
        <f>_xlfn.NUMBERVALUE(C2593,".")</f>
        <v>0</v>
      </c>
      <c r="I2593">
        <f>_xlfn.NUMBERVALUE(D2593,".")</f>
        <v>0.55555555555555503</v>
      </c>
      <c r="J2593">
        <f>_xlfn.NUMBERVALUE(E2593,".")</f>
        <v>0</v>
      </c>
      <c r="K2593" t="b">
        <f>OR(H2593=1,I2593=1)</f>
        <v>0</v>
      </c>
      <c r="L2593">
        <f>ABS(H2593-I2593)</f>
        <v>0.55555555555555503</v>
      </c>
      <c r="O2593">
        <v>0.82012775450538744</v>
      </c>
      <c r="P2593" t="b">
        <f>AND($N2593="fuzzy",$O2593&lt;$AC$4)</f>
        <v>0</v>
      </c>
      <c r="Q2593" t="b">
        <f>AND($N2593="non-fuzzy",$O2593&lt;$AC$5,M2593=1)</f>
        <v>0</v>
      </c>
      <c r="R2593" t="b">
        <f>AND($N2593="non-fuzzy",$O2593&lt;$AC$6,M2593=0)</f>
        <v>0</v>
      </c>
      <c r="S2593" t="b">
        <f t="shared" si="40"/>
        <v>0</v>
      </c>
    </row>
    <row r="2594" spans="1:19" hidden="1" x14ac:dyDescent="0.25">
      <c r="A2594" t="s">
        <v>568</v>
      </c>
      <c r="B2594" t="s">
        <v>502</v>
      </c>
      <c r="C2594" t="s">
        <v>2</v>
      </c>
      <c r="D2594" t="s">
        <v>46</v>
      </c>
      <c r="E2594" t="s">
        <v>2</v>
      </c>
      <c r="F2594" t="s">
        <v>569</v>
      </c>
      <c r="G2594" t="s">
        <v>504</v>
      </c>
      <c r="H2594">
        <f>_xlfn.NUMBERVALUE(C2594,".")</f>
        <v>0</v>
      </c>
      <c r="I2594">
        <f>_xlfn.NUMBERVALUE(D2594,".")</f>
        <v>0.55555555555555503</v>
      </c>
      <c r="J2594">
        <f>_xlfn.NUMBERVALUE(E2594,".")</f>
        <v>0</v>
      </c>
      <c r="K2594" t="b">
        <f>OR(H2594=1,I2594=1)</f>
        <v>0</v>
      </c>
      <c r="L2594">
        <f>ABS(H2594-I2594)</f>
        <v>0.55555555555555503</v>
      </c>
      <c r="O2594">
        <v>0.53125812849852783</v>
      </c>
      <c r="P2594" t="b">
        <f>AND($N2594="fuzzy",$O2594&lt;$AC$4)</f>
        <v>0</v>
      </c>
      <c r="Q2594" t="b">
        <f>AND($N2594="non-fuzzy",$O2594&lt;$AC$5,M2594=1)</f>
        <v>0</v>
      </c>
      <c r="R2594" t="b">
        <f>AND($N2594="non-fuzzy",$O2594&lt;$AC$6,M2594=0)</f>
        <v>0</v>
      </c>
      <c r="S2594" t="b">
        <f t="shared" si="40"/>
        <v>0</v>
      </c>
    </row>
    <row r="2595" spans="1:19" hidden="1" x14ac:dyDescent="0.25">
      <c r="A2595" t="s">
        <v>570</v>
      </c>
      <c r="B2595" t="s">
        <v>502</v>
      </c>
      <c r="C2595" t="s">
        <v>2</v>
      </c>
      <c r="D2595" t="s">
        <v>46</v>
      </c>
      <c r="E2595" t="s">
        <v>2</v>
      </c>
      <c r="F2595" t="s">
        <v>569</v>
      </c>
      <c r="G2595" t="s">
        <v>504</v>
      </c>
      <c r="H2595">
        <f>_xlfn.NUMBERVALUE(C2595,".")</f>
        <v>0</v>
      </c>
      <c r="I2595">
        <f>_xlfn.NUMBERVALUE(D2595,".")</f>
        <v>0.55555555555555503</v>
      </c>
      <c r="J2595">
        <f>_xlfn.NUMBERVALUE(E2595,".")</f>
        <v>0</v>
      </c>
      <c r="K2595" t="b">
        <f>OR(H2595=1,I2595=1)</f>
        <v>0</v>
      </c>
      <c r="L2595">
        <f>ABS(H2595-I2595)</f>
        <v>0.55555555555555503</v>
      </c>
      <c r="O2595">
        <v>0.70567273897984772</v>
      </c>
      <c r="P2595" t="b">
        <f>AND($N2595="fuzzy",$O2595&lt;$AC$4)</f>
        <v>0</v>
      </c>
      <c r="Q2595" t="b">
        <f>AND($N2595="non-fuzzy",$O2595&lt;$AC$5,M2595=1)</f>
        <v>0</v>
      </c>
      <c r="R2595" t="b">
        <f>AND($N2595="non-fuzzy",$O2595&lt;$AC$6,M2595=0)</f>
        <v>0</v>
      </c>
      <c r="S2595" t="b">
        <f t="shared" si="40"/>
        <v>0</v>
      </c>
    </row>
    <row r="2596" spans="1:19" hidden="1" x14ac:dyDescent="0.25">
      <c r="A2596" t="s">
        <v>643</v>
      </c>
      <c r="B2596" t="s">
        <v>533</v>
      </c>
      <c r="C2596" t="s">
        <v>2</v>
      </c>
      <c r="D2596" t="s">
        <v>46</v>
      </c>
      <c r="E2596" t="s">
        <v>2</v>
      </c>
      <c r="F2596" t="s">
        <v>644</v>
      </c>
      <c r="G2596" t="s">
        <v>535</v>
      </c>
      <c r="H2596">
        <f>_xlfn.NUMBERVALUE(C2596,".")</f>
        <v>0</v>
      </c>
      <c r="I2596">
        <f>_xlfn.NUMBERVALUE(D2596,".")</f>
        <v>0.55555555555555503</v>
      </c>
      <c r="J2596">
        <f>_xlfn.NUMBERVALUE(E2596,".")</f>
        <v>0</v>
      </c>
      <c r="K2596" t="b">
        <f>OR(H2596=1,I2596=1)</f>
        <v>0</v>
      </c>
      <c r="L2596">
        <f>ABS(H2596-I2596)</f>
        <v>0.55555555555555503</v>
      </c>
      <c r="O2596">
        <v>0.2069309566642441</v>
      </c>
      <c r="P2596" t="b">
        <f>AND($N2596="fuzzy",$O2596&lt;$AC$4)</f>
        <v>0</v>
      </c>
      <c r="Q2596" t="b">
        <f>AND($N2596="non-fuzzy",$O2596&lt;$AC$5,M2596=1)</f>
        <v>0</v>
      </c>
      <c r="R2596" t="b">
        <f>AND($N2596="non-fuzzy",$O2596&lt;$AC$6,M2596=0)</f>
        <v>0</v>
      </c>
      <c r="S2596" t="b">
        <f t="shared" si="40"/>
        <v>0</v>
      </c>
    </row>
    <row r="2597" spans="1:19" hidden="1" x14ac:dyDescent="0.25">
      <c r="A2597" t="s">
        <v>768</v>
      </c>
      <c r="B2597" t="s">
        <v>769</v>
      </c>
      <c r="C2597" t="s">
        <v>2</v>
      </c>
      <c r="D2597" t="s">
        <v>46</v>
      </c>
      <c r="E2597" t="s">
        <v>2</v>
      </c>
      <c r="F2597" t="s">
        <v>770</v>
      </c>
      <c r="G2597" t="s">
        <v>771</v>
      </c>
      <c r="H2597">
        <f>_xlfn.NUMBERVALUE(C2597,".")</f>
        <v>0</v>
      </c>
      <c r="I2597">
        <f>_xlfn.NUMBERVALUE(D2597,".")</f>
        <v>0.55555555555555503</v>
      </c>
      <c r="J2597">
        <f>_xlfn.NUMBERVALUE(E2597,".")</f>
        <v>0</v>
      </c>
      <c r="K2597" t="b">
        <f>OR(H2597=1,I2597=1)</f>
        <v>0</v>
      </c>
      <c r="L2597">
        <f>ABS(H2597-I2597)</f>
        <v>0.55555555555555503</v>
      </c>
      <c r="O2597">
        <v>9.3758872851621433E-3</v>
      </c>
      <c r="P2597" t="b">
        <f>AND($N2597="fuzzy",$O2597&lt;$AC$4)</f>
        <v>0</v>
      </c>
      <c r="Q2597" t="b">
        <f>AND($N2597="non-fuzzy",$O2597&lt;$AC$5,M2597=1)</f>
        <v>0</v>
      </c>
      <c r="R2597" t="b">
        <f>AND($N2597="non-fuzzy",$O2597&lt;$AC$6,M2597=0)</f>
        <v>0</v>
      </c>
      <c r="S2597" t="b">
        <f t="shared" si="40"/>
        <v>0</v>
      </c>
    </row>
    <row r="2598" spans="1:19" hidden="1" x14ac:dyDescent="0.25">
      <c r="A2598" t="s">
        <v>933</v>
      </c>
      <c r="B2598" t="s">
        <v>920</v>
      </c>
      <c r="C2598" t="s">
        <v>2</v>
      </c>
      <c r="D2598" t="s">
        <v>46</v>
      </c>
      <c r="E2598" t="s">
        <v>2</v>
      </c>
      <c r="F2598" t="s">
        <v>934</v>
      </c>
      <c r="G2598" t="s">
        <v>921</v>
      </c>
      <c r="H2598">
        <f>_xlfn.NUMBERVALUE(C2598,".")</f>
        <v>0</v>
      </c>
      <c r="I2598">
        <f>_xlfn.NUMBERVALUE(D2598,".")</f>
        <v>0.55555555555555503</v>
      </c>
      <c r="J2598">
        <f>_xlfn.NUMBERVALUE(E2598,".")</f>
        <v>0</v>
      </c>
      <c r="K2598" t="b">
        <f>OR(H2598=1,I2598=1)</f>
        <v>0</v>
      </c>
      <c r="L2598">
        <f>ABS(H2598-I2598)</f>
        <v>0.55555555555555503</v>
      </c>
      <c r="O2598">
        <v>0.88462203593558508</v>
      </c>
      <c r="P2598" t="b">
        <f>AND($N2598="fuzzy",$O2598&lt;$AC$4)</f>
        <v>0</v>
      </c>
      <c r="Q2598" t="b">
        <f>AND($N2598="non-fuzzy",$O2598&lt;$AC$5,M2598=1)</f>
        <v>0</v>
      </c>
      <c r="R2598" t="b">
        <f>AND($N2598="non-fuzzy",$O2598&lt;$AC$6,M2598=0)</f>
        <v>0</v>
      </c>
      <c r="S2598" t="b">
        <f t="shared" si="40"/>
        <v>0</v>
      </c>
    </row>
    <row r="2599" spans="1:19" hidden="1" x14ac:dyDescent="0.25">
      <c r="A2599" t="s">
        <v>980</v>
      </c>
      <c r="B2599" t="s">
        <v>981</v>
      </c>
      <c r="C2599" t="s">
        <v>2</v>
      </c>
      <c r="D2599" t="s">
        <v>46</v>
      </c>
      <c r="E2599" t="s">
        <v>2</v>
      </c>
      <c r="F2599" t="s">
        <v>982</v>
      </c>
      <c r="G2599" t="s">
        <v>983</v>
      </c>
      <c r="H2599">
        <f>_xlfn.NUMBERVALUE(C2599,".")</f>
        <v>0</v>
      </c>
      <c r="I2599">
        <f>_xlfn.NUMBERVALUE(D2599,".")</f>
        <v>0.55555555555555503</v>
      </c>
      <c r="J2599">
        <f>_xlfn.NUMBERVALUE(E2599,".")</f>
        <v>0</v>
      </c>
      <c r="K2599" t="b">
        <f>OR(H2599=1,I2599=1)</f>
        <v>0</v>
      </c>
      <c r="L2599">
        <f>ABS(H2599-I2599)</f>
        <v>0.55555555555555503</v>
      </c>
      <c r="O2599">
        <v>0.45596097781937295</v>
      </c>
      <c r="P2599" t="b">
        <f>AND($N2599="fuzzy",$O2599&lt;$AC$4)</f>
        <v>0</v>
      </c>
      <c r="Q2599" t="b">
        <f>AND($N2599="non-fuzzy",$O2599&lt;$AC$5,M2599=1)</f>
        <v>0</v>
      </c>
      <c r="R2599" t="b">
        <f>AND($N2599="non-fuzzy",$O2599&lt;$AC$6,M2599=0)</f>
        <v>0</v>
      </c>
      <c r="S2599" t="b">
        <f t="shared" si="40"/>
        <v>0</v>
      </c>
    </row>
    <row r="2600" spans="1:19" hidden="1" x14ac:dyDescent="0.25">
      <c r="A2600" t="s">
        <v>1078</v>
      </c>
      <c r="B2600" t="s">
        <v>903</v>
      </c>
      <c r="C2600" t="s">
        <v>2</v>
      </c>
      <c r="D2600" t="s">
        <v>46</v>
      </c>
      <c r="E2600" t="s">
        <v>2</v>
      </c>
      <c r="F2600" t="s">
        <v>1079</v>
      </c>
      <c r="G2600" t="s">
        <v>904</v>
      </c>
      <c r="H2600">
        <f>_xlfn.NUMBERVALUE(C2600,".")</f>
        <v>0</v>
      </c>
      <c r="I2600">
        <f>_xlfn.NUMBERVALUE(D2600,".")</f>
        <v>0.55555555555555503</v>
      </c>
      <c r="J2600">
        <f>_xlfn.NUMBERVALUE(E2600,".")</f>
        <v>0</v>
      </c>
      <c r="K2600" t="b">
        <f>OR(H2600=1,I2600=1)</f>
        <v>0</v>
      </c>
      <c r="L2600">
        <f>ABS(H2600-I2600)</f>
        <v>0.55555555555555503</v>
      </c>
      <c r="O2600">
        <v>6.7130781201801937E-2</v>
      </c>
      <c r="P2600" t="b">
        <f>AND($N2600="fuzzy",$O2600&lt;$AC$4)</f>
        <v>0</v>
      </c>
      <c r="Q2600" t="b">
        <f>AND($N2600="non-fuzzy",$O2600&lt;$AC$5,M2600=1)</f>
        <v>0</v>
      </c>
      <c r="R2600" t="b">
        <f>AND($N2600="non-fuzzy",$O2600&lt;$AC$6,M2600=0)</f>
        <v>0</v>
      </c>
      <c r="S2600" t="b">
        <f t="shared" si="40"/>
        <v>0</v>
      </c>
    </row>
    <row r="2601" spans="1:19" hidden="1" x14ac:dyDescent="0.25">
      <c r="A2601" t="s">
        <v>1080</v>
      </c>
      <c r="B2601" t="s">
        <v>903</v>
      </c>
      <c r="C2601" t="s">
        <v>2</v>
      </c>
      <c r="D2601" t="s">
        <v>46</v>
      </c>
      <c r="E2601" t="s">
        <v>2</v>
      </c>
      <c r="F2601" t="s">
        <v>1079</v>
      </c>
      <c r="G2601" t="s">
        <v>904</v>
      </c>
      <c r="H2601">
        <f>_xlfn.NUMBERVALUE(C2601,".")</f>
        <v>0</v>
      </c>
      <c r="I2601">
        <f>_xlfn.NUMBERVALUE(D2601,".")</f>
        <v>0.55555555555555503</v>
      </c>
      <c r="J2601">
        <f>_xlfn.NUMBERVALUE(E2601,".")</f>
        <v>0</v>
      </c>
      <c r="K2601" t="b">
        <f>OR(H2601=1,I2601=1)</f>
        <v>0</v>
      </c>
      <c r="L2601">
        <f>ABS(H2601-I2601)</f>
        <v>0.55555555555555503</v>
      </c>
      <c r="O2601">
        <v>0.82311882709731687</v>
      </c>
      <c r="P2601" t="b">
        <f>AND($N2601="fuzzy",$O2601&lt;$AC$4)</f>
        <v>0</v>
      </c>
      <c r="Q2601" t="b">
        <f>AND($N2601="non-fuzzy",$O2601&lt;$AC$5,M2601=1)</f>
        <v>0</v>
      </c>
      <c r="R2601" t="b">
        <f>AND($N2601="non-fuzzy",$O2601&lt;$AC$6,M2601=0)</f>
        <v>0</v>
      </c>
      <c r="S2601" t="b">
        <f t="shared" si="40"/>
        <v>0</v>
      </c>
    </row>
    <row r="2602" spans="1:19" hidden="1" x14ac:dyDescent="0.25">
      <c r="A2602" t="s">
        <v>1081</v>
      </c>
      <c r="B2602" t="s">
        <v>903</v>
      </c>
      <c r="C2602" t="s">
        <v>2</v>
      </c>
      <c r="D2602" t="s">
        <v>46</v>
      </c>
      <c r="E2602" t="s">
        <v>2</v>
      </c>
      <c r="F2602" t="s">
        <v>1079</v>
      </c>
      <c r="G2602" t="s">
        <v>904</v>
      </c>
      <c r="H2602">
        <f>_xlfn.NUMBERVALUE(C2602,".")</f>
        <v>0</v>
      </c>
      <c r="I2602">
        <f>_xlfn.NUMBERVALUE(D2602,".")</f>
        <v>0.55555555555555503</v>
      </c>
      <c r="J2602">
        <f>_xlfn.NUMBERVALUE(E2602,".")</f>
        <v>0</v>
      </c>
      <c r="K2602" t="b">
        <f>OR(H2602=1,I2602=1)</f>
        <v>0</v>
      </c>
      <c r="L2602">
        <f>ABS(H2602-I2602)</f>
        <v>0.55555555555555503</v>
      </c>
      <c r="O2602">
        <v>0.81793643598519716</v>
      </c>
      <c r="P2602" t="b">
        <f>AND($N2602="fuzzy",$O2602&lt;$AC$4)</f>
        <v>0</v>
      </c>
      <c r="Q2602" t="b">
        <f>AND($N2602="non-fuzzy",$O2602&lt;$AC$5,M2602=1)</f>
        <v>0</v>
      </c>
      <c r="R2602" t="b">
        <f>AND($N2602="non-fuzzy",$O2602&lt;$AC$6,M2602=0)</f>
        <v>0</v>
      </c>
      <c r="S2602" t="b">
        <f t="shared" si="40"/>
        <v>0</v>
      </c>
    </row>
    <row r="2603" spans="1:19" hidden="1" x14ac:dyDescent="0.25">
      <c r="A2603" t="s">
        <v>1082</v>
      </c>
      <c r="B2603" t="s">
        <v>903</v>
      </c>
      <c r="C2603" t="s">
        <v>2</v>
      </c>
      <c r="D2603" t="s">
        <v>46</v>
      </c>
      <c r="E2603" t="s">
        <v>2</v>
      </c>
      <c r="F2603" t="s">
        <v>1079</v>
      </c>
      <c r="G2603" t="s">
        <v>904</v>
      </c>
      <c r="H2603">
        <f>_xlfn.NUMBERVALUE(C2603,".")</f>
        <v>0</v>
      </c>
      <c r="I2603">
        <f>_xlfn.NUMBERVALUE(D2603,".")</f>
        <v>0.55555555555555503</v>
      </c>
      <c r="J2603">
        <f>_xlfn.NUMBERVALUE(E2603,".")</f>
        <v>0</v>
      </c>
      <c r="K2603" t="b">
        <f>OR(H2603=1,I2603=1)</f>
        <v>0</v>
      </c>
      <c r="L2603">
        <f>ABS(H2603-I2603)</f>
        <v>0.55555555555555503</v>
      </c>
      <c r="O2603">
        <v>8.0658940346130859E-2</v>
      </c>
      <c r="P2603" t="b">
        <f>AND($N2603="fuzzy",$O2603&lt;$AC$4)</f>
        <v>0</v>
      </c>
      <c r="Q2603" t="b">
        <f>AND($N2603="non-fuzzy",$O2603&lt;$AC$5,M2603=1)</f>
        <v>0</v>
      </c>
      <c r="R2603" t="b">
        <f>AND($N2603="non-fuzzy",$O2603&lt;$AC$6,M2603=0)</f>
        <v>0</v>
      </c>
      <c r="S2603" t="b">
        <f t="shared" si="40"/>
        <v>0</v>
      </c>
    </row>
    <row r="2604" spans="1:19" hidden="1" x14ac:dyDescent="0.25">
      <c r="A2604" t="s">
        <v>1155</v>
      </c>
      <c r="B2604" t="s">
        <v>920</v>
      </c>
      <c r="C2604" t="s">
        <v>2</v>
      </c>
      <c r="D2604" t="s">
        <v>46</v>
      </c>
      <c r="E2604" t="s">
        <v>2</v>
      </c>
      <c r="F2604" t="s">
        <v>1156</v>
      </c>
      <c r="G2604" t="s">
        <v>921</v>
      </c>
      <c r="H2604">
        <f>_xlfn.NUMBERVALUE(C2604,".")</f>
        <v>0</v>
      </c>
      <c r="I2604">
        <f>_xlfn.NUMBERVALUE(D2604,".")</f>
        <v>0.55555555555555503</v>
      </c>
      <c r="J2604">
        <f>_xlfn.NUMBERVALUE(E2604,".")</f>
        <v>0</v>
      </c>
      <c r="K2604" t="b">
        <f>OR(H2604=1,I2604=1)</f>
        <v>0</v>
      </c>
      <c r="L2604">
        <f>ABS(H2604-I2604)</f>
        <v>0.55555555555555503</v>
      </c>
      <c r="O2604">
        <v>0.97317385712962445</v>
      </c>
      <c r="P2604" t="b">
        <f>AND($N2604="fuzzy",$O2604&lt;$AC$4)</f>
        <v>0</v>
      </c>
      <c r="Q2604" t="b">
        <f>AND($N2604="non-fuzzy",$O2604&lt;$AC$5,M2604=1)</f>
        <v>0</v>
      </c>
      <c r="R2604" t="b">
        <f>AND($N2604="non-fuzzy",$O2604&lt;$AC$6,M2604=0)</f>
        <v>0</v>
      </c>
      <c r="S2604" t="b">
        <f t="shared" si="40"/>
        <v>0</v>
      </c>
    </row>
    <row r="2605" spans="1:19" hidden="1" x14ac:dyDescent="0.25">
      <c r="A2605" t="s">
        <v>1169</v>
      </c>
      <c r="B2605" t="s">
        <v>1063</v>
      </c>
      <c r="C2605" t="s">
        <v>2</v>
      </c>
      <c r="D2605" t="s">
        <v>46</v>
      </c>
      <c r="E2605" t="s">
        <v>2</v>
      </c>
      <c r="F2605" t="s">
        <v>1170</v>
      </c>
      <c r="G2605" t="s">
        <v>1065</v>
      </c>
      <c r="H2605">
        <f>_xlfn.NUMBERVALUE(C2605,".")</f>
        <v>0</v>
      </c>
      <c r="I2605">
        <f>_xlfn.NUMBERVALUE(D2605,".")</f>
        <v>0.55555555555555503</v>
      </c>
      <c r="J2605">
        <f>_xlfn.NUMBERVALUE(E2605,".")</f>
        <v>0</v>
      </c>
      <c r="K2605" t="b">
        <f>OR(H2605=1,I2605=1)</f>
        <v>0</v>
      </c>
      <c r="L2605">
        <f>ABS(H2605-I2605)</f>
        <v>0.55555555555555503</v>
      </c>
      <c r="O2605">
        <v>0.79933075877499415</v>
      </c>
      <c r="P2605" t="b">
        <f>AND($N2605="fuzzy",$O2605&lt;$AC$4)</f>
        <v>0</v>
      </c>
      <c r="Q2605" t="b">
        <f>AND($N2605="non-fuzzy",$O2605&lt;$AC$5,M2605=1)</f>
        <v>0</v>
      </c>
      <c r="R2605" t="b">
        <f>AND($N2605="non-fuzzy",$O2605&lt;$AC$6,M2605=0)</f>
        <v>0</v>
      </c>
      <c r="S2605" t="b">
        <f t="shared" si="40"/>
        <v>0</v>
      </c>
    </row>
    <row r="2606" spans="1:19" hidden="1" x14ac:dyDescent="0.25">
      <c r="A2606" t="s">
        <v>1169</v>
      </c>
      <c r="B2606" t="s">
        <v>1066</v>
      </c>
      <c r="C2606" t="s">
        <v>2</v>
      </c>
      <c r="D2606" t="s">
        <v>46</v>
      </c>
      <c r="E2606" t="s">
        <v>2</v>
      </c>
      <c r="F2606" t="s">
        <v>1170</v>
      </c>
      <c r="G2606" t="s">
        <v>1067</v>
      </c>
      <c r="H2606">
        <f>_xlfn.NUMBERVALUE(C2606,".")</f>
        <v>0</v>
      </c>
      <c r="I2606">
        <f>_xlfn.NUMBERVALUE(D2606,".")</f>
        <v>0.55555555555555503</v>
      </c>
      <c r="J2606">
        <f>_xlfn.NUMBERVALUE(E2606,".")</f>
        <v>0</v>
      </c>
      <c r="K2606" t="b">
        <f>OR(H2606=1,I2606=1)</f>
        <v>0</v>
      </c>
      <c r="L2606">
        <f>ABS(H2606-I2606)</f>
        <v>0.55555555555555503</v>
      </c>
      <c r="O2606">
        <v>0.50727571315279552</v>
      </c>
      <c r="P2606" t="b">
        <f>AND($N2606="fuzzy",$O2606&lt;$AC$4)</f>
        <v>0</v>
      </c>
      <c r="Q2606" t="b">
        <f>AND($N2606="non-fuzzy",$O2606&lt;$AC$5,M2606=1)</f>
        <v>0</v>
      </c>
      <c r="R2606" t="b">
        <f>AND($N2606="non-fuzzy",$O2606&lt;$AC$6,M2606=0)</f>
        <v>0</v>
      </c>
      <c r="S2606" t="b">
        <f t="shared" si="40"/>
        <v>0</v>
      </c>
    </row>
    <row r="2607" spans="1:19" hidden="1" x14ac:dyDescent="0.25">
      <c r="A2607" t="s">
        <v>1255</v>
      </c>
      <c r="B2607" t="s">
        <v>1258</v>
      </c>
      <c r="C2607" t="s">
        <v>2</v>
      </c>
      <c r="D2607" t="s">
        <v>46</v>
      </c>
      <c r="E2607" t="s">
        <v>2</v>
      </c>
      <c r="F2607" t="s">
        <v>1257</v>
      </c>
      <c r="G2607" t="s">
        <v>1259</v>
      </c>
      <c r="H2607">
        <f>_xlfn.NUMBERVALUE(C2607,".")</f>
        <v>0</v>
      </c>
      <c r="I2607">
        <f>_xlfn.NUMBERVALUE(D2607,".")</f>
        <v>0.55555555555555503</v>
      </c>
      <c r="J2607">
        <f>_xlfn.NUMBERVALUE(E2607,".")</f>
        <v>0</v>
      </c>
      <c r="K2607" t="b">
        <f>OR(H2607=1,I2607=1)</f>
        <v>0</v>
      </c>
      <c r="L2607">
        <f>ABS(H2607-I2607)</f>
        <v>0.55555555555555503</v>
      </c>
      <c r="O2607">
        <v>0.64599032134472711</v>
      </c>
      <c r="P2607" t="b">
        <f>AND($N2607="fuzzy",$O2607&lt;$AC$4)</f>
        <v>0</v>
      </c>
      <c r="Q2607" t="b">
        <f>AND($N2607="non-fuzzy",$O2607&lt;$AC$5,M2607=1)</f>
        <v>0</v>
      </c>
      <c r="R2607" t="b">
        <f>AND($N2607="non-fuzzy",$O2607&lt;$AC$6,M2607=0)</f>
        <v>0</v>
      </c>
      <c r="S2607" t="b">
        <f t="shared" si="40"/>
        <v>0</v>
      </c>
    </row>
    <row r="2608" spans="1:19" hidden="1" x14ac:dyDescent="0.25">
      <c r="A2608" t="s">
        <v>1264</v>
      </c>
      <c r="B2608" t="s">
        <v>1256</v>
      </c>
      <c r="C2608" t="s">
        <v>2</v>
      </c>
      <c r="D2608" t="s">
        <v>46</v>
      </c>
      <c r="E2608" t="s">
        <v>2</v>
      </c>
      <c r="F2608" t="s">
        <v>1265</v>
      </c>
      <c r="G2608" t="s">
        <v>1257</v>
      </c>
      <c r="H2608">
        <f>_xlfn.NUMBERVALUE(C2608,".")</f>
        <v>0</v>
      </c>
      <c r="I2608">
        <f>_xlfn.NUMBERVALUE(D2608,".")</f>
        <v>0.55555555555555503</v>
      </c>
      <c r="J2608">
        <f>_xlfn.NUMBERVALUE(E2608,".")</f>
        <v>0</v>
      </c>
      <c r="K2608" t="b">
        <f>OR(H2608=1,I2608=1)</f>
        <v>0</v>
      </c>
      <c r="L2608">
        <f>ABS(H2608-I2608)</f>
        <v>0.55555555555555503</v>
      </c>
      <c r="O2608">
        <v>0.24329733855348901</v>
      </c>
      <c r="P2608" t="b">
        <f>AND($N2608="fuzzy",$O2608&lt;$AC$4)</f>
        <v>0</v>
      </c>
      <c r="Q2608" t="b">
        <f>AND($N2608="non-fuzzy",$O2608&lt;$AC$5,M2608=1)</f>
        <v>0</v>
      </c>
      <c r="R2608" t="b">
        <f>AND($N2608="non-fuzzy",$O2608&lt;$AC$6,M2608=0)</f>
        <v>0</v>
      </c>
      <c r="S2608" t="b">
        <f t="shared" si="40"/>
        <v>0</v>
      </c>
    </row>
    <row r="2609" spans="1:19" hidden="1" x14ac:dyDescent="0.25">
      <c r="A2609" t="s">
        <v>1328</v>
      </c>
      <c r="B2609" t="s">
        <v>1232</v>
      </c>
      <c r="C2609" t="s">
        <v>2</v>
      </c>
      <c r="D2609" t="s">
        <v>46</v>
      </c>
      <c r="E2609" t="s">
        <v>2</v>
      </c>
      <c r="F2609" t="s">
        <v>1329</v>
      </c>
      <c r="G2609" t="s">
        <v>1234</v>
      </c>
      <c r="H2609">
        <f>_xlfn.NUMBERVALUE(C2609,".")</f>
        <v>0</v>
      </c>
      <c r="I2609">
        <f>_xlfn.NUMBERVALUE(D2609,".")</f>
        <v>0.55555555555555503</v>
      </c>
      <c r="J2609">
        <f>_xlfn.NUMBERVALUE(E2609,".")</f>
        <v>0</v>
      </c>
      <c r="K2609" t="b">
        <f>OR(H2609=1,I2609=1)</f>
        <v>0</v>
      </c>
      <c r="L2609">
        <f>ABS(H2609-I2609)</f>
        <v>0.55555555555555503</v>
      </c>
      <c r="O2609">
        <v>0.93666764668841507</v>
      </c>
      <c r="P2609" t="b">
        <f>AND($N2609="fuzzy",$O2609&lt;$AC$4)</f>
        <v>0</v>
      </c>
      <c r="Q2609" t="b">
        <f>AND($N2609="non-fuzzy",$O2609&lt;$AC$5,M2609=1)</f>
        <v>0</v>
      </c>
      <c r="R2609" t="b">
        <f>AND($N2609="non-fuzzy",$O2609&lt;$AC$6,M2609=0)</f>
        <v>0</v>
      </c>
      <c r="S2609" t="b">
        <f t="shared" si="40"/>
        <v>0</v>
      </c>
    </row>
    <row r="2610" spans="1:19" hidden="1" x14ac:dyDescent="0.25">
      <c r="A2610" t="s">
        <v>1328</v>
      </c>
      <c r="B2610" t="s">
        <v>1303</v>
      </c>
      <c r="C2610" t="s">
        <v>2</v>
      </c>
      <c r="D2610" t="s">
        <v>46</v>
      </c>
      <c r="E2610" t="s">
        <v>2</v>
      </c>
      <c r="F2610" t="s">
        <v>1329</v>
      </c>
      <c r="G2610" t="s">
        <v>1305</v>
      </c>
      <c r="H2610">
        <f>_xlfn.NUMBERVALUE(C2610,".")</f>
        <v>0</v>
      </c>
      <c r="I2610">
        <f>_xlfn.NUMBERVALUE(D2610,".")</f>
        <v>0.55555555555555503</v>
      </c>
      <c r="J2610">
        <f>_xlfn.NUMBERVALUE(E2610,".")</f>
        <v>0</v>
      </c>
      <c r="K2610" t="b">
        <f>OR(H2610=1,I2610=1)</f>
        <v>0</v>
      </c>
      <c r="L2610">
        <f>ABS(H2610-I2610)</f>
        <v>0.55555555555555503</v>
      </c>
      <c r="O2610">
        <v>0.29249622548946597</v>
      </c>
      <c r="P2610" t="b">
        <f>AND($N2610="fuzzy",$O2610&lt;$AC$4)</f>
        <v>0</v>
      </c>
      <c r="Q2610" t="b">
        <f>AND($N2610="non-fuzzy",$O2610&lt;$AC$5,M2610=1)</f>
        <v>0</v>
      </c>
      <c r="R2610" t="b">
        <f>AND($N2610="non-fuzzy",$O2610&lt;$AC$6,M2610=0)</f>
        <v>0</v>
      </c>
      <c r="S2610" t="b">
        <f t="shared" si="40"/>
        <v>0</v>
      </c>
    </row>
    <row r="2611" spans="1:19" hidden="1" x14ac:dyDescent="0.25">
      <c r="A2611" t="s">
        <v>1332</v>
      </c>
      <c r="B2611" t="s">
        <v>1232</v>
      </c>
      <c r="C2611" t="s">
        <v>2</v>
      </c>
      <c r="D2611" t="s">
        <v>46</v>
      </c>
      <c r="E2611" t="s">
        <v>2</v>
      </c>
      <c r="F2611" t="s">
        <v>1333</v>
      </c>
      <c r="G2611" t="s">
        <v>1234</v>
      </c>
      <c r="H2611">
        <f>_xlfn.NUMBERVALUE(C2611,".")</f>
        <v>0</v>
      </c>
      <c r="I2611">
        <f>_xlfn.NUMBERVALUE(D2611,".")</f>
        <v>0.55555555555555503</v>
      </c>
      <c r="J2611">
        <f>_xlfn.NUMBERVALUE(E2611,".")</f>
        <v>0</v>
      </c>
      <c r="K2611" t="b">
        <f>OR(H2611=1,I2611=1)</f>
        <v>0</v>
      </c>
      <c r="L2611">
        <f>ABS(H2611-I2611)</f>
        <v>0.55555555555555503</v>
      </c>
      <c r="O2611">
        <v>0.91503572967849811</v>
      </c>
      <c r="P2611" t="b">
        <f>AND($N2611="fuzzy",$O2611&lt;$AC$4)</f>
        <v>0</v>
      </c>
      <c r="Q2611" t="b">
        <f>AND($N2611="non-fuzzy",$O2611&lt;$AC$5,M2611=1)</f>
        <v>0</v>
      </c>
      <c r="R2611" t="b">
        <f>AND($N2611="non-fuzzy",$O2611&lt;$AC$6,M2611=0)</f>
        <v>0</v>
      </c>
      <c r="S2611" t="b">
        <f t="shared" si="40"/>
        <v>0</v>
      </c>
    </row>
    <row r="2612" spans="1:19" hidden="1" x14ac:dyDescent="0.25">
      <c r="A2612" t="s">
        <v>1332</v>
      </c>
      <c r="B2612" t="s">
        <v>1303</v>
      </c>
      <c r="C2612" t="s">
        <v>2</v>
      </c>
      <c r="D2612" t="s">
        <v>46</v>
      </c>
      <c r="E2612" t="s">
        <v>2</v>
      </c>
      <c r="F2612" t="s">
        <v>1333</v>
      </c>
      <c r="G2612" t="s">
        <v>1305</v>
      </c>
      <c r="H2612">
        <f>_xlfn.NUMBERVALUE(C2612,".")</f>
        <v>0</v>
      </c>
      <c r="I2612">
        <f>_xlfn.NUMBERVALUE(D2612,".")</f>
        <v>0.55555555555555503</v>
      </c>
      <c r="J2612">
        <f>_xlfn.NUMBERVALUE(E2612,".")</f>
        <v>0</v>
      </c>
      <c r="K2612" t="b">
        <f>OR(H2612=1,I2612=1)</f>
        <v>0</v>
      </c>
      <c r="L2612">
        <f>ABS(H2612-I2612)</f>
        <v>0.55555555555555503</v>
      </c>
      <c r="O2612">
        <v>0.74281619140375643</v>
      </c>
      <c r="P2612" t="b">
        <f>AND($N2612="fuzzy",$O2612&lt;$AC$4)</f>
        <v>0</v>
      </c>
      <c r="Q2612" t="b">
        <f>AND($N2612="non-fuzzy",$O2612&lt;$AC$5,M2612=1)</f>
        <v>0</v>
      </c>
      <c r="R2612" t="b">
        <f>AND($N2612="non-fuzzy",$O2612&lt;$AC$6,M2612=0)</f>
        <v>0</v>
      </c>
      <c r="S2612" t="b">
        <f t="shared" si="40"/>
        <v>0</v>
      </c>
    </row>
    <row r="2613" spans="1:19" hidden="1" x14ac:dyDescent="0.25">
      <c r="A2613" t="s">
        <v>1384</v>
      </c>
      <c r="B2613" t="s">
        <v>1277</v>
      </c>
      <c r="C2613" t="s">
        <v>2</v>
      </c>
      <c r="D2613" t="s">
        <v>46</v>
      </c>
      <c r="E2613" t="s">
        <v>2</v>
      </c>
      <c r="F2613" t="s">
        <v>1385</v>
      </c>
      <c r="G2613" t="s">
        <v>1278</v>
      </c>
      <c r="H2613">
        <f>_xlfn.NUMBERVALUE(C2613,".")</f>
        <v>0</v>
      </c>
      <c r="I2613">
        <f>_xlfn.NUMBERVALUE(D2613,".")</f>
        <v>0.55555555555555503</v>
      </c>
      <c r="J2613">
        <f>_xlfn.NUMBERVALUE(E2613,".")</f>
        <v>0</v>
      </c>
      <c r="K2613" t="b">
        <f>OR(H2613=1,I2613=1)</f>
        <v>0</v>
      </c>
      <c r="L2613">
        <f>ABS(H2613-I2613)</f>
        <v>0.55555555555555503</v>
      </c>
      <c r="O2613">
        <v>0.8955181202059378</v>
      </c>
      <c r="P2613" t="b">
        <f>AND($N2613="fuzzy",$O2613&lt;$AC$4)</f>
        <v>0</v>
      </c>
      <c r="Q2613" t="b">
        <f>AND($N2613="non-fuzzy",$O2613&lt;$AC$5,M2613=1)</f>
        <v>0</v>
      </c>
      <c r="R2613" t="b">
        <f>AND($N2613="non-fuzzy",$O2613&lt;$AC$6,M2613=0)</f>
        <v>0</v>
      </c>
      <c r="S2613" t="b">
        <f t="shared" si="40"/>
        <v>0</v>
      </c>
    </row>
    <row r="2614" spans="1:19" hidden="1" x14ac:dyDescent="0.25">
      <c r="A2614" t="s">
        <v>1398</v>
      </c>
      <c r="B2614" t="s">
        <v>1277</v>
      </c>
      <c r="C2614" t="s">
        <v>2</v>
      </c>
      <c r="D2614" t="s">
        <v>46</v>
      </c>
      <c r="E2614" t="s">
        <v>2</v>
      </c>
      <c r="F2614" t="s">
        <v>1399</v>
      </c>
      <c r="G2614" t="s">
        <v>1278</v>
      </c>
      <c r="H2614">
        <f>_xlfn.NUMBERVALUE(C2614,".")</f>
        <v>0</v>
      </c>
      <c r="I2614">
        <f>_xlfn.NUMBERVALUE(D2614,".")</f>
        <v>0.55555555555555503</v>
      </c>
      <c r="J2614">
        <f>_xlfn.NUMBERVALUE(E2614,".")</f>
        <v>0</v>
      </c>
      <c r="K2614" t="b">
        <f>OR(H2614=1,I2614=1)</f>
        <v>0</v>
      </c>
      <c r="L2614">
        <f>ABS(H2614-I2614)</f>
        <v>0.55555555555555503</v>
      </c>
      <c r="O2614">
        <v>0.82442828570146465</v>
      </c>
      <c r="P2614" t="b">
        <f>AND($N2614="fuzzy",$O2614&lt;$AC$4)</f>
        <v>0</v>
      </c>
      <c r="Q2614" t="b">
        <f>AND($N2614="non-fuzzy",$O2614&lt;$AC$5,M2614=1)</f>
        <v>0</v>
      </c>
      <c r="R2614" t="b">
        <f>AND($N2614="non-fuzzy",$O2614&lt;$AC$6,M2614=0)</f>
        <v>0</v>
      </c>
      <c r="S2614" t="b">
        <f t="shared" si="40"/>
        <v>0</v>
      </c>
    </row>
    <row r="2615" spans="1:19" hidden="1" x14ac:dyDescent="0.25">
      <c r="A2615" t="s">
        <v>1400</v>
      </c>
      <c r="B2615" t="s">
        <v>1277</v>
      </c>
      <c r="C2615" t="s">
        <v>2</v>
      </c>
      <c r="D2615" t="s">
        <v>46</v>
      </c>
      <c r="E2615" t="s">
        <v>2</v>
      </c>
      <c r="F2615" t="s">
        <v>1399</v>
      </c>
      <c r="G2615" t="s">
        <v>1278</v>
      </c>
      <c r="H2615">
        <f>_xlfn.NUMBERVALUE(C2615,".")</f>
        <v>0</v>
      </c>
      <c r="I2615">
        <f>_xlfn.NUMBERVALUE(D2615,".")</f>
        <v>0.55555555555555503</v>
      </c>
      <c r="J2615">
        <f>_xlfn.NUMBERVALUE(E2615,".")</f>
        <v>0</v>
      </c>
      <c r="K2615" t="b">
        <f>OR(H2615=1,I2615=1)</f>
        <v>0</v>
      </c>
      <c r="L2615">
        <f>ABS(H2615-I2615)</f>
        <v>0.55555555555555503</v>
      </c>
      <c r="O2615">
        <v>3.4258975376930789E-2</v>
      </c>
      <c r="P2615" t="b">
        <f>AND($N2615="fuzzy",$O2615&lt;$AC$4)</f>
        <v>0</v>
      </c>
      <c r="Q2615" t="b">
        <f>AND($N2615="non-fuzzy",$O2615&lt;$AC$5,M2615=1)</f>
        <v>0</v>
      </c>
      <c r="R2615" t="b">
        <f>AND($N2615="non-fuzzy",$O2615&lt;$AC$6,M2615=0)</f>
        <v>0</v>
      </c>
      <c r="S2615" t="b">
        <f t="shared" si="40"/>
        <v>0</v>
      </c>
    </row>
    <row r="2616" spans="1:19" hidden="1" x14ac:dyDescent="0.25">
      <c r="A2616" t="s">
        <v>1401</v>
      </c>
      <c r="B2616" t="s">
        <v>1277</v>
      </c>
      <c r="C2616" t="s">
        <v>2</v>
      </c>
      <c r="D2616" t="s">
        <v>46</v>
      </c>
      <c r="E2616" t="s">
        <v>2</v>
      </c>
      <c r="F2616" t="s">
        <v>1399</v>
      </c>
      <c r="G2616" t="s">
        <v>1278</v>
      </c>
      <c r="H2616">
        <f>_xlfn.NUMBERVALUE(C2616,".")</f>
        <v>0</v>
      </c>
      <c r="I2616">
        <f>_xlfn.NUMBERVALUE(D2616,".")</f>
        <v>0.55555555555555503</v>
      </c>
      <c r="J2616">
        <f>_xlfn.NUMBERVALUE(E2616,".")</f>
        <v>0</v>
      </c>
      <c r="K2616" t="b">
        <f>OR(H2616=1,I2616=1)</f>
        <v>0</v>
      </c>
      <c r="L2616">
        <f>ABS(H2616-I2616)</f>
        <v>0.55555555555555503</v>
      </c>
      <c r="O2616">
        <v>0.35819988678600256</v>
      </c>
      <c r="P2616" t="b">
        <f>AND($N2616="fuzzy",$O2616&lt;$AC$4)</f>
        <v>0</v>
      </c>
      <c r="Q2616" t="b">
        <f>AND($N2616="non-fuzzy",$O2616&lt;$AC$5,M2616=1)</f>
        <v>0</v>
      </c>
      <c r="R2616" t="b">
        <f>AND($N2616="non-fuzzy",$O2616&lt;$AC$6,M2616=0)</f>
        <v>0</v>
      </c>
      <c r="S2616" t="b">
        <f t="shared" si="40"/>
        <v>0</v>
      </c>
    </row>
    <row r="2617" spans="1:19" hidden="1" x14ac:dyDescent="0.25">
      <c r="A2617" t="s">
        <v>1402</v>
      </c>
      <c r="B2617" t="s">
        <v>1277</v>
      </c>
      <c r="C2617" t="s">
        <v>2</v>
      </c>
      <c r="D2617" t="s">
        <v>46</v>
      </c>
      <c r="E2617" t="s">
        <v>2</v>
      </c>
      <c r="F2617" t="s">
        <v>1399</v>
      </c>
      <c r="G2617" t="s">
        <v>1278</v>
      </c>
      <c r="H2617">
        <f>_xlfn.NUMBERVALUE(C2617,".")</f>
        <v>0</v>
      </c>
      <c r="I2617">
        <f>_xlfn.NUMBERVALUE(D2617,".")</f>
        <v>0.55555555555555503</v>
      </c>
      <c r="J2617">
        <f>_xlfn.NUMBERVALUE(E2617,".")</f>
        <v>0</v>
      </c>
      <c r="K2617" t="b">
        <f>OR(H2617=1,I2617=1)</f>
        <v>0</v>
      </c>
      <c r="L2617">
        <f>ABS(H2617-I2617)</f>
        <v>0.55555555555555503</v>
      </c>
      <c r="O2617">
        <v>0.71490597475832907</v>
      </c>
      <c r="P2617" t="b">
        <f>AND($N2617="fuzzy",$O2617&lt;$AC$4)</f>
        <v>0</v>
      </c>
      <c r="Q2617" t="b">
        <f>AND($N2617="non-fuzzy",$O2617&lt;$AC$5,M2617=1)</f>
        <v>0</v>
      </c>
      <c r="R2617" t="b">
        <f>AND($N2617="non-fuzzy",$O2617&lt;$AC$6,M2617=0)</f>
        <v>0</v>
      </c>
      <c r="S2617" t="b">
        <f t="shared" si="40"/>
        <v>0</v>
      </c>
    </row>
    <row r="2618" spans="1:19" hidden="1" x14ac:dyDescent="0.25">
      <c r="A2618" t="s">
        <v>1407</v>
      </c>
      <c r="B2618" t="s">
        <v>1396</v>
      </c>
      <c r="C2618" t="s">
        <v>2</v>
      </c>
      <c r="D2618" t="s">
        <v>46</v>
      </c>
      <c r="E2618" t="s">
        <v>2</v>
      </c>
      <c r="F2618" t="s">
        <v>1408</v>
      </c>
      <c r="G2618" t="s">
        <v>1397</v>
      </c>
      <c r="H2618">
        <f>_xlfn.NUMBERVALUE(C2618,".")</f>
        <v>0</v>
      </c>
      <c r="I2618">
        <f>_xlfn.NUMBERVALUE(D2618,".")</f>
        <v>0.55555555555555503</v>
      </c>
      <c r="J2618">
        <f>_xlfn.NUMBERVALUE(E2618,".")</f>
        <v>0</v>
      </c>
      <c r="K2618" t="b">
        <f>OR(H2618=1,I2618=1)</f>
        <v>0</v>
      </c>
      <c r="L2618">
        <f>ABS(H2618-I2618)</f>
        <v>0.55555555555555503</v>
      </c>
      <c r="O2618">
        <v>0.42299931102286203</v>
      </c>
      <c r="P2618" t="b">
        <f>AND($N2618="fuzzy",$O2618&lt;$AC$4)</f>
        <v>0</v>
      </c>
      <c r="Q2618" t="b">
        <f>AND($N2618="non-fuzzy",$O2618&lt;$AC$5,M2618=1)</f>
        <v>0</v>
      </c>
      <c r="R2618" t="b">
        <f>AND($N2618="non-fuzzy",$O2618&lt;$AC$6,M2618=0)</f>
        <v>0</v>
      </c>
      <c r="S2618" t="b">
        <f t="shared" si="40"/>
        <v>0</v>
      </c>
    </row>
    <row r="2619" spans="1:19" hidden="1" x14ac:dyDescent="0.25">
      <c r="A2619" t="s">
        <v>1422</v>
      </c>
      <c r="B2619" t="s">
        <v>1423</v>
      </c>
      <c r="C2619" t="s">
        <v>2</v>
      </c>
      <c r="D2619" t="s">
        <v>46</v>
      </c>
      <c r="E2619" t="s">
        <v>2</v>
      </c>
      <c r="F2619" t="s">
        <v>1424</v>
      </c>
      <c r="G2619" t="s">
        <v>1425</v>
      </c>
      <c r="H2619">
        <f>_xlfn.NUMBERVALUE(C2619,".")</f>
        <v>0</v>
      </c>
      <c r="I2619">
        <f>_xlfn.NUMBERVALUE(D2619,".")</f>
        <v>0.55555555555555503</v>
      </c>
      <c r="J2619">
        <f>_xlfn.NUMBERVALUE(E2619,".")</f>
        <v>0</v>
      </c>
      <c r="K2619" t="b">
        <f>OR(H2619=1,I2619=1)</f>
        <v>0</v>
      </c>
      <c r="L2619">
        <f>ABS(H2619-I2619)</f>
        <v>0.55555555555555503</v>
      </c>
      <c r="O2619">
        <v>0.90016371234028203</v>
      </c>
      <c r="P2619" t="b">
        <f>AND($N2619="fuzzy",$O2619&lt;$AC$4)</f>
        <v>0</v>
      </c>
      <c r="Q2619" t="b">
        <f>AND($N2619="non-fuzzy",$O2619&lt;$AC$5,M2619=1)</f>
        <v>0</v>
      </c>
      <c r="R2619" t="b">
        <f>AND($N2619="non-fuzzy",$O2619&lt;$AC$6,M2619=0)</f>
        <v>0</v>
      </c>
      <c r="S2619" t="b">
        <f t="shared" si="40"/>
        <v>0</v>
      </c>
    </row>
    <row r="2620" spans="1:19" hidden="1" x14ac:dyDescent="0.25">
      <c r="A2620" t="s">
        <v>1430</v>
      </c>
      <c r="B2620" t="s">
        <v>1432</v>
      </c>
      <c r="C2620" t="s">
        <v>2</v>
      </c>
      <c r="D2620" t="s">
        <v>46</v>
      </c>
      <c r="E2620" t="s">
        <v>2</v>
      </c>
      <c r="F2620" t="s">
        <v>1431</v>
      </c>
      <c r="G2620" t="s">
        <v>1433</v>
      </c>
      <c r="H2620">
        <f>_xlfn.NUMBERVALUE(C2620,".")</f>
        <v>0</v>
      </c>
      <c r="I2620">
        <f>_xlfn.NUMBERVALUE(D2620,".")</f>
        <v>0.55555555555555503</v>
      </c>
      <c r="J2620">
        <f>_xlfn.NUMBERVALUE(E2620,".")</f>
        <v>0</v>
      </c>
      <c r="K2620" t="b">
        <f>OR(H2620=1,I2620=1)</f>
        <v>0</v>
      </c>
      <c r="L2620">
        <f>ABS(H2620-I2620)</f>
        <v>0.55555555555555503</v>
      </c>
      <c r="O2620">
        <v>0.39234656500051968</v>
      </c>
      <c r="P2620" t="b">
        <f>AND($N2620="fuzzy",$O2620&lt;$AC$4)</f>
        <v>0</v>
      </c>
      <c r="Q2620" t="b">
        <f>AND($N2620="non-fuzzy",$O2620&lt;$AC$5,M2620=1)</f>
        <v>0</v>
      </c>
      <c r="R2620" t="b">
        <f>AND($N2620="non-fuzzy",$O2620&lt;$AC$6,M2620=0)</f>
        <v>0</v>
      </c>
      <c r="S2620" t="b">
        <f t="shared" si="40"/>
        <v>0</v>
      </c>
    </row>
    <row r="2621" spans="1:19" hidden="1" x14ac:dyDescent="0.25">
      <c r="A2621" t="s">
        <v>1444</v>
      </c>
      <c r="B2621" t="s">
        <v>1446</v>
      </c>
      <c r="C2621" t="s">
        <v>2</v>
      </c>
      <c r="D2621" t="s">
        <v>46</v>
      </c>
      <c r="E2621" t="s">
        <v>2</v>
      </c>
      <c r="F2621" t="s">
        <v>1445</v>
      </c>
      <c r="G2621" t="s">
        <v>1447</v>
      </c>
      <c r="H2621">
        <f>_xlfn.NUMBERVALUE(C2621,".")</f>
        <v>0</v>
      </c>
      <c r="I2621">
        <f>_xlfn.NUMBERVALUE(D2621,".")</f>
        <v>0.55555555555555503</v>
      </c>
      <c r="J2621">
        <f>_xlfn.NUMBERVALUE(E2621,".")</f>
        <v>0</v>
      </c>
      <c r="K2621" t="b">
        <f>OR(H2621=1,I2621=1)</f>
        <v>0</v>
      </c>
      <c r="L2621">
        <f>ABS(H2621-I2621)</f>
        <v>0.55555555555555503</v>
      </c>
      <c r="O2621">
        <v>0.40914806873077092</v>
      </c>
      <c r="P2621" t="b">
        <f>AND($N2621="fuzzy",$O2621&lt;$AC$4)</f>
        <v>0</v>
      </c>
      <c r="Q2621" t="b">
        <f>AND($N2621="non-fuzzy",$O2621&lt;$AC$5,M2621=1)</f>
        <v>0</v>
      </c>
      <c r="R2621" t="b">
        <f>AND($N2621="non-fuzzy",$O2621&lt;$AC$6,M2621=0)</f>
        <v>0</v>
      </c>
      <c r="S2621" t="b">
        <f t="shared" si="40"/>
        <v>0</v>
      </c>
    </row>
    <row r="2622" spans="1:19" hidden="1" x14ac:dyDescent="0.25">
      <c r="A2622" t="s">
        <v>1455</v>
      </c>
      <c r="B2622" t="s">
        <v>1456</v>
      </c>
      <c r="C2622" t="s">
        <v>2</v>
      </c>
      <c r="D2622" t="s">
        <v>46</v>
      </c>
      <c r="E2622" t="s">
        <v>2</v>
      </c>
      <c r="F2622" t="s">
        <v>1457</v>
      </c>
      <c r="G2622" t="s">
        <v>1458</v>
      </c>
      <c r="H2622">
        <f>_xlfn.NUMBERVALUE(C2622,".")</f>
        <v>0</v>
      </c>
      <c r="I2622">
        <f>_xlfn.NUMBERVALUE(D2622,".")</f>
        <v>0.55555555555555503</v>
      </c>
      <c r="J2622">
        <f>_xlfn.NUMBERVALUE(E2622,".")</f>
        <v>0</v>
      </c>
      <c r="K2622" t="b">
        <f>OR(H2622=1,I2622=1)</f>
        <v>0</v>
      </c>
      <c r="L2622">
        <f>ABS(H2622-I2622)</f>
        <v>0.55555555555555503</v>
      </c>
      <c r="O2622">
        <v>0.37548897790040914</v>
      </c>
      <c r="P2622" t="b">
        <f>AND($N2622="fuzzy",$O2622&lt;$AC$4)</f>
        <v>0</v>
      </c>
      <c r="Q2622" t="b">
        <f>AND($N2622="non-fuzzy",$O2622&lt;$AC$5,M2622=1)</f>
        <v>0</v>
      </c>
      <c r="R2622" t="b">
        <f>AND($N2622="non-fuzzy",$O2622&lt;$AC$6,M2622=0)</f>
        <v>0</v>
      </c>
      <c r="S2622" t="b">
        <f t="shared" si="40"/>
        <v>0</v>
      </c>
    </row>
    <row r="2623" spans="1:19" hidden="1" x14ac:dyDescent="0.25">
      <c r="A2623" t="s">
        <v>1455</v>
      </c>
      <c r="B2623" t="s">
        <v>1446</v>
      </c>
      <c r="C2623" t="s">
        <v>2</v>
      </c>
      <c r="D2623" t="s">
        <v>46</v>
      </c>
      <c r="E2623" t="s">
        <v>2</v>
      </c>
      <c r="F2623" t="s">
        <v>1457</v>
      </c>
      <c r="G2623" t="s">
        <v>1447</v>
      </c>
      <c r="H2623">
        <f>_xlfn.NUMBERVALUE(C2623,".")</f>
        <v>0</v>
      </c>
      <c r="I2623">
        <f>_xlfn.NUMBERVALUE(D2623,".")</f>
        <v>0.55555555555555503</v>
      </c>
      <c r="J2623">
        <f>_xlfn.NUMBERVALUE(E2623,".")</f>
        <v>0</v>
      </c>
      <c r="K2623" t="b">
        <f>OR(H2623=1,I2623=1)</f>
        <v>0</v>
      </c>
      <c r="L2623">
        <f>ABS(H2623-I2623)</f>
        <v>0.55555555555555503</v>
      </c>
      <c r="O2623">
        <v>1.8450003879653343E-2</v>
      </c>
      <c r="P2623" t="b">
        <f>AND($N2623="fuzzy",$O2623&lt;$AC$4)</f>
        <v>0</v>
      </c>
      <c r="Q2623" t="b">
        <f>AND($N2623="non-fuzzy",$O2623&lt;$AC$5,M2623=1)</f>
        <v>0</v>
      </c>
      <c r="R2623" t="b">
        <f>AND($N2623="non-fuzzy",$O2623&lt;$AC$6,M2623=0)</f>
        <v>0</v>
      </c>
      <c r="S2623" t="b">
        <f t="shared" si="40"/>
        <v>0</v>
      </c>
    </row>
    <row r="2624" spans="1:19" hidden="1" x14ac:dyDescent="0.25">
      <c r="A2624" t="s">
        <v>1468</v>
      </c>
      <c r="B2624" t="s">
        <v>1469</v>
      </c>
      <c r="C2624" t="s">
        <v>2</v>
      </c>
      <c r="D2624" t="s">
        <v>46</v>
      </c>
      <c r="E2624" t="s">
        <v>2</v>
      </c>
      <c r="F2624" t="s">
        <v>1470</v>
      </c>
      <c r="G2624" t="s">
        <v>1471</v>
      </c>
      <c r="H2624">
        <f>_xlfn.NUMBERVALUE(C2624,".")</f>
        <v>0</v>
      </c>
      <c r="I2624">
        <f>_xlfn.NUMBERVALUE(D2624,".")</f>
        <v>0.55555555555555503</v>
      </c>
      <c r="J2624">
        <f>_xlfn.NUMBERVALUE(E2624,".")</f>
        <v>0</v>
      </c>
      <c r="K2624" t="b">
        <f>OR(H2624=1,I2624=1)</f>
        <v>0</v>
      </c>
      <c r="L2624">
        <f>ABS(H2624-I2624)</f>
        <v>0.55555555555555503</v>
      </c>
      <c r="O2624">
        <v>0.87072510331841579</v>
      </c>
      <c r="P2624" t="b">
        <f>AND($N2624="fuzzy",$O2624&lt;$AC$4)</f>
        <v>0</v>
      </c>
      <c r="Q2624" t="b">
        <f>AND($N2624="non-fuzzy",$O2624&lt;$AC$5,M2624=1)</f>
        <v>0</v>
      </c>
      <c r="R2624" t="b">
        <f>AND($N2624="non-fuzzy",$O2624&lt;$AC$6,M2624=0)</f>
        <v>0</v>
      </c>
      <c r="S2624" t="b">
        <f t="shared" si="40"/>
        <v>0</v>
      </c>
    </row>
    <row r="2625" spans="1:19" hidden="1" x14ac:dyDescent="0.25">
      <c r="A2625" t="s">
        <v>1493</v>
      </c>
      <c r="B2625" t="s">
        <v>1494</v>
      </c>
      <c r="C2625" t="s">
        <v>2</v>
      </c>
      <c r="D2625" t="s">
        <v>46</v>
      </c>
      <c r="E2625" t="s">
        <v>2</v>
      </c>
      <c r="F2625" t="s">
        <v>1495</v>
      </c>
      <c r="G2625" t="s">
        <v>1496</v>
      </c>
      <c r="H2625">
        <f>_xlfn.NUMBERVALUE(C2625,".")</f>
        <v>0</v>
      </c>
      <c r="I2625">
        <f>_xlfn.NUMBERVALUE(D2625,".")</f>
        <v>0.55555555555555503</v>
      </c>
      <c r="J2625">
        <f>_xlfn.NUMBERVALUE(E2625,".")</f>
        <v>0</v>
      </c>
      <c r="K2625" t="b">
        <f>OR(H2625=1,I2625=1)</f>
        <v>0</v>
      </c>
      <c r="L2625">
        <f>ABS(H2625-I2625)</f>
        <v>0.55555555555555503</v>
      </c>
      <c r="O2625">
        <v>0.97431087064879862</v>
      </c>
      <c r="P2625" t="b">
        <f>AND($N2625="fuzzy",$O2625&lt;$AC$4)</f>
        <v>0</v>
      </c>
      <c r="Q2625" t="b">
        <f>AND($N2625="non-fuzzy",$O2625&lt;$AC$5,M2625=1)</f>
        <v>0</v>
      </c>
      <c r="R2625" t="b">
        <f>AND($N2625="non-fuzzy",$O2625&lt;$AC$6,M2625=0)</f>
        <v>0</v>
      </c>
      <c r="S2625" t="b">
        <f t="shared" si="40"/>
        <v>0</v>
      </c>
    </row>
    <row r="2626" spans="1:19" hidden="1" x14ac:dyDescent="0.25">
      <c r="A2626" t="s">
        <v>1493</v>
      </c>
      <c r="B2626" t="s">
        <v>1245</v>
      </c>
      <c r="C2626" t="s">
        <v>2</v>
      </c>
      <c r="D2626" t="s">
        <v>46</v>
      </c>
      <c r="E2626" t="s">
        <v>2</v>
      </c>
      <c r="F2626" t="s">
        <v>1495</v>
      </c>
      <c r="G2626" t="s">
        <v>1244</v>
      </c>
      <c r="H2626">
        <f>_xlfn.NUMBERVALUE(C2626,".")</f>
        <v>0</v>
      </c>
      <c r="I2626">
        <f>_xlfn.NUMBERVALUE(D2626,".")</f>
        <v>0.55555555555555503</v>
      </c>
      <c r="J2626">
        <f>_xlfn.NUMBERVALUE(E2626,".")</f>
        <v>0</v>
      </c>
      <c r="K2626" t="b">
        <f>OR(H2626=1,I2626=1)</f>
        <v>0</v>
      </c>
      <c r="L2626">
        <f>ABS(H2626-I2626)</f>
        <v>0.55555555555555503</v>
      </c>
      <c r="O2626">
        <v>0.35018866610129895</v>
      </c>
      <c r="P2626" t="b">
        <f>AND($N2626="fuzzy",$O2626&lt;$AC$4)</f>
        <v>0</v>
      </c>
      <c r="Q2626" t="b">
        <f>AND($N2626="non-fuzzy",$O2626&lt;$AC$5,M2626=1)</f>
        <v>0</v>
      </c>
      <c r="R2626" t="b">
        <f>AND($N2626="non-fuzzy",$O2626&lt;$AC$6,M2626=0)</f>
        <v>0</v>
      </c>
      <c r="S2626" t="b">
        <f t="shared" si="40"/>
        <v>0</v>
      </c>
    </row>
    <row r="2627" spans="1:19" hidden="1" x14ac:dyDescent="0.25">
      <c r="A2627" t="s">
        <v>1509</v>
      </c>
      <c r="B2627" t="s">
        <v>1423</v>
      </c>
      <c r="C2627" t="s">
        <v>2</v>
      </c>
      <c r="D2627" t="s">
        <v>46</v>
      </c>
      <c r="E2627" t="s">
        <v>2</v>
      </c>
      <c r="F2627" t="s">
        <v>1510</v>
      </c>
      <c r="G2627" t="s">
        <v>1425</v>
      </c>
      <c r="H2627">
        <f>_xlfn.NUMBERVALUE(C2627,".")</f>
        <v>0</v>
      </c>
      <c r="I2627">
        <f>_xlfn.NUMBERVALUE(D2627,".")</f>
        <v>0.55555555555555503</v>
      </c>
      <c r="J2627">
        <f>_xlfn.NUMBERVALUE(E2627,".")</f>
        <v>0</v>
      </c>
      <c r="K2627" t="b">
        <f>OR(H2627=1,I2627=1)</f>
        <v>0</v>
      </c>
      <c r="L2627">
        <f>ABS(H2627-I2627)</f>
        <v>0.55555555555555503</v>
      </c>
      <c r="O2627">
        <v>0.61876531411171776</v>
      </c>
      <c r="P2627" t="b">
        <f>AND($N2627="fuzzy",$O2627&lt;$AC$4)</f>
        <v>0</v>
      </c>
      <c r="Q2627" t="b">
        <f>AND($N2627="non-fuzzy",$O2627&lt;$AC$5,M2627=1)</f>
        <v>0</v>
      </c>
      <c r="R2627" t="b">
        <f>AND($N2627="non-fuzzy",$O2627&lt;$AC$6,M2627=0)</f>
        <v>0</v>
      </c>
      <c r="S2627" t="b">
        <f t="shared" ref="S2627:S2690" si="41">OR(R2627,Q2627,P2627)</f>
        <v>0</v>
      </c>
    </row>
    <row r="2628" spans="1:19" hidden="1" x14ac:dyDescent="0.25">
      <c r="A2628" t="s">
        <v>1645</v>
      </c>
      <c r="B2628" t="s">
        <v>1570</v>
      </c>
      <c r="C2628" t="s">
        <v>2</v>
      </c>
      <c r="D2628" t="s">
        <v>46</v>
      </c>
      <c r="E2628" t="s">
        <v>2</v>
      </c>
      <c r="F2628" t="s">
        <v>1646</v>
      </c>
      <c r="G2628" t="s">
        <v>1572</v>
      </c>
      <c r="H2628">
        <f>_xlfn.NUMBERVALUE(C2628,".")</f>
        <v>0</v>
      </c>
      <c r="I2628">
        <f>_xlfn.NUMBERVALUE(D2628,".")</f>
        <v>0.55555555555555503</v>
      </c>
      <c r="J2628">
        <f>_xlfn.NUMBERVALUE(E2628,".")</f>
        <v>0</v>
      </c>
      <c r="K2628" t="b">
        <f>OR(H2628=1,I2628=1)</f>
        <v>0</v>
      </c>
      <c r="L2628">
        <f>ABS(H2628-I2628)</f>
        <v>0.55555555555555503</v>
      </c>
      <c r="O2628">
        <v>0.72960682805180765</v>
      </c>
      <c r="P2628" t="b">
        <f>AND($N2628="fuzzy",$O2628&lt;$AC$4)</f>
        <v>0</v>
      </c>
      <c r="Q2628" t="b">
        <f>AND($N2628="non-fuzzy",$O2628&lt;$AC$5,M2628=1)</f>
        <v>0</v>
      </c>
      <c r="R2628" t="b">
        <f>AND($N2628="non-fuzzy",$O2628&lt;$AC$6,M2628=0)</f>
        <v>0</v>
      </c>
      <c r="S2628" t="b">
        <f t="shared" si="41"/>
        <v>0</v>
      </c>
    </row>
    <row r="2629" spans="1:19" hidden="1" x14ac:dyDescent="0.25">
      <c r="A2629" t="s">
        <v>1647</v>
      </c>
      <c r="B2629" t="s">
        <v>1570</v>
      </c>
      <c r="C2629" t="s">
        <v>2</v>
      </c>
      <c r="D2629" t="s">
        <v>46</v>
      </c>
      <c r="E2629" t="s">
        <v>2</v>
      </c>
      <c r="F2629" t="s">
        <v>1646</v>
      </c>
      <c r="G2629" t="s">
        <v>1572</v>
      </c>
      <c r="H2629">
        <f>_xlfn.NUMBERVALUE(C2629,".")</f>
        <v>0</v>
      </c>
      <c r="I2629">
        <f>_xlfn.NUMBERVALUE(D2629,".")</f>
        <v>0.55555555555555503</v>
      </c>
      <c r="J2629">
        <f>_xlfn.NUMBERVALUE(E2629,".")</f>
        <v>0</v>
      </c>
      <c r="K2629" t="b">
        <f>OR(H2629=1,I2629=1)</f>
        <v>0</v>
      </c>
      <c r="L2629">
        <f>ABS(H2629-I2629)</f>
        <v>0.55555555555555503</v>
      </c>
      <c r="O2629">
        <v>0.84236994512620611</v>
      </c>
      <c r="P2629" t="b">
        <f>AND($N2629="fuzzy",$O2629&lt;$AC$4)</f>
        <v>0</v>
      </c>
      <c r="Q2629" t="b">
        <f>AND($N2629="non-fuzzy",$O2629&lt;$AC$5,M2629=1)</f>
        <v>0</v>
      </c>
      <c r="R2629" t="b">
        <f>AND($N2629="non-fuzzy",$O2629&lt;$AC$6,M2629=0)</f>
        <v>0</v>
      </c>
      <c r="S2629" t="b">
        <f t="shared" si="41"/>
        <v>0</v>
      </c>
    </row>
    <row r="2630" spans="1:19" hidden="1" x14ac:dyDescent="0.25">
      <c r="A2630" t="s">
        <v>1687</v>
      </c>
      <c r="B2630" t="s">
        <v>1688</v>
      </c>
      <c r="C2630" t="s">
        <v>2</v>
      </c>
      <c r="D2630" t="s">
        <v>46</v>
      </c>
      <c r="E2630" t="s">
        <v>2</v>
      </c>
      <c r="F2630" t="s">
        <v>1496</v>
      </c>
      <c r="G2630" t="s">
        <v>1689</v>
      </c>
      <c r="H2630">
        <f>_xlfn.NUMBERVALUE(C2630,".")</f>
        <v>0</v>
      </c>
      <c r="I2630">
        <f>_xlfn.NUMBERVALUE(D2630,".")</f>
        <v>0.55555555555555503</v>
      </c>
      <c r="J2630">
        <f>_xlfn.NUMBERVALUE(E2630,".")</f>
        <v>0</v>
      </c>
      <c r="K2630" t="b">
        <f>OR(H2630=1,I2630=1)</f>
        <v>0</v>
      </c>
      <c r="L2630">
        <f>ABS(H2630-I2630)</f>
        <v>0.55555555555555503</v>
      </c>
      <c r="O2630">
        <v>0.93638579800613519</v>
      </c>
      <c r="P2630" t="b">
        <f>AND($N2630="fuzzy",$O2630&lt;$AC$4)</f>
        <v>0</v>
      </c>
      <c r="Q2630" t="b">
        <f>AND($N2630="non-fuzzy",$O2630&lt;$AC$5,M2630=1)</f>
        <v>0</v>
      </c>
      <c r="R2630" t="b">
        <f>AND($N2630="non-fuzzy",$O2630&lt;$AC$6,M2630=0)</f>
        <v>0</v>
      </c>
      <c r="S2630" t="b">
        <f t="shared" si="41"/>
        <v>0</v>
      </c>
    </row>
    <row r="2631" spans="1:19" hidden="1" x14ac:dyDescent="0.25">
      <c r="A2631" t="s">
        <v>1687</v>
      </c>
      <c r="B2631" t="s">
        <v>1690</v>
      </c>
      <c r="C2631" t="s">
        <v>2</v>
      </c>
      <c r="D2631" t="s">
        <v>46</v>
      </c>
      <c r="E2631" t="s">
        <v>2</v>
      </c>
      <c r="F2631" t="s">
        <v>1496</v>
      </c>
      <c r="G2631" t="s">
        <v>1691</v>
      </c>
      <c r="H2631">
        <f>_xlfn.NUMBERVALUE(C2631,".")</f>
        <v>0</v>
      </c>
      <c r="I2631">
        <f>_xlfn.NUMBERVALUE(D2631,".")</f>
        <v>0.55555555555555503</v>
      </c>
      <c r="J2631">
        <f>_xlfn.NUMBERVALUE(E2631,".")</f>
        <v>0</v>
      </c>
      <c r="K2631" t="b">
        <f>OR(H2631=1,I2631=1)</f>
        <v>0</v>
      </c>
      <c r="L2631">
        <f>ABS(H2631-I2631)</f>
        <v>0.55555555555555503</v>
      </c>
      <c r="O2631">
        <v>0.17643916795389669</v>
      </c>
      <c r="P2631" t="b">
        <f>AND($N2631="fuzzy",$O2631&lt;$AC$4)</f>
        <v>0</v>
      </c>
      <c r="Q2631" t="b">
        <f>AND($N2631="non-fuzzy",$O2631&lt;$AC$5,M2631=1)</f>
        <v>0</v>
      </c>
      <c r="R2631" t="b">
        <f>AND($N2631="non-fuzzy",$O2631&lt;$AC$6,M2631=0)</f>
        <v>0</v>
      </c>
      <c r="S2631" t="b">
        <f t="shared" si="41"/>
        <v>0</v>
      </c>
    </row>
    <row r="2632" spans="1:19" hidden="1" x14ac:dyDescent="0.25">
      <c r="A2632" t="s">
        <v>1692</v>
      </c>
      <c r="B2632" t="s">
        <v>1693</v>
      </c>
      <c r="C2632" t="s">
        <v>2</v>
      </c>
      <c r="D2632" t="s">
        <v>46</v>
      </c>
      <c r="E2632" t="s">
        <v>2</v>
      </c>
      <c r="F2632" t="s">
        <v>1694</v>
      </c>
      <c r="G2632" t="s">
        <v>1695</v>
      </c>
      <c r="H2632">
        <f>_xlfn.NUMBERVALUE(C2632,".")</f>
        <v>0</v>
      </c>
      <c r="I2632">
        <f>_xlfn.NUMBERVALUE(D2632,".")</f>
        <v>0.55555555555555503</v>
      </c>
      <c r="J2632">
        <f>_xlfn.NUMBERVALUE(E2632,".")</f>
        <v>0</v>
      </c>
      <c r="K2632" t="b">
        <f>OR(H2632=1,I2632=1)</f>
        <v>0</v>
      </c>
      <c r="L2632">
        <f>ABS(H2632-I2632)</f>
        <v>0.55555555555555503</v>
      </c>
      <c r="O2632">
        <v>0.60695234890198468</v>
      </c>
      <c r="P2632" t="b">
        <f>AND($N2632="fuzzy",$O2632&lt;$AC$4)</f>
        <v>0</v>
      </c>
      <c r="Q2632" t="b">
        <f>AND($N2632="non-fuzzy",$O2632&lt;$AC$5,M2632=1)</f>
        <v>0</v>
      </c>
      <c r="R2632" t="b">
        <f>AND($N2632="non-fuzzy",$O2632&lt;$AC$6,M2632=0)</f>
        <v>0</v>
      </c>
      <c r="S2632" t="b">
        <f t="shared" si="41"/>
        <v>0</v>
      </c>
    </row>
    <row r="2633" spans="1:19" hidden="1" x14ac:dyDescent="0.25">
      <c r="A2633" t="s">
        <v>1692</v>
      </c>
      <c r="B2633" t="s">
        <v>1540</v>
      </c>
      <c r="C2633" t="s">
        <v>2</v>
      </c>
      <c r="D2633" t="s">
        <v>46</v>
      </c>
      <c r="E2633" t="s">
        <v>2</v>
      </c>
      <c r="F2633" t="s">
        <v>1694</v>
      </c>
      <c r="G2633" t="s">
        <v>1541</v>
      </c>
      <c r="H2633">
        <f>_xlfn.NUMBERVALUE(C2633,".")</f>
        <v>0</v>
      </c>
      <c r="I2633">
        <f>_xlfn.NUMBERVALUE(D2633,".")</f>
        <v>0.55555555555555503</v>
      </c>
      <c r="J2633">
        <f>_xlfn.NUMBERVALUE(E2633,".")</f>
        <v>0</v>
      </c>
      <c r="K2633" t="b">
        <f>OR(H2633=1,I2633=1)</f>
        <v>0</v>
      </c>
      <c r="L2633">
        <f>ABS(H2633-I2633)</f>
        <v>0.55555555555555503</v>
      </c>
      <c r="O2633">
        <v>0.93108741268602591</v>
      </c>
      <c r="P2633" t="b">
        <f>AND($N2633="fuzzy",$O2633&lt;$AC$4)</f>
        <v>0</v>
      </c>
      <c r="Q2633" t="b">
        <f>AND($N2633="non-fuzzy",$O2633&lt;$AC$5,M2633=1)</f>
        <v>0</v>
      </c>
      <c r="R2633" t="b">
        <f>AND($N2633="non-fuzzy",$O2633&lt;$AC$6,M2633=0)</f>
        <v>0</v>
      </c>
      <c r="S2633" t="b">
        <f t="shared" si="41"/>
        <v>0</v>
      </c>
    </row>
    <row r="2634" spans="1:19" hidden="1" x14ac:dyDescent="0.25">
      <c r="A2634" t="s">
        <v>1710</v>
      </c>
      <c r="B2634" t="s">
        <v>1697</v>
      </c>
      <c r="C2634" t="s">
        <v>2</v>
      </c>
      <c r="D2634" t="s">
        <v>46</v>
      </c>
      <c r="E2634" t="s">
        <v>2</v>
      </c>
      <c r="F2634" t="s">
        <v>1711</v>
      </c>
      <c r="G2634" t="s">
        <v>1699</v>
      </c>
      <c r="H2634">
        <f>_xlfn.NUMBERVALUE(C2634,".")</f>
        <v>0</v>
      </c>
      <c r="I2634">
        <f>_xlfn.NUMBERVALUE(D2634,".")</f>
        <v>0.55555555555555503</v>
      </c>
      <c r="J2634">
        <f>_xlfn.NUMBERVALUE(E2634,".")</f>
        <v>0</v>
      </c>
      <c r="K2634" t="b">
        <f>OR(H2634=1,I2634=1)</f>
        <v>0</v>
      </c>
      <c r="L2634">
        <f>ABS(H2634-I2634)</f>
        <v>0.55555555555555503</v>
      </c>
      <c r="O2634">
        <v>0.434159473888583</v>
      </c>
      <c r="P2634" t="b">
        <f>AND($N2634="fuzzy",$O2634&lt;$AC$4)</f>
        <v>0</v>
      </c>
      <c r="Q2634" t="b">
        <f>AND($N2634="non-fuzzy",$O2634&lt;$AC$5,M2634=1)</f>
        <v>0</v>
      </c>
      <c r="R2634" t="b">
        <f>AND($N2634="non-fuzzy",$O2634&lt;$AC$6,M2634=0)</f>
        <v>0</v>
      </c>
      <c r="S2634" t="b">
        <f t="shared" si="41"/>
        <v>0</v>
      </c>
    </row>
    <row r="2635" spans="1:19" hidden="1" x14ac:dyDescent="0.25">
      <c r="A2635" t="s">
        <v>1712</v>
      </c>
      <c r="B2635" t="s">
        <v>1697</v>
      </c>
      <c r="C2635" t="s">
        <v>2</v>
      </c>
      <c r="D2635" t="s">
        <v>46</v>
      </c>
      <c r="E2635" t="s">
        <v>2</v>
      </c>
      <c r="F2635" t="s">
        <v>1711</v>
      </c>
      <c r="G2635" t="s">
        <v>1699</v>
      </c>
      <c r="H2635">
        <f>_xlfn.NUMBERVALUE(C2635,".")</f>
        <v>0</v>
      </c>
      <c r="I2635">
        <f>_xlfn.NUMBERVALUE(D2635,".")</f>
        <v>0.55555555555555503</v>
      </c>
      <c r="J2635">
        <f>_xlfn.NUMBERVALUE(E2635,".")</f>
        <v>0</v>
      </c>
      <c r="K2635" t="b">
        <f>OR(H2635=1,I2635=1)</f>
        <v>0</v>
      </c>
      <c r="L2635">
        <f>ABS(H2635-I2635)</f>
        <v>0.55555555555555503</v>
      </c>
      <c r="O2635">
        <v>0.4414262764166792</v>
      </c>
      <c r="P2635" t="b">
        <f>AND($N2635="fuzzy",$O2635&lt;$AC$4)</f>
        <v>0</v>
      </c>
      <c r="Q2635" t="b">
        <f>AND($N2635="non-fuzzy",$O2635&lt;$AC$5,M2635=1)</f>
        <v>0</v>
      </c>
      <c r="R2635" t="b">
        <f>AND($N2635="non-fuzzy",$O2635&lt;$AC$6,M2635=0)</f>
        <v>0</v>
      </c>
      <c r="S2635" t="b">
        <f t="shared" si="41"/>
        <v>0</v>
      </c>
    </row>
    <row r="2636" spans="1:19" hidden="1" x14ac:dyDescent="0.25">
      <c r="A2636" t="s">
        <v>1713</v>
      </c>
      <c r="B2636" t="s">
        <v>1697</v>
      </c>
      <c r="C2636" t="s">
        <v>2</v>
      </c>
      <c r="D2636" t="s">
        <v>46</v>
      </c>
      <c r="E2636" t="s">
        <v>2</v>
      </c>
      <c r="F2636" t="s">
        <v>1711</v>
      </c>
      <c r="G2636" t="s">
        <v>1699</v>
      </c>
      <c r="H2636">
        <f>_xlfn.NUMBERVALUE(C2636,".")</f>
        <v>0</v>
      </c>
      <c r="I2636">
        <f>_xlfn.NUMBERVALUE(D2636,".")</f>
        <v>0.55555555555555503</v>
      </c>
      <c r="J2636">
        <f>_xlfn.NUMBERVALUE(E2636,".")</f>
        <v>0</v>
      </c>
      <c r="K2636" t="b">
        <f>OR(H2636=1,I2636=1)</f>
        <v>0</v>
      </c>
      <c r="L2636">
        <f>ABS(H2636-I2636)</f>
        <v>0.55555555555555503</v>
      </c>
      <c r="O2636">
        <v>0.85867176958543989</v>
      </c>
      <c r="P2636" t="b">
        <f>AND($N2636="fuzzy",$O2636&lt;$AC$4)</f>
        <v>0</v>
      </c>
      <c r="Q2636" t="b">
        <f>AND($N2636="non-fuzzy",$O2636&lt;$AC$5,M2636=1)</f>
        <v>0</v>
      </c>
      <c r="R2636" t="b">
        <f>AND($N2636="non-fuzzy",$O2636&lt;$AC$6,M2636=0)</f>
        <v>0</v>
      </c>
      <c r="S2636" t="b">
        <f t="shared" si="41"/>
        <v>0</v>
      </c>
    </row>
    <row r="2637" spans="1:19" hidden="1" x14ac:dyDescent="0.25">
      <c r="A2637" t="s">
        <v>1728</v>
      </c>
      <c r="B2637" t="s">
        <v>1729</v>
      </c>
      <c r="C2637" t="s">
        <v>2</v>
      </c>
      <c r="D2637" t="s">
        <v>46</v>
      </c>
      <c r="E2637" t="s">
        <v>2</v>
      </c>
      <c r="F2637" t="s">
        <v>1730</v>
      </c>
      <c r="G2637" t="s">
        <v>1731</v>
      </c>
      <c r="H2637">
        <f>_xlfn.NUMBERVALUE(C2637,".")</f>
        <v>0</v>
      </c>
      <c r="I2637">
        <f>_xlfn.NUMBERVALUE(D2637,".")</f>
        <v>0.55555555555555503</v>
      </c>
      <c r="J2637">
        <f>_xlfn.NUMBERVALUE(E2637,".")</f>
        <v>0</v>
      </c>
      <c r="K2637" t="b">
        <f>OR(H2637=1,I2637=1)</f>
        <v>0</v>
      </c>
      <c r="L2637">
        <f>ABS(H2637-I2637)</f>
        <v>0.55555555555555503</v>
      </c>
      <c r="O2637">
        <v>0.70237922718591494</v>
      </c>
      <c r="P2637" t="b">
        <f>AND($N2637="fuzzy",$O2637&lt;$AC$4)</f>
        <v>0</v>
      </c>
      <c r="Q2637" t="b">
        <f>AND($N2637="non-fuzzy",$O2637&lt;$AC$5,M2637=1)</f>
        <v>0</v>
      </c>
      <c r="R2637" t="b">
        <f>AND($N2637="non-fuzzy",$O2637&lt;$AC$6,M2637=0)</f>
        <v>0</v>
      </c>
      <c r="S2637" t="b">
        <f t="shared" si="41"/>
        <v>0</v>
      </c>
    </row>
    <row r="2638" spans="1:19" hidden="1" x14ac:dyDescent="0.25">
      <c r="A2638" t="s">
        <v>1778</v>
      </c>
      <c r="B2638" t="s">
        <v>1782</v>
      </c>
      <c r="C2638" t="s">
        <v>2</v>
      </c>
      <c r="D2638" t="s">
        <v>46</v>
      </c>
      <c r="E2638" t="s">
        <v>2</v>
      </c>
      <c r="F2638" t="s">
        <v>1780</v>
      </c>
      <c r="G2638" t="s">
        <v>1783</v>
      </c>
      <c r="H2638">
        <f>_xlfn.NUMBERVALUE(C2638,".")</f>
        <v>0</v>
      </c>
      <c r="I2638">
        <f>_xlfn.NUMBERVALUE(D2638,".")</f>
        <v>0.55555555555555503</v>
      </c>
      <c r="J2638">
        <f>_xlfn.NUMBERVALUE(E2638,".")</f>
        <v>0</v>
      </c>
      <c r="K2638" t="b">
        <f>OR(H2638=1,I2638=1)</f>
        <v>0</v>
      </c>
      <c r="L2638">
        <f>ABS(H2638-I2638)</f>
        <v>0.55555555555555503</v>
      </c>
      <c r="O2638">
        <v>0.95935097556101601</v>
      </c>
      <c r="P2638" t="b">
        <f>AND($N2638="fuzzy",$O2638&lt;$AC$4)</f>
        <v>0</v>
      </c>
      <c r="Q2638" t="b">
        <f>AND($N2638="non-fuzzy",$O2638&lt;$AC$5,M2638=1)</f>
        <v>0</v>
      </c>
      <c r="R2638" t="b">
        <f>AND($N2638="non-fuzzy",$O2638&lt;$AC$6,M2638=0)</f>
        <v>0</v>
      </c>
      <c r="S2638" t="b">
        <f t="shared" si="41"/>
        <v>0</v>
      </c>
    </row>
    <row r="2639" spans="1:19" hidden="1" x14ac:dyDescent="0.25">
      <c r="A2639" t="s">
        <v>1880</v>
      </c>
      <c r="B2639" t="s">
        <v>1825</v>
      </c>
      <c r="C2639" t="s">
        <v>2</v>
      </c>
      <c r="D2639" t="s">
        <v>46</v>
      </c>
      <c r="E2639" t="s">
        <v>2</v>
      </c>
      <c r="F2639" t="s">
        <v>1881</v>
      </c>
      <c r="G2639" t="s">
        <v>1827</v>
      </c>
      <c r="H2639">
        <f>_xlfn.NUMBERVALUE(C2639,".")</f>
        <v>0</v>
      </c>
      <c r="I2639">
        <f>_xlfn.NUMBERVALUE(D2639,".")</f>
        <v>0.55555555555555503</v>
      </c>
      <c r="J2639">
        <f>_xlfn.NUMBERVALUE(E2639,".")</f>
        <v>0</v>
      </c>
      <c r="K2639" t="b">
        <f>OR(H2639=1,I2639=1)</f>
        <v>0</v>
      </c>
      <c r="L2639">
        <f>ABS(H2639-I2639)</f>
        <v>0.55555555555555503</v>
      </c>
      <c r="O2639">
        <v>0.87417758265082068</v>
      </c>
      <c r="P2639" t="b">
        <f>AND($N2639="fuzzy",$O2639&lt;$AC$4)</f>
        <v>0</v>
      </c>
      <c r="Q2639" t="b">
        <f>AND($N2639="non-fuzzy",$O2639&lt;$AC$5,M2639=1)</f>
        <v>0</v>
      </c>
      <c r="R2639" t="b">
        <f>AND($N2639="non-fuzzy",$O2639&lt;$AC$6,M2639=0)</f>
        <v>0</v>
      </c>
      <c r="S2639" t="b">
        <f t="shared" si="41"/>
        <v>0</v>
      </c>
    </row>
    <row r="2640" spans="1:19" hidden="1" x14ac:dyDescent="0.25">
      <c r="A2640" t="s">
        <v>1957</v>
      </c>
      <c r="B2640" t="s">
        <v>1423</v>
      </c>
      <c r="C2640" t="s">
        <v>2</v>
      </c>
      <c r="D2640" t="s">
        <v>46</v>
      </c>
      <c r="E2640" t="s">
        <v>2</v>
      </c>
      <c r="F2640" t="s">
        <v>1055</v>
      </c>
      <c r="G2640" t="s">
        <v>1425</v>
      </c>
      <c r="H2640">
        <f>_xlfn.NUMBERVALUE(C2640,".")</f>
        <v>0</v>
      </c>
      <c r="I2640">
        <f>_xlfn.NUMBERVALUE(D2640,".")</f>
        <v>0.55555555555555503</v>
      </c>
      <c r="J2640">
        <f>_xlfn.NUMBERVALUE(E2640,".")</f>
        <v>0</v>
      </c>
      <c r="K2640" t="b">
        <f>OR(H2640=1,I2640=1)</f>
        <v>0</v>
      </c>
      <c r="L2640">
        <f>ABS(H2640-I2640)</f>
        <v>0.55555555555555503</v>
      </c>
      <c r="O2640">
        <v>0.22599767916195901</v>
      </c>
      <c r="P2640" t="b">
        <f>AND($N2640="fuzzy",$O2640&lt;$AC$4)</f>
        <v>0</v>
      </c>
      <c r="Q2640" t="b">
        <f>AND($N2640="non-fuzzy",$O2640&lt;$AC$5,M2640=1)</f>
        <v>0</v>
      </c>
      <c r="R2640" t="b">
        <f>AND($N2640="non-fuzzy",$O2640&lt;$AC$6,M2640=0)</f>
        <v>0</v>
      </c>
      <c r="S2640" t="b">
        <f t="shared" si="41"/>
        <v>0</v>
      </c>
    </row>
    <row r="2641" spans="1:19" hidden="1" x14ac:dyDescent="0.25">
      <c r="A2641" t="s">
        <v>1992</v>
      </c>
      <c r="B2641" t="s">
        <v>1688</v>
      </c>
      <c r="C2641" t="s">
        <v>2</v>
      </c>
      <c r="D2641" t="s">
        <v>46</v>
      </c>
      <c r="E2641" t="s">
        <v>2</v>
      </c>
      <c r="F2641" t="s">
        <v>1993</v>
      </c>
      <c r="G2641" t="s">
        <v>1689</v>
      </c>
      <c r="H2641">
        <f>_xlfn.NUMBERVALUE(C2641,".")</f>
        <v>0</v>
      </c>
      <c r="I2641">
        <f>_xlfn.NUMBERVALUE(D2641,".")</f>
        <v>0.55555555555555503</v>
      </c>
      <c r="J2641">
        <f>_xlfn.NUMBERVALUE(E2641,".")</f>
        <v>0</v>
      </c>
      <c r="K2641" t="b">
        <f>OR(H2641=1,I2641=1)</f>
        <v>0</v>
      </c>
      <c r="L2641">
        <f>ABS(H2641-I2641)</f>
        <v>0.55555555555555503</v>
      </c>
      <c r="O2641">
        <v>0.18728027553562709</v>
      </c>
      <c r="P2641" t="b">
        <f>AND($N2641="fuzzy",$O2641&lt;$AC$4)</f>
        <v>0</v>
      </c>
      <c r="Q2641" t="b">
        <f>AND($N2641="non-fuzzy",$O2641&lt;$AC$5,M2641=1)</f>
        <v>0</v>
      </c>
      <c r="R2641" t="b">
        <f>AND($N2641="non-fuzzy",$O2641&lt;$AC$6,M2641=0)</f>
        <v>0</v>
      </c>
      <c r="S2641" t="b">
        <f t="shared" si="41"/>
        <v>0</v>
      </c>
    </row>
    <row r="2642" spans="1:19" hidden="1" x14ac:dyDescent="0.25">
      <c r="A2642" t="s">
        <v>1992</v>
      </c>
      <c r="B2642" t="s">
        <v>707</v>
      </c>
      <c r="C2642" t="s">
        <v>2</v>
      </c>
      <c r="D2642" t="s">
        <v>46</v>
      </c>
      <c r="E2642" t="s">
        <v>2</v>
      </c>
      <c r="F2642" t="s">
        <v>1993</v>
      </c>
      <c r="G2642" t="s">
        <v>708</v>
      </c>
      <c r="H2642">
        <f>_xlfn.NUMBERVALUE(C2642,".")</f>
        <v>0</v>
      </c>
      <c r="I2642">
        <f>_xlfn.NUMBERVALUE(D2642,".")</f>
        <v>0.55555555555555503</v>
      </c>
      <c r="J2642">
        <f>_xlfn.NUMBERVALUE(E2642,".")</f>
        <v>0</v>
      </c>
      <c r="K2642" t="b">
        <f>OR(H2642=1,I2642=1)</f>
        <v>0</v>
      </c>
      <c r="L2642">
        <f>ABS(H2642-I2642)</f>
        <v>0.55555555555555503</v>
      </c>
      <c r="O2642">
        <v>0.94825489563552134</v>
      </c>
      <c r="P2642" t="b">
        <f>AND($N2642="fuzzy",$O2642&lt;$AC$4)</f>
        <v>0</v>
      </c>
      <c r="Q2642" t="b">
        <f>AND($N2642="non-fuzzy",$O2642&lt;$AC$5,M2642=1)</f>
        <v>0</v>
      </c>
      <c r="R2642" t="b">
        <f>AND($N2642="non-fuzzy",$O2642&lt;$AC$6,M2642=0)</f>
        <v>0</v>
      </c>
      <c r="S2642" t="b">
        <f t="shared" si="41"/>
        <v>0</v>
      </c>
    </row>
    <row r="2643" spans="1:19" hidden="1" x14ac:dyDescent="0.25">
      <c r="A2643" t="s">
        <v>1992</v>
      </c>
      <c r="B2643" t="s">
        <v>711</v>
      </c>
      <c r="C2643" t="s">
        <v>2</v>
      </c>
      <c r="D2643" t="s">
        <v>46</v>
      </c>
      <c r="E2643" t="s">
        <v>2</v>
      </c>
      <c r="F2643" t="s">
        <v>1993</v>
      </c>
      <c r="G2643" t="s">
        <v>712</v>
      </c>
      <c r="H2643">
        <f>_xlfn.NUMBERVALUE(C2643,".")</f>
        <v>0</v>
      </c>
      <c r="I2643">
        <f>_xlfn.NUMBERVALUE(D2643,".")</f>
        <v>0.55555555555555503</v>
      </c>
      <c r="J2643">
        <f>_xlfn.NUMBERVALUE(E2643,".")</f>
        <v>0</v>
      </c>
      <c r="K2643" t="b">
        <f>OR(H2643=1,I2643=1)</f>
        <v>0</v>
      </c>
      <c r="L2643">
        <f>ABS(H2643-I2643)</f>
        <v>0.55555555555555503</v>
      </c>
      <c r="O2643">
        <v>0.36337730862731576</v>
      </c>
      <c r="P2643" t="b">
        <f>AND($N2643="fuzzy",$O2643&lt;$AC$4)</f>
        <v>0</v>
      </c>
      <c r="Q2643" t="b">
        <f>AND($N2643="non-fuzzy",$O2643&lt;$AC$5,M2643=1)</f>
        <v>0</v>
      </c>
      <c r="R2643" t="b">
        <f>AND($N2643="non-fuzzy",$O2643&lt;$AC$6,M2643=0)</f>
        <v>0</v>
      </c>
      <c r="S2643" t="b">
        <f t="shared" si="41"/>
        <v>0</v>
      </c>
    </row>
    <row r="2644" spans="1:19" hidden="1" x14ac:dyDescent="0.25">
      <c r="A2644" t="s">
        <v>2004</v>
      </c>
      <c r="B2644" t="s">
        <v>1995</v>
      </c>
      <c r="C2644" t="s">
        <v>2</v>
      </c>
      <c r="D2644" t="s">
        <v>46</v>
      </c>
      <c r="E2644" t="s">
        <v>2</v>
      </c>
      <c r="F2644" t="s">
        <v>2005</v>
      </c>
      <c r="G2644" t="s">
        <v>1997</v>
      </c>
      <c r="H2644">
        <f>_xlfn.NUMBERVALUE(C2644,".")</f>
        <v>0</v>
      </c>
      <c r="I2644">
        <f>_xlfn.NUMBERVALUE(D2644,".")</f>
        <v>0.55555555555555503</v>
      </c>
      <c r="J2644">
        <f>_xlfn.NUMBERVALUE(E2644,".")</f>
        <v>0</v>
      </c>
      <c r="K2644" t="b">
        <f>OR(H2644=1,I2644=1)</f>
        <v>0</v>
      </c>
      <c r="L2644">
        <f>ABS(H2644-I2644)</f>
        <v>0.55555555555555503</v>
      </c>
      <c r="O2644">
        <v>0.83576149978232794</v>
      </c>
      <c r="P2644" t="b">
        <f>AND($N2644="fuzzy",$O2644&lt;$AC$4)</f>
        <v>0</v>
      </c>
      <c r="Q2644" t="b">
        <f>AND($N2644="non-fuzzy",$O2644&lt;$AC$5,M2644=1)</f>
        <v>0</v>
      </c>
      <c r="R2644" t="b">
        <f>AND($N2644="non-fuzzy",$O2644&lt;$AC$6,M2644=0)</f>
        <v>0</v>
      </c>
      <c r="S2644" t="b">
        <f t="shared" si="41"/>
        <v>0</v>
      </c>
    </row>
    <row r="2645" spans="1:19" hidden="1" x14ac:dyDescent="0.25">
      <c r="A2645" t="s">
        <v>2010</v>
      </c>
      <c r="B2645" t="s">
        <v>1688</v>
      </c>
      <c r="C2645" t="s">
        <v>2</v>
      </c>
      <c r="D2645" t="s">
        <v>46</v>
      </c>
      <c r="E2645" t="s">
        <v>2</v>
      </c>
      <c r="F2645" t="s">
        <v>1993</v>
      </c>
      <c r="G2645" t="s">
        <v>1689</v>
      </c>
      <c r="H2645">
        <f>_xlfn.NUMBERVALUE(C2645,".")</f>
        <v>0</v>
      </c>
      <c r="I2645">
        <f>_xlfn.NUMBERVALUE(D2645,".")</f>
        <v>0.55555555555555503</v>
      </c>
      <c r="J2645">
        <f>_xlfn.NUMBERVALUE(E2645,".")</f>
        <v>0</v>
      </c>
      <c r="K2645" t="b">
        <f>OR(H2645=1,I2645=1)</f>
        <v>0</v>
      </c>
      <c r="L2645">
        <f>ABS(H2645-I2645)</f>
        <v>0.55555555555555503</v>
      </c>
      <c r="O2645">
        <v>0.28275102130723695</v>
      </c>
      <c r="P2645" t="b">
        <f>AND($N2645="fuzzy",$O2645&lt;$AC$4)</f>
        <v>0</v>
      </c>
      <c r="Q2645" t="b">
        <f>AND($N2645="non-fuzzy",$O2645&lt;$AC$5,M2645=1)</f>
        <v>0</v>
      </c>
      <c r="R2645" t="b">
        <f>AND($N2645="non-fuzzy",$O2645&lt;$AC$6,M2645=0)</f>
        <v>0</v>
      </c>
      <c r="S2645" t="b">
        <f t="shared" si="41"/>
        <v>0</v>
      </c>
    </row>
    <row r="2646" spans="1:19" hidden="1" x14ac:dyDescent="0.25">
      <c r="A2646" t="s">
        <v>2010</v>
      </c>
      <c r="B2646" t="s">
        <v>707</v>
      </c>
      <c r="C2646" t="s">
        <v>2</v>
      </c>
      <c r="D2646" t="s">
        <v>46</v>
      </c>
      <c r="E2646" t="s">
        <v>2</v>
      </c>
      <c r="F2646" t="s">
        <v>1993</v>
      </c>
      <c r="G2646" t="s">
        <v>708</v>
      </c>
      <c r="H2646">
        <f>_xlfn.NUMBERVALUE(C2646,".")</f>
        <v>0</v>
      </c>
      <c r="I2646">
        <f>_xlfn.NUMBERVALUE(D2646,".")</f>
        <v>0.55555555555555503</v>
      </c>
      <c r="J2646">
        <f>_xlfn.NUMBERVALUE(E2646,".")</f>
        <v>0</v>
      </c>
      <c r="K2646" t="b">
        <f>OR(H2646=1,I2646=1)</f>
        <v>0</v>
      </c>
      <c r="L2646">
        <f>ABS(H2646-I2646)</f>
        <v>0.55555555555555503</v>
      </c>
      <c r="O2646">
        <v>2.1308041474260242E-2</v>
      </c>
      <c r="P2646" t="b">
        <f>AND($N2646="fuzzy",$O2646&lt;$AC$4)</f>
        <v>0</v>
      </c>
      <c r="Q2646" t="b">
        <f>AND($N2646="non-fuzzy",$O2646&lt;$AC$5,M2646=1)</f>
        <v>0</v>
      </c>
      <c r="R2646" t="b">
        <f>AND($N2646="non-fuzzy",$O2646&lt;$AC$6,M2646=0)</f>
        <v>0</v>
      </c>
      <c r="S2646" t="b">
        <f t="shared" si="41"/>
        <v>0</v>
      </c>
    </row>
    <row r="2647" spans="1:19" hidden="1" x14ac:dyDescent="0.25">
      <c r="A2647" t="s">
        <v>2010</v>
      </c>
      <c r="B2647" t="s">
        <v>711</v>
      </c>
      <c r="C2647" t="s">
        <v>2</v>
      </c>
      <c r="D2647" t="s">
        <v>46</v>
      </c>
      <c r="E2647" t="s">
        <v>2</v>
      </c>
      <c r="F2647" t="s">
        <v>1993</v>
      </c>
      <c r="G2647" t="s">
        <v>712</v>
      </c>
      <c r="H2647">
        <f>_xlfn.NUMBERVALUE(C2647,".")</f>
        <v>0</v>
      </c>
      <c r="I2647">
        <f>_xlfn.NUMBERVALUE(D2647,".")</f>
        <v>0.55555555555555503</v>
      </c>
      <c r="J2647">
        <f>_xlfn.NUMBERVALUE(E2647,".")</f>
        <v>0</v>
      </c>
      <c r="K2647" t="b">
        <f>OR(H2647=1,I2647=1)</f>
        <v>0</v>
      </c>
      <c r="L2647">
        <f>ABS(H2647-I2647)</f>
        <v>0.55555555555555503</v>
      </c>
      <c r="O2647">
        <v>0.96714589993119027</v>
      </c>
      <c r="P2647" t="b">
        <f>AND($N2647="fuzzy",$O2647&lt;$AC$4)</f>
        <v>0</v>
      </c>
      <c r="Q2647" t="b">
        <f>AND($N2647="non-fuzzy",$O2647&lt;$AC$5,M2647=1)</f>
        <v>0</v>
      </c>
      <c r="R2647" t="b">
        <f>AND($N2647="non-fuzzy",$O2647&lt;$AC$6,M2647=0)</f>
        <v>0</v>
      </c>
      <c r="S2647" t="b">
        <f t="shared" si="41"/>
        <v>0</v>
      </c>
    </row>
    <row r="2648" spans="1:19" hidden="1" x14ac:dyDescent="0.25">
      <c r="A2648" t="s">
        <v>2219</v>
      </c>
      <c r="B2648" t="s">
        <v>1349</v>
      </c>
      <c r="C2648" t="s">
        <v>2</v>
      </c>
      <c r="D2648" t="s">
        <v>46</v>
      </c>
      <c r="E2648" t="s">
        <v>2</v>
      </c>
      <c r="F2648" t="s">
        <v>2220</v>
      </c>
      <c r="G2648" t="s">
        <v>1350</v>
      </c>
      <c r="H2648">
        <f>_xlfn.NUMBERVALUE(C2648,".")</f>
        <v>0</v>
      </c>
      <c r="I2648">
        <f>_xlfn.NUMBERVALUE(D2648,".")</f>
        <v>0.55555555555555503</v>
      </c>
      <c r="J2648">
        <f>_xlfn.NUMBERVALUE(E2648,".")</f>
        <v>0</v>
      </c>
      <c r="K2648" t="b">
        <f>OR(H2648=1,I2648=1)</f>
        <v>0</v>
      </c>
      <c r="L2648">
        <f>ABS(H2648-I2648)</f>
        <v>0.55555555555555503</v>
      </c>
      <c r="O2648">
        <v>0.83309730962518092</v>
      </c>
      <c r="P2648" t="b">
        <f>AND($N2648="fuzzy",$O2648&lt;$AC$4)</f>
        <v>0</v>
      </c>
      <c r="Q2648" t="b">
        <f>AND($N2648="non-fuzzy",$O2648&lt;$AC$5,M2648=1)</f>
        <v>0</v>
      </c>
      <c r="R2648" t="b">
        <f>AND($N2648="non-fuzzy",$O2648&lt;$AC$6,M2648=0)</f>
        <v>0</v>
      </c>
      <c r="S2648" t="b">
        <f t="shared" si="41"/>
        <v>0</v>
      </c>
    </row>
    <row r="2649" spans="1:19" hidden="1" x14ac:dyDescent="0.25">
      <c r="A2649" t="s">
        <v>2233</v>
      </c>
      <c r="B2649" t="s">
        <v>2239</v>
      </c>
      <c r="C2649" t="s">
        <v>2</v>
      </c>
      <c r="D2649" t="s">
        <v>46</v>
      </c>
      <c r="E2649" t="s">
        <v>2</v>
      </c>
      <c r="F2649" t="s">
        <v>2235</v>
      </c>
      <c r="G2649" t="s">
        <v>2240</v>
      </c>
      <c r="H2649">
        <f>_xlfn.NUMBERVALUE(C2649,".")</f>
        <v>0</v>
      </c>
      <c r="I2649">
        <f>_xlfn.NUMBERVALUE(D2649,".")</f>
        <v>0.55555555555555503</v>
      </c>
      <c r="J2649">
        <f>_xlfn.NUMBERVALUE(E2649,".")</f>
        <v>0</v>
      </c>
      <c r="K2649" t="b">
        <f>OR(H2649=1,I2649=1)</f>
        <v>0</v>
      </c>
      <c r="L2649">
        <f>ABS(H2649-I2649)</f>
        <v>0.55555555555555503</v>
      </c>
      <c r="O2649">
        <v>0.20060987270467279</v>
      </c>
      <c r="P2649" t="b">
        <f>AND($N2649="fuzzy",$O2649&lt;$AC$4)</f>
        <v>0</v>
      </c>
      <c r="Q2649" t="b">
        <f>AND($N2649="non-fuzzy",$O2649&lt;$AC$5,M2649=1)</f>
        <v>0</v>
      </c>
      <c r="R2649" t="b">
        <f>AND($N2649="non-fuzzy",$O2649&lt;$AC$6,M2649=0)</f>
        <v>0</v>
      </c>
      <c r="S2649" t="b">
        <f t="shared" si="41"/>
        <v>0</v>
      </c>
    </row>
    <row r="2650" spans="1:19" hidden="1" x14ac:dyDescent="0.25">
      <c r="A2650" t="s">
        <v>2334</v>
      </c>
      <c r="B2650" t="s">
        <v>2304</v>
      </c>
      <c r="C2650" t="s">
        <v>2</v>
      </c>
      <c r="D2650" t="s">
        <v>46</v>
      </c>
      <c r="E2650" t="s">
        <v>2</v>
      </c>
      <c r="F2650" t="s">
        <v>2335</v>
      </c>
      <c r="G2650" t="s">
        <v>2306</v>
      </c>
      <c r="H2650">
        <f>_xlfn.NUMBERVALUE(C2650,".")</f>
        <v>0</v>
      </c>
      <c r="I2650">
        <f>_xlfn.NUMBERVALUE(D2650,".")</f>
        <v>0.55555555555555503</v>
      </c>
      <c r="J2650">
        <f>_xlfn.NUMBERVALUE(E2650,".")</f>
        <v>0</v>
      </c>
      <c r="K2650" t="b">
        <f>OR(H2650=1,I2650=1)</f>
        <v>0</v>
      </c>
      <c r="L2650">
        <f>ABS(H2650-I2650)</f>
        <v>0.55555555555555503</v>
      </c>
      <c r="O2650">
        <v>0.67999872148445417</v>
      </c>
      <c r="P2650" t="b">
        <f>AND($N2650="fuzzy",$O2650&lt;$AC$4)</f>
        <v>0</v>
      </c>
      <c r="Q2650" t="b">
        <f>AND($N2650="non-fuzzy",$O2650&lt;$AC$5,M2650=1)</f>
        <v>0</v>
      </c>
      <c r="R2650" t="b">
        <f>AND($N2650="non-fuzzy",$O2650&lt;$AC$6,M2650=0)</f>
        <v>0</v>
      </c>
      <c r="S2650" t="b">
        <f t="shared" si="41"/>
        <v>0</v>
      </c>
    </row>
    <row r="2651" spans="1:19" hidden="1" x14ac:dyDescent="0.25">
      <c r="A2651" t="s">
        <v>2352</v>
      </c>
      <c r="B2651" t="s">
        <v>2344</v>
      </c>
      <c r="C2651" t="s">
        <v>2</v>
      </c>
      <c r="D2651" t="s">
        <v>46</v>
      </c>
      <c r="E2651" t="s">
        <v>2</v>
      </c>
      <c r="F2651" t="s">
        <v>2353</v>
      </c>
      <c r="G2651" t="s">
        <v>2345</v>
      </c>
      <c r="H2651">
        <f>_xlfn.NUMBERVALUE(C2651,".")</f>
        <v>0</v>
      </c>
      <c r="I2651">
        <f>_xlfn.NUMBERVALUE(D2651,".")</f>
        <v>0.55555555555555503</v>
      </c>
      <c r="J2651">
        <f>_xlfn.NUMBERVALUE(E2651,".")</f>
        <v>0</v>
      </c>
      <c r="K2651" t="b">
        <f>OR(H2651=1,I2651=1)</f>
        <v>0</v>
      </c>
      <c r="L2651">
        <f>ABS(H2651-I2651)</f>
        <v>0.55555555555555503</v>
      </c>
      <c r="O2651">
        <v>0.82075608639071562</v>
      </c>
      <c r="P2651" t="b">
        <f>AND($N2651="fuzzy",$O2651&lt;$AC$4)</f>
        <v>0</v>
      </c>
      <c r="Q2651" t="b">
        <f>AND($N2651="non-fuzzy",$O2651&lt;$AC$5,M2651=1)</f>
        <v>0</v>
      </c>
      <c r="R2651" t="b">
        <f>AND($N2651="non-fuzzy",$O2651&lt;$AC$6,M2651=0)</f>
        <v>0</v>
      </c>
      <c r="S2651" t="b">
        <f t="shared" si="41"/>
        <v>0</v>
      </c>
    </row>
    <row r="2652" spans="1:19" hidden="1" x14ac:dyDescent="0.25">
      <c r="A2652" t="s">
        <v>2352</v>
      </c>
      <c r="B2652" t="s">
        <v>2350</v>
      </c>
      <c r="C2652" t="s">
        <v>2</v>
      </c>
      <c r="D2652" t="s">
        <v>46</v>
      </c>
      <c r="E2652" t="s">
        <v>2</v>
      </c>
      <c r="F2652" t="s">
        <v>2353</v>
      </c>
      <c r="G2652" t="s">
        <v>2351</v>
      </c>
      <c r="H2652">
        <f>_xlfn.NUMBERVALUE(C2652,".")</f>
        <v>0</v>
      </c>
      <c r="I2652">
        <f>_xlfn.NUMBERVALUE(D2652,".")</f>
        <v>0.55555555555555503</v>
      </c>
      <c r="J2652">
        <f>_xlfn.NUMBERVALUE(E2652,".")</f>
        <v>0</v>
      </c>
      <c r="K2652" t="b">
        <f>OR(H2652=1,I2652=1)</f>
        <v>0</v>
      </c>
      <c r="L2652">
        <f>ABS(H2652-I2652)</f>
        <v>0.55555555555555503</v>
      </c>
      <c r="O2652">
        <v>0.96577154360845185</v>
      </c>
      <c r="P2652" t="b">
        <f>AND($N2652="fuzzy",$O2652&lt;$AC$4)</f>
        <v>0</v>
      </c>
      <c r="Q2652" t="b">
        <f>AND($N2652="non-fuzzy",$O2652&lt;$AC$5,M2652=1)</f>
        <v>0</v>
      </c>
      <c r="R2652" t="b">
        <f>AND($N2652="non-fuzzy",$O2652&lt;$AC$6,M2652=0)</f>
        <v>0</v>
      </c>
      <c r="S2652" t="b">
        <f t="shared" si="41"/>
        <v>0</v>
      </c>
    </row>
    <row r="2653" spans="1:19" hidden="1" x14ac:dyDescent="0.25">
      <c r="A2653" t="s">
        <v>2416</v>
      </c>
      <c r="B2653" t="s">
        <v>2296</v>
      </c>
      <c r="C2653" t="s">
        <v>2</v>
      </c>
      <c r="D2653" t="s">
        <v>46</v>
      </c>
      <c r="E2653" t="s">
        <v>2</v>
      </c>
      <c r="F2653" t="s">
        <v>2417</v>
      </c>
      <c r="G2653" t="s">
        <v>2298</v>
      </c>
      <c r="H2653">
        <f>_xlfn.NUMBERVALUE(C2653,".")</f>
        <v>0</v>
      </c>
      <c r="I2653">
        <f>_xlfn.NUMBERVALUE(D2653,".")</f>
        <v>0.55555555555555503</v>
      </c>
      <c r="J2653">
        <f>_xlfn.NUMBERVALUE(E2653,".")</f>
        <v>0</v>
      </c>
      <c r="K2653" t="b">
        <f>OR(H2653=1,I2653=1)</f>
        <v>0</v>
      </c>
      <c r="L2653">
        <f>ABS(H2653-I2653)</f>
        <v>0.55555555555555503</v>
      </c>
      <c r="O2653">
        <v>0.27460108639370129</v>
      </c>
      <c r="P2653" t="b">
        <f>AND($N2653="fuzzy",$O2653&lt;$AC$4)</f>
        <v>0</v>
      </c>
      <c r="Q2653" t="b">
        <f>AND($N2653="non-fuzzy",$O2653&lt;$AC$5,M2653=1)</f>
        <v>0</v>
      </c>
      <c r="R2653" t="b">
        <f>AND($N2653="non-fuzzy",$O2653&lt;$AC$6,M2653=0)</f>
        <v>0</v>
      </c>
      <c r="S2653" t="b">
        <f t="shared" si="41"/>
        <v>0</v>
      </c>
    </row>
    <row r="2654" spans="1:19" hidden="1" x14ac:dyDescent="0.25">
      <c r="A2654" t="s">
        <v>2416</v>
      </c>
      <c r="B2654" t="s">
        <v>2269</v>
      </c>
      <c r="C2654" t="s">
        <v>2</v>
      </c>
      <c r="D2654" t="s">
        <v>46</v>
      </c>
      <c r="E2654" t="s">
        <v>2</v>
      </c>
      <c r="F2654" t="s">
        <v>2417</v>
      </c>
      <c r="G2654" t="s">
        <v>2272</v>
      </c>
      <c r="H2654">
        <f>_xlfn.NUMBERVALUE(C2654,".")</f>
        <v>0</v>
      </c>
      <c r="I2654">
        <f>_xlfn.NUMBERVALUE(D2654,".")</f>
        <v>0.55555555555555503</v>
      </c>
      <c r="J2654">
        <f>_xlfn.NUMBERVALUE(E2654,".")</f>
        <v>0</v>
      </c>
      <c r="K2654" t="b">
        <f>OR(H2654=1,I2654=1)</f>
        <v>0</v>
      </c>
      <c r="L2654">
        <f>ABS(H2654-I2654)</f>
        <v>0.55555555555555503</v>
      </c>
      <c r="O2654">
        <v>0.79092077128921712</v>
      </c>
      <c r="P2654" t="b">
        <f>AND($N2654="fuzzy",$O2654&lt;$AC$4)</f>
        <v>0</v>
      </c>
      <c r="Q2654" t="b">
        <f>AND($N2654="non-fuzzy",$O2654&lt;$AC$5,M2654=1)</f>
        <v>0</v>
      </c>
      <c r="R2654" t="b">
        <f>AND($N2654="non-fuzzy",$O2654&lt;$AC$6,M2654=0)</f>
        <v>0</v>
      </c>
      <c r="S2654" t="b">
        <f t="shared" si="41"/>
        <v>0</v>
      </c>
    </row>
    <row r="2655" spans="1:19" hidden="1" x14ac:dyDescent="0.25">
      <c r="A2655" t="s">
        <v>2438</v>
      </c>
      <c r="B2655" t="s">
        <v>2296</v>
      </c>
      <c r="C2655" t="s">
        <v>2</v>
      </c>
      <c r="D2655" t="s">
        <v>46</v>
      </c>
      <c r="E2655" t="s">
        <v>2</v>
      </c>
      <c r="F2655" t="s">
        <v>2439</v>
      </c>
      <c r="G2655" t="s">
        <v>2298</v>
      </c>
      <c r="H2655">
        <f>_xlfn.NUMBERVALUE(C2655,".")</f>
        <v>0</v>
      </c>
      <c r="I2655">
        <f>_xlfn.NUMBERVALUE(D2655,".")</f>
        <v>0.55555555555555503</v>
      </c>
      <c r="J2655">
        <f>_xlfn.NUMBERVALUE(E2655,".")</f>
        <v>0</v>
      </c>
      <c r="K2655" t="b">
        <f>OR(H2655=1,I2655=1)</f>
        <v>0</v>
      </c>
      <c r="L2655">
        <f>ABS(H2655-I2655)</f>
        <v>0.55555555555555503</v>
      </c>
      <c r="O2655">
        <v>0.45745902655170045</v>
      </c>
      <c r="P2655" t="b">
        <f>AND($N2655="fuzzy",$O2655&lt;$AC$4)</f>
        <v>0</v>
      </c>
      <c r="Q2655" t="b">
        <f>AND($N2655="non-fuzzy",$O2655&lt;$AC$5,M2655=1)</f>
        <v>0</v>
      </c>
      <c r="R2655" t="b">
        <f>AND($N2655="non-fuzzy",$O2655&lt;$AC$6,M2655=0)</f>
        <v>0</v>
      </c>
      <c r="S2655" t="b">
        <f t="shared" si="41"/>
        <v>0</v>
      </c>
    </row>
    <row r="2656" spans="1:19" hidden="1" x14ac:dyDescent="0.25">
      <c r="A2656" t="s">
        <v>2493</v>
      </c>
      <c r="B2656" t="s">
        <v>461</v>
      </c>
      <c r="C2656" t="s">
        <v>2</v>
      </c>
      <c r="D2656" t="s">
        <v>46</v>
      </c>
      <c r="E2656" t="s">
        <v>2</v>
      </c>
      <c r="F2656" t="s">
        <v>2495</v>
      </c>
      <c r="G2656" t="s">
        <v>462</v>
      </c>
      <c r="H2656">
        <f>_xlfn.NUMBERVALUE(C2656,".")</f>
        <v>0</v>
      </c>
      <c r="I2656">
        <f>_xlfn.NUMBERVALUE(D2656,".")</f>
        <v>0.55555555555555503</v>
      </c>
      <c r="J2656">
        <f>_xlfn.NUMBERVALUE(E2656,".")</f>
        <v>0</v>
      </c>
      <c r="K2656" t="b">
        <f>OR(H2656=1,I2656=1)</f>
        <v>0</v>
      </c>
      <c r="L2656">
        <f>ABS(H2656-I2656)</f>
        <v>0.55555555555555503</v>
      </c>
      <c r="O2656">
        <v>0.20383058894144501</v>
      </c>
      <c r="P2656" t="b">
        <f>AND($N2656="fuzzy",$O2656&lt;$AC$4)</f>
        <v>0</v>
      </c>
      <c r="Q2656" t="b">
        <f>AND($N2656="non-fuzzy",$O2656&lt;$AC$5,M2656=1)</f>
        <v>0</v>
      </c>
      <c r="R2656" t="b">
        <f>AND($N2656="non-fuzzy",$O2656&lt;$AC$6,M2656=0)</f>
        <v>0</v>
      </c>
      <c r="S2656" t="b">
        <f t="shared" si="41"/>
        <v>0</v>
      </c>
    </row>
    <row r="2657" spans="1:19" hidden="1" x14ac:dyDescent="0.25">
      <c r="A2657" t="s">
        <v>2493</v>
      </c>
      <c r="B2657" t="s">
        <v>470</v>
      </c>
      <c r="C2657" t="s">
        <v>2</v>
      </c>
      <c r="D2657" t="s">
        <v>46</v>
      </c>
      <c r="E2657" t="s">
        <v>2</v>
      </c>
      <c r="F2657" t="s">
        <v>2495</v>
      </c>
      <c r="G2657" t="s">
        <v>471</v>
      </c>
      <c r="H2657">
        <f>_xlfn.NUMBERVALUE(C2657,".")</f>
        <v>0</v>
      </c>
      <c r="I2657">
        <f>_xlfn.NUMBERVALUE(D2657,".")</f>
        <v>0.55555555555555503</v>
      </c>
      <c r="J2657">
        <f>_xlfn.NUMBERVALUE(E2657,".")</f>
        <v>0</v>
      </c>
      <c r="K2657" t="b">
        <f>OR(H2657=1,I2657=1)</f>
        <v>0</v>
      </c>
      <c r="L2657">
        <f>ABS(H2657-I2657)</f>
        <v>0.55555555555555503</v>
      </c>
      <c r="O2657">
        <v>0.77813016403124768</v>
      </c>
      <c r="P2657" t="b">
        <f>AND($N2657="fuzzy",$O2657&lt;$AC$4)</f>
        <v>0</v>
      </c>
      <c r="Q2657" t="b">
        <f>AND($N2657="non-fuzzy",$O2657&lt;$AC$5,M2657=1)</f>
        <v>0</v>
      </c>
      <c r="R2657" t="b">
        <f>AND($N2657="non-fuzzy",$O2657&lt;$AC$6,M2657=0)</f>
        <v>0</v>
      </c>
      <c r="S2657" t="b">
        <f t="shared" si="41"/>
        <v>0</v>
      </c>
    </row>
    <row r="2658" spans="1:19" hidden="1" x14ac:dyDescent="0.25">
      <c r="A2658" t="s">
        <v>2493</v>
      </c>
      <c r="B2658" t="s">
        <v>472</v>
      </c>
      <c r="C2658" t="s">
        <v>2</v>
      </c>
      <c r="D2658" t="s">
        <v>46</v>
      </c>
      <c r="E2658" t="s">
        <v>2</v>
      </c>
      <c r="F2658" t="s">
        <v>2495</v>
      </c>
      <c r="G2658" t="s">
        <v>473</v>
      </c>
      <c r="H2658">
        <f>_xlfn.NUMBERVALUE(C2658,".")</f>
        <v>0</v>
      </c>
      <c r="I2658">
        <f>_xlfn.NUMBERVALUE(D2658,".")</f>
        <v>0.55555555555555503</v>
      </c>
      <c r="J2658">
        <f>_xlfn.NUMBERVALUE(E2658,".")</f>
        <v>0</v>
      </c>
      <c r="K2658" t="b">
        <f>OR(H2658=1,I2658=1)</f>
        <v>0</v>
      </c>
      <c r="L2658">
        <f>ABS(H2658-I2658)</f>
        <v>0.55555555555555503</v>
      </c>
      <c r="O2658">
        <v>0.32853756766469899</v>
      </c>
      <c r="P2658" t="b">
        <f>AND($N2658="fuzzy",$O2658&lt;$AC$4)</f>
        <v>0</v>
      </c>
      <c r="Q2658" t="b">
        <f>AND($N2658="non-fuzzy",$O2658&lt;$AC$5,M2658=1)</f>
        <v>0</v>
      </c>
      <c r="R2658" t="b">
        <f>AND($N2658="non-fuzzy",$O2658&lt;$AC$6,M2658=0)</f>
        <v>0</v>
      </c>
      <c r="S2658" t="b">
        <f t="shared" si="41"/>
        <v>0</v>
      </c>
    </row>
    <row r="2659" spans="1:19" hidden="1" x14ac:dyDescent="0.25">
      <c r="A2659" t="s">
        <v>2528</v>
      </c>
      <c r="B2659" t="s">
        <v>981</v>
      </c>
      <c r="C2659" t="s">
        <v>2</v>
      </c>
      <c r="D2659" t="s">
        <v>46</v>
      </c>
      <c r="E2659" t="s">
        <v>2</v>
      </c>
      <c r="F2659" t="s">
        <v>2513</v>
      </c>
      <c r="G2659" t="s">
        <v>983</v>
      </c>
      <c r="H2659">
        <f>_xlfn.NUMBERVALUE(C2659,".")</f>
        <v>0</v>
      </c>
      <c r="I2659">
        <f>_xlfn.NUMBERVALUE(D2659,".")</f>
        <v>0.55555555555555503</v>
      </c>
      <c r="J2659">
        <f>_xlfn.NUMBERVALUE(E2659,".")</f>
        <v>0</v>
      </c>
      <c r="K2659" t="b">
        <f>OR(H2659=1,I2659=1)</f>
        <v>0</v>
      </c>
      <c r="L2659">
        <f>ABS(H2659-I2659)</f>
        <v>0.55555555555555503</v>
      </c>
      <c r="O2659">
        <v>0.77910997990993336</v>
      </c>
      <c r="P2659" t="b">
        <f>AND($N2659="fuzzy",$O2659&lt;$AC$4)</f>
        <v>0</v>
      </c>
      <c r="Q2659" t="b">
        <f>AND($N2659="non-fuzzy",$O2659&lt;$AC$5,M2659=1)</f>
        <v>0</v>
      </c>
      <c r="R2659" t="b">
        <f>AND($N2659="non-fuzzy",$O2659&lt;$AC$6,M2659=0)</f>
        <v>0</v>
      </c>
      <c r="S2659" t="b">
        <f t="shared" si="41"/>
        <v>0</v>
      </c>
    </row>
    <row r="2660" spans="1:19" hidden="1" x14ac:dyDescent="0.25">
      <c r="A2660" t="s">
        <v>2552</v>
      </c>
      <c r="B2660" t="s">
        <v>2083</v>
      </c>
      <c r="C2660" t="s">
        <v>2</v>
      </c>
      <c r="D2660" t="s">
        <v>46</v>
      </c>
      <c r="E2660" t="s">
        <v>2</v>
      </c>
      <c r="F2660" t="s">
        <v>2553</v>
      </c>
      <c r="G2660" t="s">
        <v>2084</v>
      </c>
      <c r="H2660">
        <f>_xlfn.NUMBERVALUE(C2660,".")</f>
        <v>0</v>
      </c>
      <c r="I2660">
        <f>_xlfn.NUMBERVALUE(D2660,".")</f>
        <v>0.55555555555555503</v>
      </c>
      <c r="J2660">
        <f>_xlfn.NUMBERVALUE(E2660,".")</f>
        <v>0</v>
      </c>
      <c r="K2660" t="b">
        <f>OR(H2660=1,I2660=1)</f>
        <v>0</v>
      </c>
      <c r="L2660">
        <f>ABS(H2660-I2660)</f>
        <v>0.55555555555555503</v>
      </c>
      <c r="O2660">
        <v>0.76849620022187426</v>
      </c>
      <c r="P2660" t="b">
        <f>AND($N2660="fuzzy",$O2660&lt;$AC$4)</f>
        <v>0</v>
      </c>
      <c r="Q2660" t="b">
        <f>AND($N2660="non-fuzzy",$O2660&lt;$AC$5,M2660=1)</f>
        <v>0</v>
      </c>
      <c r="R2660" t="b">
        <f>AND($N2660="non-fuzzy",$O2660&lt;$AC$6,M2660=0)</f>
        <v>0</v>
      </c>
      <c r="S2660" t="b">
        <f t="shared" si="41"/>
        <v>0</v>
      </c>
    </row>
    <row r="2661" spans="1:19" hidden="1" x14ac:dyDescent="0.25">
      <c r="A2661" t="s">
        <v>2561</v>
      </c>
      <c r="B2661" t="s">
        <v>1423</v>
      </c>
      <c r="C2661" t="s">
        <v>2</v>
      </c>
      <c r="D2661" t="s">
        <v>46</v>
      </c>
      <c r="E2661" t="s">
        <v>2</v>
      </c>
      <c r="F2661" t="s">
        <v>2562</v>
      </c>
      <c r="G2661" t="s">
        <v>1425</v>
      </c>
      <c r="H2661">
        <f>_xlfn.NUMBERVALUE(C2661,".")</f>
        <v>0</v>
      </c>
      <c r="I2661">
        <f>_xlfn.NUMBERVALUE(D2661,".")</f>
        <v>0.55555555555555503</v>
      </c>
      <c r="J2661">
        <f>_xlfn.NUMBERVALUE(E2661,".")</f>
        <v>0</v>
      </c>
      <c r="K2661" t="b">
        <f>OR(H2661=1,I2661=1)</f>
        <v>0</v>
      </c>
      <c r="L2661">
        <f>ABS(H2661-I2661)</f>
        <v>0.55555555555555503</v>
      </c>
      <c r="O2661">
        <v>0.37084737201542162</v>
      </c>
      <c r="P2661" t="b">
        <f>AND($N2661="fuzzy",$O2661&lt;$AC$4)</f>
        <v>0</v>
      </c>
      <c r="Q2661" t="b">
        <f>AND($N2661="non-fuzzy",$O2661&lt;$AC$5,M2661=1)</f>
        <v>0</v>
      </c>
      <c r="R2661" t="b">
        <f>AND($N2661="non-fuzzy",$O2661&lt;$AC$6,M2661=0)</f>
        <v>0</v>
      </c>
      <c r="S2661" t="b">
        <f t="shared" si="41"/>
        <v>0</v>
      </c>
    </row>
    <row r="2662" spans="1:19" hidden="1" x14ac:dyDescent="0.25">
      <c r="A2662" t="s">
        <v>2570</v>
      </c>
      <c r="B2662" t="s">
        <v>2083</v>
      </c>
      <c r="C2662" t="s">
        <v>2</v>
      </c>
      <c r="D2662" t="s">
        <v>46</v>
      </c>
      <c r="E2662" t="s">
        <v>2</v>
      </c>
      <c r="F2662" t="s">
        <v>983</v>
      </c>
      <c r="G2662" t="s">
        <v>2084</v>
      </c>
      <c r="H2662">
        <f>_xlfn.NUMBERVALUE(C2662,".")</f>
        <v>0</v>
      </c>
      <c r="I2662">
        <f>_xlfn.NUMBERVALUE(D2662,".")</f>
        <v>0.55555555555555503</v>
      </c>
      <c r="J2662">
        <f>_xlfn.NUMBERVALUE(E2662,".")</f>
        <v>0</v>
      </c>
      <c r="K2662" t="b">
        <f>OR(H2662=1,I2662=1)</f>
        <v>0</v>
      </c>
      <c r="L2662">
        <f>ABS(H2662-I2662)</f>
        <v>0.55555555555555503</v>
      </c>
      <c r="O2662">
        <v>0.91328871224214225</v>
      </c>
      <c r="P2662" t="b">
        <f>AND($N2662="fuzzy",$O2662&lt;$AC$4)</f>
        <v>0</v>
      </c>
      <c r="Q2662" t="b">
        <f>AND($N2662="non-fuzzy",$O2662&lt;$AC$5,M2662=1)</f>
        <v>0</v>
      </c>
      <c r="R2662" t="b">
        <f>AND($N2662="non-fuzzy",$O2662&lt;$AC$6,M2662=0)</f>
        <v>0</v>
      </c>
      <c r="S2662" t="b">
        <f t="shared" si="41"/>
        <v>0</v>
      </c>
    </row>
    <row r="2663" spans="1:19" hidden="1" x14ac:dyDescent="0.25">
      <c r="A2663" t="s">
        <v>2570</v>
      </c>
      <c r="B2663" t="s">
        <v>2512</v>
      </c>
      <c r="C2663" t="s">
        <v>2</v>
      </c>
      <c r="D2663" t="s">
        <v>46</v>
      </c>
      <c r="E2663" t="s">
        <v>2</v>
      </c>
      <c r="F2663" t="s">
        <v>983</v>
      </c>
      <c r="G2663" t="s">
        <v>2513</v>
      </c>
      <c r="H2663">
        <f>_xlfn.NUMBERVALUE(C2663,".")</f>
        <v>0</v>
      </c>
      <c r="I2663">
        <f>_xlfn.NUMBERVALUE(D2663,".")</f>
        <v>0.55555555555555503</v>
      </c>
      <c r="J2663">
        <f>_xlfn.NUMBERVALUE(E2663,".")</f>
        <v>0</v>
      </c>
      <c r="K2663" t="b">
        <f>OR(H2663=1,I2663=1)</f>
        <v>0</v>
      </c>
      <c r="L2663">
        <f>ABS(H2663-I2663)</f>
        <v>0.55555555555555503</v>
      </c>
      <c r="O2663">
        <v>0.70260178271527973</v>
      </c>
      <c r="P2663" t="b">
        <f>AND($N2663="fuzzy",$O2663&lt;$AC$4)</f>
        <v>0</v>
      </c>
      <c r="Q2663" t="b">
        <f>AND($N2663="non-fuzzy",$O2663&lt;$AC$5,M2663=1)</f>
        <v>0</v>
      </c>
      <c r="R2663" t="b">
        <f>AND($N2663="non-fuzzy",$O2663&lt;$AC$6,M2663=0)</f>
        <v>0</v>
      </c>
      <c r="S2663" t="b">
        <f t="shared" si="41"/>
        <v>0</v>
      </c>
    </row>
    <row r="2664" spans="1:19" hidden="1" x14ac:dyDescent="0.25">
      <c r="A2664" t="s">
        <v>2584</v>
      </c>
      <c r="B2664" t="s">
        <v>981</v>
      </c>
      <c r="C2664" t="s">
        <v>2</v>
      </c>
      <c r="D2664" t="s">
        <v>46</v>
      </c>
      <c r="E2664" t="s">
        <v>2</v>
      </c>
      <c r="F2664" t="s">
        <v>2585</v>
      </c>
      <c r="G2664" t="s">
        <v>983</v>
      </c>
      <c r="H2664">
        <f>_xlfn.NUMBERVALUE(C2664,".")</f>
        <v>0</v>
      </c>
      <c r="I2664">
        <f>_xlfn.NUMBERVALUE(D2664,".")</f>
        <v>0.55555555555555503</v>
      </c>
      <c r="J2664">
        <f>_xlfn.NUMBERVALUE(E2664,".")</f>
        <v>0</v>
      </c>
      <c r="K2664" t="b">
        <f>OR(H2664=1,I2664=1)</f>
        <v>0</v>
      </c>
      <c r="L2664">
        <f>ABS(H2664-I2664)</f>
        <v>0.55555555555555503</v>
      </c>
      <c r="O2664">
        <v>0.11449953594155238</v>
      </c>
      <c r="P2664" t="b">
        <f>AND($N2664="fuzzy",$O2664&lt;$AC$4)</f>
        <v>0</v>
      </c>
      <c r="Q2664" t="b">
        <f>AND($N2664="non-fuzzy",$O2664&lt;$AC$5,M2664=1)</f>
        <v>0</v>
      </c>
      <c r="R2664" t="b">
        <f>AND($N2664="non-fuzzy",$O2664&lt;$AC$6,M2664=0)</f>
        <v>0</v>
      </c>
      <c r="S2664" t="b">
        <f t="shared" si="41"/>
        <v>0</v>
      </c>
    </row>
    <row r="2665" spans="1:19" hidden="1" x14ac:dyDescent="0.25">
      <c r="A2665" t="s">
        <v>2586</v>
      </c>
      <c r="B2665" t="s">
        <v>472</v>
      </c>
      <c r="C2665" t="s">
        <v>2</v>
      </c>
      <c r="D2665" t="s">
        <v>46</v>
      </c>
      <c r="E2665" t="s">
        <v>2</v>
      </c>
      <c r="F2665" t="s">
        <v>2587</v>
      </c>
      <c r="G2665" t="s">
        <v>473</v>
      </c>
      <c r="H2665">
        <f>_xlfn.NUMBERVALUE(C2665,".")</f>
        <v>0</v>
      </c>
      <c r="I2665">
        <f>_xlfn.NUMBERVALUE(D2665,".")</f>
        <v>0.55555555555555503</v>
      </c>
      <c r="J2665">
        <f>_xlfn.NUMBERVALUE(E2665,".")</f>
        <v>0</v>
      </c>
      <c r="K2665" t="b">
        <f>OR(H2665=1,I2665=1)</f>
        <v>0</v>
      </c>
      <c r="L2665">
        <f>ABS(H2665-I2665)</f>
        <v>0.55555555555555503</v>
      </c>
      <c r="O2665">
        <v>0.45704577040351535</v>
      </c>
      <c r="P2665" t="b">
        <f>AND($N2665="fuzzy",$O2665&lt;$AC$4)</f>
        <v>0</v>
      </c>
      <c r="Q2665" t="b">
        <f>AND($N2665="non-fuzzy",$O2665&lt;$AC$5,M2665=1)</f>
        <v>0</v>
      </c>
      <c r="R2665" t="b">
        <f>AND($N2665="non-fuzzy",$O2665&lt;$AC$6,M2665=0)</f>
        <v>0</v>
      </c>
      <c r="S2665" t="b">
        <f t="shared" si="41"/>
        <v>0</v>
      </c>
    </row>
    <row r="2666" spans="1:19" hidden="1" x14ac:dyDescent="0.25">
      <c r="A2666" t="s">
        <v>2586</v>
      </c>
      <c r="B2666" t="s">
        <v>474</v>
      </c>
      <c r="C2666" t="s">
        <v>2</v>
      </c>
      <c r="D2666" t="s">
        <v>46</v>
      </c>
      <c r="E2666" t="s">
        <v>2</v>
      </c>
      <c r="F2666" t="s">
        <v>2587</v>
      </c>
      <c r="G2666" t="s">
        <v>475</v>
      </c>
      <c r="H2666">
        <f>_xlfn.NUMBERVALUE(C2666,".")</f>
        <v>0</v>
      </c>
      <c r="I2666">
        <f>_xlfn.NUMBERVALUE(D2666,".")</f>
        <v>0.55555555555555503</v>
      </c>
      <c r="J2666">
        <f>_xlfn.NUMBERVALUE(E2666,".")</f>
        <v>0</v>
      </c>
      <c r="K2666" t="b">
        <f>OR(H2666=1,I2666=1)</f>
        <v>0</v>
      </c>
      <c r="L2666">
        <f>ABS(H2666-I2666)</f>
        <v>0.55555555555555503</v>
      </c>
      <c r="O2666">
        <v>0.24384556560160431</v>
      </c>
      <c r="P2666" t="b">
        <f>AND($N2666="fuzzy",$O2666&lt;$AC$4)</f>
        <v>0</v>
      </c>
      <c r="Q2666" t="b">
        <f>AND($N2666="non-fuzzy",$O2666&lt;$AC$5,M2666=1)</f>
        <v>0</v>
      </c>
      <c r="R2666" t="b">
        <f>AND($N2666="non-fuzzy",$O2666&lt;$AC$6,M2666=0)</f>
        <v>0</v>
      </c>
      <c r="S2666" t="b">
        <f t="shared" si="41"/>
        <v>0</v>
      </c>
    </row>
    <row r="2667" spans="1:19" hidden="1" x14ac:dyDescent="0.25">
      <c r="A2667" t="s">
        <v>2758</v>
      </c>
      <c r="B2667" t="s">
        <v>2680</v>
      </c>
      <c r="C2667" t="s">
        <v>2</v>
      </c>
      <c r="D2667" t="s">
        <v>46</v>
      </c>
      <c r="E2667" t="s">
        <v>2</v>
      </c>
      <c r="F2667" t="s">
        <v>2759</v>
      </c>
      <c r="G2667" t="s">
        <v>2682</v>
      </c>
      <c r="H2667">
        <f>_xlfn.NUMBERVALUE(C2667,".")</f>
        <v>0</v>
      </c>
      <c r="I2667">
        <f>_xlfn.NUMBERVALUE(D2667,".")</f>
        <v>0.55555555555555503</v>
      </c>
      <c r="J2667">
        <f>_xlfn.NUMBERVALUE(E2667,".")</f>
        <v>0</v>
      </c>
      <c r="K2667" t="b">
        <f>OR(H2667=1,I2667=1)</f>
        <v>0</v>
      </c>
      <c r="L2667">
        <f>ABS(H2667-I2667)</f>
        <v>0.55555555555555503</v>
      </c>
      <c r="O2667">
        <v>0.14986284361721702</v>
      </c>
      <c r="P2667" t="b">
        <f>AND($N2667="fuzzy",$O2667&lt;$AC$4)</f>
        <v>0</v>
      </c>
      <c r="Q2667" t="b">
        <f>AND($N2667="non-fuzzy",$O2667&lt;$AC$5,M2667=1)</f>
        <v>0</v>
      </c>
      <c r="R2667" t="b">
        <f>AND($N2667="non-fuzzy",$O2667&lt;$AC$6,M2667=0)</f>
        <v>0</v>
      </c>
      <c r="S2667" t="b">
        <f t="shared" si="41"/>
        <v>0</v>
      </c>
    </row>
    <row r="2668" spans="1:19" hidden="1" x14ac:dyDescent="0.25">
      <c r="A2668" t="s">
        <v>2762</v>
      </c>
      <c r="B2668" t="s">
        <v>2680</v>
      </c>
      <c r="C2668" t="s">
        <v>2</v>
      </c>
      <c r="D2668" t="s">
        <v>46</v>
      </c>
      <c r="E2668" t="s">
        <v>2</v>
      </c>
      <c r="F2668" t="s">
        <v>2763</v>
      </c>
      <c r="G2668" t="s">
        <v>2682</v>
      </c>
      <c r="H2668">
        <f>_xlfn.NUMBERVALUE(C2668,".")</f>
        <v>0</v>
      </c>
      <c r="I2668">
        <f>_xlfn.NUMBERVALUE(D2668,".")</f>
        <v>0.55555555555555503</v>
      </c>
      <c r="J2668">
        <f>_xlfn.NUMBERVALUE(E2668,".")</f>
        <v>0</v>
      </c>
      <c r="K2668" t="b">
        <f>OR(H2668=1,I2668=1)</f>
        <v>0</v>
      </c>
      <c r="L2668">
        <f>ABS(H2668-I2668)</f>
        <v>0.55555555555555503</v>
      </c>
      <c r="O2668">
        <v>0.60395673926316151</v>
      </c>
      <c r="P2668" t="b">
        <f>AND($N2668="fuzzy",$O2668&lt;$AC$4)</f>
        <v>0</v>
      </c>
      <c r="Q2668" t="b">
        <f>AND($N2668="non-fuzzy",$O2668&lt;$AC$5,M2668=1)</f>
        <v>0</v>
      </c>
      <c r="R2668" t="b">
        <f>AND($N2668="non-fuzzy",$O2668&lt;$AC$6,M2668=0)</f>
        <v>0</v>
      </c>
      <c r="S2668" t="b">
        <f t="shared" si="41"/>
        <v>0</v>
      </c>
    </row>
    <row r="2669" spans="1:19" hidden="1" x14ac:dyDescent="0.25">
      <c r="A2669" t="s">
        <v>2775</v>
      </c>
      <c r="B2669" t="s">
        <v>2742</v>
      </c>
      <c r="C2669" t="s">
        <v>2</v>
      </c>
      <c r="D2669" t="s">
        <v>46</v>
      </c>
      <c r="E2669" t="s">
        <v>2</v>
      </c>
      <c r="F2669" t="s">
        <v>2776</v>
      </c>
      <c r="G2669" t="s">
        <v>2744</v>
      </c>
      <c r="H2669">
        <f>_xlfn.NUMBERVALUE(C2669,".")</f>
        <v>0</v>
      </c>
      <c r="I2669">
        <f>_xlfn.NUMBERVALUE(D2669,".")</f>
        <v>0.55555555555555503</v>
      </c>
      <c r="J2669">
        <f>_xlfn.NUMBERVALUE(E2669,".")</f>
        <v>0</v>
      </c>
      <c r="K2669" t="b">
        <f>OR(H2669=1,I2669=1)</f>
        <v>0</v>
      </c>
      <c r="L2669">
        <f>ABS(H2669-I2669)</f>
        <v>0.55555555555555503</v>
      </c>
      <c r="O2669">
        <v>3.3472760292135195E-2</v>
      </c>
      <c r="P2669" t="b">
        <f>AND($N2669="fuzzy",$O2669&lt;$AC$4)</f>
        <v>0</v>
      </c>
      <c r="Q2669" t="b">
        <f>AND($N2669="non-fuzzy",$O2669&lt;$AC$5,M2669=1)</f>
        <v>0</v>
      </c>
      <c r="R2669" t="b">
        <f>AND($N2669="non-fuzzy",$O2669&lt;$AC$6,M2669=0)</f>
        <v>0</v>
      </c>
      <c r="S2669" t="b">
        <f t="shared" si="41"/>
        <v>0</v>
      </c>
    </row>
    <row r="2670" spans="1:19" hidden="1" x14ac:dyDescent="0.25">
      <c r="A2670" t="s">
        <v>2779</v>
      </c>
      <c r="B2670" t="s">
        <v>2742</v>
      </c>
      <c r="C2670" t="s">
        <v>2</v>
      </c>
      <c r="D2670" t="s">
        <v>46</v>
      </c>
      <c r="E2670" t="s">
        <v>2</v>
      </c>
      <c r="F2670" t="s">
        <v>2776</v>
      </c>
      <c r="G2670" t="s">
        <v>2744</v>
      </c>
      <c r="H2670">
        <f>_xlfn.NUMBERVALUE(C2670,".")</f>
        <v>0</v>
      </c>
      <c r="I2670">
        <f>_xlfn.NUMBERVALUE(D2670,".")</f>
        <v>0.55555555555555503</v>
      </c>
      <c r="J2670">
        <f>_xlfn.NUMBERVALUE(E2670,".")</f>
        <v>0</v>
      </c>
      <c r="K2670" t="b">
        <f>OR(H2670=1,I2670=1)</f>
        <v>0</v>
      </c>
      <c r="L2670">
        <f>ABS(H2670-I2670)</f>
        <v>0.55555555555555503</v>
      </c>
      <c r="O2670">
        <v>0.42572006422532493</v>
      </c>
      <c r="P2670" t="b">
        <f>AND($N2670="fuzzy",$O2670&lt;$AC$4)</f>
        <v>0</v>
      </c>
      <c r="Q2670" t="b">
        <f>AND($N2670="non-fuzzy",$O2670&lt;$AC$5,M2670=1)</f>
        <v>0</v>
      </c>
      <c r="R2670" t="b">
        <f>AND($N2670="non-fuzzy",$O2670&lt;$AC$6,M2670=0)</f>
        <v>0</v>
      </c>
      <c r="S2670" t="b">
        <f t="shared" si="41"/>
        <v>0</v>
      </c>
    </row>
    <row r="2671" spans="1:19" hidden="1" x14ac:dyDescent="0.25">
      <c r="A2671" t="s">
        <v>2800</v>
      </c>
      <c r="B2671" t="s">
        <v>2686</v>
      </c>
      <c r="C2671" t="s">
        <v>2</v>
      </c>
      <c r="D2671" t="s">
        <v>46</v>
      </c>
      <c r="E2671" t="s">
        <v>2</v>
      </c>
      <c r="F2671" t="s">
        <v>2801</v>
      </c>
      <c r="G2671" t="s">
        <v>2688</v>
      </c>
      <c r="H2671">
        <f>_xlfn.NUMBERVALUE(C2671,".")</f>
        <v>0</v>
      </c>
      <c r="I2671">
        <f>_xlfn.NUMBERVALUE(D2671,".")</f>
        <v>0.55555555555555503</v>
      </c>
      <c r="J2671">
        <f>_xlfn.NUMBERVALUE(E2671,".")</f>
        <v>0</v>
      </c>
      <c r="K2671" t="b">
        <f>OR(H2671=1,I2671=1)</f>
        <v>0</v>
      </c>
      <c r="L2671">
        <f>ABS(H2671-I2671)</f>
        <v>0.55555555555555503</v>
      </c>
      <c r="O2671">
        <v>0.38163349242026701</v>
      </c>
      <c r="P2671" t="b">
        <f>AND($N2671="fuzzy",$O2671&lt;$AC$4)</f>
        <v>0</v>
      </c>
      <c r="Q2671" t="b">
        <f>AND($N2671="non-fuzzy",$O2671&lt;$AC$5,M2671=1)</f>
        <v>0</v>
      </c>
      <c r="R2671" t="b">
        <f>AND($N2671="non-fuzzy",$O2671&lt;$AC$6,M2671=0)</f>
        <v>0</v>
      </c>
      <c r="S2671" t="b">
        <f t="shared" si="41"/>
        <v>0</v>
      </c>
    </row>
    <row r="2672" spans="1:19" hidden="1" x14ac:dyDescent="0.25">
      <c r="A2672" t="s">
        <v>2800</v>
      </c>
      <c r="B2672" t="s">
        <v>2787</v>
      </c>
      <c r="C2672" t="s">
        <v>2</v>
      </c>
      <c r="D2672" t="s">
        <v>46</v>
      </c>
      <c r="E2672" t="s">
        <v>2</v>
      </c>
      <c r="F2672" t="s">
        <v>2801</v>
      </c>
      <c r="G2672" t="s">
        <v>2788</v>
      </c>
      <c r="H2672">
        <f>_xlfn.NUMBERVALUE(C2672,".")</f>
        <v>0</v>
      </c>
      <c r="I2672">
        <f>_xlfn.NUMBERVALUE(D2672,".")</f>
        <v>0.55555555555555503</v>
      </c>
      <c r="J2672">
        <f>_xlfn.NUMBERVALUE(E2672,".")</f>
        <v>0</v>
      </c>
      <c r="K2672" t="b">
        <f>OR(H2672=1,I2672=1)</f>
        <v>0</v>
      </c>
      <c r="L2672">
        <f>ABS(H2672-I2672)</f>
        <v>0.55555555555555503</v>
      </c>
      <c r="O2672">
        <v>0.72893508094088277</v>
      </c>
      <c r="P2672" t="b">
        <f>AND($N2672="fuzzy",$O2672&lt;$AC$4)</f>
        <v>0</v>
      </c>
      <c r="Q2672" t="b">
        <f>AND($N2672="non-fuzzy",$O2672&lt;$AC$5,M2672=1)</f>
        <v>0</v>
      </c>
      <c r="R2672" t="b">
        <f>AND($N2672="non-fuzzy",$O2672&lt;$AC$6,M2672=0)</f>
        <v>0</v>
      </c>
      <c r="S2672" t="b">
        <f t="shared" si="41"/>
        <v>0</v>
      </c>
    </row>
    <row r="2673" spans="1:19" hidden="1" x14ac:dyDescent="0.25">
      <c r="A2673" t="s">
        <v>2800</v>
      </c>
      <c r="B2673" t="s">
        <v>2802</v>
      </c>
      <c r="C2673" t="s">
        <v>2</v>
      </c>
      <c r="D2673" t="s">
        <v>46</v>
      </c>
      <c r="E2673" t="s">
        <v>2</v>
      </c>
      <c r="F2673" t="s">
        <v>2801</v>
      </c>
      <c r="G2673" t="s">
        <v>2803</v>
      </c>
      <c r="H2673">
        <f>_xlfn.NUMBERVALUE(C2673,".")</f>
        <v>0</v>
      </c>
      <c r="I2673">
        <f>_xlfn.NUMBERVALUE(D2673,".")</f>
        <v>0.55555555555555503</v>
      </c>
      <c r="J2673">
        <f>_xlfn.NUMBERVALUE(E2673,".")</f>
        <v>0</v>
      </c>
      <c r="K2673" t="b">
        <f>OR(H2673=1,I2673=1)</f>
        <v>0</v>
      </c>
      <c r="L2673">
        <f>ABS(H2673-I2673)</f>
        <v>0.55555555555555503</v>
      </c>
      <c r="O2673">
        <v>7.7187452835238091E-2</v>
      </c>
      <c r="P2673" t="b">
        <f>AND($N2673="fuzzy",$O2673&lt;$AC$4)</f>
        <v>0</v>
      </c>
      <c r="Q2673" t="b">
        <f>AND($N2673="non-fuzzy",$O2673&lt;$AC$5,M2673=1)</f>
        <v>0</v>
      </c>
      <c r="R2673" t="b">
        <f>AND($N2673="non-fuzzy",$O2673&lt;$AC$6,M2673=0)</f>
        <v>0</v>
      </c>
      <c r="S2673" t="b">
        <f t="shared" si="41"/>
        <v>0</v>
      </c>
    </row>
    <row r="2674" spans="1:19" hidden="1" x14ac:dyDescent="0.25">
      <c r="A2674" t="s">
        <v>2804</v>
      </c>
      <c r="B2674" t="s">
        <v>2787</v>
      </c>
      <c r="C2674" t="s">
        <v>2</v>
      </c>
      <c r="D2674" t="s">
        <v>46</v>
      </c>
      <c r="E2674" t="s">
        <v>2</v>
      </c>
      <c r="F2674" t="s">
        <v>2805</v>
      </c>
      <c r="G2674" t="s">
        <v>2788</v>
      </c>
      <c r="H2674">
        <f>_xlfn.NUMBERVALUE(C2674,".")</f>
        <v>0</v>
      </c>
      <c r="I2674">
        <f>_xlfn.NUMBERVALUE(D2674,".")</f>
        <v>0.55555555555555503</v>
      </c>
      <c r="J2674">
        <f>_xlfn.NUMBERVALUE(E2674,".")</f>
        <v>0</v>
      </c>
      <c r="K2674" t="b">
        <f>OR(H2674=1,I2674=1)</f>
        <v>0</v>
      </c>
      <c r="L2674">
        <f>ABS(H2674-I2674)</f>
        <v>0.55555555555555503</v>
      </c>
      <c r="O2674">
        <v>0.16856181579499097</v>
      </c>
      <c r="P2674" t="b">
        <f>AND($N2674="fuzzy",$O2674&lt;$AC$4)</f>
        <v>0</v>
      </c>
      <c r="Q2674" t="b">
        <f>AND($N2674="non-fuzzy",$O2674&lt;$AC$5,M2674=1)</f>
        <v>0</v>
      </c>
      <c r="R2674" t="b">
        <f>AND($N2674="non-fuzzy",$O2674&lt;$AC$6,M2674=0)</f>
        <v>0</v>
      </c>
      <c r="S2674" t="b">
        <f t="shared" si="41"/>
        <v>0</v>
      </c>
    </row>
    <row r="2675" spans="1:19" hidden="1" x14ac:dyDescent="0.25">
      <c r="A2675" t="s">
        <v>2804</v>
      </c>
      <c r="B2675" t="s">
        <v>2802</v>
      </c>
      <c r="C2675" t="s">
        <v>2</v>
      </c>
      <c r="D2675" t="s">
        <v>46</v>
      </c>
      <c r="E2675" t="s">
        <v>2</v>
      </c>
      <c r="F2675" t="s">
        <v>2805</v>
      </c>
      <c r="G2675" t="s">
        <v>2803</v>
      </c>
      <c r="H2675">
        <f>_xlfn.NUMBERVALUE(C2675,".")</f>
        <v>0</v>
      </c>
      <c r="I2675">
        <f>_xlfn.NUMBERVALUE(D2675,".")</f>
        <v>0.55555555555555503</v>
      </c>
      <c r="J2675">
        <f>_xlfn.NUMBERVALUE(E2675,".")</f>
        <v>0</v>
      </c>
      <c r="K2675" t="b">
        <f>OR(H2675=1,I2675=1)</f>
        <v>0</v>
      </c>
      <c r="L2675">
        <f>ABS(H2675-I2675)</f>
        <v>0.55555555555555503</v>
      </c>
      <c r="O2675">
        <v>7.6018187903087453E-2</v>
      </c>
      <c r="P2675" t="b">
        <f>AND($N2675="fuzzy",$O2675&lt;$AC$4)</f>
        <v>0</v>
      </c>
      <c r="Q2675" t="b">
        <f>AND($N2675="non-fuzzy",$O2675&lt;$AC$5,M2675=1)</f>
        <v>0</v>
      </c>
      <c r="R2675" t="b">
        <f>AND($N2675="non-fuzzy",$O2675&lt;$AC$6,M2675=0)</f>
        <v>0</v>
      </c>
      <c r="S2675" t="b">
        <f t="shared" si="41"/>
        <v>0</v>
      </c>
    </row>
    <row r="2676" spans="1:19" hidden="1" x14ac:dyDescent="0.25">
      <c r="A2676" t="s">
        <v>2806</v>
      </c>
      <c r="B2676" t="s">
        <v>2704</v>
      </c>
      <c r="C2676" t="s">
        <v>2</v>
      </c>
      <c r="D2676" t="s">
        <v>46</v>
      </c>
      <c r="E2676" t="s">
        <v>2</v>
      </c>
      <c r="F2676" t="s">
        <v>2807</v>
      </c>
      <c r="G2676" t="s">
        <v>2706</v>
      </c>
      <c r="H2676">
        <f>_xlfn.NUMBERVALUE(C2676,".")</f>
        <v>0</v>
      </c>
      <c r="I2676">
        <f>_xlfn.NUMBERVALUE(D2676,".")</f>
        <v>0.55555555555555503</v>
      </c>
      <c r="J2676">
        <f>_xlfn.NUMBERVALUE(E2676,".")</f>
        <v>0</v>
      </c>
      <c r="K2676" t="b">
        <f>OR(H2676=1,I2676=1)</f>
        <v>0</v>
      </c>
      <c r="L2676">
        <f>ABS(H2676-I2676)</f>
        <v>0.55555555555555503</v>
      </c>
      <c r="O2676">
        <v>0.35136551532007898</v>
      </c>
      <c r="P2676" t="b">
        <f>AND($N2676="fuzzy",$O2676&lt;$AC$4)</f>
        <v>0</v>
      </c>
      <c r="Q2676" t="b">
        <f>AND($N2676="non-fuzzy",$O2676&lt;$AC$5,M2676=1)</f>
        <v>0</v>
      </c>
      <c r="R2676" t="b">
        <f>AND($N2676="non-fuzzy",$O2676&lt;$AC$6,M2676=0)</f>
        <v>0</v>
      </c>
      <c r="S2676" t="b">
        <f t="shared" si="41"/>
        <v>0</v>
      </c>
    </row>
    <row r="2677" spans="1:19" hidden="1" x14ac:dyDescent="0.25">
      <c r="A2677" t="s">
        <v>2812</v>
      </c>
      <c r="B2677" t="s">
        <v>2379</v>
      </c>
      <c r="C2677" t="s">
        <v>2</v>
      </c>
      <c r="D2677" t="s">
        <v>46</v>
      </c>
      <c r="E2677" t="s">
        <v>2</v>
      </c>
      <c r="F2677" t="s">
        <v>2813</v>
      </c>
      <c r="G2677" t="s">
        <v>2382</v>
      </c>
      <c r="H2677">
        <f>_xlfn.NUMBERVALUE(C2677,".")</f>
        <v>0</v>
      </c>
      <c r="I2677">
        <f>_xlfn.NUMBERVALUE(D2677,".")</f>
        <v>0.55555555555555503</v>
      </c>
      <c r="J2677">
        <f>_xlfn.NUMBERVALUE(E2677,".")</f>
        <v>0</v>
      </c>
      <c r="K2677" t="b">
        <f>OR(H2677=1,I2677=1)</f>
        <v>0</v>
      </c>
      <c r="L2677">
        <f>ABS(H2677-I2677)</f>
        <v>0.55555555555555503</v>
      </c>
      <c r="O2677">
        <v>3.0716260159590836E-2</v>
      </c>
      <c r="P2677" t="b">
        <f>AND($N2677="fuzzy",$O2677&lt;$AC$4)</f>
        <v>0</v>
      </c>
      <c r="Q2677" t="b">
        <f>AND($N2677="non-fuzzy",$O2677&lt;$AC$5,M2677=1)</f>
        <v>0</v>
      </c>
      <c r="R2677" t="b">
        <f>AND($N2677="non-fuzzy",$O2677&lt;$AC$6,M2677=0)</f>
        <v>0</v>
      </c>
      <c r="S2677" t="b">
        <f t="shared" si="41"/>
        <v>0</v>
      </c>
    </row>
    <row r="2678" spans="1:19" hidden="1" x14ac:dyDescent="0.25">
      <c r="A2678" t="s">
        <v>2823</v>
      </c>
      <c r="B2678" t="s">
        <v>2379</v>
      </c>
      <c r="C2678" t="s">
        <v>2</v>
      </c>
      <c r="D2678" t="s">
        <v>46</v>
      </c>
      <c r="E2678" t="s">
        <v>2</v>
      </c>
      <c r="F2678" t="s">
        <v>2813</v>
      </c>
      <c r="G2678" t="s">
        <v>2382</v>
      </c>
      <c r="H2678">
        <f>_xlfn.NUMBERVALUE(C2678,".")</f>
        <v>0</v>
      </c>
      <c r="I2678">
        <f>_xlfn.NUMBERVALUE(D2678,".")</f>
        <v>0.55555555555555503</v>
      </c>
      <c r="J2678">
        <f>_xlfn.NUMBERVALUE(E2678,".")</f>
        <v>0</v>
      </c>
      <c r="K2678" t="b">
        <f>OR(H2678=1,I2678=1)</f>
        <v>0</v>
      </c>
      <c r="L2678">
        <f>ABS(H2678-I2678)</f>
        <v>0.55555555555555503</v>
      </c>
      <c r="O2678">
        <v>0.35337987600250531</v>
      </c>
      <c r="P2678" t="b">
        <f>AND($N2678="fuzzy",$O2678&lt;$AC$4)</f>
        <v>0</v>
      </c>
      <c r="Q2678" t="b">
        <f>AND($N2678="non-fuzzy",$O2678&lt;$AC$5,M2678=1)</f>
        <v>0</v>
      </c>
      <c r="R2678" t="b">
        <f>AND($N2678="non-fuzzy",$O2678&lt;$AC$6,M2678=0)</f>
        <v>0</v>
      </c>
      <c r="S2678" t="b">
        <f t="shared" si="41"/>
        <v>0</v>
      </c>
    </row>
    <row r="2679" spans="1:19" hidden="1" x14ac:dyDescent="0.25">
      <c r="A2679" t="s">
        <v>2831</v>
      </c>
      <c r="B2679" t="s">
        <v>2379</v>
      </c>
      <c r="C2679" t="s">
        <v>2</v>
      </c>
      <c r="D2679" t="s">
        <v>46</v>
      </c>
      <c r="E2679" t="s">
        <v>2</v>
      </c>
      <c r="F2679" t="s">
        <v>2813</v>
      </c>
      <c r="G2679" t="s">
        <v>2382</v>
      </c>
      <c r="H2679">
        <f>_xlfn.NUMBERVALUE(C2679,".")</f>
        <v>0</v>
      </c>
      <c r="I2679">
        <f>_xlfn.NUMBERVALUE(D2679,".")</f>
        <v>0.55555555555555503</v>
      </c>
      <c r="J2679">
        <f>_xlfn.NUMBERVALUE(E2679,".")</f>
        <v>0</v>
      </c>
      <c r="K2679" t="b">
        <f>OR(H2679=1,I2679=1)</f>
        <v>0</v>
      </c>
      <c r="L2679">
        <f>ABS(H2679-I2679)</f>
        <v>0.55555555555555503</v>
      </c>
      <c r="O2679">
        <v>0.53948204134141831</v>
      </c>
      <c r="P2679" t="b">
        <f>AND($N2679="fuzzy",$O2679&lt;$AC$4)</f>
        <v>0</v>
      </c>
      <c r="Q2679" t="b">
        <f>AND($N2679="non-fuzzy",$O2679&lt;$AC$5,M2679=1)</f>
        <v>0</v>
      </c>
      <c r="R2679" t="b">
        <f>AND($N2679="non-fuzzy",$O2679&lt;$AC$6,M2679=0)</f>
        <v>0</v>
      </c>
      <c r="S2679" t="b">
        <f t="shared" si="41"/>
        <v>0</v>
      </c>
    </row>
    <row r="2680" spans="1:19" hidden="1" x14ac:dyDescent="0.25">
      <c r="A2680" t="s">
        <v>2844</v>
      </c>
      <c r="B2680" t="s">
        <v>2379</v>
      </c>
      <c r="C2680" t="s">
        <v>2</v>
      </c>
      <c r="D2680" t="s">
        <v>46</v>
      </c>
      <c r="E2680" t="s">
        <v>2</v>
      </c>
      <c r="F2680" t="s">
        <v>2813</v>
      </c>
      <c r="G2680" t="s">
        <v>2382</v>
      </c>
      <c r="H2680">
        <f>_xlfn.NUMBERVALUE(C2680,".")</f>
        <v>0</v>
      </c>
      <c r="I2680">
        <f>_xlfn.NUMBERVALUE(D2680,".")</f>
        <v>0.55555555555555503</v>
      </c>
      <c r="J2680">
        <f>_xlfn.NUMBERVALUE(E2680,".")</f>
        <v>0</v>
      </c>
      <c r="K2680" t="b">
        <f>OR(H2680=1,I2680=1)</f>
        <v>0</v>
      </c>
      <c r="L2680">
        <f>ABS(H2680-I2680)</f>
        <v>0.55555555555555503</v>
      </c>
      <c r="O2680">
        <v>0.71154954877038634</v>
      </c>
      <c r="P2680" t="b">
        <f>AND($N2680="fuzzy",$O2680&lt;$AC$4)</f>
        <v>0</v>
      </c>
      <c r="Q2680" t="b">
        <f>AND($N2680="non-fuzzy",$O2680&lt;$AC$5,M2680=1)</f>
        <v>0</v>
      </c>
      <c r="R2680" t="b">
        <f>AND($N2680="non-fuzzy",$O2680&lt;$AC$6,M2680=0)</f>
        <v>0</v>
      </c>
      <c r="S2680" t="b">
        <f t="shared" si="41"/>
        <v>0</v>
      </c>
    </row>
    <row r="2681" spans="1:19" hidden="1" x14ac:dyDescent="0.25">
      <c r="A2681" t="s">
        <v>2948</v>
      </c>
      <c r="B2681" t="s">
        <v>2926</v>
      </c>
      <c r="C2681" t="s">
        <v>2</v>
      </c>
      <c r="D2681" t="s">
        <v>46</v>
      </c>
      <c r="E2681" t="s">
        <v>2</v>
      </c>
      <c r="F2681" t="s">
        <v>2949</v>
      </c>
      <c r="G2681" t="s">
        <v>2927</v>
      </c>
      <c r="H2681">
        <f>_xlfn.NUMBERVALUE(C2681,".")</f>
        <v>0</v>
      </c>
      <c r="I2681">
        <f>_xlfn.NUMBERVALUE(D2681,".")</f>
        <v>0.55555555555555503</v>
      </c>
      <c r="J2681">
        <f>_xlfn.NUMBERVALUE(E2681,".")</f>
        <v>0</v>
      </c>
      <c r="K2681" t="b">
        <f>OR(H2681=1,I2681=1)</f>
        <v>0</v>
      </c>
      <c r="L2681">
        <f>ABS(H2681-I2681)</f>
        <v>0.55555555555555503</v>
      </c>
      <c r="O2681">
        <v>0.75088519227403538</v>
      </c>
      <c r="P2681" t="b">
        <f>AND($N2681="fuzzy",$O2681&lt;$AC$4)</f>
        <v>0</v>
      </c>
      <c r="Q2681" t="b">
        <f>AND($N2681="non-fuzzy",$O2681&lt;$AC$5,M2681=1)</f>
        <v>0</v>
      </c>
      <c r="R2681" t="b">
        <f>AND($N2681="non-fuzzy",$O2681&lt;$AC$6,M2681=0)</f>
        <v>0</v>
      </c>
      <c r="S2681" t="b">
        <f t="shared" si="41"/>
        <v>0</v>
      </c>
    </row>
    <row r="2682" spans="1:19" hidden="1" x14ac:dyDescent="0.25">
      <c r="A2682" t="s">
        <v>2950</v>
      </c>
      <c r="B2682" t="s">
        <v>2926</v>
      </c>
      <c r="C2682" t="s">
        <v>2</v>
      </c>
      <c r="D2682" t="s">
        <v>46</v>
      </c>
      <c r="E2682" t="s">
        <v>2</v>
      </c>
      <c r="F2682" t="s">
        <v>2951</v>
      </c>
      <c r="G2682" t="s">
        <v>2927</v>
      </c>
      <c r="H2682">
        <f>_xlfn.NUMBERVALUE(C2682,".")</f>
        <v>0</v>
      </c>
      <c r="I2682">
        <f>_xlfn.NUMBERVALUE(D2682,".")</f>
        <v>0.55555555555555503</v>
      </c>
      <c r="J2682">
        <f>_xlfn.NUMBERVALUE(E2682,".")</f>
        <v>0</v>
      </c>
      <c r="K2682" t="b">
        <f>OR(H2682=1,I2682=1)</f>
        <v>0</v>
      </c>
      <c r="L2682">
        <f>ABS(H2682-I2682)</f>
        <v>0.55555555555555503</v>
      </c>
      <c r="O2682">
        <v>0.30093602714606893</v>
      </c>
      <c r="P2682" t="b">
        <f>AND($N2682="fuzzy",$O2682&lt;$AC$4)</f>
        <v>0</v>
      </c>
      <c r="Q2682" t="b">
        <f>AND($N2682="non-fuzzy",$O2682&lt;$AC$5,M2682=1)</f>
        <v>0</v>
      </c>
      <c r="R2682" t="b">
        <f>AND($N2682="non-fuzzy",$O2682&lt;$AC$6,M2682=0)</f>
        <v>0</v>
      </c>
      <c r="S2682" t="b">
        <f t="shared" si="41"/>
        <v>0</v>
      </c>
    </row>
    <row r="2683" spans="1:19" hidden="1" x14ac:dyDescent="0.25">
      <c r="A2683" t="s">
        <v>3005</v>
      </c>
      <c r="B2683" t="s">
        <v>3006</v>
      </c>
      <c r="C2683" t="s">
        <v>2</v>
      </c>
      <c r="D2683" t="s">
        <v>46</v>
      </c>
      <c r="E2683" t="s">
        <v>2</v>
      </c>
      <c r="F2683" t="s">
        <v>3007</v>
      </c>
      <c r="G2683" t="s">
        <v>3008</v>
      </c>
      <c r="H2683">
        <f>_xlfn.NUMBERVALUE(C2683,".")</f>
        <v>0</v>
      </c>
      <c r="I2683">
        <f>_xlfn.NUMBERVALUE(D2683,".")</f>
        <v>0.55555555555555503</v>
      </c>
      <c r="J2683">
        <f>_xlfn.NUMBERVALUE(E2683,".")</f>
        <v>0</v>
      </c>
      <c r="K2683" t="b">
        <f>OR(H2683=1,I2683=1)</f>
        <v>0</v>
      </c>
      <c r="L2683">
        <f>ABS(H2683-I2683)</f>
        <v>0.55555555555555503</v>
      </c>
      <c r="O2683">
        <v>0.37787316551743644</v>
      </c>
      <c r="P2683" t="b">
        <f>AND($N2683="fuzzy",$O2683&lt;$AC$4)</f>
        <v>0</v>
      </c>
      <c r="Q2683" t="b">
        <f>AND($N2683="non-fuzzy",$O2683&lt;$AC$5,M2683=1)</f>
        <v>0</v>
      </c>
      <c r="R2683" t="b">
        <f>AND($N2683="non-fuzzy",$O2683&lt;$AC$6,M2683=0)</f>
        <v>0</v>
      </c>
      <c r="S2683" t="b">
        <f t="shared" si="41"/>
        <v>0</v>
      </c>
    </row>
    <row r="2684" spans="1:19" hidden="1" x14ac:dyDescent="0.25">
      <c r="A2684" t="s">
        <v>3083</v>
      </c>
      <c r="B2684" t="s">
        <v>3087</v>
      </c>
      <c r="C2684" t="s">
        <v>2</v>
      </c>
      <c r="D2684" t="s">
        <v>46</v>
      </c>
      <c r="E2684" t="s">
        <v>2</v>
      </c>
      <c r="F2684" t="s">
        <v>3085</v>
      </c>
      <c r="G2684" t="s">
        <v>3088</v>
      </c>
      <c r="H2684">
        <f>_xlfn.NUMBERVALUE(C2684,".")</f>
        <v>0</v>
      </c>
      <c r="I2684">
        <f>_xlfn.NUMBERVALUE(D2684,".")</f>
        <v>0.55555555555555503</v>
      </c>
      <c r="J2684">
        <f>_xlfn.NUMBERVALUE(E2684,".")</f>
        <v>0</v>
      </c>
      <c r="K2684" t="b">
        <f>OR(H2684=1,I2684=1)</f>
        <v>0</v>
      </c>
      <c r="L2684">
        <f>ABS(H2684-I2684)</f>
        <v>0.55555555555555503</v>
      </c>
      <c r="O2684">
        <v>0.18963718723493284</v>
      </c>
      <c r="P2684" t="b">
        <f>AND($N2684="fuzzy",$O2684&lt;$AC$4)</f>
        <v>0</v>
      </c>
      <c r="Q2684" t="b">
        <f>AND($N2684="non-fuzzy",$O2684&lt;$AC$5,M2684=1)</f>
        <v>0</v>
      </c>
      <c r="R2684" t="b">
        <f>AND($N2684="non-fuzzy",$O2684&lt;$AC$6,M2684=0)</f>
        <v>0</v>
      </c>
      <c r="S2684" t="b">
        <f t="shared" si="41"/>
        <v>0</v>
      </c>
    </row>
    <row r="2685" spans="1:19" hidden="1" x14ac:dyDescent="0.25">
      <c r="A2685" t="s">
        <v>3096</v>
      </c>
      <c r="B2685" t="s">
        <v>3093</v>
      </c>
      <c r="C2685" t="s">
        <v>2</v>
      </c>
      <c r="D2685" t="s">
        <v>46</v>
      </c>
      <c r="E2685" t="s">
        <v>2</v>
      </c>
      <c r="F2685" t="s">
        <v>3097</v>
      </c>
      <c r="G2685" t="s">
        <v>3094</v>
      </c>
      <c r="H2685">
        <f>_xlfn.NUMBERVALUE(C2685,".")</f>
        <v>0</v>
      </c>
      <c r="I2685">
        <f>_xlfn.NUMBERVALUE(D2685,".")</f>
        <v>0.55555555555555503</v>
      </c>
      <c r="J2685">
        <f>_xlfn.NUMBERVALUE(E2685,".")</f>
        <v>0</v>
      </c>
      <c r="K2685" t="b">
        <f>OR(H2685=1,I2685=1)</f>
        <v>0</v>
      </c>
      <c r="L2685">
        <f>ABS(H2685-I2685)</f>
        <v>0.55555555555555503</v>
      </c>
      <c r="O2685">
        <v>3.5948901429572078E-2</v>
      </c>
      <c r="P2685" t="b">
        <f>AND($N2685="fuzzy",$O2685&lt;$AC$4)</f>
        <v>0</v>
      </c>
      <c r="Q2685" t="b">
        <f>AND($N2685="non-fuzzy",$O2685&lt;$AC$5,M2685=1)</f>
        <v>0</v>
      </c>
      <c r="R2685" t="b">
        <f>AND($N2685="non-fuzzy",$O2685&lt;$AC$6,M2685=0)</f>
        <v>0</v>
      </c>
      <c r="S2685" t="b">
        <f t="shared" si="41"/>
        <v>0</v>
      </c>
    </row>
    <row r="2686" spans="1:19" hidden="1" x14ac:dyDescent="0.25">
      <c r="A2686" t="s">
        <v>3143</v>
      </c>
      <c r="B2686" t="s">
        <v>3147</v>
      </c>
      <c r="C2686" t="s">
        <v>2</v>
      </c>
      <c r="D2686" t="s">
        <v>46</v>
      </c>
      <c r="E2686" t="s">
        <v>2</v>
      </c>
      <c r="F2686" t="s">
        <v>3145</v>
      </c>
      <c r="G2686" t="s">
        <v>3148</v>
      </c>
      <c r="H2686">
        <f>_xlfn.NUMBERVALUE(C2686,".")</f>
        <v>0</v>
      </c>
      <c r="I2686">
        <f>_xlfn.NUMBERVALUE(D2686,".")</f>
        <v>0.55555555555555503</v>
      </c>
      <c r="J2686">
        <f>_xlfn.NUMBERVALUE(E2686,".")</f>
        <v>0</v>
      </c>
      <c r="K2686" t="b">
        <f>OR(H2686=1,I2686=1)</f>
        <v>0</v>
      </c>
      <c r="L2686">
        <f>ABS(H2686-I2686)</f>
        <v>0.55555555555555503</v>
      </c>
      <c r="O2686">
        <v>0.3278460930738647</v>
      </c>
      <c r="P2686" t="b">
        <f>AND($N2686="fuzzy",$O2686&lt;$AC$4)</f>
        <v>0</v>
      </c>
      <c r="Q2686" t="b">
        <f>AND($N2686="non-fuzzy",$O2686&lt;$AC$5,M2686=1)</f>
        <v>0</v>
      </c>
      <c r="R2686" t="b">
        <f>AND($N2686="non-fuzzy",$O2686&lt;$AC$6,M2686=0)</f>
        <v>0</v>
      </c>
      <c r="S2686" t="b">
        <f t="shared" si="41"/>
        <v>0</v>
      </c>
    </row>
    <row r="2687" spans="1:19" hidden="1" x14ac:dyDescent="0.25">
      <c r="A2687" t="s">
        <v>3150</v>
      </c>
      <c r="B2687" t="s">
        <v>3147</v>
      </c>
      <c r="C2687" t="s">
        <v>2</v>
      </c>
      <c r="D2687" t="s">
        <v>46</v>
      </c>
      <c r="E2687" t="s">
        <v>2</v>
      </c>
      <c r="F2687" t="s">
        <v>3145</v>
      </c>
      <c r="G2687" t="s">
        <v>3148</v>
      </c>
      <c r="H2687">
        <f>_xlfn.NUMBERVALUE(C2687,".")</f>
        <v>0</v>
      </c>
      <c r="I2687">
        <f>_xlfn.NUMBERVALUE(D2687,".")</f>
        <v>0.55555555555555503</v>
      </c>
      <c r="J2687">
        <f>_xlfn.NUMBERVALUE(E2687,".")</f>
        <v>0</v>
      </c>
      <c r="K2687" t="b">
        <f>OR(H2687=1,I2687=1)</f>
        <v>0</v>
      </c>
      <c r="L2687">
        <f>ABS(H2687-I2687)</f>
        <v>0.55555555555555503</v>
      </c>
      <c r="O2687">
        <v>0.81819224526888668</v>
      </c>
      <c r="P2687" t="b">
        <f>AND($N2687="fuzzy",$O2687&lt;$AC$4)</f>
        <v>0</v>
      </c>
      <c r="Q2687" t="b">
        <f>AND($N2687="non-fuzzy",$O2687&lt;$AC$5,M2687=1)</f>
        <v>0</v>
      </c>
      <c r="R2687" t="b">
        <f>AND($N2687="non-fuzzy",$O2687&lt;$AC$6,M2687=0)</f>
        <v>0</v>
      </c>
      <c r="S2687" t="b">
        <f t="shared" si="41"/>
        <v>0</v>
      </c>
    </row>
    <row r="2688" spans="1:19" hidden="1" x14ac:dyDescent="0.25">
      <c r="A2688" t="s">
        <v>3220</v>
      </c>
      <c r="B2688" t="s">
        <v>3147</v>
      </c>
      <c r="C2688" t="s">
        <v>2</v>
      </c>
      <c r="D2688" t="s">
        <v>46</v>
      </c>
      <c r="E2688" t="s">
        <v>2</v>
      </c>
      <c r="F2688" t="s">
        <v>3221</v>
      </c>
      <c r="G2688" t="s">
        <v>3148</v>
      </c>
      <c r="H2688">
        <f>_xlfn.NUMBERVALUE(C2688,".")</f>
        <v>0</v>
      </c>
      <c r="I2688">
        <f>_xlfn.NUMBERVALUE(D2688,".")</f>
        <v>0.55555555555555503</v>
      </c>
      <c r="J2688">
        <f>_xlfn.NUMBERVALUE(E2688,".")</f>
        <v>0</v>
      </c>
      <c r="K2688" t="b">
        <f>OR(H2688=1,I2688=1)</f>
        <v>0</v>
      </c>
      <c r="L2688">
        <f>ABS(H2688-I2688)</f>
        <v>0.55555555555555503</v>
      </c>
      <c r="O2688">
        <v>0.13115387892614117</v>
      </c>
      <c r="P2688" t="b">
        <f>AND($N2688="fuzzy",$O2688&lt;$AC$4)</f>
        <v>0</v>
      </c>
      <c r="Q2688" t="b">
        <f>AND($N2688="non-fuzzy",$O2688&lt;$AC$5,M2688=1)</f>
        <v>0</v>
      </c>
      <c r="R2688" t="b">
        <f>AND($N2688="non-fuzzy",$O2688&lt;$AC$6,M2688=0)</f>
        <v>0</v>
      </c>
      <c r="S2688" t="b">
        <f t="shared" si="41"/>
        <v>0</v>
      </c>
    </row>
    <row r="2689" spans="1:19" hidden="1" x14ac:dyDescent="0.25">
      <c r="A2689" t="s">
        <v>3280</v>
      </c>
      <c r="B2689" t="s">
        <v>3275</v>
      </c>
      <c r="C2689" t="s">
        <v>2</v>
      </c>
      <c r="D2689" t="s">
        <v>46</v>
      </c>
      <c r="E2689" t="s">
        <v>2</v>
      </c>
      <c r="F2689" t="s">
        <v>3281</v>
      </c>
      <c r="G2689" t="s">
        <v>3277</v>
      </c>
      <c r="H2689">
        <f>_xlfn.NUMBERVALUE(C2689,".")</f>
        <v>0</v>
      </c>
      <c r="I2689">
        <f>_xlfn.NUMBERVALUE(D2689,".")</f>
        <v>0.55555555555555503</v>
      </c>
      <c r="J2689">
        <f>_xlfn.NUMBERVALUE(E2689,".")</f>
        <v>0</v>
      </c>
      <c r="K2689" t="b">
        <f>OR(H2689=1,I2689=1)</f>
        <v>0</v>
      </c>
      <c r="L2689">
        <f>ABS(H2689-I2689)</f>
        <v>0.55555555555555503</v>
      </c>
      <c r="O2689">
        <v>0.36805114031692676</v>
      </c>
      <c r="P2689" t="b">
        <f>AND($N2689="fuzzy",$O2689&lt;$AC$4)</f>
        <v>0</v>
      </c>
      <c r="Q2689" t="b">
        <f>AND($N2689="non-fuzzy",$O2689&lt;$AC$5,M2689=1)</f>
        <v>0</v>
      </c>
      <c r="R2689" t="b">
        <f>AND($N2689="non-fuzzy",$O2689&lt;$AC$6,M2689=0)</f>
        <v>0</v>
      </c>
      <c r="S2689" t="b">
        <f t="shared" si="41"/>
        <v>0</v>
      </c>
    </row>
    <row r="2690" spans="1:19" hidden="1" x14ac:dyDescent="0.25">
      <c r="A2690" t="s">
        <v>3290</v>
      </c>
      <c r="B2690" t="s">
        <v>3275</v>
      </c>
      <c r="C2690" t="s">
        <v>2</v>
      </c>
      <c r="D2690" t="s">
        <v>46</v>
      </c>
      <c r="E2690" t="s">
        <v>2</v>
      </c>
      <c r="F2690" t="s">
        <v>3291</v>
      </c>
      <c r="G2690" t="s">
        <v>3277</v>
      </c>
      <c r="H2690">
        <f>_xlfn.NUMBERVALUE(C2690,".")</f>
        <v>0</v>
      </c>
      <c r="I2690">
        <f>_xlfn.NUMBERVALUE(D2690,".")</f>
        <v>0.55555555555555503</v>
      </c>
      <c r="J2690">
        <f>_xlfn.NUMBERVALUE(E2690,".")</f>
        <v>0</v>
      </c>
      <c r="K2690" t="b">
        <f>OR(H2690=1,I2690=1)</f>
        <v>0</v>
      </c>
      <c r="L2690">
        <f>ABS(H2690-I2690)</f>
        <v>0.55555555555555503</v>
      </c>
      <c r="O2690">
        <v>0.46715282236611155</v>
      </c>
      <c r="P2690" t="b">
        <f>AND($N2690="fuzzy",$O2690&lt;$AC$4)</f>
        <v>0</v>
      </c>
      <c r="Q2690" t="b">
        <f>AND($N2690="non-fuzzy",$O2690&lt;$AC$5,M2690=1)</f>
        <v>0</v>
      </c>
      <c r="R2690" t="b">
        <f>AND($N2690="non-fuzzy",$O2690&lt;$AC$6,M2690=0)</f>
        <v>0</v>
      </c>
      <c r="S2690" t="b">
        <f t="shared" si="41"/>
        <v>0</v>
      </c>
    </row>
    <row r="2691" spans="1:19" hidden="1" x14ac:dyDescent="0.25">
      <c r="A2691" t="s">
        <v>3294</v>
      </c>
      <c r="B2691" t="s">
        <v>3017</v>
      </c>
      <c r="C2691" t="s">
        <v>2</v>
      </c>
      <c r="D2691" t="s">
        <v>46</v>
      </c>
      <c r="E2691" t="s">
        <v>2</v>
      </c>
      <c r="F2691" t="s">
        <v>3295</v>
      </c>
      <c r="G2691" t="s">
        <v>3019</v>
      </c>
      <c r="H2691">
        <f>_xlfn.NUMBERVALUE(C2691,".")</f>
        <v>0</v>
      </c>
      <c r="I2691">
        <f>_xlfn.NUMBERVALUE(D2691,".")</f>
        <v>0.55555555555555503</v>
      </c>
      <c r="J2691">
        <f>_xlfn.NUMBERVALUE(E2691,".")</f>
        <v>0</v>
      </c>
      <c r="K2691" t="b">
        <f>OR(H2691=1,I2691=1)</f>
        <v>0</v>
      </c>
      <c r="L2691">
        <f>ABS(H2691-I2691)</f>
        <v>0.55555555555555503</v>
      </c>
      <c r="O2691">
        <v>0.36510486350769</v>
      </c>
      <c r="P2691" t="b">
        <f>AND($N2691="fuzzy",$O2691&lt;$AC$4)</f>
        <v>0</v>
      </c>
      <c r="Q2691" t="b">
        <f>AND($N2691="non-fuzzy",$O2691&lt;$AC$5,M2691=1)</f>
        <v>0</v>
      </c>
      <c r="R2691" t="b">
        <f>AND($N2691="non-fuzzy",$O2691&lt;$AC$6,M2691=0)</f>
        <v>0</v>
      </c>
      <c r="S2691" t="b">
        <f t="shared" ref="S2691:S2754" si="42">OR(R2691,Q2691,P2691)</f>
        <v>0</v>
      </c>
    </row>
    <row r="2692" spans="1:19" hidden="1" x14ac:dyDescent="0.25">
      <c r="A2692" t="s">
        <v>3296</v>
      </c>
      <c r="B2692" t="s">
        <v>3017</v>
      </c>
      <c r="C2692" t="s">
        <v>2</v>
      </c>
      <c r="D2692" t="s">
        <v>46</v>
      </c>
      <c r="E2692" t="s">
        <v>2</v>
      </c>
      <c r="F2692" t="s">
        <v>3295</v>
      </c>
      <c r="G2692" t="s">
        <v>3019</v>
      </c>
      <c r="H2692">
        <f>_xlfn.NUMBERVALUE(C2692,".")</f>
        <v>0</v>
      </c>
      <c r="I2692">
        <f>_xlfn.NUMBERVALUE(D2692,".")</f>
        <v>0.55555555555555503</v>
      </c>
      <c r="J2692">
        <f>_xlfn.NUMBERVALUE(E2692,".")</f>
        <v>0</v>
      </c>
      <c r="K2692" t="b">
        <f>OR(H2692=1,I2692=1)</f>
        <v>0</v>
      </c>
      <c r="L2692">
        <f>ABS(H2692-I2692)</f>
        <v>0.55555555555555503</v>
      </c>
      <c r="O2692">
        <v>0.22007793588801916</v>
      </c>
      <c r="P2692" t="b">
        <f>AND($N2692="fuzzy",$O2692&lt;$AC$4)</f>
        <v>0</v>
      </c>
      <c r="Q2692" t="b">
        <f>AND($N2692="non-fuzzy",$O2692&lt;$AC$5,M2692=1)</f>
        <v>0</v>
      </c>
      <c r="R2692" t="b">
        <f>AND($N2692="non-fuzzy",$O2692&lt;$AC$6,M2692=0)</f>
        <v>0</v>
      </c>
      <c r="S2692" t="b">
        <f t="shared" si="42"/>
        <v>0</v>
      </c>
    </row>
    <row r="2693" spans="1:19" hidden="1" x14ac:dyDescent="0.25">
      <c r="A2693" t="s">
        <v>3316</v>
      </c>
      <c r="B2693" t="s">
        <v>3310</v>
      </c>
      <c r="C2693" t="s">
        <v>2</v>
      </c>
      <c r="D2693" t="s">
        <v>46</v>
      </c>
      <c r="E2693" t="s">
        <v>2</v>
      </c>
      <c r="F2693" t="s">
        <v>3317</v>
      </c>
      <c r="G2693" t="s">
        <v>3315</v>
      </c>
      <c r="H2693">
        <f>_xlfn.NUMBERVALUE(C2693,".")</f>
        <v>0</v>
      </c>
      <c r="I2693">
        <f>_xlfn.NUMBERVALUE(D2693,".")</f>
        <v>0.55555555555555503</v>
      </c>
      <c r="J2693">
        <f>_xlfn.NUMBERVALUE(E2693,".")</f>
        <v>0</v>
      </c>
      <c r="K2693" t="b">
        <f>OR(H2693=1,I2693=1)</f>
        <v>0</v>
      </c>
      <c r="L2693">
        <f>ABS(H2693-I2693)</f>
        <v>0.55555555555555503</v>
      </c>
      <c r="O2693">
        <v>0.90133174490488965</v>
      </c>
      <c r="P2693" t="b">
        <f>AND($N2693="fuzzy",$O2693&lt;$AC$4)</f>
        <v>0</v>
      </c>
      <c r="Q2693" t="b">
        <f>AND($N2693="non-fuzzy",$O2693&lt;$AC$5,M2693=1)</f>
        <v>0</v>
      </c>
      <c r="R2693" t="b">
        <f>AND($N2693="non-fuzzy",$O2693&lt;$AC$6,M2693=0)</f>
        <v>0</v>
      </c>
      <c r="S2693" t="b">
        <f t="shared" si="42"/>
        <v>0</v>
      </c>
    </row>
    <row r="2694" spans="1:19" hidden="1" x14ac:dyDescent="0.25">
      <c r="A2694" t="s">
        <v>3344</v>
      </c>
      <c r="B2694" t="s">
        <v>3345</v>
      </c>
      <c r="C2694" t="s">
        <v>2</v>
      </c>
      <c r="D2694" t="s">
        <v>46</v>
      </c>
      <c r="E2694" t="s">
        <v>2</v>
      </c>
      <c r="F2694" t="s">
        <v>3346</v>
      </c>
      <c r="G2694" t="s">
        <v>3347</v>
      </c>
      <c r="H2694">
        <f>_xlfn.NUMBERVALUE(C2694,".")</f>
        <v>0</v>
      </c>
      <c r="I2694">
        <f>_xlfn.NUMBERVALUE(D2694,".")</f>
        <v>0.55555555555555503</v>
      </c>
      <c r="J2694">
        <f>_xlfn.NUMBERVALUE(E2694,".")</f>
        <v>0</v>
      </c>
      <c r="K2694" t="b">
        <f>OR(H2694=1,I2694=1)</f>
        <v>0</v>
      </c>
      <c r="L2694">
        <f>ABS(H2694-I2694)</f>
        <v>0.55555555555555503</v>
      </c>
      <c r="O2694">
        <v>0.90753115776602289</v>
      </c>
      <c r="P2694" t="b">
        <f>AND($N2694="fuzzy",$O2694&lt;$AC$4)</f>
        <v>0</v>
      </c>
      <c r="Q2694" t="b">
        <f>AND($N2694="non-fuzzy",$O2694&lt;$AC$5,M2694=1)</f>
        <v>0</v>
      </c>
      <c r="R2694" t="b">
        <f>AND($N2694="non-fuzzy",$O2694&lt;$AC$6,M2694=0)</f>
        <v>0</v>
      </c>
      <c r="S2694" t="b">
        <f t="shared" si="42"/>
        <v>0</v>
      </c>
    </row>
    <row r="2695" spans="1:19" hidden="1" x14ac:dyDescent="0.25">
      <c r="A2695" t="s">
        <v>3362</v>
      </c>
      <c r="B2695" t="s">
        <v>3363</v>
      </c>
      <c r="C2695" t="s">
        <v>2</v>
      </c>
      <c r="D2695" t="s">
        <v>46</v>
      </c>
      <c r="E2695" t="s">
        <v>2</v>
      </c>
      <c r="F2695" t="s">
        <v>3364</v>
      </c>
      <c r="G2695" t="s">
        <v>3365</v>
      </c>
      <c r="H2695">
        <f>_xlfn.NUMBERVALUE(C2695,".")</f>
        <v>0</v>
      </c>
      <c r="I2695">
        <f>_xlfn.NUMBERVALUE(D2695,".")</f>
        <v>0.55555555555555503</v>
      </c>
      <c r="J2695">
        <f>_xlfn.NUMBERVALUE(E2695,".")</f>
        <v>0</v>
      </c>
      <c r="K2695" t="b">
        <f>OR(H2695=1,I2695=1)</f>
        <v>0</v>
      </c>
      <c r="L2695">
        <f>ABS(H2695-I2695)</f>
        <v>0.55555555555555503</v>
      </c>
      <c r="O2695">
        <v>0.2252303337133521</v>
      </c>
      <c r="P2695" t="b">
        <f>AND($N2695="fuzzy",$O2695&lt;$AC$4)</f>
        <v>0</v>
      </c>
      <c r="Q2695" t="b">
        <f>AND($N2695="non-fuzzy",$O2695&lt;$AC$5,M2695=1)</f>
        <v>0</v>
      </c>
      <c r="R2695" t="b">
        <f>AND($N2695="non-fuzzy",$O2695&lt;$AC$6,M2695=0)</f>
        <v>0</v>
      </c>
      <c r="S2695" t="b">
        <f t="shared" si="42"/>
        <v>0</v>
      </c>
    </row>
    <row r="2696" spans="1:19" hidden="1" x14ac:dyDescent="0.25">
      <c r="A2696" t="s">
        <v>3491</v>
      </c>
      <c r="B2696" t="s">
        <v>3058</v>
      </c>
      <c r="C2696" t="s">
        <v>2</v>
      </c>
      <c r="D2696" t="s">
        <v>46</v>
      </c>
      <c r="E2696" t="s">
        <v>2</v>
      </c>
      <c r="F2696" t="s">
        <v>3492</v>
      </c>
      <c r="G2696" t="s">
        <v>3059</v>
      </c>
      <c r="H2696">
        <f>_xlfn.NUMBERVALUE(C2696,".")</f>
        <v>0</v>
      </c>
      <c r="I2696">
        <f>_xlfn.NUMBERVALUE(D2696,".")</f>
        <v>0.55555555555555503</v>
      </c>
      <c r="J2696">
        <f>_xlfn.NUMBERVALUE(E2696,".")</f>
        <v>0</v>
      </c>
      <c r="K2696" t="b">
        <f>OR(H2696=1,I2696=1)</f>
        <v>0</v>
      </c>
      <c r="L2696">
        <f>ABS(H2696-I2696)</f>
        <v>0.55555555555555503</v>
      </c>
      <c r="O2696">
        <v>0.59377492333242476</v>
      </c>
      <c r="P2696" t="b">
        <f>AND($N2696="fuzzy",$O2696&lt;$AC$4)</f>
        <v>0</v>
      </c>
      <c r="Q2696" t="b">
        <f>AND($N2696="non-fuzzy",$O2696&lt;$AC$5,M2696=1)</f>
        <v>0</v>
      </c>
      <c r="R2696" t="b">
        <f>AND($N2696="non-fuzzy",$O2696&lt;$AC$6,M2696=0)</f>
        <v>0</v>
      </c>
      <c r="S2696" t="b">
        <f t="shared" si="42"/>
        <v>0</v>
      </c>
    </row>
    <row r="2697" spans="1:19" hidden="1" x14ac:dyDescent="0.25">
      <c r="A2697" t="s">
        <v>3623</v>
      </c>
      <c r="B2697" t="s">
        <v>3631</v>
      </c>
      <c r="C2697" t="s">
        <v>2</v>
      </c>
      <c r="D2697" t="s">
        <v>46</v>
      </c>
      <c r="E2697" t="s">
        <v>2</v>
      </c>
      <c r="F2697" t="s">
        <v>3625</v>
      </c>
      <c r="G2697" t="s">
        <v>3632</v>
      </c>
      <c r="H2697">
        <f>_xlfn.NUMBERVALUE(C2697,".")</f>
        <v>0</v>
      </c>
      <c r="I2697">
        <f>_xlfn.NUMBERVALUE(D2697,".")</f>
        <v>0.55555555555555503</v>
      </c>
      <c r="J2697">
        <f>_xlfn.NUMBERVALUE(E2697,".")</f>
        <v>0</v>
      </c>
      <c r="K2697" t="b">
        <f>OR(H2697=1,I2697=1)</f>
        <v>0</v>
      </c>
      <c r="L2697">
        <f>ABS(H2697-I2697)</f>
        <v>0.55555555555555503</v>
      </c>
      <c r="O2697">
        <v>0.53441831316709654</v>
      </c>
      <c r="P2697" t="b">
        <f>AND($N2697="fuzzy",$O2697&lt;$AC$4)</f>
        <v>0</v>
      </c>
      <c r="Q2697" t="b">
        <f>AND($N2697="non-fuzzy",$O2697&lt;$AC$5,M2697=1)</f>
        <v>0</v>
      </c>
      <c r="R2697" t="b">
        <f>AND($N2697="non-fuzzy",$O2697&lt;$AC$6,M2697=0)</f>
        <v>0</v>
      </c>
      <c r="S2697" t="b">
        <f t="shared" si="42"/>
        <v>0</v>
      </c>
    </row>
    <row r="2698" spans="1:19" hidden="1" x14ac:dyDescent="0.25">
      <c r="A2698" t="s">
        <v>3639</v>
      </c>
      <c r="B2698" t="s">
        <v>3631</v>
      </c>
      <c r="C2698" t="s">
        <v>2</v>
      </c>
      <c r="D2698" t="s">
        <v>46</v>
      </c>
      <c r="E2698" t="s">
        <v>2</v>
      </c>
      <c r="F2698" t="s">
        <v>3640</v>
      </c>
      <c r="G2698" t="s">
        <v>3632</v>
      </c>
      <c r="H2698">
        <f>_xlfn.NUMBERVALUE(C2698,".")</f>
        <v>0</v>
      </c>
      <c r="I2698">
        <f>_xlfn.NUMBERVALUE(D2698,".")</f>
        <v>0.55555555555555503</v>
      </c>
      <c r="J2698">
        <f>_xlfn.NUMBERVALUE(E2698,".")</f>
        <v>0</v>
      </c>
      <c r="K2698" t="b">
        <f>OR(H2698=1,I2698=1)</f>
        <v>0</v>
      </c>
      <c r="L2698">
        <f>ABS(H2698-I2698)</f>
        <v>0.55555555555555503</v>
      </c>
      <c r="O2698">
        <v>0.37408730822021063</v>
      </c>
      <c r="P2698" t="b">
        <f>AND($N2698="fuzzy",$O2698&lt;$AC$4)</f>
        <v>0</v>
      </c>
      <c r="Q2698" t="b">
        <f>AND($N2698="non-fuzzy",$O2698&lt;$AC$5,M2698=1)</f>
        <v>0</v>
      </c>
      <c r="R2698" t="b">
        <f>AND($N2698="non-fuzzy",$O2698&lt;$AC$6,M2698=0)</f>
        <v>0</v>
      </c>
      <c r="S2698" t="b">
        <f t="shared" si="42"/>
        <v>0</v>
      </c>
    </row>
    <row r="2699" spans="1:19" hidden="1" x14ac:dyDescent="0.25">
      <c r="A2699" t="s">
        <v>3647</v>
      </c>
      <c r="B2699" t="s">
        <v>3631</v>
      </c>
      <c r="C2699" t="s">
        <v>2</v>
      </c>
      <c r="D2699" t="s">
        <v>46</v>
      </c>
      <c r="E2699" t="s">
        <v>2</v>
      </c>
      <c r="F2699" t="s">
        <v>3648</v>
      </c>
      <c r="G2699" t="s">
        <v>3632</v>
      </c>
      <c r="H2699">
        <f>_xlfn.NUMBERVALUE(C2699,".")</f>
        <v>0</v>
      </c>
      <c r="I2699">
        <f>_xlfn.NUMBERVALUE(D2699,".")</f>
        <v>0.55555555555555503</v>
      </c>
      <c r="J2699">
        <f>_xlfn.NUMBERVALUE(E2699,".")</f>
        <v>0</v>
      </c>
      <c r="K2699" t="b">
        <f>OR(H2699=1,I2699=1)</f>
        <v>0</v>
      </c>
      <c r="L2699">
        <f>ABS(H2699-I2699)</f>
        <v>0.55555555555555503</v>
      </c>
      <c r="O2699">
        <v>0.61892945500382057</v>
      </c>
      <c r="P2699" t="b">
        <f>AND($N2699="fuzzy",$O2699&lt;$AC$4)</f>
        <v>0</v>
      </c>
      <c r="Q2699" t="b">
        <f>AND($N2699="non-fuzzy",$O2699&lt;$AC$5,M2699=1)</f>
        <v>0</v>
      </c>
      <c r="R2699" t="b">
        <f>AND($N2699="non-fuzzy",$O2699&lt;$AC$6,M2699=0)</f>
        <v>0</v>
      </c>
      <c r="S2699" t="b">
        <f t="shared" si="42"/>
        <v>0</v>
      </c>
    </row>
    <row r="2700" spans="1:19" hidden="1" x14ac:dyDescent="0.25">
      <c r="A2700" t="s">
        <v>3655</v>
      </c>
      <c r="B2700" t="s">
        <v>3631</v>
      </c>
      <c r="C2700" t="s">
        <v>2</v>
      </c>
      <c r="D2700" t="s">
        <v>46</v>
      </c>
      <c r="E2700" t="s">
        <v>2</v>
      </c>
      <c r="F2700" t="s">
        <v>3656</v>
      </c>
      <c r="G2700" t="s">
        <v>3632</v>
      </c>
      <c r="H2700">
        <f>_xlfn.NUMBERVALUE(C2700,".")</f>
        <v>0</v>
      </c>
      <c r="I2700">
        <f>_xlfn.NUMBERVALUE(D2700,".")</f>
        <v>0.55555555555555503</v>
      </c>
      <c r="J2700">
        <f>_xlfn.NUMBERVALUE(E2700,".")</f>
        <v>0</v>
      </c>
      <c r="K2700" t="b">
        <f>OR(H2700=1,I2700=1)</f>
        <v>0</v>
      </c>
      <c r="L2700">
        <f>ABS(H2700-I2700)</f>
        <v>0.55555555555555503</v>
      </c>
      <c r="O2700">
        <v>0.32496467767919346</v>
      </c>
      <c r="P2700" t="b">
        <f>AND($N2700="fuzzy",$O2700&lt;$AC$4)</f>
        <v>0</v>
      </c>
      <c r="Q2700" t="b">
        <f>AND($N2700="non-fuzzy",$O2700&lt;$AC$5,M2700=1)</f>
        <v>0</v>
      </c>
      <c r="R2700" t="b">
        <f>AND($N2700="non-fuzzy",$O2700&lt;$AC$6,M2700=0)</f>
        <v>0</v>
      </c>
      <c r="S2700" t="b">
        <f t="shared" si="42"/>
        <v>0</v>
      </c>
    </row>
    <row r="2701" spans="1:19" hidden="1" x14ac:dyDescent="0.25">
      <c r="A2701" t="s">
        <v>3661</v>
      </c>
      <c r="B2701" t="s">
        <v>3631</v>
      </c>
      <c r="C2701" t="s">
        <v>2</v>
      </c>
      <c r="D2701" t="s">
        <v>46</v>
      </c>
      <c r="E2701" t="s">
        <v>2</v>
      </c>
      <c r="F2701" t="s">
        <v>3662</v>
      </c>
      <c r="G2701" t="s">
        <v>3632</v>
      </c>
      <c r="H2701">
        <f>_xlfn.NUMBERVALUE(C2701,".")</f>
        <v>0</v>
      </c>
      <c r="I2701">
        <f>_xlfn.NUMBERVALUE(D2701,".")</f>
        <v>0.55555555555555503</v>
      </c>
      <c r="J2701">
        <f>_xlfn.NUMBERVALUE(E2701,".")</f>
        <v>0</v>
      </c>
      <c r="K2701" t="b">
        <f>OR(H2701=1,I2701=1)</f>
        <v>0</v>
      </c>
      <c r="L2701">
        <f>ABS(H2701-I2701)</f>
        <v>0.55555555555555503</v>
      </c>
      <c r="O2701">
        <v>0.73849644424133043</v>
      </c>
      <c r="P2701" t="b">
        <f>AND($N2701="fuzzy",$O2701&lt;$AC$4)</f>
        <v>0</v>
      </c>
      <c r="Q2701" t="b">
        <f>AND($N2701="non-fuzzy",$O2701&lt;$AC$5,M2701=1)</f>
        <v>0</v>
      </c>
      <c r="R2701" t="b">
        <f>AND($N2701="non-fuzzy",$O2701&lt;$AC$6,M2701=0)</f>
        <v>0</v>
      </c>
      <c r="S2701" t="b">
        <f t="shared" si="42"/>
        <v>0</v>
      </c>
    </row>
    <row r="2702" spans="1:19" hidden="1" x14ac:dyDescent="0.25">
      <c r="A2702" t="s">
        <v>3694</v>
      </c>
      <c r="B2702" t="s">
        <v>3695</v>
      </c>
      <c r="C2702" t="s">
        <v>2</v>
      </c>
      <c r="D2702" t="s">
        <v>46</v>
      </c>
      <c r="E2702" t="s">
        <v>2</v>
      </c>
      <c r="F2702" t="s">
        <v>3696</v>
      </c>
      <c r="G2702" t="s">
        <v>3697</v>
      </c>
      <c r="H2702">
        <f>_xlfn.NUMBERVALUE(C2702,".")</f>
        <v>0</v>
      </c>
      <c r="I2702">
        <f>_xlfn.NUMBERVALUE(D2702,".")</f>
        <v>0.55555555555555503</v>
      </c>
      <c r="J2702">
        <f>_xlfn.NUMBERVALUE(E2702,".")</f>
        <v>0</v>
      </c>
      <c r="K2702" t="b">
        <f>OR(H2702=1,I2702=1)</f>
        <v>0</v>
      </c>
      <c r="L2702">
        <f>ABS(H2702-I2702)</f>
        <v>0.55555555555555503</v>
      </c>
      <c r="O2702">
        <v>0.49045509921349772</v>
      </c>
      <c r="P2702" t="b">
        <f>AND($N2702="fuzzy",$O2702&lt;$AC$4)</f>
        <v>0</v>
      </c>
      <c r="Q2702" t="b">
        <f>AND($N2702="non-fuzzy",$O2702&lt;$AC$5,M2702=1)</f>
        <v>0</v>
      </c>
      <c r="R2702" t="b">
        <f>AND($N2702="non-fuzzy",$O2702&lt;$AC$6,M2702=0)</f>
        <v>0</v>
      </c>
      <c r="S2702" t="b">
        <f t="shared" si="42"/>
        <v>0</v>
      </c>
    </row>
    <row r="2703" spans="1:19" hidden="1" x14ac:dyDescent="0.25">
      <c r="A2703" t="s">
        <v>3698</v>
      </c>
      <c r="B2703" t="s">
        <v>3695</v>
      </c>
      <c r="C2703" t="s">
        <v>2</v>
      </c>
      <c r="D2703" t="s">
        <v>46</v>
      </c>
      <c r="E2703" t="s">
        <v>2</v>
      </c>
      <c r="F2703" t="s">
        <v>3696</v>
      </c>
      <c r="G2703" t="s">
        <v>3697</v>
      </c>
      <c r="H2703">
        <f>_xlfn.NUMBERVALUE(C2703,".")</f>
        <v>0</v>
      </c>
      <c r="I2703">
        <f>_xlfn.NUMBERVALUE(D2703,".")</f>
        <v>0.55555555555555503</v>
      </c>
      <c r="J2703">
        <f>_xlfn.NUMBERVALUE(E2703,".")</f>
        <v>0</v>
      </c>
      <c r="K2703" t="b">
        <f>OR(H2703=1,I2703=1)</f>
        <v>0</v>
      </c>
      <c r="L2703">
        <f>ABS(H2703-I2703)</f>
        <v>0.55555555555555503</v>
      </c>
      <c r="O2703">
        <v>0.64724234322258323</v>
      </c>
      <c r="P2703" t="b">
        <f>AND($N2703="fuzzy",$O2703&lt;$AC$4)</f>
        <v>0</v>
      </c>
      <c r="Q2703" t="b">
        <f>AND($N2703="non-fuzzy",$O2703&lt;$AC$5,M2703=1)</f>
        <v>0</v>
      </c>
      <c r="R2703" t="b">
        <f>AND($N2703="non-fuzzy",$O2703&lt;$AC$6,M2703=0)</f>
        <v>0</v>
      </c>
      <c r="S2703" t="b">
        <f t="shared" si="42"/>
        <v>0</v>
      </c>
    </row>
    <row r="2704" spans="1:19" hidden="1" x14ac:dyDescent="0.25">
      <c r="A2704" t="s">
        <v>3796</v>
      </c>
      <c r="B2704" t="s">
        <v>3797</v>
      </c>
      <c r="C2704" t="s">
        <v>2</v>
      </c>
      <c r="D2704" t="s">
        <v>46</v>
      </c>
      <c r="E2704" t="s">
        <v>2</v>
      </c>
      <c r="F2704" t="s">
        <v>3798</v>
      </c>
      <c r="G2704" t="s">
        <v>3799</v>
      </c>
      <c r="H2704">
        <f>_xlfn.NUMBERVALUE(C2704,".")</f>
        <v>0</v>
      </c>
      <c r="I2704">
        <f>_xlfn.NUMBERVALUE(D2704,".")</f>
        <v>0.55555555555555503</v>
      </c>
      <c r="J2704">
        <f>_xlfn.NUMBERVALUE(E2704,".")</f>
        <v>0</v>
      </c>
      <c r="K2704" t="b">
        <f>OR(H2704=1,I2704=1)</f>
        <v>0</v>
      </c>
      <c r="L2704">
        <f>ABS(H2704-I2704)</f>
        <v>0.55555555555555503</v>
      </c>
      <c r="O2704">
        <v>0.86762756115480044</v>
      </c>
      <c r="P2704" t="b">
        <f>AND($N2704="fuzzy",$O2704&lt;$AC$4)</f>
        <v>0</v>
      </c>
      <c r="Q2704" t="b">
        <f>AND($N2704="non-fuzzy",$O2704&lt;$AC$5,M2704=1)</f>
        <v>0</v>
      </c>
      <c r="R2704" t="b">
        <f>AND($N2704="non-fuzzy",$O2704&lt;$AC$6,M2704=0)</f>
        <v>0</v>
      </c>
      <c r="S2704" t="b">
        <f t="shared" si="42"/>
        <v>0</v>
      </c>
    </row>
    <row r="2705" spans="1:19" hidden="1" x14ac:dyDescent="0.25">
      <c r="A2705" t="s">
        <v>3802</v>
      </c>
      <c r="B2705" t="s">
        <v>3797</v>
      </c>
      <c r="C2705" t="s">
        <v>2</v>
      </c>
      <c r="D2705" t="s">
        <v>46</v>
      </c>
      <c r="E2705" t="s">
        <v>2</v>
      </c>
      <c r="F2705" t="s">
        <v>3798</v>
      </c>
      <c r="G2705" t="s">
        <v>3799</v>
      </c>
      <c r="H2705">
        <f>_xlfn.NUMBERVALUE(C2705,".")</f>
        <v>0</v>
      </c>
      <c r="I2705">
        <f>_xlfn.NUMBERVALUE(D2705,".")</f>
        <v>0.55555555555555503</v>
      </c>
      <c r="J2705">
        <f>_xlfn.NUMBERVALUE(E2705,".")</f>
        <v>0</v>
      </c>
      <c r="K2705" t="b">
        <f>OR(H2705=1,I2705=1)</f>
        <v>0</v>
      </c>
      <c r="L2705">
        <f>ABS(H2705-I2705)</f>
        <v>0.55555555555555503</v>
      </c>
      <c r="O2705">
        <v>5.1708751581950319E-3</v>
      </c>
      <c r="P2705" t="b">
        <f>AND($N2705="fuzzy",$O2705&lt;$AC$4)</f>
        <v>0</v>
      </c>
      <c r="Q2705" t="b">
        <f>AND($N2705="non-fuzzy",$O2705&lt;$AC$5,M2705=1)</f>
        <v>0</v>
      </c>
      <c r="R2705" t="b">
        <f>AND($N2705="non-fuzzy",$O2705&lt;$AC$6,M2705=0)</f>
        <v>0</v>
      </c>
      <c r="S2705" t="b">
        <f t="shared" si="42"/>
        <v>0</v>
      </c>
    </row>
    <row r="2706" spans="1:19" hidden="1" x14ac:dyDescent="0.25">
      <c r="A2706" t="s">
        <v>3803</v>
      </c>
      <c r="B2706" t="s">
        <v>3797</v>
      </c>
      <c r="C2706" t="s">
        <v>2</v>
      </c>
      <c r="D2706" t="s">
        <v>46</v>
      </c>
      <c r="E2706" t="s">
        <v>2</v>
      </c>
      <c r="F2706" t="s">
        <v>3798</v>
      </c>
      <c r="G2706" t="s">
        <v>3799</v>
      </c>
      <c r="H2706">
        <f>_xlfn.NUMBERVALUE(C2706,".")</f>
        <v>0</v>
      </c>
      <c r="I2706">
        <f>_xlfn.NUMBERVALUE(D2706,".")</f>
        <v>0.55555555555555503</v>
      </c>
      <c r="J2706">
        <f>_xlfn.NUMBERVALUE(E2706,".")</f>
        <v>0</v>
      </c>
      <c r="K2706" t="b">
        <f>OR(H2706=1,I2706=1)</f>
        <v>0</v>
      </c>
      <c r="L2706">
        <f>ABS(H2706-I2706)</f>
        <v>0.55555555555555503</v>
      </c>
      <c r="O2706">
        <v>0.10800601970419854</v>
      </c>
      <c r="P2706" t="b">
        <f>AND($N2706="fuzzy",$O2706&lt;$AC$4)</f>
        <v>0</v>
      </c>
      <c r="Q2706" t="b">
        <f>AND($N2706="non-fuzzy",$O2706&lt;$AC$5,M2706=1)</f>
        <v>0</v>
      </c>
      <c r="R2706" t="b">
        <f>AND($N2706="non-fuzzy",$O2706&lt;$AC$6,M2706=0)</f>
        <v>0</v>
      </c>
      <c r="S2706" t="b">
        <f t="shared" si="42"/>
        <v>0</v>
      </c>
    </row>
    <row r="2707" spans="1:19" hidden="1" x14ac:dyDescent="0.25">
      <c r="A2707" t="s">
        <v>3804</v>
      </c>
      <c r="B2707" t="s">
        <v>3797</v>
      </c>
      <c r="C2707" t="s">
        <v>2</v>
      </c>
      <c r="D2707" t="s">
        <v>46</v>
      </c>
      <c r="E2707" t="s">
        <v>2</v>
      </c>
      <c r="F2707" t="s">
        <v>3798</v>
      </c>
      <c r="G2707" t="s">
        <v>3799</v>
      </c>
      <c r="H2707">
        <f>_xlfn.NUMBERVALUE(C2707,".")</f>
        <v>0</v>
      </c>
      <c r="I2707">
        <f>_xlfn.NUMBERVALUE(D2707,".")</f>
        <v>0.55555555555555503</v>
      </c>
      <c r="J2707">
        <f>_xlfn.NUMBERVALUE(E2707,".")</f>
        <v>0</v>
      </c>
      <c r="K2707" t="b">
        <f>OR(H2707=1,I2707=1)</f>
        <v>0</v>
      </c>
      <c r="L2707">
        <f>ABS(H2707-I2707)</f>
        <v>0.55555555555555503</v>
      </c>
      <c r="O2707">
        <v>0.62980853918577206</v>
      </c>
      <c r="P2707" t="b">
        <f>AND($N2707="fuzzy",$O2707&lt;$AC$4)</f>
        <v>0</v>
      </c>
      <c r="Q2707" t="b">
        <f>AND($N2707="non-fuzzy",$O2707&lt;$AC$5,M2707=1)</f>
        <v>0</v>
      </c>
      <c r="R2707" t="b">
        <f>AND($N2707="non-fuzzy",$O2707&lt;$AC$6,M2707=0)</f>
        <v>0</v>
      </c>
      <c r="S2707" t="b">
        <f t="shared" si="42"/>
        <v>0</v>
      </c>
    </row>
    <row r="2708" spans="1:19" hidden="1" x14ac:dyDescent="0.25">
      <c r="A2708" t="s">
        <v>3808</v>
      </c>
      <c r="B2708" t="s">
        <v>3776</v>
      </c>
      <c r="C2708" t="s">
        <v>2</v>
      </c>
      <c r="D2708" t="s">
        <v>46</v>
      </c>
      <c r="E2708" t="s">
        <v>2</v>
      </c>
      <c r="F2708" t="s">
        <v>3809</v>
      </c>
      <c r="G2708" t="s">
        <v>3777</v>
      </c>
      <c r="H2708">
        <f>_xlfn.NUMBERVALUE(C2708,".")</f>
        <v>0</v>
      </c>
      <c r="I2708">
        <f>_xlfn.NUMBERVALUE(D2708,".")</f>
        <v>0.55555555555555503</v>
      </c>
      <c r="J2708">
        <f>_xlfn.NUMBERVALUE(E2708,".")</f>
        <v>0</v>
      </c>
      <c r="K2708" t="b">
        <f>OR(H2708=1,I2708=1)</f>
        <v>0</v>
      </c>
      <c r="L2708">
        <f>ABS(H2708-I2708)</f>
        <v>0.55555555555555503</v>
      </c>
      <c r="O2708">
        <v>5.5131897175935252E-2</v>
      </c>
      <c r="P2708" t="b">
        <f>AND($N2708="fuzzy",$O2708&lt;$AC$4)</f>
        <v>0</v>
      </c>
      <c r="Q2708" t="b">
        <f>AND($N2708="non-fuzzy",$O2708&lt;$AC$5,M2708=1)</f>
        <v>0</v>
      </c>
      <c r="R2708" t="b">
        <f>AND($N2708="non-fuzzy",$O2708&lt;$AC$6,M2708=0)</f>
        <v>0</v>
      </c>
      <c r="S2708" t="b">
        <f t="shared" si="42"/>
        <v>0</v>
      </c>
    </row>
    <row r="2709" spans="1:19" hidden="1" x14ac:dyDescent="0.25">
      <c r="A2709" t="s">
        <v>3810</v>
      </c>
      <c r="B2709" t="s">
        <v>3776</v>
      </c>
      <c r="C2709" t="s">
        <v>2</v>
      </c>
      <c r="D2709" t="s">
        <v>46</v>
      </c>
      <c r="E2709" t="s">
        <v>2</v>
      </c>
      <c r="F2709" t="s">
        <v>3809</v>
      </c>
      <c r="G2709" t="s">
        <v>3777</v>
      </c>
      <c r="H2709">
        <f>_xlfn.NUMBERVALUE(C2709,".")</f>
        <v>0</v>
      </c>
      <c r="I2709">
        <f>_xlfn.NUMBERVALUE(D2709,".")</f>
        <v>0.55555555555555503</v>
      </c>
      <c r="J2709">
        <f>_xlfn.NUMBERVALUE(E2709,".")</f>
        <v>0</v>
      </c>
      <c r="K2709" t="b">
        <f>OR(H2709=1,I2709=1)</f>
        <v>0</v>
      </c>
      <c r="L2709">
        <f>ABS(H2709-I2709)</f>
        <v>0.55555555555555503</v>
      </c>
      <c r="O2709">
        <v>0.90229376167308517</v>
      </c>
      <c r="P2709" t="b">
        <f>AND($N2709="fuzzy",$O2709&lt;$AC$4)</f>
        <v>0</v>
      </c>
      <c r="Q2709" t="b">
        <f>AND($N2709="non-fuzzy",$O2709&lt;$AC$5,M2709=1)</f>
        <v>0</v>
      </c>
      <c r="R2709" t="b">
        <f>AND($N2709="non-fuzzy",$O2709&lt;$AC$6,M2709=0)</f>
        <v>0</v>
      </c>
      <c r="S2709" t="b">
        <f t="shared" si="42"/>
        <v>0</v>
      </c>
    </row>
    <row r="2710" spans="1:19" hidden="1" x14ac:dyDescent="0.25">
      <c r="A2710" t="s">
        <v>3867</v>
      </c>
      <c r="B2710" t="s">
        <v>3605</v>
      </c>
      <c r="C2710" t="s">
        <v>2</v>
      </c>
      <c r="D2710" t="s">
        <v>46</v>
      </c>
      <c r="E2710" t="s">
        <v>2</v>
      </c>
      <c r="F2710" t="s">
        <v>3868</v>
      </c>
      <c r="G2710" t="s">
        <v>3606</v>
      </c>
      <c r="H2710">
        <f>_xlfn.NUMBERVALUE(C2710,".")</f>
        <v>0</v>
      </c>
      <c r="I2710">
        <f>_xlfn.NUMBERVALUE(D2710,".")</f>
        <v>0.55555555555555503</v>
      </c>
      <c r="J2710">
        <f>_xlfn.NUMBERVALUE(E2710,".")</f>
        <v>0</v>
      </c>
      <c r="K2710" t="b">
        <f>OR(H2710=1,I2710=1)</f>
        <v>0</v>
      </c>
      <c r="L2710">
        <f>ABS(H2710-I2710)</f>
        <v>0.55555555555555503</v>
      </c>
      <c r="O2710">
        <v>0.81886028662340704</v>
      </c>
      <c r="P2710" t="b">
        <f>AND($N2710="fuzzy",$O2710&lt;$AC$4)</f>
        <v>0</v>
      </c>
      <c r="Q2710" t="b">
        <f>AND($N2710="non-fuzzy",$O2710&lt;$AC$5,M2710=1)</f>
        <v>0</v>
      </c>
      <c r="R2710" t="b">
        <f>AND($N2710="non-fuzzy",$O2710&lt;$AC$6,M2710=0)</f>
        <v>0</v>
      </c>
      <c r="S2710" t="b">
        <f t="shared" si="42"/>
        <v>0</v>
      </c>
    </row>
    <row r="2711" spans="1:19" hidden="1" x14ac:dyDescent="0.25">
      <c r="A2711" t="s">
        <v>3867</v>
      </c>
      <c r="B2711" t="s">
        <v>3695</v>
      </c>
      <c r="C2711" t="s">
        <v>2</v>
      </c>
      <c r="D2711" t="s">
        <v>46</v>
      </c>
      <c r="E2711" t="s">
        <v>2</v>
      </c>
      <c r="F2711" t="s">
        <v>3868</v>
      </c>
      <c r="G2711" t="s">
        <v>3697</v>
      </c>
      <c r="H2711">
        <f>_xlfn.NUMBERVALUE(C2711,".")</f>
        <v>0</v>
      </c>
      <c r="I2711">
        <f>_xlfn.NUMBERVALUE(D2711,".")</f>
        <v>0.55555555555555503</v>
      </c>
      <c r="J2711">
        <f>_xlfn.NUMBERVALUE(E2711,".")</f>
        <v>0</v>
      </c>
      <c r="K2711" t="b">
        <f>OR(H2711=1,I2711=1)</f>
        <v>0</v>
      </c>
      <c r="L2711">
        <f>ABS(H2711-I2711)</f>
        <v>0.55555555555555503</v>
      </c>
      <c r="O2711">
        <v>0.36694812360084661</v>
      </c>
      <c r="P2711" t="b">
        <f>AND($N2711="fuzzy",$O2711&lt;$AC$4)</f>
        <v>0</v>
      </c>
      <c r="Q2711" t="b">
        <f>AND($N2711="non-fuzzy",$O2711&lt;$AC$5,M2711=1)</f>
        <v>0</v>
      </c>
      <c r="R2711" t="b">
        <f>AND($N2711="non-fuzzy",$O2711&lt;$AC$6,M2711=0)</f>
        <v>0</v>
      </c>
      <c r="S2711" t="b">
        <f t="shared" si="42"/>
        <v>0</v>
      </c>
    </row>
    <row r="2712" spans="1:19" hidden="1" x14ac:dyDescent="0.25">
      <c r="A2712" t="s">
        <v>3949</v>
      </c>
      <c r="B2712" t="s">
        <v>981</v>
      </c>
      <c r="C2712" t="s">
        <v>2</v>
      </c>
      <c r="D2712" t="s">
        <v>46</v>
      </c>
      <c r="E2712" t="s">
        <v>2</v>
      </c>
      <c r="F2712" t="s">
        <v>3950</v>
      </c>
      <c r="G2712" t="s">
        <v>983</v>
      </c>
      <c r="H2712">
        <f>_xlfn.NUMBERVALUE(C2712,".")</f>
        <v>0</v>
      </c>
      <c r="I2712">
        <f>_xlfn.NUMBERVALUE(D2712,".")</f>
        <v>0.55555555555555503</v>
      </c>
      <c r="J2712">
        <f>_xlfn.NUMBERVALUE(E2712,".")</f>
        <v>0</v>
      </c>
      <c r="K2712" t="b">
        <f>OR(H2712=1,I2712=1)</f>
        <v>0</v>
      </c>
      <c r="L2712">
        <f>ABS(H2712-I2712)</f>
        <v>0.55555555555555503</v>
      </c>
      <c r="O2712">
        <v>0.2965786085238169</v>
      </c>
      <c r="P2712" t="b">
        <f>AND($N2712="fuzzy",$O2712&lt;$AC$4)</f>
        <v>0</v>
      </c>
      <c r="Q2712" t="b">
        <f>AND($N2712="non-fuzzy",$O2712&lt;$AC$5,M2712=1)</f>
        <v>0</v>
      </c>
      <c r="R2712" t="b">
        <f>AND($N2712="non-fuzzy",$O2712&lt;$AC$6,M2712=0)</f>
        <v>0</v>
      </c>
      <c r="S2712" t="b">
        <f t="shared" si="42"/>
        <v>0</v>
      </c>
    </row>
    <row r="2713" spans="1:19" hidden="1" x14ac:dyDescent="0.25">
      <c r="A2713" t="s">
        <v>4130</v>
      </c>
      <c r="B2713" t="s">
        <v>4131</v>
      </c>
      <c r="C2713" t="s">
        <v>2</v>
      </c>
      <c r="D2713" t="s">
        <v>46</v>
      </c>
      <c r="E2713" t="s">
        <v>2</v>
      </c>
      <c r="F2713" t="s">
        <v>4132</v>
      </c>
      <c r="G2713" t="s">
        <v>4133</v>
      </c>
      <c r="H2713">
        <f>_xlfn.NUMBERVALUE(C2713,".")</f>
        <v>0</v>
      </c>
      <c r="I2713">
        <f>_xlfn.NUMBERVALUE(D2713,".")</f>
        <v>0.55555555555555503</v>
      </c>
      <c r="J2713">
        <f>_xlfn.NUMBERVALUE(E2713,".")</f>
        <v>0</v>
      </c>
      <c r="K2713" t="b">
        <f>OR(H2713=1,I2713=1)</f>
        <v>0</v>
      </c>
      <c r="L2713">
        <f>ABS(H2713-I2713)</f>
        <v>0.55555555555555503</v>
      </c>
      <c r="O2713">
        <v>0.35792237214898481</v>
      </c>
      <c r="P2713" t="b">
        <f>AND($N2713="fuzzy",$O2713&lt;$AC$4)</f>
        <v>0</v>
      </c>
      <c r="Q2713" t="b">
        <f>AND($N2713="non-fuzzy",$O2713&lt;$AC$5,M2713=1)</f>
        <v>0</v>
      </c>
      <c r="R2713" t="b">
        <f>AND($N2713="non-fuzzy",$O2713&lt;$AC$6,M2713=0)</f>
        <v>0</v>
      </c>
      <c r="S2713" t="b">
        <f t="shared" si="42"/>
        <v>0</v>
      </c>
    </row>
    <row r="2714" spans="1:19" hidden="1" x14ac:dyDescent="0.25">
      <c r="A2714" t="s">
        <v>4146</v>
      </c>
      <c r="B2714" t="s">
        <v>4114</v>
      </c>
      <c r="C2714" t="s">
        <v>2</v>
      </c>
      <c r="D2714" t="s">
        <v>46</v>
      </c>
      <c r="E2714" t="s">
        <v>2</v>
      </c>
      <c r="F2714" t="s">
        <v>4147</v>
      </c>
      <c r="G2714" t="s">
        <v>4116</v>
      </c>
      <c r="H2714">
        <f>_xlfn.NUMBERVALUE(C2714,".")</f>
        <v>0</v>
      </c>
      <c r="I2714">
        <f>_xlfn.NUMBERVALUE(D2714,".")</f>
        <v>0.55555555555555503</v>
      </c>
      <c r="J2714">
        <f>_xlfn.NUMBERVALUE(E2714,".")</f>
        <v>0</v>
      </c>
      <c r="K2714" t="b">
        <f>OR(H2714=1,I2714=1)</f>
        <v>0</v>
      </c>
      <c r="L2714">
        <f>ABS(H2714-I2714)</f>
        <v>0.55555555555555503</v>
      </c>
      <c r="O2714">
        <v>3.5882132691187008E-2</v>
      </c>
      <c r="P2714" t="b">
        <f>AND($N2714="fuzzy",$O2714&lt;$AC$4)</f>
        <v>0</v>
      </c>
      <c r="Q2714" t="b">
        <f>AND($N2714="non-fuzzy",$O2714&lt;$AC$5,M2714=1)</f>
        <v>0</v>
      </c>
      <c r="R2714" t="b">
        <f>AND($N2714="non-fuzzy",$O2714&lt;$AC$6,M2714=0)</f>
        <v>0</v>
      </c>
      <c r="S2714" t="b">
        <f t="shared" si="42"/>
        <v>0</v>
      </c>
    </row>
    <row r="2715" spans="1:19" hidden="1" x14ac:dyDescent="0.25">
      <c r="A2715" t="s">
        <v>4170</v>
      </c>
      <c r="B2715" t="s">
        <v>4168</v>
      </c>
      <c r="C2715" t="s">
        <v>2</v>
      </c>
      <c r="D2715" t="s">
        <v>46</v>
      </c>
      <c r="E2715" t="s">
        <v>2</v>
      </c>
      <c r="F2715" t="s">
        <v>4171</v>
      </c>
      <c r="G2715" t="s">
        <v>4169</v>
      </c>
      <c r="H2715">
        <f>_xlfn.NUMBERVALUE(C2715,".")</f>
        <v>0</v>
      </c>
      <c r="I2715">
        <f>_xlfn.NUMBERVALUE(D2715,".")</f>
        <v>0.55555555555555503</v>
      </c>
      <c r="J2715">
        <f>_xlfn.NUMBERVALUE(E2715,".")</f>
        <v>0</v>
      </c>
      <c r="K2715" t="b">
        <f>OR(H2715=1,I2715=1)</f>
        <v>0</v>
      </c>
      <c r="L2715">
        <f>ABS(H2715-I2715)</f>
        <v>0.55555555555555503</v>
      </c>
      <c r="O2715">
        <v>0.61153686612243641</v>
      </c>
      <c r="P2715" t="b">
        <f>AND($N2715="fuzzy",$O2715&lt;$AC$4)</f>
        <v>0</v>
      </c>
      <c r="Q2715" t="b">
        <f>AND($N2715="non-fuzzy",$O2715&lt;$AC$5,M2715=1)</f>
        <v>0</v>
      </c>
      <c r="R2715" t="b">
        <f>AND($N2715="non-fuzzy",$O2715&lt;$AC$6,M2715=0)</f>
        <v>0</v>
      </c>
      <c r="S2715" t="b">
        <f t="shared" si="42"/>
        <v>0</v>
      </c>
    </row>
    <row r="2716" spans="1:19" hidden="1" x14ac:dyDescent="0.25">
      <c r="A2716" t="s">
        <v>4209</v>
      </c>
      <c r="B2716" t="s">
        <v>4131</v>
      </c>
      <c r="C2716" t="s">
        <v>2</v>
      </c>
      <c r="D2716" t="s">
        <v>46</v>
      </c>
      <c r="E2716" t="s">
        <v>2</v>
      </c>
      <c r="F2716" t="s">
        <v>4081</v>
      </c>
      <c r="G2716" t="s">
        <v>4133</v>
      </c>
      <c r="H2716">
        <f>_xlfn.NUMBERVALUE(C2716,".")</f>
        <v>0</v>
      </c>
      <c r="I2716">
        <f>_xlfn.NUMBERVALUE(D2716,".")</f>
        <v>0.55555555555555503</v>
      </c>
      <c r="J2716">
        <f>_xlfn.NUMBERVALUE(E2716,".")</f>
        <v>0</v>
      </c>
      <c r="K2716" t="b">
        <f>OR(H2716=1,I2716=1)</f>
        <v>0</v>
      </c>
      <c r="L2716">
        <f>ABS(H2716-I2716)</f>
        <v>0.55555555555555503</v>
      </c>
      <c r="O2716">
        <v>0.8087143335442315</v>
      </c>
      <c r="P2716" t="b">
        <f>AND($N2716="fuzzy",$O2716&lt;$AC$4)</f>
        <v>0</v>
      </c>
      <c r="Q2716" t="b">
        <f>AND($N2716="non-fuzzy",$O2716&lt;$AC$5,M2716=1)</f>
        <v>0</v>
      </c>
      <c r="R2716" t="b">
        <f>AND($N2716="non-fuzzy",$O2716&lt;$AC$6,M2716=0)</f>
        <v>0</v>
      </c>
      <c r="S2716" t="b">
        <f t="shared" si="42"/>
        <v>0</v>
      </c>
    </row>
    <row r="2717" spans="1:19" hidden="1" x14ac:dyDescent="0.25">
      <c r="A2717" t="s">
        <v>4223</v>
      </c>
      <c r="B2717" t="s">
        <v>4131</v>
      </c>
      <c r="C2717" t="s">
        <v>2</v>
      </c>
      <c r="D2717" t="s">
        <v>46</v>
      </c>
      <c r="E2717" t="s">
        <v>7</v>
      </c>
      <c r="F2717" t="s">
        <v>4224</v>
      </c>
      <c r="G2717" t="s">
        <v>4133</v>
      </c>
      <c r="H2717">
        <f>_xlfn.NUMBERVALUE(C2717,".")</f>
        <v>0</v>
      </c>
      <c r="I2717">
        <f>_xlfn.NUMBERVALUE(D2717,".")</f>
        <v>0.55555555555555503</v>
      </c>
      <c r="J2717">
        <f>_xlfn.NUMBERVALUE(E2717,".")</f>
        <v>0.5</v>
      </c>
      <c r="K2717" t="b">
        <f>OR(H2717=1,I2717=1)</f>
        <v>0</v>
      </c>
      <c r="L2717">
        <f>ABS(H2717-I2717)</f>
        <v>0.55555555555555503</v>
      </c>
      <c r="O2717">
        <v>0.21377363098993973</v>
      </c>
      <c r="P2717" t="b">
        <f>AND($N2717="fuzzy",$O2717&lt;$AC$4)</f>
        <v>0</v>
      </c>
      <c r="Q2717" t="b">
        <f>AND($N2717="non-fuzzy",$O2717&lt;$AC$5,M2717=1)</f>
        <v>0</v>
      </c>
      <c r="R2717" t="b">
        <f>AND($N2717="non-fuzzy",$O2717&lt;$AC$6,M2717=0)</f>
        <v>0</v>
      </c>
      <c r="S2717" t="b">
        <f t="shared" si="42"/>
        <v>0</v>
      </c>
    </row>
    <row r="2718" spans="1:19" hidden="1" x14ac:dyDescent="0.25">
      <c r="A2718" t="s">
        <v>4240</v>
      </c>
      <c r="B2718" t="s">
        <v>4186</v>
      </c>
      <c r="C2718" t="s">
        <v>2</v>
      </c>
      <c r="D2718" t="s">
        <v>46</v>
      </c>
      <c r="E2718" t="s">
        <v>2</v>
      </c>
      <c r="F2718" t="s">
        <v>4241</v>
      </c>
      <c r="G2718" t="s">
        <v>4187</v>
      </c>
      <c r="H2718">
        <f>_xlfn.NUMBERVALUE(C2718,".")</f>
        <v>0</v>
      </c>
      <c r="I2718">
        <f>_xlfn.NUMBERVALUE(D2718,".")</f>
        <v>0.55555555555555503</v>
      </c>
      <c r="J2718">
        <f>_xlfn.NUMBERVALUE(E2718,".")</f>
        <v>0</v>
      </c>
      <c r="K2718" t="b">
        <f>OR(H2718=1,I2718=1)</f>
        <v>0</v>
      </c>
      <c r="L2718">
        <f>ABS(H2718-I2718)</f>
        <v>0.55555555555555503</v>
      </c>
      <c r="O2718">
        <v>0.92884534111376948</v>
      </c>
      <c r="P2718" t="b">
        <f>AND($N2718="fuzzy",$O2718&lt;$AC$4)</f>
        <v>0</v>
      </c>
      <c r="Q2718" t="b">
        <f>AND($N2718="non-fuzzy",$O2718&lt;$AC$5,M2718=1)</f>
        <v>0</v>
      </c>
      <c r="R2718" t="b">
        <f>AND($N2718="non-fuzzy",$O2718&lt;$AC$6,M2718=0)</f>
        <v>0</v>
      </c>
      <c r="S2718" t="b">
        <f t="shared" si="42"/>
        <v>0</v>
      </c>
    </row>
    <row r="2719" spans="1:19" hidden="1" x14ac:dyDescent="0.25">
      <c r="A2719" t="s">
        <v>4242</v>
      </c>
      <c r="B2719" t="s">
        <v>4186</v>
      </c>
      <c r="C2719" t="s">
        <v>2</v>
      </c>
      <c r="D2719" t="s">
        <v>46</v>
      </c>
      <c r="E2719" t="s">
        <v>2</v>
      </c>
      <c r="F2719" t="s">
        <v>4241</v>
      </c>
      <c r="G2719" t="s">
        <v>4187</v>
      </c>
      <c r="H2719">
        <f>_xlfn.NUMBERVALUE(C2719,".")</f>
        <v>0</v>
      </c>
      <c r="I2719">
        <f>_xlfn.NUMBERVALUE(D2719,".")</f>
        <v>0.55555555555555503</v>
      </c>
      <c r="J2719">
        <f>_xlfn.NUMBERVALUE(E2719,".")</f>
        <v>0</v>
      </c>
      <c r="K2719" t="b">
        <f>OR(H2719=1,I2719=1)</f>
        <v>0</v>
      </c>
      <c r="L2719">
        <f>ABS(H2719-I2719)</f>
        <v>0.55555555555555503</v>
      </c>
      <c r="O2719">
        <v>0.25248282214144913</v>
      </c>
      <c r="P2719" t="b">
        <f>AND($N2719="fuzzy",$O2719&lt;$AC$4)</f>
        <v>0</v>
      </c>
      <c r="Q2719" t="b">
        <f>AND($N2719="non-fuzzy",$O2719&lt;$AC$5,M2719=1)</f>
        <v>0</v>
      </c>
      <c r="R2719" t="b">
        <f>AND($N2719="non-fuzzy",$O2719&lt;$AC$6,M2719=0)</f>
        <v>0</v>
      </c>
      <c r="S2719" t="b">
        <f t="shared" si="42"/>
        <v>0</v>
      </c>
    </row>
    <row r="2720" spans="1:19" hidden="1" x14ac:dyDescent="0.25">
      <c r="A2720" t="s">
        <v>4243</v>
      </c>
      <c r="B2720" t="s">
        <v>4186</v>
      </c>
      <c r="C2720" t="s">
        <v>2</v>
      </c>
      <c r="D2720" t="s">
        <v>46</v>
      </c>
      <c r="E2720" t="s">
        <v>2</v>
      </c>
      <c r="F2720" t="s">
        <v>4244</v>
      </c>
      <c r="G2720" t="s">
        <v>4187</v>
      </c>
      <c r="H2720">
        <f>_xlfn.NUMBERVALUE(C2720,".")</f>
        <v>0</v>
      </c>
      <c r="I2720">
        <f>_xlfn.NUMBERVALUE(D2720,".")</f>
        <v>0.55555555555555503</v>
      </c>
      <c r="J2720">
        <f>_xlfn.NUMBERVALUE(E2720,".")</f>
        <v>0</v>
      </c>
      <c r="K2720" t="b">
        <f>OR(H2720=1,I2720=1)</f>
        <v>0</v>
      </c>
      <c r="L2720">
        <f>ABS(H2720-I2720)</f>
        <v>0.55555555555555503</v>
      </c>
      <c r="O2720">
        <v>0.91663270465427149</v>
      </c>
      <c r="P2720" t="b">
        <f>AND($N2720="fuzzy",$O2720&lt;$AC$4)</f>
        <v>0</v>
      </c>
      <c r="Q2720" t="b">
        <f>AND($N2720="non-fuzzy",$O2720&lt;$AC$5,M2720=1)</f>
        <v>0</v>
      </c>
      <c r="R2720" t="b">
        <f>AND($N2720="non-fuzzy",$O2720&lt;$AC$6,M2720=0)</f>
        <v>0</v>
      </c>
      <c r="S2720" t="b">
        <f t="shared" si="42"/>
        <v>0</v>
      </c>
    </row>
    <row r="2721" spans="1:19" hidden="1" x14ac:dyDescent="0.25">
      <c r="A2721" t="s">
        <v>4264</v>
      </c>
      <c r="B2721" t="s">
        <v>4253</v>
      </c>
      <c r="C2721" t="s">
        <v>2</v>
      </c>
      <c r="D2721" t="s">
        <v>46</v>
      </c>
      <c r="E2721" t="s">
        <v>2</v>
      </c>
      <c r="F2721" t="s">
        <v>4265</v>
      </c>
      <c r="G2721" t="s">
        <v>4255</v>
      </c>
      <c r="H2721">
        <f>_xlfn.NUMBERVALUE(C2721,".")</f>
        <v>0</v>
      </c>
      <c r="I2721">
        <f>_xlfn.NUMBERVALUE(D2721,".")</f>
        <v>0.55555555555555503</v>
      </c>
      <c r="J2721">
        <f>_xlfn.NUMBERVALUE(E2721,".")</f>
        <v>0</v>
      </c>
      <c r="K2721" t="b">
        <f>OR(H2721=1,I2721=1)</f>
        <v>0</v>
      </c>
      <c r="L2721">
        <f>ABS(H2721-I2721)</f>
        <v>0.55555555555555503</v>
      </c>
      <c r="O2721">
        <v>0.99722266611012578</v>
      </c>
      <c r="P2721" t="b">
        <f>AND($N2721="fuzzy",$O2721&lt;$AC$4)</f>
        <v>0</v>
      </c>
      <c r="Q2721" t="b">
        <f>AND($N2721="non-fuzzy",$O2721&lt;$AC$5,M2721=1)</f>
        <v>0</v>
      </c>
      <c r="R2721" t="b">
        <f>AND($N2721="non-fuzzy",$O2721&lt;$AC$6,M2721=0)</f>
        <v>0</v>
      </c>
      <c r="S2721" t="b">
        <f t="shared" si="42"/>
        <v>0</v>
      </c>
    </row>
    <row r="2722" spans="1:19" hidden="1" x14ac:dyDescent="0.25">
      <c r="A2722" t="s">
        <v>4327</v>
      </c>
      <c r="B2722" t="s">
        <v>4157</v>
      </c>
      <c r="C2722" t="s">
        <v>2</v>
      </c>
      <c r="D2722" t="s">
        <v>46</v>
      </c>
      <c r="E2722" t="s">
        <v>2</v>
      </c>
      <c r="F2722" t="s">
        <v>4328</v>
      </c>
      <c r="G2722" t="s">
        <v>4158</v>
      </c>
      <c r="H2722">
        <f>_xlfn.NUMBERVALUE(C2722,".")</f>
        <v>0</v>
      </c>
      <c r="I2722">
        <f>_xlfn.NUMBERVALUE(D2722,".")</f>
        <v>0.55555555555555503</v>
      </c>
      <c r="J2722">
        <f>_xlfn.NUMBERVALUE(E2722,".")</f>
        <v>0</v>
      </c>
      <c r="K2722" t="b">
        <f>OR(H2722=1,I2722=1)</f>
        <v>0</v>
      </c>
      <c r="L2722">
        <f>ABS(H2722-I2722)</f>
        <v>0.55555555555555503</v>
      </c>
      <c r="O2722">
        <v>0.34260375278192612</v>
      </c>
      <c r="P2722" t="b">
        <f>AND($N2722="fuzzy",$O2722&lt;$AC$4)</f>
        <v>0</v>
      </c>
      <c r="Q2722" t="b">
        <f>AND($N2722="non-fuzzy",$O2722&lt;$AC$5,M2722=1)</f>
        <v>0</v>
      </c>
      <c r="R2722" t="b">
        <f>AND($N2722="non-fuzzy",$O2722&lt;$AC$6,M2722=0)</f>
        <v>0</v>
      </c>
      <c r="S2722" t="b">
        <f t="shared" si="42"/>
        <v>0</v>
      </c>
    </row>
    <row r="2723" spans="1:19" hidden="1" x14ac:dyDescent="0.25">
      <c r="A2723" t="s">
        <v>4379</v>
      </c>
      <c r="B2723" t="s">
        <v>4380</v>
      </c>
      <c r="C2723" t="s">
        <v>2</v>
      </c>
      <c r="D2723" t="s">
        <v>46</v>
      </c>
      <c r="E2723" t="s">
        <v>2</v>
      </c>
      <c r="F2723" t="s">
        <v>4381</v>
      </c>
      <c r="G2723" t="s">
        <v>4382</v>
      </c>
      <c r="H2723">
        <f>_xlfn.NUMBERVALUE(C2723,".")</f>
        <v>0</v>
      </c>
      <c r="I2723">
        <f>_xlfn.NUMBERVALUE(D2723,".")</f>
        <v>0.55555555555555503</v>
      </c>
      <c r="J2723">
        <f>_xlfn.NUMBERVALUE(E2723,".")</f>
        <v>0</v>
      </c>
      <c r="K2723" t="b">
        <f>OR(H2723=1,I2723=1)</f>
        <v>0</v>
      </c>
      <c r="L2723">
        <f>ABS(H2723-I2723)</f>
        <v>0.55555555555555503</v>
      </c>
      <c r="O2723">
        <v>0.7719782080617289</v>
      </c>
      <c r="P2723" t="b">
        <f>AND($N2723="fuzzy",$O2723&lt;$AC$4)</f>
        <v>0</v>
      </c>
      <c r="Q2723" t="b">
        <f>AND($N2723="non-fuzzy",$O2723&lt;$AC$5,M2723=1)</f>
        <v>0</v>
      </c>
      <c r="R2723" t="b">
        <f>AND($N2723="non-fuzzy",$O2723&lt;$AC$6,M2723=0)</f>
        <v>0</v>
      </c>
      <c r="S2723" t="b">
        <f t="shared" si="42"/>
        <v>0</v>
      </c>
    </row>
    <row r="2724" spans="1:19" hidden="1" x14ac:dyDescent="0.25">
      <c r="A2724" t="s">
        <v>4383</v>
      </c>
      <c r="B2724" t="s">
        <v>4380</v>
      </c>
      <c r="C2724" t="s">
        <v>2</v>
      </c>
      <c r="D2724" t="s">
        <v>46</v>
      </c>
      <c r="E2724" t="s">
        <v>2</v>
      </c>
      <c r="F2724" t="s">
        <v>4381</v>
      </c>
      <c r="G2724" t="s">
        <v>4382</v>
      </c>
      <c r="H2724">
        <f>_xlfn.NUMBERVALUE(C2724,".")</f>
        <v>0</v>
      </c>
      <c r="I2724">
        <f>_xlfn.NUMBERVALUE(D2724,".")</f>
        <v>0.55555555555555503</v>
      </c>
      <c r="J2724">
        <f>_xlfn.NUMBERVALUE(E2724,".")</f>
        <v>0</v>
      </c>
      <c r="K2724" t="b">
        <f>OR(H2724=1,I2724=1)</f>
        <v>0</v>
      </c>
      <c r="L2724">
        <f>ABS(H2724-I2724)</f>
        <v>0.55555555555555503</v>
      </c>
      <c r="O2724">
        <v>0.83568469295710901</v>
      </c>
      <c r="P2724" t="b">
        <f>AND($N2724="fuzzy",$O2724&lt;$AC$4)</f>
        <v>0</v>
      </c>
      <c r="Q2724" t="b">
        <f>AND($N2724="non-fuzzy",$O2724&lt;$AC$5,M2724=1)</f>
        <v>0</v>
      </c>
      <c r="R2724" t="b">
        <f>AND($N2724="non-fuzzy",$O2724&lt;$AC$6,M2724=0)</f>
        <v>0</v>
      </c>
      <c r="S2724" t="b">
        <f t="shared" si="42"/>
        <v>0</v>
      </c>
    </row>
    <row r="2725" spans="1:19" hidden="1" x14ac:dyDescent="0.25">
      <c r="A2725" t="s">
        <v>4496</v>
      </c>
      <c r="B2725" t="s">
        <v>4483</v>
      </c>
      <c r="C2725" t="s">
        <v>2</v>
      </c>
      <c r="D2725" t="s">
        <v>46</v>
      </c>
      <c r="E2725" t="s">
        <v>2</v>
      </c>
      <c r="F2725" t="s">
        <v>4497</v>
      </c>
      <c r="G2725" t="s">
        <v>4485</v>
      </c>
      <c r="H2725">
        <f>_xlfn.NUMBERVALUE(C2725,".")</f>
        <v>0</v>
      </c>
      <c r="I2725">
        <f>_xlfn.NUMBERVALUE(D2725,".")</f>
        <v>0.55555555555555503</v>
      </c>
      <c r="J2725">
        <f>_xlfn.NUMBERVALUE(E2725,".")</f>
        <v>0</v>
      </c>
      <c r="K2725" t="b">
        <f>OR(H2725=1,I2725=1)</f>
        <v>0</v>
      </c>
      <c r="L2725">
        <f>ABS(H2725-I2725)</f>
        <v>0.55555555555555503</v>
      </c>
      <c r="O2725">
        <v>0.47714328835586961</v>
      </c>
      <c r="P2725" t="b">
        <f>AND($N2725="fuzzy",$O2725&lt;$AC$4)</f>
        <v>0</v>
      </c>
      <c r="Q2725" t="b">
        <f>AND($N2725="non-fuzzy",$O2725&lt;$AC$5,M2725=1)</f>
        <v>0</v>
      </c>
      <c r="R2725" t="b">
        <f>AND($N2725="non-fuzzy",$O2725&lt;$AC$6,M2725=0)</f>
        <v>0</v>
      </c>
      <c r="S2725" t="b">
        <f t="shared" si="42"/>
        <v>0</v>
      </c>
    </row>
    <row r="2726" spans="1:19" hidden="1" x14ac:dyDescent="0.25">
      <c r="A2726" t="s">
        <v>4574</v>
      </c>
      <c r="B2726" t="s">
        <v>4572</v>
      </c>
      <c r="C2726" t="s">
        <v>2</v>
      </c>
      <c r="D2726" t="s">
        <v>46</v>
      </c>
      <c r="E2726" t="s">
        <v>2</v>
      </c>
      <c r="F2726" t="s">
        <v>4575</v>
      </c>
      <c r="G2726" t="s">
        <v>4573</v>
      </c>
      <c r="H2726">
        <f>_xlfn.NUMBERVALUE(C2726,".")</f>
        <v>0</v>
      </c>
      <c r="I2726">
        <f>_xlfn.NUMBERVALUE(D2726,".")</f>
        <v>0.55555555555555503</v>
      </c>
      <c r="J2726">
        <f>_xlfn.NUMBERVALUE(E2726,".")</f>
        <v>0</v>
      </c>
      <c r="K2726" t="b">
        <f>OR(H2726=1,I2726=1)</f>
        <v>0</v>
      </c>
      <c r="L2726">
        <f>ABS(H2726-I2726)</f>
        <v>0.55555555555555503</v>
      </c>
      <c r="O2726">
        <v>0.43750583143247002</v>
      </c>
      <c r="P2726" t="b">
        <f>AND($N2726="fuzzy",$O2726&lt;$AC$4)</f>
        <v>0</v>
      </c>
      <c r="Q2726" t="b">
        <f>AND($N2726="non-fuzzy",$O2726&lt;$AC$5,M2726=1)</f>
        <v>0</v>
      </c>
      <c r="R2726" t="b">
        <f>AND($N2726="non-fuzzy",$O2726&lt;$AC$6,M2726=0)</f>
        <v>0</v>
      </c>
      <c r="S2726" t="b">
        <f t="shared" si="42"/>
        <v>0</v>
      </c>
    </row>
    <row r="2727" spans="1:19" hidden="1" x14ac:dyDescent="0.25">
      <c r="A2727" t="s">
        <v>4619</v>
      </c>
      <c r="B2727" t="s">
        <v>4492</v>
      </c>
      <c r="C2727" t="s">
        <v>2</v>
      </c>
      <c r="D2727" t="s">
        <v>46</v>
      </c>
      <c r="E2727" t="s">
        <v>2</v>
      </c>
      <c r="F2727" t="s">
        <v>4620</v>
      </c>
      <c r="G2727" t="s">
        <v>4494</v>
      </c>
      <c r="H2727">
        <f>_xlfn.NUMBERVALUE(C2727,".")</f>
        <v>0</v>
      </c>
      <c r="I2727">
        <f>_xlfn.NUMBERVALUE(D2727,".")</f>
        <v>0.55555555555555503</v>
      </c>
      <c r="J2727">
        <f>_xlfn.NUMBERVALUE(E2727,".")</f>
        <v>0</v>
      </c>
      <c r="K2727" t="b">
        <f>OR(H2727=1,I2727=1)</f>
        <v>0</v>
      </c>
      <c r="L2727">
        <f>ABS(H2727-I2727)</f>
        <v>0.55555555555555503</v>
      </c>
      <c r="O2727">
        <v>6.329158696113113E-2</v>
      </c>
      <c r="P2727" t="b">
        <f>AND($N2727="fuzzy",$O2727&lt;$AC$4)</f>
        <v>0</v>
      </c>
      <c r="Q2727" t="b">
        <f>AND($N2727="non-fuzzy",$O2727&lt;$AC$5,M2727=1)</f>
        <v>0</v>
      </c>
      <c r="R2727" t="b">
        <f>AND($N2727="non-fuzzy",$O2727&lt;$AC$6,M2727=0)</f>
        <v>0</v>
      </c>
      <c r="S2727" t="b">
        <f t="shared" si="42"/>
        <v>0</v>
      </c>
    </row>
    <row r="2728" spans="1:19" hidden="1" x14ac:dyDescent="0.25">
      <c r="A2728" t="s">
        <v>4696</v>
      </c>
      <c r="B2728" t="s">
        <v>4682</v>
      </c>
      <c r="C2728" t="s">
        <v>2</v>
      </c>
      <c r="D2728" t="s">
        <v>46</v>
      </c>
      <c r="E2728" t="s">
        <v>2</v>
      </c>
      <c r="F2728" t="s">
        <v>4697</v>
      </c>
      <c r="G2728" t="s">
        <v>4684</v>
      </c>
      <c r="H2728">
        <f>_xlfn.NUMBERVALUE(C2728,".")</f>
        <v>0</v>
      </c>
      <c r="I2728">
        <f>_xlfn.NUMBERVALUE(D2728,".")</f>
        <v>0.55555555555555503</v>
      </c>
      <c r="J2728">
        <f>_xlfn.NUMBERVALUE(E2728,".")</f>
        <v>0</v>
      </c>
      <c r="K2728" t="b">
        <f>OR(H2728=1,I2728=1)</f>
        <v>0</v>
      </c>
      <c r="L2728">
        <f>ABS(H2728-I2728)</f>
        <v>0.55555555555555503</v>
      </c>
      <c r="O2728">
        <v>0.92325604357686164</v>
      </c>
      <c r="P2728" t="b">
        <f>AND($N2728="fuzzy",$O2728&lt;$AC$4)</f>
        <v>0</v>
      </c>
      <c r="Q2728" t="b">
        <f>AND($N2728="non-fuzzy",$O2728&lt;$AC$5,M2728=1)</f>
        <v>0</v>
      </c>
      <c r="R2728" t="b">
        <f>AND($N2728="non-fuzzy",$O2728&lt;$AC$6,M2728=0)</f>
        <v>0</v>
      </c>
      <c r="S2728" t="b">
        <f t="shared" si="42"/>
        <v>0</v>
      </c>
    </row>
    <row r="2729" spans="1:19" hidden="1" x14ac:dyDescent="0.25">
      <c r="A2729" t="s">
        <v>4934</v>
      </c>
      <c r="B2729" t="s">
        <v>4850</v>
      </c>
      <c r="C2729" t="s">
        <v>2</v>
      </c>
      <c r="D2729" t="s">
        <v>46</v>
      </c>
      <c r="E2729" t="s">
        <v>2</v>
      </c>
      <c r="F2729" t="s">
        <v>4936</v>
      </c>
      <c r="G2729" t="s">
        <v>4851</v>
      </c>
      <c r="H2729">
        <f>_xlfn.NUMBERVALUE(C2729,".")</f>
        <v>0</v>
      </c>
      <c r="I2729">
        <f>_xlfn.NUMBERVALUE(D2729,".")</f>
        <v>0.55555555555555503</v>
      </c>
      <c r="J2729">
        <f>_xlfn.NUMBERVALUE(E2729,".")</f>
        <v>0</v>
      </c>
      <c r="K2729" t="b">
        <f>OR(H2729=1,I2729=1)</f>
        <v>0</v>
      </c>
      <c r="L2729">
        <f>ABS(H2729-I2729)</f>
        <v>0.55555555555555503</v>
      </c>
      <c r="O2729">
        <v>0.39725738062617644</v>
      </c>
      <c r="P2729" t="b">
        <f>AND($N2729="fuzzy",$O2729&lt;$AC$4)</f>
        <v>0</v>
      </c>
      <c r="Q2729" t="b">
        <f>AND($N2729="non-fuzzy",$O2729&lt;$AC$5,M2729=1)</f>
        <v>0</v>
      </c>
      <c r="R2729" t="b">
        <f>AND($N2729="non-fuzzy",$O2729&lt;$AC$6,M2729=0)</f>
        <v>0</v>
      </c>
      <c r="S2729" t="b">
        <f t="shared" si="42"/>
        <v>0</v>
      </c>
    </row>
    <row r="2730" spans="1:19" hidden="1" x14ac:dyDescent="0.25">
      <c r="A2730" t="s">
        <v>4942</v>
      </c>
      <c r="B2730" t="s">
        <v>4943</v>
      </c>
      <c r="C2730" t="s">
        <v>2</v>
      </c>
      <c r="D2730" t="s">
        <v>46</v>
      </c>
      <c r="E2730" t="s">
        <v>2</v>
      </c>
      <c r="F2730" t="s">
        <v>4944</v>
      </c>
      <c r="G2730" t="s">
        <v>4945</v>
      </c>
      <c r="H2730">
        <f>_xlfn.NUMBERVALUE(C2730,".")</f>
        <v>0</v>
      </c>
      <c r="I2730">
        <f>_xlfn.NUMBERVALUE(D2730,".")</f>
        <v>0.55555555555555503</v>
      </c>
      <c r="J2730">
        <f>_xlfn.NUMBERVALUE(E2730,".")</f>
        <v>0</v>
      </c>
      <c r="K2730" t="b">
        <f>OR(H2730=1,I2730=1)</f>
        <v>0</v>
      </c>
      <c r="L2730">
        <f>ABS(H2730-I2730)</f>
        <v>0.55555555555555503</v>
      </c>
      <c r="O2730">
        <v>0.48689552360454103</v>
      </c>
      <c r="P2730" t="b">
        <f>AND($N2730="fuzzy",$O2730&lt;$AC$4)</f>
        <v>0</v>
      </c>
      <c r="Q2730" t="b">
        <f>AND($N2730="non-fuzzy",$O2730&lt;$AC$5,M2730=1)</f>
        <v>0</v>
      </c>
      <c r="R2730" t="b">
        <f>AND($N2730="non-fuzzy",$O2730&lt;$AC$6,M2730=0)</f>
        <v>0</v>
      </c>
      <c r="S2730" t="b">
        <f t="shared" si="42"/>
        <v>0</v>
      </c>
    </row>
    <row r="2731" spans="1:19" hidden="1" x14ac:dyDescent="0.25">
      <c r="A2731" t="s">
        <v>4956</v>
      </c>
      <c r="B2731" t="s">
        <v>4957</v>
      </c>
      <c r="C2731" t="s">
        <v>2</v>
      </c>
      <c r="D2731" t="s">
        <v>46</v>
      </c>
      <c r="E2731" t="s">
        <v>2</v>
      </c>
      <c r="F2731" t="s">
        <v>4958</v>
      </c>
      <c r="G2731" t="s">
        <v>4959</v>
      </c>
      <c r="H2731">
        <f>_xlfn.NUMBERVALUE(C2731,".")</f>
        <v>0</v>
      </c>
      <c r="I2731">
        <f>_xlfn.NUMBERVALUE(D2731,".")</f>
        <v>0.55555555555555503</v>
      </c>
      <c r="J2731">
        <f>_xlfn.NUMBERVALUE(E2731,".")</f>
        <v>0</v>
      </c>
      <c r="K2731" t="b">
        <f>OR(H2731=1,I2731=1)</f>
        <v>0</v>
      </c>
      <c r="L2731">
        <f>ABS(H2731-I2731)</f>
        <v>0.55555555555555503</v>
      </c>
      <c r="O2731">
        <v>0.21552810992983296</v>
      </c>
      <c r="P2731" t="b">
        <f>AND($N2731="fuzzy",$O2731&lt;$AC$4)</f>
        <v>0</v>
      </c>
      <c r="Q2731" t="b">
        <f>AND($N2731="non-fuzzy",$O2731&lt;$AC$5,M2731=1)</f>
        <v>0</v>
      </c>
      <c r="R2731" t="b">
        <f>AND($N2731="non-fuzzy",$O2731&lt;$AC$6,M2731=0)</f>
        <v>0</v>
      </c>
      <c r="S2731" t="b">
        <f t="shared" si="42"/>
        <v>0</v>
      </c>
    </row>
    <row r="2732" spans="1:19" hidden="1" x14ac:dyDescent="0.25">
      <c r="A2732" t="s">
        <v>4974</v>
      </c>
      <c r="B2732" t="s">
        <v>4975</v>
      </c>
      <c r="C2732" t="s">
        <v>2</v>
      </c>
      <c r="D2732" t="s">
        <v>46</v>
      </c>
      <c r="E2732" t="s">
        <v>2</v>
      </c>
      <c r="F2732" t="s">
        <v>4976</v>
      </c>
      <c r="G2732" t="s">
        <v>4977</v>
      </c>
      <c r="H2732">
        <f>_xlfn.NUMBERVALUE(C2732,".")</f>
        <v>0</v>
      </c>
      <c r="I2732">
        <f>_xlfn.NUMBERVALUE(D2732,".")</f>
        <v>0.55555555555555503</v>
      </c>
      <c r="J2732">
        <f>_xlfn.NUMBERVALUE(E2732,".")</f>
        <v>0</v>
      </c>
      <c r="K2732" t="b">
        <f>OR(H2732=1,I2732=1)</f>
        <v>0</v>
      </c>
      <c r="L2732">
        <f>ABS(H2732-I2732)</f>
        <v>0.55555555555555503</v>
      </c>
      <c r="O2732">
        <v>0.41411556520240589</v>
      </c>
      <c r="P2732" t="b">
        <f>AND($N2732="fuzzy",$O2732&lt;$AC$4)</f>
        <v>0</v>
      </c>
      <c r="Q2732" t="b">
        <f>AND($N2732="non-fuzzy",$O2732&lt;$AC$5,M2732=1)</f>
        <v>0</v>
      </c>
      <c r="R2732" t="b">
        <f>AND($N2732="non-fuzzy",$O2732&lt;$AC$6,M2732=0)</f>
        <v>0</v>
      </c>
      <c r="S2732" t="b">
        <f t="shared" si="42"/>
        <v>0</v>
      </c>
    </row>
    <row r="2733" spans="1:19" hidden="1" x14ac:dyDescent="0.25">
      <c r="A2733" t="s">
        <v>4974</v>
      </c>
      <c r="B2733" t="s">
        <v>4978</v>
      </c>
      <c r="C2733" t="s">
        <v>2</v>
      </c>
      <c r="D2733" t="s">
        <v>46</v>
      </c>
      <c r="E2733" t="s">
        <v>2</v>
      </c>
      <c r="F2733" t="s">
        <v>4976</v>
      </c>
      <c r="G2733" t="s">
        <v>4979</v>
      </c>
      <c r="H2733">
        <f>_xlfn.NUMBERVALUE(C2733,".")</f>
        <v>0</v>
      </c>
      <c r="I2733">
        <f>_xlfn.NUMBERVALUE(D2733,".")</f>
        <v>0.55555555555555503</v>
      </c>
      <c r="J2733">
        <f>_xlfn.NUMBERVALUE(E2733,".")</f>
        <v>0</v>
      </c>
      <c r="K2733" t="b">
        <f>OR(H2733=1,I2733=1)</f>
        <v>0</v>
      </c>
      <c r="L2733">
        <f>ABS(H2733-I2733)</f>
        <v>0.55555555555555503</v>
      </c>
      <c r="O2733">
        <v>0.46272073614325748</v>
      </c>
      <c r="P2733" t="b">
        <f>AND($N2733="fuzzy",$O2733&lt;$AC$4)</f>
        <v>0</v>
      </c>
      <c r="Q2733" t="b">
        <f>AND($N2733="non-fuzzy",$O2733&lt;$AC$5,M2733=1)</f>
        <v>0</v>
      </c>
      <c r="R2733" t="b">
        <f>AND($N2733="non-fuzzy",$O2733&lt;$AC$6,M2733=0)</f>
        <v>0</v>
      </c>
      <c r="S2733" t="b">
        <f t="shared" si="42"/>
        <v>0</v>
      </c>
    </row>
    <row r="2734" spans="1:19" hidden="1" x14ac:dyDescent="0.25">
      <c r="A2734" t="s">
        <v>4974</v>
      </c>
      <c r="B2734" t="s">
        <v>4980</v>
      </c>
      <c r="C2734" t="s">
        <v>2</v>
      </c>
      <c r="D2734" t="s">
        <v>46</v>
      </c>
      <c r="E2734" t="s">
        <v>2</v>
      </c>
      <c r="F2734" t="s">
        <v>4976</v>
      </c>
      <c r="G2734" t="s">
        <v>4981</v>
      </c>
      <c r="H2734">
        <f>_xlfn.NUMBERVALUE(C2734,".")</f>
        <v>0</v>
      </c>
      <c r="I2734">
        <f>_xlfn.NUMBERVALUE(D2734,".")</f>
        <v>0.55555555555555503</v>
      </c>
      <c r="J2734">
        <f>_xlfn.NUMBERVALUE(E2734,".")</f>
        <v>0</v>
      </c>
      <c r="K2734" t="b">
        <f>OR(H2734=1,I2734=1)</f>
        <v>0</v>
      </c>
      <c r="L2734">
        <f>ABS(H2734-I2734)</f>
        <v>0.55555555555555503</v>
      </c>
      <c r="O2734">
        <v>0.14351424876620811</v>
      </c>
      <c r="P2734" t="b">
        <f>AND($N2734="fuzzy",$O2734&lt;$AC$4)</f>
        <v>0</v>
      </c>
      <c r="Q2734" t="b">
        <f>AND($N2734="non-fuzzy",$O2734&lt;$AC$5,M2734=1)</f>
        <v>0</v>
      </c>
      <c r="R2734" t="b">
        <f>AND($N2734="non-fuzzy",$O2734&lt;$AC$6,M2734=0)</f>
        <v>0</v>
      </c>
      <c r="S2734" t="b">
        <f t="shared" si="42"/>
        <v>0</v>
      </c>
    </row>
    <row r="2735" spans="1:19" hidden="1" x14ac:dyDescent="0.25">
      <c r="A2735" t="s">
        <v>4982</v>
      </c>
      <c r="B2735" t="s">
        <v>4741</v>
      </c>
      <c r="C2735" t="s">
        <v>2</v>
      </c>
      <c r="D2735" t="s">
        <v>46</v>
      </c>
      <c r="E2735" t="s">
        <v>2</v>
      </c>
      <c r="F2735" t="s">
        <v>4983</v>
      </c>
      <c r="G2735" t="s">
        <v>4742</v>
      </c>
      <c r="H2735">
        <f>_xlfn.NUMBERVALUE(C2735,".")</f>
        <v>0</v>
      </c>
      <c r="I2735">
        <f>_xlfn.NUMBERVALUE(D2735,".")</f>
        <v>0.55555555555555503</v>
      </c>
      <c r="J2735">
        <f>_xlfn.NUMBERVALUE(E2735,".")</f>
        <v>0</v>
      </c>
      <c r="K2735" t="b">
        <f>OR(H2735=1,I2735=1)</f>
        <v>0</v>
      </c>
      <c r="L2735">
        <f>ABS(H2735-I2735)</f>
        <v>0.55555555555555503</v>
      </c>
      <c r="O2735">
        <v>0.24467102498799587</v>
      </c>
      <c r="P2735" t="b">
        <f>AND($N2735="fuzzy",$O2735&lt;$AC$4)</f>
        <v>0</v>
      </c>
      <c r="Q2735" t="b">
        <f>AND($N2735="non-fuzzy",$O2735&lt;$AC$5,M2735=1)</f>
        <v>0</v>
      </c>
      <c r="R2735" t="b">
        <f>AND($N2735="non-fuzzy",$O2735&lt;$AC$6,M2735=0)</f>
        <v>0</v>
      </c>
      <c r="S2735" t="b">
        <f t="shared" si="42"/>
        <v>0</v>
      </c>
    </row>
    <row r="2736" spans="1:19" hidden="1" x14ac:dyDescent="0.25">
      <c r="A2736" t="s">
        <v>5020</v>
      </c>
      <c r="B2736" t="s">
        <v>5021</v>
      </c>
      <c r="C2736" t="s">
        <v>2</v>
      </c>
      <c r="D2736" t="s">
        <v>46</v>
      </c>
      <c r="E2736" t="s">
        <v>2</v>
      </c>
      <c r="F2736" t="s">
        <v>5022</v>
      </c>
      <c r="G2736" t="s">
        <v>5023</v>
      </c>
      <c r="H2736">
        <f>_xlfn.NUMBERVALUE(C2736,".")</f>
        <v>0</v>
      </c>
      <c r="I2736">
        <f>_xlfn.NUMBERVALUE(D2736,".")</f>
        <v>0.55555555555555503</v>
      </c>
      <c r="J2736">
        <f>_xlfn.NUMBERVALUE(E2736,".")</f>
        <v>0</v>
      </c>
      <c r="K2736" t="b">
        <f>OR(H2736=1,I2736=1)</f>
        <v>0</v>
      </c>
      <c r="L2736">
        <f>ABS(H2736-I2736)</f>
        <v>0.55555555555555503</v>
      </c>
      <c r="O2736">
        <v>0.68996770775325411</v>
      </c>
      <c r="P2736" t="b">
        <f>AND($N2736="fuzzy",$O2736&lt;$AC$4)</f>
        <v>0</v>
      </c>
      <c r="Q2736" t="b">
        <f>AND($N2736="non-fuzzy",$O2736&lt;$AC$5,M2736=1)</f>
        <v>0</v>
      </c>
      <c r="R2736" t="b">
        <f>AND($N2736="non-fuzzy",$O2736&lt;$AC$6,M2736=0)</f>
        <v>0</v>
      </c>
      <c r="S2736" t="b">
        <f t="shared" si="42"/>
        <v>0</v>
      </c>
    </row>
    <row r="2737" spans="1:19" hidden="1" x14ac:dyDescent="0.25">
      <c r="A2737" t="s">
        <v>5026</v>
      </c>
      <c r="B2737" t="s">
        <v>5030</v>
      </c>
      <c r="C2737" t="s">
        <v>2</v>
      </c>
      <c r="D2737" t="s">
        <v>46</v>
      </c>
      <c r="E2737" t="s">
        <v>2</v>
      </c>
      <c r="F2737" t="s">
        <v>5028</v>
      </c>
      <c r="G2737" t="s">
        <v>5031</v>
      </c>
      <c r="H2737">
        <f>_xlfn.NUMBERVALUE(C2737,".")</f>
        <v>0</v>
      </c>
      <c r="I2737">
        <f>_xlfn.NUMBERVALUE(D2737,".")</f>
        <v>0.55555555555555503</v>
      </c>
      <c r="J2737">
        <f>_xlfn.NUMBERVALUE(E2737,".")</f>
        <v>0</v>
      </c>
      <c r="K2737" t="b">
        <f>OR(H2737=1,I2737=1)</f>
        <v>0</v>
      </c>
      <c r="L2737">
        <f>ABS(H2737-I2737)</f>
        <v>0.55555555555555503</v>
      </c>
      <c r="O2737">
        <v>0.64629693522959741</v>
      </c>
      <c r="P2737" t="b">
        <f>AND($N2737="fuzzy",$O2737&lt;$AC$4)</f>
        <v>0</v>
      </c>
      <c r="Q2737" t="b">
        <f>AND($N2737="non-fuzzy",$O2737&lt;$AC$5,M2737=1)</f>
        <v>0</v>
      </c>
      <c r="R2737" t="b">
        <f>AND($N2737="non-fuzzy",$O2737&lt;$AC$6,M2737=0)</f>
        <v>0</v>
      </c>
      <c r="S2737" t="b">
        <f t="shared" si="42"/>
        <v>0</v>
      </c>
    </row>
    <row r="2738" spans="1:19" hidden="1" x14ac:dyDescent="0.25">
      <c r="A2738" t="s">
        <v>5039</v>
      </c>
      <c r="B2738" t="s">
        <v>5016</v>
      </c>
      <c r="C2738" t="s">
        <v>2</v>
      </c>
      <c r="D2738" t="s">
        <v>46</v>
      </c>
      <c r="E2738" t="s">
        <v>2</v>
      </c>
      <c r="F2738" t="s">
        <v>5040</v>
      </c>
      <c r="G2738" t="s">
        <v>5017</v>
      </c>
      <c r="H2738">
        <f>_xlfn.NUMBERVALUE(C2738,".")</f>
        <v>0</v>
      </c>
      <c r="I2738">
        <f>_xlfn.NUMBERVALUE(D2738,".")</f>
        <v>0.55555555555555503</v>
      </c>
      <c r="J2738">
        <f>_xlfn.NUMBERVALUE(E2738,".")</f>
        <v>0</v>
      </c>
      <c r="K2738" t="b">
        <f>OR(H2738=1,I2738=1)</f>
        <v>0</v>
      </c>
      <c r="L2738">
        <f>ABS(H2738-I2738)</f>
        <v>0.55555555555555503</v>
      </c>
      <c r="O2738">
        <v>0.69027576474031549</v>
      </c>
      <c r="P2738" t="b">
        <f>AND($N2738="fuzzy",$O2738&lt;$AC$4)</f>
        <v>0</v>
      </c>
      <c r="Q2738" t="b">
        <f>AND($N2738="non-fuzzy",$O2738&lt;$AC$5,M2738=1)</f>
        <v>0</v>
      </c>
      <c r="R2738" t="b">
        <f>AND($N2738="non-fuzzy",$O2738&lt;$AC$6,M2738=0)</f>
        <v>0</v>
      </c>
      <c r="S2738" t="b">
        <f t="shared" si="42"/>
        <v>0</v>
      </c>
    </row>
    <row r="2739" spans="1:19" hidden="1" x14ac:dyDescent="0.25">
      <c r="A2739" t="s">
        <v>5089</v>
      </c>
      <c r="B2739" t="s">
        <v>4716</v>
      </c>
      <c r="C2739" t="s">
        <v>2</v>
      </c>
      <c r="D2739" t="s">
        <v>46</v>
      </c>
      <c r="E2739" t="s">
        <v>2</v>
      </c>
      <c r="F2739" t="s">
        <v>5091</v>
      </c>
      <c r="G2739" t="s">
        <v>4717</v>
      </c>
      <c r="H2739">
        <f>_xlfn.NUMBERVALUE(C2739,".")</f>
        <v>0</v>
      </c>
      <c r="I2739">
        <f>_xlfn.NUMBERVALUE(D2739,".")</f>
        <v>0.55555555555555503</v>
      </c>
      <c r="J2739">
        <f>_xlfn.NUMBERVALUE(E2739,".")</f>
        <v>0</v>
      </c>
      <c r="K2739" t="b">
        <f>OR(H2739=1,I2739=1)</f>
        <v>0</v>
      </c>
      <c r="L2739">
        <f>ABS(H2739-I2739)</f>
        <v>0.55555555555555503</v>
      </c>
      <c r="O2739">
        <v>0.27643640239007539</v>
      </c>
      <c r="P2739" t="b">
        <f>AND($N2739="fuzzy",$O2739&lt;$AC$4)</f>
        <v>0</v>
      </c>
      <c r="Q2739" t="b">
        <f>AND($N2739="non-fuzzy",$O2739&lt;$AC$5,M2739=1)</f>
        <v>0</v>
      </c>
      <c r="R2739" t="b">
        <f>AND($N2739="non-fuzzy",$O2739&lt;$AC$6,M2739=0)</f>
        <v>0</v>
      </c>
      <c r="S2739" t="b">
        <f t="shared" si="42"/>
        <v>0</v>
      </c>
    </row>
    <row r="2740" spans="1:19" hidden="1" x14ac:dyDescent="0.25">
      <c r="A2740" t="s">
        <v>5102</v>
      </c>
      <c r="B2740" t="s">
        <v>5103</v>
      </c>
      <c r="C2740" t="s">
        <v>2</v>
      </c>
      <c r="D2740" t="s">
        <v>46</v>
      </c>
      <c r="E2740" t="s">
        <v>2</v>
      </c>
      <c r="F2740" t="s">
        <v>4851</v>
      </c>
      <c r="G2740" t="s">
        <v>5104</v>
      </c>
      <c r="H2740">
        <f>_xlfn.NUMBERVALUE(C2740,".")</f>
        <v>0</v>
      </c>
      <c r="I2740">
        <f>_xlfn.NUMBERVALUE(D2740,".")</f>
        <v>0.55555555555555503</v>
      </c>
      <c r="J2740">
        <f>_xlfn.NUMBERVALUE(E2740,".")</f>
        <v>0</v>
      </c>
      <c r="K2740" t="b">
        <f>OR(H2740=1,I2740=1)</f>
        <v>0</v>
      </c>
      <c r="L2740">
        <f>ABS(H2740-I2740)</f>
        <v>0.55555555555555503</v>
      </c>
      <c r="O2740">
        <v>0.28931125156094195</v>
      </c>
      <c r="P2740" t="b">
        <f>AND($N2740="fuzzy",$O2740&lt;$AC$4)</f>
        <v>0</v>
      </c>
      <c r="Q2740" t="b">
        <f>AND($N2740="non-fuzzy",$O2740&lt;$AC$5,M2740=1)</f>
        <v>0</v>
      </c>
      <c r="R2740" t="b">
        <f>AND($N2740="non-fuzzy",$O2740&lt;$AC$6,M2740=0)</f>
        <v>0</v>
      </c>
      <c r="S2740" t="b">
        <f t="shared" si="42"/>
        <v>0</v>
      </c>
    </row>
    <row r="2741" spans="1:19" hidden="1" x14ac:dyDescent="0.25">
      <c r="A2741" t="s">
        <v>5107</v>
      </c>
      <c r="B2741" t="s">
        <v>5103</v>
      </c>
      <c r="C2741" t="s">
        <v>2</v>
      </c>
      <c r="D2741" t="s">
        <v>46</v>
      </c>
      <c r="E2741" t="s">
        <v>2</v>
      </c>
      <c r="F2741" t="s">
        <v>4851</v>
      </c>
      <c r="G2741" t="s">
        <v>5104</v>
      </c>
      <c r="H2741">
        <f>_xlfn.NUMBERVALUE(C2741,".")</f>
        <v>0</v>
      </c>
      <c r="I2741">
        <f>_xlfn.NUMBERVALUE(D2741,".")</f>
        <v>0.55555555555555503</v>
      </c>
      <c r="J2741">
        <f>_xlfn.NUMBERVALUE(E2741,".")</f>
        <v>0</v>
      </c>
      <c r="K2741" t="b">
        <f>OR(H2741=1,I2741=1)</f>
        <v>0</v>
      </c>
      <c r="L2741">
        <f>ABS(H2741-I2741)</f>
        <v>0.55555555555555503</v>
      </c>
      <c r="O2741">
        <v>0.51515282114229144</v>
      </c>
      <c r="P2741" t="b">
        <f>AND($N2741="fuzzy",$O2741&lt;$AC$4)</f>
        <v>0</v>
      </c>
      <c r="Q2741" t="b">
        <f>AND($N2741="non-fuzzy",$O2741&lt;$AC$5,M2741=1)</f>
        <v>0</v>
      </c>
      <c r="R2741" t="b">
        <f>AND($N2741="non-fuzzy",$O2741&lt;$AC$6,M2741=0)</f>
        <v>0</v>
      </c>
      <c r="S2741" t="b">
        <f t="shared" si="42"/>
        <v>0</v>
      </c>
    </row>
    <row r="2742" spans="1:19" hidden="1" x14ac:dyDescent="0.25">
      <c r="A2742" t="s">
        <v>5139</v>
      </c>
      <c r="B2742" t="s">
        <v>5141</v>
      </c>
      <c r="C2742" t="s">
        <v>2</v>
      </c>
      <c r="D2742" t="s">
        <v>46</v>
      </c>
      <c r="E2742" t="s">
        <v>2</v>
      </c>
      <c r="F2742" t="s">
        <v>5140</v>
      </c>
      <c r="G2742" t="s">
        <v>5142</v>
      </c>
      <c r="H2742">
        <f>_xlfn.NUMBERVALUE(C2742,".")</f>
        <v>0</v>
      </c>
      <c r="I2742">
        <f>_xlfn.NUMBERVALUE(D2742,".")</f>
        <v>0.55555555555555503</v>
      </c>
      <c r="J2742">
        <f>_xlfn.NUMBERVALUE(E2742,".")</f>
        <v>0</v>
      </c>
      <c r="K2742" t="b">
        <f>OR(H2742=1,I2742=1)</f>
        <v>0</v>
      </c>
      <c r="L2742">
        <f>ABS(H2742-I2742)</f>
        <v>0.55555555555555503</v>
      </c>
      <c r="O2742">
        <v>0.93825261330607845</v>
      </c>
      <c r="P2742" t="b">
        <f>AND($N2742="fuzzy",$O2742&lt;$AC$4)</f>
        <v>0</v>
      </c>
      <c r="Q2742" t="b">
        <f>AND($N2742="non-fuzzy",$O2742&lt;$AC$5,M2742=1)</f>
        <v>0</v>
      </c>
      <c r="R2742" t="b">
        <f>AND($N2742="non-fuzzy",$O2742&lt;$AC$6,M2742=0)</f>
        <v>0</v>
      </c>
      <c r="S2742" t="b">
        <f t="shared" si="42"/>
        <v>0</v>
      </c>
    </row>
    <row r="2743" spans="1:19" hidden="1" x14ac:dyDescent="0.25">
      <c r="A2743" t="s">
        <v>5155</v>
      </c>
      <c r="B2743" t="s">
        <v>5156</v>
      </c>
      <c r="C2743" t="s">
        <v>2</v>
      </c>
      <c r="D2743" t="s">
        <v>46</v>
      </c>
      <c r="E2743" t="s">
        <v>2</v>
      </c>
      <c r="F2743" t="s">
        <v>5157</v>
      </c>
      <c r="G2743" t="s">
        <v>5158</v>
      </c>
      <c r="H2743">
        <f>_xlfn.NUMBERVALUE(C2743,".")</f>
        <v>0</v>
      </c>
      <c r="I2743">
        <f>_xlfn.NUMBERVALUE(D2743,".")</f>
        <v>0.55555555555555503</v>
      </c>
      <c r="J2743">
        <f>_xlfn.NUMBERVALUE(E2743,".")</f>
        <v>0</v>
      </c>
      <c r="K2743" t="b">
        <f>OR(H2743=1,I2743=1)</f>
        <v>0</v>
      </c>
      <c r="L2743">
        <f>ABS(H2743-I2743)</f>
        <v>0.55555555555555503</v>
      </c>
      <c r="O2743">
        <v>0.98085032342123191</v>
      </c>
      <c r="P2743" t="b">
        <f>AND($N2743="fuzzy",$O2743&lt;$AC$4)</f>
        <v>0</v>
      </c>
      <c r="Q2743" t="b">
        <f>AND($N2743="non-fuzzy",$O2743&lt;$AC$5,M2743=1)</f>
        <v>0</v>
      </c>
      <c r="R2743" t="b">
        <f>AND($N2743="non-fuzzy",$O2743&lt;$AC$6,M2743=0)</f>
        <v>0</v>
      </c>
      <c r="S2743" t="b">
        <f t="shared" si="42"/>
        <v>0</v>
      </c>
    </row>
    <row r="2744" spans="1:19" hidden="1" x14ac:dyDescent="0.25">
      <c r="A2744" t="s">
        <v>5176</v>
      </c>
      <c r="B2744" t="s">
        <v>5177</v>
      </c>
      <c r="C2744" t="s">
        <v>2</v>
      </c>
      <c r="D2744" t="s">
        <v>46</v>
      </c>
      <c r="E2744" t="s">
        <v>2</v>
      </c>
      <c r="F2744" t="s">
        <v>5178</v>
      </c>
      <c r="G2744" t="s">
        <v>5179</v>
      </c>
      <c r="H2744">
        <f>_xlfn.NUMBERVALUE(C2744,".")</f>
        <v>0</v>
      </c>
      <c r="I2744">
        <f>_xlfn.NUMBERVALUE(D2744,".")</f>
        <v>0.55555555555555503</v>
      </c>
      <c r="J2744">
        <f>_xlfn.NUMBERVALUE(E2744,".")</f>
        <v>0</v>
      </c>
      <c r="K2744" t="b">
        <f>OR(H2744=1,I2744=1)</f>
        <v>0</v>
      </c>
      <c r="L2744">
        <f>ABS(H2744-I2744)</f>
        <v>0.55555555555555503</v>
      </c>
      <c r="O2744">
        <v>0.57946461380735259</v>
      </c>
      <c r="P2744" t="b">
        <f>AND($N2744="fuzzy",$O2744&lt;$AC$4)</f>
        <v>0</v>
      </c>
      <c r="Q2744" t="b">
        <f>AND($N2744="non-fuzzy",$O2744&lt;$AC$5,M2744=1)</f>
        <v>0</v>
      </c>
      <c r="R2744" t="b">
        <f>AND($N2744="non-fuzzy",$O2744&lt;$AC$6,M2744=0)</f>
        <v>0</v>
      </c>
      <c r="S2744" t="b">
        <f t="shared" si="42"/>
        <v>0</v>
      </c>
    </row>
    <row r="2745" spans="1:19" hidden="1" x14ac:dyDescent="0.25">
      <c r="A2745" t="s">
        <v>5176</v>
      </c>
      <c r="B2745" t="s">
        <v>5180</v>
      </c>
      <c r="C2745" t="s">
        <v>2</v>
      </c>
      <c r="D2745" t="s">
        <v>46</v>
      </c>
      <c r="E2745" t="s">
        <v>2</v>
      </c>
      <c r="F2745" t="s">
        <v>5178</v>
      </c>
      <c r="G2745" t="s">
        <v>5181</v>
      </c>
      <c r="H2745">
        <f>_xlfn.NUMBERVALUE(C2745,".")</f>
        <v>0</v>
      </c>
      <c r="I2745">
        <f>_xlfn.NUMBERVALUE(D2745,".")</f>
        <v>0.55555555555555503</v>
      </c>
      <c r="J2745">
        <f>_xlfn.NUMBERVALUE(E2745,".")</f>
        <v>0</v>
      </c>
      <c r="K2745" t="b">
        <f>OR(H2745=1,I2745=1)</f>
        <v>0</v>
      </c>
      <c r="L2745">
        <f>ABS(H2745-I2745)</f>
        <v>0.55555555555555503</v>
      </c>
      <c r="O2745">
        <v>0.44146573777795839</v>
      </c>
      <c r="P2745" t="b">
        <f>AND($N2745="fuzzy",$O2745&lt;$AC$4)</f>
        <v>0</v>
      </c>
      <c r="Q2745" t="b">
        <f>AND($N2745="non-fuzzy",$O2745&lt;$AC$5,M2745=1)</f>
        <v>0</v>
      </c>
      <c r="R2745" t="b">
        <f>AND($N2745="non-fuzzy",$O2745&lt;$AC$6,M2745=0)</f>
        <v>0</v>
      </c>
      <c r="S2745" t="b">
        <f t="shared" si="42"/>
        <v>0</v>
      </c>
    </row>
    <row r="2746" spans="1:19" hidden="1" x14ac:dyDescent="0.25">
      <c r="A2746" t="s">
        <v>5182</v>
      </c>
      <c r="B2746" t="s">
        <v>5177</v>
      </c>
      <c r="C2746" t="s">
        <v>2</v>
      </c>
      <c r="D2746" t="s">
        <v>46</v>
      </c>
      <c r="E2746" t="s">
        <v>2</v>
      </c>
      <c r="F2746" t="s">
        <v>5178</v>
      </c>
      <c r="G2746" t="s">
        <v>5179</v>
      </c>
      <c r="H2746">
        <f>_xlfn.NUMBERVALUE(C2746,".")</f>
        <v>0</v>
      </c>
      <c r="I2746">
        <f>_xlfn.NUMBERVALUE(D2746,".")</f>
        <v>0.55555555555555503</v>
      </c>
      <c r="J2746">
        <f>_xlfn.NUMBERVALUE(E2746,".")</f>
        <v>0</v>
      </c>
      <c r="K2746" t="b">
        <f>OR(H2746=1,I2746=1)</f>
        <v>0</v>
      </c>
      <c r="L2746">
        <f>ABS(H2746-I2746)</f>
        <v>0.55555555555555503</v>
      </c>
      <c r="O2746">
        <v>0.47250283608124244</v>
      </c>
      <c r="P2746" t="b">
        <f>AND($N2746="fuzzy",$O2746&lt;$AC$4)</f>
        <v>0</v>
      </c>
      <c r="Q2746" t="b">
        <f>AND($N2746="non-fuzzy",$O2746&lt;$AC$5,M2746=1)</f>
        <v>0</v>
      </c>
      <c r="R2746" t="b">
        <f>AND($N2746="non-fuzzy",$O2746&lt;$AC$6,M2746=0)</f>
        <v>0</v>
      </c>
      <c r="S2746" t="b">
        <f t="shared" si="42"/>
        <v>0</v>
      </c>
    </row>
    <row r="2747" spans="1:19" hidden="1" x14ac:dyDescent="0.25">
      <c r="A2747" t="s">
        <v>5182</v>
      </c>
      <c r="B2747" t="s">
        <v>5180</v>
      </c>
      <c r="C2747" t="s">
        <v>2</v>
      </c>
      <c r="D2747" t="s">
        <v>46</v>
      </c>
      <c r="E2747" t="s">
        <v>2</v>
      </c>
      <c r="F2747" t="s">
        <v>5178</v>
      </c>
      <c r="G2747" t="s">
        <v>5181</v>
      </c>
      <c r="H2747">
        <f>_xlfn.NUMBERVALUE(C2747,".")</f>
        <v>0</v>
      </c>
      <c r="I2747">
        <f>_xlfn.NUMBERVALUE(D2747,".")</f>
        <v>0.55555555555555503</v>
      </c>
      <c r="J2747">
        <f>_xlfn.NUMBERVALUE(E2747,".")</f>
        <v>0</v>
      </c>
      <c r="K2747" t="b">
        <f>OR(H2747=1,I2747=1)</f>
        <v>0</v>
      </c>
      <c r="L2747">
        <f>ABS(H2747-I2747)</f>
        <v>0.55555555555555503</v>
      </c>
      <c r="O2747">
        <v>0.32038966991833151</v>
      </c>
      <c r="P2747" t="b">
        <f>AND($N2747="fuzzy",$O2747&lt;$AC$4)</f>
        <v>0</v>
      </c>
      <c r="Q2747" t="b">
        <f>AND($N2747="non-fuzzy",$O2747&lt;$AC$5,M2747=1)</f>
        <v>0</v>
      </c>
      <c r="R2747" t="b">
        <f>AND($N2747="non-fuzzy",$O2747&lt;$AC$6,M2747=0)</f>
        <v>0</v>
      </c>
      <c r="S2747" t="b">
        <f t="shared" si="42"/>
        <v>0</v>
      </c>
    </row>
    <row r="2748" spans="1:19" hidden="1" x14ac:dyDescent="0.25">
      <c r="A2748" t="s">
        <v>5202</v>
      </c>
      <c r="B2748" t="s">
        <v>4921</v>
      </c>
      <c r="C2748" t="s">
        <v>2</v>
      </c>
      <c r="D2748" t="s">
        <v>46</v>
      </c>
      <c r="E2748" t="s">
        <v>2</v>
      </c>
      <c r="F2748" t="s">
        <v>5158</v>
      </c>
      <c r="G2748" t="s">
        <v>4923</v>
      </c>
      <c r="H2748">
        <f>_xlfn.NUMBERVALUE(C2748,".")</f>
        <v>0</v>
      </c>
      <c r="I2748">
        <f>_xlfn.NUMBERVALUE(D2748,".")</f>
        <v>0.55555555555555503</v>
      </c>
      <c r="J2748">
        <f>_xlfn.NUMBERVALUE(E2748,".")</f>
        <v>0</v>
      </c>
      <c r="K2748" t="b">
        <f>OR(H2748=1,I2748=1)</f>
        <v>0</v>
      </c>
      <c r="L2748">
        <f>ABS(H2748-I2748)</f>
        <v>0.55555555555555503</v>
      </c>
      <c r="O2748">
        <v>0.73401182784227426</v>
      </c>
      <c r="P2748" t="b">
        <f>AND($N2748="fuzzy",$O2748&lt;$AC$4)</f>
        <v>0</v>
      </c>
      <c r="Q2748" t="b">
        <f>AND($N2748="non-fuzzy",$O2748&lt;$AC$5,M2748=1)</f>
        <v>0</v>
      </c>
      <c r="R2748" t="b">
        <f>AND($N2748="non-fuzzy",$O2748&lt;$AC$6,M2748=0)</f>
        <v>0</v>
      </c>
      <c r="S2748" t="b">
        <f t="shared" si="42"/>
        <v>0</v>
      </c>
    </row>
    <row r="2749" spans="1:19" hidden="1" x14ac:dyDescent="0.25">
      <c r="A2749" t="s">
        <v>5241</v>
      </c>
      <c r="B2749" t="s">
        <v>4822</v>
      </c>
      <c r="C2749" t="s">
        <v>2</v>
      </c>
      <c r="D2749" t="s">
        <v>46</v>
      </c>
      <c r="E2749" t="s">
        <v>2</v>
      </c>
      <c r="F2749" t="s">
        <v>5242</v>
      </c>
      <c r="G2749" t="s">
        <v>4823</v>
      </c>
      <c r="H2749">
        <f>_xlfn.NUMBERVALUE(C2749,".")</f>
        <v>0</v>
      </c>
      <c r="I2749">
        <f>_xlfn.NUMBERVALUE(D2749,".")</f>
        <v>0.55555555555555503</v>
      </c>
      <c r="J2749">
        <f>_xlfn.NUMBERVALUE(E2749,".")</f>
        <v>0</v>
      </c>
      <c r="K2749" t="b">
        <f>OR(H2749=1,I2749=1)</f>
        <v>0</v>
      </c>
      <c r="L2749">
        <f>ABS(H2749-I2749)</f>
        <v>0.55555555555555503</v>
      </c>
      <c r="O2749">
        <v>0.46092033787570197</v>
      </c>
      <c r="P2749" t="b">
        <f>AND($N2749="fuzzy",$O2749&lt;$AC$4)</f>
        <v>0</v>
      </c>
      <c r="Q2749" t="b">
        <f>AND($N2749="non-fuzzy",$O2749&lt;$AC$5,M2749=1)</f>
        <v>0</v>
      </c>
      <c r="R2749" t="b">
        <f>AND($N2749="non-fuzzy",$O2749&lt;$AC$6,M2749=0)</f>
        <v>0</v>
      </c>
      <c r="S2749" t="b">
        <f t="shared" si="42"/>
        <v>0</v>
      </c>
    </row>
    <row r="2750" spans="1:19" hidden="1" x14ac:dyDescent="0.25">
      <c r="A2750" t="s">
        <v>5241</v>
      </c>
      <c r="B2750" t="s">
        <v>4757</v>
      </c>
      <c r="C2750" t="s">
        <v>2</v>
      </c>
      <c r="D2750" t="s">
        <v>46</v>
      </c>
      <c r="E2750" t="s">
        <v>2</v>
      </c>
      <c r="F2750" t="s">
        <v>5242</v>
      </c>
      <c r="G2750" t="s">
        <v>4758</v>
      </c>
      <c r="H2750">
        <f>_xlfn.NUMBERVALUE(C2750,".")</f>
        <v>0</v>
      </c>
      <c r="I2750">
        <f>_xlfn.NUMBERVALUE(D2750,".")</f>
        <v>0.55555555555555503</v>
      </c>
      <c r="J2750">
        <f>_xlfn.NUMBERVALUE(E2750,".")</f>
        <v>0</v>
      </c>
      <c r="K2750" t="b">
        <f>OR(H2750=1,I2750=1)</f>
        <v>0</v>
      </c>
      <c r="L2750">
        <f>ABS(H2750-I2750)</f>
        <v>0.55555555555555503</v>
      </c>
      <c r="O2750">
        <v>0.64039595901209057</v>
      </c>
      <c r="P2750" t="b">
        <f>AND($N2750="fuzzy",$O2750&lt;$AC$4)</f>
        <v>0</v>
      </c>
      <c r="Q2750" t="b">
        <f>AND($N2750="non-fuzzy",$O2750&lt;$AC$5,M2750=1)</f>
        <v>0</v>
      </c>
      <c r="R2750" t="b">
        <f>AND($N2750="non-fuzzy",$O2750&lt;$AC$6,M2750=0)</f>
        <v>0</v>
      </c>
      <c r="S2750" t="b">
        <f t="shared" si="42"/>
        <v>0</v>
      </c>
    </row>
    <row r="2751" spans="1:19" hidden="1" x14ac:dyDescent="0.25">
      <c r="A2751" t="s">
        <v>5241</v>
      </c>
      <c r="B2751" t="s">
        <v>4826</v>
      </c>
      <c r="C2751" t="s">
        <v>2</v>
      </c>
      <c r="D2751" t="s">
        <v>46</v>
      </c>
      <c r="E2751" t="s">
        <v>2</v>
      </c>
      <c r="F2751" t="s">
        <v>5242</v>
      </c>
      <c r="G2751" t="s">
        <v>4827</v>
      </c>
      <c r="H2751">
        <f>_xlfn.NUMBERVALUE(C2751,".")</f>
        <v>0</v>
      </c>
      <c r="I2751">
        <f>_xlfn.NUMBERVALUE(D2751,".")</f>
        <v>0.55555555555555503</v>
      </c>
      <c r="J2751">
        <f>_xlfn.NUMBERVALUE(E2751,".")</f>
        <v>0</v>
      </c>
      <c r="K2751" t="b">
        <f>OR(H2751=1,I2751=1)</f>
        <v>0</v>
      </c>
      <c r="L2751">
        <f>ABS(H2751-I2751)</f>
        <v>0.55555555555555503</v>
      </c>
      <c r="O2751">
        <v>0.93486125907878725</v>
      </c>
      <c r="P2751" t="b">
        <f>AND($N2751="fuzzy",$O2751&lt;$AC$4)</f>
        <v>0</v>
      </c>
      <c r="Q2751" t="b">
        <f>AND($N2751="non-fuzzy",$O2751&lt;$AC$5,M2751=1)</f>
        <v>0</v>
      </c>
      <c r="R2751" t="b">
        <f>AND($N2751="non-fuzzy",$O2751&lt;$AC$6,M2751=0)</f>
        <v>0</v>
      </c>
      <c r="S2751" t="b">
        <f t="shared" si="42"/>
        <v>0</v>
      </c>
    </row>
    <row r="2752" spans="1:19" hidden="1" x14ac:dyDescent="0.25">
      <c r="A2752" t="s">
        <v>5241</v>
      </c>
      <c r="B2752" t="s">
        <v>5229</v>
      </c>
      <c r="C2752" t="s">
        <v>2</v>
      </c>
      <c r="D2752" t="s">
        <v>46</v>
      </c>
      <c r="E2752" t="s">
        <v>2</v>
      </c>
      <c r="F2752" t="s">
        <v>5242</v>
      </c>
      <c r="G2752" t="s">
        <v>5230</v>
      </c>
      <c r="H2752">
        <f>_xlfn.NUMBERVALUE(C2752,".")</f>
        <v>0</v>
      </c>
      <c r="I2752">
        <f>_xlfn.NUMBERVALUE(D2752,".")</f>
        <v>0.55555555555555503</v>
      </c>
      <c r="J2752">
        <f>_xlfn.NUMBERVALUE(E2752,".")</f>
        <v>0</v>
      </c>
      <c r="K2752" t="b">
        <f>OR(H2752=1,I2752=1)</f>
        <v>0</v>
      </c>
      <c r="L2752">
        <f>ABS(H2752-I2752)</f>
        <v>0.55555555555555503</v>
      </c>
      <c r="O2752">
        <v>0.32375188846453806</v>
      </c>
      <c r="P2752" t="b">
        <f>AND($N2752="fuzzy",$O2752&lt;$AC$4)</f>
        <v>0</v>
      </c>
      <c r="Q2752" t="b">
        <f>AND($N2752="non-fuzzy",$O2752&lt;$AC$5,M2752=1)</f>
        <v>0</v>
      </c>
      <c r="R2752" t="b">
        <f>AND($N2752="non-fuzzy",$O2752&lt;$AC$6,M2752=0)</f>
        <v>0</v>
      </c>
      <c r="S2752" t="b">
        <f t="shared" si="42"/>
        <v>0</v>
      </c>
    </row>
    <row r="2753" spans="1:19" hidden="1" x14ac:dyDescent="0.25">
      <c r="A2753" t="s">
        <v>5243</v>
      </c>
      <c r="B2753" t="s">
        <v>5244</v>
      </c>
      <c r="C2753" t="s">
        <v>2</v>
      </c>
      <c r="D2753" t="s">
        <v>46</v>
      </c>
      <c r="E2753" t="s">
        <v>2</v>
      </c>
      <c r="F2753" t="s">
        <v>5050</v>
      </c>
      <c r="G2753" t="s">
        <v>5245</v>
      </c>
      <c r="H2753">
        <f>_xlfn.NUMBERVALUE(C2753,".")</f>
        <v>0</v>
      </c>
      <c r="I2753">
        <f>_xlfn.NUMBERVALUE(D2753,".")</f>
        <v>0.55555555555555503</v>
      </c>
      <c r="J2753">
        <f>_xlfn.NUMBERVALUE(E2753,".")</f>
        <v>0</v>
      </c>
      <c r="K2753" t="b">
        <f>OR(H2753=1,I2753=1)</f>
        <v>0</v>
      </c>
      <c r="L2753">
        <f>ABS(H2753-I2753)</f>
        <v>0.55555555555555503</v>
      </c>
      <c r="O2753">
        <v>0.4620648153279644</v>
      </c>
      <c r="P2753" t="b">
        <f>AND($N2753="fuzzy",$O2753&lt;$AC$4)</f>
        <v>0</v>
      </c>
      <c r="Q2753" t="b">
        <f>AND($N2753="non-fuzzy",$O2753&lt;$AC$5,M2753=1)</f>
        <v>0</v>
      </c>
      <c r="R2753" t="b">
        <f>AND($N2753="non-fuzzy",$O2753&lt;$AC$6,M2753=0)</f>
        <v>0</v>
      </c>
      <c r="S2753" t="b">
        <f t="shared" si="42"/>
        <v>0</v>
      </c>
    </row>
    <row r="2754" spans="1:19" hidden="1" x14ac:dyDescent="0.25">
      <c r="A2754" t="s">
        <v>5336</v>
      </c>
      <c r="B2754" t="s">
        <v>5156</v>
      </c>
      <c r="C2754" t="s">
        <v>2</v>
      </c>
      <c r="D2754" t="s">
        <v>46</v>
      </c>
      <c r="E2754" t="s">
        <v>2</v>
      </c>
      <c r="F2754" t="s">
        <v>5337</v>
      </c>
      <c r="G2754" t="s">
        <v>5158</v>
      </c>
      <c r="H2754">
        <f>_xlfn.NUMBERVALUE(C2754,".")</f>
        <v>0</v>
      </c>
      <c r="I2754">
        <f>_xlfn.NUMBERVALUE(D2754,".")</f>
        <v>0.55555555555555503</v>
      </c>
      <c r="J2754">
        <f>_xlfn.NUMBERVALUE(E2754,".")</f>
        <v>0</v>
      </c>
      <c r="K2754" t="b">
        <f>OR(H2754=1,I2754=1)</f>
        <v>0</v>
      </c>
      <c r="L2754">
        <f>ABS(H2754-I2754)</f>
        <v>0.55555555555555503</v>
      </c>
      <c r="O2754">
        <v>0.97970247151267853</v>
      </c>
      <c r="P2754" t="b">
        <f>AND($N2754="fuzzy",$O2754&lt;$AC$4)</f>
        <v>0</v>
      </c>
      <c r="Q2754" t="b">
        <f>AND($N2754="non-fuzzy",$O2754&lt;$AC$5,M2754=1)</f>
        <v>0</v>
      </c>
      <c r="R2754" t="b">
        <f>AND($N2754="non-fuzzy",$O2754&lt;$AC$6,M2754=0)</f>
        <v>0</v>
      </c>
      <c r="S2754" t="b">
        <f t="shared" si="42"/>
        <v>0</v>
      </c>
    </row>
    <row r="2755" spans="1:19" hidden="1" x14ac:dyDescent="0.25">
      <c r="A2755" t="s">
        <v>5347</v>
      </c>
      <c r="B2755" t="s">
        <v>5016</v>
      </c>
      <c r="C2755" t="s">
        <v>2</v>
      </c>
      <c r="D2755" t="s">
        <v>46</v>
      </c>
      <c r="E2755" t="s">
        <v>2</v>
      </c>
      <c r="F2755" t="s">
        <v>5348</v>
      </c>
      <c r="G2755" t="s">
        <v>5017</v>
      </c>
      <c r="H2755">
        <f>_xlfn.NUMBERVALUE(C2755,".")</f>
        <v>0</v>
      </c>
      <c r="I2755">
        <f>_xlfn.NUMBERVALUE(D2755,".")</f>
        <v>0.55555555555555503</v>
      </c>
      <c r="J2755">
        <f>_xlfn.NUMBERVALUE(E2755,".")</f>
        <v>0</v>
      </c>
      <c r="K2755" t="b">
        <f>OR(H2755=1,I2755=1)</f>
        <v>0</v>
      </c>
      <c r="L2755">
        <f>ABS(H2755-I2755)</f>
        <v>0.55555555555555503</v>
      </c>
      <c r="O2755">
        <v>0.3293176302567129</v>
      </c>
      <c r="P2755" t="b">
        <f>AND($N2755="fuzzy",$O2755&lt;$AC$4)</f>
        <v>0</v>
      </c>
      <c r="Q2755" t="b">
        <f>AND($N2755="non-fuzzy",$O2755&lt;$AC$5,M2755=1)</f>
        <v>0</v>
      </c>
      <c r="R2755" t="b">
        <f>AND($N2755="non-fuzzy",$O2755&lt;$AC$6,M2755=0)</f>
        <v>0</v>
      </c>
      <c r="S2755" t="b">
        <f t="shared" ref="S2755:S2818" si="43">OR(R2755,Q2755,P2755)</f>
        <v>0</v>
      </c>
    </row>
    <row r="2756" spans="1:19" hidden="1" x14ac:dyDescent="0.25">
      <c r="A2756" t="s">
        <v>5421</v>
      </c>
      <c r="B2756" t="s">
        <v>5141</v>
      </c>
      <c r="C2756" t="s">
        <v>2</v>
      </c>
      <c r="D2756" t="s">
        <v>46</v>
      </c>
      <c r="E2756" t="s">
        <v>2</v>
      </c>
      <c r="F2756" t="s">
        <v>5422</v>
      </c>
      <c r="G2756" t="s">
        <v>5142</v>
      </c>
      <c r="H2756">
        <f>_xlfn.NUMBERVALUE(C2756,".")</f>
        <v>0</v>
      </c>
      <c r="I2756">
        <f>_xlfn.NUMBERVALUE(D2756,".")</f>
        <v>0.55555555555555503</v>
      </c>
      <c r="J2756">
        <f>_xlfn.NUMBERVALUE(E2756,".")</f>
        <v>0</v>
      </c>
      <c r="K2756" t="b">
        <f>OR(H2756=1,I2756=1)</f>
        <v>0</v>
      </c>
      <c r="L2756">
        <f>ABS(H2756-I2756)</f>
        <v>0.55555555555555503</v>
      </c>
      <c r="O2756">
        <v>0.81050377937522045</v>
      </c>
      <c r="P2756" t="b">
        <f>AND($N2756="fuzzy",$O2756&lt;$AC$4)</f>
        <v>0</v>
      </c>
      <c r="Q2756" t="b">
        <f>AND($N2756="non-fuzzy",$O2756&lt;$AC$5,M2756=1)</f>
        <v>0</v>
      </c>
      <c r="R2756" t="b">
        <f>AND($N2756="non-fuzzy",$O2756&lt;$AC$6,M2756=0)</f>
        <v>0</v>
      </c>
      <c r="S2756" t="b">
        <f t="shared" si="43"/>
        <v>0</v>
      </c>
    </row>
    <row r="2757" spans="1:19" hidden="1" x14ac:dyDescent="0.25">
      <c r="A2757" t="s">
        <v>5424</v>
      </c>
      <c r="B2757" t="s">
        <v>4921</v>
      </c>
      <c r="C2757" t="s">
        <v>2</v>
      </c>
      <c r="D2757" t="s">
        <v>46</v>
      </c>
      <c r="E2757" t="s">
        <v>2</v>
      </c>
      <c r="F2757" t="s">
        <v>5425</v>
      </c>
      <c r="G2757" t="s">
        <v>4923</v>
      </c>
      <c r="H2757">
        <f>_xlfn.NUMBERVALUE(C2757,".")</f>
        <v>0</v>
      </c>
      <c r="I2757">
        <f>_xlfn.NUMBERVALUE(D2757,".")</f>
        <v>0.55555555555555503</v>
      </c>
      <c r="J2757">
        <f>_xlfn.NUMBERVALUE(E2757,".")</f>
        <v>0</v>
      </c>
      <c r="K2757" t="b">
        <f>OR(H2757=1,I2757=1)</f>
        <v>0</v>
      </c>
      <c r="L2757">
        <f>ABS(H2757-I2757)</f>
        <v>0.55555555555555503</v>
      </c>
      <c r="O2757">
        <v>5.3307679372457062E-2</v>
      </c>
      <c r="P2757" t="b">
        <f>AND($N2757="fuzzy",$O2757&lt;$AC$4)</f>
        <v>0</v>
      </c>
      <c r="Q2757" t="b">
        <f>AND($N2757="non-fuzzy",$O2757&lt;$AC$5,M2757=1)</f>
        <v>0</v>
      </c>
      <c r="R2757" t="b">
        <f>AND($N2757="non-fuzzy",$O2757&lt;$AC$6,M2757=0)</f>
        <v>0</v>
      </c>
      <c r="S2757" t="b">
        <f t="shared" si="43"/>
        <v>0</v>
      </c>
    </row>
    <row r="2758" spans="1:19" hidden="1" x14ac:dyDescent="0.25">
      <c r="A2758" t="s">
        <v>5492</v>
      </c>
      <c r="B2758" t="s">
        <v>5173</v>
      </c>
      <c r="C2758" t="s">
        <v>2</v>
      </c>
      <c r="D2758" t="s">
        <v>46</v>
      </c>
      <c r="E2758" t="s">
        <v>2</v>
      </c>
      <c r="F2758" t="s">
        <v>5493</v>
      </c>
      <c r="G2758" t="s">
        <v>5174</v>
      </c>
      <c r="H2758">
        <f>_xlfn.NUMBERVALUE(C2758,".")</f>
        <v>0</v>
      </c>
      <c r="I2758">
        <f>_xlfn.NUMBERVALUE(D2758,".")</f>
        <v>0.55555555555555503</v>
      </c>
      <c r="J2758">
        <f>_xlfn.NUMBERVALUE(E2758,".")</f>
        <v>0</v>
      </c>
      <c r="K2758" t="b">
        <f>OR(H2758=1,I2758=1)</f>
        <v>0</v>
      </c>
      <c r="L2758">
        <f>ABS(H2758-I2758)</f>
        <v>0.55555555555555503</v>
      </c>
      <c r="O2758">
        <v>0.49123046790953373</v>
      </c>
      <c r="P2758" t="b">
        <f>AND($N2758="fuzzy",$O2758&lt;$AC$4)</f>
        <v>0</v>
      </c>
      <c r="Q2758" t="b">
        <f>AND($N2758="non-fuzzy",$O2758&lt;$AC$5,M2758=1)</f>
        <v>0</v>
      </c>
      <c r="R2758" t="b">
        <f>AND($N2758="non-fuzzy",$O2758&lt;$AC$6,M2758=0)</f>
        <v>0</v>
      </c>
      <c r="S2758" t="b">
        <f t="shared" si="43"/>
        <v>0</v>
      </c>
    </row>
    <row r="2759" spans="1:19" hidden="1" x14ac:dyDescent="0.25">
      <c r="A2759" t="s">
        <v>5532</v>
      </c>
      <c r="B2759" t="s">
        <v>5153</v>
      </c>
      <c r="C2759" t="s">
        <v>2</v>
      </c>
      <c r="D2759" t="s">
        <v>46</v>
      </c>
      <c r="E2759" t="s">
        <v>2</v>
      </c>
      <c r="F2759" t="s">
        <v>5533</v>
      </c>
      <c r="G2759" t="s">
        <v>5154</v>
      </c>
      <c r="H2759">
        <f>_xlfn.NUMBERVALUE(C2759,".")</f>
        <v>0</v>
      </c>
      <c r="I2759">
        <f>_xlfn.NUMBERVALUE(D2759,".")</f>
        <v>0.55555555555555503</v>
      </c>
      <c r="J2759">
        <f>_xlfn.NUMBERVALUE(E2759,".")</f>
        <v>0</v>
      </c>
      <c r="K2759" t="b">
        <f>OR(H2759=1,I2759=1)</f>
        <v>0</v>
      </c>
      <c r="L2759">
        <f>ABS(H2759-I2759)</f>
        <v>0.55555555555555503</v>
      </c>
      <c r="O2759">
        <v>0.98117909236350853</v>
      </c>
      <c r="P2759" t="b">
        <f>AND($N2759="fuzzy",$O2759&lt;$AC$4)</f>
        <v>0</v>
      </c>
      <c r="Q2759" t="b">
        <f>AND($N2759="non-fuzzy",$O2759&lt;$AC$5,M2759=1)</f>
        <v>0</v>
      </c>
      <c r="R2759" t="b">
        <f>AND($N2759="non-fuzzy",$O2759&lt;$AC$6,M2759=0)</f>
        <v>0</v>
      </c>
      <c r="S2759" t="b">
        <f t="shared" si="43"/>
        <v>0</v>
      </c>
    </row>
    <row r="2760" spans="1:19" hidden="1" x14ac:dyDescent="0.25">
      <c r="A2760" t="s">
        <v>5542</v>
      </c>
      <c r="B2760" t="s">
        <v>5267</v>
      </c>
      <c r="C2760" t="s">
        <v>2</v>
      </c>
      <c r="D2760" t="s">
        <v>46</v>
      </c>
      <c r="E2760" t="s">
        <v>2</v>
      </c>
      <c r="F2760" t="s">
        <v>5543</v>
      </c>
      <c r="G2760" t="s">
        <v>5269</v>
      </c>
      <c r="H2760">
        <f>_xlfn.NUMBERVALUE(C2760,".")</f>
        <v>0</v>
      </c>
      <c r="I2760">
        <f>_xlfn.NUMBERVALUE(D2760,".")</f>
        <v>0.55555555555555503</v>
      </c>
      <c r="J2760">
        <f>_xlfn.NUMBERVALUE(E2760,".")</f>
        <v>0</v>
      </c>
      <c r="K2760" t="b">
        <f>OR(H2760=1,I2760=1)</f>
        <v>0</v>
      </c>
      <c r="L2760">
        <f>ABS(H2760-I2760)</f>
        <v>0.55555555555555503</v>
      </c>
      <c r="O2760">
        <v>0.45972899360460495</v>
      </c>
      <c r="P2760" t="b">
        <f>AND($N2760="fuzzy",$O2760&lt;$AC$4)</f>
        <v>0</v>
      </c>
      <c r="Q2760" t="b">
        <f>AND($N2760="non-fuzzy",$O2760&lt;$AC$5,M2760=1)</f>
        <v>0</v>
      </c>
      <c r="R2760" t="b">
        <f>AND($N2760="non-fuzzy",$O2760&lt;$AC$6,M2760=0)</f>
        <v>0</v>
      </c>
      <c r="S2760" t="b">
        <f t="shared" si="43"/>
        <v>0</v>
      </c>
    </row>
    <row r="2761" spans="1:19" hidden="1" x14ac:dyDescent="0.25">
      <c r="A2761" t="s">
        <v>5561</v>
      </c>
      <c r="B2761" t="s">
        <v>5122</v>
      </c>
      <c r="C2761" t="s">
        <v>2</v>
      </c>
      <c r="D2761" t="s">
        <v>46</v>
      </c>
      <c r="E2761" t="s">
        <v>2</v>
      </c>
      <c r="F2761" t="s">
        <v>5562</v>
      </c>
      <c r="G2761" t="s">
        <v>5124</v>
      </c>
      <c r="H2761">
        <f>_xlfn.NUMBERVALUE(C2761,".")</f>
        <v>0</v>
      </c>
      <c r="I2761">
        <f>_xlfn.NUMBERVALUE(D2761,".")</f>
        <v>0.55555555555555503</v>
      </c>
      <c r="J2761">
        <f>_xlfn.NUMBERVALUE(E2761,".")</f>
        <v>0</v>
      </c>
      <c r="K2761" t="b">
        <f>OR(H2761=1,I2761=1)</f>
        <v>0</v>
      </c>
      <c r="L2761">
        <f>ABS(H2761-I2761)</f>
        <v>0.55555555555555503</v>
      </c>
      <c r="O2761">
        <v>0.60124067624271482</v>
      </c>
      <c r="P2761" t="b">
        <f>AND($N2761="fuzzy",$O2761&lt;$AC$4)</f>
        <v>0</v>
      </c>
      <c r="Q2761" t="b">
        <f>AND($N2761="non-fuzzy",$O2761&lt;$AC$5,M2761=1)</f>
        <v>0</v>
      </c>
      <c r="R2761" t="b">
        <f>AND($N2761="non-fuzzy",$O2761&lt;$AC$6,M2761=0)</f>
        <v>0</v>
      </c>
      <c r="S2761" t="b">
        <f t="shared" si="43"/>
        <v>0</v>
      </c>
    </row>
    <row r="2762" spans="1:19" hidden="1" x14ac:dyDescent="0.25">
      <c r="A2762" t="s">
        <v>5563</v>
      </c>
      <c r="B2762" t="s">
        <v>5122</v>
      </c>
      <c r="C2762" t="s">
        <v>2</v>
      </c>
      <c r="D2762" t="s">
        <v>46</v>
      </c>
      <c r="E2762" t="s">
        <v>2</v>
      </c>
      <c r="F2762" t="s">
        <v>5562</v>
      </c>
      <c r="G2762" t="s">
        <v>5124</v>
      </c>
      <c r="H2762">
        <f>_xlfn.NUMBERVALUE(C2762,".")</f>
        <v>0</v>
      </c>
      <c r="I2762">
        <f>_xlfn.NUMBERVALUE(D2762,".")</f>
        <v>0.55555555555555503</v>
      </c>
      <c r="J2762">
        <f>_xlfn.NUMBERVALUE(E2762,".")</f>
        <v>0</v>
      </c>
      <c r="K2762" t="b">
        <f>OR(H2762=1,I2762=1)</f>
        <v>0</v>
      </c>
      <c r="L2762">
        <f>ABS(H2762-I2762)</f>
        <v>0.55555555555555503</v>
      </c>
      <c r="O2762">
        <v>0.68950729003926248</v>
      </c>
      <c r="P2762" t="b">
        <f>AND($N2762="fuzzy",$O2762&lt;$AC$4)</f>
        <v>0</v>
      </c>
      <c r="Q2762" t="b">
        <f>AND($N2762="non-fuzzy",$O2762&lt;$AC$5,M2762=1)</f>
        <v>0</v>
      </c>
      <c r="R2762" t="b">
        <f>AND($N2762="non-fuzzy",$O2762&lt;$AC$6,M2762=0)</f>
        <v>0</v>
      </c>
      <c r="S2762" t="b">
        <f t="shared" si="43"/>
        <v>0</v>
      </c>
    </row>
    <row r="2763" spans="1:19" hidden="1" x14ac:dyDescent="0.25">
      <c r="A2763" t="s">
        <v>5564</v>
      </c>
      <c r="B2763" t="s">
        <v>5122</v>
      </c>
      <c r="C2763" t="s">
        <v>2</v>
      </c>
      <c r="D2763" t="s">
        <v>46</v>
      </c>
      <c r="E2763" t="s">
        <v>2</v>
      </c>
      <c r="F2763" t="s">
        <v>5562</v>
      </c>
      <c r="G2763" t="s">
        <v>5124</v>
      </c>
      <c r="H2763">
        <f>_xlfn.NUMBERVALUE(C2763,".")</f>
        <v>0</v>
      </c>
      <c r="I2763">
        <f>_xlfn.NUMBERVALUE(D2763,".")</f>
        <v>0.55555555555555503</v>
      </c>
      <c r="J2763">
        <f>_xlfn.NUMBERVALUE(E2763,".")</f>
        <v>0</v>
      </c>
      <c r="K2763" t="b">
        <f>OR(H2763=1,I2763=1)</f>
        <v>0</v>
      </c>
      <c r="L2763">
        <f>ABS(H2763-I2763)</f>
        <v>0.55555555555555503</v>
      </c>
      <c r="O2763">
        <v>0.85532067410407486</v>
      </c>
      <c r="P2763" t="b">
        <f>AND($N2763="fuzzy",$O2763&lt;$AC$4)</f>
        <v>0</v>
      </c>
      <c r="Q2763" t="b">
        <f>AND($N2763="non-fuzzy",$O2763&lt;$AC$5,M2763=1)</f>
        <v>0</v>
      </c>
      <c r="R2763" t="b">
        <f>AND($N2763="non-fuzzy",$O2763&lt;$AC$6,M2763=0)</f>
        <v>0</v>
      </c>
      <c r="S2763" t="b">
        <f t="shared" si="43"/>
        <v>0</v>
      </c>
    </row>
    <row r="2764" spans="1:19" hidden="1" x14ac:dyDescent="0.25">
      <c r="A2764" t="s">
        <v>5565</v>
      </c>
      <c r="B2764" t="s">
        <v>5122</v>
      </c>
      <c r="C2764" t="s">
        <v>2</v>
      </c>
      <c r="D2764" t="s">
        <v>46</v>
      </c>
      <c r="E2764" t="s">
        <v>2</v>
      </c>
      <c r="F2764" t="s">
        <v>5562</v>
      </c>
      <c r="G2764" t="s">
        <v>5124</v>
      </c>
      <c r="H2764">
        <f>_xlfn.NUMBERVALUE(C2764,".")</f>
        <v>0</v>
      </c>
      <c r="I2764">
        <f>_xlfn.NUMBERVALUE(D2764,".")</f>
        <v>0.55555555555555503</v>
      </c>
      <c r="J2764">
        <f>_xlfn.NUMBERVALUE(E2764,".")</f>
        <v>0</v>
      </c>
      <c r="K2764" t="b">
        <f>OR(H2764=1,I2764=1)</f>
        <v>0</v>
      </c>
      <c r="L2764">
        <f>ABS(H2764-I2764)</f>
        <v>0.55555555555555503</v>
      </c>
      <c r="O2764">
        <v>0.1409617885953196</v>
      </c>
      <c r="P2764" t="b">
        <f>AND($N2764="fuzzy",$O2764&lt;$AC$4)</f>
        <v>0</v>
      </c>
      <c r="Q2764" t="b">
        <f>AND($N2764="non-fuzzy",$O2764&lt;$AC$5,M2764=1)</f>
        <v>0</v>
      </c>
      <c r="R2764" t="b">
        <f>AND($N2764="non-fuzzy",$O2764&lt;$AC$6,M2764=0)</f>
        <v>0</v>
      </c>
      <c r="S2764" t="b">
        <f t="shared" si="43"/>
        <v>0</v>
      </c>
    </row>
    <row r="2765" spans="1:19" hidden="1" x14ac:dyDescent="0.25">
      <c r="A2765" t="s">
        <v>5614</v>
      </c>
      <c r="B2765" t="s">
        <v>5235</v>
      </c>
      <c r="C2765" t="s">
        <v>2</v>
      </c>
      <c r="D2765" t="s">
        <v>46</v>
      </c>
      <c r="E2765" t="s">
        <v>2</v>
      </c>
      <c r="F2765" t="s">
        <v>5615</v>
      </c>
      <c r="G2765" t="s">
        <v>5236</v>
      </c>
      <c r="H2765">
        <f>_xlfn.NUMBERVALUE(C2765,".")</f>
        <v>0</v>
      </c>
      <c r="I2765">
        <f>_xlfn.NUMBERVALUE(D2765,".")</f>
        <v>0.55555555555555503</v>
      </c>
      <c r="J2765">
        <f>_xlfn.NUMBERVALUE(E2765,".")</f>
        <v>0</v>
      </c>
      <c r="K2765" t="b">
        <f>OR(H2765=1,I2765=1)</f>
        <v>0</v>
      </c>
      <c r="L2765">
        <f>ABS(H2765-I2765)</f>
        <v>0.55555555555555503</v>
      </c>
      <c r="O2765">
        <v>0.36929966607276388</v>
      </c>
      <c r="P2765" t="b">
        <f>AND($N2765="fuzzy",$O2765&lt;$AC$4)</f>
        <v>0</v>
      </c>
      <c r="Q2765" t="b">
        <f>AND($N2765="non-fuzzy",$O2765&lt;$AC$5,M2765=1)</f>
        <v>0</v>
      </c>
      <c r="R2765" t="b">
        <f>AND($N2765="non-fuzzy",$O2765&lt;$AC$6,M2765=0)</f>
        <v>0</v>
      </c>
      <c r="S2765" t="b">
        <f t="shared" si="43"/>
        <v>0</v>
      </c>
    </row>
    <row r="2766" spans="1:19" hidden="1" x14ac:dyDescent="0.25">
      <c r="A2766" t="s">
        <v>5616</v>
      </c>
      <c r="B2766" t="s">
        <v>5617</v>
      </c>
      <c r="C2766" t="s">
        <v>2</v>
      </c>
      <c r="D2766" t="s">
        <v>46</v>
      </c>
      <c r="E2766" t="s">
        <v>2</v>
      </c>
      <c r="F2766" t="s">
        <v>5527</v>
      </c>
      <c r="G2766" t="s">
        <v>5618</v>
      </c>
      <c r="H2766">
        <f>_xlfn.NUMBERVALUE(C2766,".")</f>
        <v>0</v>
      </c>
      <c r="I2766">
        <f>_xlfn.NUMBERVALUE(D2766,".")</f>
        <v>0.55555555555555503</v>
      </c>
      <c r="J2766">
        <f>_xlfn.NUMBERVALUE(E2766,".")</f>
        <v>0</v>
      </c>
      <c r="K2766" t="b">
        <f>OR(H2766=1,I2766=1)</f>
        <v>0</v>
      </c>
      <c r="L2766">
        <f>ABS(H2766-I2766)</f>
        <v>0.55555555555555503</v>
      </c>
      <c r="O2766">
        <v>0.5150598994191562</v>
      </c>
      <c r="P2766" t="b">
        <f>AND($N2766="fuzzy",$O2766&lt;$AC$4)</f>
        <v>0</v>
      </c>
      <c r="Q2766" t="b">
        <f>AND($N2766="non-fuzzy",$O2766&lt;$AC$5,M2766=1)</f>
        <v>0</v>
      </c>
      <c r="R2766" t="b">
        <f>AND($N2766="non-fuzzy",$O2766&lt;$AC$6,M2766=0)</f>
        <v>0</v>
      </c>
      <c r="S2766" t="b">
        <f t="shared" si="43"/>
        <v>0</v>
      </c>
    </row>
    <row r="2767" spans="1:19" hidden="1" x14ac:dyDescent="0.25">
      <c r="A2767" t="s">
        <v>5642</v>
      </c>
      <c r="B2767" t="s">
        <v>5016</v>
      </c>
      <c r="C2767" t="s">
        <v>2</v>
      </c>
      <c r="D2767" t="s">
        <v>46</v>
      </c>
      <c r="E2767" t="s">
        <v>2</v>
      </c>
      <c r="F2767" t="s">
        <v>5643</v>
      </c>
      <c r="G2767" t="s">
        <v>5017</v>
      </c>
      <c r="H2767">
        <f>_xlfn.NUMBERVALUE(C2767,".")</f>
        <v>0</v>
      </c>
      <c r="I2767">
        <f>_xlfn.NUMBERVALUE(D2767,".")</f>
        <v>0.55555555555555503</v>
      </c>
      <c r="J2767">
        <f>_xlfn.NUMBERVALUE(E2767,".")</f>
        <v>0</v>
      </c>
      <c r="K2767" t="b">
        <f>OR(H2767=1,I2767=1)</f>
        <v>0</v>
      </c>
      <c r="L2767">
        <f>ABS(H2767-I2767)</f>
        <v>0.55555555555555503</v>
      </c>
      <c r="O2767">
        <v>3.9593001349873091E-2</v>
      </c>
      <c r="P2767" t="b">
        <f>AND($N2767="fuzzy",$O2767&lt;$AC$4)</f>
        <v>0</v>
      </c>
      <c r="Q2767" t="b">
        <f>AND($N2767="non-fuzzy",$O2767&lt;$AC$5,M2767=1)</f>
        <v>0</v>
      </c>
      <c r="R2767" t="b">
        <f>AND($N2767="non-fuzzy",$O2767&lt;$AC$6,M2767=0)</f>
        <v>0</v>
      </c>
      <c r="S2767" t="b">
        <f t="shared" si="43"/>
        <v>0</v>
      </c>
    </row>
    <row r="2768" spans="1:19" hidden="1" x14ac:dyDescent="0.25">
      <c r="A2768" t="s">
        <v>5642</v>
      </c>
      <c r="B2768" t="s">
        <v>4839</v>
      </c>
      <c r="C2768" t="s">
        <v>2</v>
      </c>
      <c r="D2768" t="s">
        <v>46</v>
      </c>
      <c r="E2768" t="s">
        <v>2</v>
      </c>
      <c r="F2768" t="s">
        <v>5643</v>
      </c>
      <c r="G2768" t="s">
        <v>4840</v>
      </c>
      <c r="H2768">
        <f>_xlfn.NUMBERVALUE(C2768,".")</f>
        <v>0</v>
      </c>
      <c r="I2768">
        <f>_xlfn.NUMBERVALUE(D2768,".")</f>
        <v>0.55555555555555503</v>
      </c>
      <c r="J2768">
        <f>_xlfn.NUMBERVALUE(E2768,".")</f>
        <v>0</v>
      </c>
      <c r="K2768" t="b">
        <f>OR(H2768=1,I2768=1)</f>
        <v>0</v>
      </c>
      <c r="L2768">
        <f>ABS(H2768-I2768)</f>
        <v>0.55555555555555503</v>
      </c>
      <c r="O2768">
        <v>6.9268605209655054E-2</v>
      </c>
      <c r="P2768" t="b">
        <f>AND($N2768="fuzzy",$O2768&lt;$AC$4)</f>
        <v>0</v>
      </c>
      <c r="Q2768" t="b">
        <f>AND($N2768="non-fuzzy",$O2768&lt;$AC$5,M2768=1)</f>
        <v>0</v>
      </c>
      <c r="R2768" t="b">
        <f>AND($N2768="non-fuzzy",$O2768&lt;$AC$6,M2768=0)</f>
        <v>0</v>
      </c>
      <c r="S2768" t="b">
        <f t="shared" si="43"/>
        <v>0</v>
      </c>
    </row>
    <row r="2769" spans="1:19" hidden="1" x14ac:dyDescent="0.25">
      <c r="A2769" t="s">
        <v>5642</v>
      </c>
      <c r="B2769" t="s">
        <v>4841</v>
      </c>
      <c r="C2769" t="s">
        <v>2</v>
      </c>
      <c r="D2769" t="s">
        <v>46</v>
      </c>
      <c r="E2769" t="s">
        <v>2</v>
      </c>
      <c r="F2769" t="s">
        <v>5643</v>
      </c>
      <c r="G2769" t="s">
        <v>4842</v>
      </c>
      <c r="H2769">
        <f>_xlfn.NUMBERVALUE(C2769,".")</f>
        <v>0</v>
      </c>
      <c r="I2769">
        <f>_xlfn.NUMBERVALUE(D2769,".")</f>
        <v>0.55555555555555503</v>
      </c>
      <c r="J2769">
        <f>_xlfn.NUMBERVALUE(E2769,".")</f>
        <v>0</v>
      </c>
      <c r="K2769" t="b">
        <f>OR(H2769=1,I2769=1)</f>
        <v>0</v>
      </c>
      <c r="L2769">
        <f>ABS(H2769-I2769)</f>
        <v>0.55555555555555503</v>
      </c>
      <c r="O2769">
        <v>0.92155715359468515</v>
      </c>
      <c r="P2769" t="b">
        <f>AND($N2769="fuzzy",$O2769&lt;$AC$4)</f>
        <v>0</v>
      </c>
      <c r="Q2769" t="b">
        <f>AND($N2769="non-fuzzy",$O2769&lt;$AC$5,M2769=1)</f>
        <v>0</v>
      </c>
      <c r="R2769" t="b">
        <f>AND($N2769="non-fuzzy",$O2769&lt;$AC$6,M2769=0)</f>
        <v>0</v>
      </c>
      <c r="S2769" t="b">
        <f t="shared" si="43"/>
        <v>0</v>
      </c>
    </row>
    <row r="2770" spans="1:19" hidden="1" x14ac:dyDescent="0.25">
      <c r="A2770" t="s">
        <v>5644</v>
      </c>
      <c r="B2770" t="s">
        <v>5016</v>
      </c>
      <c r="C2770" t="s">
        <v>2</v>
      </c>
      <c r="D2770" t="s">
        <v>46</v>
      </c>
      <c r="E2770" t="s">
        <v>2</v>
      </c>
      <c r="F2770" t="s">
        <v>5643</v>
      </c>
      <c r="G2770" t="s">
        <v>5017</v>
      </c>
      <c r="H2770">
        <f>_xlfn.NUMBERVALUE(C2770,".")</f>
        <v>0</v>
      </c>
      <c r="I2770">
        <f>_xlfn.NUMBERVALUE(D2770,".")</f>
        <v>0.55555555555555503</v>
      </c>
      <c r="J2770">
        <f>_xlfn.NUMBERVALUE(E2770,".")</f>
        <v>0</v>
      </c>
      <c r="K2770" t="b">
        <f>OR(H2770=1,I2770=1)</f>
        <v>0</v>
      </c>
      <c r="L2770">
        <f>ABS(H2770-I2770)</f>
        <v>0.55555555555555503</v>
      </c>
      <c r="O2770">
        <v>7.881971158010459E-2</v>
      </c>
      <c r="P2770" t="b">
        <f>AND($N2770="fuzzy",$O2770&lt;$AC$4)</f>
        <v>0</v>
      </c>
      <c r="Q2770" t="b">
        <f>AND($N2770="non-fuzzy",$O2770&lt;$AC$5,M2770=1)</f>
        <v>0</v>
      </c>
      <c r="R2770" t="b">
        <f>AND($N2770="non-fuzzy",$O2770&lt;$AC$6,M2770=0)</f>
        <v>0</v>
      </c>
      <c r="S2770" t="b">
        <f t="shared" si="43"/>
        <v>0</v>
      </c>
    </row>
    <row r="2771" spans="1:19" hidden="1" x14ac:dyDescent="0.25">
      <c r="A2771" t="s">
        <v>5644</v>
      </c>
      <c r="B2771" t="s">
        <v>4839</v>
      </c>
      <c r="C2771" t="s">
        <v>2</v>
      </c>
      <c r="D2771" t="s">
        <v>46</v>
      </c>
      <c r="E2771" t="s">
        <v>2</v>
      </c>
      <c r="F2771" t="s">
        <v>5643</v>
      </c>
      <c r="G2771" t="s">
        <v>4840</v>
      </c>
      <c r="H2771">
        <f>_xlfn.NUMBERVALUE(C2771,".")</f>
        <v>0</v>
      </c>
      <c r="I2771">
        <f>_xlfn.NUMBERVALUE(D2771,".")</f>
        <v>0.55555555555555503</v>
      </c>
      <c r="J2771">
        <f>_xlfn.NUMBERVALUE(E2771,".")</f>
        <v>0</v>
      </c>
      <c r="K2771" t="b">
        <f>OR(H2771=1,I2771=1)</f>
        <v>0</v>
      </c>
      <c r="L2771">
        <f>ABS(H2771-I2771)</f>
        <v>0.55555555555555503</v>
      </c>
      <c r="O2771">
        <v>0.20480810879197731</v>
      </c>
      <c r="P2771" t="b">
        <f>AND($N2771="fuzzy",$O2771&lt;$AC$4)</f>
        <v>0</v>
      </c>
      <c r="Q2771" t="b">
        <f>AND($N2771="non-fuzzy",$O2771&lt;$AC$5,M2771=1)</f>
        <v>0</v>
      </c>
      <c r="R2771" t="b">
        <f>AND($N2771="non-fuzzy",$O2771&lt;$AC$6,M2771=0)</f>
        <v>0</v>
      </c>
      <c r="S2771" t="b">
        <f t="shared" si="43"/>
        <v>0</v>
      </c>
    </row>
    <row r="2772" spans="1:19" hidden="1" x14ac:dyDescent="0.25">
      <c r="A2772" t="s">
        <v>5644</v>
      </c>
      <c r="B2772" t="s">
        <v>4841</v>
      </c>
      <c r="C2772" t="s">
        <v>2</v>
      </c>
      <c r="D2772" t="s">
        <v>46</v>
      </c>
      <c r="E2772" t="s">
        <v>2</v>
      </c>
      <c r="F2772" t="s">
        <v>5643</v>
      </c>
      <c r="G2772" t="s">
        <v>4842</v>
      </c>
      <c r="H2772">
        <f>_xlfn.NUMBERVALUE(C2772,".")</f>
        <v>0</v>
      </c>
      <c r="I2772">
        <f>_xlfn.NUMBERVALUE(D2772,".")</f>
        <v>0.55555555555555503</v>
      </c>
      <c r="J2772">
        <f>_xlfn.NUMBERVALUE(E2772,".")</f>
        <v>0</v>
      </c>
      <c r="K2772" t="b">
        <f>OR(H2772=1,I2772=1)</f>
        <v>0</v>
      </c>
      <c r="L2772">
        <f>ABS(H2772-I2772)</f>
        <v>0.55555555555555503</v>
      </c>
      <c r="O2772">
        <v>2.796834832415851E-2</v>
      </c>
      <c r="P2772" t="b">
        <f>AND($N2772="fuzzy",$O2772&lt;$AC$4)</f>
        <v>0</v>
      </c>
      <c r="Q2772" t="b">
        <f>AND($N2772="non-fuzzy",$O2772&lt;$AC$5,M2772=1)</f>
        <v>0</v>
      </c>
      <c r="R2772" t="b">
        <f>AND($N2772="non-fuzzy",$O2772&lt;$AC$6,M2772=0)</f>
        <v>0</v>
      </c>
      <c r="S2772" t="b">
        <f t="shared" si="43"/>
        <v>0</v>
      </c>
    </row>
    <row r="2773" spans="1:19" hidden="1" x14ac:dyDescent="0.25">
      <c r="A2773" t="s">
        <v>5645</v>
      </c>
      <c r="B2773" t="s">
        <v>5016</v>
      </c>
      <c r="C2773" t="s">
        <v>2</v>
      </c>
      <c r="D2773" t="s">
        <v>46</v>
      </c>
      <c r="E2773" t="s">
        <v>2</v>
      </c>
      <c r="F2773" t="s">
        <v>5643</v>
      </c>
      <c r="G2773" t="s">
        <v>5017</v>
      </c>
      <c r="H2773">
        <f>_xlfn.NUMBERVALUE(C2773,".")</f>
        <v>0</v>
      </c>
      <c r="I2773">
        <f>_xlfn.NUMBERVALUE(D2773,".")</f>
        <v>0.55555555555555503</v>
      </c>
      <c r="J2773">
        <f>_xlfn.NUMBERVALUE(E2773,".")</f>
        <v>0</v>
      </c>
      <c r="K2773" t="b">
        <f>OR(H2773=1,I2773=1)</f>
        <v>0</v>
      </c>
      <c r="L2773">
        <f>ABS(H2773-I2773)</f>
        <v>0.55555555555555503</v>
      </c>
      <c r="O2773">
        <v>0.59360769151058079</v>
      </c>
      <c r="P2773" t="b">
        <f>AND($N2773="fuzzy",$O2773&lt;$AC$4)</f>
        <v>0</v>
      </c>
      <c r="Q2773" t="b">
        <f>AND($N2773="non-fuzzy",$O2773&lt;$AC$5,M2773=1)</f>
        <v>0</v>
      </c>
      <c r="R2773" t="b">
        <f>AND($N2773="non-fuzzy",$O2773&lt;$AC$6,M2773=0)</f>
        <v>0</v>
      </c>
      <c r="S2773" t="b">
        <f t="shared" si="43"/>
        <v>0</v>
      </c>
    </row>
    <row r="2774" spans="1:19" hidden="1" x14ac:dyDescent="0.25">
      <c r="A2774" t="s">
        <v>5645</v>
      </c>
      <c r="B2774" t="s">
        <v>4839</v>
      </c>
      <c r="C2774" t="s">
        <v>2</v>
      </c>
      <c r="D2774" t="s">
        <v>46</v>
      </c>
      <c r="E2774" t="s">
        <v>2</v>
      </c>
      <c r="F2774" t="s">
        <v>5643</v>
      </c>
      <c r="G2774" t="s">
        <v>4840</v>
      </c>
      <c r="H2774">
        <f>_xlfn.NUMBERVALUE(C2774,".")</f>
        <v>0</v>
      </c>
      <c r="I2774">
        <f>_xlfn.NUMBERVALUE(D2774,".")</f>
        <v>0.55555555555555503</v>
      </c>
      <c r="J2774">
        <f>_xlfn.NUMBERVALUE(E2774,".")</f>
        <v>0</v>
      </c>
      <c r="K2774" t="b">
        <f>OR(H2774=1,I2774=1)</f>
        <v>0</v>
      </c>
      <c r="L2774">
        <f>ABS(H2774-I2774)</f>
        <v>0.55555555555555503</v>
      </c>
      <c r="O2774">
        <v>0.13022599442357374</v>
      </c>
      <c r="P2774" t="b">
        <f>AND($N2774="fuzzy",$O2774&lt;$AC$4)</f>
        <v>0</v>
      </c>
      <c r="Q2774" t="b">
        <f>AND($N2774="non-fuzzy",$O2774&lt;$AC$5,M2774=1)</f>
        <v>0</v>
      </c>
      <c r="R2774" t="b">
        <f>AND($N2774="non-fuzzy",$O2774&lt;$AC$6,M2774=0)</f>
        <v>0</v>
      </c>
      <c r="S2774" t="b">
        <f t="shared" si="43"/>
        <v>0</v>
      </c>
    </row>
    <row r="2775" spans="1:19" hidden="1" x14ac:dyDescent="0.25">
      <c r="A2775" t="s">
        <v>5645</v>
      </c>
      <c r="B2775" t="s">
        <v>4841</v>
      </c>
      <c r="C2775" t="s">
        <v>2</v>
      </c>
      <c r="D2775" t="s">
        <v>46</v>
      </c>
      <c r="E2775" t="s">
        <v>2</v>
      </c>
      <c r="F2775" t="s">
        <v>5643</v>
      </c>
      <c r="G2775" t="s">
        <v>4842</v>
      </c>
      <c r="H2775">
        <f>_xlfn.NUMBERVALUE(C2775,".")</f>
        <v>0</v>
      </c>
      <c r="I2775">
        <f>_xlfn.NUMBERVALUE(D2775,".")</f>
        <v>0.55555555555555503</v>
      </c>
      <c r="J2775">
        <f>_xlfn.NUMBERVALUE(E2775,".")</f>
        <v>0</v>
      </c>
      <c r="K2775" t="b">
        <f>OR(H2775=1,I2775=1)</f>
        <v>0</v>
      </c>
      <c r="L2775">
        <f>ABS(H2775-I2775)</f>
        <v>0.55555555555555503</v>
      </c>
      <c r="O2775">
        <v>0.79505386422279134</v>
      </c>
      <c r="P2775" t="b">
        <f>AND($N2775="fuzzy",$O2775&lt;$AC$4)</f>
        <v>0</v>
      </c>
      <c r="Q2775" t="b">
        <f>AND($N2775="non-fuzzy",$O2775&lt;$AC$5,M2775=1)</f>
        <v>0</v>
      </c>
      <c r="R2775" t="b">
        <f>AND($N2775="non-fuzzy",$O2775&lt;$AC$6,M2775=0)</f>
        <v>0</v>
      </c>
      <c r="S2775" t="b">
        <f t="shared" si="43"/>
        <v>0</v>
      </c>
    </row>
    <row r="2776" spans="1:19" hidden="1" x14ac:dyDescent="0.25">
      <c r="A2776" t="s">
        <v>5646</v>
      </c>
      <c r="B2776" t="s">
        <v>5016</v>
      </c>
      <c r="C2776" t="s">
        <v>2</v>
      </c>
      <c r="D2776" t="s">
        <v>46</v>
      </c>
      <c r="E2776" t="s">
        <v>2</v>
      </c>
      <c r="F2776" t="s">
        <v>5643</v>
      </c>
      <c r="G2776" t="s">
        <v>5017</v>
      </c>
      <c r="H2776">
        <f>_xlfn.NUMBERVALUE(C2776,".")</f>
        <v>0</v>
      </c>
      <c r="I2776">
        <f>_xlfn.NUMBERVALUE(D2776,".")</f>
        <v>0.55555555555555503</v>
      </c>
      <c r="J2776">
        <f>_xlfn.NUMBERVALUE(E2776,".")</f>
        <v>0</v>
      </c>
      <c r="K2776" t="b">
        <f>OR(H2776=1,I2776=1)</f>
        <v>0</v>
      </c>
      <c r="L2776">
        <f>ABS(H2776-I2776)</f>
        <v>0.55555555555555503</v>
      </c>
      <c r="O2776">
        <v>0.45086064971157069</v>
      </c>
      <c r="P2776" t="b">
        <f>AND($N2776="fuzzy",$O2776&lt;$AC$4)</f>
        <v>0</v>
      </c>
      <c r="Q2776" t="b">
        <f>AND($N2776="non-fuzzy",$O2776&lt;$AC$5,M2776=1)</f>
        <v>0</v>
      </c>
      <c r="R2776" t="b">
        <f>AND($N2776="non-fuzzy",$O2776&lt;$AC$6,M2776=0)</f>
        <v>0</v>
      </c>
      <c r="S2776" t="b">
        <f t="shared" si="43"/>
        <v>0</v>
      </c>
    </row>
    <row r="2777" spans="1:19" hidden="1" x14ac:dyDescent="0.25">
      <c r="A2777" t="s">
        <v>5646</v>
      </c>
      <c r="B2777" t="s">
        <v>4839</v>
      </c>
      <c r="C2777" t="s">
        <v>2</v>
      </c>
      <c r="D2777" t="s">
        <v>46</v>
      </c>
      <c r="E2777" t="s">
        <v>2</v>
      </c>
      <c r="F2777" t="s">
        <v>5643</v>
      </c>
      <c r="G2777" t="s">
        <v>4840</v>
      </c>
      <c r="H2777">
        <f>_xlfn.NUMBERVALUE(C2777,".")</f>
        <v>0</v>
      </c>
      <c r="I2777">
        <f>_xlfn.NUMBERVALUE(D2777,".")</f>
        <v>0.55555555555555503</v>
      </c>
      <c r="J2777">
        <f>_xlfn.NUMBERVALUE(E2777,".")</f>
        <v>0</v>
      </c>
      <c r="K2777" t="b">
        <f>OR(H2777=1,I2777=1)</f>
        <v>0</v>
      </c>
      <c r="L2777">
        <f>ABS(H2777-I2777)</f>
        <v>0.55555555555555503</v>
      </c>
      <c r="O2777">
        <v>0.5126434763781248</v>
      </c>
      <c r="P2777" t="b">
        <f>AND($N2777="fuzzy",$O2777&lt;$AC$4)</f>
        <v>0</v>
      </c>
      <c r="Q2777" t="b">
        <f>AND($N2777="non-fuzzy",$O2777&lt;$AC$5,M2777=1)</f>
        <v>0</v>
      </c>
      <c r="R2777" t="b">
        <f>AND($N2777="non-fuzzy",$O2777&lt;$AC$6,M2777=0)</f>
        <v>0</v>
      </c>
      <c r="S2777" t="b">
        <f t="shared" si="43"/>
        <v>0</v>
      </c>
    </row>
    <row r="2778" spans="1:19" hidden="1" x14ac:dyDescent="0.25">
      <c r="A2778" t="s">
        <v>5646</v>
      </c>
      <c r="B2778" t="s">
        <v>4841</v>
      </c>
      <c r="C2778" t="s">
        <v>2</v>
      </c>
      <c r="D2778" t="s">
        <v>46</v>
      </c>
      <c r="E2778" t="s">
        <v>2</v>
      </c>
      <c r="F2778" t="s">
        <v>5643</v>
      </c>
      <c r="G2778" t="s">
        <v>4842</v>
      </c>
      <c r="H2778">
        <f>_xlfn.NUMBERVALUE(C2778,".")</f>
        <v>0</v>
      </c>
      <c r="I2778">
        <f>_xlfn.NUMBERVALUE(D2778,".")</f>
        <v>0.55555555555555503</v>
      </c>
      <c r="J2778">
        <f>_xlfn.NUMBERVALUE(E2778,".")</f>
        <v>0</v>
      </c>
      <c r="K2778" t="b">
        <f>OR(H2778=1,I2778=1)</f>
        <v>0</v>
      </c>
      <c r="L2778">
        <f>ABS(H2778-I2778)</f>
        <v>0.55555555555555503</v>
      </c>
      <c r="O2778">
        <v>0.48374454712641346</v>
      </c>
      <c r="P2778" t="b">
        <f>AND($N2778="fuzzy",$O2778&lt;$AC$4)</f>
        <v>0</v>
      </c>
      <c r="Q2778" t="b">
        <f>AND($N2778="non-fuzzy",$O2778&lt;$AC$5,M2778=1)</f>
        <v>0</v>
      </c>
      <c r="R2778" t="b">
        <f>AND($N2778="non-fuzzy",$O2778&lt;$AC$6,M2778=0)</f>
        <v>0</v>
      </c>
      <c r="S2778" t="b">
        <f t="shared" si="43"/>
        <v>0</v>
      </c>
    </row>
    <row r="2779" spans="1:19" hidden="1" x14ac:dyDescent="0.25">
      <c r="A2779" t="s">
        <v>5651</v>
      </c>
      <c r="B2779" t="s">
        <v>5654</v>
      </c>
      <c r="C2779" t="s">
        <v>2</v>
      </c>
      <c r="D2779" t="s">
        <v>46</v>
      </c>
      <c r="E2779" t="s">
        <v>2</v>
      </c>
      <c r="F2779" t="s">
        <v>5653</v>
      </c>
      <c r="G2779" t="s">
        <v>5655</v>
      </c>
      <c r="H2779">
        <f>_xlfn.NUMBERVALUE(C2779,".")</f>
        <v>0</v>
      </c>
      <c r="I2779">
        <f>_xlfn.NUMBERVALUE(D2779,".")</f>
        <v>0.55555555555555503</v>
      </c>
      <c r="J2779">
        <f>_xlfn.NUMBERVALUE(E2779,".")</f>
        <v>0</v>
      </c>
      <c r="K2779" t="b">
        <f>OR(H2779=1,I2779=1)</f>
        <v>0</v>
      </c>
      <c r="L2779">
        <f>ABS(H2779-I2779)</f>
        <v>0.55555555555555503</v>
      </c>
      <c r="O2779">
        <v>0.23972290324166279</v>
      </c>
      <c r="P2779" t="b">
        <f>AND($N2779="fuzzy",$O2779&lt;$AC$4)</f>
        <v>0</v>
      </c>
      <c r="Q2779" t="b">
        <f>AND($N2779="non-fuzzy",$O2779&lt;$AC$5,M2779=1)</f>
        <v>0</v>
      </c>
      <c r="R2779" t="b">
        <f>AND($N2779="non-fuzzy",$O2779&lt;$AC$6,M2779=0)</f>
        <v>0</v>
      </c>
      <c r="S2779" t="b">
        <f t="shared" si="43"/>
        <v>0</v>
      </c>
    </row>
    <row r="2780" spans="1:19" hidden="1" x14ac:dyDescent="0.25">
      <c r="A2780" t="s">
        <v>5692</v>
      </c>
      <c r="B2780" t="s">
        <v>4886</v>
      </c>
      <c r="C2780" t="s">
        <v>2</v>
      </c>
      <c r="D2780" t="s">
        <v>46</v>
      </c>
      <c r="E2780" t="s">
        <v>2</v>
      </c>
      <c r="F2780" t="s">
        <v>5693</v>
      </c>
      <c r="G2780" t="s">
        <v>4887</v>
      </c>
      <c r="H2780">
        <f>_xlfn.NUMBERVALUE(C2780,".")</f>
        <v>0</v>
      </c>
      <c r="I2780">
        <f>_xlfn.NUMBERVALUE(D2780,".")</f>
        <v>0.55555555555555503</v>
      </c>
      <c r="J2780">
        <f>_xlfn.NUMBERVALUE(E2780,".")</f>
        <v>0</v>
      </c>
      <c r="K2780" t="b">
        <f>OR(H2780=1,I2780=1)</f>
        <v>0</v>
      </c>
      <c r="L2780">
        <f>ABS(H2780-I2780)</f>
        <v>0.55555555555555503</v>
      </c>
      <c r="O2780">
        <v>0.12055522676794006</v>
      </c>
      <c r="P2780" t="b">
        <f>AND($N2780="fuzzy",$O2780&lt;$AC$4)</f>
        <v>0</v>
      </c>
      <c r="Q2780" t="b">
        <f>AND($N2780="non-fuzzy",$O2780&lt;$AC$5,M2780=1)</f>
        <v>0</v>
      </c>
      <c r="R2780" t="b">
        <f>AND($N2780="non-fuzzy",$O2780&lt;$AC$6,M2780=0)</f>
        <v>0</v>
      </c>
      <c r="S2780" t="b">
        <f t="shared" si="43"/>
        <v>0</v>
      </c>
    </row>
    <row r="2781" spans="1:19" hidden="1" x14ac:dyDescent="0.25">
      <c r="A2781" t="s">
        <v>5694</v>
      </c>
      <c r="B2781" t="s">
        <v>5099</v>
      </c>
      <c r="C2781" t="s">
        <v>2</v>
      </c>
      <c r="D2781" t="s">
        <v>46</v>
      </c>
      <c r="E2781" t="s">
        <v>2</v>
      </c>
      <c r="F2781" t="s">
        <v>5695</v>
      </c>
      <c r="G2781" t="s">
        <v>5101</v>
      </c>
      <c r="H2781">
        <f>_xlfn.NUMBERVALUE(C2781,".")</f>
        <v>0</v>
      </c>
      <c r="I2781">
        <f>_xlfn.NUMBERVALUE(D2781,".")</f>
        <v>0.55555555555555503</v>
      </c>
      <c r="J2781">
        <f>_xlfn.NUMBERVALUE(E2781,".")</f>
        <v>0</v>
      </c>
      <c r="K2781" t="b">
        <f>OR(H2781=1,I2781=1)</f>
        <v>0</v>
      </c>
      <c r="L2781">
        <f>ABS(H2781-I2781)</f>
        <v>0.55555555555555503</v>
      </c>
      <c r="O2781">
        <v>0.24091316416838271</v>
      </c>
      <c r="P2781" t="b">
        <f>AND($N2781="fuzzy",$O2781&lt;$AC$4)</f>
        <v>0</v>
      </c>
      <c r="Q2781" t="b">
        <f>AND($N2781="non-fuzzy",$O2781&lt;$AC$5,M2781=1)</f>
        <v>0</v>
      </c>
      <c r="R2781" t="b">
        <f>AND($N2781="non-fuzzy",$O2781&lt;$AC$6,M2781=0)</f>
        <v>0</v>
      </c>
      <c r="S2781" t="b">
        <f t="shared" si="43"/>
        <v>0</v>
      </c>
    </row>
    <row r="2782" spans="1:19" hidden="1" x14ac:dyDescent="0.25">
      <c r="A2782" t="s">
        <v>5890</v>
      </c>
      <c r="B2782" t="s">
        <v>5708</v>
      </c>
      <c r="C2782" t="s">
        <v>2</v>
      </c>
      <c r="D2782" t="s">
        <v>46</v>
      </c>
      <c r="E2782" t="s">
        <v>2</v>
      </c>
      <c r="F2782" t="s">
        <v>5891</v>
      </c>
      <c r="G2782" t="s">
        <v>5710</v>
      </c>
      <c r="H2782">
        <f>_xlfn.NUMBERVALUE(C2782,".")</f>
        <v>0</v>
      </c>
      <c r="I2782">
        <f>_xlfn.NUMBERVALUE(D2782,".")</f>
        <v>0.55555555555555503</v>
      </c>
      <c r="J2782">
        <f>_xlfn.NUMBERVALUE(E2782,".")</f>
        <v>0</v>
      </c>
      <c r="K2782" t="b">
        <f>OR(H2782=1,I2782=1)</f>
        <v>0</v>
      </c>
      <c r="L2782">
        <f>ABS(H2782-I2782)</f>
        <v>0.55555555555555503</v>
      </c>
      <c r="O2782">
        <v>0.58389395811631084</v>
      </c>
      <c r="P2782" t="b">
        <f>AND($N2782="fuzzy",$O2782&lt;$AC$4)</f>
        <v>0</v>
      </c>
      <c r="Q2782" t="b">
        <f>AND($N2782="non-fuzzy",$O2782&lt;$AC$5,M2782=1)</f>
        <v>0</v>
      </c>
      <c r="R2782" t="b">
        <f>AND($N2782="non-fuzzy",$O2782&lt;$AC$6,M2782=0)</f>
        <v>0</v>
      </c>
      <c r="S2782" t="b">
        <f t="shared" si="43"/>
        <v>0</v>
      </c>
    </row>
    <row r="2783" spans="1:19" hidden="1" x14ac:dyDescent="0.25">
      <c r="A2783" t="s">
        <v>5954</v>
      </c>
      <c r="B2783" t="s">
        <v>5951</v>
      </c>
      <c r="C2783" t="s">
        <v>2</v>
      </c>
      <c r="D2783" t="s">
        <v>46</v>
      </c>
      <c r="E2783" t="s">
        <v>2</v>
      </c>
      <c r="F2783" t="s">
        <v>5956</v>
      </c>
      <c r="G2783" t="s">
        <v>5953</v>
      </c>
      <c r="H2783">
        <f>_xlfn.NUMBERVALUE(C2783,".")</f>
        <v>0</v>
      </c>
      <c r="I2783">
        <f>_xlfn.NUMBERVALUE(D2783,".")</f>
        <v>0.55555555555555503</v>
      </c>
      <c r="J2783">
        <f>_xlfn.NUMBERVALUE(E2783,".")</f>
        <v>0</v>
      </c>
      <c r="K2783" t="b">
        <f>OR(H2783=1,I2783=1)</f>
        <v>0</v>
      </c>
      <c r="L2783">
        <f>ABS(H2783-I2783)</f>
        <v>0.55555555555555503</v>
      </c>
      <c r="O2783">
        <v>0.52584127076794018</v>
      </c>
      <c r="P2783" t="b">
        <f>AND($N2783="fuzzy",$O2783&lt;$AC$4)</f>
        <v>0</v>
      </c>
      <c r="Q2783" t="b">
        <f>AND($N2783="non-fuzzy",$O2783&lt;$AC$5,M2783=1)</f>
        <v>0</v>
      </c>
      <c r="R2783" t="b">
        <f>AND($N2783="non-fuzzy",$O2783&lt;$AC$6,M2783=0)</f>
        <v>0</v>
      </c>
      <c r="S2783" t="b">
        <f t="shared" si="43"/>
        <v>0</v>
      </c>
    </row>
    <row r="2784" spans="1:19" hidden="1" x14ac:dyDescent="0.25">
      <c r="A2784" t="s">
        <v>5970</v>
      </c>
      <c r="B2784" t="s">
        <v>5769</v>
      </c>
      <c r="C2784" t="s">
        <v>2</v>
      </c>
      <c r="D2784" t="s">
        <v>46</v>
      </c>
      <c r="E2784" t="s">
        <v>2</v>
      </c>
      <c r="F2784" t="s">
        <v>5971</v>
      </c>
      <c r="G2784" t="s">
        <v>5771</v>
      </c>
      <c r="H2784">
        <f>_xlfn.NUMBERVALUE(C2784,".")</f>
        <v>0</v>
      </c>
      <c r="I2784">
        <f>_xlfn.NUMBERVALUE(D2784,".")</f>
        <v>0.55555555555555503</v>
      </c>
      <c r="J2784">
        <f>_xlfn.NUMBERVALUE(E2784,".")</f>
        <v>0</v>
      </c>
      <c r="K2784" t="b">
        <f>OR(H2784=1,I2784=1)</f>
        <v>0</v>
      </c>
      <c r="L2784">
        <f>ABS(H2784-I2784)</f>
        <v>0.55555555555555503</v>
      </c>
      <c r="O2784">
        <v>0.86671454069558607</v>
      </c>
      <c r="P2784" t="b">
        <f>AND($N2784="fuzzy",$O2784&lt;$AC$4)</f>
        <v>0</v>
      </c>
      <c r="Q2784" t="b">
        <f>AND($N2784="non-fuzzy",$O2784&lt;$AC$5,M2784=1)</f>
        <v>0</v>
      </c>
      <c r="R2784" t="b">
        <f>AND($N2784="non-fuzzy",$O2784&lt;$AC$6,M2784=0)</f>
        <v>0</v>
      </c>
      <c r="S2784" t="b">
        <f t="shared" si="43"/>
        <v>0</v>
      </c>
    </row>
    <row r="2785" spans="1:19" hidden="1" x14ac:dyDescent="0.25">
      <c r="A2785" t="s">
        <v>6004</v>
      </c>
      <c r="B2785" t="s">
        <v>981</v>
      </c>
      <c r="C2785" t="s">
        <v>2</v>
      </c>
      <c r="D2785" t="s">
        <v>46</v>
      </c>
      <c r="E2785" t="s">
        <v>2</v>
      </c>
      <c r="F2785" t="s">
        <v>6005</v>
      </c>
      <c r="G2785" t="s">
        <v>983</v>
      </c>
      <c r="H2785">
        <f>_xlfn.NUMBERVALUE(C2785,".")</f>
        <v>0</v>
      </c>
      <c r="I2785">
        <f>_xlfn.NUMBERVALUE(D2785,".")</f>
        <v>0.55555555555555503</v>
      </c>
      <c r="J2785">
        <f>_xlfn.NUMBERVALUE(E2785,".")</f>
        <v>0</v>
      </c>
      <c r="K2785" t="b">
        <f>OR(H2785=1,I2785=1)</f>
        <v>0</v>
      </c>
      <c r="L2785">
        <f>ABS(H2785-I2785)</f>
        <v>0.55555555555555503</v>
      </c>
      <c r="O2785">
        <v>0.53461371709535521</v>
      </c>
      <c r="P2785" t="b">
        <f>AND($N2785="fuzzy",$O2785&lt;$AC$4)</f>
        <v>0</v>
      </c>
      <c r="Q2785" t="b">
        <f>AND($N2785="non-fuzzy",$O2785&lt;$AC$5,M2785=1)</f>
        <v>0</v>
      </c>
      <c r="R2785" t="b">
        <f>AND($N2785="non-fuzzy",$O2785&lt;$AC$6,M2785=0)</f>
        <v>0</v>
      </c>
      <c r="S2785" t="b">
        <f t="shared" si="43"/>
        <v>0</v>
      </c>
    </row>
    <row r="2786" spans="1:19" hidden="1" x14ac:dyDescent="0.25">
      <c r="A2786" t="s">
        <v>6006</v>
      </c>
      <c r="B2786" t="s">
        <v>6007</v>
      </c>
      <c r="C2786" t="s">
        <v>2</v>
      </c>
      <c r="D2786" t="s">
        <v>46</v>
      </c>
      <c r="E2786" t="s">
        <v>2</v>
      </c>
      <c r="F2786" t="s">
        <v>6008</v>
      </c>
      <c r="G2786" t="s">
        <v>6009</v>
      </c>
      <c r="H2786">
        <f>_xlfn.NUMBERVALUE(C2786,".")</f>
        <v>0</v>
      </c>
      <c r="I2786">
        <f>_xlfn.NUMBERVALUE(D2786,".")</f>
        <v>0.55555555555555503</v>
      </c>
      <c r="J2786">
        <f>_xlfn.NUMBERVALUE(E2786,".")</f>
        <v>0</v>
      </c>
      <c r="K2786" t="b">
        <f>OR(H2786=1,I2786=1)</f>
        <v>0</v>
      </c>
      <c r="L2786">
        <f>ABS(H2786-I2786)</f>
        <v>0.55555555555555503</v>
      </c>
      <c r="O2786">
        <v>0.36899991126636877</v>
      </c>
      <c r="P2786" t="b">
        <f>AND($N2786="fuzzy",$O2786&lt;$AC$4)</f>
        <v>0</v>
      </c>
      <c r="Q2786" t="b">
        <f>AND($N2786="non-fuzzy",$O2786&lt;$AC$5,M2786=1)</f>
        <v>0</v>
      </c>
      <c r="R2786" t="b">
        <f>AND($N2786="non-fuzzy",$O2786&lt;$AC$6,M2786=0)</f>
        <v>0</v>
      </c>
      <c r="S2786" t="b">
        <f t="shared" si="43"/>
        <v>0</v>
      </c>
    </row>
    <row r="2787" spans="1:19" hidden="1" x14ac:dyDescent="0.25">
      <c r="A2787" t="s">
        <v>6019</v>
      </c>
      <c r="B2787" t="s">
        <v>6020</v>
      </c>
      <c r="C2787" t="s">
        <v>2</v>
      </c>
      <c r="D2787" t="s">
        <v>46</v>
      </c>
      <c r="E2787" t="s">
        <v>2</v>
      </c>
      <c r="F2787" t="s">
        <v>6021</v>
      </c>
      <c r="G2787" t="s">
        <v>6022</v>
      </c>
      <c r="H2787">
        <f>_xlfn.NUMBERVALUE(C2787,".")</f>
        <v>0</v>
      </c>
      <c r="I2787">
        <f>_xlfn.NUMBERVALUE(D2787,".")</f>
        <v>0.55555555555555503</v>
      </c>
      <c r="J2787">
        <f>_xlfn.NUMBERVALUE(E2787,".")</f>
        <v>0</v>
      </c>
      <c r="K2787" t="b">
        <f>OR(H2787=1,I2787=1)</f>
        <v>0</v>
      </c>
      <c r="L2787">
        <f>ABS(H2787-I2787)</f>
        <v>0.55555555555555503</v>
      </c>
      <c r="O2787">
        <v>0.82486087003240305</v>
      </c>
      <c r="P2787" t="b">
        <f>AND($N2787="fuzzy",$O2787&lt;$AC$4)</f>
        <v>0</v>
      </c>
      <c r="Q2787" t="b">
        <f>AND($N2787="non-fuzzy",$O2787&lt;$AC$5,M2787=1)</f>
        <v>0</v>
      </c>
      <c r="R2787" t="b">
        <f>AND($N2787="non-fuzzy",$O2787&lt;$AC$6,M2787=0)</f>
        <v>0</v>
      </c>
      <c r="S2787" t="b">
        <f t="shared" si="43"/>
        <v>0</v>
      </c>
    </row>
    <row r="2788" spans="1:19" hidden="1" x14ac:dyDescent="0.25">
      <c r="A2788" t="s">
        <v>6179</v>
      </c>
      <c r="B2788" t="s">
        <v>5761</v>
      </c>
      <c r="C2788" t="s">
        <v>2</v>
      </c>
      <c r="D2788" t="s">
        <v>46</v>
      </c>
      <c r="E2788" t="s">
        <v>7</v>
      </c>
      <c r="F2788" t="s">
        <v>6180</v>
      </c>
      <c r="G2788" t="s">
        <v>5762</v>
      </c>
      <c r="H2788">
        <f>_xlfn.NUMBERVALUE(C2788,".")</f>
        <v>0</v>
      </c>
      <c r="I2788">
        <f>_xlfn.NUMBERVALUE(D2788,".")</f>
        <v>0.55555555555555503</v>
      </c>
      <c r="J2788">
        <f>_xlfn.NUMBERVALUE(E2788,".")</f>
        <v>0.5</v>
      </c>
      <c r="K2788" t="b">
        <f>OR(H2788=1,I2788=1)</f>
        <v>0</v>
      </c>
      <c r="L2788">
        <f>ABS(H2788-I2788)</f>
        <v>0.55555555555555503</v>
      </c>
      <c r="O2788">
        <v>3.558862519171746E-2</v>
      </c>
      <c r="P2788" t="b">
        <f>AND($N2788="fuzzy",$O2788&lt;$AC$4)</f>
        <v>0</v>
      </c>
      <c r="Q2788" t="b">
        <f>AND($N2788="non-fuzzy",$O2788&lt;$AC$5,M2788=1)</f>
        <v>0</v>
      </c>
      <c r="R2788" t="b">
        <f>AND($N2788="non-fuzzy",$O2788&lt;$AC$6,M2788=0)</f>
        <v>0</v>
      </c>
      <c r="S2788" t="b">
        <f t="shared" si="43"/>
        <v>0</v>
      </c>
    </row>
    <row r="2789" spans="1:19" hidden="1" x14ac:dyDescent="0.25">
      <c r="A2789" t="s">
        <v>6181</v>
      </c>
      <c r="B2789" t="s">
        <v>5761</v>
      </c>
      <c r="C2789" t="s">
        <v>2</v>
      </c>
      <c r="D2789" t="s">
        <v>46</v>
      </c>
      <c r="E2789" t="s">
        <v>7</v>
      </c>
      <c r="F2789" t="s">
        <v>6180</v>
      </c>
      <c r="G2789" t="s">
        <v>5762</v>
      </c>
      <c r="H2789">
        <f>_xlfn.NUMBERVALUE(C2789,".")</f>
        <v>0</v>
      </c>
      <c r="I2789">
        <f>_xlfn.NUMBERVALUE(D2789,".")</f>
        <v>0.55555555555555503</v>
      </c>
      <c r="J2789">
        <f>_xlfn.NUMBERVALUE(E2789,".")</f>
        <v>0.5</v>
      </c>
      <c r="K2789" t="b">
        <f>OR(H2789=1,I2789=1)</f>
        <v>0</v>
      </c>
      <c r="L2789">
        <f>ABS(H2789-I2789)</f>
        <v>0.55555555555555503</v>
      </c>
      <c r="O2789">
        <v>0.76274408669729299</v>
      </c>
      <c r="P2789" t="b">
        <f>AND($N2789="fuzzy",$O2789&lt;$AC$4)</f>
        <v>0</v>
      </c>
      <c r="Q2789" t="b">
        <f>AND($N2789="non-fuzzy",$O2789&lt;$AC$5,M2789=1)</f>
        <v>0</v>
      </c>
      <c r="R2789" t="b">
        <f>AND($N2789="non-fuzzy",$O2789&lt;$AC$6,M2789=0)</f>
        <v>0</v>
      </c>
      <c r="S2789" t="b">
        <f t="shared" si="43"/>
        <v>0</v>
      </c>
    </row>
    <row r="2790" spans="1:19" hidden="1" x14ac:dyDescent="0.25">
      <c r="A2790" t="s">
        <v>6196</v>
      </c>
      <c r="B2790" t="s">
        <v>6007</v>
      </c>
      <c r="C2790" t="s">
        <v>2</v>
      </c>
      <c r="D2790" t="s">
        <v>46</v>
      </c>
      <c r="E2790" t="s">
        <v>2</v>
      </c>
      <c r="F2790" t="s">
        <v>6197</v>
      </c>
      <c r="G2790" t="s">
        <v>6009</v>
      </c>
      <c r="H2790">
        <f>_xlfn.NUMBERVALUE(C2790,".")</f>
        <v>0</v>
      </c>
      <c r="I2790">
        <f>_xlfn.NUMBERVALUE(D2790,".")</f>
        <v>0.55555555555555503</v>
      </c>
      <c r="J2790">
        <f>_xlfn.NUMBERVALUE(E2790,".")</f>
        <v>0</v>
      </c>
      <c r="K2790" t="b">
        <f>OR(H2790=1,I2790=1)</f>
        <v>0</v>
      </c>
      <c r="L2790">
        <f>ABS(H2790-I2790)</f>
        <v>0.55555555555555503</v>
      </c>
      <c r="O2790">
        <v>0.42573446178074847</v>
      </c>
      <c r="P2790" t="b">
        <f>AND($N2790="fuzzy",$O2790&lt;$AC$4)</f>
        <v>0</v>
      </c>
      <c r="Q2790" t="b">
        <f>AND($N2790="non-fuzzy",$O2790&lt;$AC$5,M2790=1)</f>
        <v>0</v>
      </c>
      <c r="R2790" t="b">
        <f>AND($N2790="non-fuzzy",$O2790&lt;$AC$6,M2790=0)</f>
        <v>0</v>
      </c>
      <c r="S2790" t="b">
        <f t="shared" si="43"/>
        <v>0</v>
      </c>
    </row>
    <row r="2791" spans="1:19" hidden="1" x14ac:dyDescent="0.25">
      <c r="A2791" t="s">
        <v>6198</v>
      </c>
      <c r="B2791" t="s">
        <v>6199</v>
      </c>
      <c r="C2791" t="s">
        <v>2</v>
      </c>
      <c r="D2791" t="s">
        <v>46</v>
      </c>
      <c r="E2791" t="s">
        <v>2</v>
      </c>
      <c r="F2791" t="s">
        <v>6200</v>
      </c>
      <c r="G2791" t="s">
        <v>6201</v>
      </c>
      <c r="H2791">
        <f>_xlfn.NUMBERVALUE(C2791,".")</f>
        <v>0</v>
      </c>
      <c r="I2791">
        <f>_xlfn.NUMBERVALUE(D2791,".")</f>
        <v>0.55555555555555503</v>
      </c>
      <c r="J2791">
        <f>_xlfn.NUMBERVALUE(E2791,".")</f>
        <v>0</v>
      </c>
      <c r="K2791" t="b">
        <f>OR(H2791=1,I2791=1)</f>
        <v>0</v>
      </c>
      <c r="L2791">
        <f>ABS(H2791-I2791)</f>
        <v>0.55555555555555503</v>
      </c>
      <c r="O2791">
        <v>9.3215047900711001E-2</v>
      </c>
      <c r="P2791" t="b">
        <f>AND($N2791="fuzzy",$O2791&lt;$AC$4)</f>
        <v>0</v>
      </c>
      <c r="Q2791" t="b">
        <f>AND($N2791="non-fuzzy",$O2791&lt;$AC$5,M2791=1)</f>
        <v>0</v>
      </c>
      <c r="R2791" t="b">
        <f>AND($N2791="non-fuzzy",$O2791&lt;$AC$6,M2791=0)</f>
        <v>0</v>
      </c>
      <c r="S2791" t="b">
        <f t="shared" si="43"/>
        <v>0</v>
      </c>
    </row>
    <row r="2792" spans="1:19" hidden="1" x14ac:dyDescent="0.25">
      <c r="A2792" t="s">
        <v>6202</v>
      </c>
      <c r="B2792" t="s">
        <v>6199</v>
      </c>
      <c r="C2792" t="s">
        <v>2</v>
      </c>
      <c r="D2792" t="s">
        <v>46</v>
      </c>
      <c r="E2792" t="s">
        <v>2</v>
      </c>
      <c r="F2792" t="s">
        <v>6200</v>
      </c>
      <c r="G2792" t="s">
        <v>6201</v>
      </c>
      <c r="H2792">
        <f>_xlfn.NUMBERVALUE(C2792,".")</f>
        <v>0</v>
      </c>
      <c r="I2792">
        <f>_xlfn.NUMBERVALUE(D2792,".")</f>
        <v>0.55555555555555503</v>
      </c>
      <c r="J2792">
        <f>_xlfn.NUMBERVALUE(E2792,".")</f>
        <v>0</v>
      </c>
      <c r="K2792" t="b">
        <f>OR(H2792=1,I2792=1)</f>
        <v>0</v>
      </c>
      <c r="L2792">
        <f>ABS(H2792-I2792)</f>
        <v>0.55555555555555503</v>
      </c>
      <c r="O2792">
        <v>0.76865467452422653</v>
      </c>
      <c r="P2792" t="b">
        <f>AND($N2792="fuzzy",$O2792&lt;$AC$4)</f>
        <v>0</v>
      </c>
      <c r="Q2792" t="b">
        <f>AND($N2792="non-fuzzy",$O2792&lt;$AC$5,M2792=1)</f>
        <v>0</v>
      </c>
      <c r="R2792" t="b">
        <f>AND($N2792="non-fuzzy",$O2792&lt;$AC$6,M2792=0)</f>
        <v>0</v>
      </c>
      <c r="S2792" t="b">
        <f t="shared" si="43"/>
        <v>0</v>
      </c>
    </row>
    <row r="2793" spans="1:19" hidden="1" x14ac:dyDescent="0.25">
      <c r="A2793" t="s">
        <v>6203</v>
      </c>
      <c r="B2793" t="s">
        <v>6199</v>
      </c>
      <c r="C2793" t="s">
        <v>2</v>
      </c>
      <c r="D2793" t="s">
        <v>46</v>
      </c>
      <c r="E2793" t="s">
        <v>2</v>
      </c>
      <c r="F2793" t="s">
        <v>6205</v>
      </c>
      <c r="G2793" t="s">
        <v>6201</v>
      </c>
      <c r="H2793">
        <f>_xlfn.NUMBERVALUE(C2793,".")</f>
        <v>0</v>
      </c>
      <c r="I2793">
        <f>_xlfn.NUMBERVALUE(D2793,".")</f>
        <v>0.55555555555555503</v>
      </c>
      <c r="J2793">
        <f>_xlfn.NUMBERVALUE(E2793,".")</f>
        <v>0</v>
      </c>
      <c r="K2793" t="b">
        <f>OR(H2793=1,I2793=1)</f>
        <v>0</v>
      </c>
      <c r="L2793">
        <f>ABS(H2793-I2793)</f>
        <v>0.55555555555555503</v>
      </c>
      <c r="O2793">
        <v>0.7375123669672714</v>
      </c>
      <c r="P2793" t="b">
        <f>AND($N2793="fuzzy",$O2793&lt;$AC$4)</f>
        <v>0</v>
      </c>
      <c r="Q2793" t="b">
        <f>AND($N2793="non-fuzzy",$O2793&lt;$AC$5,M2793=1)</f>
        <v>0</v>
      </c>
      <c r="R2793" t="b">
        <f>AND($N2793="non-fuzzy",$O2793&lt;$AC$6,M2793=0)</f>
        <v>0</v>
      </c>
      <c r="S2793" t="b">
        <f t="shared" si="43"/>
        <v>0</v>
      </c>
    </row>
    <row r="2794" spans="1:19" hidden="1" x14ac:dyDescent="0.25">
      <c r="A2794" t="s">
        <v>6203</v>
      </c>
      <c r="B2794" t="s">
        <v>5897</v>
      </c>
      <c r="C2794" t="s">
        <v>2</v>
      </c>
      <c r="D2794" t="s">
        <v>46</v>
      </c>
      <c r="E2794" t="s">
        <v>2</v>
      </c>
      <c r="F2794" t="s">
        <v>6205</v>
      </c>
      <c r="G2794" t="s">
        <v>5898</v>
      </c>
      <c r="H2794">
        <f>_xlfn.NUMBERVALUE(C2794,".")</f>
        <v>0</v>
      </c>
      <c r="I2794">
        <f>_xlfn.NUMBERVALUE(D2794,".")</f>
        <v>0.55555555555555503</v>
      </c>
      <c r="J2794">
        <f>_xlfn.NUMBERVALUE(E2794,".")</f>
        <v>0</v>
      </c>
      <c r="K2794" t="b">
        <f>OR(H2794=1,I2794=1)</f>
        <v>0</v>
      </c>
      <c r="L2794">
        <f>ABS(H2794-I2794)</f>
        <v>0.55555555555555503</v>
      </c>
      <c r="O2794">
        <v>0.78687704836133476</v>
      </c>
      <c r="P2794" t="b">
        <f>AND($N2794="fuzzy",$O2794&lt;$AC$4)</f>
        <v>0</v>
      </c>
      <c r="Q2794" t="b">
        <f>AND($N2794="non-fuzzy",$O2794&lt;$AC$5,M2794=1)</f>
        <v>0</v>
      </c>
      <c r="R2794" t="b">
        <f>AND($N2794="non-fuzzy",$O2794&lt;$AC$6,M2794=0)</f>
        <v>0</v>
      </c>
      <c r="S2794" t="b">
        <f t="shared" si="43"/>
        <v>0</v>
      </c>
    </row>
    <row r="2795" spans="1:19" hidden="1" x14ac:dyDescent="0.25">
      <c r="A2795" t="s">
        <v>6209</v>
      </c>
      <c r="B2795" t="s">
        <v>6199</v>
      </c>
      <c r="C2795" t="s">
        <v>2</v>
      </c>
      <c r="D2795" t="s">
        <v>46</v>
      </c>
      <c r="E2795" t="s">
        <v>2</v>
      </c>
      <c r="F2795" t="s">
        <v>6210</v>
      </c>
      <c r="G2795" t="s">
        <v>6201</v>
      </c>
      <c r="H2795">
        <f>_xlfn.NUMBERVALUE(C2795,".")</f>
        <v>0</v>
      </c>
      <c r="I2795">
        <f>_xlfn.NUMBERVALUE(D2795,".")</f>
        <v>0.55555555555555503</v>
      </c>
      <c r="J2795">
        <f>_xlfn.NUMBERVALUE(E2795,".")</f>
        <v>0</v>
      </c>
      <c r="K2795" t="b">
        <f>OR(H2795=1,I2795=1)</f>
        <v>0</v>
      </c>
      <c r="L2795">
        <f>ABS(H2795-I2795)</f>
        <v>0.55555555555555503</v>
      </c>
      <c r="O2795">
        <v>0.95720957599623668</v>
      </c>
      <c r="P2795" t="b">
        <f>AND($N2795="fuzzy",$O2795&lt;$AC$4)</f>
        <v>0</v>
      </c>
      <c r="Q2795" t="b">
        <f>AND($N2795="non-fuzzy",$O2795&lt;$AC$5,M2795=1)</f>
        <v>0</v>
      </c>
      <c r="R2795" t="b">
        <f>AND($N2795="non-fuzzy",$O2795&lt;$AC$6,M2795=0)</f>
        <v>0</v>
      </c>
      <c r="S2795" t="b">
        <f t="shared" si="43"/>
        <v>0</v>
      </c>
    </row>
    <row r="2796" spans="1:19" hidden="1" x14ac:dyDescent="0.25">
      <c r="A2796" t="s">
        <v>6215</v>
      </c>
      <c r="B2796" t="s">
        <v>6199</v>
      </c>
      <c r="C2796" t="s">
        <v>2</v>
      </c>
      <c r="D2796" t="s">
        <v>46</v>
      </c>
      <c r="E2796" t="s">
        <v>2</v>
      </c>
      <c r="F2796" t="s">
        <v>5898</v>
      </c>
      <c r="G2796" t="s">
        <v>6201</v>
      </c>
      <c r="H2796">
        <f>_xlfn.NUMBERVALUE(C2796,".")</f>
        <v>0</v>
      </c>
      <c r="I2796">
        <f>_xlfn.NUMBERVALUE(D2796,".")</f>
        <v>0.55555555555555503</v>
      </c>
      <c r="J2796">
        <f>_xlfn.NUMBERVALUE(E2796,".")</f>
        <v>0</v>
      </c>
      <c r="K2796" t="b">
        <f>OR(H2796=1,I2796=1)</f>
        <v>0</v>
      </c>
      <c r="L2796">
        <f>ABS(H2796-I2796)</f>
        <v>0.55555555555555503</v>
      </c>
      <c r="O2796">
        <v>0.48472771925432578</v>
      </c>
      <c r="P2796" t="b">
        <f>AND($N2796="fuzzy",$O2796&lt;$AC$4)</f>
        <v>0</v>
      </c>
      <c r="Q2796" t="b">
        <f>AND($N2796="non-fuzzy",$O2796&lt;$AC$5,M2796=1)</f>
        <v>0</v>
      </c>
      <c r="R2796" t="b">
        <f>AND($N2796="non-fuzzy",$O2796&lt;$AC$6,M2796=0)</f>
        <v>0</v>
      </c>
      <c r="S2796" t="b">
        <f t="shared" si="43"/>
        <v>0</v>
      </c>
    </row>
    <row r="2797" spans="1:19" hidden="1" x14ac:dyDescent="0.25">
      <c r="A2797" t="s">
        <v>6243</v>
      </c>
      <c r="B2797" t="s">
        <v>5897</v>
      </c>
      <c r="C2797" t="s">
        <v>2</v>
      </c>
      <c r="D2797" t="s">
        <v>46</v>
      </c>
      <c r="E2797" t="s">
        <v>2</v>
      </c>
      <c r="F2797" t="s">
        <v>6244</v>
      </c>
      <c r="G2797" t="s">
        <v>5898</v>
      </c>
      <c r="H2797">
        <f>_xlfn.NUMBERVALUE(C2797,".")</f>
        <v>0</v>
      </c>
      <c r="I2797">
        <f>_xlfn.NUMBERVALUE(D2797,".")</f>
        <v>0.55555555555555503</v>
      </c>
      <c r="J2797">
        <f>_xlfn.NUMBERVALUE(E2797,".")</f>
        <v>0</v>
      </c>
      <c r="K2797" t="b">
        <f>OR(H2797=1,I2797=1)</f>
        <v>0</v>
      </c>
      <c r="L2797">
        <f>ABS(H2797-I2797)</f>
        <v>0.55555555555555503</v>
      </c>
      <c r="O2797">
        <v>0.34200718158154197</v>
      </c>
      <c r="P2797" t="b">
        <f>AND($N2797="fuzzy",$O2797&lt;$AC$4)</f>
        <v>0</v>
      </c>
      <c r="Q2797" t="b">
        <f>AND($N2797="non-fuzzy",$O2797&lt;$AC$5,M2797=1)</f>
        <v>0</v>
      </c>
      <c r="R2797" t="b">
        <f>AND($N2797="non-fuzzy",$O2797&lt;$AC$6,M2797=0)</f>
        <v>0</v>
      </c>
      <c r="S2797" t="b">
        <f t="shared" si="43"/>
        <v>0</v>
      </c>
    </row>
    <row r="2798" spans="1:19" hidden="1" x14ac:dyDescent="0.25">
      <c r="A2798" t="s">
        <v>6250</v>
      </c>
      <c r="B2798" t="s">
        <v>5897</v>
      </c>
      <c r="C2798" t="s">
        <v>2</v>
      </c>
      <c r="D2798" t="s">
        <v>46</v>
      </c>
      <c r="E2798" t="s">
        <v>2</v>
      </c>
      <c r="F2798" t="s">
        <v>6251</v>
      </c>
      <c r="G2798" t="s">
        <v>5898</v>
      </c>
      <c r="H2798">
        <f>_xlfn.NUMBERVALUE(C2798,".")</f>
        <v>0</v>
      </c>
      <c r="I2798">
        <f>_xlfn.NUMBERVALUE(D2798,".")</f>
        <v>0.55555555555555503</v>
      </c>
      <c r="J2798">
        <f>_xlfn.NUMBERVALUE(E2798,".")</f>
        <v>0</v>
      </c>
      <c r="K2798" t="b">
        <f>OR(H2798=1,I2798=1)</f>
        <v>0</v>
      </c>
      <c r="L2798">
        <f>ABS(H2798-I2798)</f>
        <v>0.55555555555555503</v>
      </c>
      <c r="O2798">
        <v>0.91273974827827964</v>
      </c>
      <c r="P2798" t="b">
        <f>AND($N2798="fuzzy",$O2798&lt;$AC$4)</f>
        <v>0</v>
      </c>
      <c r="Q2798" t="b">
        <f>AND($N2798="non-fuzzy",$O2798&lt;$AC$5,M2798=1)</f>
        <v>0</v>
      </c>
      <c r="R2798" t="b">
        <f>AND($N2798="non-fuzzy",$O2798&lt;$AC$6,M2798=0)</f>
        <v>0</v>
      </c>
      <c r="S2798" t="b">
        <f t="shared" si="43"/>
        <v>0</v>
      </c>
    </row>
    <row r="2799" spans="1:19" hidden="1" x14ac:dyDescent="0.25">
      <c r="A2799" t="s">
        <v>6278</v>
      </c>
      <c r="B2799" t="s">
        <v>6279</v>
      </c>
      <c r="C2799" t="s">
        <v>2</v>
      </c>
      <c r="D2799" t="s">
        <v>46</v>
      </c>
      <c r="E2799" t="s">
        <v>2</v>
      </c>
      <c r="F2799" t="s">
        <v>6280</v>
      </c>
      <c r="G2799" t="s">
        <v>6281</v>
      </c>
      <c r="H2799">
        <f>_xlfn.NUMBERVALUE(C2799,".")</f>
        <v>0</v>
      </c>
      <c r="I2799">
        <f>_xlfn.NUMBERVALUE(D2799,".")</f>
        <v>0.55555555555555503</v>
      </c>
      <c r="J2799">
        <f>_xlfn.NUMBERVALUE(E2799,".")</f>
        <v>0</v>
      </c>
      <c r="K2799" t="b">
        <f>OR(H2799=1,I2799=1)</f>
        <v>0</v>
      </c>
      <c r="L2799">
        <f>ABS(H2799-I2799)</f>
        <v>0.55555555555555503</v>
      </c>
      <c r="O2799">
        <v>0.72612275413610339</v>
      </c>
      <c r="P2799" t="b">
        <f>AND($N2799="fuzzy",$O2799&lt;$AC$4)</f>
        <v>0</v>
      </c>
      <c r="Q2799" t="b">
        <f>AND($N2799="non-fuzzy",$O2799&lt;$AC$5,M2799=1)</f>
        <v>0</v>
      </c>
      <c r="R2799" t="b">
        <f>AND($N2799="non-fuzzy",$O2799&lt;$AC$6,M2799=0)</f>
        <v>0</v>
      </c>
      <c r="S2799" t="b">
        <f t="shared" si="43"/>
        <v>0</v>
      </c>
    </row>
    <row r="2800" spans="1:19" hidden="1" x14ac:dyDescent="0.25">
      <c r="A2800" t="s">
        <v>6335</v>
      </c>
      <c r="B2800" t="s">
        <v>6279</v>
      </c>
      <c r="C2800" t="s">
        <v>2</v>
      </c>
      <c r="D2800" t="s">
        <v>46</v>
      </c>
      <c r="E2800" t="s">
        <v>2</v>
      </c>
      <c r="F2800" t="s">
        <v>6337</v>
      </c>
      <c r="G2800" t="s">
        <v>6281</v>
      </c>
      <c r="H2800">
        <f>_xlfn.NUMBERVALUE(C2800,".")</f>
        <v>0</v>
      </c>
      <c r="I2800">
        <f>_xlfn.NUMBERVALUE(D2800,".")</f>
        <v>0.55555555555555503</v>
      </c>
      <c r="J2800">
        <f>_xlfn.NUMBERVALUE(E2800,".")</f>
        <v>0</v>
      </c>
      <c r="K2800" t="b">
        <f>OR(H2800=1,I2800=1)</f>
        <v>0</v>
      </c>
      <c r="L2800">
        <f>ABS(H2800-I2800)</f>
        <v>0.55555555555555503</v>
      </c>
      <c r="O2800">
        <v>0.60661702703248366</v>
      </c>
      <c r="P2800" t="b">
        <f>AND($N2800="fuzzy",$O2800&lt;$AC$4)</f>
        <v>0</v>
      </c>
      <c r="Q2800" t="b">
        <f>AND($N2800="non-fuzzy",$O2800&lt;$AC$5,M2800=1)</f>
        <v>0</v>
      </c>
      <c r="R2800" t="b">
        <f>AND($N2800="non-fuzzy",$O2800&lt;$AC$6,M2800=0)</f>
        <v>0</v>
      </c>
      <c r="S2800" t="b">
        <f t="shared" si="43"/>
        <v>0</v>
      </c>
    </row>
    <row r="2801" spans="1:19" hidden="1" x14ac:dyDescent="0.25">
      <c r="A2801" t="s">
        <v>6383</v>
      </c>
      <c r="B2801" t="s">
        <v>6279</v>
      </c>
      <c r="C2801" t="s">
        <v>2</v>
      </c>
      <c r="D2801" t="s">
        <v>46</v>
      </c>
      <c r="E2801" t="s">
        <v>2</v>
      </c>
      <c r="F2801" t="s">
        <v>6384</v>
      </c>
      <c r="G2801" t="s">
        <v>6281</v>
      </c>
      <c r="H2801">
        <f>_xlfn.NUMBERVALUE(C2801,".")</f>
        <v>0</v>
      </c>
      <c r="I2801">
        <f>_xlfn.NUMBERVALUE(D2801,".")</f>
        <v>0.55555555555555503</v>
      </c>
      <c r="J2801">
        <f>_xlfn.NUMBERVALUE(E2801,".")</f>
        <v>0</v>
      </c>
      <c r="K2801" t="b">
        <f>OR(H2801=1,I2801=1)</f>
        <v>0</v>
      </c>
      <c r="L2801">
        <f>ABS(H2801-I2801)</f>
        <v>0.55555555555555503</v>
      </c>
      <c r="O2801">
        <v>0.68937542482206215</v>
      </c>
      <c r="P2801" t="b">
        <f>AND($N2801="fuzzy",$O2801&lt;$AC$4)</f>
        <v>0</v>
      </c>
      <c r="Q2801" t="b">
        <f>AND($N2801="non-fuzzy",$O2801&lt;$AC$5,M2801=1)</f>
        <v>0</v>
      </c>
      <c r="R2801" t="b">
        <f>AND($N2801="non-fuzzy",$O2801&lt;$AC$6,M2801=0)</f>
        <v>0</v>
      </c>
      <c r="S2801" t="b">
        <f t="shared" si="43"/>
        <v>0</v>
      </c>
    </row>
    <row r="2802" spans="1:19" hidden="1" x14ac:dyDescent="0.25">
      <c r="A2802" t="s">
        <v>6390</v>
      </c>
      <c r="B2802" t="s">
        <v>6364</v>
      </c>
      <c r="C2802" t="s">
        <v>2</v>
      </c>
      <c r="D2802" t="s">
        <v>46</v>
      </c>
      <c r="E2802" t="s">
        <v>2</v>
      </c>
      <c r="F2802" t="s">
        <v>6391</v>
      </c>
      <c r="G2802" t="s">
        <v>6365</v>
      </c>
      <c r="H2802">
        <f>_xlfn.NUMBERVALUE(C2802,".")</f>
        <v>0</v>
      </c>
      <c r="I2802">
        <f>_xlfn.NUMBERVALUE(D2802,".")</f>
        <v>0.55555555555555503</v>
      </c>
      <c r="J2802">
        <f>_xlfn.NUMBERVALUE(E2802,".")</f>
        <v>0</v>
      </c>
      <c r="K2802" t="b">
        <f>OR(H2802=1,I2802=1)</f>
        <v>0</v>
      </c>
      <c r="L2802">
        <f>ABS(H2802-I2802)</f>
        <v>0.55555555555555503</v>
      </c>
      <c r="O2802">
        <v>0.37342375738766276</v>
      </c>
      <c r="P2802" t="b">
        <f>AND($N2802="fuzzy",$O2802&lt;$AC$4)</f>
        <v>0</v>
      </c>
      <c r="Q2802" t="b">
        <f>AND($N2802="non-fuzzy",$O2802&lt;$AC$5,M2802=1)</f>
        <v>0</v>
      </c>
      <c r="R2802" t="b">
        <f>AND($N2802="non-fuzzy",$O2802&lt;$AC$6,M2802=0)</f>
        <v>0</v>
      </c>
      <c r="S2802" t="b">
        <f t="shared" si="43"/>
        <v>0</v>
      </c>
    </row>
    <row r="2803" spans="1:19" hidden="1" x14ac:dyDescent="0.25">
      <c r="A2803" t="s">
        <v>6390</v>
      </c>
      <c r="B2803" t="s">
        <v>6376</v>
      </c>
      <c r="C2803" t="s">
        <v>2</v>
      </c>
      <c r="D2803" t="s">
        <v>46</v>
      </c>
      <c r="E2803" t="s">
        <v>2</v>
      </c>
      <c r="F2803" t="s">
        <v>6391</v>
      </c>
      <c r="G2803" t="s">
        <v>6377</v>
      </c>
      <c r="H2803">
        <f>_xlfn.NUMBERVALUE(C2803,".")</f>
        <v>0</v>
      </c>
      <c r="I2803">
        <f>_xlfn.NUMBERVALUE(D2803,".")</f>
        <v>0.55555555555555503</v>
      </c>
      <c r="J2803">
        <f>_xlfn.NUMBERVALUE(E2803,".")</f>
        <v>0</v>
      </c>
      <c r="K2803" t="b">
        <f>OR(H2803=1,I2803=1)</f>
        <v>0</v>
      </c>
      <c r="L2803">
        <f>ABS(H2803-I2803)</f>
        <v>0.55555555555555503</v>
      </c>
      <c r="O2803">
        <v>0.70295479677547001</v>
      </c>
      <c r="P2803" t="b">
        <f>AND($N2803="fuzzy",$O2803&lt;$AC$4)</f>
        <v>0</v>
      </c>
      <c r="Q2803" t="b">
        <f>AND($N2803="non-fuzzy",$O2803&lt;$AC$5,M2803=1)</f>
        <v>0</v>
      </c>
      <c r="R2803" t="b">
        <f>AND($N2803="non-fuzzy",$O2803&lt;$AC$6,M2803=0)</f>
        <v>0</v>
      </c>
      <c r="S2803" t="b">
        <f t="shared" si="43"/>
        <v>0</v>
      </c>
    </row>
    <row r="2804" spans="1:19" hidden="1" x14ac:dyDescent="0.25">
      <c r="A2804" t="s">
        <v>6390</v>
      </c>
      <c r="B2804" t="s">
        <v>6370</v>
      </c>
      <c r="C2804" t="s">
        <v>2</v>
      </c>
      <c r="D2804" t="s">
        <v>46</v>
      </c>
      <c r="E2804" t="s">
        <v>2</v>
      </c>
      <c r="F2804" t="s">
        <v>6391</v>
      </c>
      <c r="G2804" t="s">
        <v>6371</v>
      </c>
      <c r="H2804">
        <f>_xlfn.NUMBERVALUE(C2804,".")</f>
        <v>0</v>
      </c>
      <c r="I2804">
        <f>_xlfn.NUMBERVALUE(D2804,".")</f>
        <v>0.55555555555555503</v>
      </c>
      <c r="J2804">
        <f>_xlfn.NUMBERVALUE(E2804,".")</f>
        <v>0</v>
      </c>
      <c r="K2804" t="b">
        <f>OR(H2804=1,I2804=1)</f>
        <v>0</v>
      </c>
      <c r="L2804">
        <f>ABS(H2804-I2804)</f>
        <v>0.55555555555555503</v>
      </c>
      <c r="O2804">
        <v>0.90215569303100185</v>
      </c>
      <c r="P2804" t="b">
        <f>AND($N2804="fuzzy",$O2804&lt;$AC$4)</f>
        <v>0</v>
      </c>
      <c r="Q2804" t="b">
        <f>AND($N2804="non-fuzzy",$O2804&lt;$AC$5,M2804=1)</f>
        <v>0</v>
      </c>
      <c r="R2804" t="b">
        <f>AND($N2804="non-fuzzy",$O2804&lt;$AC$6,M2804=0)</f>
        <v>0</v>
      </c>
      <c r="S2804" t="b">
        <f t="shared" si="43"/>
        <v>0</v>
      </c>
    </row>
    <row r="2805" spans="1:19" hidden="1" x14ac:dyDescent="0.25">
      <c r="A2805" t="s">
        <v>6415</v>
      </c>
      <c r="B2805" t="s">
        <v>6416</v>
      </c>
      <c r="C2805" t="s">
        <v>2</v>
      </c>
      <c r="D2805" t="s">
        <v>46</v>
      </c>
      <c r="E2805" t="s">
        <v>2</v>
      </c>
      <c r="F2805" t="s">
        <v>6417</v>
      </c>
      <c r="G2805" t="s">
        <v>6418</v>
      </c>
      <c r="H2805">
        <f>_xlfn.NUMBERVALUE(C2805,".")</f>
        <v>0</v>
      </c>
      <c r="I2805">
        <f>_xlfn.NUMBERVALUE(D2805,".")</f>
        <v>0.55555555555555503</v>
      </c>
      <c r="J2805">
        <f>_xlfn.NUMBERVALUE(E2805,".")</f>
        <v>0</v>
      </c>
      <c r="K2805" t="b">
        <f>OR(H2805=1,I2805=1)</f>
        <v>0</v>
      </c>
      <c r="L2805">
        <f>ABS(H2805-I2805)</f>
        <v>0.55555555555555503</v>
      </c>
      <c r="O2805">
        <v>0.72665577133979398</v>
      </c>
      <c r="P2805" t="b">
        <f>AND($N2805="fuzzy",$O2805&lt;$AC$4)</f>
        <v>0</v>
      </c>
      <c r="Q2805" t="b">
        <f>AND($N2805="non-fuzzy",$O2805&lt;$AC$5,M2805=1)</f>
        <v>0</v>
      </c>
      <c r="R2805" t="b">
        <f>AND($N2805="non-fuzzy",$O2805&lt;$AC$6,M2805=0)</f>
        <v>0</v>
      </c>
      <c r="S2805" t="b">
        <f t="shared" si="43"/>
        <v>0</v>
      </c>
    </row>
    <row r="2806" spans="1:19" hidden="1" x14ac:dyDescent="0.25">
      <c r="A2806" t="s">
        <v>6419</v>
      </c>
      <c r="B2806" t="s">
        <v>6416</v>
      </c>
      <c r="C2806" t="s">
        <v>2</v>
      </c>
      <c r="D2806" t="s">
        <v>46</v>
      </c>
      <c r="E2806" t="s">
        <v>2</v>
      </c>
      <c r="F2806" t="s">
        <v>6417</v>
      </c>
      <c r="G2806" t="s">
        <v>6418</v>
      </c>
      <c r="H2806">
        <f>_xlfn.NUMBERVALUE(C2806,".")</f>
        <v>0</v>
      </c>
      <c r="I2806">
        <f>_xlfn.NUMBERVALUE(D2806,".")</f>
        <v>0.55555555555555503</v>
      </c>
      <c r="J2806">
        <f>_xlfn.NUMBERVALUE(E2806,".")</f>
        <v>0</v>
      </c>
      <c r="K2806" t="b">
        <f>OR(H2806=1,I2806=1)</f>
        <v>0</v>
      </c>
      <c r="L2806">
        <f>ABS(H2806-I2806)</f>
        <v>0.55555555555555503</v>
      </c>
      <c r="O2806">
        <v>0.20252330609463909</v>
      </c>
      <c r="P2806" t="b">
        <f>AND($N2806="fuzzy",$O2806&lt;$AC$4)</f>
        <v>0</v>
      </c>
      <c r="Q2806" t="b">
        <f>AND($N2806="non-fuzzy",$O2806&lt;$AC$5,M2806=1)</f>
        <v>0</v>
      </c>
      <c r="R2806" t="b">
        <f>AND($N2806="non-fuzzy",$O2806&lt;$AC$6,M2806=0)</f>
        <v>0</v>
      </c>
      <c r="S2806" t="b">
        <f t="shared" si="43"/>
        <v>0</v>
      </c>
    </row>
    <row r="2807" spans="1:19" hidden="1" x14ac:dyDescent="0.25">
      <c r="A2807" t="s">
        <v>6456</v>
      </c>
      <c r="B2807" t="s">
        <v>6450</v>
      </c>
      <c r="C2807" t="s">
        <v>2</v>
      </c>
      <c r="D2807" t="s">
        <v>46</v>
      </c>
      <c r="E2807" t="s">
        <v>2</v>
      </c>
      <c r="F2807" t="s">
        <v>6457</v>
      </c>
      <c r="G2807" t="s">
        <v>6452</v>
      </c>
      <c r="H2807">
        <f>_xlfn.NUMBERVALUE(C2807,".")</f>
        <v>0</v>
      </c>
      <c r="I2807">
        <f>_xlfn.NUMBERVALUE(D2807,".")</f>
        <v>0.55555555555555503</v>
      </c>
      <c r="J2807">
        <f>_xlfn.NUMBERVALUE(E2807,".")</f>
        <v>0</v>
      </c>
      <c r="K2807" t="b">
        <f>OR(H2807=1,I2807=1)</f>
        <v>0</v>
      </c>
      <c r="L2807">
        <f>ABS(H2807-I2807)</f>
        <v>0.55555555555555503</v>
      </c>
      <c r="O2807">
        <v>0.30999554982080246</v>
      </c>
      <c r="P2807" t="b">
        <f>AND($N2807="fuzzy",$O2807&lt;$AC$4)</f>
        <v>0</v>
      </c>
      <c r="Q2807" t="b">
        <f>AND($N2807="non-fuzzy",$O2807&lt;$AC$5,M2807=1)</f>
        <v>0</v>
      </c>
      <c r="R2807" t="b">
        <f>AND($N2807="non-fuzzy",$O2807&lt;$AC$6,M2807=0)</f>
        <v>0</v>
      </c>
      <c r="S2807" t="b">
        <f t="shared" si="43"/>
        <v>0</v>
      </c>
    </row>
    <row r="2808" spans="1:19" hidden="1" x14ac:dyDescent="0.25">
      <c r="A2808" t="s">
        <v>6482</v>
      </c>
      <c r="B2808" t="s">
        <v>6483</v>
      </c>
      <c r="C2808" t="s">
        <v>2</v>
      </c>
      <c r="D2808" t="s">
        <v>46</v>
      </c>
      <c r="E2808" t="s">
        <v>2</v>
      </c>
      <c r="F2808" t="s">
        <v>6484</v>
      </c>
      <c r="G2808" t="s">
        <v>6485</v>
      </c>
      <c r="H2808">
        <f>_xlfn.NUMBERVALUE(C2808,".")</f>
        <v>0</v>
      </c>
      <c r="I2808">
        <f>_xlfn.NUMBERVALUE(D2808,".")</f>
        <v>0.55555555555555503</v>
      </c>
      <c r="J2808">
        <f>_xlfn.NUMBERVALUE(E2808,".")</f>
        <v>0</v>
      </c>
      <c r="K2808" t="b">
        <f>OR(H2808=1,I2808=1)</f>
        <v>0</v>
      </c>
      <c r="L2808">
        <f>ABS(H2808-I2808)</f>
        <v>0.55555555555555503</v>
      </c>
      <c r="O2808">
        <v>0.29378907279139177</v>
      </c>
      <c r="P2808" t="b">
        <f>AND($N2808="fuzzy",$O2808&lt;$AC$4)</f>
        <v>0</v>
      </c>
      <c r="Q2808" t="b">
        <f>AND($N2808="non-fuzzy",$O2808&lt;$AC$5,M2808=1)</f>
        <v>0</v>
      </c>
      <c r="R2808" t="b">
        <f>AND($N2808="non-fuzzy",$O2808&lt;$AC$6,M2808=0)</f>
        <v>0</v>
      </c>
      <c r="S2808" t="b">
        <f t="shared" si="43"/>
        <v>0</v>
      </c>
    </row>
    <row r="2809" spans="1:19" hidden="1" x14ac:dyDescent="0.25">
      <c r="A2809" t="s">
        <v>6482</v>
      </c>
      <c r="B2809" t="s">
        <v>6421</v>
      </c>
      <c r="C2809" t="s">
        <v>2</v>
      </c>
      <c r="D2809" t="s">
        <v>46</v>
      </c>
      <c r="E2809" t="s">
        <v>2</v>
      </c>
      <c r="F2809" t="s">
        <v>6484</v>
      </c>
      <c r="G2809" t="s">
        <v>6423</v>
      </c>
      <c r="H2809">
        <f>_xlfn.NUMBERVALUE(C2809,".")</f>
        <v>0</v>
      </c>
      <c r="I2809">
        <f>_xlfn.NUMBERVALUE(D2809,".")</f>
        <v>0.55555555555555503</v>
      </c>
      <c r="J2809">
        <f>_xlfn.NUMBERVALUE(E2809,".")</f>
        <v>0</v>
      </c>
      <c r="K2809" t="b">
        <f>OR(H2809=1,I2809=1)</f>
        <v>0</v>
      </c>
      <c r="L2809">
        <f>ABS(H2809-I2809)</f>
        <v>0.55555555555555503</v>
      </c>
      <c r="O2809">
        <v>0.75239237547517002</v>
      </c>
      <c r="P2809" t="b">
        <f>AND($N2809="fuzzy",$O2809&lt;$AC$4)</f>
        <v>0</v>
      </c>
      <c r="Q2809" t="b">
        <f>AND($N2809="non-fuzzy",$O2809&lt;$AC$5,M2809=1)</f>
        <v>0</v>
      </c>
      <c r="R2809" t="b">
        <f>AND($N2809="non-fuzzy",$O2809&lt;$AC$6,M2809=0)</f>
        <v>0</v>
      </c>
      <c r="S2809" t="b">
        <f t="shared" si="43"/>
        <v>0</v>
      </c>
    </row>
    <row r="2810" spans="1:19" hidden="1" x14ac:dyDescent="0.25">
      <c r="A2810" t="s">
        <v>6486</v>
      </c>
      <c r="B2810" t="s">
        <v>6483</v>
      </c>
      <c r="C2810" t="s">
        <v>2</v>
      </c>
      <c r="D2810" t="s">
        <v>46</v>
      </c>
      <c r="E2810" t="s">
        <v>2</v>
      </c>
      <c r="F2810" t="s">
        <v>6484</v>
      </c>
      <c r="G2810" t="s">
        <v>6485</v>
      </c>
      <c r="H2810">
        <f>_xlfn.NUMBERVALUE(C2810,".")</f>
        <v>0</v>
      </c>
      <c r="I2810">
        <f>_xlfn.NUMBERVALUE(D2810,".")</f>
        <v>0.55555555555555503</v>
      </c>
      <c r="J2810">
        <f>_xlfn.NUMBERVALUE(E2810,".")</f>
        <v>0</v>
      </c>
      <c r="K2810" t="b">
        <f>OR(H2810=1,I2810=1)</f>
        <v>0</v>
      </c>
      <c r="L2810">
        <f>ABS(H2810-I2810)</f>
        <v>0.55555555555555503</v>
      </c>
      <c r="O2810">
        <v>0.52201785365092324</v>
      </c>
      <c r="P2810" t="b">
        <f>AND($N2810="fuzzy",$O2810&lt;$AC$4)</f>
        <v>0</v>
      </c>
      <c r="Q2810" t="b">
        <f>AND($N2810="non-fuzzy",$O2810&lt;$AC$5,M2810=1)</f>
        <v>0</v>
      </c>
      <c r="R2810" t="b">
        <f>AND($N2810="non-fuzzy",$O2810&lt;$AC$6,M2810=0)</f>
        <v>0</v>
      </c>
      <c r="S2810" t="b">
        <f t="shared" si="43"/>
        <v>0</v>
      </c>
    </row>
    <row r="2811" spans="1:19" hidden="1" x14ac:dyDescent="0.25">
      <c r="A2811" t="s">
        <v>6486</v>
      </c>
      <c r="B2811" t="s">
        <v>6421</v>
      </c>
      <c r="C2811" t="s">
        <v>2</v>
      </c>
      <c r="D2811" t="s">
        <v>46</v>
      </c>
      <c r="E2811" t="s">
        <v>2</v>
      </c>
      <c r="F2811" t="s">
        <v>6484</v>
      </c>
      <c r="G2811" t="s">
        <v>6423</v>
      </c>
      <c r="H2811">
        <f>_xlfn.NUMBERVALUE(C2811,".")</f>
        <v>0</v>
      </c>
      <c r="I2811">
        <f>_xlfn.NUMBERVALUE(D2811,".")</f>
        <v>0.55555555555555503</v>
      </c>
      <c r="J2811">
        <f>_xlfn.NUMBERVALUE(E2811,".")</f>
        <v>0</v>
      </c>
      <c r="K2811" t="b">
        <f>OR(H2811=1,I2811=1)</f>
        <v>0</v>
      </c>
      <c r="L2811">
        <f>ABS(H2811-I2811)</f>
        <v>0.55555555555555503</v>
      </c>
      <c r="O2811">
        <v>0.86157286333922711</v>
      </c>
      <c r="P2811" t="b">
        <f>AND($N2811="fuzzy",$O2811&lt;$AC$4)</f>
        <v>0</v>
      </c>
      <c r="Q2811" t="b">
        <f>AND($N2811="non-fuzzy",$O2811&lt;$AC$5,M2811=1)</f>
        <v>0</v>
      </c>
      <c r="R2811" t="b">
        <f>AND($N2811="non-fuzzy",$O2811&lt;$AC$6,M2811=0)</f>
        <v>0</v>
      </c>
      <c r="S2811" t="b">
        <f t="shared" si="43"/>
        <v>0</v>
      </c>
    </row>
    <row r="2812" spans="1:19" hidden="1" x14ac:dyDescent="0.25">
      <c r="A2812" t="s">
        <v>6660</v>
      </c>
      <c r="B2812" t="s">
        <v>6664</v>
      </c>
      <c r="C2812" t="s">
        <v>2</v>
      </c>
      <c r="D2812" t="s">
        <v>46</v>
      </c>
      <c r="E2812" t="s">
        <v>2</v>
      </c>
      <c r="F2812" t="s">
        <v>6662</v>
      </c>
      <c r="G2812" t="s">
        <v>6665</v>
      </c>
      <c r="H2812">
        <f>_xlfn.NUMBERVALUE(C2812,".")</f>
        <v>0</v>
      </c>
      <c r="I2812">
        <f>_xlfn.NUMBERVALUE(D2812,".")</f>
        <v>0.55555555555555503</v>
      </c>
      <c r="J2812">
        <f>_xlfn.NUMBERVALUE(E2812,".")</f>
        <v>0</v>
      </c>
      <c r="K2812" t="b">
        <f>OR(H2812=1,I2812=1)</f>
        <v>0</v>
      </c>
      <c r="L2812">
        <f>ABS(H2812-I2812)</f>
        <v>0.55555555555555503</v>
      </c>
      <c r="O2812">
        <v>0.46758794796625824</v>
      </c>
      <c r="P2812" t="b">
        <f>AND($N2812="fuzzy",$O2812&lt;$AC$4)</f>
        <v>0</v>
      </c>
      <c r="Q2812" t="b">
        <f>AND($N2812="non-fuzzy",$O2812&lt;$AC$5,M2812=1)</f>
        <v>0</v>
      </c>
      <c r="R2812" t="b">
        <f>AND($N2812="non-fuzzy",$O2812&lt;$AC$6,M2812=0)</f>
        <v>0</v>
      </c>
      <c r="S2812" t="b">
        <f t="shared" si="43"/>
        <v>0</v>
      </c>
    </row>
    <row r="2813" spans="1:19" hidden="1" x14ac:dyDescent="0.25">
      <c r="A2813" t="s">
        <v>6674</v>
      </c>
      <c r="B2813" t="s">
        <v>6664</v>
      </c>
      <c r="C2813" t="s">
        <v>2</v>
      </c>
      <c r="D2813" t="s">
        <v>46</v>
      </c>
      <c r="E2813" t="s">
        <v>2</v>
      </c>
      <c r="F2813" t="s">
        <v>6676</v>
      </c>
      <c r="G2813" t="s">
        <v>6665</v>
      </c>
      <c r="H2813">
        <f>_xlfn.NUMBERVALUE(C2813,".")</f>
        <v>0</v>
      </c>
      <c r="I2813">
        <f>_xlfn.NUMBERVALUE(D2813,".")</f>
        <v>0.55555555555555503</v>
      </c>
      <c r="J2813">
        <f>_xlfn.NUMBERVALUE(E2813,".")</f>
        <v>0</v>
      </c>
      <c r="K2813" t="b">
        <f>OR(H2813=1,I2813=1)</f>
        <v>0</v>
      </c>
      <c r="L2813">
        <f>ABS(H2813-I2813)</f>
        <v>0.55555555555555503</v>
      </c>
      <c r="O2813">
        <v>0.55283370131355025</v>
      </c>
      <c r="P2813" t="b">
        <f>AND($N2813="fuzzy",$O2813&lt;$AC$4)</f>
        <v>0</v>
      </c>
      <c r="Q2813" t="b">
        <f>AND($N2813="non-fuzzy",$O2813&lt;$AC$5,M2813=1)</f>
        <v>0</v>
      </c>
      <c r="R2813" t="b">
        <f>AND($N2813="non-fuzzy",$O2813&lt;$AC$6,M2813=0)</f>
        <v>0</v>
      </c>
      <c r="S2813" t="b">
        <f t="shared" si="43"/>
        <v>0</v>
      </c>
    </row>
    <row r="2814" spans="1:19" hidden="1" x14ac:dyDescent="0.25">
      <c r="A2814" t="s">
        <v>6712</v>
      </c>
      <c r="B2814" t="s">
        <v>6620</v>
      </c>
      <c r="C2814" t="s">
        <v>2</v>
      </c>
      <c r="D2814" t="s">
        <v>46</v>
      </c>
      <c r="E2814" t="s">
        <v>2</v>
      </c>
      <c r="F2814" t="s">
        <v>6713</v>
      </c>
      <c r="G2814" t="s">
        <v>6622</v>
      </c>
      <c r="H2814">
        <f>_xlfn.NUMBERVALUE(C2814,".")</f>
        <v>0</v>
      </c>
      <c r="I2814">
        <f>_xlfn.NUMBERVALUE(D2814,".")</f>
        <v>0.55555555555555503</v>
      </c>
      <c r="J2814">
        <f>_xlfn.NUMBERVALUE(E2814,".")</f>
        <v>0</v>
      </c>
      <c r="K2814" t="b">
        <f>OR(H2814=1,I2814=1)</f>
        <v>0</v>
      </c>
      <c r="L2814">
        <f>ABS(H2814-I2814)</f>
        <v>0.55555555555555503</v>
      </c>
      <c r="O2814">
        <v>0.90010124881537967</v>
      </c>
      <c r="P2814" t="b">
        <f>AND($N2814="fuzzy",$O2814&lt;$AC$4)</f>
        <v>0</v>
      </c>
      <c r="Q2814" t="b">
        <f>AND($N2814="non-fuzzy",$O2814&lt;$AC$5,M2814=1)</f>
        <v>0</v>
      </c>
      <c r="R2814" t="b">
        <f>AND($N2814="non-fuzzy",$O2814&lt;$AC$6,M2814=0)</f>
        <v>0</v>
      </c>
      <c r="S2814" t="b">
        <f t="shared" si="43"/>
        <v>0</v>
      </c>
    </row>
    <row r="2815" spans="1:19" hidden="1" x14ac:dyDescent="0.25">
      <c r="A2815" t="s">
        <v>6712</v>
      </c>
      <c r="B2815" t="s">
        <v>6714</v>
      </c>
      <c r="C2815" t="s">
        <v>2</v>
      </c>
      <c r="D2815" t="s">
        <v>46</v>
      </c>
      <c r="E2815" t="s">
        <v>2</v>
      </c>
      <c r="F2815" t="s">
        <v>6713</v>
      </c>
      <c r="G2815" t="s">
        <v>6715</v>
      </c>
      <c r="H2815">
        <f>_xlfn.NUMBERVALUE(C2815,".")</f>
        <v>0</v>
      </c>
      <c r="I2815">
        <f>_xlfn.NUMBERVALUE(D2815,".")</f>
        <v>0.55555555555555503</v>
      </c>
      <c r="J2815">
        <f>_xlfn.NUMBERVALUE(E2815,".")</f>
        <v>0</v>
      </c>
      <c r="K2815" t="b">
        <f>OR(H2815=1,I2815=1)</f>
        <v>0</v>
      </c>
      <c r="L2815">
        <f>ABS(H2815-I2815)</f>
        <v>0.55555555555555503</v>
      </c>
      <c r="O2815">
        <v>0.5682952089502582</v>
      </c>
      <c r="P2815" t="b">
        <f>AND($N2815="fuzzy",$O2815&lt;$AC$4)</f>
        <v>0</v>
      </c>
      <c r="Q2815" t="b">
        <f>AND($N2815="non-fuzzy",$O2815&lt;$AC$5,M2815=1)</f>
        <v>0</v>
      </c>
      <c r="R2815" t="b">
        <f>AND($N2815="non-fuzzy",$O2815&lt;$AC$6,M2815=0)</f>
        <v>0</v>
      </c>
      <c r="S2815" t="b">
        <f t="shared" si="43"/>
        <v>0</v>
      </c>
    </row>
    <row r="2816" spans="1:19" hidden="1" x14ac:dyDescent="0.25">
      <c r="A2816" t="s">
        <v>6741</v>
      </c>
      <c r="B2816" t="s">
        <v>6678</v>
      </c>
      <c r="C2816" t="s">
        <v>2</v>
      </c>
      <c r="D2816" t="s">
        <v>46</v>
      </c>
      <c r="E2816" t="s">
        <v>2</v>
      </c>
      <c r="F2816" t="s">
        <v>6742</v>
      </c>
      <c r="G2816" t="s">
        <v>6679</v>
      </c>
      <c r="H2816">
        <f>_xlfn.NUMBERVALUE(C2816,".")</f>
        <v>0</v>
      </c>
      <c r="I2816">
        <f>_xlfn.NUMBERVALUE(D2816,".")</f>
        <v>0.55555555555555503</v>
      </c>
      <c r="J2816">
        <f>_xlfn.NUMBERVALUE(E2816,".")</f>
        <v>0</v>
      </c>
      <c r="K2816" t="b">
        <f>OR(H2816=1,I2816=1)</f>
        <v>0</v>
      </c>
      <c r="L2816">
        <f>ABS(H2816-I2816)</f>
        <v>0.55555555555555503</v>
      </c>
      <c r="O2816">
        <v>6.3701730043830285E-3</v>
      </c>
      <c r="P2816" t="b">
        <f>AND($N2816="fuzzy",$O2816&lt;$AC$4)</f>
        <v>0</v>
      </c>
      <c r="Q2816" t="b">
        <f>AND($N2816="non-fuzzy",$O2816&lt;$AC$5,M2816=1)</f>
        <v>0</v>
      </c>
      <c r="R2816" t="b">
        <f>AND($N2816="non-fuzzy",$O2816&lt;$AC$6,M2816=0)</f>
        <v>0</v>
      </c>
      <c r="S2816" t="b">
        <f t="shared" si="43"/>
        <v>0</v>
      </c>
    </row>
    <row r="2817" spans="1:19" hidden="1" x14ac:dyDescent="0.25">
      <c r="A2817" t="s">
        <v>6756</v>
      </c>
      <c r="B2817" t="s">
        <v>6753</v>
      </c>
      <c r="C2817" t="s">
        <v>2</v>
      </c>
      <c r="D2817" t="s">
        <v>46</v>
      </c>
      <c r="E2817" t="s">
        <v>2</v>
      </c>
      <c r="F2817" t="s">
        <v>6757</v>
      </c>
      <c r="G2817" t="s">
        <v>6755</v>
      </c>
      <c r="H2817">
        <f>_xlfn.NUMBERVALUE(C2817,".")</f>
        <v>0</v>
      </c>
      <c r="I2817">
        <f>_xlfn.NUMBERVALUE(D2817,".")</f>
        <v>0.55555555555555503</v>
      </c>
      <c r="J2817">
        <f>_xlfn.NUMBERVALUE(E2817,".")</f>
        <v>0</v>
      </c>
      <c r="K2817" t="b">
        <f>OR(H2817=1,I2817=1)</f>
        <v>0</v>
      </c>
      <c r="L2817">
        <f>ABS(H2817-I2817)</f>
        <v>0.55555555555555503</v>
      </c>
      <c r="O2817">
        <v>0.9372575514027478</v>
      </c>
      <c r="P2817" t="b">
        <f>AND($N2817="fuzzy",$O2817&lt;$AC$4)</f>
        <v>0</v>
      </c>
      <c r="Q2817" t="b">
        <f>AND($N2817="non-fuzzy",$O2817&lt;$AC$5,M2817=1)</f>
        <v>0</v>
      </c>
      <c r="R2817" t="b">
        <f>AND($N2817="non-fuzzy",$O2817&lt;$AC$6,M2817=0)</f>
        <v>0</v>
      </c>
      <c r="S2817" t="b">
        <f t="shared" si="43"/>
        <v>0</v>
      </c>
    </row>
    <row r="2818" spans="1:19" hidden="1" x14ac:dyDescent="0.25">
      <c r="A2818" t="s">
        <v>6783</v>
      </c>
      <c r="B2818" t="s">
        <v>6784</v>
      </c>
      <c r="C2818" t="s">
        <v>2</v>
      </c>
      <c r="D2818" t="s">
        <v>46</v>
      </c>
      <c r="E2818" t="s">
        <v>2</v>
      </c>
      <c r="F2818" t="s">
        <v>6785</v>
      </c>
      <c r="G2818" t="s">
        <v>6786</v>
      </c>
      <c r="H2818">
        <f>_xlfn.NUMBERVALUE(C2818,".")</f>
        <v>0</v>
      </c>
      <c r="I2818">
        <f>_xlfn.NUMBERVALUE(D2818,".")</f>
        <v>0.55555555555555503</v>
      </c>
      <c r="J2818">
        <f>_xlfn.NUMBERVALUE(E2818,".")</f>
        <v>0</v>
      </c>
      <c r="K2818" t="b">
        <f>OR(H2818=1,I2818=1)</f>
        <v>0</v>
      </c>
      <c r="L2818">
        <f>ABS(H2818-I2818)</f>
        <v>0.55555555555555503</v>
      </c>
      <c r="O2818">
        <v>0.97209179210482755</v>
      </c>
      <c r="P2818" t="b">
        <f>AND($N2818="fuzzy",$O2818&lt;$AC$4)</f>
        <v>0</v>
      </c>
      <c r="Q2818" t="b">
        <f>AND($N2818="non-fuzzy",$O2818&lt;$AC$5,M2818=1)</f>
        <v>0</v>
      </c>
      <c r="R2818" t="b">
        <f>AND($N2818="non-fuzzy",$O2818&lt;$AC$6,M2818=0)</f>
        <v>0</v>
      </c>
      <c r="S2818" t="b">
        <f t="shared" si="43"/>
        <v>0</v>
      </c>
    </row>
    <row r="2819" spans="1:19" hidden="1" x14ac:dyDescent="0.25">
      <c r="A2819" t="s">
        <v>6783</v>
      </c>
      <c r="B2819" t="s">
        <v>6787</v>
      </c>
      <c r="C2819" t="s">
        <v>2</v>
      </c>
      <c r="D2819" t="s">
        <v>46</v>
      </c>
      <c r="E2819" t="s">
        <v>2</v>
      </c>
      <c r="F2819" t="s">
        <v>6785</v>
      </c>
      <c r="G2819" t="s">
        <v>6788</v>
      </c>
      <c r="H2819">
        <f>_xlfn.NUMBERVALUE(C2819,".")</f>
        <v>0</v>
      </c>
      <c r="I2819">
        <f>_xlfn.NUMBERVALUE(D2819,".")</f>
        <v>0.55555555555555503</v>
      </c>
      <c r="J2819">
        <f>_xlfn.NUMBERVALUE(E2819,".")</f>
        <v>0</v>
      </c>
      <c r="K2819" t="b">
        <f>OR(H2819=1,I2819=1)</f>
        <v>0</v>
      </c>
      <c r="L2819">
        <f>ABS(H2819-I2819)</f>
        <v>0.55555555555555503</v>
      </c>
      <c r="O2819">
        <v>0.48634305198325345</v>
      </c>
      <c r="P2819" t="b">
        <f>AND($N2819="fuzzy",$O2819&lt;$AC$4)</f>
        <v>0</v>
      </c>
      <c r="Q2819" t="b">
        <f>AND($N2819="non-fuzzy",$O2819&lt;$AC$5,M2819=1)</f>
        <v>0</v>
      </c>
      <c r="R2819" t="b">
        <f>AND($N2819="non-fuzzy",$O2819&lt;$AC$6,M2819=0)</f>
        <v>0</v>
      </c>
      <c r="S2819" t="b">
        <f t="shared" ref="S2819:S2882" si="44">OR(R2819,Q2819,P2819)</f>
        <v>0</v>
      </c>
    </row>
    <row r="2820" spans="1:19" hidden="1" x14ac:dyDescent="0.25">
      <c r="A2820" t="s">
        <v>6791</v>
      </c>
      <c r="B2820" t="s">
        <v>6797</v>
      </c>
      <c r="C2820" t="s">
        <v>2</v>
      </c>
      <c r="D2820" t="s">
        <v>46</v>
      </c>
      <c r="E2820" t="s">
        <v>2</v>
      </c>
      <c r="F2820" t="s">
        <v>6793</v>
      </c>
      <c r="G2820" t="s">
        <v>6798</v>
      </c>
      <c r="H2820">
        <f>_xlfn.NUMBERVALUE(C2820,".")</f>
        <v>0</v>
      </c>
      <c r="I2820">
        <f>_xlfn.NUMBERVALUE(D2820,".")</f>
        <v>0.55555555555555503</v>
      </c>
      <c r="J2820">
        <f>_xlfn.NUMBERVALUE(E2820,".")</f>
        <v>0</v>
      </c>
      <c r="K2820" t="b">
        <f>OR(H2820=1,I2820=1)</f>
        <v>0</v>
      </c>
      <c r="L2820">
        <f>ABS(H2820-I2820)</f>
        <v>0.55555555555555503</v>
      </c>
      <c r="O2820">
        <v>0.57493500273588927</v>
      </c>
      <c r="P2820" t="b">
        <f>AND($N2820="fuzzy",$O2820&lt;$AC$4)</f>
        <v>0</v>
      </c>
      <c r="Q2820" t="b">
        <f>AND($N2820="non-fuzzy",$O2820&lt;$AC$5,M2820=1)</f>
        <v>0</v>
      </c>
      <c r="R2820" t="b">
        <f>AND($N2820="non-fuzzy",$O2820&lt;$AC$6,M2820=0)</f>
        <v>0</v>
      </c>
      <c r="S2820" t="b">
        <f t="shared" si="44"/>
        <v>0</v>
      </c>
    </row>
    <row r="2821" spans="1:19" hidden="1" x14ac:dyDescent="0.25">
      <c r="A2821" t="s">
        <v>6877</v>
      </c>
      <c r="B2821" t="s">
        <v>6589</v>
      </c>
      <c r="C2821" t="s">
        <v>2</v>
      </c>
      <c r="D2821" t="s">
        <v>46</v>
      </c>
      <c r="E2821" t="s">
        <v>2</v>
      </c>
      <c r="F2821" t="s">
        <v>6878</v>
      </c>
      <c r="G2821" t="s">
        <v>6591</v>
      </c>
      <c r="H2821">
        <f>_xlfn.NUMBERVALUE(C2821,".")</f>
        <v>0</v>
      </c>
      <c r="I2821">
        <f>_xlfn.NUMBERVALUE(D2821,".")</f>
        <v>0.55555555555555503</v>
      </c>
      <c r="J2821">
        <f>_xlfn.NUMBERVALUE(E2821,".")</f>
        <v>0</v>
      </c>
      <c r="K2821" t="b">
        <f>OR(H2821=1,I2821=1)</f>
        <v>0</v>
      </c>
      <c r="L2821">
        <f>ABS(H2821-I2821)</f>
        <v>0.55555555555555503</v>
      </c>
      <c r="O2821">
        <v>0.22038951240122706</v>
      </c>
      <c r="P2821" t="b">
        <f>AND($N2821="fuzzy",$O2821&lt;$AC$4)</f>
        <v>0</v>
      </c>
      <c r="Q2821" t="b">
        <f>AND($N2821="non-fuzzy",$O2821&lt;$AC$5,M2821=1)</f>
        <v>0</v>
      </c>
      <c r="R2821" t="b">
        <f>AND($N2821="non-fuzzy",$O2821&lt;$AC$6,M2821=0)</f>
        <v>0</v>
      </c>
      <c r="S2821" t="b">
        <f t="shared" si="44"/>
        <v>0</v>
      </c>
    </row>
    <row r="2822" spans="1:19" hidden="1" x14ac:dyDescent="0.25">
      <c r="A2822" t="s">
        <v>7084</v>
      </c>
      <c r="B2822" t="s">
        <v>7044</v>
      </c>
      <c r="C2822" t="s">
        <v>2</v>
      </c>
      <c r="D2822" t="s">
        <v>46</v>
      </c>
      <c r="E2822" t="s">
        <v>2</v>
      </c>
      <c r="F2822" t="s">
        <v>7085</v>
      </c>
      <c r="G2822" t="s">
        <v>7046</v>
      </c>
      <c r="H2822">
        <f>_xlfn.NUMBERVALUE(C2822,".")</f>
        <v>0</v>
      </c>
      <c r="I2822">
        <f>_xlfn.NUMBERVALUE(D2822,".")</f>
        <v>0.55555555555555503</v>
      </c>
      <c r="J2822">
        <f>_xlfn.NUMBERVALUE(E2822,".")</f>
        <v>0</v>
      </c>
      <c r="K2822" t="b">
        <f>OR(H2822=1,I2822=1)</f>
        <v>0</v>
      </c>
      <c r="L2822">
        <f>ABS(H2822-I2822)</f>
        <v>0.55555555555555503</v>
      </c>
      <c r="O2822">
        <v>0.69733539350729745</v>
      </c>
      <c r="P2822" t="b">
        <f>AND($N2822="fuzzy",$O2822&lt;$AC$4)</f>
        <v>0</v>
      </c>
      <c r="Q2822" t="b">
        <f>AND($N2822="non-fuzzy",$O2822&lt;$AC$5,M2822=1)</f>
        <v>0</v>
      </c>
      <c r="R2822" t="b">
        <f>AND($N2822="non-fuzzy",$O2822&lt;$AC$6,M2822=0)</f>
        <v>0</v>
      </c>
      <c r="S2822" t="b">
        <f t="shared" si="44"/>
        <v>0</v>
      </c>
    </row>
    <row r="2823" spans="1:19" hidden="1" x14ac:dyDescent="0.25">
      <c r="A2823" t="s">
        <v>7150</v>
      </c>
      <c r="B2823" t="s">
        <v>6707</v>
      </c>
      <c r="C2823" t="s">
        <v>2</v>
      </c>
      <c r="D2823" t="s">
        <v>46</v>
      </c>
      <c r="E2823" t="s">
        <v>2</v>
      </c>
      <c r="F2823" t="s">
        <v>7151</v>
      </c>
      <c r="G2823" t="s">
        <v>6709</v>
      </c>
      <c r="H2823">
        <f>_xlfn.NUMBERVALUE(C2823,".")</f>
        <v>0</v>
      </c>
      <c r="I2823">
        <f>_xlfn.NUMBERVALUE(D2823,".")</f>
        <v>0.55555555555555503</v>
      </c>
      <c r="J2823">
        <f>_xlfn.NUMBERVALUE(E2823,".")</f>
        <v>0</v>
      </c>
      <c r="K2823" t="b">
        <f>OR(H2823=1,I2823=1)</f>
        <v>0</v>
      </c>
      <c r="L2823">
        <f>ABS(H2823-I2823)</f>
        <v>0.55555555555555503</v>
      </c>
      <c r="O2823">
        <v>2.9958065791964583E-2</v>
      </c>
      <c r="P2823" t="b">
        <f>AND($N2823="fuzzy",$O2823&lt;$AC$4)</f>
        <v>0</v>
      </c>
      <c r="Q2823" t="b">
        <f>AND($N2823="non-fuzzy",$O2823&lt;$AC$5,M2823=1)</f>
        <v>0</v>
      </c>
      <c r="R2823" t="b">
        <f>AND($N2823="non-fuzzy",$O2823&lt;$AC$6,M2823=0)</f>
        <v>0</v>
      </c>
      <c r="S2823" t="b">
        <f t="shared" si="44"/>
        <v>0</v>
      </c>
    </row>
    <row r="2824" spans="1:19" hidden="1" x14ac:dyDescent="0.25">
      <c r="A2824" t="s">
        <v>7158</v>
      </c>
      <c r="B2824" t="s">
        <v>6589</v>
      </c>
      <c r="C2824" t="s">
        <v>2</v>
      </c>
      <c r="D2824" t="s">
        <v>46</v>
      </c>
      <c r="E2824" t="s">
        <v>2</v>
      </c>
      <c r="F2824" t="s">
        <v>7159</v>
      </c>
      <c r="G2824" t="s">
        <v>6591</v>
      </c>
      <c r="H2824">
        <f>_xlfn.NUMBERVALUE(C2824,".")</f>
        <v>0</v>
      </c>
      <c r="I2824">
        <f>_xlfn.NUMBERVALUE(D2824,".")</f>
        <v>0.55555555555555503</v>
      </c>
      <c r="J2824">
        <f>_xlfn.NUMBERVALUE(E2824,".")</f>
        <v>0</v>
      </c>
      <c r="K2824" t="b">
        <f>OR(H2824=1,I2824=1)</f>
        <v>0</v>
      </c>
      <c r="L2824">
        <f>ABS(H2824-I2824)</f>
        <v>0.55555555555555503</v>
      </c>
      <c r="O2824">
        <v>0.18244204569928291</v>
      </c>
      <c r="P2824" t="b">
        <f>AND($N2824="fuzzy",$O2824&lt;$AC$4)</f>
        <v>0</v>
      </c>
      <c r="Q2824" t="b">
        <f>AND($N2824="non-fuzzy",$O2824&lt;$AC$5,M2824=1)</f>
        <v>0</v>
      </c>
      <c r="R2824" t="b">
        <f>AND($N2824="non-fuzzy",$O2824&lt;$AC$6,M2824=0)</f>
        <v>0</v>
      </c>
      <c r="S2824" t="b">
        <f t="shared" si="44"/>
        <v>0</v>
      </c>
    </row>
    <row r="2825" spans="1:19" hidden="1" x14ac:dyDescent="0.25">
      <c r="A2825" t="s">
        <v>7166</v>
      </c>
      <c r="B2825" t="s">
        <v>6647</v>
      </c>
      <c r="C2825" t="s">
        <v>2</v>
      </c>
      <c r="D2825" t="s">
        <v>46</v>
      </c>
      <c r="E2825" t="s">
        <v>2</v>
      </c>
      <c r="F2825" t="s">
        <v>7167</v>
      </c>
      <c r="G2825" t="s">
        <v>6649</v>
      </c>
      <c r="H2825">
        <f>_xlfn.NUMBERVALUE(C2825,".")</f>
        <v>0</v>
      </c>
      <c r="I2825">
        <f>_xlfn.NUMBERVALUE(D2825,".")</f>
        <v>0.55555555555555503</v>
      </c>
      <c r="J2825">
        <f>_xlfn.NUMBERVALUE(E2825,".")</f>
        <v>0</v>
      </c>
      <c r="K2825" t="b">
        <f>OR(H2825=1,I2825=1)</f>
        <v>0</v>
      </c>
      <c r="L2825">
        <f>ABS(H2825-I2825)</f>
        <v>0.55555555555555503</v>
      </c>
      <c r="O2825">
        <v>0.92686321121228299</v>
      </c>
      <c r="P2825" t="b">
        <f>AND($N2825="fuzzy",$O2825&lt;$AC$4)</f>
        <v>0</v>
      </c>
      <c r="Q2825" t="b">
        <f>AND($N2825="non-fuzzy",$O2825&lt;$AC$5,M2825=1)</f>
        <v>0</v>
      </c>
      <c r="R2825" t="b">
        <f>AND($N2825="non-fuzzy",$O2825&lt;$AC$6,M2825=0)</f>
        <v>0</v>
      </c>
      <c r="S2825" t="b">
        <f t="shared" si="44"/>
        <v>0</v>
      </c>
    </row>
    <row r="2826" spans="1:19" hidden="1" x14ac:dyDescent="0.25">
      <c r="A2826" t="s">
        <v>7168</v>
      </c>
      <c r="B2826" t="s">
        <v>6647</v>
      </c>
      <c r="C2826" t="s">
        <v>2</v>
      </c>
      <c r="D2826" t="s">
        <v>46</v>
      </c>
      <c r="E2826" t="s">
        <v>2</v>
      </c>
      <c r="F2826" t="s">
        <v>7167</v>
      </c>
      <c r="G2826" t="s">
        <v>6649</v>
      </c>
      <c r="H2826">
        <f>_xlfn.NUMBERVALUE(C2826,".")</f>
        <v>0</v>
      </c>
      <c r="I2826">
        <f>_xlfn.NUMBERVALUE(D2826,".")</f>
        <v>0.55555555555555503</v>
      </c>
      <c r="J2826">
        <f>_xlfn.NUMBERVALUE(E2826,".")</f>
        <v>0</v>
      </c>
      <c r="K2826" t="b">
        <f>OR(H2826=1,I2826=1)</f>
        <v>0</v>
      </c>
      <c r="L2826">
        <f>ABS(H2826-I2826)</f>
        <v>0.55555555555555503</v>
      </c>
      <c r="O2826">
        <v>0.20127396581525814</v>
      </c>
      <c r="P2826" t="b">
        <f>AND($N2826="fuzzy",$O2826&lt;$AC$4)</f>
        <v>0</v>
      </c>
      <c r="Q2826" t="b">
        <f>AND($N2826="non-fuzzy",$O2826&lt;$AC$5,M2826=1)</f>
        <v>0</v>
      </c>
      <c r="R2826" t="b">
        <f>AND($N2826="non-fuzzy",$O2826&lt;$AC$6,M2826=0)</f>
        <v>0</v>
      </c>
      <c r="S2826" t="b">
        <f t="shared" si="44"/>
        <v>0</v>
      </c>
    </row>
    <row r="2827" spans="1:19" hidden="1" x14ac:dyDescent="0.25">
      <c r="A2827" t="s">
        <v>7216</v>
      </c>
      <c r="B2827" t="s">
        <v>380</v>
      </c>
      <c r="C2827" t="s">
        <v>2</v>
      </c>
      <c r="D2827" t="s">
        <v>46</v>
      </c>
      <c r="E2827" t="s">
        <v>2</v>
      </c>
      <c r="F2827" t="s">
        <v>7218</v>
      </c>
      <c r="G2827" t="s">
        <v>381</v>
      </c>
      <c r="H2827">
        <f>_xlfn.NUMBERVALUE(C2827,".")</f>
        <v>0</v>
      </c>
      <c r="I2827">
        <f>_xlfn.NUMBERVALUE(D2827,".")</f>
        <v>0.55555555555555503</v>
      </c>
      <c r="J2827">
        <f>_xlfn.NUMBERVALUE(E2827,".")</f>
        <v>0</v>
      </c>
      <c r="K2827" t="b">
        <f>OR(H2827=1,I2827=1)</f>
        <v>0</v>
      </c>
      <c r="L2827">
        <f>ABS(H2827-I2827)</f>
        <v>0.55555555555555503</v>
      </c>
      <c r="O2827">
        <v>0.25787721422088905</v>
      </c>
      <c r="P2827" t="b">
        <f>AND($N2827="fuzzy",$O2827&lt;$AC$4)</f>
        <v>0</v>
      </c>
      <c r="Q2827" t="b">
        <f>AND($N2827="non-fuzzy",$O2827&lt;$AC$5,M2827=1)</f>
        <v>0</v>
      </c>
      <c r="R2827" t="b">
        <f>AND($N2827="non-fuzzy",$O2827&lt;$AC$6,M2827=0)</f>
        <v>0</v>
      </c>
      <c r="S2827" t="b">
        <f t="shared" si="44"/>
        <v>0</v>
      </c>
    </row>
    <row r="2828" spans="1:19" hidden="1" x14ac:dyDescent="0.25">
      <c r="A2828" t="s">
        <v>7323</v>
      </c>
      <c r="B2828" t="s">
        <v>181</v>
      </c>
      <c r="C2828" t="s">
        <v>2</v>
      </c>
      <c r="D2828" t="s">
        <v>46</v>
      </c>
      <c r="E2828" t="s">
        <v>2</v>
      </c>
      <c r="F2828" t="s">
        <v>7324</v>
      </c>
      <c r="G2828" t="s">
        <v>183</v>
      </c>
      <c r="H2828">
        <f>_xlfn.NUMBERVALUE(C2828,".")</f>
        <v>0</v>
      </c>
      <c r="I2828">
        <f>_xlfn.NUMBERVALUE(D2828,".")</f>
        <v>0.55555555555555503</v>
      </c>
      <c r="J2828">
        <f>_xlfn.NUMBERVALUE(E2828,".")</f>
        <v>0</v>
      </c>
      <c r="K2828" t="b">
        <f>OR(H2828=1,I2828=1)</f>
        <v>0</v>
      </c>
      <c r="L2828">
        <f>ABS(H2828-I2828)</f>
        <v>0.55555555555555503</v>
      </c>
      <c r="O2828">
        <v>0.53496633549964556</v>
      </c>
      <c r="P2828" t="b">
        <f>AND($N2828="fuzzy",$O2828&lt;$AC$4)</f>
        <v>0</v>
      </c>
      <c r="Q2828" t="b">
        <f>AND($N2828="non-fuzzy",$O2828&lt;$AC$5,M2828=1)</f>
        <v>0</v>
      </c>
      <c r="R2828" t="b">
        <f>AND($N2828="non-fuzzy",$O2828&lt;$AC$6,M2828=0)</f>
        <v>0</v>
      </c>
      <c r="S2828" t="b">
        <f t="shared" si="44"/>
        <v>0</v>
      </c>
    </row>
    <row r="2829" spans="1:19" hidden="1" x14ac:dyDescent="0.25">
      <c r="A2829" t="s">
        <v>7376</v>
      </c>
      <c r="B2829" t="s">
        <v>7300</v>
      </c>
      <c r="C2829" t="s">
        <v>2</v>
      </c>
      <c r="D2829" t="s">
        <v>46</v>
      </c>
      <c r="E2829" t="s">
        <v>2</v>
      </c>
      <c r="F2829" t="s">
        <v>7377</v>
      </c>
      <c r="G2829" t="s">
        <v>7301</v>
      </c>
      <c r="H2829">
        <f>_xlfn.NUMBERVALUE(C2829,".")</f>
        <v>0</v>
      </c>
      <c r="I2829">
        <f>_xlfn.NUMBERVALUE(D2829,".")</f>
        <v>0.55555555555555503</v>
      </c>
      <c r="J2829">
        <f>_xlfn.NUMBERVALUE(E2829,".")</f>
        <v>0</v>
      </c>
      <c r="K2829" t="b">
        <f>OR(H2829=1,I2829=1)</f>
        <v>0</v>
      </c>
      <c r="L2829">
        <f>ABS(H2829-I2829)</f>
        <v>0.55555555555555503</v>
      </c>
      <c r="O2829">
        <v>0.91721784001719675</v>
      </c>
      <c r="P2829" t="b">
        <f>AND($N2829="fuzzy",$O2829&lt;$AC$4)</f>
        <v>0</v>
      </c>
      <c r="Q2829" t="b">
        <f>AND($N2829="non-fuzzy",$O2829&lt;$AC$5,M2829=1)</f>
        <v>0</v>
      </c>
      <c r="R2829" t="b">
        <f>AND($N2829="non-fuzzy",$O2829&lt;$AC$6,M2829=0)</f>
        <v>0</v>
      </c>
      <c r="S2829" t="b">
        <f t="shared" si="44"/>
        <v>0</v>
      </c>
    </row>
    <row r="2830" spans="1:19" hidden="1" x14ac:dyDescent="0.25">
      <c r="A2830" t="s">
        <v>7412</v>
      </c>
      <c r="B2830" t="s">
        <v>79</v>
      </c>
      <c r="C2830" t="s">
        <v>2</v>
      </c>
      <c r="D2830" t="s">
        <v>46</v>
      </c>
      <c r="E2830" t="s">
        <v>2</v>
      </c>
      <c r="F2830" t="s">
        <v>7413</v>
      </c>
      <c r="G2830" t="s">
        <v>82</v>
      </c>
      <c r="H2830">
        <f>_xlfn.NUMBERVALUE(C2830,".")</f>
        <v>0</v>
      </c>
      <c r="I2830">
        <f>_xlfn.NUMBERVALUE(D2830,".")</f>
        <v>0.55555555555555503</v>
      </c>
      <c r="J2830">
        <f>_xlfn.NUMBERVALUE(E2830,".")</f>
        <v>0</v>
      </c>
      <c r="K2830" t="b">
        <f>OR(H2830=1,I2830=1)</f>
        <v>0</v>
      </c>
      <c r="L2830">
        <f>ABS(H2830-I2830)</f>
        <v>0.55555555555555503</v>
      </c>
      <c r="O2830">
        <v>0.13717690903395519</v>
      </c>
      <c r="P2830" t="b">
        <f>AND($N2830="fuzzy",$O2830&lt;$AC$4)</f>
        <v>0</v>
      </c>
      <c r="Q2830" t="b">
        <f>AND($N2830="non-fuzzy",$O2830&lt;$AC$5,M2830=1)</f>
        <v>0</v>
      </c>
      <c r="R2830" t="b">
        <f>AND($N2830="non-fuzzy",$O2830&lt;$AC$6,M2830=0)</f>
        <v>0</v>
      </c>
      <c r="S2830" t="b">
        <f t="shared" si="44"/>
        <v>0</v>
      </c>
    </row>
    <row r="2831" spans="1:19" hidden="1" x14ac:dyDescent="0.25">
      <c r="A2831" t="s">
        <v>7432</v>
      </c>
      <c r="B2831" t="s">
        <v>380</v>
      </c>
      <c r="C2831" t="s">
        <v>2</v>
      </c>
      <c r="D2831" t="s">
        <v>46</v>
      </c>
      <c r="E2831" t="s">
        <v>2</v>
      </c>
      <c r="F2831" t="s">
        <v>7433</v>
      </c>
      <c r="G2831" t="s">
        <v>381</v>
      </c>
      <c r="H2831">
        <f>_xlfn.NUMBERVALUE(C2831,".")</f>
        <v>0</v>
      </c>
      <c r="I2831">
        <f>_xlfn.NUMBERVALUE(D2831,".")</f>
        <v>0.55555555555555503</v>
      </c>
      <c r="J2831">
        <f>_xlfn.NUMBERVALUE(E2831,".")</f>
        <v>0</v>
      </c>
      <c r="K2831" t="b">
        <f>OR(H2831=1,I2831=1)</f>
        <v>0</v>
      </c>
      <c r="L2831">
        <f>ABS(H2831-I2831)</f>
        <v>0.55555555555555503</v>
      </c>
      <c r="O2831">
        <v>0.19324660920642156</v>
      </c>
      <c r="P2831" t="b">
        <f>AND($N2831="fuzzy",$O2831&lt;$AC$4)</f>
        <v>0</v>
      </c>
      <c r="Q2831" t="b">
        <f>AND($N2831="non-fuzzy",$O2831&lt;$AC$5,M2831=1)</f>
        <v>0</v>
      </c>
      <c r="R2831" t="b">
        <f>AND($N2831="non-fuzzy",$O2831&lt;$AC$6,M2831=0)</f>
        <v>0</v>
      </c>
      <c r="S2831" t="b">
        <f t="shared" si="44"/>
        <v>0</v>
      </c>
    </row>
    <row r="2832" spans="1:19" hidden="1" x14ac:dyDescent="0.25">
      <c r="A2832" t="s">
        <v>7436</v>
      </c>
      <c r="B2832" t="s">
        <v>6</v>
      </c>
      <c r="C2832" t="s">
        <v>2</v>
      </c>
      <c r="D2832" t="s">
        <v>46</v>
      </c>
      <c r="E2832" t="s">
        <v>2</v>
      </c>
      <c r="F2832" t="s">
        <v>7437</v>
      </c>
      <c r="G2832" t="s">
        <v>8</v>
      </c>
      <c r="H2832">
        <f>_xlfn.NUMBERVALUE(C2832,".")</f>
        <v>0</v>
      </c>
      <c r="I2832">
        <f>_xlfn.NUMBERVALUE(D2832,".")</f>
        <v>0.55555555555555503</v>
      </c>
      <c r="J2832">
        <f>_xlfn.NUMBERVALUE(E2832,".")</f>
        <v>0</v>
      </c>
      <c r="K2832" t="b">
        <f>OR(H2832=1,I2832=1)</f>
        <v>0</v>
      </c>
      <c r="L2832">
        <f>ABS(H2832-I2832)</f>
        <v>0.55555555555555503</v>
      </c>
      <c r="O2832">
        <v>0.1244647522980693</v>
      </c>
      <c r="P2832" t="b">
        <f>AND($N2832="fuzzy",$O2832&lt;$AC$4)</f>
        <v>0</v>
      </c>
      <c r="Q2832" t="b">
        <f>AND($N2832="non-fuzzy",$O2832&lt;$AC$5,M2832=1)</f>
        <v>0</v>
      </c>
      <c r="R2832" t="b">
        <f>AND($N2832="non-fuzzy",$O2832&lt;$AC$6,M2832=0)</f>
        <v>0</v>
      </c>
      <c r="S2832" t="b">
        <f t="shared" si="44"/>
        <v>0</v>
      </c>
    </row>
    <row r="2833" spans="1:19" hidden="1" x14ac:dyDescent="0.25">
      <c r="A2833" t="s">
        <v>7440</v>
      </c>
      <c r="B2833" t="s">
        <v>6</v>
      </c>
      <c r="C2833" t="s">
        <v>2</v>
      </c>
      <c r="D2833" t="s">
        <v>46</v>
      </c>
      <c r="E2833" t="s">
        <v>2</v>
      </c>
      <c r="F2833" t="s">
        <v>7437</v>
      </c>
      <c r="G2833" t="s">
        <v>8</v>
      </c>
      <c r="H2833">
        <f>_xlfn.NUMBERVALUE(C2833,".")</f>
        <v>0</v>
      </c>
      <c r="I2833">
        <f>_xlfn.NUMBERVALUE(D2833,".")</f>
        <v>0.55555555555555503</v>
      </c>
      <c r="J2833">
        <f>_xlfn.NUMBERVALUE(E2833,".")</f>
        <v>0</v>
      </c>
      <c r="K2833" t="b">
        <f>OR(H2833=1,I2833=1)</f>
        <v>0</v>
      </c>
      <c r="L2833">
        <f>ABS(H2833-I2833)</f>
        <v>0.55555555555555503</v>
      </c>
      <c r="O2833">
        <v>0.89526991430321812</v>
      </c>
      <c r="P2833" t="b">
        <f>AND($N2833="fuzzy",$O2833&lt;$AC$4)</f>
        <v>0</v>
      </c>
      <c r="Q2833" t="b">
        <f>AND($N2833="non-fuzzy",$O2833&lt;$AC$5,M2833=1)</f>
        <v>0</v>
      </c>
      <c r="R2833" t="b">
        <f>AND($N2833="non-fuzzy",$O2833&lt;$AC$6,M2833=0)</f>
        <v>0</v>
      </c>
      <c r="S2833" t="b">
        <f t="shared" si="44"/>
        <v>0</v>
      </c>
    </row>
    <row r="2834" spans="1:19" hidden="1" x14ac:dyDescent="0.25">
      <c r="A2834" t="s">
        <v>7441</v>
      </c>
      <c r="B2834" t="s">
        <v>6</v>
      </c>
      <c r="C2834" t="s">
        <v>2</v>
      </c>
      <c r="D2834" t="s">
        <v>46</v>
      </c>
      <c r="E2834" t="s">
        <v>2</v>
      </c>
      <c r="F2834" t="s">
        <v>7437</v>
      </c>
      <c r="G2834" t="s">
        <v>8</v>
      </c>
      <c r="H2834">
        <f>_xlfn.NUMBERVALUE(C2834,".")</f>
        <v>0</v>
      </c>
      <c r="I2834">
        <f>_xlfn.NUMBERVALUE(D2834,".")</f>
        <v>0.55555555555555503</v>
      </c>
      <c r="J2834">
        <f>_xlfn.NUMBERVALUE(E2834,".")</f>
        <v>0</v>
      </c>
      <c r="K2834" t="b">
        <f>OR(H2834=1,I2834=1)</f>
        <v>0</v>
      </c>
      <c r="L2834">
        <f>ABS(H2834-I2834)</f>
        <v>0.55555555555555503</v>
      </c>
      <c r="O2834">
        <v>0.57584451182392216</v>
      </c>
      <c r="P2834" t="b">
        <f>AND($N2834="fuzzy",$O2834&lt;$AC$4)</f>
        <v>0</v>
      </c>
      <c r="Q2834" t="b">
        <f>AND($N2834="non-fuzzy",$O2834&lt;$AC$5,M2834=1)</f>
        <v>0</v>
      </c>
      <c r="R2834" t="b">
        <f>AND($N2834="non-fuzzy",$O2834&lt;$AC$6,M2834=0)</f>
        <v>0</v>
      </c>
      <c r="S2834" t="b">
        <f t="shared" si="44"/>
        <v>0</v>
      </c>
    </row>
    <row r="2835" spans="1:19" hidden="1" x14ac:dyDescent="0.25">
      <c r="A2835" t="s">
        <v>7461</v>
      </c>
      <c r="B2835" t="s">
        <v>184</v>
      </c>
      <c r="C2835" t="s">
        <v>2</v>
      </c>
      <c r="D2835" t="s">
        <v>46</v>
      </c>
      <c r="E2835" t="s">
        <v>2</v>
      </c>
      <c r="F2835" t="s">
        <v>7462</v>
      </c>
      <c r="G2835" t="s">
        <v>185</v>
      </c>
      <c r="H2835">
        <f>_xlfn.NUMBERVALUE(C2835,".")</f>
        <v>0</v>
      </c>
      <c r="I2835">
        <f>_xlfn.NUMBERVALUE(D2835,".")</f>
        <v>0.55555555555555503</v>
      </c>
      <c r="J2835">
        <f>_xlfn.NUMBERVALUE(E2835,".")</f>
        <v>0</v>
      </c>
      <c r="K2835" t="b">
        <f>OR(H2835=1,I2835=1)</f>
        <v>0</v>
      </c>
      <c r="L2835">
        <f>ABS(H2835-I2835)</f>
        <v>0.55555555555555503</v>
      </c>
      <c r="O2835">
        <v>0.55333413179451274</v>
      </c>
      <c r="P2835" t="b">
        <f>AND($N2835="fuzzy",$O2835&lt;$AC$4)</f>
        <v>0</v>
      </c>
      <c r="Q2835" t="b">
        <f>AND($N2835="non-fuzzy",$O2835&lt;$AC$5,M2835=1)</f>
        <v>0</v>
      </c>
      <c r="R2835" t="b">
        <f>AND($N2835="non-fuzzy",$O2835&lt;$AC$6,M2835=0)</f>
        <v>0</v>
      </c>
      <c r="S2835" t="b">
        <f t="shared" si="44"/>
        <v>0</v>
      </c>
    </row>
    <row r="2836" spans="1:19" hidden="1" x14ac:dyDescent="0.25">
      <c r="A2836" t="s">
        <v>7461</v>
      </c>
      <c r="B2836" t="s">
        <v>250</v>
      </c>
      <c r="C2836" t="s">
        <v>2</v>
      </c>
      <c r="D2836" t="s">
        <v>46</v>
      </c>
      <c r="E2836" t="s">
        <v>2</v>
      </c>
      <c r="F2836" t="s">
        <v>7462</v>
      </c>
      <c r="G2836" t="s">
        <v>251</v>
      </c>
      <c r="H2836">
        <f>_xlfn.NUMBERVALUE(C2836,".")</f>
        <v>0</v>
      </c>
      <c r="I2836">
        <f>_xlfn.NUMBERVALUE(D2836,".")</f>
        <v>0.55555555555555503</v>
      </c>
      <c r="J2836">
        <f>_xlfn.NUMBERVALUE(E2836,".")</f>
        <v>0</v>
      </c>
      <c r="K2836" t="b">
        <f>OR(H2836=1,I2836=1)</f>
        <v>0</v>
      </c>
      <c r="L2836">
        <f>ABS(H2836-I2836)</f>
        <v>0.55555555555555503</v>
      </c>
      <c r="O2836">
        <v>0.14800587986352787</v>
      </c>
      <c r="P2836" t="b">
        <f>AND($N2836="fuzzy",$O2836&lt;$AC$4)</f>
        <v>0</v>
      </c>
      <c r="Q2836" t="b">
        <f>AND($N2836="non-fuzzy",$O2836&lt;$AC$5,M2836=1)</f>
        <v>0</v>
      </c>
      <c r="R2836" t="b">
        <f>AND($N2836="non-fuzzy",$O2836&lt;$AC$6,M2836=0)</f>
        <v>0</v>
      </c>
      <c r="S2836" t="b">
        <f t="shared" si="44"/>
        <v>0</v>
      </c>
    </row>
    <row r="2837" spans="1:19" hidden="1" x14ac:dyDescent="0.25">
      <c r="A2837" t="s">
        <v>7471</v>
      </c>
      <c r="B2837" t="s">
        <v>7472</v>
      </c>
      <c r="C2837" t="s">
        <v>2</v>
      </c>
      <c r="D2837" t="s">
        <v>46</v>
      </c>
      <c r="E2837" t="s">
        <v>2</v>
      </c>
      <c r="F2837" t="s">
        <v>7473</v>
      </c>
      <c r="G2837" t="s">
        <v>7474</v>
      </c>
      <c r="H2837">
        <f>_xlfn.NUMBERVALUE(C2837,".")</f>
        <v>0</v>
      </c>
      <c r="I2837">
        <f>_xlfn.NUMBERVALUE(D2837,".")</f>
        <v>0.55555555555555503</v>
      </c>
      <c r="J2837">
        <f>_xlfn.NUMBERVALUE(E2837,".")</f>
        <v>0</v>
      </c>
      <c r="K2837" t="b">
        <f>OR(H2837=1,I2837=1)</f>
        <v>0</v>
      </c>
      <c r="L2837">
        <f>ABS(H2837-I2837)</f>
        <v>0.55555555555555503</v>
      </c>
      <c r="O2837">
        <v>0.95063461936071714</v>
      </c>
      <c r="P2837" t="b">
        <f>AND($N2837="fuzzy",$O2837&lt;$AC$4)</f>
        <v>0</v>
      </c>
      <c r="Q2837" t="b">
        <f>AND($N2837="non-fuzzy",$O2837&lt;$AC$5,M2837=1)</f>
        <v>0</v>
      </c>
      <c r="R2837" t="b">
        <f>AND($N2837="non-fuzzy",$O2837&lt;$AC$6,M2837=0)</f>
        <v>0</v>
      </c>
      <c r="S2837" t="b">
        <f t="shared" si="44"/>
        <v>0</v>
      </c>
    </row>
    <row r="2838" spans="1:19" hidden="1" x14ac:dyDescent="0.25">
      <c r="A2838" t="s">
        <v>7547</v>
      </c>
      <c r="B2838" t="s">
        <v>7551</v>
      </c>
      <c r="C2838" t="s">
        <v>2</v>
      </c>
      <c r="D2838" t="s">
        <v>46</v>
      </c>
      <c r="E2838" t="s">
        <v>2</v>
      </c>
      <c r="F2838" t="s">
        <v>7549</v>
      </c>
      <c r="G2838" t="s">
        <v>7552</v>
      </c>
      <c r="H2838">
        <f>_xlfn.NUMBERVALUE(C2838,".")</f>
        <v>0</v>
      </c>
      <c r="I2838">
        <f>_xlfn.NUMBERVALUE(D2838,".")</f>
        <v>0.55555555555555503</v>
      </c>
      <c r="J2838">
        <f>_xlfn.NUMBERVALUE(E2838,".")</f>
        <v>0</v>
      </c>
      <c r="K2838" t="b">
        <f>OR(H2838=1,I2838=1)</f>
        <v>0</v>
      </c>
      <c r="L2838">
        <f>ABS(H2838-I2838)</f>
        <v>0.55555555555555503</v>
      </c>
      <c r="O2838">
        <v>0.18829006860325548</v>
      </c>
      <c r="P2838" t="b">
        <f>AND($N2838="fuzzy",$O2838&lt;$AC$4)</f>
        <v>0</v>
      </c>
      <c r="Q2838" t="b">
        <f>AND($N2838="non-fuzzy",$O2838&lt;$AC$5,M2838=1)</f>
        <v>0</v>
      </c>
      <c r="R2838" t="b">
        <f>AND($N2838="non-fuzzy",$O2838&lt;$AC$6,M2838=0)</f>
        <v>0</v>
      </c>
      <c r="S2838" t="b">
        <f t="shared" si="44"/>
        <v>0</v>
      </c>
    </row>
    <row r="2839" spans="1:19" hidden="1" x14ac:dyDescent="0.25">
      <c r="A2839" t="s">
        <v>7597</v>
      </c>
      <c r="B2839" t="s">
        <v>7548</v>
      </c>
      <c r="C2839" t="s">
        <v>2</v>
      </c>
      <c r="D2839" t="s">
        <v>46</v>
      </c>
      <c r="E2839" t="s">
        <v>2</v>
      </c>
      <c r="F2839" t="s">
        <v>7599</v>
      </c>
      <c r="G2839" t="s">
        <v>7550</v>
      </c>
      <c r="H2839">
        <f>_xlfn.NUMBERVALUE(C2839,".")</f>
        <v>0</v>
      </c>
      <c r="I2839">
        <f>_xlfn.NUMBERVALUE(D2839,".")</f>
        <v>0.55555555555555503</v>
      </c>
      <c r="J2839">
        <f>_xlfn.NUMBERVALUE(E2839,".")</f>
        <v>0</v>
      </c>
      <c r="K2839" t="b">
        <f>OR(H2839=1,I2839=1)</f>
        <v>0</v>
      </c>
      <c r="L2839">
        <f>ABS(H2839-I2839)</f>
        <v>0.55555555555555503</v>
      </c>
      <c r="O2839">
        <v>0.41194552356289071</v>
      </c>
      <c r="P2839" t="b">
        <f>AND($N2839="fuzzy",$O2839&lt;$AC$4)</f>
        <v>0</v>
      </c>
      <c r="Q2839" t="b">
        <f>AND($N2839="non-fuzzy",$O2839&lt;$AC$5,M2839=1)</f>
        <v>0</v>
      </c>
      <c r="R2839" t="b">
        <f>AND($N2839="non-fuzzy",$O2839&lt;$AC$6,M2839=0)</f>
        <v>0</v>
      </c>
      <c r="S2839" t="b">
        <f t="shared" si="44"/>
        <v>0</v>
      </c>
    </row>
    <row r="2840" spans="1:19" hidden="1" x14ac:dyDescent="0.25">
      <c r="A2840" t="s">
        <v>7646</v>
      </c>
      <c r="B2840" t="s">
        <v>7548</v>
      </c>
      <c r="C2840" t="s">
        <v>2</v>
      </c>
      <c r="D2840" t="s">
        <v>46</v>
      </c>
      <c r="E2840" t="s">
        <v>2</v>
      </c>
      <c r="F2840" t="s">
        <v>7647</v>
      </c>
      <c r="G2840" t="s">
        <v>7550</v>
      </c>
      <c r="H2840">
        <f>_xlfn.NUMBERVALUE(C2840,".")</f>
        <v>0</v>
      </c>
      <c r="I2840">
        <f>_xlfn.NUMBERVALUE(D2840,".")</f>
        <v>0.55555555555555503</v>
      </c>
      <c r="J2840">
        <f>_xlfn.NUMBERVALUE(E2840,".")</f>
        <v>0</v>
      </c>
      <c r="K2840" t="b">
        <f>OR(H2840=1,I2840=1)</f>
        <v>0</v>
      </c>
      <c r="L2840">
        <f>ABS(H2840-I2840)</f>
        <v>0.55555555555555503</v>
      </c>
      <c r="O2840">
        <v>0.6177731215372716</v>
      </c>
      <c r="P2840" t="b">
        <f>AND($N2840="fuzzy",$O2840&lt;$AC$4)</f>
        <v>0</v>
      </c>
      <c r="Q2840" t="b">
        <f>AND($N2840="non-fuzzy",$O2840&lt;$AC$5,M2840=1)</f>
        <v>0</v>
      </c>
      <c r="R2840" t="b">
        <f>AND($N2840="non-fuzzy",$O2840&lt;$AC$6,M2840=0)</f>
        <v>0</v>
      </c>
      <c r="S2840" t="b">
        <f t="shared" si="44"/>
        <v>0</v>
      </c>
    </row>
    <row r="2841" spans="1:19" hidden="1" x14ac:dyDescent="0.25">
      <c r="A2841" t="s">
        <v>7705</v>
      </c>
      <c r="B2841" t="s">
        <v>7611</v>
      </c>
      <c r="C2841" t="s">
        <v>2</v>
      </c>
      <c r="D2841" t="s">
        <v>46</v>
      </c>
      <c r="E2841" t="s">
        <v>2</v>
      </c>
      <c r="F2841" t="s">
        <v>7706</v>
      </c>
      <c r="G2841" t="s">
        <v>7612</v>
      </c>
      <c r="H2841">
        <f>_xlfn.NUMBERVALUE(C2841,".")</f>
        <v>0</v>
      </c>
      <c r="I2841">
        <f>_xlfn.NUMBERVALUE(D2841,".")</f>
        <v>0.55555555555555503</v>
      </c>
      <c r="J2841">
        <f>_xlfn.NUMBERVALUE(E2841,".")</f>
        <v>0</v>
      </c>
      <c r="K2841" t="b">
        <f>OR(H2841=1,I2841=1)</f>
        <v>0</v>
      </c>
      <c r="L2841">
        <f>ABS(H2841-I2841)</f>
        <v>0.55555555555555503</v>
      </c>
      <c r="O2841">
        <v>0.776247766913717</v>
      </c>
      <c r="P2841" t="b">
        <f>AND($N2841="fuzzy",$O2841&lt;$AC$4)</f>
        <v>0</v>
      </c>
      <c r="Q2841" t="b">
        <f>AND($N2841="non-fuzzy",$O2841&lt;$AC$5,M2841=1)</f>
        <v>0</v>
      </c>
      <c r="R2841" t="b">
        <f>AND($N2841="non-fuzzy",$O2841&lt;$AC$6,M2841=0)</f>
        <v>0</v>
      </c>
      <c r="S2841" t="b">
        <f t="shared" si="44"/>
        <v>0</v>
      </c>
    </row>
    <row r="2842" spans="1:19" hidden="1" x14ac:dyDescent="0.25">
      <c r="A2842" t="s">
        <v>7720</v>
      </c>
      <c r="B2842" t="s">
        <v>7611</v>
      </c>
      <c r="C2842" t="s">
        <v>2</v>
      </c>
      <c r="D2842" t="s">
        <v>46</v>
      </c>
      <c r="E2842" t="s">
        <v>2</v>
      </c>
      <c r="F2842" t="s">
        <v>7721</v>
      </c>
      <c r="G2842" t="s">
        <v>7612</v>
      </c>
      <c r="H2842">
        <f>_xlfn.NUMBERVALUE(C2842,".")</f>
        <v>0</v>
      </c>
      <c r="I2842">
        <f>_xlfn.NUMBERVALUE(D2842,".")</f>
        <v>0.55555555555555503</v>
      </c>
      <c r="J2842">
        <f>_xlfn.NUMBERVALUE(E2842,".")</f>
        <v>0</v>
      </c>
      <c r="K2842" t="b">
        <f>OR(H2842=1,I2842=1)</f>
        <v>0</v>
      </c>
      <c r="L2842">
        <f>ABS(H2842-I2842)</f>
        <v>0.55555555555555503</v>
      </c>
      <c r="O2842">
        <v>0.12731017021102664</v>
      </c>
      <c r="P2842" t="b">
        <f>AND($N2842="fuzzy",$O2842&lt;$AC$4)</f>
        <v>0</v>
      </c>
      <c r="Q2842" t="b">
        <f>AND($N2842="non-fuzzy",$O2842&lt;$AC$5,M2842=1)</f>
        <v>0</v>
      </c>
      <c r="R2842" t="b">
        <f>AND($N2842="non-fuzzy",$O2842&lt;$AC$6,M2842=0)</f>
        <v>0</v>
      </c>
      <c r="S2842" t="b">
        <f t="shared" si="44"/>
        <v>0</v>
      </c>
    </row>
    <row r="2843" spans="1:19" hidden="1" x14ac:dyDescent="0.25">
      <c r="A2843" t="s">
        <v>7722</v>
      </c>
      <c r="B2843" t="s">
        <v>7611</v>
      </c>
      <c r="C2843" t="s">
        <v>2</v>
      </c>
      <c r="D2843" t="s">
        <v>46</v>
      </c>
      <c r="E2843" t="s">
        <v>2</v>
      </c>
      <c r="F2843" t="s">
        <v>7721</v>
      </c>
      <c r="G2843" t="s">
        <v>7612</v>
      </c>
      <c r="H2843">
        <f>_xlfn.NUMBERVALUE(C2843,".")</f>
        <v>0</v>
      </c>
      <c r="I2843">
        <f>_xlfn.NUMBERVALUE(D2843,".")</f>
        <v>0.55555555555555503</v>
      </c>
      <c r="J2843">
        <f>_xlfn.NUMBERVALUE(E2843,".")</f>
        <v>0</v>
      </c>
      <c r="K2843" t="b">
        <f>OR(H2843=1,I2843=1)</f>
        <v>0</v>
      </c>
      <c r="L2843">
        <f>ABS(H2843-I2843)</f>
        <v>0.55555555555555503</v>
      </c>
      <c r="O2843">
        <v>0.48313021013673096</v>
      </c>
      <c r="P2843" t="b">
        <f>AND($N2843="fuzzy",$O2843&lt;$AC$4)</f>
        <v>0</v>
      </c>
      <c r="Q2843" t="b">
        <f>AND($N2843="non-fuzzy",$O2843&lt;$AC$5,M2843=1)</f>
        <v>0</v>
      </c>
      <c r="R2843" t="b">
        <f>AND($N2843="non-fuzzy",$O2843&lt;$AC$6,M2843=0)</f>
        <v>0</v>
      </c>
      <c r="S2843" t="b">
        <f t="shared" si="44"/>
        <v>0</v>
      </c>
    </row>
    <row r="2844" spans="1:19" hidden="1" x14ac:dyDescent="0.25">
      <c r="A2844" t="s">
        <v>7728</v>
      </c>
      <c r="B2844" t="s">
        <v>35</v>
      </c>
      <c r="C2844" t="s">
        <v>2</v>
      </c>
      <c r="D2844" t="s">
        <v>46</v>
      </c>
      <c r="E2844" t="s">
        <v>2</v>
      </c>
      <c r="F2844" t="s">
        <v>7729</v>
      </c>
      <c r="G2844" t="s">
        <v>38</v>
      </c>
      <c r="H2844">
        <f>_xlfn.NUMBERVALUE(C2844,".")</f>
        <v>0</v>
      </c>
      <c r="I2844">
        <f>_xlfn.NUMBERVALUE(D2844,".")</f>
        <v>0.55555555555555503</v>
      </c>
      <c r="J2844">
        <f>_xlfn.NUMBERVALUE(E2844,".")</f>
        <v>0</v>
      </c>
      <c r="K2844" t="b">
        <f>OR(H2844=1,I2844=1)</f>
        <v>0</v>
      </c>
      <c r="L2844">
        <f>ABS(H2844-I2844)</f>
        <v>0.55555555555555503</v>
      </c>
      <c r="O2844">
        <v>0.54560674346186688</v>
      </c>
      <c r="P2844" t="b">
        <f>AND($N2844="fuzzy",$O2844&lt;$AC$4)</f>
        <v>0</v>
      </c>
      <c r="Q2844" t="b">
        <f>AND($N2844="non-fuzzy",$O2844&lt;$AC$5,M2844=1)</f>
        <v>0</v>
      </c>
      <c r="R2844" t="b">
        <f>AND($N2844="non-fuzzy",$O2844&lt;$AC$6,M2844=0)</f>
        <v>0</v>
      </c>
      <c r="S2844" t="b">
        <f t="shared" si="44"/>
        <v>0</v>
      </c>
    </row>
    <row r="2845" spans="1:19" hidden="1" x14ac:dyDescent="0.25">
      <c r="A2845" t="s">
        <v>7739</v>
      </c>
      <c r="B2845" t="s">
        <v>71</v>
      </c>
      <c r="C2845" t="s">
        <v>2</v>
      </c>
      <c r="D2845" t="s">
        <v>46</v>
      </c>
      <c r="E2845" t="s">
        <v>2</v>
      </c>
      <c r="F2845" t="s">
        <v>7740</v>
      </c>
      <c r="G2845" t="s">
        <v>73</v>
      </c>
      <c r="H2845">
        <f>_xlfn.NUMBERVALUE(C2845,".")</f>
        <v>0</v>
      </c>
      <c r="I2845">
        <f>_xlfn.NUMBERVALUE(D2845,".")</f>
        <v>0.55555555555555503</v>
      </c>
      <c r="J2845">
        <f>_xlfn.NUMBERVALUE(E2845,".")</f>
        <v>0</v>
      </c>
      <c r="K2845" t="b">
        <f>OR(H2845=1,I2845=1)</f>
        <v>0</v>
      </c>
      <c r="L2845">
        <f>ABS(H2845-I2845)</f>
        <v>0.55555555555555503</v>
      </c>
      <c r="O2845">
        <v>0.34577509480402679</v>
      </c>
      <c r="P2845" t="b">
        <f>AND($N2845="fuzzy",$O2845&lt;$AC$4)</f>
        <v>0</v>
      </c>
      <c r="Q2845" t="b">
        <f>AND($N2845="non-fuzzy",$O2845&lt;$AC$5,M2845=1)</f>
        <v>0</v>
      </c>
      <c r="R2845" t="b">
        <f>AND($N2845="non-fuzzy",$O2845&lt;$AC$6,M2845=0)</f>
        <v>0</v>
      </c>
      <c r="S2845" t="b">
        <f t="shared" si="44"/>
        <v>0</v>
      </c>
    </row>
    <row r="2846" spans="1:19" hidden="1" x14ac:dyDescent="0.25">
      <c r="A2846" t="s">
        <v>128</v>
      </c>
      <c r="B2846" t="s">
        <v>134</v>
      </c>
      <c r="C2846" t="s">
        <v>2</v>
      </c>
      <c r="D2846" t="s">
        <v>11</v>
      </c>
      <c r="E2846" t="s">
        <v>2</v>
      </c>
      <c r="F2846" t="s">
        <v>132</v>
      </c>
      <c r="G2846" t="s">
        <v>135</v>
      </c>
      <c r="H2846">
        <f>_xlfn.NUMBERVALUE(C2846,".")</f>
        <v>0</v>
      </c>
      <c r="I2846">
        <f>_xlfn.NUMBERVALUE(D2846,".")</f>
        <v>0.55000000000000004</v>
      </c>
      <c r="J2846">
        <f>_xlfn.NUMBERVALUE(E2846,".")</f>
        <v>0</v>
      </c>
      <c r="K2846" t="b">
        <f>OR(H2846=1,I2846=1)</f>
        <v>0</v>
      </c>
      <c r="L2846">
        <f>ABS(H2846-I2846)</f>
        <v>0.55000000000000004</v>
      </c>
      <c r="O2846">
        <v>0.33864670367296568</v>
      </c>
      <c r="P2846" t="b">
        <f>AND($N2846="fuzzy",$O2846&lt;$AC$4)</f>
        <v>0</v>
      </c>
      <c r="Q2846" t="b">
        <f>AND($N2846="non-fuzzy",$O2846&lt;$AC$5,M2846=1)</f>
        <v>0</v>
      </c>
      <c r="R2846" t="b">
        <f>AND($N2846="non-fuzzy",$O2846&lt;$AC$6,M2846=0)</f>
        <v>0</v>
      </c>
      <c r="S2846" t="b">
        <f t="shared" si="44"/>
        <v>0</v>
      </c>
    </row>
    <row r="2847" spans="1:19" hidden="1" x14ac:dyDescent="0.25">
      <c r="A2847" t="s">
        <v>1580</v>
      </c>
      <c r="B2847" t="s">
        <v>1573</v>
      </c>
      <c r="C2847" t="s">
        <v>2</v>
      </c>
      <c r="D2847" t="s">
        <v>11</v>
      </c>
      <c r="E2847" t="s">
        <v>2</v>
      </c>
      <c r="F2847" t="s">
        <v>1581</v>
      </c>
      <c r="G2847" t="s">
        <v>1574</v>
      </c>
      <c r="H2847">
        <f>_xlfn.NUMBERVALUE(C2847,".")</f>
        <v>0</v>
      </c>
      <c r="I2847">
        <f>_xlfn.NUMBERVALUE(D2847,".")</f>
        <v>0.55000000000000004</v>
      </c>
      <c r="J2847">
        <f>_xlfn.NUMBERVALUE(E2847,".")</f>
        <v>0</v>
      </c>
      <c r="K2847" t="b">
        <f>OR(H2847=1,I2847=1)</f>
        <v>0</v>
      </c>
      <c r="L2847">
        <f>ABS(H2847-I2847)</f>
        <v>0.55000000000000004</v>
      </c>
      <c r="O2847">
        <v>0.11667095760428026</v>
      </c>
      <c r="P2847" t="b">
        <f>AND($N2847="fuzzy",$O2847&lt;$AC$4)</f>
        <v>0</v>
      </c>
      <c r="Q2847" t="b">
        <f>AND($N2847="non-fuzzy",$O2847&lt;$AC$5,M2847=1)</f>
        <v>0</v>
      </c>
      <c r="R2847" t="b">
        <f>AND($N2847="non-fuzzy",$O2847&lt;$AC$6,M2847=0)</f>
        <v>0</v>
      </c>
      <c r="S2847" t="b">
        <f t="shared" si="44"/>
        <v>0</v>
      </c>
    </row>
    <row r="2848" spans="1:19" hidden="1" x14ac:dyDescent="0.25">
      <c r="A2848" t="s">
        <v>1584</v>
      </c>
      <c r="B2848" t="s">
        <v>1573</v>
      </c>
      <c r="C2848" t="s">
        <v>2</v>
      </c>
      <c r="D2848" t="s">
        <v>11</v>
      </c>
      <c r="E2848" t="s">
        <v>2</v>
      </c>
      <c r="F2848" t="s">
        <v>1581</v>
      </c>
      <c r="G2848" t="s">
        <v>1574</v>
      </c>
      <c r="H2848">
        <f>_xlfn.NUMBERVALUE(C2848,".")</f>
        <v>0</v>
      </c>
      <c r="I2848">
        <f>_xlfn.NUMBERVALUE(D2848,".")</f>
        <v>0.55000000000000004</v>
      </c>
      <c r="J2848">
        <f>_xlfn.NUMBERVALUE(E2848,".")</f>
        <v>0</v>
      </c>
      <c r="K2848" t="b">
        <f>OR(H2848=1,I2848=1)</f>
        <v>0</v>
      </c>
      <c r="L2848">
        <f>ABS(H2848-I2848)</f>
        <v>0.55000000000000004</v>
      </c>
      <c r="O2848">
        <v>0.68322810024598324</v>
      </c>
      <c r="P2848" t="b">
        <f>AND($N2848="fuzzy",$O2848&lt;$AC$4)</f>
        <v>0</v>
      </c>
      <c r="Q2848" t="b">
        <f>AND($N2848="non-fuzzy",$O2848&lt;$AC$5,M2848=1)</f>
        <v>0</v>
      </c>
      <c r="R2848" t="b">
        <f>AND($N2848="non-fuzzy",$O2848&lt;$AC$6,M2848=0)</f>
        <v>0</v>
      </c>
      <c r="S2848" t="b">
        <f t="shared" si="44"/>
        <v>0</v>
      </c>
    </row>
    <row r="2849" spans="1:19" hidden="1" x14ac:dyDescent="0.25">
      <c r="A2849" t="s">
        <v>1994</v>
      </c>
      <c r="B2849" t="s">
        <v>1995</v>
      </c>
      <c r="C2849" t="s">
        <v>2</v>
      </c>
      <c r="D2849" t="s">
        <v>11</v>
      </c>
      <c r="E2849" t="s">
        <v>2</v>
      </c>
      <c r="F2849" t="s">
        <v>1996</v>
      </c>
      <c r="G2849" t="s">
        <v>1997</v>
      </c>
      <c r="H2849">
        <f>_xlfn.NUMBERVALUE(C2849,".")</f>
        <v>0</v>
      </c>
      <c r="I2849">
        <f>_xlfn.NUMBERVALUE(D2849,".")</f>
        <v>0.55000000000000004</v>
      </c>
      <c r="J2849">
        <f>_xlfn.NUMBERVALUE(E2849,".")</f>
        <v>0</v>
      </c>
      <c r="K2849" t="b">
        <f>OR(H2849=1,I2849=1)</f>
        <v>0</v>
      </c>
      <c r="L2849">
        <f>ABS(H2849-I2849)</f>
        <v>0.55000000000000004</v>
      </c>
      <c r="O2849">
        <v>0.65337308874906619</v>
      </c>
      <c r="P2849" t="b">
        <f>AND($N2849="fuzzy",$O2849&lt;$AC$4)</f>
        <v>0</v>
      </c>
      <c r="Q2849" t="b">
        <f>AND($N2849="non-fuzzy",$O2849&lt;$AC$5,M2849=1)</f>
        <v>0</v>
      </c>
      <c r="R2849" t="b">
        <f>AND($N2849="non-fuzzy",$O2849&lt;$AC$6,M2849=0)</f>
        <v>0</v>
      </c>
      <c r="S2849" t="b">
        <f t="shared" si="44"/>
        <v>0</v>
      </c>
    </row>
    <row r="2850" spans="1:19" hidden="1" x14ac:dyDescent="0.25">
      <c r="A2850" t="s">
        <v>2069</v>
      </c>
      <c r="B2850" t="s">
        <v>2070</v>
      </c>
      <c r="C2850" t="s">
        <v>2</v>
      </c>
      <c r="D2850" t="s">
        <v>11</v>
      </c>
      <c r="E2850" t="s">
        <v>2</v>
      </c>
      <c r="F2850" t="s">
        <v>2071</v>
      </c>
      <c r="G2850" t="s">
        <v>2072</v>
      </c>
      <c r="H2850">
        <f>_xlfn.NUMBERVALUE(C2850,".")</f>
        <v>0</v>
      </c>
      <c r="I2850">
        <f>_xlfn.NUMBERVALUE(D2850,".")</f>
        <v>0.55000000000000004</v>
      </c>
      <c r="J2850">
        <f>_xlfn.NUMBERVALUE(E2850,".")</f>
        <v>0</v>
      </c>
      <c r="K2850" t="b">
        <f>OR(H2850=1,I2850=1)</f>
        <v>0</v>
      </c>
      <c r="L2850">
        <f>ABS(H2850-I2850)</f>
        <v>0.55000000000000004</v>
      </c>
      <c r="O2850">
        <v>0.38657399181794816</v>
      </c>
      <c r="P2850" t="b">
        <f>AND($N2850="fuzzy",$O2850&lt;$AC$4)</f>
        <v>0</v>
      </c>
      <c r="Q2850" t="b">
        <f>AND($N2850="non-fuzzy",$O2850&lt;$AC$5,M2850=1)</f>
        <v>0</v>
      </c>
      <c r="R2850" t="b">
        <f>AND($N2850="non-fuzzy",$O2850&lt;$AC$6,M2850=0)</f>
        <v>0</v>
      </c>
      <c r="S2850" t="b">
        <f t="shared" si="44"/>
        <v>0</v>
      </c>
    </row>
    <row r="2851" spans="1:19" hidden="1" x14ac:dyDescent="0.25">
      <c r="A2851" t="s">
        <v>2383</v>
      </c>
      <c r="B2851" t="s">
        <v>2339</v>
      </c>
      <c r="C2851" t="s">
        <v>2</v>
      </c>
      <c r="D2851" t="s">
        <v>11</v>
      </c>
      <c r="E2851" t="s">
        <v>2</v>
      </c>
      <c r="F2851" t="s">
        <v>2384</v>
      </c>
      <c r="G2851" t="s">
        <v>2341</v>
      </c>
      <c r="H2851">
        <f>_xlfn.NUMBERVALUE(C2851,".")</f>
        <v>0</v>
      </c>
      <c r="I2851">
        <f>_xlfn.NUMBERVALUE(D2851,".")</f>
        <v>0.55000000000000004</v>
      </c>
      <c r="J2851">
        <f>_xlfn.NUMBERVALUE(E2851,".")</f>
        <v>0</v>
      </c>
      <c r="K2851" t="b">
        <f>OR(H2851=1,I2851=1)</f>
        <v>0</v>
      </c>
      <c r="L2851">
        <f>ABS(H2851-I2851)</f>
        <v>0.55000000000000004</v>
      </c>
      <c r="O2851">
        <v>0.93483772624965389</v>
      </c>
      <c r="P2851" t="b">
        <f>AND($N2851="fuzzy",$O2851&lt;$AC$4)</f>
        <v>0</v>
      </c>
      <c r="Q2851" t="b">
        <f>AND($N2851="non-fuzzy",$O2851&lt;$AC$5,M2851=1)</f>
        <v>0</v>
      </c>
      <c r="R2851" t="b">
        <f>AND($N2851="non-fuzzy",$O2851&lt;$AC$6,M2851=0)</f>
        <v>0</v>
      </c>
      <c r="S2851" t="b">
        <f t="shared" si="44"/>
        <v>0</v>
      </c>
    </row>
    <row r="2852" spans="1:19" hidden="1" x14ac:dyDescent="0.25">
      <c r="A2852" t="s">
        <v>2961</v>
      </c>
      <c r="B2852" t="s">
        <v>2962</v>
      </c>
      <c r="C2852" t="s">
        <v>2</v>
      </c>
      <c r="D2852" t="s">
        <v>11</v>
      </c>
      <c r="E2852" t="s">
        <v>2</v>
      </c>
      <c r="F2852" t="s">
        <v>2963</v>
      </c>
      <c r="G2852" t="s">
        <v>2964</v>
      </c>
      <c r="H2852">
        <f>_xlfn.NUMBERVALUE(C2852,".")</f>
        <v>0</v>
      </c>
      <c r="I2852">
        <f>_xlfn.NUMBERVALUE(D2852,".")</f>
        <v>0.55000000000000004</v>
      </c>
      <c r="J2852">
        <f>_xlfn.NUMBERVALUE(E2852,".")</f>
        <v>0</v>
      </c>
      <c r="K2852" t="b">
        <f>OR(H2852=1,I2852=1)</f>
        <v>0</v>
      </c>
      <c r="L2852">
        <f>ABS(H2852-I2852)</f>
        <v>0.55000000000000004</v>
      </c>
      <c r="O2852">
        <v>0.69507028714734276</v>
      </c>
      <c r="P2852" t="b">
        <f>AND($N2852="fuzzy",$O2852&lt;$AC$4)</f>
        <v>0</v>
      </c>
      <c r="Q2852" t="b">
        <f>AND($N2852="non-fuzzy",$O2852&lt;$AC$5,M2852=1)</f>
        <v>0</v>
      </c>
      <c r="R2852" t="b">
        <f>AND($N2852="non-fuzzy",$O2852&lt;$AC$6,M2852=0)</f>
        <v>0</v>
      </c>
      <c r="S2852" t="b">
        <f t="shared" si="44"/>
        <v>0</v>
      </c>
    </row>
    <row r="2853" spans="1:19" hidden="1" x14ac:dyDescent="0.25">
      <c r="A2853" t="s">
        <v>3320</v>
      </c>
      <c r="B2853" t="s">
        <v>3324</v>
      </c>
      <c r="C2853" t="s">
        <v>2</v>
      </c>
      <c r="D2853" t="s">
        <v>11</v>
      </c>
      <c r="E2853" t="s">
        <v>2</v>
      </c>
      <c r="F2853" t="s">
        <v>3322</v>
      </c>
      <c r="G2853" t="s">
        <v>3325</v>
      </c>
      <c r="H2853">
        <f>_xlfn.NUMBERVALUE(C2853,".")</f>
        <v>0</v>
      </c>
      <c r="I2853">
        <f>_xlfn.NUMBERVALUE(D2853,".")</f>
        <v>0.55000000000000004</v>
      </c>
      <c r="J2853">
        <f>_xlfn.NUMBERVALUE(E2853,".")</f>
        <v>0</v>
      </c>
      <c r="K2853" t="b">
        <f>OR(H2853=1,I2853=1)</f>
        <v>0</v>
      </c>
      <c r="L2853">
        <f>ABS(H2853-I2853)</f>
        <v>0.55000000000000004</v>
      </c>
      <c r="O2853">
        <v>5.5041264086874819E-2</v>
      </c>
      <c r="P2853" t="b">
        <f>AND($N2853="fuzzy",$O2853&lt;$AC$4)</f>
        <v>0</v>
      </c>
      <c r="Q2853" t="b">
        <f>AND($N2853="non-fuzzy",$O2853&lt;$AC$5,M2853=1)</f>
        <v>0</v>
      </c>
      <c r="R2853" t="b">
        <f>AND($N2853="non-fuzzy",$O2853&lt;$AC$6,M2853=0)</f>
        <v>0</v>
      </c>
      <c r="S2853" t="b">
        <f t="shared" si="44"/>
        <v>0</v>
      </c>
    </row>
    <row r="2854" spans="1:19" hidden="1" x14ac:dyDescent="0.25">
      <c r="A2854" t="s">
        <v>3653</v>
      </c>
      <c r="B2854" t="s">
        <v>580</v>
      </c>
      <c r="C2854" t="s">
        <v>2</v>
      </c>
      <c r="D2854" t="s">
        <v>11</v>
      </c>
      <c r="E2854" t="s">
        <v>2</v>
      </c>
      <c r="F2854" t="s">
        <v>3654</v>
      </c>
      <c r="G2854" t="s">
        <v>582</v>
      </c>
      <c r="H2854">
        <f>_xlfn.NUMBERVALUE(C2854,".")</f>
        <v>0</v>
      </c>
      <c r="I2854">
        <f>_xlfn.NUMBERVALUE(D2854,".")</f>
        <v>0.55000000000000004</v>
      </c>
      <c r="J2854">
        <f>_xlfn.NUMBERVALUE(E2854,".")</f>
        <v>0</v>
      </c>
      <c r="K2854" t="b">
        <f>OR(H2854=1,I2854=1)</f>
        <v>0</v>
      </c>
      <c r="L2854">
        <f>ABS(H2854-I2854)</f>
        <v>0.55000000000000004</v>
      </c>
      <c r="O2854">
        <v>0.21687169631301928</v>
      </c>
      <c r="P2854" t="b">
        <f>AND($N2854="fuzzy",$O2854&lt;$AC$4)</f>
        <v>0</v>
      </c>
      <c r="Q2854" t="b">
        <f>AND($N2854="non-fuzzy",$O2854&lt;$AC$5,M2854=1)</f>
        <v>0</v>
      </c>
      <c r="R2854" t="b">
        <f>AND($N2854="non-fuzzy",$O2854&lt;$AC$6,M2854=0)</f>
        <v>0</v>
      </c>
      <c r="S2854" t="b">
        <f t="shared" si="44"/>
        <v>0</v>
      </c>
    </row>
    <row r="2855" spans="1:19" hidden="1" x14ac:dyDescent="0.25">
      <c r="A2855" t="s">
        <v>3665</v>
      </c>
      <c r="B2855" t="s">
        <v>3641</v>
      </c>
      <c r="C2855" t="s">
        <v>2</v>
      </c>
      <c r="D2855" t="s">
        <v>11</v>
      </c>
      <c r="E2855" t="s">
        <v>2</v>
      </c>
      <c r="F2855" t="s">
        <v>3666</v>
      </c>
      <c r="G2855" t="s">
        <v>3642</v>
      </c>
      <c r="H2855">
        <f>_xlfn.NUMBERVALUE(C2855,".")</f>
        <v>0</v>
      </c>
      <c r="I2855">
        <f>_xlfn.NUMBERVALUE(D2855,".")</f>
        <v>0.55000000000000004</v>
      </c>
      <c r="J2855">
        <f>_xlfn.NUMBERVALUE(E2855,".")</f>
        <v>0</v>
      </c>
      <c r="K2855" t="b">
        <f>OR(H2855=1,I2855=1)</f>
        <v>0</v>
      </c>
      <c r="L2855">
        <f>ABS(H2855-I2855)</f>
        <v>0.55000000000000004</v>
      </c>
      <c r="O2855">
        <v>0.36454427753709451</v>
      </c>
      <c r="P2855" t="b">
        <f>AND($N2855="fuzzy",$O2855&lt;$AC$4)</f>
        <v>0</v>
      </c>
      <c r="Q2855" t="b">
        <f>AND($N2855="non-fuzzy",$O2855&lt;$AC$5,M2855=1)</f>
        <v>0</v>
      </c>
      <c r="R2855" t="b">
        <f>AND($N2855="non-fuzzy",$O2855&lt;$AC$6,M2855=0)</f>
        <v>0</v>
      </c>
      <c r="S2855" t="b">
        <f t="shared" si="44"/>
        <v>0</v>
      </c>
    </row>
    <row r="2856" spans="1:19" hidden="1" x14ac:dyDescent="0.25">
      <c r="A2856" t="s">
        <v>5002</v>
      </c>
      <c r="B2856" t="s">
        <v>4928</v>
      </c>
      <c r="C2856" t="s">
        <v>2</v>
      </c>
      <c r="D2856" t="s">
        <v>11</v>
      </c>
      <c r="E2856" t="s">
        <v>2</v>
      </c>
      <c r="F2856" t="s">
        <v>5003</v>
      </c>
      <c r="G2856" t="s">
        <v>4930</v>
      </c>
      <c r="H2856">
        <f>_xlfn.NUMBERVALUE(C2856,".")</f>
        <v>0</v>
      </c>
      <c r="I2856">
        <f>_xlfn.NUMBERVALUE(D2856,".")</f>
        <v>0.55000000000000004</v>
      </c>
      <c r="J2856">
        <f>_xlfn.NUMBERVALUE(E2856,".")</f>
        <v>0</v>
      </c>
      <c r="K2856" t="b">
        <f>OR(H2856=1,I2856=1)</f>
        <v>0</v>
      </c>
      <c r="L2856">
        <f>ABS(H2856-I2856)</f>
        <v>0.55000000000000004</v>
      </c>
      <c r="O2856">
        <v>0.2484814575303288</v>
      </c>
      <c r="P2856" t="b">
        <f>AND($N2856="fuzzy",$O2856&lt;$AC$4)</f>
        <v>0</v>
      </c>
      <c r="Q2856" t="b">
        <f>AND($N2856="non-fuzzy",$O2856&lt;$AC$5,M2856=1)</f>
        <v>0</v>
      </c>
      <c r="R2856" t="b">
        <f>AND($N2856="non-fuzzy",$O2856&lt;$AC$6,M2856=0)</f>
        <v>0</v>
      </c>
      <c r="S2856" t="b">
        <f t="shared" si="44"/>
        <v>0</v>
      </c>
    </row>
    <row r="2857" spans="1:19" hidden="1" x14ac:dyDescent="0.25">
      <c r="A2857" t="s">
        <v>5075</v>
      </c>
      <c r="B2857" t="s">
        <v>5079</v>
      </c>
      <c r="C2857" t="s">
        <v>2</v>
      </c>
      <c r="D2857" t="s">
        <v>11</v>
      </c>
      <c r="E2857" t="s">
        <v>2</v>
      </c>
      <c r="F2857" t="s">
        <v>5077</v>
      </c>
      <c r="G2857" t="s">
        <v>5080</v>
      </c>
      <c r="H2857">
        <f>_xlfn.NUMBERVALUE(C2857,".")</f>
        <v>0</v>
      </c>
      <c r="I2857">
        <f>_xlfn.NUMBERVALUE(D2857,".")</f>
        <v>0.55000000000000004</v>
      </c>
      <c r="J2857">
        <f>_xlfn.NUMBERVALUE(E2857,".")</f>
        <v>0</v>
      </c>
      <c r="K2857" t="b">
        <f>OR(H2857=1,I2857=1)</f>
        <v>0</v>
      </c>
      <c r="L2857">
        <f>ABS(H2857-I2857)</f>
        <v>0.55000000000000004</v>
      </c>
      <c r="O2857">
        <v>0.78161576603548166</v>
      </c>
      <c r="P2857" t="b">
        <f>AND($N2857="fuzzy",$O2857&lt;$AC$4)</f>
        <v>0</v>
      </c>
      <c r="Q2857" t="b">
        <f>AND($N2857="non-fuzzy",$O2857&lt;$AC$5,M2857=1)</f>
        <v>0</v>
      </c>
      <c r="R2857" t="b">
        <f>AND($N2857="non-fuzzy",$O2857&lt;$AC$6,M2857=0)</f>
        <v>0</v>
      </c>
      <c r="S2857" t="b">
        <f t="shared" si="44"/>
        <v>0</v>
      </c>
    </row>
    <row r="2858" spans="1:19" hidden="1" x14ac:dyDescent="0.25">
      <c r="A2858" t="s">
        <v>5081</v>
      </c>
      <c r="B2858" t="s">
        <v>5079</v>
      </c>
      <c r="C2858" t="s">
        <v>2</v>
      </c>
      <c r="D2858" t="s">
        <v>11</v>
      </c>
      <c r="E2858" t="s">
        <v>2</v>
      </c>
      <c r="F2858" t="s">
        <v>5077</v>
      </c>
      <c r="G2858" t="s">
        <v>5080</v>
      </c>
      <c r="H2858">
        <f>_xlfn.NUMBERVALUE(C2858,".")</f>
        <v>0</v>
      </c>
      <c r="I2858">
        <f>_xlfn.NUMBERVALUE(D2858,".")</f>
        <v>0.55000000000000004</v>
      </c>
      <c r="J2858">
        <f>_xlfn.NUMBERVALUE(E2858,".")</f>
        <v>0</v>
      </c>
      <c r="K2858" t="b">
        <f>OR(H2858=1,I2858=1)</f>
        <v>0</v>
      </c>
      <c r="L2858">
        <f>ABS(H2858-I2858)</f>
        <v>0.55000000000000004</v>
      </c>
      <c r="O2858">
        <v>0.75050492656728507</v>
      </c>
      <c r="P2858" t="b">
        <f>AND($N2858="fuzzy",$O2858&lt;$AC$4)</f>
        <v>0</v>
      </c>
      <c r="Q2858" t="b">
        <f>AND($N2858="non-fuzzy",$O2858&lt;$AC$5,M2858=1)</f>
        <v>0</v>
      </c>
      <c r="R2858" t="b">
        <f>AND($N2858="non-fuzzy",$O2858&lt;$AC$6,M2858=0)</f>
        <v>0</v>
      </c>
      <c r="S2858" t="b">
        <f t="shared" si="44"/>
        <v>0</v>
      </c>
    </row>
    <row r="2859" spans="1:19" hidden="1" x14ac:dyDescent="0.25">
      <c r="A2859" t="s">
        <v>5363</v>
      </c>
      <c r="B2859" t="s">
        <v>5364</v>
      </c>
      <c r="C2859" t="s">
        <v>2</v>
      </c>
      <c r="D2859" t="s">
        <v>11</v>
      </c>
      <c r="E2859" t="s">
        <v>2</v>
      </c>
      <c r="F2859" t="s">
        <v>5365</v>
      </c>
      <c r="G2859" t="s">
        <v>5366</v>
      </c>
      <c r="H2859">
        <f>_xlfn.NUMBERVALUE(C2859,".")</f>
        <v>0</v>
      </c>
      <c r="I2859">
        <f>_xlfn.NUMBERVALUE(D2859,".")</f>
        <v>0.55000000000000004</v>
      </c>
      <c r="J2859">
        <f>_xlfn.NUMBERVALUE(E2859,".")</f>
        <v>0</v>
      </c>
      <c r="K2859" t="b">
        <f>OR(H2859=1,I2859=1)</f>
        <v>0</v>
      </c>
      <c r="L2859">
        <f>ABS(H2859-I2859)</f>
        <v>0.55000000000000004</v>
      </c>
      <c r="O2859">
        <v>0.95602708008571868</v>
      </c>
      <c r="P2859" t="b">
        <f>AND($N2859="fuzzy",$O2859&lt;$AC$4)</f>
        <v>0</v>
      </c>
      <c r="Q2859" t="b">
        <f>AND($N2859="non-fuzzy",$O2859&lt;$AC$5,M2859=1)</f>
        <v>0</v>
      </c>
      <c r="R2859" t="b">
        <f>AND($N2859="non-fuzzy",$O2859&lt;$AC$6,M2859=0)</f>
        <v>0</v>
      </c>
      <c r="S2859" t="b">
        <f t="shared" si="44"/>
        <v>0</v>
      </c>
    </row>
    <row r="2860" spans="1:19" hidden="1" x14ac:dyDescent="0.25">
      <c r="A2860" t="s">
        <v>5367</v>
      </c>
      <c r="B2860" t="s">
        <v>5364</v>
      </c>
      <c r="C2860" t="s">
        <v>2</v>
      </c>
      <c r="D2860" t="s">
        <v>11</v>
      </c>
      <c r="E2860" t="s">
        <v>2</v>
      </c>
      <c r="F2860" t="s">
        <v>5365</v>
      </c>
      <c r="G2860" t="s">
        <v>5366</v>
      </c>
      <c r="H2860">
        <f>_xlfn.NUMBERVALUE(C2860,".")</f>
        <v>0</v>
      </c>
      <c r="I2860">
        <f>_xlfn.NUMBERVALUE(D2860,".")</f>
        <v>0.55000000000000004</v>
      </c>
      <c r="J2860">
        <f>_xlfn.NUMBERVALUE(E2860,".")</f>
        <v>0</v>
      </c>
      <c r="K2860" t="b">
        <f>OR(H2860=1,I2860=1)</f>
        <v>0</v>
      </c>
      <c r="L2860">
        <f>ABS(H2860-I2860)</f>
        <v>0.55000000000000004</v>
      </c>
      <c r="O2860">
        <v>0.82994982831269082</v>
      </c>
      <c r="P2860" t="b">
        <f>AND($N2860="fuzzy",$O2860&lt;$AC$4)</f>
        <v>0</v>
      </c>
      <c r="Q2860" t="b">
        <f>AND($N2860="non-fuzzy",$O2860&lt;$AC$5,M2860=1)</f>
        <v>0</v>
      </c>
      <c r="R2860" t="b">
        <f>AND($N2860="non-fuzzy",$O2860&lt;$AC$6,M2860=0)</f>
        <v>0</v>
      </c>
      <c r="S2860" t="b">
        <f t="shared" si="44"/>
        <v>0</v>
      </c>
    </row>
    <row r="2861" spans="1:19" hidden="1" x14ac:dyDescent="0.25">
      <c r="A2861" t="s">
        <v>5630</v>
      </c>
      <c r="B2861" t="s">
        <v>5288</v>
      </c>
      <c r="C2861" t="s">
        <v>2</v>
      </c>
      <c r="D2861" t="s">
        <v>11</v>
      </c>
      <c r="E2861" t="s">
        <v>2</v>
      </c>
      <c r="F2861" t="s">
        <v>5631</v>
      </c>
      <c r="G2861" t="s">
        <v>5290</v>
      </c>
      <c r="H2861">
        <f>_xlfn.NUMBERVALUE(C2861,".")</f>
        <v>0</v>
      </c>
      <c r="I2861">
        <f>_xlfn.NUMBERVALUE(D2861,".")</f>
        <v>0.55000000000000004</v>
      </c>
      <c r="J2861">
        <f>_xlfn.NUMBERVALUE(E2861,".")</f>
        <v>0</v>
      </c>
      <c r="K2861" t="b">
        <f>OR(H2861=1,I2861=1)</f>
        <v>0</v>
      </c>
      <c r="L2861">
        <f>ABS(H2861-I2861)</f>
        <v>0.55000000000000004</v>
      </c>
      <c r="O2861">
        <v>5.4087112364504031E-2</v>
      </c>
      <c r="P2861" t="b">
        <f>AND($N2861="fuzzy",$O2861&lt;$AC$4)</f>
        <v>0</v>
      </c>
      <c r="Q2861" t="b">
        <f>AND($N2861="non-fuzzy",$O2861&lt;$AC$5,M2861=1)</f>
        <v>0</v>
      </c>
      <c r="R2861" t="b">
        <f>AND($N2861="non-fuzzy",$O2861&lt;$AC$6,M2861=0)</f>
        <v>0</v>
      </c>
      <c r="S2861" t="b">
        <f t="shared" si="44"/>
        <v>0</v>
      </c>
    </row>
    <row r="2862" spans="1:19" hidden="1" x14ac:dyDescent="0.25">
      <c r="A2862" t="s">
        <v>7297</v>
      </c>
      <c r="B2862" t="s">
        <v>134</v>
      </c>
      <c r="C2862" t="s">
        <v>2</v>
      </c>
      <c r="D2862" t="s">
        <v>11</v>
      </c>
      <c r="E2862" t="s">
        <v>2</v>
      </c>
      <c r="F2862" t="s">
        <v>7298</v>
      </c>
      <c r="G2862" t="s">
        <v>135</v>
      </c>
      <c r="H2862">
        <f>_xlfn.NUMBERVALUE(C2862,".")</f>
        <v>0</v>
      </c>
      <c r="I2862">
        <f>_xlfn.NUMBERVALUE(D2862,".")</f>
        <v>0.55000000000000004</v>
      </c>
      <c r="J2862">
        <f>_xlfn.NUMBERVALUE(E2862,".")</f>
        <v>0</v>
      </c>
      <c r="K2862" t="b">
        <f>OR(H2862=1,I2862=1)</f>
        <v>0</v>
      </c>
      <c r="L2862">
        <f>ABS(H2862-I2862)</f>
        <v>0.55000000000000004</v>
      </c>
      <c r="O2862">
        <v>0.79841457849231978</v>
      </c>
      <c r="P2862" t="b">
        <f>AND($N2862="fuzzy",$O2862&lt;$AC$4)</f>
        <v>0</v>
      </c>
      <c r="Q2862" t="b">
        <f>AND($N2862="non-fuzzy",$O2862&lt;$AC$5,M2862=1)</f>
        <v>0</v>
      </c>
      <c r="R2862" t="b">
        <f>AND($N2862="non-fuzzy",$O2862&lt;$AC$6,M2862=0)</f>
        <v>0</v>
      </c>
      <c r="S2862" t="b">
        <f t="shared" si="44"/>
        <v>0</v>
      </c>
    </row>
    <row r="2863" spans="1:19" hidden="1" x14ac:dyDescent="0.25">
      <c r="A2863" t="s">
        <v>7394</v>
      </c>
      <c r="B2863" t="s">
        <v>134</v>
      </c>
      <c r="C2863" t="s">
        <v>2</v>
      </c>
      <c r="D2863" t="s">
        <v>11</v>
      </c>
      <c r="E2863" t="s">
        <v>2</v>
      </c>
      <c r="F2863" t="s">
        <v>7395</v>
      </c>
      <c r="G2863" t="s">
        <v>135</v>
      </c>
      <c r="H2863">
        <f>_xlfn.NUMBERVALUE(C2863,".")</f>
        <v>0</v>
      </c>
      <c r="I2863">
        <f>_xlfn.NUMBERVALUE(D2863,".")</f>
        <v>0.55000000000000004</v>
      </c>
      <c r="J2863">
        <f>_xlfn.NUMBERVALUE(E2863,".")</f>
        <v>0</v>
      </c>
      <c r="K2863" t="b">
        <f>OR(H2863=1,I2863=1)</f>
        <v>0</v>
      </c>
      <c r="L2863">
        <f>ABS(H2863-I2863)</f>
        <v>0.55000000000000004</v>
      </c>
      <c r="O2863">
        <v>0.30932273901149021</v>
      </c>
      <c r="P2863" t="b">
        <f>AND($N2863="fuzzy",$O2863&lt;$AC$4)</f>
        <v>0</v>
      </c>
      <c r="Q2863" t="b">
        <f>AND($N2863="non-fuzzy",$O2863&lt;$AC$5,M2863=1)</f>
        <v>0</v>
      </c>
      <c r="R2863" t="b">
        <f>AND($N2863="non-fuzzy",$O2863&lt;$AC$6,M2863=0)</f>
        <v>0</v>
      </c>
      <c r="S2863" t="b">
        <f t="shared" si="44"/>
        <v>0</v>
      </c>
    </row>
    <row r="2864" spans="1:19" hidden="1" x14ac:dyDescent="0.25">
      <c r="A2864" t="s">
        <v>7626</v>
      </c>
      <c r="B2864" t="s">
        <v>7586</v>
      </c>
      <c r="C2864" t="s">
        <v>2</v>
      </c>
      <c r="D2864" t="s">
        <v>11</v>
      </c>
      <c r="E2864" t="s">
        <v>2</v>
      </c>
      <c r="F2864" t="s">
        <v>7530</v>
      </c>
      <c r="G2864" t="s">
        <v>7587</v>
      </c>
      <c r="H2864">
        <f>_xlfn.NUMBERVALUE(C2864,".")</f>
        <v>0</v>
      </c>
      <c r="I2864">
        <f>_xlfn.NUMBERVALUE(D2864,".")</f>
        <v>0.55000000000000004</v>
      </c>
      <c r="J2864">
        <f>_xlfn.NUMBERVALUE(E2864,".")</f>
        <v>0</v>
      </c>
      <c r="K2864" t="b">
        <f>OR(H2864=1,I2864=1)</f>
        <v>0</v>
      </c>
      <c r="L2864">
        <f>ABS(H2864-I2864)</f>
        <v>0.55000000000000004</v>
      </c>
      <c r="O2864">
        <v>0.87564075006472741</v>
      </c>
      <c r="P2864" t="b">
        <f>AND($N2864="fuzzy",$O2864&lt;$AC$4)</f>
        <v>0</v>
      </c>
      <c r="Q2864" t="b">
        <f>AND($N2864="non-fuzzy",$O2864&lt;$AC$5,M2864=1)</f>
        <v>0</v>
      </c>
      <c r="R2864" t="b">
        <f>AND($N2864="non-fuzzy",$O2864&lt;$AC$6,M2864=0)</f>
        <v>0</v>
      </c>
      <c r="S2864" t="b">
        <f t="shared" si="44"/>
        <v>0</v>
      </c>
    </row>
    <row r="2865" spans="1:19" hidden="1" x14ac:dyDescent="0.25">
      <c r="A2865" t="s">
        <v>7702</v>
      </c>
      <c r="B2865" t="s">
        <v>7586</v>
      </c>
      <c r="C2865" t="s">
        <v>2</v>
      </c>
      <c r="D2865" t="s">
        <v>11</v>
      </c>
      <c r="E2865" t="s">
        <v>2</v>
      </c>
      <c r="F2865" t="s">
        <v>7703</v>
      </c>
      <c r="G2865" t="s">
        <v>7587</v>
      </c>
      <c r="H2865">
        <f>_xlfn.NUMBERVALUE(C2865,".")</f>
        <v>0</v>
      </c>
      <c r="I2865">
        <f>_xlfn.NUMBERVALUE(D2865,".")</f>
        <v>0.55000000000000004</v>
      </c>
      <c r="J2865">
        <f>_xlfn.NUMBERVALUE(E2865,".")</f>
        <v>0</v>
      </c>
      <c r="K2865" t="b">
        <f>OR(H2865=1,I2865=1)</f>
        <v>0</v>
      </c>
      <c r="L2865">
        <f>ABS(H2865-I2865)</f>
        <v>0.55000000000000004</v>
      </c>
      <c r="O2865">
        <v>0.88013891043985926</v>
      </c>
      <c r="P2865" t="b">
        <f>AND($N2865="fuzzy",$O2865&lt;$AC$4)</f>
        <v>0</v>
      </c>
      <c r="Q2865" t="b">
        <f>AND($N2865="non-fuzzy",$O2865&lt;$AC$5,M2865=1)</f>
        <v>0</v>
      </c>
      <c r="R2865" t="b">
        <f>AND($N2865="non-fuzzy",$O2865&lt;$AC$6,M2865=0)</f>
        <v>0</v>
      </c>
      <c r="S2865" t="b">
        <f t="shared" si="44"/>
        <v>0</v>
      </c>
    </row>
    <row r="2866" spans="1:19" hidden="1" x14ac:dyDescent="0.25">
      <c r="A2866" t="s">
        <v>7704</v>
      </c>
      <c r="B2866" t="s">
        <v>7586</v>
      </c>
      <c r="C2866" t="s">
        <v>2</v>
      </c>
      <c r="D2866" t="s">
        <v>11</v>
      </c>
      <c r="E2866" t="s">
        <v>2</v>
      </c>
      <c r="F2866" t="s">
        <v>7703</v>
      </c>
      <c r="G2866" t="s">
        <v>7587</v>
      </c>
      <c r="H2866">
        <f>_xlfn.NUMBERVALUE(C2866,".")</f>
        <v>0</v>
      </c>
      <c r="I2866">
        <f>_xlfn.NUMBERVALUE(D2866,".")</f>
        <v>0.55000000000000004</v>
      </c>
      <c r="J2866">
        <f>_xlfn.NUMBERVALUE(E2866,".")</f>
        <v>0</v>
      </c>
      <c r="K2866" t="b">
        <f>OR(H2866=1,I2866=1)</f>
        <v>0</v>
      </c>
      <c r="L2866">
        <f>ABS(H2866-I2866)</f>
        <v>0.55000000000000004</v>
      </c>
      <c r="O2866">
        <v>0.73331596273970978</v>
      </c>
      <c r="P2866" t="b">
        <f>AND($N2866="fuzzy",$O2866&lt;$AC$4)</f>
        <v>0</v>
      </c>
      <c r="Q2866" t="b">
        <f>AND($N2866="non-fuzzy",$O2866&lt;$AC$5,M2866=1)</f>
        <v>0</v>
      </c>
      <c r="R2866" t="b">
        <f>AND($N2866="non-fuzzy",$O2866&lt;$AC$6,M2866=0)</f>
        <v>0</v>
      </c>
      <c r="S2866" t="b">
        <f t="shared" si="44"/>
        <v>0</v>
      </c>
    </row>
    <row r="2867" spans="1:19" hidden="1" x14ac:dyDescent="0.25">
      <c r="A2867" t="s">
        <v>48</v>
      </c>
      <c r="B2867" t="s">
        <v>49</v>
      </c>
      <c r="C2867" t="s">
        <v>2</v>
      </c>
      <c r="D2867" t="s">
        <v>50</v>
      </c>
      <c r="E2867" t="s">
        <v>2</v>
      </c>
      <c r="F2867" t="s">
        <v>51</v>
      </c>
      <c r="G2867" t="s">
        <v>52</v>
      </c>
      <c r="H2867">
        <f>_xlfn.NUMBERVALUE(C2867,".")</f>
        <v>0</v>
      </c>
      <c r="I2867">
        <f>_xlfn.NUMBERVALUE(D2867,".")</f>
        <v>0.54545454545454497</v>
      </c>
      <c r="J2867">
        <f>_xlfn.NUMBERVALUE(E2867,".")</f>
        <v>0</v>
      </c>
      <c r="K2867" t="b">
        <f>OR(H2867=1,I2867=1)</f>
        <v>0</v>
      </c>
      <c r="L2867">
        <f>ABS(H2867-I2867)</f>
        <v>0.54545454545454497</v>
      </c>
      <c r="O2867">
        <v>5.0228606722297231E-2</v>
      </c>
      <c r="P2867" t="b">
        <f>AND($N2867="fuzzy",$O2867&lt;$AC$4)</f>
        <v>0</v>
      </c>
      <c r="Q2867" t="b">
        <f>AND($N2867="non-fuzzy",$O2867&lt;$AC$5,M2867=1)</f>
        <v>0</v>
      </c>
      <c r="R2867" t="b">
        <f>AND($N2867="non-fuzzy",$O2867&lt;$AC$6,M2867=0)</f>
        <v>0</v>
      </c>
      <c r="S2867" t="b">
        <f t="shared" si="44"/>
        <v>0</v>
      </c>
    </row>
    <row r="2868" spans="1:19" hidden="1" x14ac:dyDescent="0.25">
      <c r="A2868" t="s">
        <v>86</v>
      </c>
      <c r="B2868" t="s">
        <v>49</v>
      </c>
      <c r="C2868" t="s">
        <v>2</v>
      </c>
      <c r="D2868" t="s">
        <v>50</v>
      </c>
      <c r="E2868" t="s">
        <v>2</v>
      </c>
      <c r="F2868" t="s">
        <v>61</v>
      </c>
      <c r="G2868" t="s">
        <v>52</v>
      </c>
      <c r="H2868">
        <f>_xlfn.NUMBERVALUE(C2868,".")</f>
        <v>0</v>
      </c>
      <c r="I2868">
        <f>_xlfn.NUMBERVALUE(D2868,".")</f>
        <v>0.54545454545454497</v>
      </c>
      <c r="J2868">
        <f>_xlfn.NUMBERVALUE(E2868,".")</f>
        <v>0</v>
      </c>
      <c r="K2868" t="b">
        <f>OR(H2868=1,I2868=1)</f>
        <v>0</v>
      </c>
      <c r="L2868">
        <f>ABS(H2868-I2868)</f>
        <v>0.54545454545454497</v>
      </c>
      <c r="O2868">
        <v>0.56986898066942293</v>
      </c>
      <c r="P2868" t="b">
        <f>AND($N2868="fuzzy",$O2868&lt;$AC$4)</f>
        <v>0</v>
      </c>
      <c r="Q2868" t="b">
        <f>AND($N2868="non-fuzzy",$O2868&lt;$AC$5,M2868=1)</f>
        <v>0</v>
      </c>
      <c r="R2868" t="b">
        <f>AND($N2868="non-fuzzy",$O2868&lt;$AC$6,M2868=0)</f>
        <v>0</v>
      </c>
      <c r="S2868" t="b">
        <f t="shared" si="44"/>
        <v>0</v>
      </c>
    </row>
    <row r="2869" spans="1:19" hidden="1" x14ac:dyDescent="0.25">
      <c r="A2869" t="s">
        <v>229</v>
      </c>
      <c r="B2869" t="s">
        <v>134</v>
      </c>
      <c r="C2869" t="s">
        <v>2</v>
      </c>
      <c r="D2869" t="s">
        <v>50</v>
      </c>
      <c r="E2869" t="s">
        <v>2</v>
      </c>
      <c r="F2869" t="s">
        <v>230</v>
      </c>
      <c r="G2869" t="s">
        <v>135</v>
      </c>
      <c r="H2869">
        <f>_xlfn.NUMBERVALUE(C2869,".")</f>
        <v>0</v>
      </c>
      <c r="I2869">
        <f>_xlfn.NUMBERVALUE(D2869,".")</f>
        <v>0.54545454545454497</v>
      </c>
      <c r="J2869">
        <f>_xlfn.NUMBERVALUE(E2869,".")</f>
        <v>0</v>
      </c>
      <c r="K2869" t="b">
        <f>OR(H2869=1,I2869=1)</f>
        <v>0</v>
      </c>
      <c r="L2869">
        <f>ABS(H2869-I2869)</f>
        <v>0.54545454545454497</v>
      </c>
      <c r="O2869">
        <v>0.55571430483198969</v>
      </c>
      <c r="P2869" t="b">
        <f>AND($N2869="fuzzy",$O2869&lt;$AC$4)</f>
        <v>0</v>
      </c>
      <c r="Q2869" t="b">
        <f>AND($N2869="non-fuzzy",$O2869&lt;$AC$5,M2869=1)</f>
        <v>0</v>
      </c>
      <c r="R2869" t="b">
        <f>AND($N2869="non-fuzzy",$O2869&lt;$AC$6,M2869=0)</f>
        <v>0</v>
      </c>
      <c r="S2869" t="b">
        <f t="shared" si="44"/>
        <v>0</v>
      </c>
    </row>
    <row r="2870" spans="1:19" hidden="1" x14ac:dyDescent="0.25">
      <c r="A2870" t="s">
        <v>246</v>
      </c>
      <c r="B2870" t="s">
        <v>247</v>
      </c>
      <c r="C2870" t="s">
        <v>2</v>
      </c>
      <c r="D2870" t="s">
        <v>50</v>
      </c>
      <c r="E2870" t="s">
        <v>2</v>
      </c>
      <c r="F2870" t="s">
        <v>248</v>
      </c>
      <c r="G2870" t="s">
        <v>249</v>
      </c>
      <c r="H2870">
        <f>_xlfn.NUMBERVALUE(C2870,".")</f>
        <v>0</v>
      </c>
      <c r="I2870">
        <f>_xlfn.NUMBERVALUE(D2870,".")</f>
        <v>0.54545454545454497</v>
      </c>
      <c r="J2870">
        <f>_xlfn.NUMBERVALUE(E2870,".")</f>
        <v>0</v>
      </c>
      <c r="K2870" t="b">
        <f>OR(H2870=1,I2870=1)</f>
        <v>0</v>
      </c>
      <c r="L2870">
        <f>ABS(H2870-I2870)</f>
        <v>0.54545454545454497</v>
      </c>
      <c r="O2870">
        <v>0.32334907395548362</v>
      </c>
      <c r="P2870" t="b">
        <f>AND($N2870="fuzzy",$O2870&lt;$AC$4)</f>
        <v>0</v>
      </c>
      <c r="Q2870" t="b">
        <f>AND($N2870="non-fuzzy",$O2870&lt;$AC$5,M2870=1)</f>
        <v>0</v>
      </c>
      <c r="R2870" t="b">
        <f>AND($N2870="non-fuzzy",$O2870&lt;$AC$6,M2870=0)</f>
        <v>0</v>
      </c>
      <c r="S2870" t="b">
        <f t="shared" si="44"/>
        <v>0</v>
      </c>
    </row>
    <row r="2871" spans="1:19" hidden="1" x14ac:dyDescent="0.25">
      <c r="A2871" t="s">
        <v>246</v>
      </c>
      <c r="B2871" t="s">
        <v>250</v>
      </c>
      <c r="C2871" t="s">
        <v>2</v>
      </c>
      <c r="D2871" t="s">
        <v>50</v>
      </c>
      <c r="E2871" t="s">
        <v>2</v>
      </c>
      <c r="F2871" t="s">
        <v>248</v>
      </c>
      <c r="G2871" t="s">
        <v>251</v>
      </c>
      <c r="H2871">
        <f>_xlfn.NUMBERVALUE(C2871,".")</f>
        <v>0</v>
      </c>
      <c r="I2871">
        <f>_xlfn.NUMBERVALUE(D2871,".")</f>
        <v>0.54545454545454497</v>
      </c>
      <c r="J2871">
        <f>_xlfn.NUMBERVALUE(E2871,".")</f>
        <v>0</v>
      </c>
      <c r="K2871" t="b">
        <f>OR(H2871=1,I2871=1)</f>
        <v>0</v>
      </c>
      <c r="L2871">
        <f>ABS(H2871-I2871)</f>
        <v>0.54545454545454497</v>
      </c>
      <c r="O2871">
        <v>0.97889905889059492</v>
      </c>
      <c r="P2871" t="b">
        <f>AND($N2871="fuzzy",$O2871&lt;$AC$4)</f>
        <v>0</v>
      </c>
      <c r="Q2871" t="b">
        <f>AND($N2871="non-fuzzy",$O2871&lt;$AC$5,M2871=1)</f>
        <v>0</v>
      </c>
      <c r="R2871" t="b">
        <f>AND($N2871="non-fuzzy",$O2871&lt;$AC$6,M2871=0)</f>
        <v>0</v>
      </c>
      <c r="S2871" t="b">
        <f t="shared" si="44"/>
        <v>0</v>
      </c>
    </row>
    <row r="2872" spans="1:19" hidden="1" x14ac:dyDescent="0.25">
      <c r="A2872" t="s">
        <v>254</v>
      </c>
      <c r="B2872" t="s">
        <v>35</v>
      </c>
      <c r="C2872" t="s">
        <v>2</v>
      </c>
      <c r="D2872" t="s">
        <v>50</v>
      </c>
      <c r="E2872" t="s">
        <v>2</v>
      </c>
      <c r="F2872" t="s">
        <v>255</v>
      </c>
      <c r="G2872" t="s">
        <v>38</v>
      </c>
      <c r="H2872">
        <f>_xlfn.NUMBERVALUE(C2872,".")</f>
        <v>0</v>
      </c>
      <c r="I2872">
        <f>_xlfn.NUMBERVALUE(D2872,".")</f>
        <v>0.54545454545454497</v>
      </c>
      <c r="J2872">
        <f>_xlfn.NUMBERVALUE(E2872,".")</f>
        <v>0</v>
      </c>
      <c r="K2872" t="b">
        <f>OR(H2872=1,I2872=1)</f>
        <v>0</v>
      </c>
      <c r="L2872">
        <f>ABS(H2872-I2872)</f>
        <v>0.54545454545454497</v>
      </c>
      <c r="O2872">
        <v>0.37785395009749967</v>
      </c>
      <c r="P2872" t="b">
        <f>AND($N2872="fuzzy",$O2872&lt;$AC$4)</f>
        <v>0</v>
      </c>
      <c r="Q2872" t="b">
        <f>AND($N2872="non-fuzzy",$O2872&lt;$AC$5,M2872=1)</f>
        <v>0</v>
      </c>
      <c r="R2872" t="b">
        <f>AND($N2872="non-fuzzy",$O2872&lt;$AC$6,M2872=0)</f>
        <v>0</v>
      </c>
      <c r="S2872" t="b">
        <f t="shared" si="44"/>
        <v>0</v>
      </c>
    </row>
    <row r="2873" spans="1:19" hidden="1" x14ac:dyDescent="0.25">
      <c r="A2873" t="s">
        <v>340</v>
      </c>
      <c r="B2873" t="s">
        <v>21</v>
      </c>
      <c r="C2873" t="s">
        <v>2</v>
      </c>
      <c r="D2873" t="s">
        <v>50</v>
      </c>
      <c r="E2873" t="s">
        <v>2</v>
      </c>
      <c r="F2873" t="s">
        <v>341</v>
      </c>
      <c r="G2873" t="s">
        <v>25</v>
      </c>
      <c r="H2873">
        <f>_xlfn.NUMBERVALUE(C2873,".")</f>
        <v>0</v>
      </c>
      <c r="I2873">
        <f>_xlfn.NUMBERVALUE(D2873,".")</f>
        <v>0.54545454545454497</v>
      </c>
      <c r="J2873">
        <f>_xlfn.NUMBERVALUE(E2873,".")</f>
        <v>0</v>
      </c>
      <c r="K2873" t="b">
        <f>OR(H2873=1,I2873=1)</f>
        <v>0</v>
      </c>
      <c r="L2873">
        <f>ABS(H2873-I2873)</f>
        <v>0.54545454545454497</v>
      </c>
      <c r="O2873">
        <v>0.15679727863891291</v>
      </c>
      <c r="P2873" t="b">
        <f>AND($N2873="fuzzy",$O2873&lt;$AC$4)</f>
        <v>0</v>
      </c>
      <c r="Q2873" t="b">
        <f>AND($N2873="non-fuzzy",$O2873&lt;$AC$5,M2873=1)</f>
        <v>0</v>
      </c>
      <c r="R2873" t="b">
        <f>AND($N2873="non-fuzzy",$O2873&lt;$AC$6,M2873=0)</f>
        <v>0</v>
      </c>
      <c r="S2873" t="b">
        <f t="shared" si="44"/>
        <v>0</v>
      </c>
    </row>
    <row r="2874" spans="1:19" hidden="1" x14ac:dyDescent="0.25">
      <c r="A2874" t="s">
        <v>812</v>
      </c>
      <c r="B2874" t="s">
        <v>747</v>
      </c>
      <c r="C2874" t="s">
        <v>2</v>
      </c>
      <c r="D2874" t="s">
        <v>50</v>
      </c>
      <c r="E2874" t="s">
        <v>2</v>
      </c>
      <c r="F2874" t="s">
        <v>813</v>
      </c>
      <c r="G2874" t="s">
        <v>748</v>
      </c>
      <c r="H2874">
        <f>_xlfn.NUMBERVALUE(C2874,".")</f>
        <v>0</v>
      </c>
      <c r="I2874">
        <f>_xlfn.NUMBERVALUE(D2874,".")</f>
        <v>0.54545454545454497</v>
      </c>
      <c r="J2874">
        <f>_xlfn.NUMBERVALUE(E2874,".")</f>
        <v>0</v>
      </c>
      <c r="K2874" t="b">
        <f>OR(H2874=1,I2874=1)</f>
        <v>0</v>
      </c>
      <c r="L2874">
        <f>ABS(H2874-I2874)</f>
        <v>0.54545454545454497</v>
      </c>
      <c r="O2874">
        <v>0.47131582297335173</v>
      </c>
      <c r="P2874" t="b">
        <f>AND($N2874="fuzzy",$O2874&lt;$AC$4)</f>
        <v>0</v>
      </c>
      <c r="Q2874" t="b">
        <f>AND($N2874="non-fuzzy",$O2874&lt;$AC$5,M2874=1)</f>
        <v>0</v>
      </c>
      <c r="R2874" t="b">
        <f>AND($N2874="non-fuzzy",$O2874&lt;$AC$6,M2874=0)</f>
        <v>0</v>
      </c>
      <c r="S2874" t="b">
        <f t="shared" si="44"/>
        <v>0</v>
      </c>
    </row>
    <row r="2875" spans="1:19" hidden="1" x14ac:dyDescent="0.25">
      <c r="A2875" t="s">
        <v>837</v>
      </c>
      <c r="B2875" t="s">
        <v>838</v>
      </c>
      <c r="C2875" t="s">
        <v>2</v>
      </c>
      <c r="D2875" t="s">
        <v>50</v>
      </c>
      <c r="E2875" t="s">
        <v>2</v>
      </c>
      <c r="F2875" t="s">
        <v>839</v>
      </c>
      <c r="G2875" t="s">
        <v>840</v>
      </c>
      <c r="H2875">
        <f>_xlfn.NUMBERVALUE(C2875,".")</f>
        <v>0</v>
      </c>
      <c r="I2875">
        <f>_xlfn.NUMBERVALUE(D2875,".")</f>
        <v>0.54545454545454497</v>
      </c>
      <c r="J2875">
        <f>_xlfn.NUMBERVALUE(E2875,".")</f>
        <v>0</v>
      </c>
      <c r="K2875" t="b">
        <f>OR(H2875=1,I2875=1)</f>
        <v>0</v>
      </c>
      <c r="L2875">
        <f>ABS(H2875-I2875)</f>
        <v>0.54545454545454497</v>
      </c>
      <c r="O2875">
        <v>0.53482529258874367</v>
      </c>
      <c r="P2875" t="b">
        <f>AND($N2875="fuzzy",$O2875&lt;$AC$4)</f>
        <v>0</v>
      </c>
      <c r="Q2875" t="b">
        <f>AND($N2875="non-fuzzy",$O2875&lt;$AC$5,M2875=1)</f>
        <v>0</v>
      </c>
      <c r="R2875" t="b">
        <f>AND($N2875="non-fuzzy",$O2875&lt;$AC$6,M2875=0)</f>
        <v>0</v>
      </c>
      <c r="S2875" t="b">
        <f t="shared" si="44"/>
        <v>0</v>
      </c>
    </row>
    <row r="2876" spans="1:19" hidden="1" x14ac:dyDescent="0.25">
      <c r="A2876" t="s">
        <v>851</v>
      </c>
      <c r="B2876" t="s">
        <v>838</v>
      </c>
      <c r="C2876" t="s">
        <v>2</v>
      </c>
      <c r="D2876" t="s">
        <v>50</v>
      </c>
      <c r="E2876" t="s">
        <v>2</v>
      </c>
      <c r="F2876" t="s">
        <v>839</v>
      </c>
      <c r="G2876" t="s">
        <v>840</v>
      </c>
      <c r="H2876">
        <f>_xlfn.NUMBERVALUE(C2876,".")</f>
        <v>0</v>
      </c>
      <c r="I2876">
        <f>_xlfn.NUMBERVALUE(D2876,".")</f>
        <v>0.54545454545454497</v>
      </c>
      <c r="J2876">
        <f>_xlfn.NUMBERVALUE(E2876,".")</f>
        <v>0</v>
      </c>
      <c r="K2876" t="b">
        <f>OR(H2876=1,I2876=1)</f>
        <v>0</v>
      </c>
      <c r="L2876">
        <f>ABS(H2876-I2876)</f>
        <v>0.54545454545454497</v>
      </c>
      <c r="O2876">
        <v>2.3466569937584891E-2</v>
      </c>
      <c r="P2876" t="b">
        <f>AND($N2876="fuzzy",$O2876&lt;$AC$4)</f>
        <v>0</v>
      </c>
      <c r="Q2876" t="b">
        <f>AND($N2876="non-fuzzy",$O2876&lt;$AC$5,M2876=1)</f>
        <v>0</v>
      </c>
      <c r="R2876" t="b">
        <f>AND($N2876="non-fuzzy",$O2876&lt;$AC$6,M2876=0)</f>
        <v>0</v>
      </c>
      <c r="S2876" t="b">
        <f t="shared" si="44"/>
        <v>0</v>
      </c>
    </row>
    <row r="2877" spans="1:19" hidden="1" x14ac:dyDescent="0.25">
      <c r="A2877" t="s">
        <v>896</v>
      </c>
      <c r="B2877" t="s">
        <v>897</v>
      </c>
      <c r="C2877" t="s">
        <v>2</v>
      </c>
      <c r="D2877" t="s">
        <v>50</v>
      </c>
      <c r="E2877" t="s">
        <v>2</v>
      </c>
      <c r="F2877" t="s">
        <v>898</v>
      </c>
      <c r="G2877" t="s">
        <v>899</v>
      </c>
      <c r="H2877">
        <f>_xlfn.NUMBERVALUE(C2877,".")</f>
        <v>0</v>
      </c>
      <c r="I2877">
        <f>_xlfn.NUMBERVALUE(D2877,".")</f>
        <v>0.54545454545454497</v>
      </c>
      <c r="J2877">
        <f>_xlfn.NUMBERVALUE(E2877,".")</f>
        <v>0</v>
      </c>
      <c r="K2877" t="b">
        <f>OR(H2877=1,I2877=1)</f>
        <v>0</v>
      </c>
      <c r="L2877">
        <f>ABS(H2877-I2877)</f>
        <v>0.54545454545454497</v>
      </c>
      <c r="O2877">
        <v>0.94036645145814168</v>
      </c>
      <c r="P2877" t="b">
        <f>AND($N2877="fuzzy",$O2877&lt;$AC$4)</f>
        <v>0</v>
      </c>
      <c r="Q2877" t="b">
        <f>AND($N2877="non-fuzzy",$O2877&lt;$AC$5,M2877=1)</f>
        <v>0</v>
      </c>
      <c r="R2877" t="b">
        <f>AND($N2877="non-fuzzy",$O2877&lt;$AC$6,M2877=0)</f>
        <v>0</v>
      </c>
      <c r="S2877" t="b">
        <f t="shared" si="44"/>
        <v>0</v>
      </c>
    </row>
    <row r="2878" spans="1:19" hidden="1" x14ac:dyDescent="0.25">
      <c r="A2878" t="s">
        <v>900</v>
      </c>
      <c r="B2878" t="s">
        <v>897</v>
      </c>
      <c r="C2878" t="s">
        <v>2</v>
      </c>
      <c r="D2878" t="s">
        <v>50</v>
      </c>
      <c r="E2878" t="s">
        <v>2</v>
      </c>
      <c r="F2878" t="s">
        <v>898</v>
      </c>
      <c r="G2878" t="s">
        <v>899</v>
      </c>
      <c r="H2878">
        <f>_xlfn.NUMBERVALUE(C2878,".")</f>
        <v>0</v>
      </c>
      <c r="I2878">
        <f>_xlfn.NUMBERVALUE(D2878,".")</f>
        <v>0.54545454545454497</v>
      </c>
      <c r="J2878">
        <f>_xlfn.NUMBERVALUE(E2878,".")</f>
        <v>0</v>
      </c>
      <c r="K2878" t="b">
        <f>OR(H2878=1,I2878=1)</f>
        <v>0</v>
      </c>
      <c r="L2878">
        <f>ABS(H2878-I2878)</f>
        <v>0.54545454545454497</v>
      </c>
      <c r="O2878">
        <v>0.27941731397058334</v>
      </c>
      <c r="P2878" t="b">
        <f>AND($N2878="fuzzy",$O2878&lt;$AC$4)</f>
        <v>0</v>
      </c>
      <c r="Q2878" t="b">
        <f>AND($N2878="non-fuzzy",$O2878&lt;$AC$5,M2878=1)</f>
        <v>0</v>
      </c>
      <c r="R2878" t="b">
        <f>AND($N2878="non-fuzzy",$O2878&lt;$AC$6,M2878=0)</f>
        <v>0</v>
      </c>
      <c r="S2878" t="b">
        <f t="shared" si="44"/>
        <v>0</v>
      </c>
    </row>
    <row r="2879" spans="1:19" hidden="1" x14ac:dyDescent="0.25">
      <c r="A2879" t="s">
        <v>1006</v>
      </c>
      <c r="B2879" t="s">
        <v>838</v>
      </c>
      <c r="C2879" t="s">
        <v>2</v>
      </c>
      <c r="D2879" t="s">
        <v>50</v>
      </c>
      <c r="E2879" t="s">
        <v>2</v>
      </c>
      <c r="F2879" t="s">
        <v>1008</v>
      </c>
      <c r="G2879" t="s">
        <v>840</v>
      </c>
      <c r="H2879">
        <f>_xlfn.NUMBERVALUE(C2879,".")</f>
        <v>0</v>
      </c>
      <c r="I2879">
        <f>_xlfn.NUMBERVALUE(D2879,".")</f>
        <v>0.54545454545454497</v>
      </c>
      <c r="J2879">
        <f>_xlfn.NUMBERVALUE(E2879,".")</f>
        <v>0</v>
      </c>
      <c r="K2879" t="b">
        <f>OR(H2879=1,I2879=1)</f>
        <v>0</v>
      </c>
      <c r="L2879">
        <f>ABS(H2879-I2879)</f>
        <v>0.54545454545454497</v>
      </c>
      <c r="O2879">
        <v>1.7540062096961573E-2</v>
      </c>
      <c r="P2879" t="b">
        <f>AND($N2879="fuzzy",$O2879&lt;$AC$4)</f>
        <v>0</v>
      </c>
      <c r="Q2879" t="b">
        <f>AND($N2879="non-fuzzy",$O2879&lt;$AC$5,M2879=1)</f>
        <v>0</v>
      </c>
      <c r="R2879" t="b">
        <f>AND($N2879="non-fuzzy",$O2879&lt;$AC$6,M2879=0)</f>
        <v>0</v>
      </c>
      <c r="S2879" t="b">
        <f t="shared" si="44"/>
        <v>0</v>
      </c>
    </row>
    <row r="2880" spans="1:19" hidden="1" x14ac:dyDescent="0.25">
      <c r="A2880" t="s">
        <v>1185</v>
      </c>
      <c r="B2880" t="s">
        <v>1063</v>
      </c>
      <c r="C2880" t="s">
        <v>2</v>
      </c>
      <c r="D2880" t="s">
        <v>50</v>
      </c>
      <c r="E2880" t="s">
        <v>2</v>
      </c>
      <c r="F2880" t="s">
        <v>1186</v>
      </c>
      <c r="G2880" t="s">
        <v>1065</v>
      </c>
      <c r="H2880">
        <f>_xlfn.NUMBERVALUE(C2880,".")</f>
        <v>0</v>
      </c>
      <c r="I2880">
        <f>_xlfn.NUMBERVALUE(D2880,".")</f>
        <v>0.54545454545454497</v>
      </c>
      <c r="J2880">
        <f>_xlfn.NUMBERVALUE(E2880,".")</f>
        <v>0</v>
      </c>
      <c r="K2880" t="b">
        <f>OR(H2880=1,I2880=1)</f>
        <v>0</v>
      </c>
      <c r="L2880">
        <f>ABS(H2880-I2880)</f>
        <v>0.54545454545454497</v>
      </c>
      <c r="O2880">
        <v>0.89284814380217814</v>
      </c>
      <c r="P2880" t="b">
        <f>AND($N2880="fuzzy",$O2880&lt;$AC$4)</f>
        <v>0</v>
      </c>
      <c r="Q2880" t="b">
        <f>AND($N2880="non-fuzzy",$O2880&lt;$AC$5,M2880=1)</f>
        <v>0</v>
      </c>
      <c r="R2880" t="b">
        <f>AND($N2880="non-fuzzy",$O2880&lt;$AC$6,M2880=0)</f>
        <v>0</v>
      </c>
      <c r="S2880" t="b">
        <f t="shared" si="44"/>
        <v>0</v>
      </c>
    </row>
    <row r="2881" spans="1:19" hidden="1" x14ac:dyDescent="0.25">
      <c r="A2881" t="s">
        <v>1185</v>
      </c>
      <c r="B2881" t="s">
        <v>1167</v>
      </c>
      <c r="C2881" t="s">
        <v>2</v>
      </c>
      <c r="D2881" t="s">
        <v>50</v>
      </c>
      <c r="E2881" t="s">
        <v>2</v>
      </c>
      <c r="F2881" t="s">
        <v>1186</v>
      </c>
      <c r="G2881" t="s">
        <v>1168</v>
      </c>
      <c r="H2881">
        <f>_xlfn.NUMBERVALUE(C2881,".")</f>
        <v>0</v>
      </c>
      <c r="I2881">
        <f>_xlfn.NUMBERVALUE(D2881,".")</f>
        <v>0.54545454545454497</v>
      </c>
      <c r="J2881">
        <f>_xlfn.NUMBERVALUE(E2881,".")</f>
        <v>0</v>
      </c>
      <c r="K2881" t="b">
        <f>OR(H2881=1,I2881=1)</f>
        <v>0</v>
      </c>
      <c r="L2881">
        <f>ABS(H2881-I2881)</f>
        <v>0.54545454545454497</v>
      </c>
      <c r="O2881">
        <v>0.41800812126962361</v>
      </c>
      <c r="P2881" t="b">
        <f>AND($N2881="fuzzy",$O2881&lt;$AC$4)</f>
        <v>0</v>
      </c>
      <c r="Q2881" t="b">
        <f>AND($N2881="non-fuzzy",$O2881&lt;$AC$5,M2881=1)</f>
        <v>0</v>
      </c>
      <c r="R2881" t="b">
        <f>AND($N2881="non-fuzzy",$O2881&lt;$AC$6,M2881=0)</f>
        <v>0</v>
      </c>
      <c r="S2881" t="b">
        <f t="shared" si="44"/>
        <v>0</v>
      </c>
    </row>
    <row r="2882" spans="1:19" hidden="1" x14ac:dyDescent="0.25">
      <c r="A2882" t="s">
        <v>1266</v>
      </c>
      <c r="B2882" t="s">
        <v>1256</v>
      </c>
      <c r="C2882" t="s">
        <v>2</v>
      </c>
      <c r="D2882" t="s">
        <v>50</v>
      </c>
      <c r="E2882" t="s">
        <v>2</v>
      </c>
      <c r="F2882" t="s">
        <v>1267</v>
      </c>
      <c r="G2882" t="s">
        <v>1257</v>
      </c>
      <c r="H2882">
        <f>_xlfn.NUMBERVALUE(C2882,".")</f>
        <v>0</v>
      </c>
      <c r="I2882">
        <f>_xlfn.NUMBERVALUE(D2882,".")</f>
        <v>0.54545454545454497</v>
      </c>
      <c r="J2882">
        <f>_xlfn.NUMBERVALUE(E2882,".")</f>
        <v>0</v>
      </c>
      <c r="K2882" t="b">
        <f>OR(H2882=1,I2882=1)</f>
        <v>0</v>
      </c>
      <c r="L2882">
        <f>ABS(H2882-I2882)</f>
        <v>0.54545454545454497</v>
      </c>
      <c r="O2882">
        <v>0.99315740350587167</v>
      </c>
      <c r="P2882" t="b">
        <f>AND($N2882="fuzzy",$O2882&lt;$AC$4)</f>
        <v>0</v>
      </c>
      <c r="Q2882" t="b">
        <f>AND($N2882="non-fuzzy",$O2882&lt;$AC$5,M2882=1)</f>
        <v>0</v>
      </c>
      <c r="R2882" t="b">
        <f>AND($N2882="non-fuzzy",$O2882&lt;$AC$6,M2882=0)</f>
        <v>0</v>
      </c>
      <c r="S2882" t="b">
        <f t="shared" si="44"/>
        <v>0</v>
      </c>
    </row>
    <row r="2883" spans="1:19" hidden="1" x14ac:dyDescent="0.25">
      <c r="A2883" t="s">
        <v>1266</v>
      </c>
      <c r="B2883" t="s">
        <v>1258</v>
      </c>
      <c r="C2883" t="s">
        <v>2</v>
      </c>
      <c r="D2883" t="s">
        <v>50</v>
      </c>
      <c r="E2883" t="s">
        <v>2</v>
      </c>
      <c r="F2883" t="s">
        <v>1267</v>
      </c>
      <c r="G2883" t="s">
        <v>1259</v>
      </c>
      <c r="H2883">
        <f>_xlfn.NUMBERVALUE(C2883,".")</f>
        <v>0</v>
      </c>
      <c r="I2883">
        <f>_xlfn.NUMBERVALUE(D2883,".")</f>
        <v>0.54545454545454497</v>
      </c>
      <c r="J2883">
        <f>_xlfn.NUMBERVALUE(E2883,".")</f>
        <v>0</v>
      </c>
      <c r="K2883" t="b">
        <f>OR(H2883=1,I2883=1)</f>
        <v>0</v>
      </c>
      <c r="L2883">
        <f>ABS(H2883-I2883)</f>
        <v>0.54545454545454497</v>
      </c>
      <c r="O2883">
        <v>0.728426595299831</v>
      </c>
      <c r="P2883" t="b">
        <f>AND($N2883="fuzzy",$O2883&lt;$AC$4)</f>
        <v>0</v>
      </c>
      <c r="Q2883" t="b">
        <f>AND($N2883="non-fuzzy",$O2883&lt;$AC$5,M2883=1)</f>
        <v>0</v>
      </c>
      <c r="R2883" t="b">
        <f>AND($N2883="non-fuzzy",$O2883&lt;$AC$6,M2883=0)</f>
        <v>0</v>
      </c>
      <c r="S2883" t="b">
        <f t="shared" ref="S2883:S2946" si="45">OR(R2883,Q2883,P2883)</f>
        <v>0</v>
      </c>
    </row>
    <row r="2884" spans="1:19" hidden="1" x14ac:dyDescent="0.25">
      <c r="A2884" t="s">
        <v>1315</v>
      </c>
      <c r="B2884" t="s">
        <v>1310</v>
      </c>
      <c r="C2884" t="s">
        <v>2</v>
      </c>
      <c r="D2884" t="s">
        <v>50</v>
      </c>
      <c r="E2884" t="s">
        <v>2</v>
      </c>
      <c r="F2884" t="s">
        <v>1317</v>
      </c>
      <c r="G2884" t="s">
        <v>1311</v>
      </c>
      <c r="H2884">
        <f>_xlfn.NUMBERVALUE(C2884,".")</f>
        <v>0</v>
      </c>
      <c r="I2884">
        <f>_xlfn.NUMBERVALUE(D2884,".")</f>
        <v>0.54545454545454497</v>
      </c>
      <c r="J2884">
        <f>_xlfn.NUMBERVALUE(E2884,".")</f>
        <v>0</v>
      </c>
      <c r="K2884" t="b">
        <f>OR(H2884=1,I2884=1)</f>
        <v>0</v>
      </c>
      <c r="L2884">
        <f>ABS(H2884-I2884)</f>
        <v>0.54545454545454497</v>
      </c>
      <c r="O2884">
        <v>0.27908154746955438</v>
      </c>
      <c r="P2884" t="b">
        <f>AND($N2884="fuzzy",$O2884&lt;$AC$4)</f>
        <v>0</v>
      </c>
      <c r="Q2884" t="b">
        <f>AND($N2884="non-fuzzy",$O2884&lt;$AC$5,M2884=1)</f>
        <v>0</v>
      </c>
      <c r="R2884" t="b">
        <f>AND($N2884="non-fuzzy",$O2884&lt;$AC$6,M2884=0)</f>
        <v>0</v>
      </c>
      <c r="S2884" t="b">
        <f t="shared" si="45"/>
        <v>0</v>
      </c>
    </row>
    <row r="2885" spans="1:19" hidden="1" x14ac:dyDescent="0.25">
      <c r="A2885" t="s">
        <v>1714</v>
      </c>
      <c r="B2885" t="s">
        <v>1697</v>
      </c>
      <c r="C2885" t="s">
        <v>2</v>
      </c>
      <c r="D2885" t="s">
        <v>50</v>
      </c>
      <c r="E2885" t="s">
        <v>2</v>
      </c>
      <c r="F2885" t="s">
        <v>1715</v>
      </c>
      <c r="G2885" t="s">
        <v>1699</v>
      </c>
      <c r="H2885">
        <f>_xlfn.NUMBERVALUE(C2885,".")</f>
        <v>0</v>
      </c>
      <c r="I2885">
        <f>_xlfn.NUMBERVALUE(D2885,".")</f>
        <v>0.54545454545454497</v>
      </c>
      <c r="J2885">
        <f>_xlfn.NUMBERVALUE(E2885,".")</f>
        <v>0</v>
      </c>
      <c r="K2885" t="b">
        <f>OR(H2885=1,I2885=1)</f>
        <v>0</v>
      </c>
      <c r="L2885">
        <f>ABS(H2885-I2885)</f>
        <v>0.54545454545454497</v>
      </c>
      <c r="O2885">
        <v>0.33550022526109291</v>
      </c>
      <c r="P2885" t="b">
        <f>AND($N2885="fuzzy",$O2885&lt;$AC$4)</f>
        <v>0</v>
      </c>
      <c r="Q2885" t="b">
        <f>AND($N2885="non-fuzzy",$O2885&lt;$AC$5,M2885=1)</f>
        <v>0</v>
      </c>
      <c r="R2885" t="b">
        <f>AND($N2885="non-fuzzy",$O2885&lt;$AC$6,M2885=0)</f>
        <v>0</v>
      </c>
      <c r="S2885" t="b">
        <f t="shared" si="45"/>
        <v>0</v>
      </c>
    </row>
    <row r="2886" spans="1:19" hidden="1" x14ac:dyDescent="0.25">
      <c r="A2886" t="s">
        <v>1778</v>
      </c>
      <c r="B2886" t="s">
        <v>1779</v>
      </c>
      <c r="C2886" t="s">
        <v>2</v>
      </c>
      <c r="D2886" t="s">
        <v>50</v>
      </c>
      <c r="E2886" t="s">
        <v>2</v>
      </c>
      <c r="F2886" t="s">
        <v>1780</v>
      </c>
      <c r="G2886" t="s">
        <v>1781</v>
      </c>
      <c r="H2886">
        <f>_xlfn.NUMBERVALUE(C2886,".")</f>
        <v>0</v>
      </c>
      <c r="I2886">
        <f>_xlfn.NUMBERVALUE(D2886,".")</f>
        <v>0.54545454545454497</v>
      </c>
      <c r="J2886">
        <f>_xlfn.NUMBERVALUE(E2886,".")</f>
        <v>0</v>
      </c>
      <c r="K2886" t="b">
        <f>OR(H2886=1,I2886=1)</f>
        <v>0</v>
      </c>
      <c r="L2886">
        <f>ABS(H2886-I2886)</f>
        <v>0.54545454545454497</v>
      </c>
      <c r="O2886">
        <v>4.1064900088843448E-2</v>
      </c>
      <c r="P2886" t="b">
        <f>AND($N2886="fuzzy",$O2886&lt;$AC$4)</f>
        <v>0</v>
      </c>
      <c r="Q2886" t="b">
        <f>AND($N2886="non-fuzzy",$O2886&lt;$AC$5,M2886=1)</f>
        <v>0</v>
      </c>
      <c r="R2886" t="b">
        <f>AND($N2886="non-fuzzy",$O2886&lt;$AC$6,M2886=0)</f>
        <v>0</v>
      </c>
      <c r="S2886" t="b">
        <f t="shared" si="45"/>
        <v>0</v>
      </c>
    </row>
    <row r="2887" spans="1:19" hidden="1" x14ac:dyDescent="0.25">
      <c r="A2887" t="s">
        <v>2000</v>
      </c>
      <c r="B2887" t="s">
        <v>1995</v>
      </c>
      <c r="C2887" t="s">
        <v>2</v>
      </c>
      <c r="D2887" t="s">
        <v>50</v>
      </c>
      <c r="E2887" t="s">
        <v>2</v>
      </c>
      <c r="F2887" t="s">
        <v>2001</v>
      </c>
      <c r="G2887" t="s">
        <v>1997</v>
      </c>
      <c r="H2887">
        <f>_xlfn.NUMBERVALUE(C2887,".")</f>
        <v>0</v>
      </c>
      <c r="I2887">
        <f>_xlfn.NUMBERVALUE(D2887,".")</f>
        <v>0.54545454545454497</v>
      </c>
      <c r="J2887">
        <f>_xlfn.NUMBERVALUE(E2887,".")</f>
        <v>0</v>
      </c>
      <c r="K2887" t="b">
        <f>OR(H2887=1,I2887=1)</f>
        <v>0</v>
      </c>
      <c r="L2887">
        <f>ABS(H2887-I2887)</f>
        <v>0.54545454545454497</v>
      </c>
      <c r="O2887">
        <v>0.66480798690882348</v>
      </c>
      <c r="P2887" t="b">
        <f>AND($N2887="fuzzy",$O2887&lt;$AC$4)</f>
        <v>0</v>
      </c>
      <c r="Q2887" t="b">
        <f>AND($N2887="non-fuzzy",$O2887&lt;$AC$5,M2887=1)</f>
        <v>0</v>
      </c>
      <c r="R2887" t="b">
        <f>AND($N2887="non-fuzzy",$O2887&lt;$AC$6,M2887=0)</f>
        <v>0</v>
      </c>
      <c r="S2887" t="b">
        <f t="shared" si="45"/>
        <v>0</v>
      </c>
    </row>
    <row r="2888" spans="1:19" hidden="1" x14ac:dyDescent="0.25">
      <c r="A2888" t="s">
        <v>2002</v>
      </c>
      <c r="B2888" t="s">
        <v>1995</v>
      </c>
      <c r="C2888" t="s">
        <v>2</v>
      </c>
      <c r="D2888" t="s">
        <v>50</v>
      </c>
      <c r="E2888" t="s">
        <v>2</v>
      </c>
      <c r="F2888" t="s">
        <v>2001</v>
      </c>
      <c r="G2888" t="s">
        <v>1997</v>
      </c>
      <c r="H2888">
        <f>_xlfn.NUMBERVALUE(C2888,".")</f>
        <v>0</v>
      </c>
      <c r="I2888">
        <f>_xlfn.NUMBERVALUE(D2888,".")</f>
        <v>0.54545454545454497</v>
      </c>
      <c r="J2888">
        <f>_xlfn.NUMBERVALUE(E2888,".")</f>
        <v>0</v>
      </c>
      <c r="K2888" t="b">
        <f>OR(H2888=1,I2888=1)</f>
        <v>0</v>
      </c>
      <c r="L2888">
        <f>ABS(H2888-I2888)</f>
        <v>0.54545454545454497</v>
      </c>
      <c r="O2888">
        <v>0.41524240754261521</v>
      </c>
      <c r="P2888" t="b">
        <f>AND($N2888="fuzzy",$O2888&lt;$AC$4)</f>
        <v>0</v>
      </c>
      <c r="Q2888" t="b">
        <f>AND($N2888="non-fuzzy",$O2888&lt;$AC$5,M2888=1)</f>
        <v>0</v>
      </c>
      <c r="R2888" t="b">
        <f>AND($N2888="non-fuzzy",$O2888&lt;$AC$6,M2888=0)</f>
        <v>0</v>
      </c>
      <c r="S2888" t="b">
        <f t="shared" si="45"/>
        <v>0</v>
      </c>
    </row>
    <row r="2889" spans="1:19" hidden="1" x14ac:dyDescent="0.25">
      <c r="A2889" t="s">
        <v>2003</v>
      </c>
      <c r="B2889" t="s">
        <v>1995</v>
      </c>
      <c r="C2889" t="s">
        <v>2</v>
      </c>
      <c r="D2889" t="s">
        <v>50</v>
      </c>
      <c r="E2889" t="s">
        <v>2</v>
      </c>
      <c r="F2889" t="s">
        <v>2001</v>
      </c>
      <c r="G2889" t="s">
        <v>1997</v>
      </c>
      <c r="H2889">
        <f>_xlfn.NUMBERVALUE(C2889,".")</f>
        <v>0</v>
      </c>
      <c r="I2889">
        <f>_xlfn.NUMBERVALUE(D2889,".")</f>
        <v>0.54545454545454497</v>
      </c>
      <c r="J2889">
        <f>_xlfn.NUMBERVALUE(E2889,".")</f>
        <v>0</v>
      </c>
      <c r="K2889" t="b">
        <f>OR(H2889=1,I2889=1)</f>
        <v>0</v>
      </c>
      <c r="L2889">
        <f>ABS(H2889-I2889)</f>
        <v>0.54545454545454497</v>
      </c>
      <c r="O2889">
        <v>0.60940389348015522</v>
      </c>
      <c r="P2889" t="b">
        <f>AND($N2889="fuzzy",$O2889&lt;$AC$4)</f>
        <v>0</v>
      </c>
      <c r="Q2889" t="b">
        <f>AND($N2889="non-fuzzy",$O2889&lt;$AC$5,M2889=1)</f>
        <v>0</v>
      </c>
      <c r="R2889" t="b">
        <f>AND($N2889="non-fuzzy",$O2889&lt;$AC$6,M2889=0)</f>
        <v>0</v>
      </c>
      <c r="S2889" t="b">
        <f t="shared" si="45"/>
        <v>0</v>
      </c>
    </row>
    <row r="2890" spans="1:19" hidden="1" x14ac:dyDescent="0.25">
      <c r="A2890" t="s">
        <v>2073</v>
      </c>
      <c r="B2890" t="s">
        <v>2074</v>
      </c>
      <c r="C2890" t="s">
        <v>2</v>
      </c>
      <c r="D2890" t="s">
        <v>50</v>
      </c>
      <c r="E2890" t="s">
        <v>2</v>
      </c>
      <c r="F2890" t="s">
        <v>2075</v>
      </c>
      <c r="G2890" t="s">
        <v>2076</v>
      </c>
      <c r="H2890">
        <f>_xlfn.NUMBERVALUE(C2890,".")</f>
        <v>0</v>
      </c>
      <c r="I2890">
        <f>_xlfn.NUMBERVALUE(D2890,".")</f>
        <v>0.54545454545454497</v>
      </c>
      <c r="J2890">
        <f>_xlfn.NUMBERVALUE(E2890,".")</f>
        <v>0</v>
      </c>
      <c r="K2890" t="b">
        <f>OR(H2890=1,I2890=1)</f>
        <v>0</v>
      </c>
      <c r="L2890">
        <f>ABS(H2890-I2890)</f>
        <v>0.54545454545454497</v>
      </c>
      <c r="O2890">
        <v>0.8379082166911983</v>
      </c>
      <c r="P2890" t="b">
        <f>AND($N2890="fuzzy",$O2890&lt;$AC$4)</f>
        <v>0</v>
      </c>
      <c r="Q2890" t="b">
        <f>AND($N2890="non-fuzzy",$O2890&lt;$AC$5,M2890=1)</f>
        <v>0</v>
      </c>
      <c r="R2890" t="b">
        <f>AND($N2890="non-fuzzy",$O2890&lt;$AC$6,M2890=0)</f>
        <v>0</v>
      </c>
      <c r="S2890" t="b">
        <f t="shared" si="45"/>
        <v>0</v>
      </c>
    </row>
    <row r="2891" spans="1:19" hidden="1" x14ac:dyDescent="0.25">
      <c r="A2891" t="s">
        <v>2098</v>
      </c>
      <c r="B2891" t="s">
        <v>560</v>
      </c>
      <c r="C2891" t="s">
        <v>2</v>
      </c>
      <c r="D2891" t="s">
        <v>50</v>
      </c>
      <c r="E2891" t="s">
        <v>2</v>
      </c>
      <c r="F2891" t="s">
        <v>2099</v>
      </c>
      <c r="G2891" t="s">
        <v>562</v>
      </c>
      <c r="H2891">
        <f>_xlfn.NUMBERVALUE(C2891,".")</f>
        <v>0</v>
      </c>
      <c r="I2891">
        <f>_xlfn.NUMBERVALUE(D2891,".")</f>
        <v>0.54545454545454497</v>
      </c>
      <c r="J2891">
        <f>_xlfn.NUMBERVALUE(E2891,".")</f>
        <v>0</v>
      </c>
      <c r="K2891" t="b">
        <f>OR(H2891=1,I2891=1)</f>
        <v>0</v>
      </c>
      <c r="L2891">
        <f>ABS(H2891-I2891)</f>
        <v>0.54545454545454497</v>
      </c>
      <c r="O2891">
        <v>6.2463115555471904E-2</v>
      </c>
      <c r="P2891" t="b">
        <f>AND($N2891="fuzzy",$O2891&lt;$AC$4)</f>
        <v>0</v>
      </c>
      <c r="Q2891" t="b">
        <f>AND($N2891="non-fuzzy",$O2891&lt;$AC$5,M2891=1)</f>
        <v>0</v>
      </c>
      <c r="R2891" t="b">
        <f>AND($N2891="non-fuzzy",$O2891&lt;$AC$6,M2891=0)</f>
        <v>0</v>
      </c>
      <c r="S2891" t="b">
        <f t="shared" si="45"/>
        <v>0</v>
      </c>
    </row>
    <row r="2892" spans="1:19" hidden="1" x14ac:dyDescent="0.25">
      <c r="A2892" t="s">
        <v>2139</v>
      </c>
      <c r="B2892" t="s">
        <v>2141</v>
      </c>
      <c r="C2892" t="s">
        <v>2</v>
      </c>
      <c r="D2892" t="s">
        <v>50</v>
      </c>
      <c r="E2892" t="s">
        <v>2</v>
      </c>
      <c r="F2892" t="s">
        <v>2140</v>
      </c>
      <c r="G2892" t="s">
        <v>2142</v>
      </c>
      <c r="H2892">
        <f>_xlfn.NUMBERVALUE(C2892,".")</f>
        <v>0</v>
      </c>
      <c r="I2892">
        <f>_xlfn.NUMBERVALUE(D2892,".")</f>
        <v>0.54545454545454497</v>
      </c>
      <c r="J2892">
        <f>_xlfn.NUMBERVALUE(E2892,".")</f>
        <v>0</v>
      </c>
      <c r="K2892" t="b">
        <f>OR(H2892=1,I2892=1)</f>
        <v>0</v>
      </c>
      <c r="L2892">
        <f>ABS(H2892-I2892)</f>
        <v>0.54545454545454497</v>
      </c>
      <c r="O2892">
        <v>0.50790707531897761</v>
      </c>
      <c r="P2892" t="b">
        <f>AND($N2892="fuzzy",$O2892&lt;$AC$4)</f>
        <v>0</v>
      </c>
      <c r="Q2892" t="b">
        <f>AND($N2892="non-fuzzy",$O2892&lt;$AC$5,M2892=1)</f>
        <v>0</v>
      </c>
      <c r="R2892" t="b">
        <f>AND($N2892="non-fuzzy",$O2892&lt;$AC$6,M2892=0)</f>
        <v>0</v>
      </c>
      <c r="S2892" t="b">
        <f t="shared" si="45"/>
        <v>0</v>
      </c>
    </row>
    <row r="2893" spans="1:19" hidden="1" x14ac:dyDescent="0.25">
      <c r="A2893" t="s">
        <v>2143</v>
      </c>
      <c r="B2893" t="s">
        <v>2147</v>
      </c>
      <c r="C2893" t="s">
        <v>2</v>
      </c>
      <c r="D2893" t="s">
        <v>50</v>
      </c>
      <c r="E2893" t="s">
        <v>2</v>
      </c>
      <c r="F2893" t="s">
        <v>2145</v>
      </c>
      <c r="G2893" t="s">
        <v>2148</v>
      </c>
      <c r="H2893">
        <f>_xlfn.NUMBERVALUE(C2893,".")</f>
        <v>0</v>
      </c>
      <c r="I2893">
        <f>_xlfn.NUMBERVALUE(D2893,".")</f>
        <v>0.54545454545454497</v>
      </c>
      <c r="J2893">
        <f>_xlfn.NUMBERVALUE(E2893,".")</f>
        <v>0</v>
      </c>
      <c r="K2893" t="b">
        <f>OR(H2893=1,I2893=1)</f>
        <v>0</v>
      </c>
      <c r="L2893">
        <f>ABS(H2893-I2893)</f>
        <v>0.54545454545454497</v>
      </c>
      <c r="O2893">
        <v>0.94935523872854277</v>
      </c>
      <c r="P2893" t="b">
        <f>AND($N2893="fuzzy",$O2893&lt;$AC$4)</f>
        <v>0</v>
      </c>
      <c r="Q2893" t="b">
        <f>AND($N2893="non-fuzzy",$O2893&lt;$AC$5,M2893=1)</f>
        <v>0</v>
      </c>
      <c r="R2893" t="b">
        <f>AND($N2893="non-fuzzy",$O2893&lt;$AC$6,M2893=0)</f>
        <v>0</v>
      </c>
      <c r="S2893" t="b">
        <f t="shared" si="45"/>
        <v>0</v>
      </c>
    </row>
    <row r="2894" spans="1:19" hidden="1" x14ac:dyDescent="0.25">
      <c r="A2894" t="s">
        <v>2303</v>
      </c>
      <c r="B2894" t="s">
        <v>2304</v>
      </c>
      <c r="C2894" t="s">
        <v>2</v>
      </c>
      <c r="D2894" t="s">
        <v>50</v>
      </c>
      <c r="E2894" t="s">
        <v>2</v>
      </c>
      <c r="F2894" t="s">
        <v>2305</v>
      </c>
      <c r="G2894" t="s">
        <v>2306</v>
      </c>
      <c r="H2894">
        <f>_xlfn.NUMBERVALUE(C2894,".")</f>
        <v>0</v>
      </c>
      <c r="I2894">
        <f>_xlfn.NUMBERVALUE(D2894,".")</f>
        <v>0.54545454545454497</v>
      </c>
      <c r="J2894">
        <f>_xlfn.NUMBERVALUE(E2894,".")</f>
        <v>0</v>
      </c>
      <c r="K2894" t="b">
        <f>OR(H2894=1,I2894=1)</f>
        <v>0</v>
      </c>
      <c r="L2894">
        <f>ABS(H2894-I2894)</f>
        <v>0.54545454545454497</v>
      </c>
      <c r="O2894">
        <v>0.49015057571410026</v>
      </c>
      <c r="P2894" t="b">
        <f>AND($N2894="fuzzy",$O2894&lt;$AC$4)</f>
        <v>0</v>
      </c>
      <c r="Q2894" t="b">
        <f>AND($N2894="non-fuzzy",$O2894&lt;$AC$5,M2894=1)</f>
        <v>0</v>
      </c>
      <c r="R2894" t="b">
        <f>AND($N2894="non-fuzzy",$O2894&lt;$AC$6,M2894=0)</f>
        <v>0</v>
      </c>
      <c r="S2894" t="b">
        <f t="shared" si="45"/>
        <v>0</v>
      </c>
    </row>
    <row r="2895" spans="1:19" hidden="1" x14ac:dyDescent="0.25">
      <c r="A2895" t="s">
        <v>2416</v>
      </c>
      <c r="B2895" t="s">
        <v>2418</v>
      </c>
      <c r="C2895" t="s">
        <v>2</v>
      </c>
      <c r="D2895" t="s">
        <v>50</v>
      </c>
      <c r="E2895" t="s">
        <v>2</v>
      </c>
      <c r="F2895" t="s">
        <v>2417</v>
      </c>
      <c r="G2895" t="s">
        <v>2419</v>
      </c>
      <c r="H2895">
        <f>_xlfn.NUMBERVALUE(C2895,".")</f>
        <v>0</v>
      </c>
      <c r="I2895">
        <f>_xlfn.NUMBERVALUE(D2895,".")</f>
        <v>0.54545454545454497</v>
      </c>
      <c r="J2895">
        <f>_xlfn.NUMBERVALUE(E2895,".")</f>
        <v>0</v>
      </c>
      <c r="K2895" t="b">
        <f>OR(H2895=1,I2895=1)</f>
        <v>0</v>
      </c>
      <c r="L2895">
        <f>ABS(H2895-I2895)</f>
        <v>0.54545454545454497</v>
      </c>
      <c r="O2895">
        <v>0.53847950207196549</v>
      </c>
      <c r="P2895" t="b">
        <f>AND($N2895="fuzzy",$O2895&lt;$AC$4)</f>
        <v>0</v>
      </c>
      <c r="Q2895" t="b">
        <f>AND($N2895="non-fuzzy",$O2895&lt;$AC$5,M2895=1)</f>
        <v>0</v>
      </c>
      <c r="R2895" t="b">
        <f>AND($N2895="non-fuzzy",$O2895&lt;$AC$6,M2895=0)</f>
        <v>0</v>
      </c>
      <c r="S2895" t="b">
        <f t="shared" si="45"/>
        <v>0</v>
      </c>
    </row>
    <row r="2896" spans="1:19" hidden="1" x14ac:dyDescent="0.25">
      <c r="A2896" t="s">
        <v>2420</v>
      </c>
      <c r="B2896" t="s">
        <v>2421</v>
      </c>
      <c r="C2896" t="s">
        <v>2</v>
      </c>
      <c r="D2896" t="s">
        <v>50</v>
      </c>
      <c r="E2896" t="s">
        <v>2</v>
      </c>
      <c r="F2896" t="s">
        <v>2422</v>
      </c>
      <c r="G2896" t="s">
        <v>2423</v>
      </c>
      <c r="H2896">
        <f>_xlfn.NUMBERVALUE(C2896,".")</f>
        <v>0</v>
      </c>
      <c r="I2896">
        <f>_xlfn.NUMBERVALUE(D2896,".")</f>
        <v>0.54545454545454497</v>
      </c>
      <c r="J2896">
        <f>_xlfn.NUMBERVALUE(E2896,".")</f>
        <v>0</v>
      </c>
      <c r="K2896" t="b">
        <f>OR(H2896=1,I2896=1)</f>
        <v>0</v>
      </c>
      <c r="L2896">
        <f>ABS(H2896-I2896)</f>
        <v>0.54545454545454497</v>
      </c>
      <c r="O2896">
        <v>7.0996241021709316E-2</v>
      </c>
      <c r="P2896" t="b">
        <f>AND($N2896="fuzzy",$O2896&lt;$AC$4)</f>
        <v>0</v>
      </c>
      <c r="Q2896" t="b">
        <f>AND($N2896="non-fuzzy",$O2896&lt;$AC$5,M2896=1)</f>
        <v>0</v>
      </c>
      <c r="R2896" t="b">
        <f>AND($N2896="non-fuzzy",$O2896&lt;$AC$6,M2896=0)</f>
        <v>0</v>
      </c>
      <c r="S2896" t="b">
        <f t="shared" si="45"/>
        <v>0</v>
      </c>
    </row>
    <row r="2897" spans="1:19" hidden="1" x14ac:dyDescent="0.25">
      <c r="A2897" t="s">
        <v>2438</v>
      </c>
      <c r="B2897" t="s">
        <v>2418</v>
      </c>
      <c r="C2897" t="s">
        <v>2</v>
      </c>
      <c r="D2897" t="s">
        <v>50</v>
      </c>
      <c r="E2897" t="s">
        <v>2</v>
      </c>
      <c r="F2897" t="s">
        <v>2439</v>
      </c>
      <c r="G2897" t="s">
        <v>2419</v>
      </c>
      <c r="H2897">
        <f>_xlfn.NUMBERVALUE(C2897,".")</f>
        <v>0</v>
      </c>
      <c r="I2897">
        <f>_xlfn.NUMBERVALUE(D2897,".")</f>
        <v>0.54545454545454497</v>
      </c>
      <c r="J2897">
        <f>_xlfn.NUMBERVALUE(E2897,".")</f>
        <v>0</v>
      </c>
      <c r="K2897" t="b">
        <f>OR(H2897=1,I2897=1)</f>
        <v>0</v>
      </c>
      <c r="L2897">
        <f>ABS(H2897-I2897)</f>
        <v>0.54545454545454497</v>
      </c>
      <c r="O2897">
        <v>0.73657356130239293</v>
      </c>
      <c r="P2897" t="b">
        <f>AND($N2897="fuzzy",$O2897&lt;$AC$4)</f>
        <v>0</v>
      </c>
      <c r="Q2897" t="b">
        <f>AND($N2897="non-fuzzy",$O2897&lt;$AC$5,M2897=1)</f>
        <v>0</v>
      </c>
      <c r="R2897" t="b">
        <f>AND($N2897="non-fuzzy",$O2897&lt;$AC$6,M2897=0)</f>
        <v>0</v>
      </c>
      <c r="S2897" t="b">
        <f t="shared" si="45"/>
        <v>0</v>
      </c>
    </row>
    <row r="2898" spans="1:19" hidden="1" x14ac:dyDescent="0.25">
      <c r="A2898" t="s">
        <v>2440</v>
      </c>
      <c r="B2898" t="s">
        <v>2234</v>
      </c>
      <c r="C2898" t="s">
        <v>2</v>
      </c>
      <c r="D2898" t="s">
        <v>50</v>
      </c>
      <c r="E2898" t="s">
        <v>2</v>
      </c>
      <c r="F2898" t="s">
        <v>2441</v>
      </c>
      <c r="G2898" t="s">
        <v>2236</v>
      </c>
      <c r="H2898">
        <f>_xlfn.NUMBERVALUE(C2898,".")</f>
        <v>0</v>
      </c>
      <c r="I2898">
        <f>_xlfn.NUMBERVALUE(D2898,".")</f>
        <v>0.54545454545454497</v>
      </c>
      <c r="J2898">
        <f>_xlfn.NUMBERVALUE(E2898,".")</f>
        <v>0</v>
      </c>
      <c r="K2898" t="b">
        <f>OR(H2898=1,I2898=1)</f>
        <v>0</v>
      </c>
      <c r="L2898">
        <f>ABS(H2898-I2898)</f>
        <v>0.54545454545454497</v>
      </c>
      <c r="O2898">
        <v>0.38891889336651864</v>
      </c>
      <c r="P2898" t="b">
        <f>AND($N2898="fuzzy",$O2898&lt;$AC$4)</f>
        <v>0</v>
      </c>
      <c r="Q2898" t="b">
        <f>AND($N2898="non-fuzzy",$O2898&lt;$AC$5,M2898=1)</f>
        <v>0</v>
      </c>
      <c r="R2898" t="b">
        <f>AND($N2898="non-fuzzy",$O2898&lt;$AC$6,M2898=0)</f>
        <v>0</v>
      </c>
      <c r="S2898" t="b">
        <f t="shared" si="45"/>
        <v>0</v>
      </c>
    </row>
    <row r="2899" spans="1:19" hidden="1" x14ac:dyDescent="0.25">
      <c r="A2899" t="s">
        <v>2440</v>
      </c>
      <c r="B2899" t="s">
        <v>2296</v>
      </c>
      <c r="C2899" t="s">
        <v>2</v>
      </c>
      <c r="D2899" t="s">
        <v>50</v>
      </c>
      <c r="E2899" t="s">
        <v>2</v>
      </c>
      <c r="F2899" t="s">
        <v>2441</v>
      </c>
      <c r="G2899" t="s">
        <v>2298</v>
      </c>
      <c r="H2899">
        <f>_xlfn.NUMBERVALUE(C2899,".")</f>
        <v>0</v>
      </c>
      <c r="I2899">
        <f>_xlfn.NUMBERVALUE(D2899,".")</f>
        <v>0.54545454545454497</v>
      </c>
      <c r="J2899">
        <f>_xlfn.NUMBERVALUE(E2899,".")</f>
        <v>0</v>
      </c>
      <c r="K2899" t="b">
        <f>OR(H2899=1,I2899=1)</f>
        <v>0</v>
      </c>
      <c r="L2899">
        <f>ABS(H2899-I2899)</f>
        <v>0.54545454545454497</v>
      </c>
      <c r="O2899">
        <v>0.37119926390716385</v>
      </c>
      <c r="P2899" t="b">
        <f>AND($N2899="fuzzy",$O2899&lt;$AC$4)</f>
        <v>0</v>
      </c>
      <c r="Q2899" t="b">
        <f>AND($N2899="non-fuzzy",$O2899&lt;$AC$5,M2899=1)</f>
        <v>0</v>
      </c>
      <c r="R2899" t="b">
        <f>AND($N2899="non-fuzzy",$O2899&lt;$AC$6,M2899=0)</f>
        <v>0</v>
      </c>
      <c r="S2899" t="b">
        <f t="shared" si="45"/>
        <v>0</v>
      </c>
    </row>
    <row r="2900" spans="1:19" hidden="1" x14ac:dyDescent="0.25">
      <c r="A2900" t="s">
        <v>2440</v>
      </c>
      <c r="B2900" t="s">
        <v>2366</v>
      </c>
      <c r="C2900" t="s">
        <v>2</v>
      </c>
      <c r="D2900" t="s">
        <v>50</v>
      </c>
      <c r="E2900" t="s">
        <v>2</v>
      </c>
      <c r="F2900" t="s">
        <v>2441</v>
      </c>
      <c r="G2900" t="s">
        <v>2367</v>
      </c>
      <c r="H2900">
        <f>_xlfn.NUMBERVALUE(C2900,".")</f>
        <v>0</v>
      </c>
      <c r="I2900">
        <f>_xlfn.NUMBERVALUE(D2900,".")</f>
        <v>0.54545454545454497</v>
      </c>
      <c r="J2900">
        <f>_xlfn.NUMBERVALUE(E2900,".")</f>
        <v>0</v>
      </c>
      <c r="K2900" t="b">
        <f>OR(H2900=1,I2900=1)</f>
        <v>0</v>
      </c>
      <c r="L2900">
        <f>ABS(H2900-I2900)</f>
        <v>0.54545454545454497</v>
      </c>
      <c r="O2900">
        <v>0.64360831776142025</v>
      </c>
      <c r="P2900" t="b">
        <f>AND($N2900="fuzzy",$O2900&lt;$AC$4)</f>
        <v>0</v>
      </c>
      <c r="Q2900" t="b">
        <f>AND($N2900="non-fuzzy",$O2900&lt;$AC$5,M2900=1)</f>
        <v>0</v>
      </c>
      <c r="R2900" t="b">
        <f>AND($N2900="non-fuzzy",$O2900&lt;$AC$6,M2900=0)</f>
        <v>0</v>
      </c>
      <c r="S2900" t="b">
        <f t="shared" si="45"/>
        <v>0</v>
      </c>
    </row>
    <row r="2901" spans="1:19" hidden="1" x14ac:dyDescent="0.25">
      <c r="A2901" t="s">
        <v>2444</v>
      </c>
      <c r="B2901" t="s">
        <v>2296</v>
      </c>
      <c r="C2901" t="s">
        <v>2</v>
      </c>
      <c r="D2901" t="s">
        <v>50</v>
      </c>
      <c r="E2901" t="s">
        <v>2</v>
      </c>
      <c r="F2901" t="s">
        <v>2445</v>
      </c>
      <c r="G2901" t="s">
        <v>2298</v>
      </c>
      <c r="H2901">
        <f>_xlfn.NUMBERVALUE(C2901,".")</f>
        <v>0</v>
      </c>
      <c r="I2901">
        <f>_xlfn.NUMBERVALUE(D2901,".")</f>
        <v>0.54545454545454497</v>
      </c>
      <c r="J2901">
        <f>_xlfn.NUMBERVALUE(E2901,".")</f>
        <v>0</v>
      </c>
      <c r="K2901" t="b">
        <f>OR(H2901=1,I2901=1)</f>
        <v>0</v>
      </c>
      <c r="L2901">
        <f>ABS(H2901-I2901)</f>
        <v>0.54545454545454497</v>
      </c>
      <c r="O2901">
        <v>0.66865621970411171</v>
      </c>
      <c r="P2901" t="b">
        <f>AND($N2901="fuzzy",$O2901&lt;$AC$4)</f>
        <v>0</v>
      </c>
      <c r="Q2901" t="b">
        <f>AND($N2901="non-fuzzy",$O2901&lt;$AC$5,M2901=1)</f>
        <v>0</v>
      </c>
      <c r="R2901" t="b">
        <f>AND($N2901="non-fuzzy",$O2901&lt;$AC$6,M2901=0)</f>
        <v>0</v>
      </c>
      <c r="S2901" t="b">
        <f t="shared" si="45"/>
        <v>0</v>
      </c>
    </row>
    <row r="2902" spans="1:19" hidden="1" x14ac:dyDescent="0.25">
      <c r="A2902" t="s">
        <v>2679</v>
      </c>
      <c r="B2902" t="s">
        <v>2680</v>
      </c>
      <c r="C2902" t="s">
        <v>2</v>
      </c>
      <c r="D2902" t="s">
        <v>50</v>
      </c>
      <c r="E2902" t="s">
        <v>2</v>
      </c>
      <c r="F2902" t="s">
        <v>2681</v>
      </c>
      <c r="G2902" t="s">
        <v>2682</v>
      </c>
      <c r="H2902">
        <f>_xlfn.NUMBERVALUE(C2902,".")</f>
        <v>0</v>
      </c>
      <c r="I2902">
        <f>_xlfn.NUMBERVALUE(D2902,".")</f>
        <v>0.54545454545454497</v>
      </c>
      <c r="J2902">
        <f>_xlfn.NUMBERVALUE(E2902,".")</f>
        <v>0</v>
      </c>
      <c r="K2902" t="b">
        <f>OR(H2902=1,I2902=1)</f>
        <v>0</v>
      </c>
      <c r="L2902">
        <f>ABS(H2902-I2902)</f>
        <v>0.54545454545454497</v>
      </c>
      <c r="O2902">
        <v>0.19125513670971905</v>
      </c>
      <c r="P2902" t="b">
        <f>AND($N2902="fuzzy",$O2902&lt;$AC$4)</f>
        <v>0</v>
      </c>
      <c r="Q2902" t="b">
        <f>AND($N2902="non-fuzzy",$O2902&lt;$AC$5,M2902=1)</f>
        <v>0</v>
      </c>
      <c r="R2902" t="b">
        <f>AND($N2902="non-fuzzy",$O2902&lt;$AC$6,M2902=0)</f>
        <v>0</v>
      </c>
      <c r="S2902" t="b">
        <f t="shared" si="45"/>
        <v>0</v>
      </c>
    </row>
    <row r="2903" spans="1:19" hidden="1" x14ac:dyDescent="0.25">
      <c r="A2903" t="s">
        <v>2764</v>
      </c>
      <c r="B2903" t="s">
        <v>2756</v>
      </c>
      <c r="C2903" t="s">
        <v>2</v>
      </c>
      <c r="D2903" t="s">
        <v>50</v>
      </c>
      <c r="E2903" t="s">
        <v>2</v>
      </c>
      <c r="F2903" t="s">
        <v>2765</v>
      </c>
      <c r="G2903" t="s">
        <v>2757</v>
      </c>
      <c r="H2903">
        <f>_xlfn.NUMBERVALUE(C2903,".")</f>
        <v>0</v>
      </c>
      <c r="I2903">
        <f>_xlfn.NUMBERVALUE(D2903,".")</f>
        <v>0.54545454545454497</v>
      </c>
      <c r="J2903">
        <f>_xlfn.NUMBERVALUE(E2903,".")</f>
        <v>0</v>
      </c>
      <c r="K2903" t="b">
        <f>OR(H2903=1,I2903=1)</f>
        <v>0</v>
      </c>
      <c r="L2903">
        <f>ABS(H2903-I2903)</f>
        <v>0.54545454545454497</v>
      </c>
      <c r="O2903">
        <v>0.40786437729663327</v>
      </c>
      <c r="P2903" t="b">
        <f>AND($N2903="fuzzy",$O2903&lt;$AC$4)</f>
        <v>0</v>
      </c>
      <c r="Q2903" t="b">
        <f>AND($N2903="non-fuzzy",$O2903&lt;$AC$5,M2903=1)</f>
        <v>0</v>
      </c>
      <c r="R2903" t="b">
        <f>AND($N2903="non-fuzzy",$O2903&lt;$AC$6,M2903=0)</f>
        <v>0</v>
      </c>
      <c r="S2903" t="b">
        <f t="shared" si="45"/>
        <v>0</v>
      </c>
    </row>
    <row r="2904" spans="1:19" hidden="1" x14ac:dyDescent="0.25">
      <c r="A2904" t="s">
        <v>2862</v>
      </c>
      <c r="B2904" t="s">
        <v>2863</v>
      </c>
      <c r="C2904" t="s">
        <v>2</v>
      </c>
      <c r="D2904" t="s">
        <v>50</v>
      </c>
      <c r="E2904" t="s">
        <v>2</v>
      </c>
      <c r="F2904" t="s">
        <v>2864</v>
      </c>
      <c r="G2904" t="s">
        <v>2865</v>
      </c>
      <c r="H2904">
        <f>_xlfn.NUMBERVALUE(C2904,".")</f>
        <v>0</v>
      </c>
      <c r="I2904">
        <f>_xlfn.NUMBERVALUE(D2904,".")</f>
        <v>0.54545454545454497</v>
      </c>
      <c r="J2904">
        <f>_xlfn.NUMBERVALUE(E2904,".")</f>
        <v>0</v>
      </c>
      <c r="K2904" t="b">
        <f>OR(H2904=1,I2904=1)</f>
        <v>0</v>
      </c>
      <c r="L2904">
        <f>ABS(H2904-I2904)</f>
        <v>0.54545454545454497</v>
      </c>
      <c r="O2904">
        <v>0.6656113672105759</v>
      </c>
      <c r="P2904" t="b">
        <f>AND($N2904="fuzzy",$O2904&lt;$AC$4)</f>
        <v>0</v>
      </c>
      <c r="Q2904" t="b">
        <f>AND($N2904="non-fuzzy",$O2904&lt;$AC$5,M2904=1)</f>
        <v>0</v>
      </c>
      <c r="R2904" t="b">
        <f>AND($N2904="non-fuzzy",$O2904&lt;$AC$6,M2904=0)</f>
        <v>0</v>
      </c>
      <c r="S2904" t="b">
        <f t="shared" si="45"/>
        <v>0</v>
      </c>
    </row>
    <row r="2905" spans="1:19" hidden="1" x14ac:dyDescent="0.25">
      <c r="A2905" t="s">
        <v>3336</v>
      </c>
      <c r="B2905" t="s">
        <v>3338</v>
      </c>
      <c r="C2905" t="s">
        <v>2</v>
      </c>
      <c r="D2905" t="s">
        <v>50</v>
      </c>
      <c r="E2905" t="s">
        <v>2</v>
      </c>
      <c r="F2905" t="s">
        <v>3337</v>
      </c>
      <c r="G2905" t="s">
        <v>3339</v>
      </c>
      <c r="H2905">
        <f>_xlfn.NUMBERVALUE(C2905,".")</f>
        <v>0</v>
      </c>
      <c r="I2905">
        <f>_xlfn.NUMBERVALUE(D2905,".")</f>
        <v>0.54545454545454497</v>
      </c>
      <c r="J2905">
        <f>_xlfn.NUMBERVALUE(E2905,".")</f>
        <v>0</v>
      </c>
      <c r="K2905" t="b">
        <f>OR(H2905=1,I2905=1)</f>
        <v>0</v>
      </c>
      <c r="L2905">
        <f>ABS(H2905-I2905)</f>
        <v>0.54545454545454497</v>
      </c>
      <c r="O2905">
        <v>2.3997421670518881E-2</v>
      </c>
      <c r="P2905" t="b">
        <f>AND($N2905="fuzzy",$O2905&lt;$AC$4)</f>
        <v>0</v>
      </c>
      <c r="Q2905" t="b">
        <f>AND($N2905="non-fuzzy",$O2905&lt;$AC$5,M2905=1)</f>
        <v>0</v>
      </c>
      <c r="R2905" t="b">
        <f>AND($N2905="non-fuzzy",$O2905&lt;$AC$6,M2905=0)</f>
        <v>0</v>
      </c>
      <c r="S2905" t="b">
        <f t="shared" si="45"/>
        <v>0</v>
      </c>
    </row>
    <row r="2906" spans="1:19" hidden="1" x14ac:dyDescent="0.25">
      <c r="A2906" t="s">
        <v>3340</v>
      </c>
      <c r="B2906" t="s">
        <v>3341</v>
      </c>
      <c r="C2906" t="s">
        <v>2</v>
      </c>
      <c r="D2906" t="s">
        <v>50</v>
      </c>
      <c r="E2906" t="s">
        <v>2</v>
      </c>
      <c r="F2906" t="s">
        <v>3342</v>
      </c>
      <c r="G2906" t="s">
        <v>3343</v>
      </c>
      <c r="H2906">
        <f>_xlfn.NUMBERVALUE(C2906,".")</f>
        <v>0</v>
      </c>
      <c r="I2906">
        <f>_xlfn.NUMBERVALUE(D2906,".")</f>
        <v>0.54545454545454497</v>
      </c>
      <c r="J2906">
        <f>_xlfn.NUMBERVALUE(E2906,".")</f>
        <v>0</v>
      </c>
      <c r="K2906" t="b">
        <f>OR(H2906=1,I2906=1)</f>
        <v>0</v>
      </c>
      <c r="L2906">
        <f>ABS(H2906-I2906)</f>
        <v>0.54545454545454497</v>
      </c>
      <c r="O2906">
        <v>0.43751584955038636</v>
      </c>
      <c r="P2906" t="b">
        <f>AND($N2906="fuzzy",$O2906&lt;$AC$4)</f>
        <v>0</v>
      </c>
      <c r="Q2906" t="b">
        <f>AND($N2906="non-fuzzy",$O2906&lt;$AC$5,M2906=1)</f>
        <v>0</v>
      </c>
      <c r="R2906" t="b">
        <f>AND($N2906="non-fuzzy",$O2906&lt;$AC$6,M2906=0)</f>
        <v>0</v>
      </c>
      <c r="S2906" t="b">
        <f t="shared" si="45"/>
        <v>0</v>
      </c>
    </row>
    <row r="2907" spans="1:19" hidden="1" x14ac:dyDescent="0.25">
      <c r="A2907" t="s">
        <v>3406</v>
      </c>
      <c r="B2907" t="s">
        <v>3341</v>
      </c>
      <c r="C2907" t="s">
        <v>2</v>
      </c>
      <c r="D2907" t="s">
        <v>50</v>
      </c>
      <c r="E2907" t="s">
        <v>2</v>
      </c>
      <c r="F2907" t="s">
        <v>3408</v>
      </c>
      <c r="G2907" t="s">
        <v>3343</v>
      </c>
      <c r="H2907">
        <f>_xlfn.NUMBERVALUE(C2907,".")</f>
        <v>0</v>
      </c>
      <c r="I2907">
        <f>_xlfn.NUMBERVALUE(D2907,".")</f>
        <v>0.54545454545454497</v>
      </c>
      <c r="J2907">
        <f>_xlfn.NUMBERVALUE(E2907,".")</f>
        <v>0</v>
      </c>
      <c r="K2907" t="b">
        <f>OR(H2907=1,I2907=1)</f>
        <v>0</v>
      </c>
      <c r="L2907">
        <f>ABS(H2907-I2907)</f>
        <v>0.54545454545454497</v>
      </c>
      <c r="O2907">
        <v>0.36459594778897053</v>
      </c>
      <c r="P2907" t="b">
        <f>AND($N2907="fuzzy",$O2907&lt;$AC$4)</f>
        <v>0</v>
      </c>
      <c r="Q2907" t="b">
        <f>AND($N2907="non-fuzzy",$O2907&lt;$AC$5,M2907=1)</f>
        <v>0</v>
      </c>
      <c r="R2907" t="b">
        <f>AND($N2907="non-fuzzy",$O2907&lt;$AC$6,M2907=0)</f>
        <v>0</v>
      </c>
      <c r="S2907" t="b">
        <f t="shared" si="45"/>
        <v>0</v>
      </c>
    </row>
    <row r="2908" spans="1:19" hidden="1" x14ac:dyDescent="0.25">
      <c r="A2908" t="s">
        <v>3501</v>
      </c>
      <c r="B2908" t="s">
        <v>3338</v>
      </c>
      <c r="C2908" t="s">
        <v>2</v>
      </c>
      <c r="D2908" t="s">
        <v>50</v>
      </c>
      <c r="E2908" t="s">
        <v>2</v>
      </c>
      <c r="F2908" t="s">
        <v>3337</v>
      </c>
      <c r="G2908" t="s">
        <v>3339</v>
      </c>
      <c r="H2908">
        <f>_xlfn.NUMBERVALUE(C2908,".")</f>
        <v>0</v>
      </c>
      <c r="I2908">
        <f>_xlfn.NUMBERVALUE(D2908,".")</f>
        <v>0.54545454545454497</v>
      </c>
      <c r="J2908">
        <f>_xlfn.NUMBERVALUE(E2908,".")</f>
        <v>0</v>
      </c>
      <c r="K2908" t="b">
        <f>OR(H2908=1,I2908=1)</f>
        <v>0</v>
      </c>
      <c r="L2908">
        <f>ABS(H2908-I2908)</f>
        <v>0.54545454545454497</v>
      </c>
      <c r="O2908">
        <v>4.3402446109718773E-2</v>
      </c>
      <c r="P2908" t="b">
        <f>AND($N2908="fuzzy",$O2908&lt;$AC$4)</f>
        <v>0</v>
      </c>
      <c r="Q2908" t="b">
        <f>AND($N2908="non-fuzzy",$O2908&lt;$AC$5,M2908=1)</f>
        <v>0</v>
      </c>
      <c r="R2908" t="b">
        <f>AND($N2908="non-fuzzy",$O2908&lt;$AC$6,M2908=0)</f>
        <v>0</v>
      </c>
      <c r="S2908" t="b">
        <f t="shared" si="45"/>
        <v>0</v>
      </c>
    </row>
    <row r="2909" spans="1:19" hidden="1" x14ac:dyDescent="0.25">
      <c r="A2909" t="s">
        <v>3520</v>
      </c>
      <c r="B2909" t="s">
        <v>3521</v>
      </c>
      <c r="C2909" t="s">
        <v>2</v>
      </c>
      <c r="D2909" t="s">
        <v>50</v>
      </c>
      <c r="E2909" t="s">
        <v>2</v>
      </c>
      <c r="F2909" t="s">
        <v>3522</v>
      </c>
      <c r="G2909" t="s">
        <v>3523</v>
      </c>
      <c r="H2909">
        <f>_xlfn.NUMBERVALUE(C2909,".")</f>
        <v>0</v>
      </c>
      <c r="I2909">
        <f>_xlfn.NUMBERVALUE(D2909,".")</f>
        <v>0.54545454545454497</v>
      </c>
      <c r="J2909">
        <f>_xlfn.NUMBERVALUE(E2909,".")</f>
        <v>0</v>
      </c>
      <c r="K2909" t="b">
        <f>OR(H2909=1,I2909=1)</f>
        <v>0</v>
      </c>
      <c r="L2909">
        <f>ABS(H2909-I2909)</f>
        <v>0.54545454545454497</v>
      </c>
      <c r="O2909">
        <v>0.36896408223168686</v>
      </c>
      <c r="P2909" t="b">
        <f>AND($N2909="fuzzy",$O2909&lt;$AC$4)</f>
        <v>0</v>
      </c>
      <c r="Q2909" t="b">
        <f>AND($N2909="non-fuzzy",$O2909&lt;$AC$5,M2909=1)</f>
        <v>0</v>
      </c>
      <c r="R2909" t="b">
        <f>AND($N2909="non-fuzzy",$O2909&lt;$AC$6,M2909=0)</f>
        <v>0</v>
      </c>
      <c r="S2909" t="b">
        <f t="shared" si="45"/>
        <v>0</v>
      </c>
    </row>
    <row r="2910" spans="1:19" hidden="1" x14ac:dyDescent="0.25">
      <c r="A2910" t="s">
        <v>3527</v>
      </c>
      <c r="B2910" t="s">
        <v>3528</v>
      </c>
      <c r="C2910" t="s">
        <v>2</v>
      </c>
      <c r="D2910" t="s">
        <v>50</v>
      </c>
      <c r="E2910" t="s">
        <v>2</v>
      </c>
      <c r="F2910" t="s">
        <v>3529</v>
      </c>
      <c r="G2910" t="s">
        <v>3530</v>
      </c>
      <c r="H2910">
        <f>_xlfn.NUMBERVALUE(C2910,".")</f>
        <v>0</v>
      </c>
      <c r="I2910">
        <f>_xlfn.NUMBERVALUE(D2910,".")</f>
        <v>0.54545454545454497</v>
      </c>
      <c r="J2910">
        <f>_xlfn.NUMBERVALUE(E2910,".")</f>
        <v>0</v>
      </c>
      <c r="K2910" t="b">
        <f>OR(H2910=1,I2910=1)</f>
        <v>0</v>
      </c>
      <c r="L2910">
        <f>ABS(H2910-I2910)</f>
        <v>0.54545454545454497</v>
      </c>
      <c r="O2910">
        <v>0.39647790476692213</v>
      </c>
      <c r="P2910" t="b">
        <f>AND($N2910="fuzzy",$O2910&lt;$AC$4)</f>
        <v>0</v>
      </c>
      <c r="Q2910" t="b">
        <f>AND($N2910="non-fuzzy",$O2910&lt;$AC$5,M2910=1)</f>
        <v>0</v>
      </c>
      <c r="R2910" t="b">
        <f>AND($N2910="non-fuzzy",$O2910&lt;$AC$6,M2910=0)</f>
        <v>0</v>
      </c>
      <c r="S2910" t="b">
        <f t="shared" si="45"/>
        <v>0</v>
      </c>
    </row>
    <row r="2911" spans="1:19" hidden="1" x14ac:dyDescent="0.25">
      <c r="A2911" t="s">
        <v>3740</v>
      </c>
      <c r="B2911" t="s">
        <v>3741</v>
      </c>
      <c r="C2911" t="s">
        <v>2</v>
      </c>
      <c r="D2911" t="s">
        <v>50</v>
      </c>
      <c r="E2911" t="s">
        <v>2</v>
      </c>
      <c r="F2911" t="s">
        <v>3742</v>
      </c>
      <c r="G2911" t="s">
        <v>3743</v>
      </c>
      <c r="H2911">
        <f>_xlfn.NUMBERVALUE(C2911,".")</f>
        <v>0</v>
      </c>
      <c r="I2911">
        <f>_xlfn.NUMBERVALUE(D2911,".")</f>
        <v>0.54545454545454497</v>
      </c>
      <c r="J2911">
        <f>_xlfn.NUMBERVALUE(E2911,".")</f>
        <v>0</v>
      </c>
      <c r="K2911" t="b">
        <f>OR(H2911=1,I2911=1)</f>
        <v>0</v>
      </c>
      <c r="L2911">
        <f>ABS(H2911-I2911)</f>
        <v>0.54545454545454497</v>
      </c>
      <c r="O2911">
        <v>0.68896656014917279</v>
      </c>
      <c r="P2911" t="b">
        <f>AND($N2911="fuzzy",$O2911&lt;$AC$4)</f>
        <v>0</v>
      </c>
      <c r="Q2911" t="b">
        <f>AND($N2911="non-fuzzy",$O2911&lt;$AC$5,M2911=1)</f>
        <v>0</v>
      </c>
      <c r="R2911" t="b">
        <f>AND($N2911="non-fuzzy",$O2911&lt;$AC$6,M2911=0)</f>
        <v>0</v>
      </c>
      <c r="S2911" t="b">
        <f t="shared" si="45"/>
        <v>0</v>
      </c>
    </row>
    <row r="2912" spans="1:19" hidden="1" x14ac:dyDescent="0.25">
      <c r="A2912" t="s">
        <v>3744</v>
      </c>
      <c r="B2912" t="s">
        <v>3741</v>
      </c>
      <c r="C2912" t="s">
        <v>2</v>
      </c>
      <c r="D2912" t="s">
        <v>50</v>
      </c>
      <c r="E2912" t="s">
        <v>2</v>
      </c>
      <c r="F2912" t="s">
        <v>3742</v>
      </c>
      <c r="G2912" t="s">
        <v>3743</v>
      </c>
      <c r="H2912">
        <f>_xlfn.NUMBERVALUE(C2912,".")</f>
        <v>0</v>
      </c>
      <c r="I2912">
        <f>_xlfn.NUMBERVALUE(D2912,".")</f>
        <v>0.54545454545454497</v>
      </c>
      <c r="J2912">
        <f>_xlfn.NUMBERVALUE(E2912,".")</f>
        <v>0</v>
      </c>
      <c r="K2912" t="b">
        <f>OR(H2912=1,I2912=1)</f>
        <v>0</v>
      </c>
      <c r="L2912">
        <f>ABS(H2912-I2912)</f>
        <v>0.54545454545454497</v>
      </c>
      <c r="O2912">
        <v>0.44283986493635941</v>
      </c>
      <c r="P2912" t="b">
        <f>AND($N2912="fuzzy",$O2912&lt;$AC$4)</f>
        <v>0</v>
      </c>
      <c r="Q2912" t="b">
        <f>AND($N2912="non-fuzzy",$O2912&lt;$AC$5,M2912=1)</f>
        <v>0</v>
      </c>
      <c r="R2912" t="b">
        <f>AND($N2912="non-fuzzy",$O2912&lt;$AC$6,M2912=0)</f>
        <v>0</v>
      </c>
      <c r="S2912" t="b">
        <f t="shared" si="45"/>
        <v>0</v>
      </c>
    </row>
    <row r="2913" spans="1:19" hidden="1" x14ac:dyDescent="0.25">
      <c r="A2913" t="s">
        <v>3811</v>
      </c>
      <c r="B2913" t="s">
        <v>3779</v>
      </c>
      <c r="C2913" t="s">
        <v>2</v>
      </c>
      <c r="D2913" t="s">
        <v>50</v>
      </c>
      <c r="E2913" t="s">
        <v>2</v>
      </c>
      <c r="F2913" t="s">
        <v>3812</v>
      </c>
      <c r="G2913" t="s">
        <v>3781</v>
      </c>
      <c r="H2913">
        <f>_xlfn.NUMBERVALUE(C2913,".")</f>
        <v>0</v>
      </c>
      <c r="I2913">
        <f>_xlfn.NUMBERVALUE(D2913,".")</f>
        <v>0.54545454545454497</v>
      </c>
      <c r="J2913">
        <f>_xlfn.NUMBERVALUE(E2913,".")</f>
        <v>0</v>
      </c>
      <c r="K2913" t="b">
        <f>OR(H2913=1,I2913=1)</f>
        <v>0</v>
      </c>
      <c r="L2913">
        <f>ABS(H2913-I2913)</f>
        <v>0.54545454545454497</v>
      </c>
      <c r="O2913">
        <v>0.58439584376020193</v>
      </c>
      <c r="P2913" t="b">
        <f>AND($N2913="fuzzy",$O2913&lt;$AC$4)</f>
        <v>0</v>
      </c>
      <c r="Q2913" t="b">
        <f>AND($N2913="non-fuzzy",$O2913&lt;$AC$5,M2913=1)</f>
        <v>0</v>
      </c>
      <c r="R2913" t="b">
        <f>AND($N2913="non-fuzzy",$O2913&lt;$AC$6,M2913=0)</f>
        <v>0</v>
      </c>
      <c r="S2913" t="b">
        <f t="shared" si="45"/>
        <v>0</v>
      </c>
    </row>
    <row r="2914" spans="1:19" hidden="1" x14ac:dyDescent="0.25">
      <c r="A2914" t="s">
        <v>3811</v>
      </c>
      <c r="B2914" t="s">
        <v>3782</v>
      </c>
      <c r="C2914" t="s">
        <v>2</v>
      </c>
      <c r="D2914" t="s">
        <v>50</v>
      </c>
      <c r="E2914" t="s">
        <v>2</v>
      </c>
      <c r="F2914" t="s">
        <v>3812</v>
      </c>
      <c r="G2914" t="s">
        <v>3783</v>
      </c>
      <c r="H2914">
        <f>_xlfn.NUMBERVALUE(C2914,".")</f>
        <v>0</v>
      </c>
      <c r="I2914">
        <f>_xlfn.NUMBERVALUE(D2914,".")</f>
        <v>0.54545454545454497</v>
      </c>
      <c r="J2914">
        <f>_xlfn.NUMBERVALUE(E2914,".")</f>
        <v>0</v>
      </c>
      <c r="K2914" t="b">
        <f>OR(H2914=1,I2914=1)</f>
        <v>0</v>
      </c>
      <c r="L2914">
        <f>ABS(H2914-I2914)</f>
        <v>0.54545454545454497</v>
      </c>
      <c r="O2914">
        <v>2.2241520581949281E-2</v>
      </c>
      <c r="P2914" t="b">
        <f>AND($N2914="fuzzy",$O2914&lt;$AC$4)</f>
        <v>0</v>
      </c>
      <c r="Q2914" t="b">
        <f>AND($N2914="non-fuzzy",$O2914&lt;$AC$5,M2914=1)</f>
        <v>0</v>
      </c>
      <c r="R2914" t="b">
        <f>AND($N2914="non-fuzzy",$O2914&lt;$AC$6,M2914=0)</f>
        <v>0</v>
      </c>
      <c r="S2914" t="b">
        <f t="shared" si="45"/>
        <v>0</v>
      </c>
    </row>
    <row r="2915" spans="1:19" hidden="1" x14ac:dyDescent="0.25">
      <c r="A2915" t="s">
        <v>3811</v>
      </c>
      <c r="B2915" t="s">
        <v>3764</v>
      </c>
      <c r="C2915" t="s">
        <v>2</v>
      </c>
      <c r="D2915" t="s">
        <v>50</v>
      </c>
      <c r="E2915" t="s">
        <v>2</v>
      </c>
      <c r="F2915" t="s">
        <v>3812</v>
      </c>
      <c r="G2915" t="s">
        <v>3766</v>
      </c>
      <c r="H2915">
        <f>_xlfn.NUMBERVALUE(C2915,".")</f>
        <v>0</v>
      </c>
      <c r="I2915">
        <f>_xlfn.NUMBERVALUE(D2915,".")</f>
        <v>0.54545454545454497</v>
      </c>
      <c r="J2915">
        <f>_xlfn.NUMBERVALUE(E2915,".")</f>
        <v>0</v>
      </c>
      <c r="K2915" t="b">
        <f>OR(H2915=1,I2915=1)</f>
        <v>0</v>
      </c>
      <c r="L2915">
        <f>ABS(H2915-I2915)</f>
        <v>0.54545454545454497</v>
      </c>
      <c r="O2915">
        <v>0.22522830464036392</v>
      </c>
      <c r="P2915" t="b">
        <f>AND($N2915="fuzzy",$O2915&lt;$AC$4)</f>
        <v>0</v>
      </c>
      <c r="Q2915" t="b">
        <f>AND($N2915="non-fuzzy",$O2915&lt;$AC$5,M2915=1)</f>
        <v>0</v>
      </c>
      <c r="R2915" t="b">
        <f>AND($N2915="non-fuzzy",$O2915&lt;$AC$6,M2915=0)</f>
        <v>0</v>
      </c>
      <c r="S2915" t="b">
        <f t="shared" si="45"/>
        <v>0</v>
      </c>
    </row>
    <row r="2916" spans="1:19" hidden="1" x14ac:dyDescent="0.25">
      <c r="A2916" t="s">
        <v>3813</v>
      </c>
      <c r="B2916" t="s">
        <v>3779</v>
      </c>
      <c r="C2916" t="s">
        <v>2</v>
      </c>
      <c r="D2916" t="s">
        <v>50</v>
      </c>
      <c r="E2916" t="s">
        <v>2</v>
      </c>
      <c r="F2916" t="s">
        <v>3812</v>
      </c>
      <c r="G2916" t="s">
        <v>3781</v>
      </c>
      <c r="H2916">
        <f>_xlfn.NUMBERVALUE(C2916,".")</f>
        <v>0</v>
      </c>
      <c r="I2916">
        <f>_xlfn.NUMBERVALUE(D2916,".")</f>
        <v>0.54545454545454497</v>
      </c>
      <c r="J2916">
        <f>_xlfn.NUMBERVALUE(E2916,".")</f>
        <v>0</v>
      </c>
      <c r="K2916" t="b">
        <f>OR(H2916=1,I2916=1)</f>
        <v>0</v>
      </c>
      <c r="L2916">
        <f>ABS(H2916-I2916)</f>
        <v>0.54545454545454497</v>
      </c>
      <c r="O2916">
        <v>0.35441882437447392</v>
      </c>
      <c r="P2916" t="b">
        <f>AND($N2916="fuzzy",$O2916&lt;$AC$4)</f>
        <v>0</v>
      </c>
      <c r="Q2916" t="b">
        <f>AND($N2916="non-fuzzy",$O2916&lt;$AC$5,M2916=1)</f>
        <v>0</v>
      </c>
      <c r="R2916" t="b">
        <f>AND($N2916="non-fuzzy",$O2916&lt;$AC$6,M2916=0)</f>
        <v>0</v>
      </c>
      <c r="S2916" t="b">
        <f t="shared" si="45"/>
        <v>0</v>
      </c>
    </row>
    <row r="2917" spans="1:19" hidden="1" x14ac:dyDescent="0.25">
      <c r="A2917" t="s">
        <v>3813</v>
      </c>
      <c r="B2917" t="s">
        <v>3782</v>
      </c>
      <c r="C2917" t="s">
        <v>2</v>
      </c>
      <c r="D2917" t="s">
        <v>50</v>
      </c>
      <c r="E2917" t="s">
        <v>2</v>
      </c>
      <c r="F2917" t="s">
        <v>3812</v>
      </c>
      <c r="G2917" t="s">
        <v>3783</v>
      </c>
      <c r="H2917">
        <f>_xlfn.NUMBERVALUE(C2917,".")</f>
        <v>0</v>
      </c>
      <c r="I2917">
        <f>_xlfn.NUMBERVALUE(D2917,".")</f>
        <v>0.54545454545454497</v>
      </c>
      <c r="J2917">
        <f>_xlfn.NUMBERVALUE(E2917,".")</f>
        <v>0</v>
      </c>
      <c r="K2917" t="b">
        <f>OR(H2917=1,I2917=1)</f>
        <v>0</v>
      </c>
      <c r="L2917">
        <f>ABS(H2917-I2917)</f>
        <v>0.54545454545454497</v>
      </c>
      <c r="O2917">
        <v>0.40353160995630788</v>
      </c>
      <c r="P2917" t="b">
        <f>AND($N2917="fuzzy",$O2917&lt;$AC$4)</f>
        <v>0</v>
      </c>
      <c r="Q2917" t="b">
        <f>AND($N2917="non-fuzzy",$O2917&lt;$AC$5,M2917=1)</f>
        <v>0</v>
      </c>
      <c r="R2917" t="b">
        <f>AND($N2917="non-fuzzy",$O2917&lt;$AC$6,M2917=0)</f>
        <v>0</v>
      </c>
      <c r="S2917" t="b">
        <f t="shared" si="45"/>
        <v>0</v>
      </c>
    </row>
    <row r="2918" spans="1:19" hidden="1" x14ac:dyDescent="0.25">
      <c r="A2918" t="s">
        <v>3813</v>
      </c>
      <c r="B2918" t="s">
        <v>3764</v>
      </c>
      <c r="C2918" t="s">
        <v>2</v>
      </c>
      <c r="D2918" t="s">
        <v>50</v>
      </c>
      <c r="E2918" t="s">
        <v>2</v>
      </c>
      <c r="F2918" t="s">
        <v>3812</v>
      </c>
      <c r="G2918" t="s">
        <v>3766</v>
      </c>
      <c r="H2918">
        <f>_xlfn.NUMBERVALUE(C2918,".")</f>
        <v>0</v>
      </c>
      <c r="I2918">
        <f>_xlfn.NUMBERVALUE(D2918,".")</f>
        <v>0.54545454545454497</v>
      </c>
      <c r="J2918">
        <f>_xlfn.NUMBERVALUE(E2918,".")</f>
        <v>0</v>
      </c>
      <c r="K2918" t="b">
        <f>OR(H2918=1,I2918=1)</f>
        <v>0</v>
      </c>
      <c r="L2918">
        <f>ABS(H2918-I2918)</f>
        <v>0.54545454545454497</v>
      </c>
      <c r="O2918">
        <v>0.64226005898399352</v>
      </c>
      <c r="P2918" t="b">
        <f>AND($N2918="fuzzy",$O2918&lt;$AC$4)</f>
        <v>0</v>
      </c>
      <c r="Q2918" t="b">
        <f>AND($N2918="non-fuzzy",$O2918&lt;$AC$5,M2918=1)</f>
        <v>0</v>
      </c>
      <c r="R2918" t="b">
        <f>AND($N2918="non-fuzzy",$O2918&lt;$AC$6,M2918=0)</f>
        <v>0</v>
      </c>
      <c r="S2918" t="b">
        <f t="shared" si="45"/>
        <v>0</v>
      </c>
    </row>
    <row r="2919" spans="1:19" hidden="1" x14ac:dyDescent="0.25">
      <c r="A2919" t="s">
        <v>3814</v>
      </c>
      <c r="B2919" t="s">
        <v>3782</v>
      </c>
      <c r="C2919" t="s">
        <v>2</v>
      </c>
      <c r="D2919" t="s">
        <v>50</v>
      </c>
      <c r="E2919" t="s">
        <v>2</v>
      </c>
      <c r="F2919" t="s">
        <v>3816</v>
      </c>
      <c r="G2919" t="s">
        <v>3783</v>
      </c>
      <c r="H2919">
        <f>_xlfn.NUMBERVALUE(C2919,".")</f>
        <v>0</v>
      </c>
      <c r="I2919">
        <f>_xlfn.NUMBERVALUE(D2919,".")</f>
        <v>0.54545454545454497</v>
      </c>
      <c r="J2919">
        <f>_xlfn.NUMBERVALUE(E2919,".")</f>
        <v>0</v>
      </c>
      <c r="K2919" t="b">
        <f>OR(H2919=1,I2919=1)</f>
        <v>0</v>
      </c>
      <c r="L2919">
        <f>ABS(H2919-I2919)</f>
        <v>0.54545454545454497</v>
      </c>
      <c r="O2919">
        <v>0.28367611756785649</v>
      </c>
      <c r="P2919" t="b">
        <f>AND($N2919="fuzzy",$O2919&lt;$AC$4)</f>
        <v>0</v>
      </c>
      <c r="Q2919" t="b">
        <f>AND($N2919="non-fuzzy",$O2919&lt;$AC$5,M2919=1)</f>
        <v>0</v>
      </c>
      <c r="R2919" t="b">
        <f>AND($N2919="non-fuzzy",$O2919&lt;$AC$6,M2919=0)</f>
        <v>0</v>
      </c>
      <c r="S2919" t="b">
        <f t="shared" si="45"/>
        <v>0</v>
      </c>
    </row>
    <row r="2920" spans="1:19" hidden="1" x14ac:dyDescent="0.25">
      <c r="A2920" t="s">
        <v>3818</v>
      </c>
      <c r="B2920" t="s">
        <v>3779</v>
      </c>
      <c r="C2920" t="s">
        <v>2</v>
      </c>
      <c r="D2920" t="s">
        <v>50</v>
      </c>
      <c r="E2920" t="s">
        <v>2</v>
      </c>
      <c r="F2920" t="s">
        <v>3819</v>
      </c>
      <c r="G2920" t="s">
        <v>3781</v>
      </c>
      <c r="H2920">
        <f>_xlfn.NUMBERVALUE(C2920,".")</f>
        <v>0</v>
      </c>
      <c r="I2920">
        <f>_xlfn.NUMBERVALUE(D2920,".")</f>
        <v>0.54545454545454497</v>
      </c>
      <c r="J2920">
        <f>_xlfn.NUMBERVALUE(E2920,".")</f>
        <v>0</v>
      </c>
      <c r="K2920" t="b">
        <f>OR(H2920=1,I2920=1)</f>
        <v>0</v>
      </c>
      <c r="L2920">
        <f>ABS(H2920-I2920)</f>
        <v>0.54545454545454497</v>
      </c>
      <c r="O2920">
        <v>0.68791343641336011</v>
      </c>
      <c r="P2920" t="b">
        <f>AND($N2920="fuzzy",$O2920&lt;$AC$4)</f>
        <v>0</v>
      </c>
      <c r="Q2920" t="b">
        <f>AND($N2920="non-fuzzy",$O2920&lt;$AC$5,M2920=1)</f>
        <v>0</v>
      </c>
      <c r="R2920" t="b">
        <f>AND($N2920="non-fuzzy",$O2920&lt;$AC$6,M2920=0)</f>
        <v>0</v>
      </c>
      <c r="S2920" t="b">
        <f t="shared" si="45"/>
        <v>0</v>
      </c>
    </row>
    <row r="2921" spans="1:19" hidden="1" x14ac:dyDescent="0.25">
      <c r="A2921" t="s">
        <v>3818</v>
      </c>
      <c r="B2921" t="s">
        <v>3782</v>
      </c>
      <c r="C2921" t="s">
        <v>2</v>
      </c>
      <c r="D2921" t="s">
        <v>50</v>
      </c>
      <c r="E2921" t="s">
        <v>2</v>
      </c>
      <c r="F2921" t="s">
        <v>3819</v>
      </c>
      <c r="G2921" t="s">
        <v>3783</v>
      </c>
      <c r="H2921">
        <f>_xlfn.NUMBERVALUE(C2921,".")</f>
        <v>0</v>
      </c>
      <c r="I2921">
        <f>_xlfn.NUMBERVALUE(D2921,".")</f>
        <v>0.54545454545454497</v>
      </c>
      <c r="J2921">
        <f>_xlfn.NUMBERVALUE(E2921,".")</f>
        <v>0</v>
      </c>
      <c r="K2921" t="b">
        <f>OR(H2921=1,I2921=1)</f>
        <v>0</v>
      </c>
      <c r="L2921">
        <f>ABS(H2921-I2921)</f>
        <v>0.54545454545454497</v>
      </c>
      <c r="O2921">
        <v>0.21577116141315733</v>
      </c>
      <c r="P2921" t="b">
        <f>AND($N2921="fuzzy",$O2921&lt;$AC$4)</f>
        <v>0</v>
      </c>
      <c r="Q2921" t="b">
        <f>AND($N2921="non-fuzzy",$O2921&lt;$AC$5,M2921=1)</f>
        <v>0</v>
      </c>
      <c r="R2921" t="b">
        <f>AND($N2921="non-fuzzy",$O2921&lt;$AC$6,M2921=0)</f>
        <v>0</v>
      </c>
      <c r="S2921" t="b">
        <f t="shared" si="45"/>
        <v>0</v>
      </c>
    </row>
    <row r="2922" spans="1:19" hidden="1" x14ac:dyDescent="0.25">
      <c r="A2922" t="s">
        <v>3818</v>
      </c>
      <c r="B2922" t="s">
        <v>3764</v>
      </c>
      <c r="C2922" t="s">
        <v>2</v>
      </c>
      <c r="D2922" t="s">
        <v>50</v>
      </c>
      <c r="E2922" t="s">
        <v>2</v>
      </c>
      <c r="F2922" t="s">
        <v>3819</v>
      </c>
      <c r="G2922" t="s">
        <v>3766</v>
      </c>
      <c r="H2922">
        <f>_xlfn.NUMBERVALUE(C2922,".")</f>
        <v>0</v>
      </c>
      <c r="I2922">
        <f>_xlfn.NUMBERVALUE(D2922,".")</f>
        <v>0.54545454545454497</v>
      </c>
      <c r="J2922">
        <f>_xlfn.NUMBERVALUE(E2922,".")</f>
        <v>0</v>
      </c>
      <c r="K2922" t="b">
        <f>OR(H2922=1,I2922=1)</f>
        <v>0</v>
      </c>
      <c r="L2922">
        <f>ABS(H2922-I2922)</f>
        <v>0.54545454545454497</v>
      </c>
      <c r="O2922">
        <v>0.12971906511040932</v>
      </c>
      <c r="P2922" t="b">
        <f>AND($N2922="fuzzy",$O2922&lt;$AC$4)</f>
        <v>0</v>
      </c>
      <c r="Q2922" t="b">
        <f>AND($N2922="non-fuzzy",$O2922&lt;$AC$5,M2922=1)</f>
        <v>0</v>
      </c>
      <c r="R2922" t="b">
        <f>AND($N2922="non-fuzzy",$O2922&lt;$AC$6,M2922=0)</f>
        <v>0</v>
      </c>
      <c r="S2922" t="b">
        <f t="shared" si="45"/>
        <v>0</v>
      </c>
    </row>
    <row r="2923" spans="1:19" hidden="1" x14ac:dyDescent="0.25">
      <c r="A2923" t="s">
        <v>3820</v>
      </c>
      <c r="B2923" t="s">
        <v>3779</v>
      </c>
      <c r="C2923" t="s">
        <v>2</v>
      </c>
      <c r="D2923" t="s">
        <v>50</v>
      </c>
      <c r="E2923" t="s">
        <v>2</v>
      </c>
      <c r="F2923" t="s">
        <v>3819</v>
      </c>
      <c r="G2923" t="s">
        <v>3781</v>
      </c>
      <c r="H2923">
        <f>_xlfn.NUMBERVALUE(C2923,".")</f>
        <v>0</v>
      </c>
      <c r="I2923">
        <f>_xlfn.NUMBERVALUE(D2923,".")</f>
        <v>0.54545454545454497</v>
      </c>
      <c r="J2923">
        <f>_xlfn.NUMBERVALUE(E2923,".")</f>
        <v>0</v>
      </c>
      <c r="K2923" t="b">
        <f>OR(H2923=1,I2923=1)</f>
        <v>0</v>
      </c>
      <c r="L2923">
        <f>ABS(H2923-I2923)</f>
        <v>0.54545454545454497</v>
      </c>
      <c r="O2923">
        <v>0.7447816605566786</v>
      </c>
      <c r="P2923" t="b">
        <f>AND($N2923="fuzzy",$O2923&lt;$AC$4)</f>
        <v>0</v>
      </c>
      <c r="Q2923" t="b">
        <f>AND($N2923="non-fuzzy",$O2923&lt;$AC$5,M2923=1)</f>
        <v>0</v>
      </c>
      <c r="R2923" t="b">
        <f>AND($N2923="non-fuzzy",$O2923&lt;$AC$6,M2923=0)</f>
        <v>0</v>
      </c>
      <c r="S2923" t="b">
        <f t="shared" si="45"/>
        <v>0</v>
      </c>
    </row>
    <row r="2924" spans="1:19" hidden="1" x14ac:dyDescent="0.25">
      <c r="A2924" t="s">
        <v>3820</v>
      </c>
      <c r="B2924" t="s">
        <v>3782</v>
      </c>
      <c r="C2924" t="s">
        <v>2</v>
      </c>
      <c r="D2924" t="s">
        <v>50</v>
      </c>
      <c r="E2924" t="s">
        <v>2</v>
      </c>
      <c r="F2924" t="s">
        <v>3819</v>
      </c>
      <c r="G2924" t="s">
        <v>3783</v>
      </c>
      <c r="H2924">
        <f>_xlfn.NUMBERVALUE(C2924,".")</f>
        <v>0</v>
      </c>
      <c r="I2924">
        <f>_xlfn.NUMBERVALUE(D2924,".")</f>
        <v>0.54545454545454497</v>
      </c>
      <c r="J2924">
        <f>_xlfn.NUMBERVALUE(E2924,".")</f>
        <v>0</v>
      </c>
      <c r="K2924" t="b">
        <f>OR(H2924=1,I2924=1)</f>
        <v>0</v>
      </c>
      <c r="L2924">
        <f>ABS(H2924-I2924)</f>
        <v>0.54545454545454497</v>
      </c>
      <c r="O2924">
        <v>0.74466718457077252</v>
      </c>
      <c r="P2924" t="b">
        <f>AND($N2924="fuzzy",$O2924&lt;$AC$4)</f>
        <v>0</v>
      </c>
      <c r="Q2924" t="b">
        <f>AND($N2924="non-fuzzy",$O2924&lt;$AC$5,M2924=1)</f>
        <v>0</v>
      </c>
      <c r="R2924" t="b">
        <f>AND($N2924="non-fuzzy",$O2924&lt;$AC$6,M2924=0)</f>
        <v>0</v>
      </c>
      <c r="S2924" t="b">
        <f t="shared" si="45"/>
        <v>0</v>
      </c>
    </row>
    <row r="2925" spans="1:19" hidden="1" x14ac:dyDescent="0.25">
      <c r="A2925" t="s">
        <v>3820</v>
      </c>
      <c r="B2925" t="s">
        <v>3764</v>
      </c>
      <c r="C2925" t="s">
        <v>2</v>
      </c>
      <c r="D2925" t="s">
        <v>50</v>
      </c>
      <c r="E2925" t="s">
        <v>2</v>
      </c>
      <c r="F2925" t="s">
        <v>3819</v>
      </c>
      <c r="G2925" t="s">
        <v>3766</v>
      </c>
      <c r="H2925">
        <f>_xlfn.NUMBERVALUE(C2925,".")</f>
        <v>0</v>
      </c>
      <c r="I2925">
        <f>_xlfn.NUMBERVALUE(D2925,".")</f>
        <v>0.54545454545454497</v>
      </c>
      <c r="J2925">
        <f>_xlfn.NUMBERVALUE(E2925,".")</f>
        <v>0</v>
      </c>
      <c r="K2925" t="b">
        <f>OR(H2925=1,I2925=1)</f>
        <v>0</v>
      </c>
      <c r="L2925">
        <f>ABS(H2925-I2925)</f>
        <v>0.54545454545454497</v>
      </c>
      <c r="O2925">
        <v>7.5318007234820294E-2</v>
      </c>
      <c r="P2925" t="b">
        <f>AND($N2925="fuzzy",$O2925&lt;$AC$4)</f>
        <v>0</v>
      </c>
      <c r="Q2925" t="b">
        <f>AND($N2925="non-fuzzy",$O2925&lt;$AC$5,M2925=1)</f>
        <v>0</v>
      </c>
      <c r="R2925" t="b">
        <f>AND($N2925="non-fuzzy",$O2925&lt;$AC$6,M2925=0)</f>
        <v>0</v>
      </c>
      <c r="S2925" t="b">
        <f t="shared" si="45"/>
        <v>0</v>
      </c>
    </row>
    <row r="2926" spans="1:19" hidden="1" x14ac:dyDescent="0.25">
      <c r="A2926" t="s">
        <v>3821</v>
      </c>
      <c r="B2926" t="s">
        <v>3779</v>
      </c>
      <c r="C2926" t="s">
        <v>2</v>
      </c>
      <c r="D2926" t="s">
        <v>50</v>
      </c>
      <c r="E2926" t="s">
        <v>2</v>
      </c>
      <c r="F2926" t="s">
        <v>3819</v>
      </c>
      <c r="G2926" t="s">
        <v>3781</v>
      </c>
      <c r="H2926">
        <f>_xlfn.NUMBERVALUE(C2926,".")</f>
        <v>0</v>
      </c>
      <c r="I2926">
        <f>_xlfn.NUMBERVALUE(D2926,".")</f>
        <v>0.54545454545454497</v>
      </c>
      <c r="J2926">
        <f>_xlfn.NUMBERVALUE(E2926,".")</f>
        <v>0</v>
      </c>
      <c r="K2926" t="b">
        <f>OR(H2926=1,I2926=1)</f>
        <v>0</v>
      </c>
      <c r="L2926">
        <f>ABS(H2926-I2926)</f>
        <v>0.54545454545454497</v>
      </c>
      <c r="O2926">
        <v>0.25569913714975756</v>
      </c>
      <c r="P2926" t="b">
        <f>AND($N2926="fuzzy",$O2926&lt;$AC$4)</f>
        <v>0</v>
      </c>
      <c r="Q2926" t="b">
        <f>AND($N2926="non-fuzzy",$O2926&lt;$AC$5,M2926=1)</f>
        <v>0</v>
      </c>
      <c r="R2926" t="b">
        <f>AND($N2926="non-fuzzy",$O2926&lt;$AC$6,M2926=0)</f>
        <v>0</v>
      </c>
      <c r="S2926" t="b">
        <f t="shared" si="45"/>
        <v>0</v>
      </c>
    </row>
    <row r="2927" spans="1:19" hidden="1" x14ac:dyDescent="0.25">
      <c r="A2927" t="s">
        <v>3821</v>
      </c>
      <c r="B2927" t="s">
        <v>3782</v>
      </c>
      <c r="C2927" t="s">
        <v>2</v>
      </c>
      <c r="D2927" t="s">
        <v>50</v>
      </c>
      <c r="E2927" t="s">
        <v>2</v>
      </c>
      <c r="F2927" t="s">
        <v>3819</v>
      </c>
      <c r="G2927" t="s">
        <v>3783</v>
      </c>
      <c r="H2927">
        <f>_xlfn.NUMBERVALUE(C2927,".")</f>
        <v>0</v>
      </c>
      <c r="I2927">
        <f>_xlfn.NUMBERVALUE(D2927,".")</f>
        <v>0.54545454545454497</v>
      </c>
      <c r="J2927">
        <f>_xlfn.NUMBERVALUE(E2927,".")</f>
        <v>0</v>
      </c>
      <c r="K2927" t="b">
        <f>OR(H2927=1,I2927=1)</f>
        <v>0</v>
      </c>
      <c r="L2927">
        <f>ABS(H2927-I2927)</f>
        <v>0.54545454545454497</v>
      </c>
      <c r="O2927">
        <v>0.32642948333080801</v>
      </c>
      <c r="P2927" t="b">
        <f>AND($N2927="fuzzy",$O2927&lt;$AC$4)</f>
        <v>0</v>
      </c>
      <c r="Q2927" t="b">
        <f>AND($N2927="non-fuzzy",$O2927&lt;$AC$5,M2927=1)</f>
        <v>0</v>
      </c>
      <c r="R2927" t="b">
        <f>AND($N2927="non-fuzzy",$O2927&lt;$AC$6,M2927=0)</f>
        <v>0</v>
      </c>
      <c r="S2927" t="b">
        <f t="shared" si="45"/>
        <v>0</v>
      </c>
    </row>
    <row r="2928" spans="1:19" hidden="1" x14ac:dyDescent="0.25">
      <c r="A2928" t="s">
        <v>3821</v>
      </c>
      <c r="B2928" t="s">
        <v>3764</v>
      </c>
      <c r="C2928" t="s">
        <v>2</v>
      </c>
      <c r="D2928" t="s">
        <v>50</v>
      </c>
      <c r="E2928" t="s">
        <v>2</v>
      </c>
      <c r="F2928" t="s">
        <v>3819</v>
      </c>
      <c r="G2928" t="s">
        <v>3766</v>
      </c>
      <c r="H2928">
        <f>_xlfn.NUMBERVALUE(C2928,".")</f>
        <v>0</v>
      </c>
      <c r="I2928">
        <f>_xlfn.NUMBERVALUE(D2928,".")</f>
        <v>0.54545454545454497</v>
      </c>
      <c r="J2928">
        <f>_xlfn.NUMBERVALUE(E2928,".")</f>
        <v>0</v>
      </c>
      <c r="K2928" t="b">
        <f>OR(H2928=1,I2928=1)</f>
        <v>0</v>
      </c>
      <c r="L2928">
        <f>ABS(H2928-I2928)</f>
        <v>0.54545454545454497</v>
      </c>
      <c r="O2928">
        <v>0.3302823237097362</v>
      </c>
      <c r="P2928" t="b">
        <f>AND($N2928="fuzzy",$O2928&lt;$AC$4)</f>
        <v>0</v>
      </c>
      <c r="Q2928" t="b">
        <f>AND($N2928="non-fuzzy",$O2928&lt;$AC$5,M2928=1)</f>
        <v>0</v>
      </c>
      <c r="R2928" t="b">
        <f>AND($N2928="non-fuzzy",$O2928&lt;$AC$6,M2928=0)</f>
        <v>0</v>
      </c>
      <c r="S2928" t="b">
        <f t="shared" si="45"/>
        <v>0</v>
      </c>
    </row>
    <row r="2929" spans="1:19" hidden="1" x14ac:dyDescent="0.25">
      <c r="A2929" t="s">
        <v>3822</v>
      </c>
      <c r="B2929" t="s">
        <v>3779</v>
      </c>
      <c r="C2929" t="s">
        <v>2</v>
      </c>
      <c r="D2929" t="s">
        <v>50</v>
      </c>
      <c r="E2929" t="s">
        <v>2</v>
      </c>
      <c r="F2929" t="s">
        <v>3819</v>
      </c>
      <c r="G2929" t="s">
        <v>3781</v>
      </c>
      <c r="H2929">
        <f>_xlfn.NUMBERVALUE(C2929,".")</f>
        <v>0</v>
      </c>
      <c r="I2929">
        <f>_xlfn.NUMBERVALUE(D2929,".")</f>
        <v>0.54545454545454497</v>
      </c>
      <c r="J2929">
        <f>_xlfn.NUMBERVALUE(E2929,".")</f>
        <v>0</v>
      </c>
      <c r="K2929" t="b">
        <f>OR(H2929=1,I2929=1)</f>
        <v>0</v>
      </c>
      <c r="L2929">
        <f>ABS(H2929-I2929)</f>
        <v>0.54545454545454497</v>
      </c>
      <c r="O2929">
        <v>1.0922811966996626E-2</v>
      </c>
      <c r="P2929" t="b">
        <f>AND($N2929="fuzzy",$O2929&lt;$AC$4)</f>
        <v>0</v>
      </c>
      <c r="Q2929" t="b">
        <f>AND($N2929="non-fuzzy",$O2929&lt;$AC$5,M2929=1)</f>
        <v>0</v>
      </c>
      <c r="R2929" t="b">
        <f>AND($N2929="non-fuzzy",$O2929&lt;$AC$6,M2929=0)</f>
        <v>0</v>
      </c>
      <c r="S2929" t="b">
        <f t="shared" si="45"/>
        <v>0</v>
      </c>
    </row>
    <row r="2930" spans="1:19" hidden="1" x14ac:dyDescent="0.25">
      <c r="A2930" t="s">
        <v>3822</v>
      </c>
      <c r="B2930" t="s">
        <v>3782</v>
      </c>
      <c r="C2930" t="s">
        <v>2</v>
      </c>
      <c r="D2930" t="s">
        <v>50</v>
      </c>
      <c r="E2930" t="s">
        <v>2</v>
      </c>
      <c r="F2930" t="s">
        <v>3819</v>
      </c>
      <c r="G2930" t="s">
        <v>3783</v>
      </c>
      <c r="H2930">
        <f>_xlfn.NUMBERVALUE(C2930,".")</f>
        <v>0</v>
      </c>
      <c r="I2930">
        <f>_xlfn.NUMBERVALUE(D2930,".")</f>
        <v>0.54545454545454497</v>
      </c>
      <c r="J2930">
        <f>_xlfn.NUMBERVALUE(E2930,".")</f>
        <v>0</v>
      </c>
      <c r="K2930" t="b">
        <f>OR(H2930=1,I2930=1)</f>
        <v>0</v>
      </c>
      <c r="L2930">
        <f>ABS(H2930-I2930)</f>
        <v>0.54545454545454497</v>
      </c>
      <c r="O2930">
        <v>0.30662448848463508</v>
      </c>
      <c r="P2930" t="b">
        <f>AND($N2930="fuzzy",$O2930&lt;$AC$4)</f>
        <v>0</v>
      </c>
      <c r="Q2930" t="b">
        <f>AND($N2930="non-fuzzy",$O2930&lt;$AC$5,M2930=1)</f>
        <v>0</v>
      </c>
      <c r="R2930" t="b">
        <f>AND($N2930="non-fuzzy",$O2930&lt;$AC$6,M2930=0)</f>
        <v>0</v>
      </c>
      <c r="S2930" t="b">
        <f t="shared" si="45"/>
        <v>0</v>
      </c>
    </row>
    <row r="2931" spans="1:19" hidden="1" x14ac:dyDescent="0.25">
      <c r="A2931" t="s">
        <v>3822</v>
      </c>
      <c r="B2931" t="s">
        <v>3764</v>
      </c>
      <c r="C2931" t="s">
        <v>2</v>
      </c>
      <c r="D2931" t="s">
        <v>50</v>
      </c>
      <c r="E2931" t="s">
        <v>2</v>
      </c>
      <c r="F2931" t="s">
        <v>3819</v>
      </c>
      <c r="G2931" t="s">
        <v>3766</v>
      </c>
      <c r="H2931">
        <f>_xlfn.NUMBERVALUE(C2931,".")</f>
        <v>0</v>
      </c>
      <c r="I2931">
        <f>_xlfn.NUMBERVALUE(D2931,".")</f>
        <v>0.54545454545454497</v>
      </c>
      <c r="J2931">
        <f>_xlfn.NUMBERVALUE(E2931,".")</f>
        <v>0</v>
      </c>
      <c r="K2931" t="b">
        <f>OR(H2931=1,I2931=1)</f>
        <v>0</v>
      </c>
      <c r="L2931">
        <f>ABS(H2931-I2931)</f>
        <v>0.54545454545454497</v>
      </c>
      <c r="O2931">
        <v>0.55636849026416657</v>
      </c>
      <c r="P2931" t="b">
        <f>AND($N2931="fuzzy",$O2931&lt;$AC$4)</f>
        <v>0</v>
      </c>
      <c r="Q2931" t="b">
        <f>AND($N2931="non-fuzzy",$O2931&lt;$AC$5,M2931=1)</f>
        <v>0</v>
      </c>
      <c r="R2931" t="b">
        <f>AND($N2931="non-fuzzy",$O2931&lt;$AC$6,M2931=0)</f>
        <v>0</v>
      </c>
      <c r="S2931" t="b">
        <f t="shared" si="45"/>
        <v>0</v>
      </c>
    </row>
    <row r="2932" spans="1:19" hidden="1" x14ac:dyDescent="0.25">
      <c r="A2932" t="s">
        <v>3823</v>
      </c>
      <c r="B2932" t="s">
        <v>3782</v>
      </c>
      <c r="C2932" t="s">
        <v>2</v>
      </c>
      <c r="D2932" t="s">
        <v>50</v>
      </c>
      <c r="E2932" t="s">
        <v>2</v>
      </c>
      <c r="F2932" t="s">
        <v>3781</v>
      </c>
      <c r="G2932" t="s">
        <v>3783</v>
      </c>
      <c r="H2932">
        <f>_xlfn.NUMBERVALUE(C2932,".")</f>
        <v>0</v>
      </c>
      <c r="I2932">
        <f>_xlfn.NUMBERVALUE(D2932,".")</f>
        <v>0.54545454545454497</v>
      </c>
      <c r="J2932">
        <f>_xlfn.NUMBERVALUE(E2932,".")</f>
        <v>0</v>
      </c>
      <c r="K2932" t="b">
        <f>OR(H2932=1,I2932=1)</f>
        <v>0</v>
      </c>
      <c r="L2932">
        <f>ABS(H2932-I2932)</f>
        <v>0.54545454545454497</v>
      </c>
      <c r="O2932">
        <v>0.74936020949348092</v>
      </c>
      <c r="P2932" t="b">
        <f>AND($N2932="fuzzy",$O2932&lt;$AC$4)</f>
        <v>0</v>
      </c>
      <c r="Q2932" t="b">
        <f>AND($N2932="non-fuzzy",$O2932&lt;$AC$5,M2932=1)</f>
        <v>0</v>
      </c>
      <c r="R2932" t="b">
        <f>AND($N2932="non-fuzzy",$O2932&lt;$AC$6,M2932=0)</f>
        <v>0</v>
      </c>
      <c r="S2932" t="b">
        <f t="shared" si="45"/>
        <v>0</v>
      </c>
    </row>
    <row r="2933" spans="1:19" hidden="1" x14ac:dyDescent="0.25">
      <c r="A2933" t="s">
        <v>3838</v>
      </c>
      <c r="B2933" t="s">
        <v>3741</v>
      </c>
      <c r="C2933" t="s">
        <v>2</v>
      </c>
      <c r="D2933" t="s">
        <v>50</v>
      </c>
      <c r="E2933" t="s">
        <v>2</v>
      </c>
      <c r="F2933" t="s">
        <v>3839</v>
      </c>
      <c r="G2933" t="s">
        <v>3743</v>
      </c>
      <c r="H2933">
        <f>_xlfn.NUMBERVALUE(C2933,".")</f>
        <v>0</v>
      </c>
      <c r="I2933">
        <f>_xlfn.NUMBERVALUE(D2933,".")</f>
        <v>0.54545454545454497</v>
      </c>
      <c r="J2933">
        <f>_xlfn.NUMBERVALUE(E2933,".")</f>
        <v>0</v>
      </c>
      <c r="K2933" t="b">
        <f>OR(H2933=1,I2933=1)</f>
        <v>0</v>
      </c>
      <c r="L2933">
        <f>ABS(H2933-I2933)</f>
        <v>0.54545454545454497</v>
      </c>
      <c r="O2933">
        <v>0.1353963114565444</v>
      </c>
      <c r="P2933" t="b">
        <f>AND($N2933="fuzzy",$O2933&lt;$AC$4)</f>
        <v>0</v>
      </c>
      <c r="Q2933" t="b">
        <f>AND($N2933="non-fuzzy",$O2933&lt;$AC$5,M2933=1)</f>
        <v>0</v>
      </c>
      <c r="R2933" t="b">
        <f>AND($N2933="non-fuzzy",$O2933&lt;$AC$6,M2933=0)</f>
        <v>0</v>
      </c>
      <c r="S2933" t="b">
        <f t="shared" si="45"/>
        <v>0</v>
      </c>
    </row>
    <row r="2934" spans="1:19" hidden="1" x14ac:dyDescent="0.25">
      <c r="A2934" t="s">
        <v>3840</v>
      </c>
      <c r="B2934" t="s">
        <v>3741</v>
      </c>
      <c r="C2934" t="s">
        <v>2</v>
      </c>
      <c r="D2934" t="s">
        <v>50</v>
      </c>
      <c r="E2934" t="s">
        <v>2</v>
      </c>
      <c r="F2934" t="s">
        <v>3839</v>
      </c>
      <c r="G2934" t="s">
        <v>3743</v>
      </c>
      <c r="H2934">
        <f>_xlfn.NUMBERVALUE(C2934,".")</f>
        <v>0</v>
      </c>
      <c r="I2934">
        <f>_xlfn.NUMBERVALUE(D2934,".")</f>
        <v>0.54545454545454497</v>
      </c>
      <c r="J2934">
        <f>_xlfn.NUMBERVALUE(E2934,".")</f>
        <v>0</v>
      </c>
      <c r="K2934" t="b">
        <f>OR(H2934=1,I2934=1)</f>
        <v>0</v>
      </c>
      <c r="L2934">
        <f>ABS(H2934-I2934)</f>
        <v>0.54545454545454497</v>
      </c>
      <c r="O2934">
        <v>0.98264929167462189</v>
      </c>
      <c r="P2934" t="b">
        <f>AND($N2934="fuzzy",$O2934&lt;$AC$4)</f>
        <v>0</v>
      </c>
      <c r="Q2934" t="b">
        <f>AND($N2934="non-fuzzy",$O2934&lt;$AC$5,M2934=1)</f>
        <v>0</v>
      </c>
      <c r="R2934" t="b">
        <f>AND($N2934="non-fuzzy",$O2934&lt;$AC$6,M2934=0)</f>
        <v>0</v>
      </c>
      <c r="S2934" t="b">
        <f t="shared" si="45"/>
        <v>0</v>
      </c>
    </row>
    <row r="2935" spans="1:19" hidden="1" x14ac:dyDescent="0.25">
      <c r="A2935" t="s">
        <v>3841</v>
      </c>
      <c r="B2935" t="s">
        <v>3829</v>
      </c>
      <c r="C2935" t="s">
        <v>2</v>
      </c>
      <c r="D2935" t="s">
        <v>50</v>
      </c>
      <c r="E2935" t="s">
        <v>2</v>
      </c>
      <c r="F2935" t="s">
        <v>3842</v>
      </c>
      <c r="G2935" t="s">
        <v>3830</v>
      </c>
      <c r="H2935">
        <f>_xlfn.NUMBERVALUE(C2935,".")</f>
        <v>0</v>
      </c>
      <c r="I2935">
        <f>_xlfn.NUMBERVALUE(D2935,".")</f>
        <v>0.54545454545454497</v>
      </c>
      <c r="J2935">
        <f>_xlfn.NUMBERVALUE(E2935,".")</f>
        <v>0</v>
      </c>
      <c r="K2935" t="b">
        <f>OR(H2935=1,I2935=1)</f>
        <v>0</v>
      </c>
      <c r="L2935">
        <f>ABS(H2935-I2935)</f>
        <v>0.54545454545454497</v>
      </c>
      <c r="O2935">
        <v>0.45542576611980889</v>
      </c>
      <c r="P2935" t="b">
        <f>AND($N2935="fuzzy",$O2935&lt;$AC$4)</f>
        <v>0</v>
      </c>
      <c r="Q2935" t="b">
        <f>AND($N2935="non-fuzzy",$O2935&lt;$AC$5,M2935=1)</f>
        <v>0</v>
      </c>
      <c r="R2935" t="b">
        <f>AND($N2935="non-fuzzy",$O2935&lt;$AC$6,M2935=0)</f>
        <v>0</v>
      </c>
      <c r="S2935" t="b">
        <f t="shared" si="45"/>
        <v>0</v>
      </c>
    </row>
    <row r="2936" spans="1:19" hidden="1" x14ac:dyDescent="0.25">
      <c r="A2936" t="s">
        <v>3843</v>
      </c>
      <c r="B2936" t="s">
        <v>3829</v>
      </c>
      <c r="C2936" t="s">
        <v>2</v>
      </c>
      <c r="D2936" t="s">
        <v>50</v>
      </c>
      <c r="E2936" t="s">
        <v>2</v>
      </c>
      <c r="F2936" t="s">
        <v>3842</v>
      </c>
      <c r="G2936" t="s">
        <v>3830</v>
      </c>
      <c r="H2936">
        <f>_xlfn.NUMBERVALUE(C2936,".")</f>
        <v>0</v>
      </c>
      <c r="I2936">
        <f>_xlfn.NUMBERVALUE(D2936,".")</f>
        <v>0.54545454545454497</v>
      </c>
      <c r="J2936">
        <f>_xlfn.NUMBERVALUE(E2936,".")</f>
        <v>0</v>
      </c>
      <c r="K2936" t="b">
        <f>OR(H2936=1,I2936=1)</f>
        <v>0</v>
      </c>
      <c r="L2936">
        <f>ABS(H2936-I2936)</f>
        <v>0.54545454545454497</v>
      </c>
      <c r="O2936">
        <v>0.98529457579942048</v>
      </c>
      <c r="P2936" t="b">
        <f>AND($N2936="fuzzy",$O2936&lt;$AC$4)</f>
        <v>0</v>
      </c>
      <c r="Q2936" t="b">
        <f>AND($N2936="non-fuzzy",$O2936&lt;$AC$5,M2936=1)</f>
        <v>0</v>
      </c>
      <c r="R2936" t="b">
        <f>AND($N2936="non-fuzzy",$O2936&lt;$AC$6,M2936=0)</f>
        <v>0</v>
      </c>
      <c r="S2936" t="b">
        <f t="shared" si="45"/>
        <v>0</v>
      </c>
    </row>
    <row r="2937" spans="1:19" hidden="1" x14ac:dyDescent="0.25">
      <c r="A2937" t="s">
        <v>3844</v>
      </c>
      <c r="B2937" t="s">
        <v>3845</v>
      </c>
      <c r="C2937" t="s">
        <v>2</v>
      </c>
      <c r="D2937" t="s">
        <v>50</v>
      </c>
      <c r="E2937" t="s">
        <v>2</v>
      </c>
      <c r="F2937" t="s">
        <v>3846</v>
      </c>
      <c r="G2937" t="s">
        <v>3847</v>
      </c>
      <c r="H2937">
        <f>_xlfn.NUMBERVALUE(C2937,".")</f>
        <v>0</v>
      </c>
      <c r="I2937">
        <f>_xlfn.NUMBERVALUE(D2937,".")</f>
        <v>0.54545454545454497</v>
      </c>
      <c r="J2937">
        <f>_xlfn.NUMBERVALUE(E2937,".")</f>
        <v>0</v>
      </c>
      <c r="K2937" t="b">
        <f>OR(H2937=1,I2937=1)</f>
        <v>0</v>
      </c>
      <c r="L2937">
        <f>ABS(H2937-I2937)</f>
        <v>0.54545454545454497</v>
      </c>
      <c r="O2937">
        <v>0.94483228672853825</v>
      </c>
      <c r="P2937" t="b">
        <f>AND($N2937="fuzzy",$O2937&lt;$AC$4)</f>
        <v>0</v>
      </c>
      <c r="Q2937" t="b">
        <f>AND($N2937="non-fuzzy",$O2937&lt;$AC$5,M2937=1)</f>
        <v>0</v>
      </c>
      <c r="R2937" t="b">
        <f>AND($N2937="non-fuzzy",$O2937&lt;$AC$6,M2937=0)</f>
        <v>0</v>
      </c>
      <c r="S2937" t="b">
        <f t="shared" si="45"/>
        <v>0</v>
      </c>
    </row>
    <row r="2938" spans="1:19" hidden="1" x14ac:dyDescent="0.25">
      <c r="A2938" t="s">
        <v>3848</v>
      </c>
      <c r="B2938" t="s">
        <v>3845</v>
      </c>
      <c r="C2938" t="s">
        <v>2</v>
      </c>
      <c r="D2938" t="s">
        <v>50</v>
      </c>
      <c r="E2938" t="s">
        <v>2</v>
      </c>
      <c r="F2938" t="s">
        <v>3846</v>
      </c>
      <c r="G2938" t="s">
        <v>3847</v>
      </c>
      <c r="H2938">
        <f>_xlfn.NUMBERVALUE(C2938,".")</f>
        <v>0</v>
      </c>
      <c r="I2938">
        <f>_xlfn.NUMBERVALUE(D2938,".")</f>
        <v>0.54545454545454497</v>
      </c>
      <c r="J2938">
        <f>_xlfn.NUMBERVALUE(E2938,".")</f>
        <v>0</v>
      </c>
      <c r="K2938" t="b">
        <f>OR(H2938=1,I2938=1)</f>
        <v>0</v>
      </c>
      <c r="L2938">
        <f>ABS(H2938-I2938)</f>
        <v>0.54545454545454497</v>
      </c>
      <c r="O2938">
        <v>0.16338834968912463</v>
      </c>
      <c r="P2938" t="b">
        <f>AND($N2938="fuzzy",$O2938&lt;$AC$4)</f>
        <v>0</v>
      </c>
      <c r="Q2938" t="b">
        <f>AND($N2938="non-fuzzy",$O2938&lt;$AC$5,M2938=1)</f>
        <v>0</v>
      </c>
      <c r="R2938" t="b">
        <f>AND($N2938="non-fuzzy",$O2938&lt;$AC$6,M2938=0)</f>
        <v>0</v>
      </c>
      <c r="S2938" t="b">
        <f t="shared" si="45"/>
        <v>0</v>
      </c>
    </row>
    <row r="2939" spans="1:19" hidden="1" x14ac:dyDescent="0.25">
      <c r="A2939" t="s">
        <v>4232</v>
      </c>
      <c r="B2939" t="s">
        <v>4235</v>
      </c>
      <c r="C2939" t="s">
        <v>2</v>
      </c>
      <c r="D2939" t="s">
        <v>50</v>
      </c>
      <c r="E2939" t="s">
        <v>2</v>
      </c>
      <c r="F2939" t="s">
        <v>4143</v>
      </c>
      <c r="G2939" t="s">
        <v>4236</v>
      </c>
      <c r="H2939">
        <f>_xlfn.NUMBERVALUE(C2939,".")</f>
        <v>0</v>
      </c>
      <c r="I2939">
        <f>_xlfn.NUMBERVALUE(D2939,".")</f>
        <v>0.54545454545454497</v>
      </c>
      <c r="J2939">
        <f>_xlfn.NUMBERVALUE(E2939,".")</f>
        <v>0</v>
      </c>
      <c r="K2939" t="b">
        <f>OR(H2939=1,I2939=1)</f>
        <v>0</v>
      </c>
      <c r="L2939">
        <f>ABS(H2939-I2939)</f>
        <v>0.54545454545454497</v>
      </c>
      <c r="O2939">
        <v>0.42636878602385675</v>
      </c>
      <c r="P2939" t="b">
        <f>AND($N2939="fuzzy",$O2939&lt;$AC$4)</f>
        <v>0</v>
      </c>
      <c r="Q2939" t="b">
        <f>AND($N2939="non-fuzzy",$O2939&lt;$AC$5,M2939=1)</f>
        <v>0</v>
      </c>
      <c r="R2939" t="b">
        <f>AND($N2939="non-fuzzy",$O2939&lt;$AC$6,M2939=0)</f>
        <v>0</v>
      </c>
      <c r="S2939" t="b">
        <f t="shared" si="45"/>
        <v>0</v>
      </c>
    </row>
    <row r="2940" spans="1:19" hidden="1" x14ac:dyDescent="0.25">
      <c r="A2940" t="s">
        <v>4232</v>
      </c>
      <c r="B2940" t="s">
        <v>4237</v>
      </c>
      <c r="C2940" t="s">
        <v>2</v>
      </c>
      <c r="D2940" t="s">
        <v>50</v>
      </c>
      <c r="E2940" t="s">
        <v>2</v>
      </c>
      <c r="F2940" t="s">
        <v>4143</v>
      </c>
      <c r="G2940" t="s">
        <v>4238</v>
      </c>
      <c r="H2940">
        <f>_xlfn.NUMBERVALUE(C2940,".")</f>
        <v>0</v>
      </c>
      <c r="I2940">
        <f>_xlfn.NUMBERVALUE(D2940,".")</f>
        <v>0.54545454545454497</v>
      </c>
      <c r="J2940">
        <f>_xlfn.NUMBERVALUE(E2940,".")</f>
        <v>0</v>
      </c>
      <c r="K2940" t="b">
        <f>OR(H2940=1,I2940=1)</f>
        <v>0</v>
      </c>
      <c r="L2940">
        <f>ABS(H2940-I2940)</f>
        <v>0.54545454545454497</v>
      </c>
      <c r="O2940">
        <v>0.77423865680994874</v>
      </c>
      <c r="P2940" t="b">
        <f>AND($N2940="fuzzy",$O2940&lt;$AC$4)</f>
        <v>0</v>
      </c>
      <c r="Q2940" t="b">
        <f>AND($N2940="non-fuzzy",$O2940&lt;$AC$5,M2940=1)</f>
        <v>0</v>
      </c>
      <c r="R2940" t="b">
        <f>AND($N2940="non-fuzzy",$O2940&lt;$AC$6,M2940=0)</f>
        <v>0</v>
      </c>
      <c r="S2940" t="b">
        <f t="shared" si="45"/>
        <v>0</v>
      </c>
    </row>
    <row r="2941" spans="1:19" hidden="1" x14ac:dyDescent="0.25">
      <c r="A2941" t="s">
        <v>4239</v>
      </c>
      <c r="B2941" t="s">
        <v>4235</v>
      </c>
      <c r="C2941" t="s">
        <v>2</v>
      </c>
      <c r="D2941" t="s">
        <v>50</v>
      </c>
      <c r="E2941" t="s">
        <v>2</v>
      </c>
      <c r="F2941" t="s">
        <v>4187</v>
      </c>
      <c r="G2941" t="s">
        <v>4236</v>
      </c>
      <c r="H2941">
        <f>_xlfn.NUMBERVALUE(C2941,".")</f>
        <v>0</v>
      </c>
      <c r="I2941">
        <f>_xlfn.NUMBERVALUE(D2941,".")</f>
        <v>0.54545454545454497</v>
      </c>
      <c r="J2941">
        <f>_xlfn.NUMBERVALUE(E2941,".")</f>
        <v>0</v>
      </c>
      <c r="K2941" t="b">
        <f>OR(H2941=1,I2941=1)</f>
        <v>0</v>
      </c>
      <c r="L2941">
        <f>ABS(H2941-I2941)</f>
        <v>0.54545454545454497</v>
      </c>
      <c r="O2941">
        <v>0.49588355313991872</v>
      </c>
      <c r="P2941" t="b">
        <f>AND($N2941="fuzzy",$O2941&lt;$AC$4)</f>
        <v>0</v>
      </c>
      <c r="Q2941" t="b">
        <f>AND($N2941="non-fuzzy",$O2941&lt;$AC$5,M2941=1)</f>
        <v>0</v>
      </c>
      <c r="R2941" t="b">
        <f>AND($N2941="non-fuzzy",$O2941&lt;$AC$6,M2941=0)</f>
        <v>0</v>
      </c>
      <c r="S2941" t="b">
        <f t="shared" si="45"/>
        <v>0</v>
      </c>
    </row>
    <row r="2942" spans="1:19" hidden="1" x14ac:dyDescent="0.25">
      <c r="A2942" t="s">
        <v>4240</v>
      </c>
      <c r="B2942" t="s">
        <v>4235</v>
      </c>
      <c r="C2942" t="s">
        <v>2</v>
      </c>
      <c r="D2942" t="s">
        <v>50</v>
      </c>
      <c r="E2942" t="s">
        <v>2</v>
      </c>
      <c r="F2942" t="s">
        <v>4241</v>
      </c>
      <c r="G2942" t="s">
        <v>4236</v>
      </c>
      <c r="H2942">
        <f>_xlfn.NUMBERVALUE(C2942,".")</f>
        <v>0</v>
      </c>
      <c r="I2942">
        <f>_xlfn.NUMBERVALUE(D2942,".")</f>
        <v>0.54545454545454497</v>
      </c>
      <c r="J2942">
        <f>_xlfn.NUMBERVALUE(E2942,".")</f>
        <v>0</v>
      </c>
      <c r="K2942" t="b">
        <f>OR(H2942=1,I2942=1)</f>
        <v>0</v>
      </c>
      <c r="L2942">
        <f>ABS(H2942-I2942)</f>
        <v>0.54545454545454497</v>
      </c>
      <c r="O2942">
        <v>5.5793191536728237E-3</v>
      </c>
      <c r="P2942" t="b">
        <f>AND($N2942="fuzzy",$O2942&lt;$AC$4)</f>
        <v>0</v>
      </c>
      <c r="Q2942" t="b">
        <f>AND($N2942="non-fuzzy",$O2942&lt;$AC$5,M2942=1)</f>
        <v>0</v>
      </c>
      <c r="R2942" t="b">
        <f>AND($N2942="non-fuzzy",$O2942&lt;$AC$6,M2942=0)</f>
        <v>0</v>
      </c>
      <c r="S2942" t="b">
        <f t="shared" si="45"/>
        <v>0</v>
      </c>
    </row>
    <row r="2943" spans="1:19" hidden="1" x14ac:dyDescent="0.25">
      <c r="A2943" t="s">
        <v>4240</v>
      </c>
      <c r="B2943" t="s">
        <v>4237</v>
      </c>
      <c r="C2943" t="s">
        <v>2</v>
      </c>
      <c r="D2943" t="s">
        <v>50</v>
      </c>
      <c r="E2943" t="s">
        <v>2</v>
      </c>
      <c r="F2943" t="s">
        <v>4241</v>
      </c>
      <c r="G2943" t="s">
        <v>4238</v>
      </c>
      <c r="H2943">
        <f>_xlfn.NUMBERVALUE(C2943,".")</f>
        <v>0</v>
      </c>
      <c r="I2943">
        <f>_xlfn.NUMBERVALUE(D2943,".")</f>
        <v>0.54545454545454497</v>
      </c>
      <c r="J2943">
        <f>_xlfn.NUMBERVALUE(E2943,".")</f>
        <v>0</v>
      </c>
      <c r="K2943" t="b">
        <f>OR(H2943=1,I2943=1)</f>
        <v>0</v>
      </c>
      <c r="L2943">
        <f>ABS(H2943-I2943)</f>
        <v>0.54545454545454497</v>
      </c>
      <c r="O2943">
        <v>0.43488981207071664</v>
      </c>
      <c r="P2943" t="b">
        <f>AND($N2943="fuzzy",$O2943&lt;$AC$4)</f>
        <v>0</v>
      </c>
      <c r="Q2943" t="b">
        <f>AND($N2943="non-fuzzy",$O2943&lt;$AC$5,M2943=1)</f>
        <v>0</v>
      </c>
      <c r="R2943" t="b">
        <f>AND($N2943="non-fuzzy",$O2943&lt;$AC$6,M2943=0)</f>
        <v>0</v>
      </c>
      <c r="S2943" t="b">
        <f t="shared" si="45"/>
        <v>0</v>
      </c>
    </row>
    <row r="2944" spans="1:19" hidden="1" x14ac:dyDescent="0.25">
      <c r="A2944" t="s">
        <v>4242</v>
      </c>
      <c r="B2944" t="s">
        <v>4235</v>
      </c>
      <c r="C2944" t="s">
        <v>2</v>
      </c>
      <c r="D2944" t="s">
        <v>50</v>
      </c>
      <c r="E2944" t="s">
        <v>2</v>
      </c>
      <c r="F2944" t="s">
        <v>4241</v>
      </c>
      <c r="G2944" t="s">
        <v>4236</v>
      </c>
      <c r="H2944">
        <f>_xlfn.NUMBERVALUE(C2944,".")</f>
        <v>0</v>
      </c>
      <c r="I2944">
        <f>_xlfn.NUMBERVALUE(D2944,".")</f>
        <v>0.54545454545454497</v>
      </c>
      <c r="J2944">
        <f>_xlfn.NUMBERVALUE(E2944,".")</f>
        <v>0</v>
      </c>
      <c r="K2944" t="b">
        <f>OR(H2944=1,I2944=1)</f>
        <v>0</v>
      </c>
      <c r="L2944">
        <f>ABS(H2944-I2944)</f>
        <v>0.54545454545454497</v>
      </c>
      <c r="O2944">
        <v>0.57602686709686757</v>
      </c>
      <c r="P2944" t="b">
        <f>AND($N2944="fuzzy",$O2944&lt;$AC$4)</f>
        <v>0</v>
      </c>
      <c r="Q2944" t="b">
        <f>AND($N2944="non-fuzzy",$O2944&lt;$AC$5,M2944=1)</f>
        <v>0</v>
      </c>
      <c r="R2944" t="b">
        <f>AND($N2944="non-fuzzy",$O2944&lt;$AC$6,M2944=0)</f>
        <v>0</v>
      </c>
      <c r="S2944" t="b">
        <f t="shared" si="45"/>
        <v>0</v>
      </c>
    </row>
    <row r="2945" spans="1:19" hidden="1" x14ac:dyDescent="0.25">
      <c r="A2945" t="s">
        <v>4242</v>
      </c>
      <c r="B2945" t="s">
        <v>4237</v>
      </c>
      <c r="C2945" t="s">
        <v>2</v>
      </c>
      <c r="D2945" t="s">
        <v>50</v>
      </c>
      <c r="E2945" t="s">
        <v>2</v>
      </c>
      <c r="F2945" t="s">
        <v>4241</v>
      </c>
      <c r="G2945" t="s">
        <v>4238</v>
      </c>
      <c r="H2945">
        <f>_xlfn.NUMBERVALUE(C2945,".")</f>
        <v>0</v>
      </c>
      <c r="I2945">
        <f>_xlfn.NUMBERVALUE(D2945,".")</f>
        <v>0.54545454545454497</v>
      </c>
      <c r="J2945">
        <f>_xlfn.NUMBERVALUE(E2945,".")</f>
        <v>0</v>
      </c>
      <c r="K2945" t="b">
        <f>OR(H2945=1,I2945=1)</f>
        <v>0</v>
      </c>
      <c r="L2945">
        <f>ABS(H2945-I2945)</f>
        <v>0.54545454545454497</v>
      </c>
      <c r="O2945">
        <v>0.97352863535224798</v>
      </c>
      <c r="P2945" t="b">
        <f>AND($N2945="fuzzy",$O2945&lt;$AC$4)</f>
        <v>0</v>
      </c>
      <c r="Q2945" t="b">
        <f>AND($N2945="non-fuzzy",$O2945&lt;$AC$5,M2945=1)</f>
        <v>0</v>
      </c>
      <c r="R2945" t="b">
        <f>AND($N2945="non-fuzzy",$O2945&lt;$AC$6,M2945=0)</f>
        <v>0</v>
      </c>
      <c r="S2945" t="b">
        <f t="shared" si="45"/>
        <v>0</v>
      </c>
    </row>
    <row r="2946" spans="1:19" hidden="1" x14ac:dyDescent="0.25">
      <c r="A2946" t="s">
        <v>4243</v>
      </c>
      <c r="B2946" t="s">
        <v>4235</v>
      </c>
      <c r="C2946" t="s">
        <v>2</v>
      </c>
      <c r="D2946" t="s">
        <v>50</v>
      </c>
      <c r="E2946" t="s">
        <v>2</v>
      </c>
      <c r="F2946" t="s">
        <v>4244</v>
      </c>
      <c r="G2946" t="s">
        <v>4236</v>
      </c>
      <c r="H2946">
        <f>_xlfn.NUMBERVALUE(C2946,".")</f>
        <v>0</v>
      </c>
      <c r="I2946">
        <f>_xlfn.NUMBERVALUE(D2946,".")</f>
        <v>0.54545454545454497</v>
      </c>
      <c r="J2946">
        <f>_xlfn.NUMBERVALUE(E2946,".")</f>
        <v>0</v>
      </c>
      <c r="K2946" t="b">
        <f>OR(H2946=1,I2946=1)</f>
        <v>0</v>
      </c>
      <c r="L2946">
        <f>ABS(H2946-I2946)</f>
        <v>0.54545454545454497</v>
      </c>
      <c r="O2946">
        <v>0.22047418857919288</v>
      </c>
      <c r="P2946" t="b">
        <f>AND($N2946="fuzzy",$O2946&lt;$AC$4)</f>
        <v>0</v>
      </c>
      <c r="Q2946" t="b">
        <f>AND($N2946="non-fuzzy",$O2946&lt;$AC$5,M2946=1)</f>
        <v>0</v>
      </c>
      <c r="R2946" t="b">
        <f>AND($N2946="non-fuzzy",$O2946&lt;$AC$6,M2946=0)</f>
        <v>0</v>
      </c>
      <c r="S2946" t="b">
        <f t="shared" si="45"/>
        <v>0</v>
      </c>
    </row>
    <row r="2947" spans="1:19" hidden="1" x14ac:dyDescent="0.25">
      <c r="A2947" t="s">
        <v>4243</v>
      </c>
      <c r="B2947" t="s">
        <v>4237</v>
      </c>
      <c r="C2947" t="s">
        <v>2</v>
      </c>
      <c r="D2947" t="s">
        <v>50</v>
      </c>
      <c r="E2947" t="s">
        <v>2</v>
      </c>
      <c r="F2947" t="s">
        <v>4244</v>
      </c>
      <c r="G2947" t="s">
        <v>4238</v>
      </c>
      <c r="H2947">
        <f>_xlfn.NUMBERVALUE(C2947,".")</f>
        <v>0</v>
      </c>
      <c r="I2947">
        <f>_xlfn.NUMBERVALUE(D2947,".")</f>
        <v>0.54545454545454497</v>
      </c>
      <c r="J2947">
        <f>_xlfn.NUMBERVALUE(E2947,".")</f>
        <v>0</v>
      </c>
      <c r="K2947" t="b">
        <f>OR(H2947=1,I2947=1)</f>
        <v>0</v>
      </c>
      <c r="L2947">
        <f>ABS(H2947-I2947)</f>
        <v>0.54545454545454497</v>
      </c>
      <c r="O2947">
        <v>0.3482113426530421</v>
      </c>
      <c r="P2947" t="b">
        <f>AND($N2947="fuzzy",$O2947&lt;$AC$4)</f>
        <v>0</v>
      </c>
      <c r="Q2947" t="b">
        <f>AND($N2947="non-fuzzy",$O2947&lt;$AC$5,M2947=1)</f>
        <v>0</v>
      </c>
      <c r="R2947" t="b">
        <f>AND($N2947="non-fuzzy",$O2947&lt;$AC$6,M2947=0)</f>
        <v>0</v>
      </c>
      <c r="S2947" t="b">
        <f t="shared" ref="S2947:S3010" si="46">OR(R2947,Q2947,P2947)</f>
        <v>0</v>
      </c>
    </row>
    <row r="2948" spans="1:19" hidden="1" x14ac:dyDescent="0.25">
      <c r="A2948" t="s">
        <v>4245</v>
      </c>
      <c r="B2948" t="s">
        <v>4235</v>
      </c>
      <c r="C2948" t="s">
        <v>2</v>
      </c>
      <c r="D2948" t="s">
        <v>50</v>
      </c>
      <c r="E2948" t="s">
        <v>2</v>
      </c>
      <c r="F2948" t="s">
        <v>4246</v>
      </c>
      <c r="G2948" t="s">
        <v>4236</v>
      </c>
      <c r="H2948">
        <f>_xlfn.NUMBERVALUE(C2948,".")</f>
        <v>0</v>
      </c>
      <c r="I2948">
        <f>_xlfn.NUMBERVALUE(D2948,".")</f>
        <v>0.54545454545454497</v>
      </c>
      <c r="J2948">
        <f>_xlfn.NUMBERVALUE(E2948,".")</f>
        <v>0</v>
      </c>
      <c r="K2948" t="b">
        <f>OR(H2948=1,I2948=1)</f>
        <v>0</v>
      </c>
      <c r="L2948">
        <f>ABS(H2948-I2948)</f>
        <v>0.54545454545454497</v>
      </c>
      <c r="O2948">
        <v>0.54589754638378674</v>
      </c>
      <c r="P2948" t="b">
        <f>AND($N2948="fuzzy",$O2948&lt;$AC$4)</f>
        <v>0</v>
      </c>
      <c r="Q2948" t="b">
        <f>AND($N2948="non-fuzzy",$O2948&lt;$AC$5,M2948=1)</f>
        <v>0</v>
      </c>
      <c r="R2948" t="b">
        <f>AND($N2948="non-fuzzy",$O2948&lt;$AC$6,M2948=0)</f>
        <v>0</v>
      </c>
      <c r="S2948" t="b">
        <f t="shared" si="46"/>
        <v>0</v>
      </c>
    </row>
    <row r="2949" spans="1:19" hidden="1" x14ac:dyDescent="0.25">
      <c r="A2949" t="s">
        <v>4247</v>
      </c>
      <c r="B2949" t="s">
        <v>4235</v>
      </c>
      <c r="C2949" t="s">
        <v>2</v>
      </c>
      <c r="D2949" t="s">
        <v>50</v>
      </c>
      <c r="E2949" t="s">
        <v>2</v>
      </c>
      <c r="F2949" t="s">
        <v>4246</v>
      </c>
      <c r="G2949" t="s">
        <v>4236</v>
      </c>
      <c r="H2949">
        <f>_xlfn.NUMBERVALUE(C2949,".")</f>
        <v>0</v>
      </c>
      <c r="I2949">
        <f>_xlfn.NUMBERVALUE(D2949,".")</f>
        <v>0.54545454545454497</v>
      </c>
      <c r="J2949">
        <f>_xlfn.NUMBERVALUE(E2949,".")</f>
        <v>0</v>
      </c>
      <c r="K2949" t="b">
        <f>OR(H2949=1,I2949=1)</f>
        <v>0</v>
      </c>
      <c r="L2949">
        <f>ABS(H2949-I2949)</f>
        <v>0.54545454545454497</v>
      </c>
      <c r="O2949">
        <v>0.26577235795548049</v>
      </c>
      <c r="P2949" t="b">
        <f>AND($N2949="fuzzy",$O2949&lt;$AC$4)</f>
        <v>0</v>
      </c>
      <c r="Q2949" t="b">
        <f>AND($N2949="non-fuzzy",$O2949&lt;$AC$5,M2949=1)</f>
        <v>0</v>
      </c>
      <c r="R2949" t="b">
        <f>AND($N2949="non-fuzzy",$O2949&lt;$AC$6,M2949=0)</f>
        <v>0</v>
      </c>
      <c r="S2949" t="b">
        <f t="shared" si="46"/>
        <v>0</v>
      </c>
    </row>
    <row r="2950" spans="1:19" hidden="1" x14ac:dyDescent="0.25">
      <c r="A2950" t="s">
        <v>4248</v>
      </c>
      <c r="B2950" t="s">
        <v>4235</v>
      </c>
      <c r="C2950" t="s">
        <v>2</v>
      </c>
      <c r="D2950" t="s">
        <v>50</v>
      </c>
      <c r="E2950" t="s">
        <v>2</v>
      </c>
      <c r="F2950" t="s">
        <v>4249</v>
      </c>
      <c r="G2950" t="s">
        <v>4236</v>
      </c>
      <c r="H2950">
        <f>_xlfn.NUMBERVALUE(C2950,".")</f>
        <v>0</v>
      </c>
      <c r="I2950">
        <f>_xlfn.NUMBERVALUE(D2950,".")</f>
        <v>0.54545454545454497</v>
      </c>
      <c r="J2950">
        <f>_xlfn.NUMBERVALUE(E2950,".")</f>
        <v>0</v>
      </c>
      <c r="K2950" t="b">
        <f>OR(H2950=1,I2950=1)</f>
        <v>0</v>
      </c>
      <c r="L2950">
        <f>ABS(H2950-I2950)</f>
        <v>0.54545454545454497</v>
      </c>
      <c r="O2950">
        <v>0.11103403422122049</v>
      </c>
      <c r="P2950" t="b">
        <f>AND($N2950="fuzzy",$O2950&lt;$AC$4)</f>
        <v>0</v>
      </c>
      <c r="Q2950" t="b">
        <f>AND($N2950="non-fuzzy",$O2950&lt;$AC$5,M2950=1)</f>
        <v>0</v>
      </c>
      <c r="R2950" t="b">
        <f>AND($N2950="non-fuzzy",$O2950&lt;$AC$6,M2950=0)</f>
        <v>0</v>
      </c>
      <c r="S2950" t="b">
        <f t="shared" si="46"/>
        <v>0</v>
      </c>
    </row>
    <row r="2951" spans="1:19" hidden="1" x14ac:dyDescent="0.25">
      <c r="A2951" t="s">
        <v>4248</v>
      </c>
      <c r="B2951" t="s">
        <v>4237</v>
      </c>
      <c r="C2951" t="s">
        <v>2</v>
      </c>
      <c r="D2951" t="s">
        <v>50</v>
      </c>
      <c r="E2951" t="s">
        <v>2</v>
      </c>
      <c r="F2951" t="s">
        <v>4249</v>
      </c>
      <c r="G2951" t="s">
        <v>4238</v>
      </c>
      <c r="H2951">
        <f>_xlfn.NUMBERVALUE(C2951,".")</f>
        <v>0</v>
      </c>
      <c r="I2951">
        <f>_xlfn.NUMBERVALUE(D2951,".")</f>
        <v>0.54545454545454497</v>
      </c>
      <c r="J2951">
        <f>_xlfn.NUMBERVALUE(E2951,".")</f>
        <v>0</v>
      </c>
      <c r="K2951" t="b">
        <f>OR(H2951=1,I2951=1)</f>
        <v>0</v>
      </c>
      <c r="L2951">
        <f>ABS(H2951-I2951)</f>
        <v>0.54545454545454497</v>
      </c>
      <c r="O2951">
        <v>0.39324406811527601</v>
      </c>
      <c r="P2951" t="b">
        <f>AND($N2951="fuzzy",$O2951&lt;$AC$4)</f>
        <v>0</v>
      </c>
      <c r="Q2951" t="b">
        <f>AND($N2951="non-fuzzy",$O2951&lt;$AC$5,M2951=1)</f>
        <v>0</v>
      </c>
      <c r="R2951" t="b">
        <f>AND($N2951="non-fuzzy",$O2951&lt;$AC$6,M2951=0)</f>
        <v>0</v>
      </c>
      <c r="S2951" t="b">
        <f t="shared" si="46"/>
        <v>0</v>
      </c>
    </row>
    <row r="2952" spans="1:19" hidden="1" x14ac:dyDescent="0.25">
      <c r="A2952" t="s">
        <v>4310</v>
      </c>
      <c r="B2952" t="s">
        <v>4311</v>
      </c>
      <c r="C2952" t="s">
        <v>2</v>
      </c>
      <c r="D2952" t="s">
        <v>50</v>
      </c>
      <c r="E2952" t="s">
        <v>2</v>
      </c>
      <c r="F2952" t="s">
        <v>4312</v>
      </c>
      <c r="G2952" t="s">
        <v>4313</v>
      </c>
      <c r="H2952">
        <f>_xlfn.NUMBERVALUE(C2952,".")</f>
        <v>0</v>
      </c>
      <c r="I2952">
        <f>_xlfn.NUMBERVALUE(D2952,".")</f>
        <v>0.54545454545454497</v>
      </c>
      <c r="J2952">
        <f>_xlfn.NUMBERVALUE(E2952,".")</f>
        <v>0</v>
      </c>
      <c r="K2952" t="b">
        <f>OR(H2952=1,I2952=1)</f>
        <v>0</v>
      </c>
      <c r="L2952">
        <f>ABS(H2952-I2952)</f>
        <v>0.54545454545454497</v>
      </c>
      <c r="O2952">
        <v>0.96184990700977524</v>
      </c>
      <c r="P2952" t="b">
        <f>AND($N2952="fuzzy",$O2952&lt;$AC$4)</f>
        <v>0</v>
      </c>
      <c r="Q2952" t="b">
        <f>AND($N2952="non-fuzzy",$O2952&lt;$AC$5,M2952=1)</f>
        <v>0</v>
      </c>
      <c r="R2952" t="b">
        <f>AND($N2952="non-fuzzy",$O2952&lt;$AC$6,M2952=0)</f>
        <v>0</v>
      </c>
      <c r="S2952" t="b">
        <f t="shared" si="46"/>
        <v>0</v>
      </c>
    </row>
    <row r="2953" spans="1:19" hidden="1" x14ac:dyDescent="0.25">
      <c r="A2953" t="s">
        <v>4346</v>
      </c>
      <c r="B2953" t="s">
        <v>4311</v>
      </c>
      <c r="C2953" t="s">
        <v>2</v>
      </c>
      <c r="D2953" t="s">
        <v>50</v>
      </c>
      <c r="E2953" t="s">
        <v>2</v>
      </c>
      <c r="F2953" t="s">
        <v>4347</v>
      </c>
      <c r="G2953" t="s">
        <v>4313</v>
      </c>
      <c r="H2953">
        <f>_xlfn.NUMBERVALUE(C2953,".")</f>
        <v>0</v>
      </c>
      <c r="I2953">
        <f>_xlfn.NUMBERVALUE(D2953,".")</f>
        <v>0.54545454545454497</v>
      </c>
      <c r="J2953">
        <f>_xlfn.NUMBERVALUE(E2953,".")</f>
        <v>0</v>
      </c>
      <c r="K2953" t="b">
        <f>OR(H2953=1,I2953=1)</f>
        <v>0</v>
      </c>
      <c r="L2953">
        <f>ABS(H2953-I2953)</f>
        <v>0.54545454545454497</v>
      </c>
      <c r="O2953">
        <v>3.7599310847272638E-2</v>
      </c>
      <c r="P2953" t="b">
        <f>AND($N2953="fuzzy",$O2953&lt;$AC$4)</f>
        <v>0</v>
      </c>
      <c r="Q2953" t="b">
        <f>AND($N2953="non-fuzzy",$O2953&lt;$AC$5,M2953=1)</f>
        <v>0</v>
      </c>
      <c r="R2953" t="b">
        <f>AND($N2953="non-fuzzy",$O2953&lt;$AC$6,M2953=0)</f>
        <v>0</v>
      </c>
      <c r="S2953" t="b">
        <f t="shared" si="46"/>
        <v>0</v>
      </c>
    </row>
    <row r="2954" spans="1:19" hidden="1" x14ac:dyDescent="0.25">
      <c r="A2954" t="s">
        <v>4348</v>
      </c>
      <c r="B2954" t="s">
        <v>4311</v>
      </c>
      <c r="C2954" t="s">
        <v>2</v>
      </c>
      <c r="D2954" t="s">
        <v>50</v>
      </c>
      <c r="E2954" t="s">
        <v>2</v>
      </c>
      <c r="F2954" t="s">
        <v>4349</v>
      </c>
      <c r="G2954" t="s">
        <v>4313</v>
      </c>
      <c r="H2954">
        <f>_xlfn.NUMBERVALUE(C2954,".")</f>
        <v>0</v>
      </c>
      <c r="I2954">
        <f>_xlfn.NUMBERVALUE(D2954,".")</f>
        <v>0.54545454545454497</v>
      </c>
      <c r="J2954">
        <f>_xlfn.NUMBERVALUE(E2954,".")</f>
        <v>0</v>
      </c>
      <c r="K2954" t="b">
        <f>OR(H2954=1,I2954=1)</f>
        <v>0</v>
      </c>
      <c r="L2954">
        <f>ABS(H2954-I2954)</f>
        <v>0.54545454545454497</v>
      </c>
      <c r="O2954">
        <v>0.49219956378530416</v>
      </c>
      <c r="P2954" t="b">
        <f>AND($N2954="fuzzy",$O2954&lt;$AC$4)</f>
        <v>0</v>
      </c>
      <c r="Q2954" t="b">
        <f>AND($N2954="non-fuzzy",$O2954&lt;$AC$5,M2954=1)</f>
        <v>0</v>
      </c>
      <c r="R2954" t="b">
        <f>AND($N2954="non-fuzzy",$O2954&lt;$AC$6,M2954=0)</f>
        <v>0</v>
      </c>
      <c r="S2954" t="b">
        <f t="shared" si="46"/>
        <v>0</v>
      </c>
    </row>
    <row r="2955" spans="1:19" hidden="1" x14ac:dyDescent="0.25">
      <c r="A2955" t="s">
        <v>4348</v>
      </c>
      <c r="B2955" t="s">
        <v>4342</v>
      </c>
      <c r="C2955" t="s">
        <v>2</v>
      </c>
      <c r="D2955" t="s">
        <v>50</v>
      </c>
      <c r="E2955" t="s">
        <v>2</v>
      </c>
      <c r="F2955" t="s">
        <v>4349</v>
      </c>
      <c r="G2955" t="s">
        <v>4343</v>
      </c>
      <c r="H2955">
        <f>_xlfn.NUMBERVALUE(C2955,".")</f>
        <v>0</v>
      </c>
      <c r="I2955">
        <f>_xlfn.NUMBERVALUE(D2955,".")</f>
        <v>0.54545454545454497</v>
      </c>
      <c r="J2955">
        <f>_xlfn.NUMBERVALUE(E2955,".")</f>
        <v>0</v>
      </c>
      <c r="K2955" t="b">
        <f>OR(H2955=1,I2955=1)</f>
        <v>0</v>
      </c>
      <c r="L2955">
        <f>ABS(H2955-I2955)</f>
        <v>0.54545454545454497</v>
      </c>
      <c r="O2955">
        <v>0.9046195342315797</v>
      </c>
      <c r="P2955" t="b">
        <f>AND($N2955="fuzzy",$O2955&lt;$AC$4)</f>
        <v>0</v>
      </c>
      <c r="Q2955" t="b">
        <f>AND($N2955="non-fuzzy",$O2955&lt;$AC$5,M2955=1)</f>
        <v>0</v>
      </c>
      <c r="R2955" t="b">
        <f>AND($N2955="non-fuzzy",$O2955&lt;$AC$6,M2955=0)</f>
        <v>0</v>
      </c>
      <c r="S2955" t="b">
        <f t="shared" si="46"/>
        <v>0</v>
      </c>
    </row>
    <row r="2956" spans="1:19" hidden="1" x14ac:dyDescent="0.25">
      <c r="A2956" t="s">
        <v>4363</v>
      </c>
      <c r="B2956" t="s">
        <v>4365</v>
      </c>
      <c r="C2956" t="s">
        <v>2</v>
      </c>
      <c r="D2956" t="s">
        <v>50</v>
      </c>
      <c r="E2956" t="s">
        <v>2</v>
      </c>
      <c r="F2956" t="s">
        <v>4364</v>
      </c>
      <c r="G2956" t="s">
        <v>4366</v>
      </c>
      <c r="H2956">
        <f>_xlfn.NUMBERVALUE(C2956,".")</f>
        <v>0</v>
      </c>
      <c r="I2956">
        <f>_xlfn.NUMBERVALUE(D2956,".")</f>
        <v>0.54545454545454497</v>
      </c>
      <c r="J2956">
        <f>_xlfn.NUMBERVALUE(E2956,".")</f>
        <v>0</v>
      </c>
      <c r="K2956" t="b">
        <f>OR(H2956=1,I2956=1)</f>
        <v>0</v>
      </c>
      <c r="L2956">
        <f>ABS(H2956-I2956)</f>
        <v>0.54545454545454497</v>
      </c>
      <c r="O2956">
        <v>0.55359660412716227</v>
      </c>
      <c r="P2956" t="b">
        <f>AND($N2956="fuzzy",$O2956&lt;$AC$4)</f>
        <v>0</v>
      </c>
      <c r="Q2956" t="b">
        <f>AND($N2956="non-fuzzy",$O2956&lt;$AC$5,M2956=1)</f>
        <v>0</v>
      </c>
      <c r="R2956" t="b">
        <f>AND($N2956="non-fuzzy",$O2956&lt;$AC$6,M2956=0)</f>
        <v>0</v>
      </c>
      <c r="S2956" t="b">
        <f t="shared" si="46"/>
        <v>0</v>
      </c>
    </row>
    <row r="2957" spans="1:19" hidden="1" x14ac:dyDescent="0.25">
      <c r="A2957" t="s">
        <v>4594</v>
      </c>
      <c r="B2957" t="s">
        <v>4597</v>
      </c>
      <c r="C2957" t="s">
        <v>2</v>
      </c>
      <c r="D2957" t="s">
        <v>50</v>
      </c>
      <c r="E2957" t="s">
        <v>2</v>
      </c>
      <c r="F2957" t="s">
        <v>2608</v>
      </c>
      <c r="G2957" t="s">
        <v>4598</v>
      </c>
      <c r="H2957">
        <f>_xlfn.NUMBERVALUE(C2957,".")</f>
        <v>0</v>
      </c>
      <c r="I2957">
        <f>_xlfn.NUMBERVALUE(D2957,".")</f>
        <v>0.54545454545454497</v>
      </c>
      <c r="J2957">
        <f>_xlfn.NUMBERVALUE(E2957,".")</f>
        <v>0</v>
      </c>
      <c r="K2957" t="b">
        <f>OR(H2957=1,I2957=1)</f>
        <v>0</v>
      </c>
      <c r="L2957">
        <f>ABS(H2957-I2957)</f>
        <v>0.54545454545454497</v>
      </c>
      <c r="O2957">
        <v>0.59667146922044356</v>
      </c>
      <c r="P2957" t="b">
        <f>AND($N2957="fuzzy",$O2957&lt;$AC$4)</f>
        <v>0</v>
      </c>
      <c r="Q2957" t="b">
        <f>AND($N2957="non-fuzzy",$O2957&lt;$AC$5,M2957=1)</f>
        <v>0</v>
      </c>
      <c r="R2957" t="b">
        <f>AND($N2957="non-fuzzy",$O2957&lt;$AC$6,M2957=0)</f>
        <v>0</v>
      </c>
      <c r="S2957" t="b">
        <f t="shared" si="46"/>
        <v>0</v>
      </c>
    </row>
    <row r="2958" spans="1:19" hidden="1" x14ac:dyDescent="0.25">
      <c r="A2958" t="s">
        <v>4681</v>
      </c>
      <c r="B2958" t="s">
        <v>4664</v>
      </c>
      <c r="C2958" t="s">
        <v>2</v>
      </c>
      <c r="D2958" t="s">
        <v>50</v>
      </c>
      <c r="E2958" t="s">
        <v>2</v>
      </c>
      <c r="F2958" t="s">
        <v>4683</v>
      </c>
      <c r="G2958" t="s">
        <v>4666</v>
      </c>
      <c r="H2958">
        <f>_xlfn.NUMBERVALUE(C2958,".")</f>
        <v>0</v>
      </c>
      <c r="I2958">
        <f>_xlfn.NUMBERVALUE(D2958,".")</f>
        <v>0.54545454545454497</v>
      </c>
      <c r="J2958">
        <f>_xlfn.NUMBERVALUE(E2958,".")</f>
        <v>0</v>
      </c>
      <c r="K2958" t="b">
        <f>OR(H2958=1,I2958=1)</f>
        <v>0</v>
      </c>
      <c r="L2958">
        <f>ABS(H2958-I2958)</f>
        <v>0.54545454545454497</v>
      </c>
      <c r="O2958">
        <v>2.4668812595832534E-2</v>
      </c>
      <c r="P2958" t="b">
        <f>AND($N2958="fuzzy",$O2958&lt;$AC$4)</f>
        <v>0</v>
      </c>
      <c r="Q2958" t="b">
        <f>AND($N2958="non-fuzzy",$O2958&lt;$AC$5,M2958=1)</f>
        <v>0</v>
      </c>
      <c r="R2958" t="b">
        <f>AND($N2958="non-fuzzy",$O2958&lt;$AC$6,M2958=0)</f>
        <v>0</v>
      </c>
      <c r="S2958" t="b">
        <f t="shared" si="46"/>
        <v>0</v>
      </c>
    </row>
    <row r="2959" spans="1:19" hidden="1" x14ac:dyDescent="0.25">
      <c r="A2959" t="s">
        <v>4685</v>
      </c>
      <c r="B2959" t="s">
        <v>4686</v>
      </c>
      <c r="C2959" t="s">
        <v>2</v>
      </c>
      <c r="D2959" t="s">
        <v>50</v>
      </c>
      <c r="E2959" t="s">
        <v>2</v>
      </c>
      <c r="F2959" t="s">
        <v>4687</v>
      </c>
      <c r="G2959" t="s">
        <v>4688</v>
      </c>
      <c r="H2959">
        <f>_xlfn.NUMBERVALUE(C2959,".")</f>
        <v>0</v>
      </c>
      <c r="I2959">
        <f>_xlfn.NUMBERVALUE(D2959,".")</f>
        <v>0.54545454545454497</v>
      </c>
      <c r="J2959">
        <f>_xlfn.NUMBERVALUE(E2959,".")</f>
        <v>0</v>
      </c>
      <c r="K2959" t="b">
        <f>OR(H2959=1,I2959=1)</f>
        <v>0</v>
      </c>
      <c r="L2959">
        <f>ABS(H2959-I2959)</f>
        <v>0.54545454545454497</v>
      </c>
      <c r="O2959">
        <v>0.48647154995951014</v>
      </c>
      <c r="P2959" t="b">
        <f>AND($N2959="fuzzy",$O2959&lt;$AC$4)</f>
        <v>0</v>
      </c>
      <c r="Q2959" t="b">
        <f>AND($N2959="non-fuzzy",$O2959&lt;$AC$5,M2959=1)</f>
        <v>0</v>
      </c>
      <c r="R2959" t="b">
        <f>AND($N2959="non-fuzzy",$O2959&lt;$AC$6,M2959=0)</f>
        <v>0</v>
      </c>
      <c r="S2959" t="b">
        <f t="shared" si="46"/>
        <v>0</v>
      </c>
    </row>
    <row r="2960" spans="1:19" hidden="1" x14ac:dyDescent="0.25">
      <c r="A2960" t="s">
        <v>4696</v>
      </c>
      <c r="B2960" t="s">
        <v>4664</v>
      </c>
      <c r="C2960" t="s">
        <v>2</v>
      </c>
      <c r="D2960" t="s">
        <v>50</v>
      </c>
      <c r="E2960" t="s">
        <v>2</v>
      </c>
      <c r="F2960" t="s">
        <v>4697</v>
      </c>
      <c r="G2960" t="s">
        <v>4666</v>
      </c>
      <c r="H2960">
        <f>_xlfn.NUMBERVALUE(C2960,".")</f>
        <v>0</v>
      </c>
      <c r="I2960">
        <f>_xlfn.NUMBERVALUE(D2960,".")</f>
        <v>0.54545454545454497</v>
      </c>
      <c r="J2960">
        <f>_xlfn.NUMBERVALUE(E2960,".")</f>
        <v>0</v>
      </c>
      <c r="K2960" t="b">
        <f>OR(H2960=1,I2960=1)</f>
        <v>0</v>
      </c>
      <c r="L2960">
        <f>ABS(H2960-I2960)</f>
        <v>0.54545454545454497</v>
      </c>
      <c r="O2960">
        <v>0.78785469725205914</v>
      </c>
      <c r="P2960" t="b">
        <f>AND($N2960="fuzzy",$O2960&lt;$AC$4)</f>
        <v>0</v>
      </c>
      <c r="Q2960" t="b">
        <f>AND($N2960="non-fuzzy",$O2960&lt;$AC$5,M2960=1)</f>
        <v>0</v>
      </c>
      <c r="R2960" t="b">
        <f>AND($N2960="non-fuzzy",$O2960&lt;$AC$6,M2960=0)</f>
        <v>0</v>
      </c>
      <c r="S2960" t="b">
        <f t="shared" si="46"/>
        <v>0</v>
      </c>
    </row>
    <row r="2961" spans="1:19" hidden="1" x14ac:dyDescent="0.25">
      <c r="A2961" t="s">
        <v>4844</v>
      </c>
      <c r="B2961" t="s">
        <v>4848</v>
      </c>
      <c r="C2961" t="s">
        <v>2</v>
      </c>
      <c r="D2961" t="s">
        <v>50</v>
      </c>
      <c r="E2961" t="s">
        <v>2</v>
      </c>
      <c r="F2961" t="s">
        <v>4846</v>
      </c>
      <c r="G2961" t="s">
        <v>4849</v>
      </c>
      <c r="H2961">
        <f>_xlfn.NUMBERVALUE(C2961,".")</f>
        <v>0</v>
      </c>
      <c r="I2961">
        <f>_xlfn.NUMBERVALUE(D2961,".")</f>
        <v>0.54545454545454497</v>
      </c>
      <c r="J2961">
        <f>_xlfn.NUMBERVALUE(E2961,".")</f>
        <v>0</v>
      </c>
      <c r="K2961" t="b">
        <f>OR(H2961=1,I2961=1)</f>
        <v>0</v>
      </c>
      <c r="L2961">
        <f>ABS(H2961-I2961)</f>
        <v>0.54545454545454497</v>
      </c>
      <c r="O2961">
        <v>0.79734348571725888</v>
      </c>
      <c r="P2961" t="b">
        <f>AND($N2961="fuzzy",$O2961&lt;$AC$4)</f>
        <v>0</v>
      </c>
      <c r="Q2961" t="b">
        <f>AND($N2961="non-fuzzy",$O2961&lt;$AC$5,M2961=1)</f>
        <v>0</v>
      </c>
      <c r="R2961" t="b">
        <f>AND($N2961="non-fuzzy",$O2961&lt;$AC$6,M2961=0)</f>
        <v>0</v>
      </c>
      <c r="S2961" t="b">
        <f t="shared" si="46"/>
        <v>0</v>
      </c>
    </row>
    <row r="2962" spans="1:19" x14ac:dyDescent="0.25">
      <c r="A2962" t="s">
        <v>1850</v>
      </c>
      <c r="B2962" t="s">
        <v>1856</v>
      </c>
      <c r="C2962" t="s">
        <v>2</v>
      </c>
      <c r="D2962" t="s">
        <v>80</v>
      </c>
      <c r="E2962" t="s">
        <v>7</v>
      </c>
      <c r="F2962" t="s">
        <v>1852</v>
      </c>
      <c r="G2962" t="s">
        <v>1857</v>
      </c>
      <c r="H2962">
        <f>_xlfn.NUMBERVALUE(C2962,".")</f>
        <v>0</v>
      </c>
      <c r="I2962">
        <f>_xlfn.NUMBERVALUE(D2962,".")</f>
        <v>0.66666666666666596</v>
      </c>
      <c r="J2962">
        <f>_xlfn.NUMBERVALUE(E2962,".")</f>
        <v>0.5</v>
      </c>
      <c r="K2962" t="b">
        <f>OR(H2962=1,I2962=1)</f>
        <v>0</v>
      </c>
      <c r="L2962">
        <f>ABS(H2962-I2962)</f>
        <v>0.66666666666666596</v>
      </c>
      <c r="M2962">
        <v>0</v>
      </c>
      <c r="N2962" t="s">
        <v>7813</v>
      </c>
      <c r="O2962">
        <v>0.18938130965963484</v>
      </c>
      <c r="P2962" t="b">
        <f>AND($N2962="fuzzy",$O2962&lt;$AC$4)</f>
        <v>0</v>
      </c>
      <c r="Q2962" t="b">
        <f>AND($N2962="non-fuzzy",$O2962&lt;$AC$5,M2962=1)</f>
        <v>0</v>
      </c>
      <c r="R2962" t="b">
        <f>AND($N2962="non-fuzzy",$O2962&lt;$AC$6,M2962=0)</f>
        <v>1</v>
      </c>
      <c r="S2962" t="b">
        <f t="shared" si="46"/>
        <v>1</v>
      </c>
    </row>
    <row r="2963" spans="1:19" x14ac:dyDescent="0.25">
      <c r="A2963" t="s">
        <v>1850</v>
      </c>
      <c r="B2963" t="s">
        <v>1868</v>
      </c>
      <c r="C2963" t="s">
        <v>2</v>
      </c>
      <c r="D2963" t="s">
        <v>80</v>
      </c>
      <c r="E2963" t="s">
        <v>7</v>
      </c>
      <c r="F2963" t="s">
        <v>1852</v>
      </c>
      <c r="G2963" t="s">
        <v>1869</v>
      </c>
      <c r="H2963">
        <f>_xlfn.NUMBERVALUE(C2963,".")</f>
        <v>0</v>
      </c>
      <c r="I2963">
        <f>_xlfn.NUMBERVALUE(D2963,".")</f>
        <v>0.66666666666666596</v>
      </c>
      <c r="J2963">
        <f>_xlfn.NUMBERVALUE(E2963,".")</f>
        <v>0.5</v>
      </c>
      <c r="K2963" t="b">
        <f>OR(H2963=1,I2963=1)</f>
        <v>0</v>
      </c>
      <c r="L2963">
        <f>ABS(H2963-I2963)</f>
        <v>0.66666666666666596</v>
      </c>
      <c r="M2963">
        <v>0</v>
      </c>
      <c r="N2963" t="s">
        <v>7813</v>
      </c>
      <c r="O2963">
        <v>0.45632295336012518</v>
      </c>
      <c r="P2963" t="b">
        <f>AND($N2963="fuzzy",$O2963&lt;$AC$4)</f>
        <v>0</v>
      </c>
      <c r="Q2963" t="b">
        <f>AND($N2963="non-fuzzy",$O2963&lt;$AC$5,M2963=1)</f>
        <v>0</v>
      </c>
      <c r="R2963" t="b">
        <f>AND($N2963="non-fuzzy",$O2963&lt;$AC$6,M2963=0)</f>
        <v>1</v>
      </c>
      <c r="S2963" t="b">
        <f t="shared" si="46"/>
        <v>1</v>
      </c>
    </row>
    <row r="2964" spans="1:19" hidden="1" x14ac:dyDescent="0.25">
      <c r="A2964" t="s">
        <v>1902</v>
      </c>
      <c r="B2964" t="s">
        <v>1867</v>
      </c>
      <c r="C2964" t="s">
        <v>2</v>
      </c>
      <c r="D2964" t="s">
        <v>80</v>
      </c>
      <c r="E2964" t="s">
        <v>7</v>
      </c>
      <c r="F2964" t="s">
        <v>1903</v>
      </c>
      <c r="G2964" t="s">
        <v>1852</v>
      </c>
      <c r="H2964">
        <f>_xlfn.NUMBERVALUE(C2964,".")</f>
        <v>0</v>
      </c>
      <c r="I2964">
        <f>_xlfn.NUMBERVALUE(D2964,".")</f>
        <v>0.66666666666666596</v>
      </c>
      <c r="J2964">
        <f>_xlfn.NUMBERVALUE(E2964,".")</f>
        <v>0.5</v>
      </c>
      <c r="K2964" t="b">
        <f>OR(H2964=1,I2964=1)</f>
        <v>0</v>
      </c>
      <c r="L2964">
        <f>ABS(H2964-I2964)</f>
        <v>0.66666666666666596</v>
      </c>
      <c r="M2964">
        <v>0</v>
      </c>
      <c r="N2964" t="s">
        <v>7813</v>
      </c>
      <c r="O2964">
        <v>0.66774977370395516</v>
      </c>
      <c r="P2964" t="b">
        <f>AND($N2964="fuzzy",$O2964&lt;$AC$4)</f>
        <v>0</v>
      </c>
      <c r="Q2964" t="b">
        <f>AND($N2964="non-fuzzy",$O2964&lt;$AC$5,M2964=1)</f>
        <v>0</v>
      </c>
      <c r="R2964" t="b">
        <f>AND($N2964="non-fuzzy",$O2964&lt;$AC$6,M2964=0)</f>
        <v>0</v>
      </c>
      <c r="S2964" t="b">
        <f t="shared" si="46"/>
        <v>0</v>
      </c>
    </row>
    <row r="2965" spans="1:19" x14ac:dyDescent="0.25">
      <c r="A2965" t="s">
        <v>1915</v>
      </c>
      <c r="B2965" t="s">
        <v>1520</v>
      </c>
      <c r="C2965" t="s">
        <v>2</v>
      </c>
      <c r="D2965" t="s">
        <v>80</v>
      </c>
      <c r="E2965" t="s">
        <v>7</v>
      </c>
      <c r="F2965" t="s">
        <v>1682</v>
      </c>
      <c r="G2965" t="s">
        <v>1522</v>
      </c>
      <c r="H2965">
        <f>_xlfn.NUMBERVALUE(C2965,".")</f>
        <v>0</v>
      </c>
      <c r="I2965">
        <f>_xlfn.NUMBERVALUE(D2965,".")</f>
        <v>0.66666666666666596</v>
      </c>
      <c r="J2965">
        <f>_xlfn.NUMBERVALUE(E2965,".")</f>
        <v>0.5</v>
      </c>
      <c r="K2965" t="b">
        <f>OR(H2965=1,I2965=1)</f>
        <v>0</v>
      </c>
      <c r="L2965">
        <f>ABS(H2965-I2965)</f>
        <v>0.66666666666666596</v>
      </c>
      <c r="M2965">
        <v>0</v>
      </c>
      <c r="N2965" t="s">
        <v>7813</v>
      </c>
      <c r="O2965">
        <v>0.18367289929849395</v>
      </c>
      <c r="P2965" t="b">
        <f>AND($N2965="fuzzy",$O2965&lt;$AC$4)</f>
        <v>0</v>
      </c>
      <c r="Q2965" t="b">
        <f>AND($N2965="non-fuzzy",$O2965&lt;$AC$5,M2965=1)</f>
        <v>0</v>
      </c>
      <c r="R2965" t="b">
        <f>AND($N2965="non-fuzzy",$O2965&lt;$AC$6,M2965=0)</f>
        <v>1</v>
      </c>
      <c r="S2965" t="b">
        <f t="shared" si="46"/>
        <v>1</v>
      </c>
    </row>
    <row r="2966" spans="1:19" x14ac:dyDescent="0.25">
      <c r="A2966" t="s">
        <v>2262</v>
      </c>
      <c r="B2966" t="s">
        <v>2181</v>
      </c>
      <c r="C2966" t="s">
        <v>2</v>
      </c>
      <c r="D2966" t="s">
        <v>80</v>
      </c>
      <c r="E2966" t="s">
        <v>7</v>
      </c>
      <c r="F2966" t="s">
        <v>2263</v>
      </c>
      <c r="G2966" t="s">
        <v>2183</v>
      </c>
      <c r="H2966">
        <f>_xlfn.NUMBERVALUE(C2966,".")</f>
        <v>0</v>
      </c>
      <c r="I2966">
        <f>_xlfn.NUMBERVALUE(D2966,".")</f>
        <v>0.66666666666666596</v>
      </c>
      <c r="J2966">
        <f>_xlfn.NUMBERVALUE(E2966,".")</f>
        <v>0.5</v>
      </c>
      <c r="K2966" t="b">
        <f>OR(H2966=1,I2966=1)</f>
        <v>0</v>
      </c>
      <c r="L2966">
        <f>ABS(H2966-I2966)</f>
        <v>0.66666666666666596</v>
      </c>
      <c r="M2966">
        <v>0</v>
      </c>
      <c r="N2966" t="s">
        <v>7813</v>
      </c>
      <c r="O2966">
        <v>5.3897130272492988E-2</v>
      </c>
      <c r="P2966" t="b">
        <f>AND($N2966="fuzzy",$O2966&lt;$AC$4)</f>
        <v>0</v>
      </c>
      <c r="Q2966" t="b">
        <f>AND($N2966="non-fuzzy",$O2966&lt;$AC$5,M2966=1)</f>
        <v>0</v>
      </c>
      <c r="R2966" t="b">
        <f>AND($N2966="non-fuzzy",$O2966&lt;$AC$6,M2966=0)</f>
        <v>1</v>
      </c>
      <c r="S2966" t="b">
        <f t="shared" si="46"/>
        <v>1</v>
      </c>
    </row>
    <row r="2967" spans="1:19" hidden="1" x14ac:dyDescent="0.25">
      <c r="A2967" t="s">
        <v>2615</v>
      </c>
      <c r="B2967" t="s">
        <v>2619</v>
      </c>
      <c r="C2967" t="s">
        <v>2</v>
      </c>
      <c r="D2967" t="s">
        <v>80</v>
      </c>
      <c r="E2967" t="s">
        <v>7</v>
      </c>
      <c r="F2967" t="s">
        <v>2616</v>
      </c>
      <c r="G2967" t="s">
        <v>2620</v>
      </c>
      <c r="H2967">
        <f>_xlfn.NUMBERVALUE(C2967,".")</f>
        <v>0</v>
      </c>
      <c r="I2967">
        <f>_xlfn.NUMBERVALUE(D2967,".")</f>
        <v>0.66666666666666596</v>
      </c>
      <c r="J2967">
        <f>_xlfn.NUMBERVALUE(E2967,".")</f>
        <v>0.5</v>
      </c>
      <c r="K2967" t="b">
        <f>OR(H2967=1,I2967=1)</f>
        <v>0</v>
      </c>
      <c r="L2967">
        <f>ABS(H2967-I2967)</f>
        <v>0.66666666666666596</v>
      </c>
      <c r="M2967">
        <v>0</v>
      </c>
      <c r="N2967" t="s">
        <v>7813</v>
      </c>
      <c r="O2967">
        <v>0.71338260804285536</v>
      </c>
      <c r="P2967" t="b">
        <f>AND($N2967="fuzzy",$O2967&lt;$AC$4)</f>
        <v>0</v>
      </c>
      <c r="Q2967" t="b">
        <f>AND($N2967="non-fuzzy",$O2967&lt;$AC$5,M2967=1)</f>
        <v>0</v>
      </c>
      <c r="R2967" t="b">
        <f>AND($N2967="non-fuzzy",$O2967&lt;$AC$6,M2967=0)</f>
        <v>0</v>
      </c>
      <c r="S2967" t="b">
        <f t="shared" si="46"/>
        <v>0</v>
      </c>
    </row>
    <row r="2968" spans="1:19" x14ac:dyDescent="0.25">
      <c r="A2968" t="s">
        <v>2714</v>
      </c>
      <c r="B2968" t="s">
        <v>2253</v>
      </c>
      <c r="C2968" t="s">
        <v>2</v>
      </c>
      <c r="D2968" t="s">
        <v>80</v>
      </c>
      <c r="E2968" t="s">
        <v>7</v>
      </c>
      <c r="F2968" t="s">
        <v>2715</v>
      </c>
      <c r="G2968" t="s">
        <v>2250</v>
      </c>
      <c r="H2968">
        <f>_xlfn.NUMBERVALUE(C2968,".")</f>
        <v>0</v>
      </c>
      <c r="I2968">
        <f>_xlfn.NUMBERVALUE(D2968,".")</f>
        <v>0.66666666666666596</v>
      </c>
      <c r="J2968">
        <f>_xlfn.NUMBERVALUE(E2968,".")</f>
        <v>0.5</v>
      </c>
      <c r="K2968" t="b">
        <f>OR(H2968=1,I2968=1)</f>
        <v>0</v>
      </c>
      <c r="L2968">
        <f>ABS(H2968-I2968)</f>
        <v>0.66666666666666596</v>
      </c>
      <c r="M2968">
        <v>0</v>
      </c>
      <c r="N2968" t="s">
        <v>7813</v>
      </c>
      <c r="O2968">
        <v>9.1318520195713182E-2</v>
      </c>
      <c r="P2968" t="b">
        <f>AND($N2968="fuzzy",$O2968&lt;$AC$4)</f>
        <v>0</v>
      </c>
      <c r="Q2968" t="b">
        <f>AND($N2968="non-fuzzy",$O2968&lt;$AC$5,M2968=1)</f>
        <v>0</v>
      </c>
      <c r="R2968" t="b">
        <f>AND($N2968="non-fuzzy",$O2968&lt;$AC$6,M2968=0)</f>
        <v>1</v>
      </c>
      <c r="S2968" t="b">
        <f t="shared" si="46"/>
        <v>1</v>
      </c>
    </row>
    <row r="2969" spans="1:19" x14ac:dyDescent="0.25">
      <c r="A2969" t="s">
        <v>5137</v>
      </c>
      <c r="B2969" t="s">
        <v>4729</v>
      </c>
      <c r="C2969" t="s">
        <v>2</v>
      </c>
      <c r="D2969" t="s">
        <v>10</v>
      </c>
      <c r="E2969" t="s">
        <v>7</v>
      </c>
      <c r="F2969" t="s">
        <v>5138</v>
      </c>
      <c r="G2969" t="s">
        <v>4730</v>
      </c>
      <c r="H2969">
        <f>_xlfn.NUMBERVALUE(C2969,".")</f>
        <v>0</v>
      </c>
      <c r="I2969">
        <f>_xlfn.NUMBERVALUE(D2969,".")</f>
        <v>0.6</v>
      </c>
      <c r="J2969">
        <f>_xlfn.NUMBERVALUE(E2969,".")</f>
        <v>0.5</v>
      </c>
      <c r="K2969" t="b">
        <f>OR(H2969=1,I2969=1)</f>
        <v>0</v>
      </c>
      <c r="L2969">
        <f>ABS(H2969-I2969)</f>
        <v>0.6</v>
      </c>
      <c r="M2969">
        <v>0</v>
      </c>
      <c r="N2969" t="s">
        <v>7813</v>
      </c>
      <c r="O2969">
        <v>4.6023434167385302E-2</v>
      </c>
      <c r="P2969" t="b">
        <f>AND($N2969="fuzzy",$O2969&lt;$AC$4)</f>
        <v>0</v>
      </c>
      <c r="Q2969" t="b">
        <f>AND($N2969="non-fuzzy",$O2969&lt;$AC$5,M2969=1)</f>
        <v>0</v>
      </c>
      <c r="R2969" t="b">
        <f>AND($N2969="non-fuzzy",$O2969&lt;$AC$6,M2969=0)</f>
        <v>1</v>
      </c>
      <c r="S2969" t="b">
        <f t="shared" si="46"/>
        <v>1</v>
      </c>
    </row>
    <row r="2970" spans="1:19" hidden="1" x14ac:dyDescent="0.25">
      <c r="A2970" t="s">
        <v>5216</v>
      </c>
      <c r="B2970" t="s">
        <v>4766</v>
      </c>
      <c r="C2970" t="s">
        <v>2</v>
      </c>
      <c r="D2970" t="s">
        <v>10</v>
      </c>
      <c r="E2970" t="s">
        <v>7</v>
      </c>
      <c r="F2970" t="s">
        <v>5217</v>
      </c>
      <c r="G2970" t="s">
        <v>4767</v>
      </c>
      <c r="H2970">
        <f>_xlfn.NUMBERVALUE(C2970,".")</f>
        <v>0</v>
      </c>
      <c r="I2970">
        <f>_xlfn.NUMBERVALUE(D2970,".")</f>
        <v>0.6</v>
      </c>
      <c r="J2970">
        <f>_xlfn.NUMBERVALUE(E2970,".")</f>
        <v>0.5</v>
      </c>
      <c r="K2970" t="b">
        <f>OR(H2970=1,I2970=1)</f>
        <v>0</v>
      </c>
      <c r="L2970">
        <f>ABS(H2970-I2970)</f>
        <v>0.6</v>
      </c>
      <c r="M2970">
        <v>0</v>
      </c>
      <c r="N2970" t="s">
        <v>7813</v>
      </c>
      <c r="O2970">
        <v>0.63898208634918485</v>
      </c>
      <c r="P2970" t="b">
        <f>AND($N2970="fuzzy",$O2970&lt;$AC$4)</f>
        <v>0</v>
      </c>
      <c r="Q2970" t="b">
        <f>AND($N2970="non-fuzzy",$O2970&lt;$AC$5,M2970=1)</f>
        <v>0</v>
      </c>
      <c r="R2970" t="b">
        <f>AND($N2970="non-fuzzy",$O2970&lt;$AC$6,M2970=0)</f>
        <v>0</v>
      </c>
      <c r="S2970" t="b">
        <f t="shared" si="46"/>
        <v>0</v>
      </c>
    </row>
    <row r="2971" spans="1:19" x14ac:dyDescent="0.25">
      <c r="A2971" t="s">
        <v>5218</v>
      </c>
      <c r="B2971" t="s">
        <v>4766</v>
      </c>
      <c r="C2971" t="s">
        <v>2</v>
      </c>
      <c r="D2971" t="s">
        <v>10</v>
      </c>
      <c r="E2971" t="s">
        <v>7</v>
      </c>
      <c r="F2971" t="s">
        <v>5217</v>
      </c>
      <c r="G2971" t="s">
        <v>4767</v>
      </c>
      <c r="H2971">
        <f>_xlfn.NUMBERVALUE(C2971,".")</f>
        <v>0</v>
      </c>
      <c r="I2971">
        <f>_xlfn.NUMBERVALUE(D2971,".")</f>
        <v>0.6</v>
      </c>
      <c r="J2971">
        <f>_xlfn.NUMBERVALUE(E2971,".")</f>
        <v>0.5</v>
      </c>
      <c r="K2971" t="b">
        <f>OR(H2971=1,I2971=1)</f>
        <v>0</v>
      </c>
      <c r="L2971">
        <f>ABS(H2971-I2971)</f>
        <v>0.6</v>
      </c>
      <c r="M2971">
        <v>0</v>
      </c>
      <c r="N2971" t="s">
        <v>7813</v>
      </c>
      <c r="O2971">
        <v>0.31163815199584821</v>
      </c>
      <c r="P2971" t="b">
        <f>AND($N2971="fuzzy",$O2971&lt;$AC$4)</f>
        <v>0</v>
      </c>
      <c r="Q2971" t="b">
        <f>AND($N2971="non-fuzzy",$O2971&lt;$AC$5,M2971=1)</f>
        <v>0</v>
      </c>
      <c r="R2971" t="b">
        <f>AND($N2971="non-fuzzy",$O2971&lt;$AC$6,M2971=0)</f>
        <v>1</v>
      </c>
      <c r="S2971" t="b">
        <f t="shared" si="46"/>
        <v>1</v>
      </c>
    </row>
    <row r="2972" spans="1:19" x14ac:dyDescent="0.25">
      <c r="A2972" t="s">
        <v>5219</v>
      </c>
      <c r="B2972" t="s">
        <v>4735</v>
      </c>
      <c r="C2972" t="s">
        <v>2</v>
      </c>
      <c r="D2972" t="s">
        <v>10</v>
      </c>
      <c r="E2972" t="s">
        <v>7</v>
      </c>
      <c r="F2972" t="s">
        <v>4767</v>
      </c>
      <c r="G2972" t="s">
        <v>4736</v>
      </c>
      <c r="H2972">
        <f>_xlfn.NUMBERVALUE(C2972,".")</f>
        <v>0</v>
      </c>
      <c r="I2972">
        <f>_xlfn.NUMBERVALUE(D2972,".")</f>
        <v>0.6</v>
      </c>
      <c r="J2972">
        <f>_xlfn.NUMBERVALUE(E2972,".")</f>
        <v>0.5</v>
      </c>
      <c r="K2972" t="b">
        <f>OR(H2972=1,I2972=1)</f>
        <v>0</v>
      </c>
      <c r="L2972">
        <f>ABS(H2972-I2972)</f>
        <v>0.6</v>
      </c>
      <c r="M2972">
        <v>0</v>
      </c>
      <c r="N2972" t="s">
        <v>7813</v>
      </c>
      <c r="O2972">
        <v>4.8907028177934686E-3</v>
      </c>
      <c r="P2972" t="b">
        <f>AND($N2972="fuzzy",$O2972&lt;$AC$4)</f>
        <v>0</v>
      </c>
      <c r="Q2972" t="b">
        <f>AND($N2972="non-fuzzy",$O2972&lt;$AC$5,M2972=1)</f>
        <v>0</v>
      </c>
      <c r="R2972" t="b">
        <f>AND($N2972="non-fuzzy",$O2972&lt;$AC$6,M2972=0)</f>
        <v>1</v>
      </c>
      <c r="S2972" t="b">
        <f t="shared" si="46"/>
        <v>1</v>
      </c>
    </row>
    <row r="2973" spans="1:19" x14ac:dyDescent="0.25">
      <c r="A2973" t="s">
        <v>2586</v>
      </c>
      <c r="B2973" t="s">
        <v>2512</v>
      </c>
      <c r="C2973" t="s">
        <v>2</v>
      </c>
      <c r="D2973" t="s">
        <v>327</v>
      </c>
      <c r="E2973" t="s">
        <v>7</v>
      </c>
      <c r="F2973" t="s">
        <v>2587</v>
      </c>
      <c r="G2973" t="s">
        <v>2513</v>
      </c>
      <c r="H2973">
        <f>_xlfn.NUMBERVALUE(C2973,".")</f>
        <v>0</v>
      </c>
      <c r="I2973">
        <f>_xlfn.NUMBERVALUE(D2973,".")</f>
        <v>0.53333333333333299</v>
      </c>
      <c r="J2973">
        <f>_xlfn.NUMBERVALUE(E2973,".")</f>
        <v>0.5</v>
      </c>
      <c r="K2973" t="b">
        <f>OR(H2973=1,I2973=1)</f>
        <v>0</v>
      </c>
      <c r="L2973">
        <f>ABS(H2973-I2973)</f>
        <v>0.53333333333333299</v>
      </c>
      <c r="M2973">
        <v>0</v>
      </c>
      <c r="N2973" t="s">
        <v>7813</v>
      </c>
      <c r="O2973">
        <v>0.32979454187532509</v>
      </c>
      <c r="P2973" t="b">
        <f>AND($N2973="fuzzy",$O2973&lt;$AC$4)</f>
        <v>0</v>
      </c>
      <c r="Q2973" t="b">
        <f>AND($N2973="non-fuzzy",$O2973&lt;$AC$5,M2973=1)</f>
        <v>0</v>
      </c>
      <c r="R2973" t="b">
        <f>AND($N2973="non-fuzzy",$O2973&lt;$AC$6,M2973=0)</f>
        <v>1</v>
      </c>
      <c r="S2973" t="b">
        <f t="shared" si="46"/>
        <v>1</v>
      </c>
    </row>
    <row r="2974" spans="1:19" x14ac:dyDescent="0.25">
      <c r="A2974" t="s">
        <v>229</v>
      </c>
      <c r="B2974" t="s">
        <v>231</v>
      </c>
      <c r="C2974" t="s">
        <v>7</v>
      </c>
      <c r="D2974" t="s">
        <v>7</v>
      </c>
      <c r="E2974" t="s">
        <v>7</v>
      </c>
      <c r="F2974" t="s">
        <v>230</v>
      </c>
      <c r="G2974" t="s">
        <v>232</v>
      </c>
      <c r="H2974">
        <f>_xlfn.NUMBERVALUE(C2974,".")</f>
        <v>0.5</v>
      </c>
      <c r="I2974">
        <f>_xlfn.NUMBERVALUE(D2974,".")</f>
        <v>0.5</v>
      </c>
      <c r="J2974">
        <f>_xlfn.NUMBERVALUE(E2974,".")</f>
        <v>0.5</v>
      </c>
      <c r="K2974" t="b">
        <f>OR(H2974=1,I2974=1)</f>
        <v>0</v>
      </c>
      <c r="L2974">
        <f>ABS(H2974-I2974)</f>
        <v>0</v>
      </c>
      <c r="M2974">
        <v>0</v>
      </c>
      <c r="N2974" t="s">
        <v>7813</v>
      </c>
      <c r="O2974">
        <v>0.27709108784787317</v>
      </c>
      <c r="P2974" t="b">
        <f>AND($N2974="fuzzy",$O2974&lt;$AC$4)</f>
        <v>0</v>
      </c>
      <c r="Q2974" t="b">
        <f>AND($N2974="non-fuzzy",$O2974&lt;$AC$5,M2974=1)</f>
        <v>0</v>
      </c>
      <c r="R2974" t="b">
        <f>AND($N2974="non-fuzzy",$O2974&lt;$AC$6,M2974=0)</f>
        <v>1</v>
      </c>
      <c r="S2974" t="b">
        <f t="shared" si="46"/>
        <v>1</v>
      </c>
    </row>
    <row r="2975" spans="1:19" x14ac:dyDescent="0.25">
      <c r="A2975" t="s">
        <v>2545</v>
      </c>
      <c r="B2975" t="s">
        <v>2083</v>
      </c>
      <c r="C2975" t="s">
        <v>7</v>
      </c>
      <c r="D2975" t="s">
        <v>7</v>
      </c>
      <c r="E2975" t="s">
        <v>7</v>
      </c>
      <c r="F2975" t="s">
        <v>471</v>
      </c>
      <c r="G2975" t="s">
        <v>2084</v>
      </c>
      <c r="H2975">
        <f>_xlfn.NUMBERVALUE(C2975,".")</f>
        <v>0.5</v>
      </c>
      <c r="I2975">
        <f>_xlfn.NUMBERVALUE(D2975,".")</f>
        <v>0.5</v>
      </c>
      <c r="J2975">
        <f>_xlfn.NUMBERVALUE(E2975,".")</f>
        <v>0.5</v>
      </c>
      <c r="K2975" t="b">
        <f>OR(H2975=1,I2975=1)</f>
        <v>0</v>
      </c>
      <c r="L2975">
        <f>ABS(H2975-I2975)</f>
        <v>0</v>
      </c>
      <c r="M2975">
        <v>0</v>
      </c>
      <c r="N2975" t="s">
        <v>7813</v>
      </c>
      <c r="O2975">
        <v>0.37490515893094967</v>
      </c>
      <c r="P2975" t="b">
        <f>AND($N2975="fuzzy",$O2975&lt;$AC$4)</f>
        <v>0</v>
      </c>
      <c r="Q2975" t="b">
        <f>AND($N2975="non-fuzzy",$O2975&lt;$AC$5,M2975=1)</f>
        <v>0</v>
      </c>
      <c r="R2975" t="b">
        <f>AND($N2975="non-fuzzy",$O2975&lt;$AC$6,M2975=0)</f>
        <v>1</v>
      </c>
      <c r="S2975" t="b">
        <f t="shared" si="46"/>
        <v>1</v>
      </c>
    </row>
    <row r="2976" spans="1:19" x14ac:dyDescent="0.25">
      <c r="A2976" t="s">
        <v>445</v>
      </c>
      <c r="B2976" t="s">
        <v>465</v>
      </c>
      <c r="C2976" t="s">
        <v>2</v>
      </c>
      <c r="D2976" t="s">
        <v>466</v>
      </c>
      <c r="E2976" t="s">
        <v>2</v>
      </c>
      <c r="F2976" t="s">
        <v>447</v>
      </c>
      <c r="G2976" t="s">
        <v>467</v>
      </c>
      <c r="H2976">
        <f>_xlfn.NUMBERVALUE(C2976,".")</f>
        <v>0</v>
      </c>
      <c r="I2976">
        <f>_xlfn.NUMBERVALUE(D2976,".")</f>
        <v>0.8</v>
      </c>
      <c r="J2976">
        <f>_xlfn.NUMBERVALUE(E2976,".")</f>
        <v>0</v>
      </c>
      <c r="K2976" t="b">
        <f>OR(H2976=1,I2976=1)</f>
        <v>0</v>
      </c>
      <c r="L2976">
        <f>ABS(H2976-I2976)</f>
        <v>0.8</v>
      </c>
      <c r="M2976">
        <v>0</v>
      </c>
      <c r="N2976" t="s">
        <v>7813</v>
      </c>
      <c r="O2976">
        <v>0.3818262971729347</v>
      </c>
      <c r="P2976" t="b">
        <f>AND($N2976="fuzzy",$O2976&lt;$AC$4)</f>
        <v>0</v>
      </c>
      <c r="Q2976" t="b">
        <f>AND($N2976="non-fuzzy",$O2976&lt;$AC$5,M2976=1)</f>
        <v>0</v>
      </c>
      <c r="R2976" t="b">
        <f>AND($N2976="non-fuzzy",$O2976&lt;$AC$6,M2976=0)</f>
        <v>1</v>
      </c>
      <c r="S2976" t="b">
        <f t="shared" si="46"/>
        <v>1</v>
      </c>
    </row>
    <row r="2977" spans="1:19" hidden="1" x14ac:dyDescent="0.25">
      <c r="A2977" t="s">
        <v>445</v>
      </c>
      <c r="B2977" t="s">
        <v>468</v>
      </c>
      <c r="C2977" t="s">
        <v>2</v>
      </c>
      <c r="D2977" t="s">
        <v>466</v>
      </c>
      <c r="E2977" t="s">
        <v>2</v>
      </c>
      <c r="F2977" t="s">
        <v>447</v>
      </c>
      <c r="G2977" t="s">
        <v>469</v>
      </c>
      <c r="H2977">
        <f>_xlfn.NUMBERVALUE(C2977,".")</f>
        <v>0</v>
      </c>
      <c r="I2977">
        <f>_xlfn.NUMBERVALUE(D2977,".")</f>
        <v>0.8</v>
      </c>
      <c r="J2977">
        <f>_xlfn.NUMBERVALUE(E2977,".")</f>
        <v>0</v>
      </c>
      <c r="K2977" t="b">
        <f>OR(H2977=1,I2977=1)</f>
        <v>0</v>
      </c>
      <c r="L2977">
        <f>ABS(H2977-I2977)</f>
        <v>0.8</v>
      </c>
      <c r="M2977">
        <v>0</v>
      </c>
      <c r="N2977" t="s">
        <v>7813</v>
      </c>
      <c r="O2977">
        <v>0.66968621566289865</v>
      </c>
      <c r="P2977" t="b">
        <f>AND($N2977="fuzzy",$O2977&lt;$AC$4)</f>
        <v>0</v>
      </c>
      <c r="Q2977" t="b">
        <f>AND($N2977="non-fuzzy",$O2977&lt;$AC$5,M2977=1)</f>
        <v>0</v>
      </c>
      <c r="R2977" t="b">
        <f>AND($N2977="non-fuzzy",$O2977&lt;$AC$6,M2977=0)</f>
        <v>0</v>
      </c>
      <c r="S2977" t="b">
        <f t="shared" si="46"/>
        <v>0</v>
      </c>
    </row>
    <row r="2978" spans="1:19" x14ac:dyDescent="0.25">
      <c r="A2978" t="s">
        <v>2465</v>
      </c>
      <c r="B2978" t="s">
        <v>459</v>
      </c>
      <c r="C2978" t="s">
        <v>2</v>
      </c>
      <c r="D2978" t="s">
        <v>466</v>
      </c>
      <c r="E2978" t="s">
        <v>2</v>
      </c>
      <c r="F2978" t="s">
        <v>456</v>
      </c>
      <c r="G2978" t="s">
        <v>460</v>
      </c>
      <c r="H2978">
        <f>_xlfn.NUMBERVALUE(C2978,".")</f>
        <v>0</v>
      </c>
      <c r="I2978">
        <f>_xlfn.NUMBERVALUE(D2978,".")</f>
        <v>0.8</v>
      </c>
      <c r="J2978">
        <f>_xlfn.NUMBERVALUE(E2978,".")</f>
        <v>0</v>
      </c>
      <c r="K2978" t="b">
        <f>OR(H2978=1,I2978=1)</f>
        <v>0</v>
      </c>
      <c r="L2978">
        <f>ABS(H2978-I2978)</f>
        <v>0.8</v>
      </c>
      <c r="M2978">
        <v>0</v>
      </c>
      <c r="N2978" t="s">
        <v>7813</v>
      </c>
      <c r="O2978">
        <v>0.25026801190973458</v>
      </c>
      <c r="P2978" t="b">
        <f>AND($N2978="fuzzy",$O2978&lt;$AC$4)</f>
        <v>0</v>
      </c>
      <c r="Q2978" t="b">
        <f>AND($N2978="non-fuzzy",$O2978&lt;$AC$5,M2978=1)</f>
        <v>0</v>
      </c>
      <c r="R2978" t="b">
        <f>AND($N2978="non-fuzzy",$O2978&lt;$AC$6,M2978=0)</f>
        <v>1</v>
      </c>
      <c r="S2978" t="b">
        <f t="shared" si="46"/>
        <v>1</v>
      </c>
    </row>
    <row r="2979" spans="1:19" hidden="1" x14ac:dyDescent="0.25">
      <c r="A2979" t="s">
        <v>3038</v>
      </c>
      <c r="B2979" t="s">
        <v>3024</v>
      </c>
      <c r="C2979" t="s">
        <v>2</v>
      </c>
      <c r="D2979" t="s">
        <v>466</v>
      </c>
      <c r="E2979" t="s">
        <v>2</v>
      </c>
      <c r="F2979" t="s">
        <v>3039</v>
      </c>
      <c r="G2979" t="s">
        <v>3025</v>
      </c>
      <c r="H2979">
        <f>_xlfn.NUMBERVALUE(C2979,".")</f>
        <v>0</v>
      </c>
      <c r="I2979">
        <f>_xlfn.NUMBERVALUE(D2979,".")</f>
        <v>0.8</v>
      </c>
      <c r="J2979">
        <f>_xlfn.NUMBERVALUE(E2979,".")</f>
        <v>0</v>
      </c>
      <c r="K2979" t="b">
        <f>OR(H2979=1,I2979=1)</f>
        <v>0</v>
      </c>
      <c r="L2979">
        <f>ABS(H2979-I2979)</f>
        <v>0.8</v>
      </c>
      <c r="M2979">
        <v>0</v>
      </c>
      <c r="N2979" t="s">
        <v>7813</v>
      </c>
      <c r="O2979">
        <v>0.76770710019604038</v>
      </c>
      <c r="P2979" t="b">
        <f>AND($N2979="fuzzy",$O2979&lt;$AC$4)</f>
        <v>0</v>
      </c>
      <c r="Q2979" t="b">
        <f>AND($N2979="non-fuzzy",$O2979&lt;$AC$5,M2979=1)</f>
        <v>0</v>
      </c>
      <c r="R2979" t="b">
        <f>AND($N2979="non-fuzzy",$O2979&lt;$AC$6,M2979=0)</f>
        <v>0</v>
      </c>
      <c r="S2979" t="b">
        <f t="shared" si="46"/>
        <v>0</v>
      </c>
    </row>
    <row r="2980" spans="1:19" x14ac:dyDescent="0.25">
      <c r="A2980" t="s">
        <v>3601</v>
      </c>
      <c r="B2980" t="s">
        <v>3607</v>
      </c>
      <c r="C2980" t="s">
        <v>2</v>
      </c>
      <c r="D2980" t="s">
        <v>466</v>
      </c>
      <c r="E2980" t="s">
        <v>2</v>
      </c>
      <c r="F2980" t="s">
        <v>3603</v>
      </c>
      <c r="G2980" t="s">
        <v>3608</v>
      </c>
      <c r="H2980">
        <f>_xlfn.NUMBERVALUE(C2980,".")</f>
        <v>0</v>
      </c>
      <c r="I2980">
        <f>_xlfn.NUMBERVALUE(D2980,".")</f>
        <v>0.8</v>
      </c>
      <c r="J2980">
        <f>_xlfn.NUMBERVALUE(E2980,".")</f>
        <v>0</v>
      </c>
      <c r="K2980" t="b">
        <f>OR(H2980=1,I2980=1)</f>
        <v>0</v>
      </c>
      <c r="L2980">
        <f>ABS(H2980-I2980)</f>
        <v>0.8</v>
      </c>
      <c r="M2980">
        <v>0</v>
      </c>
      <c r="N2980" t="s">
        <v>7813</v>
      </c>
      <c r="O2980">
        <v>0.24831440303367391</v>
      </c>
      <c r="P2980" t="b">
        <f>AND($N2980="fuzzy",$O2980&lt;$AC$4)</f>
        <v>0</v>
      </c>
      <c r="Q2980" t="b">
        <f>AND($N2980="non-fuzzy",$O2980&lt;$AC$5,M2980=1)</f>
        <v>0</v>
      </c>
      <c r="R2980" t="b">
        <f>AND($N2980="non-fuzzy",$O2980&lt;$AC$6,M2980=0)</f>
        <v>1</v>
      </c>
      <c r="S2980" t="b">
        <f t="shared" si="46"/>
        <v>1</v>
      </c>
    </row>
    <row r="2981" spans="1:19" x14ac:dyDescent="0.25">
      <c r="A2981" t="s">
        <v>3863</v>
      </c>
      <c r="B2981" t="s">
        <v>2199</v>
      </c>
      <c r="C2981" t="s">
        <v>2</v>
      </c>
      <c r="D2981" t="s">
        <v>466</v>
      </c>
      <c r="E2981" t="s">
        <v>2</v>
      </c>
      <c r="F2981" t="s">
        <v>3864</v>
      </c>
      <c r="G2981" t="s">
        <v>2200</v>
      </c>
      <c r="H2981">
        <f>_xlfn.NUMBERVALUE(C2981,".")</f>
        <v>0</v>
      </c>
      <c r="I2981">
        <f>_xlfn.NUMBERVALUE(D2981,".")</f>
        <v>0.8</v>
      </c>
      <c r="J2981">
        <f>_xlfn.NUMBERVALUE(E2981,".")</f>
        <v>0</v>
      </c>
      <c r="K2981" t="b">
        <f>OR(H2981=1,I2981=1)</f>
        <v>0</v>
      </c>
      <c r="L2981">
        <f>ABS(H2981-I2981)</f>
        <v>0.8</v>
      </c>
      <c r="M2981">
        <v>0</v>
      </c>
      <c r="N2981" t="s">
        <v>7813</v>
      </c>
      <c r="O2981">
        <v>0.61426540531931428</v>
      </c>
      <c r="P2981" t="b">
        <f>AND($N2981="fuzzy",$O2981&lt;$AC$4)</f>
        <v>0</v>
      </c>
      <c r="Q2981" t="b">
        <f>AND($N2981="non-fuzzy",$O2981&lt;$AC$5,M2981=1)</f>
        <v>0</v>
      </c>
      <c r="R2981" t="b">
        <f>AND($N2981="non-fuzzy",$O2981&lt;$AC$6,M2981=0)</f>
        <v>1</v>
      </c>
      <c r="S2981" t="b">
        <f t="shared" si="46"/>
        <v>1</v>
      </c>
    </row>
    <row r="2982" spans="1:19" x14ac:dyDescent="0.25">
      <c r="A2982" t="s">
        <v>5442</v>
      </c>
      <c r="B2982" t="s">
        <v>4895</v>
      </c>
      <c r="C2982" t="s">
        <v>2</v>
      </c>
      <c r="D2982" t="s">
        <v>466</v>
      </c>
      <c r="E2982" t="s">
        <v>2</v>
      </c>
      <c r="F2982" t="s">
        <v>5444</v>
      </c>
      <c r="G2982" t="s">
        <v>4897</v>
      </c>
      <c r="H2982">
        <f>_xlfn.NUMBERVALUE(C2982,".")</f>
        <v>0</v>
      </c>
      <c r="I2982">
        <f>_xlfn.NUMBERVALUE(D2982,".")</f>
        <v>0.8</v>
      </c>
      <c r="J2982">
        <f>_xlfn.NUMBERVALUE(E2982,".")</f>
        <v>0</v>
      </c>
      <c r="K2982" t="b">
        <f>OR(H2982=1,I2982=1)</f>
        <v>0</v>
      </c>
      <c r="L2982">
        <f>ABS(H2982-I2982)</f>
        <v>0.8</v>
      </c>
      <c r="M2982">
        <v>0</v>
      </c>
      <c r="N2982" t="s">
        <v>7813</v>
      </c>
      <c r="O2982">
        <v>0.3954257102870623</v>
      </c>
      <c r="P2982" t="b">
        <f>AND($N2982="fuzzy",$O2982&lt;$AC$4)</f>
        <v>0</v>
      </c>
      <c r="Q2982" t="b">
        <f>AND($N2982="non-fuzzy",$O2982&lt;$AC$5,M2982=1)</f>
        <v>0</v>
      </c>
      <c r="R2982" t="b">
        <f>AND($N2982="non-fuzzy",$O2982&lt;$AC$6,M2982=0)</f>
        <v>1</v>
      </c>
      <c r="S2982" t="b">
        <f t="shared" si="46"/>
        <v>1</v>
      </c>
    </row>
    <row r="2983" spans="1:19" hidden="1" x14ac:dyDescent="0.25">
      <c r="A2983" t="s">
        <v>5685</v>
      </c>
      <c r="B2983" t="s">
        <v>4895</v>
      </c>
      <c r="C2983" t="s">
        <v>2</v>
      </c>
      <c r="D2983" t="s">
        <v>466</v>
      </c>
      <c r="E2983" t="s">
        <v>2</v>
      </c>
      <c r="F2983" t="s">
        <v>5686</v>
      </c>
      <c r="G2983" t="s">
        <v>4897</v>
      </c>
      <c r="H2983">
        <f>_xlfn.NUMBERVALUE(C2983,".")</f>
        <v>0</v>
      </c>
      <c r="I2983">
        <f>_xlfn.NUMBERVALUE(D2983,".")</f>
        <v>0.8</v>
      </c>
      <c r="J2983">
        <f>_xlfn.NUMBERVALUE(E2983,".")</f>
        <v>0</v>
      </c>
      <c r="K2983" t="b">
        <f>OR(H2983=1,I2983=1)</f>
        <v>0</v>
      </c>
      <c r="L2983">
        <f>ABS(H2983-I2983)</f>
        <v>0.8</v>
      </c>
      <c r="M2983">
        <v>0</v>
      </c>
      <c r="N2983" t="s">
        <v>7813</v>
      </c>
      <c r="O2983">
        <v>0.77260991379364896</v>
      </c>
      <c r="P2983" t="b">
        <f>AND($N2983="fuzzy",$O2983&lt;$AC$4)</f>
        <v>0</v>
      </c>
      <c r="Q2983" t="b">
        <f>AND($N2983="non-fuzzy",$O2983&lt;$AC$5,M2983=1)</f>
        <v>0</v>
      </c>
      <c r="R2983" t="b">
        <f>AND($N2983="non-fuzzy",$O2983&lt;$AC$6,M2983=0)</f>
        <v>0</v>
      </c>
      <c r="S2983" t="b">
        <f t="shared" si="46"/>
        <v>0</v>
      </c>
    </row>
    <row r="2984" spans="1:19" hidden="1" x14ac:dyDescent="0.25">
      <c r="A2984" t="s">
        <v>5687</v>
      </c>
      <c r="B2984" t="s">
        <v>4895</v>
      </c>
      <c r="C2984" t="s">
        <v>2</v>
      </c>
      <c r="D2984" t="s">
        <v>466</v>
      </c>
      <c r="E2984" t="s">
        <v>2</v>
      </c>
      <c r="F2984" t="s">
        <v>5686</v>
      </c>
      <c r="G2984" t="s">
        <v>4897</v>
      </c>
      <c r="H2984">
        <f>_xlfn.NUMBERVALUE(C2984,".")</f>
        <v>0</v>
      </c>
      <c r="I2984">
        <f>_xlfn.NUMBERVALUE(D2984,".")</f>
        <v>0.8</v>
      </c>
      <c r="J2984">
        <f>_xlfn.NUMBERVALUE(E2984,".")</f>
        <v>0</v>
      </c>
      <c r="K2984" t="b">
        <f>OR(H2984=1,I2984=1)</f>
        <v>0</v>
      </c>
      <c r="L2984">
        <f>ABS(H2984-I2984)</f>
        <v>0.8</v>
      </c>
      <c r="M2984">
        <v>0</v>
      </c>
      <c r="N2984" t="s">
        <v>7813</v>
      </c>
      <c r="O2984">
        <v>0.75482215158611099</v>
      </c>
      <c r="P2984" t="b">
        <f>AND($N2984="fuzzy",$O2984&lt;$AC$4)</f>
        <v>0</v>
      </c>
      <c r="Q2984" t="b">
        <f>AND($N2984="non-fuzzy",$O2984&lt;$AC$5,M2984=1)</f>
        <v>0</v>
      </c>
      <c r="R2984" t="b">
        <f>AND($N2984="non-fuzzy",$O2984&lt;$AC$6,M2984=0)</f>
        <v>0</v>
      </c>
      <c r="S2984" t="b">
        <f t="shared" si="46"/>
        <v>0</v>
      </c>
    </row>
    <row r="2985" spans="1:19" hidden="1" x14ac:dyDescent="0.25">
      <c r="A2985" t="s">
        <v>6982</v>
      </c>
      <c r="B2985" t="s">
        <v>6495</v>
      </c>
      <c r="C2985" t="s">
        <v>2</v>
      </c>
      <c r="D2985" t="s">
        <v>466</v>
      </c>
      <c r="E2985" t="s">
        <v>2</v>
      </c>
      <c r="F2985" t="s">
        <v>6983</v>
      </c>
      <c r="G2985" t="s">
        <v>6497</v>
      </c>
      <c r="H2985">
        <f>_xlfn.NUMBERVALUE(C2985,".")</f>
        <v>0</v>
      </c>
      <c r="I2985">
        <f>_xlfn.NUMBERVALUE(D2985,".")</f>
        <v>0.8</v>
      </c>
      <c r="J2985">
        <f>_xlfn.NUMBERVALUE(E2985,".")</f>
        <v>0</v>
      </c>
      <c r="K2985" t="b">
        <f>OR(H2985=1,I2985=1)</f>
        <v>0</v>
      </c>
      <c r="L2985">
        <f>ABS(H2985-I2985)</f>
        <v>0.8</v>
      </c>
      <c r="M2985">
        <v>0</v>
      </c>
      <c r="N2985" t="s">
        <v>7813</v>
      </c>
      <c r="O2985">
        <v>0.71474373395044566</v>
      </c>
      <c r="P2985" t="b">
        <f>AND($N2985="fuzzy",$O2985&lt;$AC$4)</f>
        <v>0</v>
      </c>
      <c r="Q2985" t="b">
        <f>AND($N2985="non-fuzzy",$O2985&lt;$AC$5,M2985=1)</f>
        <v>0</v>
      </c>
      <c r="R2985" t="b">
        <f>AND($N2985="non-fuzzy",$O2985&lt;$AC$6,M2985=0)</f>
        <v>0</v>
      </c>
      <c r="S2985" t="b">
        <f t="shared" si="46"/>
        <v>0</v>
      </c>
    </row>
    <row r="2986" spans="1:19" x14ac:dyDescent="0.25">
      <c r="A2986" t="s">
        <v>649</v>
      </c>
      <c r="B2986" t="s">
        <v>478</v>
      </c>
      <c r="C2986" t="s">
        <v>2</v>
      </c>
      <c r="D2986" t="s">
        <v>330</v>
      </c>
      <c r="E2986" t="s">
        <v>2</v>
      </c>
      <c r="F2986" t="s">
        <v>650</v>
      </c>
      <c r="G2986" t="s">
        <v>479</v>
      </c>
      <c r="H2986">
        <f>_xlfn.NUMBERVALUE(C2986,".")</f>
        <v>0</v>
      </c>
      <c r="I2986">
        <f>_xlfn.NUMBERVALUE(D2986,".")</f>
        <v>0.75</v>
      </c>
      <c r="J2986">
        <f>_xlfn.NUMBERVALUE(E2986,".")</f>
        <v>0</v>
      </c>
      <c r="K2986" t="b">
        <f>OR(H2986=1,I2986=1)</f>
        <v>0</v>
      </c>
      <c r="L2986">
        <f>ABS(H2986-I2986)</f>
        <v>0.75</v>
      </c>
      <c r="M2986">
        <v>0</v>
      </c>
      <c r="N2986" t="s">
        <v>7813</v>
      </c>
      <c r="O2986">
        <v>2.2748481870271897E-2</v>
      </c>
      <c r="P2986" t="b">
        <f>AND($N2986="fuzzy",$O2986&lt;$AC$4)</f>
        <v>0</v>
      </c>
      <c r="Q2986" t="b">
        <f>AND($N2986="non-fuzzy",$O2986&lt;$AC$5,M2986=1)</f>
        <v>0</v>
      </c>
      <c r="R2986" t="b">
        <f>AND($N2986="non-fuzzy",$O2986&lt;$AC$6,M2986=0)</f>
        <v>1</v>
      </c>
      <c r="S2986" t="b">
        <f t="shared" si="46"/>
        <v>1</v>
      </c>
    </row>
    <row r="2987" spans="1:19" hidden="1" x14ac:dyDescent="0.25">
      <c r="A2987" t="s">
        <v>843</v>
      </c>
      <c r="B2987" t="s">
        <v>443</v>
      </c>
      <c r="C2987" t="s">
        <v>2</v>
      </c>
      <c r="D2987" t="s">
        <v>330</v>
      </c>
      <c r="E2987" t="s">
        <v>2</v>
      </c>
      <c r="F2987" t="s">
        <v>845</v>
      </c>
      <c r="G2987" t="s">
        <v>444</v>
      </c>
      <c r="H2987">
        <f>_xlfn.NUMBERVALUE(C2987,".")</f>
        <v>0</v>
      </c>
      <c r="I2987">
        <f>_xlfn.NUMBERVALUE(D2987,".")</f>
        <v>0.75</v>
      </c>
      <c r="J2987">
        <f>_xlfn.NUMBERVALUE(E2987,".")</f>
        <v>0</v>
      </c>
      <c r="K2987" t="b">
        <f>OR(H2987=1,I2987=1)</f>
        <v>0</v>
      </c>
      <c r="L2987">
        <f>ABS(H2987-I2987)</f>
        <v>0.75</v>
      </c>
      <c r="M2987">
        <v>0</v>
      </c>
      <c r="N2987" t="s">
        <v>7813</v>
      </c>
      <c r="O2987">
        <v>0.92006148737097337</v>
      </c>
      <c r="P2987" t="b">
        <f>AND($N2987="fuzzy",$O2987&lt;$AC$4)</f>
        <v>0</v>
      </c>
      <c r="Q2987" t="b">
        <f>AND($N2987="non-fuzzy",$O2987&lt;$AC$5,M2987=1)</f>
        <v>0</v>
      </c>
      <c r="R2987" t="b">
        <f>AND($N2987="non-fuzzy",$O2987&lt;$AC$6,M2987=0)</f>
        <v>0</v>
      </c>
      <c r="S2987" t="b">
        <f t="shared" si="46"/>
        <v>0</v>
      </c>
    </row>
    <row r="2988" spans="1:19" x14ac:dyDescent="0.25">
      <c r="A2988" t="s">
        <v>846</v>
      </c>
      <c r="B2988" t="s">
        <v>443</v>
      </c>
      <c r="C2988" t="s">
        <v>2</v>
      </c>
      <c r="D2988" t="s">
        <v>330</v>
      </c>
      <c r="E2988" t="s">
        <v>2</v>
      </c>
      <c r="F2988" t="s">
        <v>845</v>
      </c>
      <c r="G2988" t="s">
        <v>444</v>
      </c>
      <c r="H2988">
        <f>_xlfn.NUMBERVALUE(C2988,".")</f>
        <v>0</v>
      </c>
      <c r="I2988">
        <f>_xlfn.NUMBERVALUE(D2988,".")</f>
        <v>0.75</v>
      </c>
      <c r="J2988">
        <f>_xlfn.NUMBERVALUE(E2988,".")</f>
        <v>0</v>
      </c>
      <c r="K2988" t="b">
        <f>OR(H2988=1,I2988=1)</f>
        <v>0</v>
      </c>
      <c r="L2988">
        <f>ABS(H2988-I2988)</f>
        <v>0.75</v>
      </c>
      <c r="M2988">
        <v>0</v>
      </c>
      <c r="N2988" t="s">
        <v>7813</v>
      </c>
      <c r="O2988">
        <v>0.33936272985267679</v>
      </c>
      <c r="P2988" t="b">
        <f>AND($N2988="fuzzy",$O2988&lt;$AC$4)</f>
        <v>0</v>
      </c>
      <c r="Q2988" t="b">
        <f>AND($N2988="non-fuzzy",$O2988&lt;$AC$5,M2988=1)</f>
        <v>0</v>
      </c>
      <c r="R2988" t="b">
        <f>AND($N2988="non-fuzzy",$O2988&lt;$AC$6,M2988=0)</f>
        <v>1</v>
      </c>
      <c r="S2988" t="b">
        <f t="shared" si="46"/>
        <v>1</v>
      </c>
    </row>
    <row r="2989" spans="1:19" hidden="1" x14ac:dyDescent="0.25">
      <c r="A2989" t="s">
        <v>869</v>
      </c>
      <c r="B2989" t="s">
        <v>883</v>
      </c>
      <c r="C2989" t="s">
        <v>2</v>
      </c>
      <c r="D2989" t="s">
        <v>330</v>
      </c>
      <c r="E2989" t="s">
        <v>2</v>
      </c>
      <c r="F2989" t="s">
        <v>871</v>
      </c>
      <c r="G2989" t="s">
        <v>884</v>
      </c>
      <c r="H2989">
        <f>_xlfn.NUMBERVALUE(C2989,".")</f>
        <v>0</v>
      </c>
      <c r="I2989">
        <f>_xlfn.NUMBERVALUE(D2989,".")</f>
        <v>0.75</v>
      </c>
      <c r="J2989">
        <f>_xlfn.NUMBERVALUE(E2989,".")</f>
        <v>0</v>
      </c>
      <c r="K2989" t="b">
        <f>OR(H2989=1,I2989=1)</f>
        <v>0</v>
      </c>
      <c r="L2989">
        <f>ABS(H2989-I2989)</f>
        <v>0.75</v>
      </c>
      <c r="M2989">
        <v>0</v>
      </c>
      <c r="N2989" t="s">
        <v>7813</v>
      </c>
      <c r="O2989">
        <v>0.80091110427683032</v>
      </c>
      <c r="P2989" t="b">
        <f>AND($N2989="fuzzy",$O2989&lt;$AC$4)</f>
        <v>0</v>
      </c>
      <c r="Q2989" t="b">
        <f>AND($N2989="non-fuzzy",$O2989&lt;$AC$5,M2989=1)</f>
        <v>0</v>
      </c>
      <c r="R2989" t="b">
        <f>AND($N2989="non-fuzzy",$O2989&lt;$AC$6,M2989=0)</f>
        <v>0</v>
      </c>
      <c r="S2989" t="b">
        <f t="shared" si="46"/>
        <v>0</v>
      </c>
    </row>
    <row r="2990" spans="1:19" x14ac:dyDescent="0.25">
      <c r="A2990" t="s">
        <v>887</v>
      </c>
      <c r="B2990" t="s">
        <v>883</v>
      </c>
      <c r="C2990" t="s">
        <v>2</v>
      </c>
      <c r="D2990" t="s">
        <v>330</v>
      </c>
      <c r="E2990" t="s">
        <v>2</v>
      </c>
      <c r="F2990" t="s">
        <v>871</v>
      </c>
      <c r="G2990" t="s">
        <v>884</v>
      </c>
      <c r="H2990">
        <f>_xlfn.NUMBERVALUE(C2990,".")</f>
        <v>0</v>
      </c>
      <c r="I2990">
        <f>_xlfn.NUMBERVALUE(D2990,".")</f>
        <v>0.75</v>
      </c>
      <c r="J2990">
        <f>_xlfn.NUMBERVALUE(E2990,".")</f>
        <v>0</v>
      </c>
      <c r="K2990" t="b">
        <f>OR(H2990=1,I2990=1)</f>
        <v>0</v>
      </c>
      <c r="L2990">
        <f>ABS(H2990-I2990)</f>
        <v>0.75</v>
      </c>
      <c r="M2990">
        <v>0</v>
      </c>
      <c r="N2990" t="s">
        <v>7813</v>
      </c>
      <c r="O2990">
        <v>0.51463214645917543</v>
      </c>
      <c r="P2990" t="b">
        <f>AND($N2990="fuzzy",$O2990&lt;$AC$4)</f>
        <v>0</v>
      </c>
      <c r="Q2990" t="b">
        <f>AND($N2990="non-fuzzy",$O2990&lt;$AC$5,M2990=1)</f>
        <v>0</v>
      </c>
      <c r="R2990" t="b">
        <f>AND($N2990="non-fuzzy",$O2990&lt;$AC$6,M2990=0)</f>
        <v>1</v>
      </c>
      <c r="S2990" t="b">
        <f t="shared" si="46"/>
        <v>1</v>
      </c>
    </row>
    <row r="2991" spans="1:19" hidden="1" x14ac:dyDescent="0.25">
      <c r="A2991" t="s">
        <v>888</v>
      </c>
      <c r="B2991" t="s">
        <v>883</v>
      </c>
      <c r="C2991" t="s">
        <v>2</v>
      </c>
      <c r="D2991" t="s">
        <v>330</v>
      </c>
      <c r="E2991" t="s">
        <v>2</v>
      </c>
      <c r="F2991" t="s">
        <v>871</v>
      </c>
      <c r="G2991" t="s">
        <v>884</v>
      </c>
      <c r="H2991">
        <f>_xlfn.NUMBERVALUE(C2991,".")</f>
        <v>0</v>
      </c>
      <c r="I2991">
        <f>_xlfn.NUMBERVALUE(D2991,".")</f>
        <v>0.75</v>
      </c>
      <c r="J2991">
        <f>_xlfn.NUMBERVALUE(E2991,".")</f>
        <v>0</v>
      </c>
      <c r="K2991" t="b">
        <f>OR(H2991=1,I2991=1)</f>
        <v>0</v>
      </c>
      <c r="L2991">
        <f>ABS(H2991-I2991)</f>
        <v>0.75</v>
      </c>
      <c r="M2991">
        <v>0</v>
      </c>
      <c r="N2991" t="s">
        <v>7813</v>
      </c>
      <c r="O2991">
        <v>0.94294196760742188</v>
      </c>
      <c r="P2991" t="b">
        <f>AND($N2991="fuzzy",$O2991&lt;$AC$4)</f>
        <v>0</v>
      </c>
      <c r="Q2991" t="b">
        <f>AND($N2991="non-fuzzy",$O2991&lt;$AC$5,M2991=1)</f>
        <v>0</v>
      </c>
      <c r="R2991" t="b">
        <f>AND($N2991="non-fuzzy",$O2991&lt;$AC$6,M2991=0)</f>
        <v>0</v>
      </c>
      <c r="S2991" t="b">
        <f t="shared" si="46"/>
        <v>0</v>
      </c>
    </row>
    <row r="2992" spans="1:19" x14ac:dyDescent="0.25">
      <c r="A2992" t="s">
        <v>1519</v>
      </c>
      <c r="B2992" t="s">
        <v>468</v>
      </c>
      <c r="C2992" t="s">
        <v>2</v>
      </c>
      <c r="D2992" t="s">
        <v>330</v>
      </c>
      <c r="E2992" t="s">
        <v>2</v>
      </c>
      <c r="F2992" t="s">
        <v>1521</v>
      </c>
      <c r="G2992" t="s">
        <v>469</v>
      </c>
      <c r="H2992">
        <f>_xlfn.NUMBERVALUE(C2992,".")</f>
        <v>0</v>
      </c>
      <c r="I2992">
        <f>_xlfn.NUMBERVALUE(D2992,".")</f>
        <v>0.75</v>
      </c>
      <c r="J2992">
        <f>_xlfn.NUMBERVALUE(E2992,".")</f>
        <v>0</v>
      </c>
      <c r="K2992" t="b">
        <f>OR(H2992=1,I2992=1)</f>
        <v>0</v>
      </c>
      <c r="L2992">
        <f>ABS(H2992-I2992)</f>
        <v>0.75</v>
      </c>
      <c r="M2992">
        <v>0</v>
      </c>
      <c r="N2992" t="s">
        <v>7813</v>
      </c>
      <c r="O2992">
        <v>0.5936191844923796</v>
      </c>
      <c r="P2992" t="b">
        <f>AND($N2992="fuzzy",$O2992&lt;$AC$4)</f>
        <v>0</v>
      </c>
      <c r="Q2992" t="b">
        <f>AND($N2992="non-fuzzy",$O2992&lt;$AC$5,M2992=1)</f>
        <v>0</v>
      </c>
      <c r="R2992" t="b">
        <f>AND($N2992="non-fuzzy",$O2992&lt;$AC$6,M2992=0)</f>
        <v>1</v>
      </c>
      <c r="S2992" t="b">
        <f t="shared" si="46"/>
        <v>1</v>
      </c>
    </row>
    <row r="2993" spans="1:19" x14ac:dyDescent="0.25">
      <c r="A2993" t="s">
        <v>2110</v>
      </c>
      <c r="B2993" t="s">
        <v>1851</v>
      </c>
      <c r="C2993" t="s">
        <v>2</v>
      </c>
      <c r="D2993" t="s">
        <v>330</v>
      </c>
      <c r="E2993" t="s">
        <v>2</v>
      </c>
      <c r="F2993" t="s">
        <v>2111</v>
      </c>
      <c r="G2993" t="s">
        <v>1853</v>
      </c>
      <c r="H2993">
        <f>_xlfn.NUMBERVALUE(C2993,".")</f>
        <v>0</v>
      </c>
      <c r="I2993">
        <f>_xlfn.NUMBERVALUE(D2993,".")</f>
        <v>0.75</v>
      </c>
      <c r="J2993">
        <f>_xlfn.NUMBERVALUE(E2993,".")</f>
        <v>0</v>
      </c>
      <c r="K2993" t="b">
        <f>OR(H2993=1,I2993=1)</f>
        <v>0</v>
      </c>
      <c r="L2993">
        <f>ABS(H2993-I2993)</f>
        <v>0.75</v>
      </c>
      <c r="M2993">
        <v>0</v>
      </c>
      <c r="N2993" t="s">
        <v>7813</v>
      </c>
      <c r="O2993">
        <v>0.15111566917352159</v>
      </c>
      <c r="P2993" t="b">
        <f>AND($N2993="fuzzy",$O2993&lt;$AC$4)</f>
        <v>0</v>
      </c>
      <c r="Q2993" t="b">
        <f>AND($N2993="non-fuzzy",$O2993&lt;$AC$5,M2993=1)</f>
        <v>0</v>
      </c>
      <c r="R2993" t="b">
        <f>AND($N2993="non-fuzzy",$O2993&lt;$AC$6,M2993=0)</f>
        <v>1</v>
      </c>
      <c r="S2993" t="b">
        <f t="shared" si="46"/>
        <v>1</v>
      </c>
    </row>
    <row r="2994" spans="1:19" hidden="1" x14ac:dyDescent="0.25">
      <c r="A2994" t="s">
        <v>2112</v>
      </c>
      <c r="B2994" t="s">
        <v>1851</v>
      </c>
      <c r="C2994" t="s">
        <v>2</v>
      </c>
      <c r="D2994" t="s">
        <v>330</v>
      </c>
      <c r="E2994" t="s">
        <v>2</v>
      </c>
      <c r="F2994" t="s">
        <v>2111</v>
      </c>
      <c r="G2994" t="s">
        <v>1853</v>
      </c>
      <c r="H2994">
        <f>_xlfn.NUMBERVALUE(C2994,".")</f>
        <v>0</v>
      </c>
      <c r="I2994">
        <f>_xlfn.NUMBERVALUE(D2994,".")</f>
        <v>0.75</v>
      </c>
      <c r="J2994">
        <f>_xlfn.NUMBERVALUE(E2994,".")</f>
        <v>0</v>
      </c>
      <c r="K2994" t="b">
        <f>OR(H2994=1,I2994=1)</f>
        <v>0</v>
      </c>
      <c r="L2994">
        <f>ABS(H2994-I2994)</f>
        <v>0.75</v>
      </c>
      <c r="M2994">
        <v>0</v>
      </c>
      <c r="N2994" t="s">
        <v>7813</v>
      </c>
      <c r="O2994">
        <v>0.83292170733568371</v>
      </c>
      <c r="P2994" t="b">
        <f>AND($N2994="fuzzy",$O2994&lt;$AC$4)</f>
        <v>0</v>
      </c>
      <c r="Q2994" t="b">
        <f>AND($N2994="non-fuzzy",$O2994&lt;$AC$5,M2994=1)</f>
        <v>0</v>
      </c>
      <c r="R2994" t="b">
        <f>AND($N2994="non-fuzzy",$O2994&lt;$AC$6,M2994=0)</f>
        <v>0</v>
      </c>
      <c r="S2994" t="b">
        <f t="shared" si="46"/>
        <v>0</v>
      </c>
    </row>
    <row r="2995" spans="1:19" x14ac:dyDescent="0.25">
      <c r="A2995" t="s">
        <v>3585</v>
      </c>
      <c r="B2995" t="s">
        <v>3538</v>
      </c>
      <c r="C2995" t="s">
        <v>2</v>
      </c>
      <c r="D2995" t="s">
        <v>330</v>
      </c>
      <c r="E2995" t="s">
        <v>2</v>
      </c>
      <c r="F2995" t="s">
        <v>3586</v>
      </c>
      <c r="G2995" t="s">
        <v>3540</v>
      </c>
      <c r="H2995">
        <f>_xlfn.NUMBERVALUE(C2995,".")</f>
        <v>0</v>
      </c>
      <c r="I2995">
        <f>_xlfn.NUMBERVALUE(D2995,".")</f>
        <v>0.75</v>
      </c>
      <c r="J2995">
        <f>_xlfn.NUMBERVALUE(E2995,".")</f>
        <v>0</v>
      </c>
      <c r="K2995" t="b">
        <f>OR(H2995=1,I2995=1)</f>
        <v>0</v>
      </c>
      <c r="L2995">
        <f>ABS(H2995-I2995)</f>
        <v>0.75</v>
      </c>
      <c r="M2995">
        <v>0</v>
      </c>
      <c r="N2995" t="s">
        <v>7813</v>
      </c>
      <c r="O2995">
        <v>0.18156429398149387</v>
      </c>
      <c r="P2995" t="b">
        <f>AND($N2995="fuzzy",$O2995&lt;$AC$4)</f>
        <v>0</v>
      </c>
      <c r="Q2995" t="b">
        <f>AND($N2995="non-fuzzy",$O2995&lt;$AC$5,M2995=1)</f>
        <v>0</v>
      </c>
      <c r="R2995" t="b">
        <f>AND($N2995="non-fuzzy",$O2995&lt;$AC$6,M2995=0)</f>
        <v>1</v>
      </c>
      <c r="S2995" t="b">
        <f t="shared" si="46"/>
        <v>1</v>
      </c>
    </row>
    <row r="2996" spans="1:19" x14ac:dyDescent="0.25">
      <c r="A2996" t="s">
        <v>4761</v>
      </c>
      <c r="B2996" t="s">
        <v>4731</v>
      </c>
      <c r="C2996" t="s">
        <v>2</v>
      </c>
      <c r="D2996" t="s">
        <v>330</v>
      </c>
      <c r="E2996" t="s">
        <v>2</v>
      </c>
      <c r="F2996" t="s">
        <v>4734</v>
      </c>
      <c r="G2996" t="s">
        <v>4732</v>
      </c>
      <c r="H2996">
        <f>_xlfn.NUMBERVALUE(C2996,".")</f>
        <v>0</v>
      </c>
      <c r="I2996">
        <f>_xlfn.NUMBERVALUE(D2996,".")</f>
        <v>0.75</v>
      </c>
      <c r="J2996">
        <f>_xlfn.NUMBERVALUE(E2996,".")</f>
        <v>0</v>
      </c>
      <c r="K2996" t="b">
        <f>OR(H2996=1,I2996=1)</f>
        <v>0</v>
      </c>
      <c r="L2996">
        <f>ABS(H2996-I2996)</f>
        <v>0.75</v>
      </c>
      <c r="M2996">
        <v>0</v>
      </c>
      <c r="N2996" t="s">
        <v>7813</v>
      </c>
      <c r="O2996">
        <v>0.36963623911742749</v>
      </c>
      <c r="P2996" t="b">
        <f>AND($N2996="fuzzy",$O2996&lt;$AC$4)</f>
        <v>0</v>
      </c>
      <c r="Q2996" t="b">
        <f>AND($N2996="non-fuzzy",$O2996&lt;$AC$5,M2996=1)</f>
        <v>0</v>
      </c>
      <c r="R2996" t="b">
        <f>AND($N2996="non-fuzzy",$O2996&lt;$AC$6,M2996=0)</f>
        <v>1</v>
      </c>
      <c r="S2996" t="b">
        <f t="shared" si="46"/>
        <v>1</v>
      </c>
    </row>
    <row r="2997" spans="1:19" x14ac:dyDescent="0.25">
      <c r="A2997" t="s">
        <v>4916</v>
      </c>
      <c r="B2997" t="s">
        <v>4908</v>
      </c>
      <c r="C2997" t="s">
        <v>2</v>
      </c>
      <c r="D2997" t="s">
        <v>330</v>
      </c>
      <c r="E2997" t="s">
        <v>2</v>
      </c>
      <c r="F2997" t="s">
        <v>4917</v>
      </c>
      <c r="G2997" t="s">
        <v>4909</v>
      </c>
      <c r="H2997">
        <f>_xlfn.NUMBERVALUE(C2997,".")</f>
        <v>0</v>
      </c>
      <c r="I2997">
        <f>_xlfn.NUMBERVALUE(D2997,".")</f>
        <v>0.75</v>
      </c>
      <c r="J2997">
        <f>_xlfn.NUMBERVALUE(E2997,".")</f>
        <v>0</v>
      </c>
      <c r="K2997" t="b">
        <f>OR(H2997=1,I2997=1)</f>
        <v>0</v>
      </c>
      <c r="L2997">
        <f>ABS(H2997-I2997)</f>
        <v>0.75</v>
      </c>
      <c r="M2997">
        <v>0</v>
      </c>
      <c r="N2997" t="s">
        <v>7813</v>
      </c>
      <c r="O2997">
        <v>0.14468512897320929</v>
      </c>
      <c r="P2997" t="b">
        <f>AND($N2997="fuzzy",$O2997&lt;$AC$4)</f>
        <v>0</v>
      </c>
      <c r="Q2997" t="b">
        <f>AND($N2997="non-fuzzy",$O2997&lt;$AC$5,M2997=1)</f>
        <v>0</v>
      </c>
      <c r="R2997" t="b">
        <f>AND($N2997="non-fuzzy",$O2997&lt;$AC$6,M2997=0)</f>
        <v>1</v>
      </c>
      <c r="S2997" t="b">
        <f t="shared" si="46"/>
        <v>1</v>
      </c>
    </row>
    <row r="2998" spans="1:19" x14ac:dyDescent="0.25">
      <c r="A2998" t="s">
        <v>5316</v>
      </c>
      <c r="B2998" t="s">
        <v>4754</v>
      </c>
      <c r="C2998" t="s">
        <v>2</v>
      </c>
      <c r="D2998" t="s">
        <v>330</v>
      </c>
      <c r="E2998" t="s">
        <v>2</v>
      </c>
      <c r="F2998" t="s">
        <v>5317</v>
      </c>
      <c r="G2998" t="s">
        <v>4756</v>
      </c>
      <c r="H2998">
        <f>_xlfn.NUMBERVALUE(C2998,".")</f>
        <v>0</v>
      </c>
      <c r="I2998">
        <f>_xlfn.NUMBERVALUE(D2998,".")</f>
        <v>0.75</v>
      </c>
      <c r="J2998">
        <f>_xlfn.NUMBERVALUE(E2998,".")</f>
        <v>0</v>
      </c>
      <c r="K2998" t="b">
        <f>OR(H2998=1,I2998=1)</f>
        <v>0</v>
      </c>
      <c r="L2998">
        <f>ABS(H2998-I2998)</f>
        <v>0.75</v>
      </c>
      <c r="M2998">
        <v>0</v>
      </c>
      <c r="N2998" t="s">
        <v>7813</v>
      </c>
      <c r="O2998">
        <v>0.58967114579561364</v>
      </c>
      <c r="P2998" t="b">
        <f>AND($N2998="fuzzy",$O2998&lt;$AC$4)</f>
        <v>0</v>
      </c>
      <c r="Q2998" t="b">
        <f>AND($N2998="non-fuzzy",$O2998&lt;$AC$5,M2998=1)</f>
        <v>0</v>
      </c>
      <c r="R2998" t="b">
        <f>AND($N2998="non-fuzzy",$O2998&lt;$AC$6,M2998=0)</f>
        <v>1</v>
      </c>
      <c r="S2998" t="b">
        <f t="shared" si="46"/>
        <v>1</v>
      </c>
    </row>
    <row r="2999" spans="1:19" hidden="1" x14ac:dyDescent="0.25">
      <c r="A2999" t="s">
        <v>5318</v>
      </c>
      <c r="B2999" t="s">
        <v>4754</v>
      </c>
      <c r="C2999" t="s">
        <v>2</v>
      </c>
      <c r="D2999" t="s">
        <v>330</v>
      </c>
      <c r="E2999" t="s">
        <v>2</v>
      </c>
      <c r="F2999" t="s">
        <v>5317</v>
      </c>
      <c r="G2999" t="s">
        <v>4756</v>
      </c>
      <c r="H2999">
        <f>_xlfn.NUMBERVALUE(C2999,".")</f>
        <v>0</v>
      </c>
      <c r="I2999">
        <f>_xlfn.NUMBERVALUE(D2999,".")</f>
        <v>0.75</v>
      </c>
      <c r="J2999">
        <f>_xlfn.NUMBERVALUE(E2999,".")</f>
        <v>0</v>
      </c>
      <c r="K2999" t="b">
        <f>OR(H2999=1,I2999=1)</f>
        <v>0</v>
      </c>
      <c r="L2999">
        <f>ABS(H2999-I2999)</f>
        <v>0.75</v>
      </c>
      <c r="M2999">
        <v>0</v>
      </c>
      <c r="N2999" t="s">
        <v>7813</v>
      </c>
      <c r="O2999">
        <v>0.95253255055299546</v>
      </c>
      <c r="P2999" t="b">
        <f>AND($N2999="fuzzy",$O2999&lt;$AC$4)</f>
        <v>0</v>
      </c>
      <c r="Q2999" t="b">
        <f>AND($N2999="non-fuzzy",$O2999&lt;$AC$5,M2999=1)</f>
        <v>0</v>
      </c>
      <c r="R2999" t="b">
        <f>AND($N2999="non-fuzzy",$O2999&lt;$AC$6,M2999=0)</f>
        <v>0</v>
      </c>
      <c r="S2999" t="b">
        <f t="shared" si="46"/>
        <v>0</v>
      </c>
    </row>
    <row r="3000" spans="1:19" x14ac:dyDescent="0.25">
      <c r="A3000" t="s">
        <v>5680</v>
      </c>
      <c r="B3000" t="s">
        <v>4980</v>
      </c>
      <c r="C3000" t="s">
        <v>2</v>
      </c>
      <c r="D3000" t="s">
        <v>330</v>
      </c>
      <c r="E3000" t="s">
        <v>2</v>
      </c>
      <c r="F3000" t="s">
        <v>4977</v>
      </c>
      <c r="G3000" t="s">
        <v>4981</v>
      </c>
      <c r="H3000">
        <f>_xlfn.NUMBERVALUE(C3000,".")</f>
        <v>0</v>
      </c>
      <c r="I3000">
        <f>_xlfn.NUMBERVALUE(D3000,".")</f>
        <v>0.75</v>
      </c>
      <c r="J3000">
        <f>_xlfn.NUMBERVALUE(E3000,".")</f>
        <v>0</v>
      </c>
      <c r="K3000" t="b">
        <f>OR(H3000=1,I3000=1)</f>
        <v>0</v>
      </c>
      <c r="L3000">
        <f>ABS(H3000-I3000)</f>
        <v>0.75</v>
      </c>
      <c r="M3000">
        <v>0</v>
      </c>
      <c r="N3000" t="s">
        <v>7813</v>
      </c>
      <c r="O3000">
        <v>7.107998626854517E-2</v>
      </c>
      <c r="P3000" t="b">
        <f>AND($N3000="fuzzy",$O3000&lt;$AC$4)</f>
        <v>0</v>
      </c>
      <c r="Q3000" t="b">
        <f>AND($N3000="non-fuzzy",$O3000&lt;$AC$5,M3000=1)</f>
        <v>0</v>
      </c>
      <c r="R3000" t="b">
        <f>AND($N3000="non-fuzzy",$O3000&lt;$AC$6,M3000=0)</f>
        <v>1</v>
      </c>
      <c r="S3000" t="b">
        <f t="shared" si="46"/>
        <v>1</v>
      </c>
    </row>
    <row r="3001" spans="1:19" hidden="1" x14ac:dyDescent="0.25">
      <c r="A3001" t="s">
        <v>5887</v>
      </c>
      <c r="B3001" t="s">
        <v>5755</v>
      </c>
      <c r="C3001" t="s">
        <v>2</v>
      </c>
      <c r="D3001" t="s">
        <v>330</v>
      </c>
      <c r="E3001" t="s">
        <v>2</v>
      </c>
      <c r="F3001" t="s">
        <v>5714</v>
      </c>
      <c r="G3001" t="s">
        <v>5756</v>
      </c>
      <c r="H3001">
        <f>_xlfn.NUMBERVALUE(C3001,".")</f>
        <v>0</v>
      </c>
      <c r="I3001">
        <f>_xlfn.NUMBERVALUE(D3001,".")</f>
        <v>0.75</v>
      </c>
      <c r="J3001">
        <f>_xlfn.NUMBERVALUE(E3001,".")</f>
        <v>0</v>
      </c>
      <c r="K3001" t="b">
        <f>OR(H3001=1,I3001=1)</f>
        <v>0</v>
      </c>
      <c r="L3001">
        <f>ABS(H3001-I3001)</f>
        <v>0.75</v>
      </c>
      <c r="M3001">
        <v>0</v>
      </c>
      <c r="N3001" t="s">
        <v>7813</v>
      </c>
      <c r="O3001">
        <v>0.97991661939645691</v>
      </c>
      <c r="P3001" t="b">
        <f>AND($N3001="fuzzy",$O3001&lt;$AC$4)</f>
        <v>0</v>
      </c>
      <c r="Q3001" t="b">
        <f>AND($N3001="non-fuzzy",$O3001&lt;$AC$5,M3001=1)</f>
        <v>0</v>
      </c>
      <c r="R3001" t="b">
        <f>AND($N3001="non-fuzzy",$O3001&lt;$AC$6,M3001=0)</f>
        <v>0</v>
      </c>
      <c r="S3001" t="b">
        <f t="shared" si="46"/>
        <v>0</v>
      </c>
    </row>
    <row r="3002" spans="1:19" hidden="1" x14ac:dyDescent="0.25">
      <c r="A3002" t="s">
        <v>5941</v>
      </c>
      <c r="B3002" t="s">
        <v>1125</v>
      </c>
      <c r="C3002" t="s">
        <v>2</v>
      </c>
      <c r="D3002" t="s">
        <v>330</v>
      </c>
      <c r="E3002" t="s">
        <v>2</v>
      </c>
      <c r="F3002" t="s">
        <v>5942</v>
      </c>
      <c r="G3002" t="s">
        <v>1126</v>
      </c>
      <c r="H3002">
        <f>_xlfn.NUMBERVALUE(C3002,".")</f>
        <v>0</v>
      </c>
      <c r="I3002">
        <f>_xlfn.NUMBERVALUE(D3002,".")</f>
        <v>0.75</v>
      </c>
      <c r="J3002">
        <f>_xlfn.NUMBERVALUE(E3002,".")</f>
        <v>0</v>
      </c>
      <c r="K3002" t="b">
        <f>OR(H3002=1,I3002=1)</f>
        <v>0</v>
      </c>
      <c r="L3002">
        <f>ABS(H3002-I3002)</f>
        <v>0.75</v>
      </c>
      <c r="M3002">
        <v>0</v>
      </c>
      <c r="N3002" t="s">
        <v>7813</v>
      </c>
      <c r="O3002">
        <v>0.96000952528902572</v>
      </c>
      <c r="P3002" t="b">
        <f>AND($N3002="fuzzy",$O3002&lt;$AC$4)</f>
        <v>0</v>
      </c>
      <c r="Q3002" t="b">
        <f>AND($N3002="non-fuzzy",$O3002&lt;$AC$5,M3002=1)</f>
        <v>0</v>
      </c>
      <c r="R3002" t="b">
        <f>AND($N3002="non-fuzzy",$O3002&lt;$AC$6,M3002=0)</f>
        <v>0</v>
      </c>
      <c r="S3002" t="b">
        <f t="shared" si="46"/>
        <v>0</v>
      </c>
    </row>
    <row r="3003" spans="1:19" x14ac:dyDescent="0.25">
      <c r="A3003" t="s">
        <v>5941</v>
      </c>
      <c r="B3003" t="s">
        <v>1523</v>
      </c>
      <c r="C3003" t="s">
        <v>2</v>
      </c>
      <c r="D3003" t="s">
        <v>330</v>
      </c>
      <c r="E3003" t="s">
        <v>2</v>
      </c>
      <c r="F3003" t="s">
        <v>5942</v>
      </c>
      <c r="G3003" t="s">
        <v>1524</v>
      </c>
      <c r="H3003">
        <f>_xlfn.NUMBERVALUE(C3003,".")</f>
        <v>0</v>
      </c>
      <c r="I3003">
        <f>_xlfn.NUMBERVALUE(D3003,".")</f>
        <v>0.75</v>
      </c>
      <c r="J3003">
        <f>_xlfn.NUMBERVALUE(E3003,".")</f>
        <v>0</v>
      </c>
      <c r="K3003" t="b">
        <f>OR(H3003=1,I3003=1)</f>
        <v>0</v>
      </c>
      <c r="L3003">
        <f>ABS(H3003-I3003)</f>
        <v>0.75</v>
      </c>
      <c r="M3003">
        <v>0</v>
      </c>
      <c r="N3003" t="s">
        <v>7813</v>
      </c>
      <c r="O3003">
        <v>0.36687210024848504</v>
      </c>
      <c r="P3003" t="b">
        <f>AND($N3003="fuzzy",$O3003&lt;$AC$4)</f>
        <v>0</v>
      </c>
      <c r="Q3003" t="b">
        <f>AND($N3003="non-fuzzy",$O3003&lt;$AC$5,M3003=1)</f>
        <v>0</v>
      </c>
      <c r="R3003" t="b">
        <f>AND($N3003="non-fuzzy",$O3003&lt;$AC$6,M3003=0)</f>
        <v>1</v>
      </c>
      <c r="S3003" t="b">
        <f t="shared" si="46"/>
        <v>1</v>
      </c>
    </row>
    <row r="3004" spans="1:19" x14ac:dyDescent="0.25">
      <c r="A3004" t="s">
        <v>6539</v>
      </c>
      <c r="B3004" t="s">
        <v>6466</v>
      </c>
      <c r="C3004" t="s">
        <v>2</v>
      </c>
      <c r="D3004" t="s">
        <v>330</v>
      </c>
      <c r="E3004" t="s">
        <v>2</v>
      </c>
      <c r="F3004" t="s">
        <v>6540</v>
      </c>
      <c r="G3004" t="s">
        <v>6467</v>
      </c>
      <c r="H3004">
        <f>_xlfn.NUMBERVALUE(C3004,".")</f>
        <v>0</v>
      </c>
      <c r="I3004">
        <f>_xlfn.NUMBERVALUE(D3004,".")</f>
        <v>0.75</v>
      </c>
      <c r="J3004">
        <f>_xlfn.NUMBERVALUE(E3004,".")</f>
        <v>0</v>
      </c>
      <c r="K3004" t="b">
        <f>OR(H3004=1,I3004=1)</f>
        <v>0</v>
      </c>
      <c r="L3004">
        <f>ABS(H3004-I3004)</f>
        <v>0.75</v>
      </c>
      <c r="M3004">
        <v>0</v>
      </c>
      <c r="N3004" t="s">
        <v>7813</v>
      </c>
      <c r="O3004">
        <v>0.42819959831517052</v>
      </c>
      <c r="P3004" t="b">
        <f>AND($N3004="fuzzy",$O3004&lt;$AC$4)</f>
        <v>0</v>
      </c>
      <c r="Q3004" t="b">
        <f>AND($N3004="non-fuzzy",$O3004&lt;$AC$5,M3004=1)</f>
        <v>0</v>
      </c>
      <c r="R3004" t="b">
        <f>AND($N3004="non-fuzzy",$O3004&lt;$AC$6,M3004=0)</f>
        <v>1</v>
      </c>
      <c r="S3004" t="b">
        <f t="shared" si="46"/>
        <v>1</v>
      </c>
    </row>
    <row r="3005" spans="1:19" x14ac:dyDescent="0.25">
      <c r="A3005" t="s">
        <v>7233</v>
      </c>
      <c r="B3005" t="s">
        <v>151</v>
      </c>
      <c r="C3005" t="s">
        <v>2</v>
      </c>
      <c r="D3005" t="s">
        <v>330</v>
      </c>
      <c r="E3005" t="s">
        <v>2</v>
      </c>
      <c r="F3005" t="s">
        <v>7234</v>
      </c>
      <c r="G3005" t="s">
        <v>153</v>
      </c>
      <c r="H3005">
        <f>_xlfn.NUMBERVALUE(C3005,".")</f>
        <v>0</v>
      </c>
      <c r="I3005">
        <f>_xlfn.NUMBERVALUE(D3005,".")</f>
        <v>0.75</v>
      </c>
      <c r="J3005">
        <f>_xlfn.NUMBERVALUE(E3005,".")</f>
        <v>0</v>
      </c>
      <c r="K3005" t="b">
        <f>OR(H3005=1,I3005=1)</f>
        <v>0</v>
      </c>
      <c r="L3005">
        <f>ABS(H3005-I3005)</f>
        <v>0.75</v>
      </c>
      <c r="M3005">
        <v>0</v>
      </c>
      <c r="N3005" t="s">
        <v>7813</v>
      </c>
      <c r="O3005">
        <v>7.5752935566245516E-2</v>
      </c>
      <c r="P3005" t="b">
        <f>AND($N3005="fuzzy",$O3005&lt;$AC$4)</f>
        <v>0</v>
      </c>
      <c r="Q3005" t="b">
        <f>AND($N3005="non-fuzzy",$O3005&lt;$AC$5,M3005=1)</f>
        <v>0</v>
      </c>
      <c r="R3005" t="b">
        <f>AND($N3005="non-fuzzy",$O3005&lt;$AC$6,M3005=0)</f>
        <v>1</v>
      </c>
      <c r="S3005" t="b">
        <f t="shared" si="46"/>
        <v>1</v>
      </c>
    </row>
    <row r="3006" spans="1:19" x14ac:dyDescent="0.25">
      <c r="A3006" t="s">
        <v>2105</v>
      </c>
      <c r="B3006" t="s">
        <v>2106</v>
      </c>
      <c r="C3006" t="s">
        <v>2</v>
      </c>
      <c r="D3006" t="s">
        <v>2056</v>
      </c>
      <c r="E3006" t="s">
        <v>2</v>
      </c>
      <c r="F3006" t="s">
        <v>2107</v>
      </c>
      <c r="G3006" t="s">
        <v>2108</v>
      </c>
      <c r="H3006">
        <f>_xlfn.NUMBERVALUE(C3006,".")</f>
        <v>0</v>
      </c>
      <c r="I3006">
        <f>_xlfn.NUMBERVALUE(D3006,".")</f>
        <v>0.72727272727272696</v>
      </c>
      <c r="J3006">
        <f>_xlfn.NUMBERVALUE(E3006,".")</f>
        <v>0</v>
      </c>
      <c r="K3006" t="b">
        <f>OR(H3006=1,I3006=1)</f>
        <v>0</v>
      </c>
      <c r="L3006">
        <f>ABS(H3006-I3006)</f>
        <v>0.72727272727272696</v>
      </c>
      <c r="M3006">
        <v>0</v>
      </c>
      <c r="N3006" t="s">
        <v>7813</v>
      </c>
      <c r="O3006">
        <v>0.24251580454970878</v>
      </c>
      <c r="P3006" t="b">
        <f>AND($N3006="fuzzy",$O3006&lt;$AC$4)</f>
        <v>0</v>
      </c>
      <c r="Q3006" t="b">
        <f>AND($N3006="non-fuzzy",$O3006&lt;$AC$5,M3006=1)</f>
        <v>0</v>
      </c>
      <c r="R3006" t="b">
        <f>AND($N3006="non-fuzzy",$O3006&lt;$AC$6,M3006=0)</f>
        <v>1</v>
      </c>
      <c r="S3006" t="b">
        <f t="shared" si="46"/>
        <v>1</v>
      </c>
    </row>
    <row r="3007" spans="1:19" hidden="1" x14ac:dyDescent="0.25">
      <c r="A3007" t="s">
        <v>2109</v>
      </c>
      <c r="B3007" t="s">
        <v>2106</v>
      </c>
      <c r="C3007" t="s">
        <v>2</v>
      </c>
      <c r="D3007" t="s">
        <v>2056</v>
      </c>
      <c r="E3007" t="s">
        <v>2</v>
      </c>
      <c r="F3007" t="s">
        <v>2107</v>
      </c>
      <c r="G3007" t="s">
        <v>2108</v>
      </c>
      <c r="H3007">
        <f>_xlfn.NUMBERVALUE(C3007,".")</f>
        <v>0</v>
      </c>
      <c r="I3007">
        <f>_xlfn.NUMBERVALUE(D3007,".")</f>
        <v>0.72727272727272696</v>
      </c>
      <c r="J3007">
        <f>_xlfn.NUMBERVALUE(E3007,".")</f>
        <v>0</v>
      </c>
      <c r="K3007" t="b">
        <f>OR(H3007=1,I3007=1)</f>
        <v>0</v>
      </c>
      <c r="L3007">
        <f>ABS(H3007-I3007)</f>
        <v>0.72727272727272696</v>
      </c>
      <c r="M3007">
        <v>0</v>
      </c>
      <c r="N3007" t="s">
        <v>7813</v>
      </c>
      <c r="O3007">
        <v>0.90956903401542932</v>
      </c>
      <c r="P3007" t="b">
        <f>AND($N3007="fuzzy",$O3007&lt;$AC$4)</f>
        <v>0</v>
      </c>
      <c r="Q3007" t="b">
        <f>AND($N3007="non-fuzzy",$O3007&lt;$AC$5,M3007=1)</f>
        <v>0</v>
      </c>
      <c r="R3007" t="b">
        <f>AND($N3007="non-fuzzy",$O3007&lt;$AC$6,M3007=0)</f>
        <v>0</v>
      </c>
      <c r="S3007" t="b">
        <f t="shared" si="46"/>
        <v>0</v>
      </c>
    </row>
    <row r="3008" spans="1:19" x14ac:dyDescent="0.25">
      <c r="A3008" t="s">
        <v>86</v>
      </c>
      <c r="B3008" t="s">
        <v>62</v>
      </c>
      <c r="C3008" t="s">
        <v>2</v>
      </c>
      <c r="D3008" t="s">
        <v>87</v>
      </c>
      <c r="E3008" t="s">
        <v>2</v>
      </c>
      <c r="F3008" t="s">
        <v>61</v>
      </c>
      <c r="G3008" t="s">
        <v>63</v>
      </c>
      <c r="H3008">
        <f>_xlfn.NUMBERVALUE(C3008,".")</f>
        <v>0</v>
      </c>
      <c r="I3008">
        <f>_xlfn.NUMBERVALUE(D3008,".")</f>
        <v>0.71428571428571397</v>
      </c>
      <c r="J3008">
        <f>_xlfn.NUMBERVALUE(E3008,".")</f>
        <v>0</v>
      </c>
      <c r="K3008" t="b">
        <f>OR(H3008=1,I3008=1)</f>
        <v>0</v>
      </c>
      <c r="L3008">
        <f>ABS(H3008-I3008)</f>
        <v>0.71428571428571397</v>
      </c>
      <c r="M3008">
        <v>0</v>
      </c>
      <c r="N3008" t="s">
        <v>7813</v>
      </c>
      <c r="O3008">
        <v>6.3572699910816266E-2</v>
      </c>
      <c r="P3008" t="b">
        <f>AND($N3008="fuzzy",$O3008&lt;$AC$4)</f>
        <v>0</v>
      </c>
      <c r="Q3008" t="b">
        <f>AND($N3008="non-fuzzy",$O3008&lt;$AC$5,M3008=1)</f>
        <v>0</v>
      </c>
      <c r="R3008" t="b">
        <f>AND($N3008="non-fuzzy",$O3008&lt;$AC$6,M3008=0)</f>
        <v>1</v>
      </c>
      <c r="S3008" t="b">
        <f t="shared" si="46"/>
        <v>1</v>
      </c>
    </row>
    <row r="3009" spans="1:19" x14ac:dyDescent="0.25">
      <c r="A3009" t="s">
        <v>593</v>
      </c>
      <c r="B3009" t="s">
        <v>410</v>
      </c>
      <c r="C3009" t="s">
        <v>2</v>
      </c>
      <c r="D3009" t="s">
        <v>87</v>
      </c>
      <c r="E3009" t="s">
        <v>2</v>
      </c>
      <c r="F3009" t="s">
        <v>594</v>
      </c>
      <c r="G3009" t="s">
        <v>412</v>
      </c>
      <c r="H3009">
        <f>_xlfn.NUMBERVALUE(C3009,".")</f>
        <v>0</v>
      </c>
      <c r="I3009">
        <f>_xlfn.NUMBERVALUE(D3009,".")</f>
        <v>0.71428571428571397</v>
      </c>
      <c r="J3009">
        <f>_xlfn.NUMBERVALUE(E3009,".")</f>
        <v>0</v>
      </c>
      <c r="K3009" t="b">
        <f>OR(H3009=1,I3009=1)</f>
        <v>0</v>
      </c>
      <c r="L3009">
        <f>ABS(H3009-I3009)</f>
        <v>0.71428571428571397</v>
      </c>
      <c r="M3009">
        <v>0</v>
      </c>
      <c r="N3009" t="s">
        <v>7813</v>
      </c>
      <c r="O3009">
        <v>1.7597812441711769E-2</v>
      </c>
      <c r="P3009" t="b">
        <f>AND($N3009="fuzzy",$O3009&lt;$AC$4)</f>
        <v>0</v>
      </c>
      <c r="Q3009" t="b">
        <f>AND($N3009="non-fuzzy",$O3009&lt;$AC$5,M3009=1)</f>
        <v>0</v>
      </c>
      <c r="R3009" t="b">
        <f>AND($N3009="non-fuzzy",$O3009&lt;$AC$6,M3009=0)</f>
        <v>1</v>
      </c>
      <c r="S3009" t="b">
        <f t="shared" si="46"/>
        <v>1</v>
      </c>
    </row>
    <row r="3010" spans="1:19" hidden="1" x14ac:dyDescent="0.25">
      <c r="A3010" t="s">
        <v>595</v>
      </c>
      <c r="B3010" t="s">
        <v>410</v>
      </c>
      <c r="C3010" t="s">
        <v>2</v>
      </c>
      <c r="D3010" t="s">
        <v>87</v>
      </c>
      <c r="E3010" t="s">
        <v>2</v>
      </c>
      <c r="F3010" t="s">
        <v>594</v>
      </c>
      <c r="G3010" t="s">
        <v>412</v>
      </c>
      <c r="H3010">
        <f>_xlfn.NUMBERVALUE(C3010,".")</f>
        <v>0</v>
      </c>
      <c r="I3010">
        <f>_xlfn.NUMBERVALUE(D3010,".")</f>
        <v>0.71428571428571397</v>
      </c>
      <c r="J3010">
        <f>_xlfn.NUMBERVALUE(E3010,".")</f>
        <v>0</v>
      </c>
      <c r="K3010" t="b">
        <f>OR(H3010=1,I3010=1)</f>
        <v>0</v>
      </c>
      <c r="L3010">
        <f>ABS(H3010-I3010)</f>
        <v>0.71428571428571397</v>
      </c>
      <c r="M3010">
        <v>0</v>
      </c>
      <c r="N3010" t="s">
        <v>7813</v>
      </c>
      <c r="O3010">
        <v>0.99281249677902728</v>
      </c>
      <c r="P3010" t="b">
        <f>AND($N3010="fuzzy",$O3010&lt;$AC$4)</f>
        <v>0</v>
      </c>
      <c r="Q3010" t="b">
        <f>AND($N3010="non-fuzzy",$O3010&lt;$AC$5,M3010=1)</f>
        <v>0</v>
      </c>
      <c r="R3010" t="b">
        <f>AND($N3010="non-fuzzy",$O3010&lt;$AC$6,M3010=0)</f>
        <v>0</v>
      </c>
      <c r="S3010" t="b">
        <f t="shared" si="46"/>
        <v>0</v>
      </c>
    </row>
    <row r="3011" spans="1:19" hidden="1" x14ac:dyDescent="0.25">
      <c r="A3011" t="s">
        <v>596</v>
      </c>
      <c r="B3011" t="s">
        <v>410</v>
      </c>
      <c r="C3011" t="s">
        <v>2</v>
      </c>
      <c r="D3011" t="s">
        <v>87</v>
      </c>
      <c r="E3011" t="s">
        <v>2</v>
      </c>
      <c r="F3011" t="s">
        <v>594</v>
      </c>
      <c r="G3011" t="s">
        <v>412</v>
      </c>
      <c r="H3011">
        <f>_xlfn.NUMBERVALUE(C3011,".")</f>
        <v>0</v>
      </c>
      <c r="I3011">
        <f>_xlfn.NUMBERVALUE(D3011,".")</f>
        <v>0.71428571428571397</v>
      </c>
      <c r="J3011">
        <f>_xlfn.NUMBERVALUE(E3011,".")</f>
        <v>0</v>
      </c>
      <c r="K3011" t="b">
        <f>OR(H3011=1,I3011=1)</f>
        <v>0</v>
      </c>
      <c r="L3011">
        <f>ABS(H3011-I3011)</f>
        <v>0.71428571428571397</v>
      </c>
      <c r="M3011">
        <v>0</v>
      </c>
      <c r="N3011" t="s">
        <v>7813</v>
      </c>
      <c r="O3011">
        <v>0.91513778405367185</v>
      </c>
      <c r="P3011" t="b">
        <f>AND($N3011="fuzzy",$O3011&lt;$AC$4)</f>
        <v>0</v>
      </c>
      <c r="Q3011" t="b">
        <f>AND($N3011="non-fuzzy",$O3011&lt;$AC$5,M3011=1)</f>
        <v>0</v>
      </c>
      <c r="R3011" t="b">
        <f>AND($N3011="non-fuzzy",$O3011&lt;$AC$6,M3011=0)</f>
        <v>0</v>
      </c>
      <c r="S3011" t="b">
        <f t="shared" ref="S3011:S3074" si="47">OR(R3011,Q3011,P3011)</f>
        <v>0</v>
      </c>
    </row>
    <row r="3012" spans="1:19" x14ac:dyDescent="0.25">
      <c r="A3012" t="s">
        <v>597</v>
      </c>
      <c r="B3012" t="s">
        <v>410</v>
      </c>
      <c r="C3012" t="s">
        <v>2</v>
      </c>
      <c r="D3012" t="s">
        <v>87</v>
      </c>
      <c r="E3012" t="s">
        <v>2</v>
      </c>
      <c r="F3012" t="s">
        <v>594</v>
      </c>
      <c r="G3012" t="s">
        <v>412</v>
      </c>
      <c r="H3012">
        <f>_xlfn.NUMBERVALUE(C3012,".")</f>
        <v>0</v>
      </c>
      <c r="I3012">
        <f>_xlfn.NUMBERVALUE(D3012,".")</f>
        <v>0.71428571428571397</v>
      </c>
      <c r="J3012">
        <f>_xlfn.NUMBERVALUE(E3012,".")</f>
        <v>0</v>
      </c>
      <c r="K3012" t="b">
        <f>OR(H3012=1,I3012=1)</f>
        <v>0</v>
      </c>
      <c r="L3012">
        <f>ABS(H3012-I3012)</f>
        <v>0.71428571428571397</v>
      </c>
      <c r="M3012">
        <v>0</v>
      </c>
      <c r="N3012" t="s">
        <v>7813</v>
      </c>
      <c r="O3012">
        <v>0.40874876365196389</v>
      </c>
      <c r="P3012" t="b">
        <f>AND($N3012="fuzzy",$O3012&lt;$AC$4)</f>
        <v>0</v>
      </c>
      <c r="Q3012" t="b">
        <f>AND($N3012="non-fuzzy",$O3012&lt;$AC$5,M3012=1)</f>
        <v>0</v>
      </c>
      <c r="R3012" t="b">
        <f>AND($N3012="non-fuzzy",$O3012&lt;$AC$6,M3012=0)</f>
        <v>1</v>
      </c>
      <c r="S3012" t="b">
        <f t="shared" si="47"/>
        <v>1</v>
      </c>
    </row>
    <row r="3013" spans="1:19" x14ac:dyDescent="0.25">
      <c r="A3013" t="s">
        <v>598</v>
      </c>
      <c r="B3013" t="s">
        <v>410</v>
      </c>
      <c r="C3013" t="s">
        <v>2</v>
      </c>
      <c r="D3013" t="s">
        <v>87</v>
      </c>
      <c r="E3013" t="s">
        <v>2</v>
      </c>
      <c r="F3013" t="s">
        <v>594</v>
      </c>
      <c r="G3013" t="s">
        <v>412</v>
      </c>
      <c r="H3013">
        <f>_xlfn.NUMBERVALUE(C3013,".")</f>
        <v>0</v>
      </c>
      <c r="I3013">
        <f>_xlfn.NUMBERVALUE(D3013,".")</f>
        <v>0.71428571428571397</v>
      </c>
      <c r="J3013">
        <f>_xlfn.NUMBERVALUE(E3013,".")</f>
        <v>0</v>
      </c>
      <c r="K3013" t="b">
        <f>OR(H3013=1,I3013=1)</f>
        <v>0</v>
      </c>
      <c r="L3013">
        <f>ABS(H3013-I3013)</f>
        <v>0.71428571428571397</v>
      </c>
      <c r="M3013">
        <v>0</v>
      </c>
      <c r="N3013" t="s">
        <v>7813</v>
      </c>
      <c r="O3013">
        <v>0.46600887745174413</v>
      </c>
      <c r="P3013" t="b">
        <f>AND($N3013="fuzzy",$O3013&lt;$AC$4)</f>
        <v>0</v>
      </c>
      <c r="Q3013" t="b">
        <f>AND($N3013="non-fuzzy",$O3013&lt;$AC$5,M3013=1)</f>
        <v>0</v>
      </c>
      <c r="R3013" t="b">
        <f>AND($N3013="non-fuzzy",$O3013&lt;$AC$6,M3013=0)</f>
        <v>1</v>
      </c>
      <c r="S3013" t="b">
        <f t="shared" si="47"/>
        <v>1</v>
      </c>
    </row>
    <row r="3014" spans="1:19" x14ac:dyDescent="0.25">
      <c r="A3014" t="s">
        <v>599</v>
      </c>
      <c r="B3014" t="s">
        <v>410</v>
      </c>
      <c r="C3014" t="s">
        <v>2</v>
      </c>
      <c r="D3014" t="s">
        <v>87</v>
      </c>
      <c r="E3014" t="s">
        <v>2</v>
      </c>
      <c r="F3014" t="s">
        <v>594</v>
      </c>
      <c r="G3014" t="s">
        <v>412</v>
      </c>
      <c r="H3014">
        <f>_xlfn.NUMBERVALUE(C3014,".")</f>
        <v>0</v>
      </c>
      <c r="I3014">
        <f>_xlfn.NUMBERVALUE(D3014,".")</f>
        <v>0.71428571428571397</v>
      </c>
      <c r="J3014">
        <f>_xlfn.NUMBERVALUE(E3014,".")</f>
        <v>0</v>
      </c>
      <c r="K3014" t="b">
        <f>OR(H3014=1,I3014=1)</f>
        <v>0</v>
      </c>
      <c r="L3014">
        <f>ABS(H3014-I3014)</f>
        <v>0.71428571428571397</v>
      </c>
      <c r="M3014">
        <v>0</v>
      </c>
      <c r="N3014" t="s">
        <v>7813</v>
      </c>
      <c r="O3014">
        <v>0.4864713655309223</v>
      </c>
      <c r="P3014" t="b">
        <f>AND($N3014="fuzzy",$O3014&lt;$AC$4)</f>
        <v>0</v>
      </c>
      <c r="Q3014" t="b">
        <f>AND($N3014="non-fuzzy",$O3014&lt;$AC$5,M3014=1)</f>
        <v>0</v>
      </c>
      <c r="R3014" t="b">
        <f>AND($N3014="non-fuzzy",$O3014&lt;$AC$6,M3014=0)</f>
        <v>1</v>
      </c>
      <c r="S3014" t="b">
        <f t="shared" si="47"/>
        <v>1</v>
      </c>
    </row>
    <row r="3015" spans="1:19" x14ac:dyDescent="0.25">
      <c r="A3015" t="s">
        <v>600</v>
      </c>
      <c r="B3015" t="s">
        <v>410</v>
      </c>
      <c r="C3015" t="s">
        <v>2</v>
      </c>
      <c r="D3015" t="s">
        <v>87</v>
      </c>
      <c r="E3015" t="s">
        <v>2</v>
      </c>
      <c r="F3015" t="s">
        <v>594</v>
      </c>
      <c r="G3015" t="s">
        <v>412</v>
      </c>
      <c r="H3015">
        <f>_xlfn.NUMBERVALUE(C3015,".")</f>
        <v>0</v>
      </c>
      <c r="I3015">
        <f>_xlfn.NUMBERVALUE(D3015,".")</f>
        <v>0.71428571428571397</v>
      </c>
      <c r="J3015">
        <f>_xlfn.NUMBERVALUE(E3015,".")</f>
        <v>0</v>
      </c>
      <c r="K3015" t="b">
        <f>OR(H3015=1,I3015=1)</f>
        <v>0</v>
      </c>
      <c r="L3015">
        <f>ABS(H3015-I3015)</f>
        <v>0.71428571428571397</v>
      </c>
      <c r="M3015">
        <v>0</v>
      </c>
      <c r="N3015" t="s">
        <v>7813</v>
      </c>
      <c r="O3015">
        <v>0.28184280530112626</v>
      </c>
      <c r="P3015" t="b">
        <f>AND($N3015="fuzzy",$O3015&lt;$AC$4)</f>
        <v>0</v>
      </c>
      <c r="Q3015" t="b">
        <f>AND($N3015="non-fuzzy",$O3015&lt;$AC$5,M3015=1)</f>
        <v>0</v>
      </c>
      <c r="R3015" t="b">
        <f>AND($N3015="non-fuzzy",$O3015&lt;$AC$6,M3015=0)</f>
        <v>1</v>
      </c>
      <c r="S3015" t="b">
        <f t="shared" si="47"/>
        <v>1</v>
      </c>
    </row>
    <row r="3016" spans="1:19" hidden="1" x14ac:dyDescent="0.25">
      <c r="A3016" t="s">
        <v>601</v>
      </c>
      <c r="B3016" t="s">
        <v>410</v>
      </c>
      <c r="C3016" t="s">
        <v>2</v>
      </c>
      <c r="D3016" t="s">
        <v>87</v>
      </c>
      <c r="E3016" t="s">
        <v>2</v>
      </c>
      <c r="F3016" t="s">
        <v>594</v>
      </c>
      <c r="G3016" t="s">
        <v>412</v>
      </c>
      <c r="H3016">
        <f>_xlfn.NUMBERVALUE(C3016,".")</f>
        <v>0</v>
      </c>
      <c r="I3016">
        <f>_xlfn.NUMBERVALUE(D3016,".")</f>
        <v>0.71428571428571397</v>
      </c>
      <c r="J3016">
        <f>_xlfn.NUMBERVALUE(E3016,".")</f>
        <v>0</v>
      </c>
      <c r="K3016" t="b">
        <f>OR(H3016=1,I3016=1)</f>
        <v>0</v>
      </c>
      <c r="L3016">
        <f>ABS(H3016-I3016)</f>
        <v>0.71428571428571397</v>
      </c>
      <c r="M3016">
        <v>0</v>
      </c>
      <c r="N3016" t="s">
        <v>7813</v>
      </c>
      <c r="O3016">
        <v>0.70459315277434387</v>
      </c>
      <c r="P3016" t="b">
        <f>AND($N3016="fuzzy",$O3016&lt;$AC$4)</f>
        <v>0</v>
      </c>
      <c r="Q3016" t="b">
        <f>AND($N3016="non-fuzzy",$O3016&lt;$AC$5,M3016=1)</f>
        <v>0</v>
      </c>
      <c r="R3016" t="b">
        <f>AND($N3016="non-fuzzy",$O3016&lt;$AC$6,M3016=0)</f>
        <v>0</v>
      </c>
      <c r="S3016" t="b">
        <f t="shared" si="47"/>
        <v>0</v>
      </c>
    </row>
    <row r="3017" spans="1:19" hidden="1" x14ac:dyDescent="0.25">
      <c r="A3017" t="s">
        <v>606</v>
      </c>
      <c r="B3017" t="s">
        <v>410</v>
      </c>
      <c r="C3017" t="s">
        <v>2</v>
      </c>
      <c r="D3017" t="s">
        <v>87</v>
      </c>
      <c r="E3017" t="s">
        <v>2</v>
      </c>
      <c r="F3017" t="s">
        <v>594</v>
      </c>
      <c r="G3017" t="s">
        <v>412</v>
      </c>
      <c r="H3017">
        <f>_xlfn.NUMBERVALUE(C3017,".")</f>
        <v>0</v>
      </c>
      <c r="I3017">
        <f>_xlfn.NUMBERVALUE(D3017,".")</f>
        <v>0.71428571428571397</v>
      </c>
      <c r="J3017">
        <f>_xlfn.NUMBERVALUE(E3017,".")</f>
        <v>0</v>
      </c>
      <c r="K3017" t="b">
        <f>OR(H3017=1,I3017=1)</f>
        <v>0</v>
      </c>
      <c r="L3017">
        <f>ABS(H3017-I3017)</f>
        <v>0.71428571428571397</v>
      </c>
      <c r="M3017">
        <v>0</v>
      </c>
      <c r="N3017" t="s">
        <v>7813</v>
      </c>
      <c r="O3017">
        <v>0.6659458852250717</v>
      </c>
      <c r="P3017" t="b">
        <f>AND($N3017="fuzzy",$O3017&lt;$AC$4)</f>
        <v>0</v>
      </c>
      <c r="Q3017" t="b">
        <f>AND($N3017="non-fuzzy",$O3017&lt;$AC$5,M3017=1)</f>
        <v>0</v>
      </c>
      <c r="R3017" t="b">
        <f>AND($N3017="non-fuzzy",$O3017&lt;$AC$6,M3017=0)</f>
        <v>0</v>
      </c>
      <c r="S3017" t="b">
        <f t="shared" si="47"/>
        <v>0</v>
      </c>
    </row>
    <row r="3018" spans="1:19" hidden="1" x14ac:dyDescent="0.25">
      <c r="A3018" t="s">
        <v>607</v>
      </c>
      <c r="B3018" t="s">
        <v>410</v>
      </c>
      <c r="C3018" t="s">
        <v>2</v>
      </c>
      <c r="D3018" t="s">
        <v>87</v>
      </c>
      <c r="E3018" t="s">
        <v>2</v>
      </c>
      <c r="F3018" t="s">
        <v>594</v>
      </c>
      <c r="G3018" t="s">
        <v>412</v>
      </c>
      <c r="H3018">
        <f>_xlfn.NUMBERVALUE(C3018,".")</f>
        <v>0</v>
      </c>
      <c r="I3018">
        <f>_xlfn.NUMBERVALUE(D3018,".")</f>
        <v>0.71428571428571397</v>
      </c>
      <c r="J3018">
        <f>_xlfn.NUMBERVALUE(E3018,".")</f>
        <v>0</v>
      </c>
      <c r="K3018" t="b">
        <f>OR(H3018=1,I3018=1)</f>
        <v>0</v>
      </c>
      <c r="L3018">
        <f>ABS(H3018-I3018)</f>
        <v>0.71428571428571397</v>
      </c>
      <c r="M3018">
        <v>0</v>
      </c>
      <c r="N3018" t="s">
        <v>7813</v>
      </c>
      <c r="O3018">
        <v>0.86300973374552503</v>
      </c>
      <c r="P3018" t="b">
        <f>AND($N3018="fuzzy",$O3018&lt;$AC$4)</f>
        <v>0</v>
      </c>
      <c r="Q3018" t="b">
        <f>AND($N3018="non-fuzzy",$O3018&lt;$AC$5,M3018=1)</f>
        <v>0</v>
      </c>
      <c r="R3018" t="b">
        <f>AND($N3018="non-fuzzy",$O3018&lt;$AC$6,M3018=0)</f>
        <v>0</v>
      </c>
      <c r="S3018" t="b">
        <f t="shared" si="47"/>
        <v>0</v>
      </c>
    </row>
    <row r="3019" spans="1:19" hidden="1" x14ac:dyDescent="0.25">
      <c r="A3019" t="s">
        <v>608</v>
      </c>
      <c r="B3019" t="s">
        <v>410</v>
      </c>
      <c r="C3019" t="s">
        <v>2</v>
      </c>
      <c r="D3019" t="s">
        <v>87</v>
      </c>
      <c r="E3019" t="s">
        <v>2</v>
      </c>
      <c r="F3019" t="s">
        <v>594</v>
      </c>
      <c r="G3019" t="s">
        <v>412</v>
      </c>
      <c r="H3019">
        <f>_xlfn.NUMBERVALUE(C3019,".")</f>
        <v>0</v>
      </c>
      <c r="I3019">
        <f>_xlfn.NUMBERVALUE(D3019,".")</f>
        <v>0.71428571428571397</v>
      </c>
      <c r="J3019">
        <f>_xlfn.NUMBERVALUE(E3019,".")</f>
        <v>0</v>
      </c>
      <c r="K3019" t="b">
        <f>OR(H3019=1,I3019=1)</f>
        <v>0</v>
      </c>
      <c r="L3019">
        <f>ABS(H3019-I3019)</f>
        <v>0.71428571428571397</v>
      </c>
      <c r="M3019">
        <v>0</v>
      </c>
      <c r="N3019" t="s">
        <v>7813</v>
      </c>
      <c r="O3019">
        <v>0.79315105762616267</v>
      </c>
      <c r="P3019" t="b">
        <f>AND($N3019="fuzzy",$O3019&lt;$AC$4)</f>
        <v>0</v>
      </c>
      <c r="Q3019" t="b">
        <f>AND($N3019="non-fuzzy",$O3019&lt;$AC$5,M3019=1)</f>
        <v>0</v>
      </c>
      <c r="R3019" t="b">
        <f>AND($N3019="non-fuzzy",$O3019&lt;$AC$6,M3019=0)</f>
        <v>0</v>
      </c>
      <c r="S3019" t="b">
        <f t="shared" si="47"/>
        <v>0</v>
      </c>
    </row>
    <row r="3020" spans="1:19" x14ac:dyDescent="0.25">
      <c r="A3020" t="s">
        <v>609</v>
      </c>
      <c r="B3020" t="s">
        <v>410</v>
      </c>
      <c r="C3020" t="s">
        <v>2</v>
      </c>
      <c r="D3020" t="s">
        <v>87</v>
      </c>
      <c r="E3020" t="s">
        <v>2</v>
      </c>
      <c r="F3020" t="s">
        <v>594</v>
      </c>
      <c r="G3020" t="s">
        <v>412</v>
      </c>
      <c r="H3020">
        <f>_xlfn.NUMBERVALUE(C3020,".")</f>
        <v>0</v>
      </c>
      <c r="I3020">
        <f>_xlfn.NUMBERVALUE(D3020,".")</f>
        <v>0.71428571428571397</v>
      </c>
      <c r="J3020">
        <f>_xlfn.NUMBERVALUE(E3020,".")</f>
        <v>0</v>
      </c>
      <c r="K3020" t="b">
        <f>OR(H3020=1,I3020=1)</f>
        <v>0</v>
      </c>
      <c r="L3020">
        <f>ABS(H3020-I3020)</f>
        <v>0.71428571428571397</v>
      </c>
      <c r="M3020">
        <v>0</v>
      </c>
      <c r="N3020" t="s">
        <v>7813</v>
      </c>
      <c r="O3020">
        <v>0.44456589618566689</v>
      </c>
      <c r="P3020" t="b">
        <f>AND($N3020="fuzzy",$O3020&lt;$AC$4)</f>
        <v>0</v>
      </c>
      <c r="Q3020" t="b">
        <f>AND($N3020="non-fuzzy",$O3020&lt;$AC$5,M3020=1)</f>
        <v>0</v>
      </c>
      <c r="R3020" t="b">
        <f>AND($N3020="non-fuzzy",$O3020&lt;$AC$6,M3020=0)</f>
        <v>1</v>
      </c>
      <c r="S3020" t="b">
        <f t="shared" si="47"/>
        <v>1</v>
      </c>
    </row>
    <row r="3021" spans="1:19" x14ac:dyDescent="0.25">
      <c r="A3021" t="s">
        <v>610</v>
      </c>
      <c r="B3021" t="s">
        <v>410</v>
      </c>
      <c r="C3021" t="s">
        <v>2</v>
      </c>
      <c r="D3021" t="s">
        <v>87</v>
      </c>
      <c r="E3021" t="s">
        <v>2</v>
      </c>
      <c r="F3021" t="s">
        <v>594</v>
      </c>
      <c r="G3021" t="s">
        <v>412</v>
      </c>
      <c r="H3021">
        <f>_xlfn.NUMBERVALUE(C3021,".")</f>
        <v>0</v>
      </c>
      <c r="I3021">
        <f>_xlfn.NUMBERVALUE(D3021,".")</f>
        <v>0.71428571428571397</v>
      </c>
      <c r="J3021">
        <f>_xlfn.NUMBERVALUE(E3021,".")</f>
        <v>0</v>
      </c>
      <c r="K3021" t="b">
        <f>OR(H3021=1,I3021=1)</f>
        <v>0</v>
      </c>
      <c r="L3021">
        <f>ABS(H3021-I3021)</f>
        <v>0.71428571428571397</v>
      </c>
      <c r="M3021">
        <v>0</v>
      </c>
      <c r="N3021" t="s">
        <v>7813</v>
      </c>
      <c r="O3021">
        <v>2.6251088686987001E-2</v>
      </c>
      <c r="P3021" t="b">
        <f>AND($N3021="fuzzy",$O3021&lt;$AC$4)</f>
        <v>0</v>
      </c>
      <c r="Q3021" t="b">
        <f>AND($N3021="non-fuzzy",$O3021&lt;$AC$5,M3021=1)</f>
        <v>0</v>
      </c>
      <c r="R3021" t="b">
        <f>AND($N3021="non-fuzzy",$O3021&lt;$AC$6,M3021=0)</f>
        <v>1</v>
      </c>
      <c r="S3021" t="b">
        <f t="shared" si="47"/>
        <v>1</v>
      </c>
    </row>
    <row r="3022" spans="1:19" x14ac:dyDescent="0.25">
      <c r="A3022" t="s">
        <v>611</v>
      </c>
      <c r="B3022" t="s">
        <v>410</v>
      </c>
      <c r="C3022" t="s">
        <v>2</v>
      </c>
      <c r="D3022" t="s">
        <v>87</v>
      </c>
      <c r="E3022" t="s">
        <v>2</v>
      </c>
      <c r="F3022" t="s">
        <v>594</v>
      </c>
      <c r="G3022" t="s">
        <v>412</v>
      </c>
      <c r="H3022">
        <f>_xlfn.NUMBERVALUE(C3022,".")</f>
        <v>0</v>
      </c>
      <c r="I3022">
        <f>_xlfn.NUMBERVALUE(D3022,".")</f>
        <v>0.71428571428571397</v>
      </c>
      <c r="J3022">
        <f>_xlfn.NUMBERVALUE(E3022,".")</f>
        <v>0</v>
      </c>
      <c r="K3022" t="b">
        <f>OR(H3022=1,I3022=1)</f>
        <v>0</v>
      </c>
      <c r="L3022">
        <f>ABS(H3022-I3022)</f>
        <v>0.71428571428571397</v>
      </c>
      <c r="M3022">
        <v>0</v>
      </c>
      <c r="N3022" t="s">
        <v>7813</v>
      </c>
      <c r="O3022">
        <v>0.13702395074010121</v>
      </c>
      <c r="P3022" t="b">
        <f>AND($N3022="fuzzy",$O3022&lt;$AC$4)</f>
        <v>0</v>
      </c>
      <c r="Q3022" t="b">
        <f>AND($N3022="non-fuzzy",$O3022&lt;$AC$5,M3022=1)</f>
        <v>0</v>
      </c>
      <c r="R3022" t="b">
        <f>AND($N3022="non-fuzzy",$O3022&lt;$AC$6,M3022=0)</f>
        <v>1</v>
      </c>
      <c r="S3022" t="b">
        <f t="shared" si="47"/>
        <v>1</v>
      </c>
    </row>
    <row r="3023" spans="1:19" x14ac:dyDescent="0.25">
      <c r="A3023" t="s">
        <v>612</v>
      </c>
      <c r="B3023" t="s">
        <v>410</v>
      </c>
      <c r="C3023" t="s">
        <v>2</v>
      </c>
      <c r="D3023" t="s">
        <v>87</v>
      </c>
      <c r="E3023" t="s">
        <v>2</v>
      </c>
      <c r="F3023" t="s">
        <v>594</v>
      </c>
      <c r="G3023" t="s">
        <v>412</v>
      </c>
      <c r="H3023">
        <f>_xlfn.NUMBERVALUE(C3023,".")</f>
        <v>0</v>
      </c>
      <c r="I3023">
        <f>_xlfn.NUMBERVALUE(D3023,".")</f>
        <v>0.71428571428571397</v>
      </c>
      <c r="J3023">
        <f>_xlfn.NUMBERVALUE(E3023,".")</f>
        <v>0</v>
      </c>
      <c r="K3023" t="b">
        <f>OR(H3023=1,I3023=1)</f>
        <v>0</v>
      </c>
      <c r="L3023">
        <f>ABS(H3023-I3023)</f>
        <v>0.71428571428571397</v>
      </c>
      <c r="M3023">
        <v>0</v>
      </c>
      <c r="N3023" t="s">
        <v>7813</v>
      </c>
      <c r="O3023">
        <v>2.3876477448063538E-2</v>
      </c>
      <c r="P3023" t="b">
        <f>AND($N3023="fuzzy",$O3023&lt;$AC$4)</f>
        <v>0</v>
      </c>
      <c r="Q3023" t="b">
        <f>AND($N3023="non-fuzzy",$O3023&lt;$AC$5,M3023=1)</f>
        <v>0</v>
      </c>
      <c r="R3023" t="b">
        <f>AND($N3023="non-fuzzy",$O3023&lt;$AC$6,M3023=0)</f>
        <v>1</v>
      </c>
      <c r="S3023" t="b">
        <f t="shared" si="47"/>
        <v>1</v>
      </c>
    </row>
    <row r="3024" spans="1:19" hidden="1" x14ac:dyDescent="0.25">
      <c r="A3024" t="s">
        <v>613</v>
      </c>
      <c r="B3024" t="s">
        <v>410</v>
      </c>
      <c r="C3024" t="s">
        <v>2</v>
      </c>
      <c r="D3024" t="s">
        <v>87</v>
      </c>
      <c r="E3024" t="s">
        <v>2</v>
      </c>
      <c r="F3024" t="s">
        <v>594</v>
      </c>
      <c r="G3024" t="s">
        <v>412</v>
      </c>
      <c r="H3024">
        <f>_xlfn.NUMBERVALUE(C3024,".")</f>
        <v>0</v>
      </c>
      <c r="I3024">
        <f>_xlfn.NUMBERVALUE(D3024,".")</f>
        <v>0.71428571428571397</v>
      </c>
      <c r="J3024">
        <f>_xlfn.NUMBERVALUE(E3024,".")</f>
        <v>0</v>
      </c>
      <c r="K3024" t="b">
        <f>OR(H3024=1,I3024=1)</f>
        <v>0</v>
      </c>
      <c r="L3024">
        <f>ABS(H3024-I3024)</f>
        <v>0.71428571428571397</v>
      </c>
      <c r="M3024">
        <v>0</v>
      </c>
      <c r="N3024" t="s">
        <v>7813</v>
      </c>
      <c r="O3024">
        <v>0.98123857262287695</v>
      </c>
      <c r="P3024" t="b">
        <f>AND($N3024="fuzzy",$O3024&lt;$AC$4)</f>
        <v>0</v>
      </c>
      <c r="Q3024" t="b">
        <f>AND($N3024="non-fuzzy",$O3024&lt;$AC$5,M3024=1)</f>
        <v>0</v>
      </c>
      <c r="R3024" t="b">
        <f>AND($N3024="non-fuzzy",$O3024&lt;$AC$6,M3024=0)</f>
        <v>0</v>
      </c>
      <c r="S3024" t="b">
        <f t="shared" si="47"/>
        <v>0</v>
      </c>
    </row>
    <row r="3025" spans="1:19" hidden="1" x14ac:dyDescent="0.25">
      <c r="A3025" t="s">
        <v>614</v>
      </c>
      <c r="B3025" t="s">
        <v>410</v>
      </c>
      <c r="C3025" t="s">
        <v>2</v>
      </c>
      <c r="D3025" t="s">
        <v>87</v>
      </c>
      <c r="E3025" t="s">
        <v>2</v>
      </c>
      <c r="F3025" t="s">
        <v>594</v>
      </c>
      <c r="G3025" t="s">
        <v>412</v>
      </c>
      <c r="H3025">
        <f>_xlfn.NUMBERVALUE(C3025,".")</f>
        <v>0</v>
      </c>
      <c r="I3025">
        <f>_xlfn.NUMBERVALUE(D3025,".")</f>
        <v>0.71428571428571397</v>
      </c>
      <c r="J3025">
        <f>_xlfn.NUMBERVALUE(E3025,".")</f>
        <v>0</v>
      </c>
      <c r="K3025" t="b">
        <f>OR(H3025=1,I3025=1)</f>
        <v>0</v>
      </c>
      <c r="L3025">
        <f>ABS(H3025-I3025)</f>
        <v>0.71428571428571397</v>
      </c>
      <c r="M3025">
        <v>0</v>
      </c>
      <c r="N3025" t="s">
        <v>7813</v>
      </c>
      <c r="O3025">
        <v>0.75060331153861892</v>
      </c>
      <c r="P3025" t="b">
        <f>AND($N3025="fuzzy",$O3025&lt;$AC$4)</f>
        <v>0</v>
      </c>
      <c r="Q3025" t="b">
        <f>AND($N3025="non-fuzzy",$O3025&lt;$AC$5,M3025=1)</f>
        <v>0</v>
      </c>
      <c r="R3025" t="b">
        <f>AND($N3025="non-fuzzy",$O3025&lt;$AC$6,M3025=0)</f>
        <v>0</v>
      </c>
      <c r="S3025" t="b">
        <f t="shared" si="47"/>
        <v>0</v>
      </c>
    </row>
    <row r="3026" spans="1:19" x14ac:dyDescent="0.25">
      <c r="A3026" t="s">
        <v>615</v>
      </c>
      <c r="B3026" t="s">
        <v>410</v>
      </c>
      <c r="C3026" t="s">
        <v>2</v>
      </c>
      <c r="D3026" t="s">
        <v>87</v>
      </c>
      <c r="E3026" t="s">
        <v>2</v>
      </c>
      <c r="F3026" t="s">
        <v>594</v>
      </c>
      <c r="G3026" t="s">
        <v>412</v>
      </c>
      <c r="H3026">
        <f>_xlfn.NUMBERVALUE(C3026,".")</f>
        <v>0</v>
      </c>
      <c r="I3026">
        <f>_xlfn.NUMBERVALUE(D3026,".")</f>
        <v>0.71428571428571397</v>
      </c>
      <c r="J3026">
        <f>_xlfn.NUMBERVALUE(E3026,".")</f>
        <v>0</v>
      </c>
      <c r="K3026" t="b">
        <f>OR(H3026=1,I3026=1)</f>
        <v>0</v>
      </c>
      <c r="L3026">
        <f>ABS(H3026-I3026)</f>
        <v>0.71428571428571397</v>
      </c>
      <c r="M3026">
        <v>0</v>
      </c>
      <c r="N3026" t="s">
        <v>7813</v>
      </c>
      <c r="O3026">
        <v>0.26098079945669383</v>
      </c>
      <c r="P3026" t="b">
        <f>AND($N3026="fuzzy",$O3026&lt;$AC$4)</f>
        <v>0</v>
      </c>
      <c r="Q3026" t="b">
        <f>AND($N3026="non-fuzzy",$O3026&lt;$AC$5,M3026=1)</f>
        <v>0</v>
      </c>
      <c r="R3026" t="b">
        <f>AND($N3026="non-fuzzy",$O3026&lt;$AC$6,M3026=0)</f>
        <v>1</v>
      </c>
      <c r="S3026" t="b">
        <f t="shared" si="47"/>
        <v>1</v>
      </c>
    </row>
    <row r="3027" spans="1:19" x14ac:dyDescent="0.25">
      <c r="A3027" t="s">
        <v>624</v>
      </c>
      <c r="B3027" t="s">
        <v>410</v>
      </c>
      <c r="C3027" t="s">
        <v>2</v>
      </c>
      <c r="D3027" t="s">
        <v>87</v>
      </c>
      <c r="E3027" t="s">
        <v>2</v>
      </c>
      <c r="F3027" t="s">
        <v>594</v>
      </c>
      <c r="G3027" t="s">
        <v>412</v>
      </c>
      <c r="H3027">
        <f>_xlfn.NUMBERVALUE(C3027,".")</f>
        <v>0</v>
      </c>
      <c r="I3027">
        <f>_xlfn.NUMBERVALUE(D3027,".")</f>
        <v>0.71428571428571397</v>
      </c>
      <c r="J3027">
        <f>_xlfn.NUMBERVALUE(E3027,".")</f>
        <v>0</v>
      </c>
      <c r="K3027" t="b">
        <f>OR(H3027=1,I3027=1)</f>
        <v>0</v>
      </c>
      <c r="L3027">
        <f>ABS(H3027-I3027)</f>
        <v>0.71428571428571397</v>
      </c>
      <c r="M3027">
        <v>0</v>
      </c>
      <c r="N3027" t="s">
        <v>7813</v>
      </c>
      <c r="O3027">
        <v>0.51586120258172552</v>
      </c>
      <c r="P3027" t="b">
        <f>AND($N3027="fuzzy",$O3027&lt;$AC$4)</f>
        <v>0</v>
      </c>
      <c r="Q3027" t="b">
        <f>AND($N3027="non-fuzzy",$O3027&lt;$AC$5,M3027=1)</f>
        <v>0</v>
      </c>
      <c r="R3027" t="b">
        <f>AND($N3027="non-fuzzy",$O3027&lt;$AC$6,M3027=0)</f>
        <v>1</v>
      </c>
      <c r="S3027" t="b">
        <f t="shared" si="47"/>
        <v>1</v>
      </c>
    </row>
    <row r="3028" spans="1:19" hidden="1" x14ac:dyDescent="0.25">
      <c r="A3028" t="s">
        <v>625</v>
      </c>
      <c r="B3028" t="s">
        <v>410</v>
      </c>
      <c r="C3028" t="s">
        <v>2</v>
      </c>
      <c r="D3028" t="s">
        <v>87</v>
      </c>
      <c r="E3028" t="s">
        <v>2</v>
      </c>
      <c r="F3028" t="s">
        <v>594</v>
      </c>
      <c r="G3028" t="s">
        <v>412</v>
      </c>
      <c r="H3028">
        <f>_xlfn.NUMBERVALUE(C3028,".")</f>
        <v>0</v>
      </c>
      <c r="I3028">
        <f>_xlfn.NUMBERVALUE(D3028,".")</f>
        <v>0.71428571428571397</v>
      </c>
      <c r="J3028">
        <f>_xlfn.NUMBERVALUE(E3028,".")</f>
        <v>0</v>
      </c>
      <c r="K3028" t="b">
        <f>OR(H3028=1,I3028=1)</f>
        <v>0</v>
      </c>
      <c r="L3028">
        <f>ABS(H3028-I3028)</f>
        <v>0.71428571428571397</v>
      </c>
      <c r="M3028">
        <v>0</v>
      </c>
      <c r="N3028" t="s">
        <v>7813</v>
      </c>
      <c r="O3028">
        <v>0.70412465001458691</v>
      </c>
      <c r="P3028" t="b">
        <f>AND($N3028="fuzzy",$O3028&lt;$AC$4)</f>
        <v>0</v>
      </c>
      <c r="Q3028" t="b">
        <f>AND($N3028="non-fuzzy",$O3028&lt;$AC$5,M3028=1)</f>
        <v>0</v>
      </c>
      <c r="R3028" t="b">
        <f>AND($N3028="non-fuzzy",$O3028&lt;$AC$6,M3028=0)</f>
        <v>0</v>
      </c>
      <c r="S3028" t="b">
        <f t="shared" si="47"/>
        <v>0</v>
      </c>
    </row>
    <row r="3029" spans="1:19" hidden="1" x14ac:dyDescent="0.25">
      <c r="A3029" t="s">
        <v>626</v>
      </c>
      <c r="B3029" t="s">
        <v>410</v>
      </c>
      <c r="C3029" t="s">
        <v>2</v>
      </c>
      <c r="D3029" t="s">
        <v>87</v>
      </c>
      <c r="E3029" t="s">
        <v>2</v>
      </c>
      <c r="F3029" t="s">
        <v>594</v>
      </c>
      <c r="G3029" t="s">
        <v>412</v>
      </c>
      <c r="H3029">
        <f>_xlfn.NUMBERVALUE(C3029,".")</f>
        <v>0</v>
      </c>
      <c r="I3029">
        <f>_xlfn.NUMBERVALUE(D3029,".")</f>
        <v>0.71428571428571397</v>
      </c>
      <c r="J3029">
        <f>_xlfn.NUMBERVALUE(E3029,".")</f>
        <v>0</v>
      </c>
      <c r="K3029" t="b">
        <f>OR(H3029=1,I3029=1)</f>
        <v>0</v>
      </c>
      <c r="L3029">
        <f>ABS(H3029-I3029)</f>
        <v>0.71428571428571397</v>
      </c>
      <c r="M3029">
        <v>0</v>
      </c>
      <c r="N3029" t="s">
        <v>7813</v>
      </c>
      <c r="O3029">
        <v>0.82875195061437013</v>
      </c>
      <c r="P3029" t="b">
        <f>AND($N3029="fuzzy",$O3029&lt;$AC$4)</f>
        <v>0</v>
      </c>
      <c r="Q3029" t="b">
        <f>AND($N3029="non-fuzzy",$O3029&lt;$AC$5,M3029=1)</f>
        <v>0</v>
      </c>
      <c r="R3029" t="b">
        <f>AND($N3029="non-fuzzy",$O3029&lt;$AC$6,M3029=0)</f>
        <v>0</v>
      </c>
      <c r="S3029" t="b">
        <f t="shared" si="47"/>
        <v>0</v>
      </c>
    </row>
    <row r="3030" spans="1:19" x14ac:dyDescent="0.25">
      <c r="A3030" t="s">
        <v>627</v>
      </c>
      <c r="B3030" t="s">
        <v>410</v>
      </c>
      <c r="C3030" t="s">
        <v>2</v>
      </c>
      <c r="D3030" t="s">
        <v>87</v>
      </c>
      <c r="E3030" t="s">
        <v>2</v>
      </c>
      <c r="F3030" t="s">
        <v>594</v>
      </c>
      <c r="G3030" t="s">
        <v>412</v>
      </c>
      <c r="H3030">
        <f>_xlfn.NUMBERVALUE(C3030,".")</f>
        <v>0</v>
      </c>
      <c r="I3030">
        <f>_xlfn.NUMBERVALUE(D3030,".")</f>
        <v>0.71428571428571397</v>
      </c>
      <c r="J3030">
        <f>_xlfn.NUMBERVALUE(E3030,".")</f>
        <v>0</v>
      </c>
      <c r="K3030" t="b">
        <f>OR(H3030=1,I3030=1)</f>
        <v>0</v>
      </c>
      <c r="L3030">
        <f>ABS(H3030-I3030)</f>
        <v>0.71428571428571397</v>
      </c>
      <c r="M3030">
        <v>0</v>
      </c>
      <c r="N3030" t="s">
        <v>7813</v>
      </c>
      <c r="O3030">
        <v>0.46161795801676719</v>
      </c>
      <c r="P3030" t="b">
        <f>AND($N3030="fuzzy",$O3030&lt;$AC$4)</f>
        <v>0</v>
      </c>
      <c r="Q3030" t="b">
        <f>AND($N3030="non-fuzzy",$O3030&lt;$AC$5,M3030=1)</f>
        <v>0</v>
      </c>
      <c r="R3030" t="b">
        <f>AND($N3030="non-fuzzy",$O3030&lt;$AC$6,M3030=0)</f>
        <v>1</v>
      </c>
      <c r="S3030" t="b">
        <f t="shared" si="47"/>
        <v>1</v>
      </c>
    </row>
    <row r="3031" spans="1:19" x14ac:dyDescent="0.25">
      <c r="A3031" t="s">
        <v>628</v>
      </c>
      <c r="B3031" t="s">
        <v>410</v>
      </c>
      <c r="C3031" t="s">
        <v>2</v>
      </c>
      <c r="D3031" t="s">
        <v>87</v>
      </c>
      <c r="E3031" t="s">
        <v>2</v>
      </c>
      <c r="F3031" t="s">
        <v>594</v>
      </c>
      <c r="G3031" t="s">
        <v>412</v>
      </c>
      <c r="H3031">
        <f>_xlfn.NUMBERVALUE(C3031,".")</f>
        <v>0</v>
      </c>
      <c r="I3031">
        <f>_xlfn.NUMBERVALUE(D3031,".")</f>
        <v>0.71428571428571397</v>
      </c>
      <c r="J3031">
        <f>_xlfn.NUMBERVALUE(E3031,".")</f>
        <v>0</v>
      </c>
      <c r="K3031" t="b">
        <f>OR(H3031=1,I3031=1)</f>
        <v>0</v>
      </c>
      <c r="L3031">
        <f>ABS(H3031-I3031)</f>
        <v>0.71428571428571397</v>
      </c>
      <c r="M3031">
        <v>0</v>
      </c>
      <c r="N3031" t="s">
        <v>7813</v>
      </c>
      <c r="O3031">
        <v>0.62101468099349955</v>
      </c>
      <c r="P3031" t="b">
        <f>AND($N3031="fuzzy",$O3031&lt;$AC$4)</f>
        <v>0</v>
      </c>
      <c r="Q3031" t="b">
        <f>AND($N3031="non-fuzzy",$O3031&lt;$AC$5,M3031=1)</f>
        <v>0</v>
      </c>
      <c r="R3031" t="b">
        <f>AND($N3031="non-fuzzy",$O3031&lt;$AC$6,M3031=0)</f>
        <v>1</v>
      </c>
      <c r="S3031" t="b">
        <f t="shared" si="47"/>
        <v>1</v>
      </c>
    </row>
    <row r="3032" spans="1:19" hidden="1" x14ac:dyDescent="0.25">
      <c r="A3032" t="s">
        <v>629</v>
      </c>
      <c r="B3032" t="s">
        <v>410</v>
      </c>
      <c r="C3032" t="s">
        <v>2</v>
      </c>
      <c r="D3032" t="s">
        <v>87</v>
      </c>
      <c r="E3032" t="s">
        <v>2</v>
      </c>
      <c r="F3032" t="s">
        <v>594</v>
      </c>
      <c r="G3032" t="s">
        <v>412</v>
      </c>
      <c r="H3032">
        <f>_xlfn.NUMBERVALUE(C3032,".")</f>
        <v>0</v>
      </c>
      <c r="I3032">
        <f>_xlfn.NUMBERVALUE(D3032,".")</f>
        <v>0.71428571428571397</v>
      </c>
      <c r="J3032">
        <f>_xlfn.NUMBERVALUE(E3032,".")</f>
        <v>0</v>
      </c>
      <c r="K3032" t="b">
        <f>OR(H3032=1,I3032=1)</f>
        <v>0</v>
      </c>
      <c r="L3032">
        <f>ABS(H3032-I3032)</f>
        <v>0.71428571428571397</v>
      </c>
      <c r="M3032">
        <v>0</v>
      </c>
      <c r="N3032" t="s">
        <v>7813</v>
      </c>
      <c r="O3032">
        <v>0.82335435564751069</v>
      </c>
      <c r="P3032" t="b">
        <f>AND($N3032="fuzzy",$O3032&lt;$AC$4)</f>
        <v>0</v>
      </c>
      <c r="Q3032" t="b">
        <f>AND($N3032="non-fuzzy",$O3032&lt;$AC$5,M3032=1)</f>
        <v>0</v>
      </c>
      <c r="R3032" t="b">
        <f>AND($N3032="non-fuzzy",$O3032&lt;$AC$6,M3032=0)</f>
        <v>0</v>
      </c>
      <c r="S3032" t="b">
        <f t="shared" si="47"/>
        <v>0</v>
      </c>
    </row>
    <row r="3033" spans="1:19" x14ac:dyDescent="0.25">
      <c r="A3033" t="s">
        <v>630</v>
      </c>
      <c r="B3033" t="s">
        <v>410</v>
      </c>
      <c r="C3033" t="s">
        <v>2</v>
      </c>
      <c r="D3033" t="s">
        <v>87</v>
      </c>
      <c r="E3033" t="s">
        <v>2</v>
      </c>
      <c r="F3033" t="s">
        <v>594</v>
      </c>
      <c r="G3033" t="s">
        <v>412</v>
      </c>
      <c r="H3033">
        <f>_xlfn.NUMBERVALUE(C3033,".")</f>
        <v>0</v>
      </c>
      <c r="I3033">
        <f>_xlfn.NUMBERVALUE(D3033,".")</f>
        <v>0.71428571428571397</v>
      </c>
      <c r="J3033">
        <f>_xlfn.NUMBERVALUE(E3033,".")</f>
        <v>0</v>
      </c>
      <c r="K3033" t="b">
        <f>OR(H3033=1,I3033=1)</f>
        <v>0</v>
      </c>
      <c r="L3033">
        <f>ABS(H3033-I3033)</f>
        <v>0.71428571428571397</v>
      </c>
      <c r="M3033">
        <v>0</v>
      </c>
      <c r="N3033" t="s">
        <v>7813</v>
      </c>
      <c r="O3033">
        <v>0.56971762523189229</v>
      </c>
      <c r="P3033" t="b">
        <f>AND($N3033="fuzzy",$O3033&lt;$AC$4)</f>
        <v>0</v>
      </c>
      <c r="Q3033" t="b">
        <f>AND($N3033="non-fuzzy",$O3033&lt;$AC$5,M3033=1)</f>
        <v>0</v>
      </c>
      <c r="R3033" t="b">
        <f>AND($N3033="non-fuzzy",$O3033&lt;$AC$6,M3033=0)</f>
        <v>1</v>
      </c>
      <c r="S3033" t="b">
        <f t="shared" si="47"/>
        <v>1</v>
      </c>
    </row>
    <row r="3034" spans="1:19" x14ac:dyDescent="0.25">
      <c r="A3034" t="s">
        <v>631</v>
      </c>
      <c r="B3034" t="s">
        <v>410</v>
      </c>
      <c r="C3034" t="s">
        <v>2</v>
      </c>
      <c r="D3034" t="s">
        <v>87</v>
      </c>
      <c r="E3034" t="s">
        <v>2</v>
      </c>
      <c r="F3034" t="s">
        <v>594</v>
      </c>
      <c r="G3034" t="s">
        <v>412</v>
      </c>
      <c r="H3034">
        <f>_xlfn.NUMBERVALUE(C3034,".")</f>
        <v>0</v>
      </c>
      <c r="I3034">
        <f>_xlfn.NUMBERVALUE(D3034,".")</f>
        <v>0.71428571428571397</v>
      </c>
      <c r="J3034">
        <f>_xlfn.NUMBERVALUE(E3034,".")</f>
        <v>0</v>
      </c>
      <c r="K3034" t="b">
        <f>OR(H3034=1,I3034=1)</f>
        <v>0</v>
      </c>
      <c r="L3034">
        <f>ABS(H3034-I3034)</f>
        <v>0.71428571428571397</v>
      </c>
      <c r="M3034">
        <v>0</v>
      </c>
      <c r="N3034" t="s">
        <v>7813</v>
      </c>
      <c r="O3034">
        <v>0.20610589563167181</v>
      </c>
      <c r="P3034" t="b">
        <f>AND($N3034="fuzzy",$O3034&lt;$AC$4)</f>
        <v>0</v>
      </c>
      <c r="Q3034" t="b">
        <f>AND($N3034="non-fuzzy",$O3034&lt;$AC$5,M3034=1)</f>
        <v>0</v>
      </c>
      <c r="R3034" t="b">
        <f>AND($N3034="non-fuzzy",$O3034&lt;$AC$6,M3034=0)</f>
        <v>1</v>
      </c>
      <c r="S3034" t="b">
        <f t="shared" si="47"/>
        <v>1</v>
      </c>
    </row>
    <row r="3035" spans="1:19" hidden="1" x14ac:dyDescent="0.25">
      <c r="A3035" t="s">
        <v>632</v>
      </c>
      <c r="B3035" t="s">
        <v>410</v>
      </c>
      <c r="C3035" t="s">
        <v>2</v>
      </c>
      <c r="D3035" t="s">
        <v>87</v>
      </c>
      <c r="E3035" t="s">
        <v>2</v>
      </c>
      <c r="F3035" t="s">
        <v>594</v>
      </c>
      <c r="G3035" t="s">
        <v>412</v>
      </c>
      <c r="H3035">
        <f>_xlfn.NUMBERVALUE(C3035,".")</f>
        <v>0</v>
      </c>
      <c r="I3035">
        <f>_xlfn.NUMBERVALUE(D3035,".")</f>
        <v>0.71428571428571397</v>
      </c>
      <c r="J3035">
        <f>_xlfn.NUMBERVALUE(E3035,".")</f>
        <v>0</v>
      </c>
      <c r="K3035" t="b">
        <f>OR(H3035=1,I3035=1)</f>
        <v>0</v>
      </c>
      <c r="L3035">
        <f>ABS(H3035-I3035)</f>
        <v>0.71428571428571397</v>
      </c>
      <c r="M3035">
        <v>0</v>
      </c>
      <c r="N3035" t="s">
        <v>7813</v>
      </c>
      <c r="O3035">
        <v>0.82553812152706985</v>
      </c>
      <c r="P3035" t="b">
        <f>AND($N3035="fuzzy",$O3035&lt;$AC$4)</f>
        <v>0</v>
      </c>
      <c r="Q3035" t="b">
        <f>AND($N3035="non-fuzzy",$O3035&lt;$AC$5,M3035=1)</f>
        <v>0</v>
      </c>
      <c r="R3035" t="b">
        <f>AND($N3035="non-fuzzy",$O3035&lt;$AC$6,M3035=0)</f>
        <v>0</v>
      </c>
      <c r="S3035" t="b">
        <f t="shared" si="47"/>
        <v>0</v>
      </c>
    </row>
    <row r="3036" spans="1:19" hidden="1" x14ac:dyDescent="0.25">
      <c r="A3036" t="s">
        <v>1150</v>
      </c>
      <c r="B3036" t="s">
        <v>1076</v>
      </c>
      <c r="C3036" t="s">
        <v>2</v>
      </c>
      <c r="D3036" t="s">
        <v>87</v>
      </c>
      <c r="E3036" t="s">
        <v>2</v>
      </c>
      <c r="F3036" t="s">
        <v>1151</v>
      </c>
      <c r="G3036" t="s">
        <v>1077</v>
      </c>
      <c r="H3036">
        <f>_xlfn.NUMBERVALUE(C3036,".")</f>
        <v>0</v>
      </c>
      <c r="I3036">
        <f>_xlfn.NUMBERVALUE(D3036,".")</f>
        <v>0.71428571428571397</v>
      </c>
      <c r="J3036">
        <f>_xlfn.NUMBERVALUE(E3036,".")</f>
        <v>0</v>
      </c>
      <c r="K3036" t="b">
        <f>OR(H3036=1,I3036=1)</f>
        <v>0</v>
      </c>
      <c r="L3036">
        <f>ABS(H3036-I3036)</f>
        <v>0.71428571428571397</v>
      </c>
      <c r="M3036">
        <v>0</v>
      </c>
      <c r="N3036" t="s">
        <v>7813</v>
      </c>
      <c r="O3036">
        <v>0.98319223574804615</v>
      </c>
      <c r="P3036" t="b">
        <f>AND($N3036="fuzzy",$O3036&lt;$AC$4)</f>
        <v>0</v>
      </c>
      <c r="Q3036" t="b">
        <f>AND($N3036="non-fuzzy",$O3036&lt;$AC$5,M3036=1)</f>
        <v>0</v>
      </c>
      <c r="R3036" t="b">
        <f>AND($N3036="non-fuzzy",$O3036&lt;$AC$6,M3036=0)</f>
        <v>0</v>
      </c>
      <c r="S3036" t="b">
        <f t="shared" si="47"/>
        <v>0</v>
      </c>
    </row>
    <row r="3037" spans="1:19" hidden="1" x14ac:dyDescent="0.25">
      <c r="A3037" t="s">
        <v>1152</v>
      </c>
      <c r="B3037" t="s">
        <v>1076</v>
      </c>
      <c r="C3037" t="s">
        <v>2</v>
      </c>
      <c r="D3037" t="s">
        <v>87</v>
      </c>
      <c r="E3037" t="s">
        <v>2</v>
      </c>
      <c r="F3037" t="s">
        <v>1151</v>
      </c>
      <c r="G3037" t="s">
        <v>1077</v>
      </c>
      <c r="H3037">
        <f>_xlfn.NUMBERVALUE(C3037,".")</f>
        <v>0</v>
      </c>
      <c r="I3037">
        <f>_xlfn.NUMBERVALUE(D3037,".")</f>
        <v>0.71428571428571397</v>
      </c>
      <c r="J3037">
        <f>_xlfn.NUMBERVALUE(E3037,".")</f>
        <v>0</v>
      </c>
      <c r="K3037" t="b">
        <f>OR(H3037=1,I3037=1)</f>
        <v>0</v>
      </c>
      <c r="L3037">
        <f>ABS(H3037-I3037)</f>
        <v>0.71428571428571397</v>
      </c>
      <c r="M3037">
        <v>0</v>
      </c>
      <c r="N3037" t="s">
        <v>7813</v>
      </c>
      <c r="O3037">
        <v>0.70519256187532808</v>
      </c>
      <c r="P3037" t="b">
        <f>AND($N3037="fuzzy",$O3037&lt;$AC$4)</f>
        <v>0</v>
      </c>
      <c r="Q3037" t="b">
        <f>AND($N3037="non-fuzzy",$O3037&lt;$AC$5,M3037=1)</f>
        <v>0</v>
      </c>
      <c r="R3037" t="b">
        <f>AND($N3037="non-fuzzy",$O3037&lt;$AC$6,M3037=0)</f>
        <v>0</v>
      </c>
      <c r="S3037" t="b">
        <f t="shared" si="47"/>
        <v>0</v>
      </c>
    </row>
    <row r="3038" spans="1:19" x14ac:dyDescent="0.25">
      <c r="A3038" t="s">
        <v>1161</v>
      </c>
      <c r="B3038" t="s">
        <v>873</v>
      </c>
      <c r="C3038" t="s">
        <v>2</v>
      </c>
      <c r="D3038" t="s">
        <v>87</v>
      </c>
      <c r="E3038" t="s">
        <v>2</v>
      </c>
      <c r="F3038" t="s">
        <v>1162</v>
      </c>
      <c r="G3038" t="s">
        <v>874</v>
      </c>
      <c r="H3038">
        <f>_xlfn.NUMBERVALUE(C3038,".")</f>
        <v>0</v>
      </c>
      <c r="I3038">
        <f>_xlfn.NUMBERVALUE(D3038,".")</f>
        <v>0.71428571428571397</v>
      </c>
      <c r="J3038">
        <f>_xlfn.NUMBERVALUE(E3038,".")</f>
        <v>0</v>
      </c>
      <c r="K3038" t="b">
        <f>OR(H3038=1,I3038=1)</f>
        <v>0</v>
      </c>
      <c r="L3038">
        <f>ABS(H3038-I3038)</f>
        <v>0.71428571428571397</v>
      </c>
      <c r="M3038">
        <v>0</v>
      </c>
      <c r="N3038" t="s">
        <v>7813</v>
      </c>
      <c r="O3038">
        <v>0.25328804757187362</v>
      </c>
      <c r="P3038" t="b">
        <f>AND($N3038="fuzzy",$O3038&lt;$AC$4)</f>
        <v>0</v>
      </c>
      <c r="Q3038" t="b">
        <f>AND($N3038="non-fuzzy",$O3038&lt;$AC$5,M3038=1)</f>
        <v>0</v>
      </c>
      <c r="R3038" t="b">
        <f>AND($N3038="non-fuzzy",$O3038&lt;$AC$6,M3038=0)</f>
        <v>1</v>
      </c>
      <c r="S3038" t="b">
        <f t="shared" si="47"/>
        <v>1</v>
      </c>
    </row>
    <row r="3039" spans="1:19" x14ac:dyDescent="0.25">
      <c r="A3039" t="s">
        <v>2116</v>
      </c>
      <c r="B3039" t="s">
        <v>1349</v>
      </c>
      <c r="C3039" t="s">
        <v>2</v>
      </c>
      <c r="D3039" t="s">
        <v>87</v>
      </c>
      <c r="E3039" t="s">
        <v>2</v>
      </c>
      <c r="F3039" t="s">
        <v>562</v>
      </c>
      <c r="G3039" t="s">
        <v>1350</v>
      </c>
      <c r="H3039">
        <f>_xlfn.NUMBERVALUE(C3039,".")</f>
        <v>0</v>
      </c>
      <c r="I3039">
        <f>_xlfn.NUMBERVALUE(D3039,".")</f>
        <v>0.71428571428571397</v>
      </c>
      <c r="J3039">
        <f>_xlfn.NUMBERVALUE(E3039,".")</f>
        <v>0</v>
      </c>
      <c r="K3039" t="b">
        <f>OR(H3039=1,I3039=1)</f>
        <v>0</v>
      </c>
      <c r="L3039">
        <f>ABS(H3039-I3039)</f>
        <v>0.71428571428571397</v>
      </c>
      <c r="M3039">
        <v>0</v>
      </c>
      <c r="N3039" t="s">
        <v>7813</v>
      </c>
      <c r="O3039">
        <v>0.31051632939801077</v>
      </c>
      <c r="P3039" t="b">
        <f>AND($N3039="fuzzy",$O3039&lt;$AC$4)</f>
        <v>0</v>
      </c>
      <c r="Q3039" t="b">
        <f>AND($N3039="non-fuzzy",$O3039&lt;$AC$5,M3039=1)</f>
        <v>0</v>
      </c>
      <c r="R3039" t="b">
        <f>AND($N3039="non-fuzzy",$O3039&lt;$AC$6,M3039=0)</f>
        <v>1</v>
      </c>
      <c r="S3039" t="b">
        <f t="shared" si="47"/>
        <v>1</v>
      </c>
    </row>
    <row r="3040" spans="1:19" x14ac:dyDescent="0.25">
      <c r="A3040" t="s">
        <v>2484</v>
      </c>
      <c r="B3040" t="s">
        <v>2406</v>
      </c>
      <c r="C3040" t="s">
        <v>2</v>
      </c>
      <c r="D3040" t="s">
        <v>87</v>
      </c>
      <c r="E3040" t="s">
        <v>2</v>
      </c>
      <c r="F3040" t="s">
        <v>2485</v>
      </c>
      <c r="G3040" t="s">
        <v>2407</v>
      </c>
      <c r="H3040">
        <f>_xlfn.NUMBERVALUE(C3040,".")</f>
        <v>0</v>
      </c>
      <c r="I3040">
        <f>_xlfn.NUMBERVALUE(D3040,".")</f>
        <v>0.71428571428571397</v>
      </c>
      <c r="J3040">
        <f>_xlfn.NUMBERVALUE(E3040,".")</f>
        <v>0</v>
      </c>
      <c r="K3040" t="b">
        <f>OR(H3040=1,I3040=1)</f>
        <v>0</v>
      </c>
      <c r="L3040">
        <f>ABS(H3040-I3040)</f>
        <v>0.71428571428571397</v>
      </c>
      <c r="M3040">
        <v>0</v>
      </c>
      <c r="N3040" t="s">
        <v>7813</v>
      </c>
      <c r="O3040">
        <v>0.62187046768281484</v>
      </c>
      <c r="P3040" t="b">
        <f>AND($N3040="fuzzy",$O3040&lt;$AC$4)</f>
        <v>0</v>
      </c>
      <c r="Q3040" t="b">
        <f>AND($N3040="non-fuzzy",$O3040&lt;$AC$5,M3040=1)</f>
        <v>0</v>
      </c>
      <c r="R3040" t="b">
        <f>AND($N3040="non-fuzzy",$O3040&lt;$AC$6,M3040=0)</f>
        <v>1</v>
      </c>
      <c r="S3040" t="b">
        <f t="shared" si="47"/>
        <v>1</v>
      </c>
    </row>
    <row r="3041" spans="1:19" x14ac:dyDescent="0.25">
      <c r="A3041" t="s">
        <v>3282</v>
      </c>
      <c r="B3041" t="s">
        <v>159</v>
      </c>
      <c r="C3041" t="s">
        <v>2</v>
      </c>
      <c r="D3041" t="s">
        <v>87</v>
      </c>
      <c r="E3041" t="s">
        <v>2</v>
      </c>
      <c r="F3041" t="s">
        <v>3283</v>
      </c>
      <c r="G3041" t="s">
        <v>161</v>
      </c>
      <c r="H3041">
        <f>_xlfn.NUMBERVALUE(C3041,".")</f>
        <v>0</v>
      </c>
      <c r="I3041">
        <f>_xlfn.NUMBERVALUE(D3041,".")</f>
        <v>0.71428571428571397</v>
      </c>
      <c r="J3041">
        <f>_xlfn.NUMBERVALUE(E3041,".")</f>
        <v>0</v>
      </c>
      <c r="K3041" t="b">
        <f>OR(H3041=1,I3041=1)</f>
        <v>0</v>
      </c>
      <c r="L3041">
        <f>ABS(H3041-I3041)</f>
        <v>0.71428571428571397</v>
      </c>
      <c r="M3041">
        <v>0</v>
      </c>
      <c r="N3041" t="s">
        <v>7813</v>
      </c>
      <c r="O3041">
        <v>0.29617283910232617</v>
      </c>
      <c r="P3041" t="b">
        <f>AND($N3041="fuzzy",$O3041&lt;$AC$4)</f>
        <v>0</v>
      </c>
      <c r="Q3041" t="b">
        <f>AND($N3041="non-fuzzy",$O3041&lt;$AC$5,M3041=1)</f>
        <v>0</v>
      </c>
      <c r="R3041" t="b">
        <f>AND($N3041="non-fuzzy",$O3041&lt;$AC$6,M3041=0)</f>
        <v>1</v>
      </c>
      <c r="S3041" t="b">
        <f t="shared" si="47"/>
        <v>1</v>
      </c>
    </row>
    <row r="3042" spans="1:19" hidden="1" x14ac:dyDescent="0.25">
      <c r="A3042" t="s">
        <v>4300</v>
      </c>
      <c r="B3042" t="s">
        <v>4134</v>
      </c>
      <c r="C3042" t="s">
        <v>2</v>
      </c>
      <c r="D3042" t="s">
        <v>87</v>
      </c>
      <c r="E3042" t="s">
        <v>2</v>
      </c>
      <c r="F3042" t="s">
        <v>4301</v>
      </c>
      <c r="G3042" t="s">
        <v>4135</v>
      </c>
      <c r="H3042">
        <f>_xlfn.NUMBERVALUE(C3042,".")</f>
        <v>0</v>
      </c>
      <c r="I3042">
        <f>_xlfn.NUMBERVALUE(D3042,".")</f>
        <v>0.71428571428571397</v>
      </c>
      <c r="J3042">
        <f>_xlfn.NUMBERVALUE(E3042,".")</f>
        <v>0</v>
      </c>
      <c r="K3042" t="b">
        <f>OR(H3042=1,I3042=1)</f>
        <v>0</v>
      </c>
      <c r="L3042">
        <f>ABS(H3042-I3042)</f>
        <v>0.71428571428571397</v>
      </c>
      <c r="M3042">
        <v>0</v>
      </c>
      <c r="N3042" t="s">
        <v>7813</v>
      </c>
      <c r="O3042">
        <v>0.76725210091715823</v>
      </c>
      <c r="P3042" t="b">
        <f>AND($N3042="fuzzy",$O3042&lt;$AC$4)</f>
        <v>0</v>
      </c>
      <c r="Q3042" t="b">
        <f>AND($N3042="non-fuzzy",$O3042&lt;$AC$5,M3042=1)</f>
        <v>0</v>
      </c>
      <c r="R3042" t="b">
        <f>AND($N3042="non-fuzzy",$O3042&lt;$AC$6,M3042=0)</f>
        <v>0</v>
      </c>
      <c r="S3042" t="b">
        <f t="shared" si="47"/>
        <v>0</v>
      </c>
    </row>
    <row r="3043" spans="1:19" hidden="1" x14ac:dyDescent="0.25">
      <c r="A3043" t="s">
        <v>5047</v>
      </c>
      <c r="B3043" t="s">
        <v>5048</v>
      </c>
      <c r="C3043" t="s">
        <v>2</v>
      </c>
      <c r="D3043" t="s">
        <v>87</v>
      </c>
      <c r="E3043" t="s">
        <v>2</v>
      </c>
      <c r="F3043" t="s">
        <v>5049</v>
      </c>
      <c r="G3043" t="s">
        <v>5050</v>
      </c>
      <c r="H3043">
        <f>_xlfn.NUMBERVALUE(C3043,".")</f>
        <v>0</v>
      </c>
      <c r="I3043">
        <f>_xlfn.NUMBERVALUE(D3043,".")</f>
        <v>0.71428571428571397</v>
      </c>
      <c r="J3043">
        <f>_xlfn.NUMBERVALUE(E3043,".")</f>
        <v>0</v>
      </c>
      <c r="K3043" t="b">
        <f>OR(H3043=1,I3043=1)</f>
        <v>0</v>
      </c>
      <c r="L3043">
        <f>ABS(H3043-I3043)</f>
        <v>0.71428571428571397</v>
      </c>
      <c r="M3043">
        <v>0</v>
      </c>
      <c r="N3043" t="s">
        <v>7813</v>
      </c>
      <c r="O3043">
        <v>0.77510988741653319</v>
      </c>
      <c r="P3043" t="b">
        <f>AND($N3043="fuzzy",$O3043&lt;$AC$4)</f>
        <v>0</v>
      </c>
      <c r="Q3043" t="b">
        <f>AND($N3043="non-fuzzy",$O3043&lt;$AC$5,M3043=1)</f>
        <v>0</v>
      </c>
      <c r="R3043" t="b">
        <f>AND($N3043="non-fuzzy",$O3043&lt;$AC$6,M3043=0)</f>
        <v>0</v>
      </c>
      <c r="S3043" t="b">
        <f t="shared" si="47"/>
        <v>0</v>
      </c>
    </row>
    <row r="3044" spans="1:19" x14ac:dyDescent="0.25">
      <c r="A3044" t="s">
        <v>5307</v>
      </c>
      <c r="B3044" t="s">
        <v>4848</v>
      </c>
      <c r="C3044" t="s">
        <v>2</v>
      </c>
      <c r="D3044" t="s">
        <v>87</v>
      </c>
      <c r="E3044" t="s">
        <v>2</v>
      </c>
      <c r="F3044" t="s">
        <v>5308</v>
      </c>
      <c r="G3044" t="s">
        <v>4849</v>
      </c>
      <c r="H3044">
        <f>_xlfn.NUMBERVALUE(C3044,".")</f>
        <v>0</v>
      </c>
      <c r="I3044">
        <f>_xlfn.NUMBERVALUE(D3044,".")</f>
        <v>0.71428571428571397</v>
      </c>
      <c r="J3044">
        <f>_xlfn.NUMBERVALUE(E3044,".")</f>
        <v>0</v>
      </c>
      <c r="K3044" t="b">
        <f>OR(H3044=1,I3044=1)</f>
        <v>0</v>
      </c>
      <c r="L3044">
        <f>ABS(H3044-I3044)</f>
        <v>0.71428571428571397</v>
      </c>
      <c r="M3044">
        <v>0</v>
      </c>
      <c r="N3044" t="s">
        <v>7813</v>
      </c>
      <c r="O3044">
        <v>0.36242000278966546</v>
      </c>
      <c r="P3044" t="b">
        <f>AND($N3044="fuzzy",$O3044&lt;$AC$4)</f>
        <v>0</v>
      </c>
      <c r="Q3044" t="b">
        <f>AND($N3044="non-fuzzy",$O3044&lt;$AC$5,M3044=1)</f>
        <v>0</v>
      </c>
      <c r="R3044" t="b">
        <f>AND($N3044="non-fuzzy",$O3044&lt;$AC$6,M3044=0)</f>
        <v>1</v>
      </c>
      <c r="S3044" t="b">
        <f t="shared" si="47"/>
        <v>1</v>
      </c>
    </row>
    <row r="3045" spans="1:19" hidden="1" x14ac:dyDescent="0.25">
      <c r="A3045" t="s">
        <v>5309</v>
      </c>
      <c r="B3045" t="s">
        <v>4848</v>
      </c>
      <c r="C3045" t="s">
        <v>2</v>
      </c>
      <c r="D3045" t="s">
        <v>87</v>
      </c>
      <c r="E3045" t="s">
        <v>2</v>
      </c>
      <c r="F3045" t="s">
        <v>5308</v>
      </c>
      <c r="G3045" t="s">
        <v>4849</v>
      </c>
      <c r="H3045">
        <f>_xlfn.NUMBERVALUE(C3045,".")</f>
        <v>0</v>
      </c>
      <c r="I3045">
        <f>_xlfn.NUMBERVALUE(D3045,".")</f>
        <v>0.71428571428571397</v>
      </c>
      <c r="J3045">
        <f>_xlfn.NUMBERVALUE(E3045,".")</f>
        <v>0</v>
      </c>
      <c r="K3045" t="b">
        <f>OR(H3045=1,I3045=1)</f>
        <v>0</v>
      </c>
      <c r="L3045">
        <f>ABS(H3045-I3045)</f>
        <v>0.71428571428571397</v>
      </c>
      <c r="M3045">
        <v>0</v>
      </c>
      <c r="N3045" t="s">
        <v>7813</v>
      </c>
      <c r="O3045">
        <v>0.74339750113347514</v>
      </c>
      <c r="P3045" t="b">
        <f>AND($N3045="fuzzy",$O3045&lt;$AC$4)</f>
        <v>0</v>
      </c>
      <c r="Q3045" t="b">
        <f>AND($N3045="non-fuzzy",$O3045&lt;$AC$5,M3045=1)</f>
        <v>0</v>
      </c>
      <c r="R3045" t="b">
        <f>AND($N3045="non-fuzzy",$O3045&lt;$AC$6,M3045=0)</f>
        <v>0</v>
      </c>
      <c r="S3045" t="b">
        <f t="shared" si="47"/>
        <v>0</v>
      </c>
    </row>
    <row r="3046" spans="1:19" hidden="1" x14ac:dyDescent="0.25">
      <c r="A3046" t="s">
        <v>5685</v>
      </c>
      <c r="B3046" t="s">
        <v>5443</v>
      </c>
      <c r="C3046" t="s">
        <v>2</v>
      </c>
      <c r="D3046" t="s">
        <v>87</v>
      </c>
      <c r="E3046" t="s">
        <v>2</v>
      </c>
      <c r="F3046" t="s">
        <v>5686</v>
      </c>
      <c r="G3046" t="s">
        <v>5445</v>
      </c>
      <c r="H3046">
        <f>_xlfn.NUMBERVALUE(C3046,".")</f>
        <v>0</v>
      </c>
      <c r="I3046">
        <f>_xlfn.NUMBERVALUE(D3046,".")</f>
        <v>0.71428571428571397</v>
      </c>
      <c r="J3046">
        <f>_xlfn.NUMBERVALUE(E3046,".")</f>
        <v>0</v>
      </c>
      <c r="K3046" t="b">
        <f>OR(H3046=1,I3046=1)</f>
        <v>0</v>
      </c>
      <c r="L3046">
        <f>ABS(H3046-I3046)</f>
        <v>0.71428571428571397</v>
      </c>
      <c r="M3046">
        <v>0</v>
      </c>
      <c r="N3046" t="s">
        <v>7813</v>
      </c>
      <c r="O3046">
        <v>0.75384048872470644</v>
      </c>
      <c r="P3046" t="b">
        <f>AND($N3046="fuzzy",$O3046&lt;$AC$4)</f>
        <v>0</v>
      </c>
      <c r="Q3046" t="b">
        <f>AND($N3046="non-fuzzy",$O3046&lt;$AC$5,M3046=1)</f>
        <v>0</v>
      </c>
      <c r="R3046" t="b">
        <f>AND($N3046="non-fuzzy",$O3046&lt;$AC$6,M3046=0)</f>
        <v>0</v>
      </c>
      <c r="S3046" t="b">
        <f t="shared" si="47"/>
        <v>0</v>
      </c>
    </row>
    <row r="3047" spans="1:19" x14ac:dyDescent="0.25">
      <c r="A3047" t="s">
        <v>5687</v>
      </c>
      <c r="B3047" t="s">
        <v>5443</v>
      </c>
      <c r="C3047" t="s">
        <v>2</v>
      </c>
      <c r="D3047" t="s">
        <v>87</v>
      </c>
      <c r="E3047" t="s">
        <v>2</v>
      </c>
      <c r="F3047" t="s">
        <v>5686</v>
      </c>
      <c r="G3047" t="s">
        <v>5445</v>
      </c>
      <c r="H3047">
        <f>_xlfn.NUMBERVALUE(C3047,".")</f>
        <v>0</v>
      </c>
      <c r="I3047">
        <f>_xlfn.NUMBERVALUE(D3047,".")</f>
        <v>0.71428571428571397</v>
      </c>
      <c r="J3047">
        <f>_xlfn.NUMBERVALUE(E3047,".")</f>
        <v>0</v>
      </c>
      <c r="K3047" t="b">
        <f>OR(H3047=1,I3047=1)</f>
        <v>0</v>
      </c>
      <c r="L3047">
        <f>ABS(H3047-I3047)</f>
        <v>0.71428571428571397</v>
      </c>
      <c r="M3047">
        <v>0</v>
      </c>
      <c r="N3047" t="s">
        <v>7813</v>
      </c>
      <c r="O3047">
        <v>0.5823059591175862</v>
      </c>
      <c r="P3047" t="b">
        <f>AND($N3047="fuzzy",$O3047&lt;$AC$4)</f>
        <v>0</v>
      </c>
      <c r="Q3047" t="b">
        <f>AND($N3047="non-fuzzy",$O3047&lt;$AC$5,M3047=1)</f>
        <v>0</v>
      </c>
      <c r="R3047" t="b">
        <f>AND($N3047="non-fuzzy",$O3047&lt;$AC$6,M3047=0)</f>
        <v>1</v>
      </c>
      <c r="S3047" t="b">
        <f t="shared" si="47"/>
        <v>1</v>
      </c>
    </row>
    <row r="3048" spans="1:19" x14ac:dyDescent="0.25">
      <c r="A3048" t="s">
        <v>5772</v>
      </c>
      <c r="B3048" t="s">
        <v>5776</v>
      </c>
      <c r="C3048" t="s">
        <v>2</v>
      </c>
      <c r="D3048" t="s">
        <v>87</v>
      </c>
      <c r="E3048" t="s">
        <v>2</v>
      </c>
      <c r="F3048" t="s">
        <v>5774</v>
      </c>
      <c r="G3048" t="s">
        <v>5777</v>
      </c>
      <c r="H3048">
        <f>_xlfn.NUMBERVALUE(C3048,".")</f>
        <v>0</v>
      </c>
      <c r="I3048">
        <f>_xlfn.NUMBERVALUE(D3048,".")</f>
        <v>0.71428571428571397</v>
      </c>
      <c r="J3048">
        <f>_xlfn.NUMBERVALUE(E3048,".")</f>
        <v>0</v>
      </c>
      <c r="K3048" t="b">
        <f>OR(H3048=1,I3048=1)</f>
        <v>0</v>
      </c>
      <c r="L3048">
        <f>ABS(H3048-I3048)</f>
        <v>0.71428571428571397</v>
      </c>
      <c r="M3048">
        <v>0</v>
      </c>
      <c r="N3048" t="s">
        <v>7813</v>
      </c>
      <c r="O3048">
        <v>1.9208812871061798E-2</v>
      </c>
      <c r="P3048" t="b">
        <f>AND($N3048="fuzzy",$O3048&lt;$AC$4)</f>
        <v>0</v>
      </c>
      <c r="Q3048" t="b">
        <f>AND($N3048="non-fuzzy",$O3048&lt;$AC$5,M3048=1)</f>
        <v>0</v>
      </c>
      <c r="R3048" t="b">
        <f>AND($N3048="non-fuzzy",$O3048&lt;$AC$6,M3048=0)</f>
        <v>1</v>
      </c>
      <c r="S3048" t="b">
        <f t="shared" si="47"/>
        <v>1</v>
      </c>
    </row>
    <row r="3049" spans="1:19" x14ac:dyDescent="0.25">
      <c r="A3049" t="s">
        <v>6189</v>
      </c>
      <c r="B3049" t="s">
        <v>6074</v>
      </c>
      <c r="C3049" t="s">
        <v>2</v>
      </c>
      <c r="D3049" t="s">
        <v>87</v>
      </c>
      <c r="E3049" t="s">
        <v>2</v>
      </c>
      <c r="F3049" t="s">
        <v>6191</v>
      </c>
      <c r="G3049" t="s">
        <v>6076</v>
      </c>
      <c r="H3049">
        <f>_xlfn.NUMBERVALUE(C3049,".")</f>
        <v>0</v>
      </c>
      <c r="I3049">
        <f>_xlfn.NUMBERVALUE(D3049,".")</f>
        <v>0.71428571428571397</v>
      </c>
      <c r="J3049">
        <f>_xlfn.NUMBERVALUE(E3049,".")</f>
        <v>0</v>
      </c>
      <c r="K3049" t="b">
        <f>OR(H3049=1,I3049=1)</f>
        <v>0</v>
      </c>
      <c r="L3049">
        <f>ABS(H3049-I3049)</f>
        <v>0.71428571428571397</v>
      </c>
      <c r="M3049">
        <v>0</v>
      </c>
      <c r="N3049" t="s">
        <v>7813</v>
      </c>
      <c r="O3049">
        <v>0.44145642330095991</v>
      </c>
      <c r="P3049" t="b">
        <f>AND($N3049="fuzzy",$O3049&lt;$AC$4)</f>
        <v>0</v>
      </c>
      <c r="Q3049" t="b">
        <f>AND($N3049="non-fuzzy",$O3049&lt;$AC$5,M3049=1)</f>
        <v>0</v>
      </c>
      <c r="R3049" t="b">
        <f>AND($N3049="non-fuzzy",$O3049&lt;$AC$6,M3049=0)</f>
        <v>1</v>
      </c>
      <c r="S3049" t="b">
        <f t="shared" si="47"/>
        <v>1</v>
      </c>
    </row>
    <row r="3050" spans="1:19" x14ac:dyDescent="0.25">
      <c r="A3050" t="s">
        <v>6527</v>
      </c>
      <c r="B3050" t="s">
        <v>6491</v>
      </c>
      <c r="C3050" t="s">
        <v>2</v>
      </c>
      <c r="D3050" t="s">
        <v>87</v>
      </c>
      <c r="E3050" t="s">
        <v>2</v>
      </c>
      <c r="F3050" t="s">
        <v>6528</v>
      </c>
      <c r="G3050" t="s">
        <v>6493</v>
      </c>
      <c r="H3050">
        <f>_xlfn.NUMBERVALUE(C3050,".")</f>
        <v>0</v>
      </c>
      <c r="I3050">
        <f>_xlfn.NUMBERVALUE(D3050,".")</f>
        <v>0.71428571428571397</v>
      </c>
      <c r="J3050">
        <f>_xlfn.NUMBERVALUE(E3050,".")</f>
        <v>0</v>
      </c>
      <c r="K3050" t="b">
        <f>OR(H3050=1,I3050=1)</f>
        <v>0</v>
      </c>
      <c r="L3050">
        <f>ABS(H3050-I3050)</f>
        <v>0.71428571428571397</v>
      </c>
      <c r="M3050">
        <v>0</v>
      </c>
      <c r="N3050" t="s">
        <v>7813</v>
      </c>
      <c r="O3050">
        <v>0.50428289725369468</v>
      </c>
      <c r="P3050" t="b">
        <f>AND($N3050="fuzzy",$O3050&lt;$AC$4)</f>
        <v>0</v>
      </c>
      <c r="Q3050" t="b">
        <f>AND($N3050="non-fuzzy",$O3050&lt;$AC$5,M3050=1)</f>
        <v>0</v>
      </c>
      <c r="R3050" t="b">
        <f>AND($N3050="non-fuzzy",$O3050&lt;$AC$6,M3050=0)</f>
        <v>1</v>
      </c>
      <c r="S3050" t="b">
        <f t="shared" si="47"/>
        <v>1</v>
      </c>
    </row>
    <row r="3051" spans="1:19" x14ac:dyDescent="0.25">
      <c r="A3051" t="s">
        <v>6623</v>
      </c>
      <c r="B3051" t="s">
        <v>6627</v>
      </c>
      <c r="C3051" t="s">
        <v>2</v>
      </c>
      <c r="D3051" t="s">
        <v>87</v>
      </c>
      <c r="E3051" t="s">
        <v>2</v>
      </c>
      <c r="F3051" t="s">
        <v>6625</v>
      </c>
      <c r="G3051" t="s">
        <v>6628</v>
      </c>
      <c r="H3051">
        <f>_xlfn.NUMBERVALUE(C3051,".")</f>
        <v>0</v>
      </c>
      <c r="I3051">
        <f>_xlfn.NUMBERVALUE(D3051,".")</f>
        <v>0.71428571428571397</v>
      </c>
      <c r="J3051">
        <f>_xlfn.NUMBERVALUE(E3051,".")</f>
        <v>0</v>
      </c>
      <c r="K3051" t="b">
        <f>OR(H3051=1,I3051=1)</f>
        <v>0</v>
      </c>
      <c r="L3051">
        <f>ABS(H3051-I3051)</f>
        <v>0.71428571428571397</v>
      </c>
      <c r="M3051">
        <v>0</v>
      </c>
      <c r="N3051" t="s">
        <v>7813</v>
      </c>
      <c r="O3051">
        <v>0.3272277054790339</v>
      </c>
      <c r="P3051" t="b">
        <f>AND($N3051="fuzzy",$O3051&lt;$AC$4)</f>
        <v>0</v>
      </c>
      <c r="Q3051" t="b">
        <f>AND($N3051="non-fuzzy",$O3051&lt;$AC$5,M3051=1)</f>
        <v>0</v>
      </c>
      <c r="R3051" t="b">
        <f>AND($N3051="non-fuzzy",$O3051&lt;$AC$6,M3051=0)</f>
        <v>1</v>
      </c>
      <c r="S3051" t="b">
        <f t="shared" si="47"/>
        <v>1</v>
      </c>
    </row>
    <row r="3052" spans="1:19" hidden="1" x14ac:dyDescent="0.25">
      <c r="A3052" t="s">
        <v>6629</v>
      </c>
      <c r="B3052" t="s">
        <v>6627</v>
      </c>
      <c r="C3052" t="s">
        <v>2</v>
      </c>
      <c r="D3052" t="s">
        <v>87</v>
      </c>
      <c r="E3052" t="s">
        <v>2</v>
      </c>
      <c r="F3052" t="s">
        <v>6625</v>
      </c>
      <c r="G3052" t="s">
        <v>6628</v>
      </c>
      <c r="H3052">
        <f>_xlfn.NUMBERVALUE(C3052,".")</f>
        <v>0</v>
      </c>
      <c r="I3052">
        <f>_xlfn.NUMBERVALUE(D3052,".")</f>
        <v>0.71428571428571397</v>
      </c>
      <c r="J3052">
        <f>_xlfn.NUMBERVALUE(E3052,".")</f>
        <v>0</v>
      </c>
      <c r="K3052" t="b">
        <f>OR(H3052=1,I3052=1)</f>
        <v>0</v>
      </c>
      <c r="L3052">
        <f>ABS(H3052-I3052)</f>
        <v>0.71428571428571397</v>
      </c>
      <c r="M3052">
        <v>0</v>
      </c>
      <c r="N3052" t="s">
        <v>7813</v>
      </c>
      <c r="O3052">
        <v>0.72546846436430446</v>
      </c>
      <c r="P3052" t="b">
        <f>AND($N3052="fuzzy",$O3052&lt;$AC$4)</f>
        <v>0</v>
      </c>
      <c r="Q3052" t="b">
        <f>AND($N3052="non-fuzzy",$O3052&lt;$AC$5,M3052=1)</f>
        <v>0</v>
      </c>
      <c r="R3052" t="b">
        <f>AND($N3052="non-fuzzy",$O3052&lt;$AC$6,M3052=0)</f>
        <v>0</v>
      </c>
      <c r="S3052" t="b">
        <f t="shared" si="47"/>
        <v>0</v>
      </c>
    </row>
    <row r="3053" spans="1:19" x14ac:dyDescent="0.25">
      <c r="A3053" t="s">
        <v>6660</v>
      </c>
      <c r="B3053" t="s">
        <v>6661</v>
      </c>
      <c r="C3053" t="s">
        <v>2</v>
      </c>
      <c r="D3053" t="s">
        <v>87</v>
      </c>
      <c r="E3053" t="s">
        <v>2</v>
      </c>
      <c r="F3053" t="s">
        <v>6662</v>
      </c>
      <c r="G3053" t="s">
        <v>6663</v>
      </c>
      <c r="H3053">
        <f>_xlfn.NUMBERVALUE(C3053,".")</f>
        <v>0</v>
      </c>
      <c r="I3053">
        <f>_xlfn.NUMBERVALUE(D3053,".")</f>
        <v>0.71428571428571397</v>
      </c>
      <c r="J3053">
        <f>_xlfn.NUMBERVALUE(E3053,".")</f>
        <v>0</v>
      </c>
      <c r="K3053" t="b">
        <f>OR(H3053=1,I3053=1)</f>
        <v>0</v>
      </c>
      <c r="L3053">
        <f>ABS(H3053-I3053)</f>
        <v>0.71428571428571397</v>
      </c>
      <c r="M3053">
        <v>0</v>
      </c>
      <c r="N3053" t="s">
        <v>7813</v>
      </c>
      <c r="O3053">
        <v>4.1823482051411398E-2</v>
      </c>
      <c r="P3053" t="b">
        <f>AND($N3053="fuzzy",$O3053&lt;$AC$4)</f>
        <v>0</v>
      </c>
      <c r="Q3053" t="b">
        <f>AND($N3053="non-fuzzy",$O3053&lt;$AC$5,M3053=1)</f>
        <v>0</v>
      </c>
      <c r="R3053" t="b">
        <f>AND($N3053="non-fuzzy",$O3053&lt;$AC$6,M3053=0)</f>
        <v>1</v>
      </c>
      <c r="S3053" t="b">
        <f t="shared" si="47"/>
        <v>1</v>
      </c>
    </row>
    <row r="3054" spans="1:19" hidden="1" x14ac:dyDescent="0.25">
      <c r="A3054" t="s">
        <v>6737</v>
      </c>
      <c r="B3054" t="s">
        <v>6704</v>
      </c>
      <c r="C3054" t="s">
        <v>2</v>
      </c>
      <c r="D3054" t="s">
        <v>87</v>
      </c>
      <c r="E3054" t="s">
        <v>2</v>
      </c>
      <c r="F3054" t="s">
        <v>6738</v>
      </c>
      <c r="G3054" t="s">
        <v>6705</v>
      </c>
      <c r="H3054">
        <f>_xlfn.NUMBERVALUE(C3054,".")</f>
        <v>0</v>
      </c>
      <c r="I3054">
        <f>_xlfn.NUMBERVALUE(D3054,".")</f>
        <v>0.71428571428571397</v>
      </c>
      <c r="J3054">
        <f>_xlfn.NUMBERVALUE(E3054,".")</f>
        <v>0</v>
      </c>
      <c r="K3054" t="b">
        <f>OR(H3054=1,I3054=1)</f>
        <v>0</v>
      </c>
      <c r="L3054">
        <f>ABS(H3054-I3054)</f>
        <v>0.71428571428571397</v>
      </c>
      <c r="M3054">
        <v>0</v>
      </c>
      <c r="N3054" t="s">
        <v>7813</v>
      </c>
      <c r="O3054">
        <v>0.6989299439320823</v>
      </c>
      <c r="P3054" t="b">
        <f>AND($N3054="fuzzy",$O3054&lt;$AC$4)</f>
        <v>0</v>
      </c>
      <c r="Q3054" t="b">
        <f>AND($N3054="non-fuzzy",$O3054&lt;$AC$5,M3054=1)</f>
        <v>0</v>
      </c>
      <c r="R3054" t="b">
        <f>AND($N3054="non-fuzzy",$O3054&lt;$AC$6,M3054=0)</f>
        <v>0</v>
      </c>
      <c r="S3054" t="b">
        <f t="shared" si="47"/>
        <v>0</v>
      </c>
    </row>
    <row r="3055" spans="1:19" x14ac:dyDescent="0.25">
      <c r="A3055" t="s">
        <v>7646</v>
      </c>
      <c r="B3055" t="s">
        <v>7598</v>
      </c>
      <c r="C3055" t="s">
        <v>2</v>
      </c>
      <c r="D3055" t="s">
        <v>87</v>
      </c>
      <c r="E3055" t="s">
        <v>2</v>
      </c>
      <c r="F3055" t="s">
        <v>7647</v>
      </c>
      <c r="G3055" t="s">
        <v>7600</v>
      </c>
      <c r="H3055">
        <f>_xlfn.NUMBERVALUE(C3055,".")</f>
        <v>0</v>
      </c>
      <c r="I3055">
        <f>_xlfn.NUMBERVALUE(D3055,".")</f>
        <v>0.71428571428571397</v>
      </c>
      <c r="J3055">
        <f>_xlfn.NUMBERVALUE(E3055,".")</f>
        <v>0</v>
      </c>
      <c r="K3055" t="b">
        <f>OR(H3055=1,I3055=1)</f>
        <v>0</v>
      </c>
      <c r="L3055">
        <f>ABS(H3055-I3055)</f>
        <v>0.71428571428571397</v>
      </c>
      <c r="M3055">
        <v>0</v>
      </c>
      <c r="N3055" t="s">
        <v>7813</v>
      </c>
      <c r="O3055">
        <v>0.50737097324793223</v>
      </c>
      <c r="P3055" t="b">
        <f>AND($N3055="fuzzy",$O3055&lt;$AC$4)</f>
        <v>0</v>
      </c>
      <c r="Q3055" t="b">
        <f>AND($N3055="non-fuzzy",$O3055&lt;$AC$5,M3055=1)</f>
        <v>0</v>
      </c>
      <c r="R3055" t="b">
        <f>AND($N3055="non-fuzzy",$O3055&lt;$AC$6,M3055=0)</f>
        <v>1</v>
      </c>
      <c r="S3055" t="b">
        <f t="shared" si="47"/>
        <v>1</v>
      </c>
    </row>
    <row r="3056" spans="1:19" x14ac:dyDescent="0.25">
      <c r="A3056" t="s">
        <v>7794</v>
      </c>
      <c r="B3056" t="s">
        <v>707</v>
      </c>
      <c r="C3056" t="s">
        <v>2</v>
      </c>
      <c r="D3056" t="s">
        <v>87</v>
      </c>
      <c r="E3056" t="s">
        <v>2</v>
      </c>
      <c r="F3056" t="s">
        <v>7795</v>
      </c>
      <c r="G3056" t="s">
        <v>708</v>
      </c>
      <c r="H3056">
        <f>_xlfn.NUMBERVALUE(C3056,".")</f>
        <v>0</v>
      </c>
      <c r="I3056">
        <f>_xlfn.NUMBERVALUE(D3056,".")</f>
        <v>0.71428571428571397</v>
      </c>
      <c r="J3056">
        <f>_xlfn.NUMBERVALUE(E3056,".")</f>
        <v>0</v>
      </c>
      <c r="K3056" t="b">
        <f>OR(H3056=1,I3056=1)</f>
        <v>0</v>
      </c>
      <c r="L3056">
        <f>ABS(H3056-I3056)</f>
        <v>0.71428571428571397</v>
      </c>
      <c r="M3056">
        <v>0</v>
      </c>
      <c r="N3056" t="s">
        <v>7813</v>
      </c>
      <c r="O3056">
        <v>1.3082835621705202E-2</v>
      </c>
      <c r="P3056" t="b">
        <f>AND($N3056="fuzzy",$O3056&lt;$AC$4)</f>
        <v>0</v>
      </c>
      <c r="Q3056" t="b">
        <f>AND($N3056="non-fuzzy",$O3056&lt;$AC$5,M3056=1)</f>
        <v>0</v>
      </c>
      <c r="R3056" t="b">
        <f>AND($N3056="non-fuzzy",$O3056&lt;$AC$6,M3056=0)</f>
        <v>1</v>
      </c>
      <c r="S3056" t="b">
        <f t="shared" si="47"/>
        <v>1</v>
      </c>
    </row>
    <row r="3057" spans="1:19" x14ac:dyDescent="0.25">
      <c r="A3057" t="s">
        <v>7794</v>
      </c>
      <c r="B3057" t="s">
        <v>711</v>
      </c>
      <c r="C3057" t="s">
        <v>2</v>
      </c>
      <c r="D3057" t="s">
        <v>87</v>
      </c>
      <c r="E3057" t="s">
        <v>2</v>
      </c>
      <c r="F3057" t="s">
        <v>7795</v>
      </c>
      <c r="G3057" t="s">
        <v>712</v>
      </c>
      <c r="H3057">
        <f>_xlfn.NUMBERVALUE(C3057,".")</f>
        <v>0</v>
      </c>
      <c r="I3057">
        <f>_xlfn.NUMBERVALUE(D3057,".")</f>
        <v>0.71428571428571397</v>
      </c>
      <c r="J3057">
        <f>_xlfn.NUMBERVALUE(E3057,".")</f>
        <v>0</v>
      </c>
      <c r="K3057" t="b">
        <f>OR(H3057=1,I3057=1)</f>
        <v>0</v>
      </c>
      <c r="L3057">
        <f>ABS(H3057-I3057)</f>
        <v>0.71428571428571397</v>
      </c>
      <c r="M3057">
        <v>0</v>
      </c>
      <c r="N3057" t="s">
        <v>7813</v>
      </c>
      <c r="O3057">
        <v>0.15041309568932371</v>
      </c>
      <c r="P3057" t="b">
        <f>AND($N3057="fuzzy",$O3057&lt;$AC$4)</f>
        <v>0</v>
      </c>
      <c r="Q3057" t="b">
        <f>AND($N3057="non-fuzzy",$O3057&lt;$AC$5,M3057=1)</f>
        <v>0</v>
      </c>
      <c r="R3057" t="b">
        <f>AND($N3057="non-fuzzy",$O3057&lt;$AC$6,M3057=0)</f>
        <v>1</v>
      </c>
      <c r="S3057" t="b">
        <f t="shared" si="47"/>
        <v>1</v>
      </c>
    </row>
    <row r="3058" spans="1:19" x14ac:dyDescent="0.25">
      <c r="A3058" t="s">
        <v>1145</v>
      </c>
      <c r="B3058" t="s">
        <v>916</v>
      </c>
      <c r="C3058" t="s">
        <v>2</v>
      </c>
      <c r="D3058" t="s">
        <v>148</v>
      </c>
      <c r="E3058" t="s">
        <v>2</v>
      </c>
      <c r="F3058" t="s">
        <v>1146</v>
      </c>
      <c r="G3058" t="s">
        <v>918</v>
      </c>
      <c r="H3058">
        <f>_xlfn.NUMBERVALUE(C3058,".")</f>
        <v>0</v>
      </c>
      <c r="I3058">
        <f>_xlfn.NUMBERVALUE(D3058,".")</f>
        <v>0.7</v>
      </c>
      <c r="J3058">
        <f>_xlfn.NUMBERVALUE(E3058,".")</f>
        <v>0</v>
      </c>
      <c r="K3058" t="b">
        <f>OR(H3058=1,I3058=1)</f>
        <v>0</v>
      </c>
      <c r="L3058">
        <f>ABS(H3058-I3058)</f>
        <v>0.7</v>
      </c>
      <c r="M3058">
        <v>0</v>
      </c>
      <c r="N3058" t="s">
        <v>7813</v>
      </c>
      <c r="O3058">
        <v>0.39834988461720577</v>
      </c>
      <c r="P3058" t="b">
        <f>AND($N3058="fuzzy",$O3058&lt;$AC$4)</f>
        <v>0</v>
      </c>
      <c r="Q3058" t="b">
        <f>AND($N3058="non-fuzzy",$O3058&lt;$AC$5,M3058=1)</f>
        <v>0</v>
      </c>
      <c r="R3058" t="b">
        <f>AND($N3058="non-fuzzy",$O3058&lt;$AC$6,M3058=0)</f>
        <v>1</v>
      </c>
      <c r="S3058" t="b">
        <f t="shared" si="47"/>
        <v>1</v>
      </c>
    </row>
    <row r="3059" spans="1:19" x14ac:dyDescent="0.25">
      <c r="A3059" t="s">
        <v>1746</v>
      </c>
      <c r="B3059" t="s">
        <v>1738</v>
      </c>
      <c r="C3059" t="s">
        <v>2</v>
      </c>
      <c r="D3059" t="s">
        <v>148</v>
      </c>
      <c r="E3059" t="s">
        <v>2</v>
      </c>
      <c r="F3059" t="s">
        <v>1748</v>
      </c>
      <c r="G3059" t="s">
        <v>1739</v>
      </c>
      <c r="H3059">
        <f>_xlfn.NUMBERVALUE(C3059,".")</f>
        <v>0</v>
      </c>
      <c r="I3059">
        <f>_xlfn.NUMBERVALUE(D3059,".")</f>
        <v>0.7</v>
      </c>
      <c r="J3059">
        <f>_xlfn.NUMBERVALUE(E3059,".")</f>
        <v>0</v>
      </c>
      <c r="K3059" t="b">
        <f>OR(H3059=1,I3059=1)</f>
        <v>0</v>
      </c>
      <c r="L3059">
        <f>ABS(H3059-I3059)</f>
        <v>0.7</v>
      </c>
      <c r="M3059">
        <v>0</v>
      </c>
      <c r="N3059" t="s">
        <v>7813</v>
      </c>
      <c r="O3059">
        <v>0.47507701449828255</v>
      </c>
      <c r="P3059" t="b">
        <f>AND($N3059="fuzzy",$O3059&lt;$AC$4)</f>
        <v>0</v>
      </c>
      <c r="Q3059" t="b">
        <f>AND($N3059="non-fuzzy",$O3059&lt;$AC$5,M3059=1)</f>
        <v>0</v>
      </c>
      <c r="R3059" t="b">
        <f>AND($N3059="non-fuzzy",$O3059&lt;$AC$6,M3059=0)</f>
        <v>1</v>
      </c>
      <c r="S3059" t="b">
        <f t="shared" si="47"/>
        <v>1</v>
      </c>
    </row>
    <row r="3060" spans="1:19" x14ac:dyDescent="0.25">
      <c r="A3060" t="s">
        <v>1754</v>
      </c>
      <c r="B3060" t="s">
        <v>1738</v>
      </c>
      <c r="C3060" t="s">
        <v>2</v>
      </c>
      <c r="D3060" t="s">
        <v>148</v>
      </c>
      <c r="E3060" t="s">
        <v>2</v>
      </c>
      <c r="F3060" t="s">
        <v>1748</v>
      </c>
      <c r="G3060" t="s">
        <v>1739</v>
      </c>
      <c r="H3060">
        <f>_xlfn.NUMBERVALUE(C3060,".")</f>
        <v>0</v>
      </c>
      <c r="I3060">
        <f>_xlfn.NUMBERVALUE(D3060,".")</f>
        <v>0.7</v>
      </c>
      <c r="J3060">
        <f>_xlfn.NUMBERVALUE(E3060,".")</f>
        <v>0</v>
      </c>
      <c r="K3060" t="b">
        <f>OR(H3060=1,I3060=1)</f>
        <v>0</v>
      </c>
      <c r="L3060">
        <f>ABS(H3060-I3060)</f>
        <v>0.7</v>
      </c>
      <c r="M3060">
        <v>0</v>
      </c>
      <c r="N3060" t="s">
        <v>7813</v>
      </c>
      <c r="O3060">
        <v>0.12864648757057595</v>
      </c>
      <c r="P3060" t="b">
        <f>AND($N3060="fuzzy",$O3060&lt;$AC$4)</f>
        <v>0</v>
      </c>
      <c r="Q3060" t="b">
        <f>AND($N3060="non-fuzzy",$O3060&lt;$AC$5,M3060=1)</f>
        <v>0</v>
      </c>
      <c r="R3060" t="b">
        <f>AND($N3060="non-fuzzy",$O3060&lt;$AC$6,M3060=0)</f>
        <v>1</v>
      </c>
      <c r="S3060" t="b">
        <f t="shared" si="47"/>
        <v>1</v>
      </c>
    </row>
    <row r="3061" spans="1:19" x14ac:dyDescent="0.25">
      <c r="A3061" t="s">
        <v>5343</v>
      </c>
      <c r="B3061" t="s">
        <v>5344</v>
      </c>
      <c r="C3061" t="s">
        <v>2</v>
      </c>
      <c r="D3061" t="s">
        <v>148</v>
      </c>
      <c r="E3061" t="s">
        <v>2</v>
      </c>
      <c r="F3061" t="s">
        <v>5345</v>
      </c>
      <c r="G3061" t="s">
        <v>5346</v>
      </c>
      <c r="H3061">
        <f>_xlfn.NUMBERVALUE(C3061,".")</f>
        <v>0</v>
      </c>
      <c r="I3061">
        <f>_xlfn.NUMBERVALUE(D3061,".")</f>
        <v>0.7</v>
      </c>
      <c r="J3061">
        <f>_xlfn.NUMBERVALUE(E3061,".")</f>
        <v>0</v>
      </c>
      <c r="K3061" t="b">
        <f>OR(H3061=1,I3061=1)</f>
        <v>0</v>
      </c>
      <c r="L3061">
        <f>ABS(H3061-I3061)</f>
        <v>0.7</v>
      </c>
      <c r="M3061">
        <v>0</v>
      </c>
      <c r="N3061" t="s">
        <v>7813</v>
      </c>
      <c r="O3061">
        <v>0.60626422729080676</v>
      </c>
      <c r="P3061" t="b">
        <f>AND($N3061="fuzzy",$O3061&lt;$AC$4)</f>
        <v>0</v>
      </c>
      <c r="Q3061" t="b">
        <f>AND($N3061="non-fuzzy",$O3061&lt;$AC$5,M3061=1)</f>
        <v>0</v>
      </c>
      <c r="R3061" t="b">
        <f>AND($N3061="non-fuzzy",$O3061&lt;$AC$6,M3061=0)</f>
        <v>1</v>
      </c>
      <c r="S3061" t="b">
        <f t="shared" si="47"/>
        <v>1</v>
      </c>
    </row>
    <row r="3062" spans="1:19" x14ac:dyDescent="0.25">
      <c r="A3062" t="s">
        <v>6219</v>
      </c>
      <c r="B3062" t="s">
        <v>5955</v>
      </c>
      <c r="C3062" t="s">
        <v>2</v>
      </c>
      <c r="D3062" t="s">
        <v>148</v>
      </c>
      <c r="E3062" t="s">
        <v>2</v>
      </c>
      <c r="F3062" t="s">
        <v>6206</v>
      </c>
      <c r="G3062" t="s">
        <v>5957</v>
      </c>
      <c r="H3062">
        <f>_xlfn.NUMBERVALUE(C3062,".")</f>
        <v>0</v>
      </c>
      <c r="I3062">
        <f>_xlfn.NUMBERVALUE(D3062,".")</f>
        <v>0.7</v>
      </c>
      <c r="J3062">
        <f>_xlfn.NUMBERVALUE(E3062,".")</f>
        <v>0</v>
      </c>
      <c r="K3062" t="b">
        <f>OR(H3062=1,I3062=1)</f>
        <v>0</v>
      </c>
      <c r="L3062">
        <f>ABS(H3062-I3062)</f>
        <v>0.7</v>
      </c>
      <c r="M3062">
        <v>0</v>
      </c>
      <c r="N3062" t="s">
        <v>7813</v>
      </c>
      <c r="O3062">
        <v>0.45545141375826692</v>
      </c>
      <c r="P3062" t="b">
        <f>AND($N3062="fuzzy",$O3062&lt;$AC$4)</f>
        <v>0</v>
      </c>
      <c r="Q3062" t="b">
        <f>AND($N3062="non-fuzzy",$O3062&lt;$AC$5,M3062=1)</f>
        <v>0</v>
      </c>
      <c r="R3062" t="b">
        <f>AND($N3062="non-fuzzy",$O3062&lt;$AC$6,M3062=0)</f>
        <v>1</v>
      </c>
      <c r="S3062" t="b">
        <f t="shared" si="47"/>
        <v>1</v>
      </c>
    </row>
    <row r="3063" spans="1:19" x14ac:dyDescent="0.25">
      <c r="A3063" t="s">
        <v>6220</v>
      </c>
      <c r="B3063" t="s">
        <v>5955</v>
      </c>
      <c r="C3063" t="s">
        <v>2</v>
      </c>
      <c r="D3063" t="s">
        <v>148</v>
      </c>
      <c r="E3063" t="s">
        <v>2</v>
      </c>
      <c r="F3063" t="s">
        <v>6206</v>
      </c>
      <c r="G3063" t="s">
        <v>5957</v>
      </c>
      <c r="H3063">
        <f>_xlfn.NUMBERVALUE(C3063,".")</f>
        <v>0</v>
      </c>
      <c r="I3063">
        <f>_xlfn.NUMBERVALUE(D3063,".")</f>
        <v>0.7</v>
      </c>
      <c r="J3063">
        <f>_xlfn.NUMBERVALUE(E3063,".")</f>
        <v>0</v>
      </c>
      <c r="K3063" t="b">
        <f>OR(H3063=1,I3063=1)</f>
        <v>0</v>
      </c>
      <c r="L3063">
        <f>ABS(H3063-I3063)</f>
        <v>0.7</v>
      </c>
      <c r="M3063">
        <v>0</v>
      </c>
      <c r="N3063" t="s">
        <v>7813</v>
      </c>
      <c r="O3063">
        <v>0.56736293746853428</v>
      </c>
      <c r="P3063" t="b">
        <f>AND($N3063="fuzzy",$O3063&lt;$AC$4)</f>
        <v>0</v>
      </c>
      <c r="Q3063" t="b">
        <f>AND($N3063="non-fuzzy",$O3063&lt;$AC$5,M3063=1)</f>
        <v>0</v>
      </c>
      <c r="R3063" t="b">
        <f>AND($N3063="non-fuzzy",$O3063&lt;$AC$6,M3063=0)</f>
        <v>1</v>
      </c>
      <c r="S3063" t="b">
        <f t="shared" si="47"/>
        <v>1</v>
      </c>
    </row>
    <row r="3064" spans="1:19" x14ac:dyDescent="0.25">
      <c r="A3064" t="s">
        <v>6223</v>
      </c>
      <c r="B3064" t="s">
        <v>6204</v>
      </c>
      <c r="C3064" t="s">
        <v>2</v>
      </c>
      <c r="D3064" t="s">
        <v>148</v>
      </c>
      <c r="E3064" t="s">
        <v>2</v>
      </c>
      <c r="F3064" t="s">
        <v>6224</v>
      </c>
      <c r="G3064" t="s">
        <v>6206</v>
      </c>
      <c r="H3064">
        <f>_xlfn.NUMBERVALUE(C3064,".")</f>
        <v>0</v>
      </c>
      <c r="I3064">
        <f>_xlfn.NUMBERVALUE(D3064,".")</f>
        <v>0.7</v>
      </c>
      <c r="J3064">
        <f>_xlfn.NUMBERVALUE(E3064,".")</f>
        <v>0</v>
      </c>
      <c r="K3064" t="b">
        <f>OR(H3064=1,I3064=1)</f>
        <v>0</v>
      </c>
      <c r="L3064">
        <f>ABS(H3064-I3064)</f>
        <v>0.7</v>
      </c>
      <c r="M3064">
        <v>0</v>
      </c>
      <c r="N3064" t="s">
        <v>7813</v>
      </c>
      <c r="O3064">
        <v>0.56530147925938856</v>
      </c>
      <c r="P3064" t="b">
        <f>AND($N3064="fuzzy",$O3064&lt;$AC$4)</f>
        <v>0</v>
      </c>
      <c r="Q3064" t="b">
        <f>AND($N3064="non-fuzzy",$O3064&lt;$AC$5,M3064=1)</f>
        <v>0</v>
      </c>
      <c r="R3064" t="b">
        <f>AND($N3064="non-fuzzy",$O3064&lt;$AC$6,M3064=0)</f>
        <v>1</v>
      </c>
      <c r="S3064" t="b">
        <f t="shared" si="47"/>
        <v>1</v>
      </c>
    </row>
    <row r="3065" spans="1:19" hidden="1" x14ac:dyDescent="0.25">
      <c r="A3065" t="s">
        <v>6961</v>
      </c>
      <c r="B3065" t="s">
        <v>6589</v>
      </c>
      <c r="C3065" t="s">
        <v>2</v>
      </c>
      <c r="D3065" t="s">
        <v>148</v>
      </c>
      <c r="E3065" t="s">
        <v>2</v>
      </c>
      <c r="F3065" t="s">
        <v>6962</v>
      </c>
      <c r="G3065" t="s">
        <v>6591</v>
      </c>
      <c r="H3065">
        <f>_xlfn.NUMBERVALUE(C3065,".")</f>
        <v>0</v>
      </c>
      <c r="I3065">
        <f>_xlfn.NUMBERVALUE(D3065,".")</f>
        <v>0.7</v>
      </c>
      <c r="J3065">
        <f>_xlfn.NUMBERVALUE(E3065,".")</f>
        <v>0</v>
      </c>
      <c r="K3065" t="b">
        <f>OR(H3065=1,I3065=1)</f>
        <v>0</v>
      </c>
      <c r="L3065">
        <f>ABS(H3065-I3065)</f>
        <v>0.7</v>
      </c>
      <c r="M3065">
        <v>0</v>
      </c>
      <c r="N3065" t="s">
        <v>7813</v>
      </c>
      <c r="O3065">
        <v>0.95497032903669477</v>
      </c>
      <c r="P3065" t="b">
        <f>AND($N3065="fuzzy",$O3065&lt;$AC$4)</f>
        <v>0</v>
      </c>
      <c r="Q3065" t="b">
        <f>AND($N3065="non-fuzzy",$O3065&lt;$AC$5,M3065=1)</f>
        <v>0</v>
      </c>
      <c r="R3065" t="b">
        <f>AND($N3065="non-fuzzy",$O3065&lt;$AC$6,M3065=0)</f>
        <v>0</v>
      </c>
      <c r="S3065" t="b">
        <f t="shared" si="47"/>
        <v>0</v>
      </c>
    </row>
    <row r="3066" spans="1:19" hidden="1" x14ac:dyDescent="0.25">
      <c r="A3066" t="s">
        <v>171</v>
      </c>
      <c r="B3066" t="s">
        <v>172</v>
      </c>
      <c r="C3066" t="s">
        <v>2</v>
      </c>
      <c r="D3066" t="s">
        <v>173</v>
      </c>
      <c r="E3066" t="s">
        <v>2</v>
      </c>
      <c r="F3066" t="s">
        <v>174</v>
      </c>
      <c r="G3066" t="s">
        <v>175</v>
      </c>
      <c r="H3066">
        <f>_xlfn.NUMBERVALUE(C3066,".")</f>
        <v>0</v>
      </c>
      <c r="I3066">
        <f>_xlfn.NUMBERVALUE(D3066,".")</f>
        <v>0.53846153846153799</v>
      </c>
      <c r="J3066">
        <f>_xlfn.NUMBERVALUE(E3066,".")</f>
        <v>0</v>
      </c>
      <c r="K3066" t="b">
        <f>OR(H3066=1,I3066=1)</f>
        <v>0</v>
      </c>
      <c r="L3066">
        <f>ABS(H3066-I3066)</f>
        <v>0.53846153846153799</v>
      </c>
      <c r="O3066">
        <v>0.47823963592790919</v>
      </c>
      <c r="P3066" t="b">
        <f>AND($N3066="fuzzy",$O3066&lt;$AC$4)</f>
        <v>0</v>
      </c>
      <c r="Q3066" t="b">
        <f>AND($N3066="non-fuzzy",$O3066&lt;$AC$5,M3066=1)</f>
        <v>0</v>
      </c>
      <c r="R3066" t="b">
        <f>AND($N3066="non-fuzzy",$O3066&lt;$AC$6,M3066=0)</f>
        <v>0</v>
      </c>
      <c r="S3066" t="b">
        <f t="shared" si="47"/>
        <v>0</v>
      </c>
    </row>
    <row r="3067" spans="1:19" hidden="1" x14ac:dyDescent="0.25">
      <c r="A3067" t="s">
        <v>382</v>
      </c>
      <c r="B3067" t="s">
        <v>383</v>
      </c>
      <c r="C3067" t="s">
        <v>2</v>
      </c>
      <c r="D3067" t="s">
        <v>173</v>
      </c>
      <c r="E3067" t="s">
        <v>2</v>
      </c>
      <c r="F3067" t="s">
        <v>384</v>
      </c>
      <c r="G3067" t="s">
        <v>385</v>
      </c>
      <c r="H3067">
        <f>_xlfn.NUMBERVALUE(C3067,".")</f>
        <v>0</v>
      </c>
      <c r="I3067">
        <f>_xlfn.NUMBERVALUE(D3067,".")</f>
        <v>0.53846153846153799</v>
      </c>
      <c r="J3067">
        <f>_xlfn.NUMBERVALUE(E3067,".")</f>
        <v>0</v>
      </c>
      <c r="K3067" t="b">
        <f>OR(H3067=1,I3067=1)</f>
        <v>0</v>
      </c>
      <c r="L3067">
        <f>ABS(H3067-I3067)</f>
        <v>0.53846153846153799</v>
      </c>
      <c r="O3067">
        <v>0.21941955417741699</v>
      </c>
      <c r="P3067" t="b">
        <f>AND($N3067="fuzzy",$O3067&lt;$AC$4)</f>
        <v>0</v>
      </c>
      <c r="Q3067" t="b">
        <f>AND($N3067="non-fuzzy",$O3067&lt;$AC$5,M3067=1)</f>
        <v>0</v>
      </c>
      <c r="R3067" t="b">
        <f>AND($N3067="non-fuzzy",$O3067&lt;$AC$6,M3067=0)</f>
        <v>0</v>
      </c>
      <c r="S3067" t="b">
        <f t="shared" si="47"/>
        <v>0</v>
      </c>
    </row>
    <row r="3068" spans="1:19" hidden="1" x14ac:dyDescent="0.25">
      <c r="A3068" t="s">
        <v>805</v>
      </c>
      <c r="B3068" t="s">
        <v>807</v>
      </c>
      <c r="C3068" t="s">
        <v>2</v>
      </c>
      <c r="D3068" t="s">
        <v>173</v>
      </c>
      <c r="E3068" t="s">
        <v>2</v>
      </c>
      <c r="F3068" t="s">
        <v>773</v>
      </c>
      <c r="G3068" t="s">
        <v>808</v>
      </c>
      <c r="H3068">
        <f>_xlfn.NUMBERVALUE(C3068,".")</f>
        <v>0</v>
      </c>
      <c r="I3068">
        <f>_xlfn.NUMBERVALUE(D3068,".")</f>
        <v>0.53846153846153799</v>
      </c>
      <c r="J3068">
        <f>_xlfn.NUMBERVALUE(E3068,".")</f>
        <v>0</v>
      </c>
      <c r="K3068" t="b">
        <f>OR(H3068=1,I3068=1)</f>
        <v>0</v>
      </c>
      <c r="L3068">
        <f>ABS(H3068-I3068)</f>
        <v>0.53846153846153799</v>
      </c>
      <c r="O3068">
        <v>0.79595683395428352</v>
      </c>
      <c r="P3068" t="b">
        <f>AND($N3068="fuzzy",$O3068&lt;$AC$4)</f>
        <v>0</v>
      </c>
      <c r="Q3068" t="b">
        <f>AND($N3068="non-fuzzy",$O3068&lt;$AC$5,M3068=1)</f>
        <v>0</v>
      </c>
      <c r="R3068" t="b">
        <f>AND($N3068="non-fuzzy",$O3068&lt;$AC$6,M3068=0)</f>
        <v>0</v>
      </c>
      <c r="S3068" t="b">
        <f t="shared" si="47"/>
        <v>0</v>
      </c>
    </row>
    <row r="3069" spans="1:19" hidden="1" x14ac:dyDescent="0.25">
      <c r="A3069" t="s">
        <v>809</v>
      </c>
      <c r="B3069" t="s">
        <v>807</v>
      </c>
      <c r="C3069" t="s">
        <v>2</v>
      </c>
      <c r="D3069" t="s">
        <v>173</v>
      </c>
      <c r="E3069" t="s">
        <v>2</v>
      </c>
      <c r="F3069" t="s">
        <v>771</v>
      </c>
      <c r="G3069" t="s">
        <v>808</v>
      </c>
      <c r="H3069">
        <f>_xlfn.NUMBERVALUE(C3069,".")</f>
        <v>0</v>
      </c>
      <c r="I3069">
        <f>_xlfn.NUMBERVALUE(D3069,".")</f>
        <v>0.53846153846153799</v>
      </c>
      <c r="J3069">
        <f>_xlfn.NUMBERVALUE(E3069,".")</f>
        <v>0</v>
      </c>
      <c r="K3069" t="b">
        <f>OR(H3069=1,I3069=1)</f>
        <v>0</v>
      </c>
      <c r="L3069">
        <f>ABS(H3069-I3069)</f>
        <v>0.53846153846153799</v>
      </c>
      <c r="O3069">
        <v>0.62018987158110817</v>
      </c>
      <c r="P3069" t="b">
        <f>AND($N3069="fuzzy",$O3069&lt;$AC$4)</f>
        <v>0</v>
      </c>
      <c r="Q3069" t="b">
        <f>AND($N3069="non-fuzzy",$O3069&lt;$AC$5,M3069=1)</f>
        <v>0</v>
      </c>
      <c r="R3069" t="b">
        <f>AND($N3069="non-fuzzy",$O3069&lt;$AC$6,M3069=0)</f>
        <v>0</v>
      </c>
      <c r="S3069" t="b">
        <f t="shared" si="47"/>
        <v>0</v>
      </c>
    </row>
    <row r="3070" spans="1:19" hidden="1" x14ac:dyDescent="0.25">
      <c r="A3070" t="s">
        <v>1091</v>
      </c>
      <c r="B3070" t="s">
        <v>617</v>
      </c>
      <c r="C3070" t="s">
        <v>2</v>
      </c>
      <c r="D3070" t="s">
        <v>173</v>
      </c>
      <c r="E3070" t="s">
        <v>2</v>
      </c>
      <c r="F3070" t="s">
        <v>1093</v>
      </c>
      <c r="G3070" t="s">
        <v>619</v>
      </c>
      <c r="H3070">
        <f>_xlfn.NUMBERVALUE(C3070,".")</f>
        <v>0</v>
      </c>
      <c r="I3070">
        <f>_xlfn.NUMBERVALUE(D3070,".")</f>
        <v>0.53846153846153799</v>
      </c>
      <c r="J3070">
        <f>_xlfn.NUMBERVALUE(E3070,".")</f>
        <v>0</v>
      </c>
      <c r="K3070" t="b">
        <f>OR(H3070=1,I3070=1)</f>
        <v>0</v>
      </c>
      <c r="L3070">
        <f>ABS(H3070-I3070)</f>
        <v>0.53846153846153799</v>
      </c>
      <c r="O3070">
        <v>0.38783844744150642</v>
      </c>
      <c r="P3070" t="b">
        <f>AND($N3070="fuzzy",$O3070&lt;$AC$4)</f>
        <v>0</v>
      </c>
      <c r="Q3070" t="b">
        <f>AND($N3070="non-fuzzy",$O3070&lt;$AC$5,M3070=1)</f>
        <v>0</v>
      </c>
      <c r="R3070" t="b">
        <f>AND($N3070="non-fuzzy",$O3070&lt;$AC$6,M3070=0)</f>
        <v>0</v>
      </c>
      <c r="S3070" t="b">
        <f t="shared" si="47"/>
        <v>0</v>
      </c>
    </row>
    <row r="3071" spans="1:19" hidden="1" x14ac:dyDescent="0.25">
      <c r="A3071" t="s">
        <v>1181</v>
      </c>
      <c r="B3071" t="s">
        <v>1066</v>
      </c>
      <c r="C3071" t="s">
        <v>2</v>
      </c>
      <c r="D3071" t="s">
        <v>173</v>
      </c>
      <c r="E3071" t="s">
        <v>2</v>
      </c>
      <c r="F3071" t="s">
        <v>1182</v>
      </c>
      <c r="G3071" t="s">
        <v>1067</v>
      </c>
      <c r="H3071">
        <f>_xlfn.NUMBERVALUE(C3071,".")</f>
        <v>0</v>
      </c>
      <c r="I3071">
        <f>_xlfn.NUMBERVALUE(D3071,".")</f>
        <v>0.53846153846153799</v>
      </c>
      <c r="J3071">
        <f>_xlfn.NUMBERVALUE(E3071,".")</f>
        <v>0</v>
      </c>
      <c r="K3071" t="b">
        <f>OR(H3071=1,I3071=1)</f>
        <v>0</v>
      </c>
      <c r="L3071">
        <f>ABS(H3071-I3071)</f>
        <v>0.53846153846153799</v>
      </c>
      <c r="O3071">
        <v>6.5222987697671875E-2</v>
      </c>
      <c r="P3071" t="b">
        <f>AND($N3071="fuzzy",$O3071&lt;$AC$4)</f>
        <v>0</v>
      </c>
      <c r="Q3071" t="b">
        <f>AND($N3071="non-fuzzy",$O3071&lt;$AC$5,M3071=1)</f>
        <v>0</v>
      </c>
      <c r="R3071" t="b">
        <f>AND($N3071="non-fuzzy",$O3071&lt;$AC$6,M3071=0)</f>
        <v>0</v>
      </c>
      <c r="S3071" t="b">
        <f t="shared" si="47"/>
        <v>0</v>
      </c>
    </row>
    <row r="3072" spans="1:19" hidden="1" x14ac:dyDescent="0.25">
      <c r="A3072" t="s">
        <v>1248</v>
      </c>
      <c r="B3072" t="s">
        <v>1195</v>
      </c>
      <c r="C3072" t="s">
        <v>2</v>
      </c>
      <c r="D3072" t="s">
        <v>173</v>
      </c>
      <c r="E3072" t="s">
        <v>2</v>
      </c>
      <c r="F3072" t="s">
        <v>1249</v>
      </c>
      <c r="G3072" t="s">
        <v>1197</v>
      </c>
      <c r="H3072">
        <f>_xlfn.NUMBERVALUE(C3072,".")</f>
        <v>0</v>
      </c>
      <c r="I3072">
        <f>_xlfn.NUMBERVALUE(D3072,".")</f>
        <v>0.53846153846153799</v>
      </c>
      <c r="J3072">
        <f>_xlfn.NUMBERVALUE(E3072,".")</f>
        <v>0</v>
      </c>
      <c r="K3072" t="b">
        <f>OR(H3072=1,I3072=1)</f>
        <v>0</v>
      </c>
      <c r="L3072">
        <f>ABS(H3072-I3072)</f>
        <v>0.53846153846153799</v>
      </c>
      <c r="O3072">
        <v>0.44477860785524193</v>
      </c>
      <c r="P3072" t="b">
        <f>AND($N3072="fuzzy",$O3072&lt;$AC$4)</f>
        <v>0</v>
      </c>
      <c r="Q3072" t="b">
        <f>AND($N3072="non-fuzzy",$O3072&lt;$AC$5,M3072=1)</f>
        <v>0</v>
      </c>
      <c r="R3072" t="b">
        <f>AND($N3072="non-fuzzy",$O3072&lt;$AC$6,M3072=0)</f>
        <v>0</v>
      </c>
      <c r="S3072" t="b">
        <f t="shared" si="47"/>
        <v>0</v>
      </c>
    </row>
    <row r="3073" spans="1:19" hidden="1" x14ac:dyDescent="0.25">
      <c r="A3073" t="s">
        <v>1302</v>
      </c>
      <c r="B3073" t="s">
        <v>1303</v>
      </c>
      <c r="C3073" t="s">
        <v>2</v>
      </c>
      <c r="D3073" t="s">
        <v>173</v>
      </c>
      <c r="E3073" t="s">
        <v>2</v>
      </c>
      <c r="F3073" t="s">
        <v>1304</v>
      </c>
      <c r="G3073" t="s">
        <v>1305</v>
      </c>
      <c r="H3073">
        <f>_xlfn.NUMBERVALUE(C3073,".")</f>
        <v>0</v>
      </c>
      <c r="I3073">
        <f>_xlfn.NUMBERVALUE(D3073,".")</f>
        <v>0.53846153846153799</v>
      </c>
      <c r="J3073">
        <f>_xlfn.NUMBERVALUE(E3073,".")</f>
        <v>0</v>
      </c>
      <c r="K3073" t="b">
        <f>OR(H3073=1,I3073=1)</f>
        <v>0</v>
      </c>
      <c r="L3073">
        <f>ABS(H3073-I3073)</f>
        <v>0.53846153846153799</v>
      </c>
      <c r="O3073">
        <v>0.60558624183205567</v>
      </c>
      <c r="P3073" t="b">
        <f>AND($N3073="fuzzy",$O3073&lt;$AC$4)</f>
        <v>0</v>
      </c>
      <c r="Q3073" t="b">
        <f>AND($N3073="non-fuzzy",$O3073&lt;$AC$5,M3073=1)</f>
        <v>0</v>
      </c>
      <c r="R3073" t="b">
        <f>AND($N3073="non-fuzzy",$O3073&lt;$AC$6,M3073=0)</f>
        <v>0</v>
      </c>
      <c r="S3073" t="b">
        <f t="shared" si="47"/>
        <v>0</v>
      </c>
    </row>
    <row r="3074" spans="1:19" hidden="1" x14ac:dyDescent="0.25">
      <c r="A3074" t="s">
        <v>1330</v>
      </c>
      <c r="B3074" t="s">
        <v>1303</v>
      </c>
      <c r="C3074" t="s">
        <v>2</v>
      </c>
      <c r="D3074" t="s">
        <v>173</v>
      </c>
      <c r="E3074" t="s">
        <v>2</v>
      </c>
      <c r="F3074" t="s">
        <v>1331</v>
      </c>
      <c r="G3074" t="s">
        <v>1305</v>
      </c>
      <c r="H3074">
        <f>_xlfn.NUMBERVALUE(C3074,".")</f>
        <v>0</v>
      </c>
      <c r="I3074">
        <f>_xlfn.NUMBERVALUE(D3074,".")</f>
        <v>0.53846153846153799</v>
      </c>
      <c r="J3074">
        <f>_xlfn.NUMBERVALUE(E3074,".")</f>
        <v>0</v>
      </c>
      <c r="K3074" t="b">
        <f>OR(H3074=1,I3074=1)</f>
        <v>0</v>
      </c>
      <c r="L3074">
        <f>ABS(H3074-I3074)</f>
        <v>0.53846153846153799</v>
      </c>
      <c r="O3074">
        <v>0.5475528184145898</v>
      </c>
      <c r="P3074" t="b">
        <f>AND($N3074="fuzzy",$O3074&lt;$AC$4)</f>
        <v>0</v>
      </c>
      <c r="Q3074" t="b">
        <f>AND($N3074="non-fuzzy",$O3074&lt;$AC$5,M3074=1)</f>
        <v>0</v>
      </c>
      <c r="R3074" t="b">
        <f>AND($N3074="non-fuzzy",$O3074&lt;$AC$6,M3074=0)</f>
        <v>0</v>
      </c>
      <c r="S3074" t="b">
        <f t="shared" si="47"/>
        <v>0</v>
      </c>
    </row>
    <row r="3075" spans="1:19" hidden="1" x14ac:dyDescent="0.25">
      <c r="A3075" t="s">
        <v>1330</v>
      </c>
      <c r="B3075" t="s">
        <v>1310</v>
      </c>
      <c r="C3075" t="s">
        <v>2</v>
      </c>
      <c r="D3075" t="s">
        <v>173</v>
      </c>
      <c r="E3075" t="s">
        <v>2</v>
      </c>
      <c r="F3075" t="s">
        <v>1331</v>
      </c>
      <c r="G3075" t="s">
        <v>1311</v>
      </c>
      <c r="H3075">
        <f>_xlfn.NUMBERVALUE(C3075,".")</f>
        <v>0</v>
      </c>
      <c r="I3075">
        <f>_xlfn.NUMBERVALUE(D3075,".")</f>
        <v>0.53846153846153799</v>
      </c>
      <c r="J3075">
        <f>_xlfn.NUMBERVALUE(E3075,".")</f>
        <v>0</v>
      </c>
      <c r="K3075" t="b">
        <f>OR(H3075=1,I3075=1)</f>
        <v>0</v>
      </c>
      <c r="L3075">
        <f>ABS(H3075-I3075)</f>
        <v>0.53846153846153799</v>
      </c>
      <c r="O3075">
        <v>0.91888776322840438</v>
      </c>
      <c r="P3075" t="b">
        <f>AND($N3075="fuzzy",$O3075&lt;$AC$4)</f>
        <v>0</v>
      </c>
      <c r="Q3075" t="b">
        <f>AND($N3075="non-fuzzy",$O3075&lt;$AC$5,M3075=1)</f>
        <v>0</v>
      </c>
      <c r="R3075" t="b">
        <f>AND($N3075="non-fuzzy",$O3075&lt;$AC$6,M3075=0)</f>
        <v>0</v>
      </c>
      <c r="S3075" t="b">
        <f t="shared" ref="S3075:S3138" si="48">OR(R3075,Q3075,P3075)</f>
        <v>0</v>
      </c>
    </row>
    <row r="3076" spans="1:19" hidden="1" x14ac:dyDescent="0.25">
      <c r="A3076" t="s">
        <v>1332</v>
      </c>
      <c r="B3076" t="s">
        <v>1334</v>
      </c>
      <c r="C3076" t="s">
        <v>2</v>
      </c>
      <c r="D3076" t="s">
        <v>173</v>
      </c>
      <c r="E3076" t="s">
        <v>2</v>
      </c>
      <c r="F3076" t="s">
        <v>1333</v>
      </c>
      <c r="G3076" t="s">
        <v>1335</v>
      </c>
      <c r="H3076">
        <f>_xlfn.NUMBERVALUE(C3076,".")</f>
        <v>0</v>
      </c>
      <c r="I3076">
        <f>_xlfn.NUMBERVALUE(D3076,".")</f>
        <v>0.53846153846153799</v>
      </c>
      <c r="J3076">
        <f>_xlfn.NUMBERVALUE(E3076,".")</f>
        <v>0</v>
      </c>
      <c r="K3076" t="b">
        <f>OR(H3076=1,I3076=1)</f>
        <v>0</v>
      </c>
      <c r="L3076">
        <f>ABS(H3076-I3076)</f>
        <v>0.53846153846153799</v>
      </c>
      <c r="O3076">
        <v>0.34674939769716395</v>
      </c>
      <c r="P3076" t="b">
        <f>AND($N3076="fuzzy",$O3076&lt;$AC$4)</f>
        <v>0</v>
      </c>
      <c r="Q3076" t="b">
        <f>AND($N3076="non-fuzzy",$O3076&lt;$AC$5,M3076=1)</f>
        <v>0</v>
      </c>
      <c r="R3076" t="b">
        <f>AND($N3076="non-fuzzy",$O3076&lt;$AC$6,M3076=0)</f>
        <v>0</v>
      </c>
      <c r="S3076" t="b">
        <f t="shared" si="48"/>
        <v>0</v>
      </c>
    </row>
    <row r="3077" spans="1:19" hidden="1" x14ac:dyDescent="0.25">
      <c r="A3077" t="s">
        <v>1359</v>
      </c>
      <c r="B3077" t="s">
        <v>1307</v>
      </c>
      <c r="C3077" t="s">
        <v>2</v>
      </c>
      <c r="D3077" t="s">
        <v>173</v>
      </c>
      <c r="E3077" t="s">
        <v>2</v>
      </c>
      <c r="F3077" t="s">
        <v>1360</v>
      </c>
      <c r="G3077" t="s">
        <v>1309</v>
      </c>
      <c r="H3077">
        <f>_xlfn.NUMBERVALUE(C3077,".")</f>
        <v>0</v>
      </c>
      <c r="I3077">
        <f>_xlfn.NUMBERVALUE(D3077,".")</f>
        <v>0.53846153846153799</v>
      </c>
      <c r="J3077">
        <f>_xlfn.NUMBERVALUE(E3077,".")</f>
        <v>0</v>
      </c>
      <c r="K3077" t="b">
        <f>OR(H3077=1,I3077=1)</f>
        <v>0</v>
      </c>
      <c r="L3077">
        <f>ABS(H3077-I3077)</f>
        <v>0.53846153846153799</v>
      </c>
      <c r="O3077">
        <v>7.8319394300151779E-2</v>
      </c>
      <c r="P3077" t="b">
        <f>AND($N3077="fuzzy",$O3077&lt;$AC$4)</f>
        <v>0</v>
      </c>
      <c r="Q3077" t="b">
        <f>AND($N3077="non-fuzzy",$O3077&lt;$AC$5,M3077=1)</f>
        <v>0</v>
      </c>
      <c r="R3077" t="b">
        <f>AND($N3077="non-fuzzy",$O3077&lt;$AC$6,M3077=0)</f>
        <v>0</v>
      </c>
      <c r="S3077" t="b">
        <f t="shared" si="48"/>
        <v>0</v>
      </c>
    </row>
    <row r="3078" spans="1:19" hidden="1" x14ac:dyDescent="0.25">
      <c r="A3078" t="s">
        <v>1359</v>
      </c>
      <c r="B3078" t="s">
        <v>1232</v>
      </c>
      <c r="C3078" t="s">
        <v>2</v>
      </c>
      <c r="D3078" t="s">
        <v>173</v>
      </c>
      <c r="E3078" t="s">
        <v>2</v>
      </c>
      <c r="F3078" t="s">
        <v>1360</v>
      </c>
      <c r="G3078" t="s">
        <v>1234</v>
      </c>
      <c r="H3078">
        <f>_xlfn.NUMBERVALUE(C3078,".")</f>
        <v>0</v>
      </c>
      <c r="I3078">
        <f>_xlfn.NUMBERVALUE(D3078,".")</f>
        <v>0.53846153846153799</v>
      </c>
      <c r="J3078">
        <f>_xlfn.NUMBERVALUE(E3078,".")</f>
        <v>0</v>
      </c>
      <c r="K3078" t="b">
        <f>OR(H3078=1,I3078=1)</f>
        <v>0</v>
      </c>
      <c r="L3078">
        <f>ABS(H3078-I3078)</f>
        <v>0.53846153846153799</v>
      </c>
      <c r="O3078">
        <v>4.4503923881084706E-2</v>
      </c>
      <c r="P3078" t="b">
        <f>AND($N3078="fuzzy",$O3078&lt;$AC$4)</f>
        <v>0</v>
      </c>
      <c r="Q3078" t="b">
        <f>AND($N3078="non-fuzzy",$O3078&lt;$AC$5,M3078=1)</f>
        <v>0</v>
      </c>
      <c r="R3078" t="b">
        <f>AND($N3078="non-fuzzy",$O3078&lt;$AC$6,M3078=0)</f>
        <v>0</v>
      </c>
      <c r="S3078" t="b">
        <f t="shared" si="48"/>
        <v>0</v>
      </c>
    </row>
    <row r="3079" spans="1:19" hidden="1" x14ac:dyDescent="0.25">
      <c r="A3079" t="s">
        <v>1370</v>
      </c>
      <c r="B3079" t="s">
        <v>1307</v>
      </c>
      <c r="C3079" t="s">
        <v>2</v>
      </c>
      <c r="D3079" t="s">
        <v>173</v>
      </c>
      <c r="E3079" t="s">
        <v>2</v>
      </c>
      <c r="F3079" t="s">
        <v>1335</v>
      </c>
      <c r="G3079" t="s">
        <v>1309</v>
      </c>
      <c r="H3079">
        <f>_xlfn.NUMBERVALUE(C3079,".")</f>
        <v>0</v>
      </c>
      <c r="I3079">
        <f>_xlfn.NUMBERVALUE(D3079,".")</f>
        <v>0.53846153846153799</v>
      </c>
      <c r="J3079">
        <f>_xlfn.NUMBERVALUE(E3079,".")</f>
        <v>0</v>
      </c>
      <c r="K3079" t="b">
        <f>OR(H3079=1,I3079=1)</f>
        <v>0</v>
      </c>
      <c r="L3079">
        <f>ABS(H3079-I3079)</f>
        <v>0.53846153846153799</v>
      </c>
      <c r="O3079">
        <v>0.82765769553539714</v>
      </c>
      <c r="P3079" t="b">
        <f>AND($N3079="fuzzy",$O3079&lt;$AC$4)</f>
        <v>0</v>
      </c>
      <c r="Q3079" t="b">
        <f>AND($N3079="non-fuzzy",$O3079&lt;$AC$5,M3079=1)</f>
        <v>0</v>
      </c>
      <c r="R3079" t="b">
        <f>AND($N3079="non-fuzzy",$O3079&lt;$AC$6,M3079=0)</f>
        <v>0</v>
      </c>
      <c r="S3079" t="b">
        <f t="shared" si="48"/>
        <v>0</v>
      </c>
    </row>
    <row r="3080" spans="1:19" hidden="1" x14ac:dyDescent="0.25">
      <c r="A3080" t="s">
        <v>1382</v>
      </c>
      <c r="B3080" t="s">
        <v>1334</v>
      </c>
      <c r="C3080" t="s">
        <v>2</v>
      </c>
      <c r="D3080" t="s">
        <v>173</v>
      </c>
      <c r="E3080" t="s">
        <v>2</v>
      </c>
      <c r="F3080" t="s">
        <v>1383</v>
      </c>
      <c r="G3080" t="s">
        <v>1335</v>
      </c>
      <c r="H3080">
        <f>_xlfn.NUMBERVALUE(C3080,".")</f>
        <v>0</v>
      </c>
      <c r="I3080">
        <f>_xlfn.NUMBERVALUE(D3080,".")</f>
        <v>0.53846153846153799</v>
      </c>
      <c r="J3080">
        <f>_xlfn.NUMBERVALUE(E3080,".")</f>
        <v>0</v>
      </c>
      <c r="K3080" t="b">
        <f>OR(H3080=1,I3080=1)</f>
        <v>0</v>
      </c>
      <c r="L3080">
        <f>ABS(H3080-I3080)</f>
        <v>0.53846153846153799</v>
      </c>
      <c r="O3080">
        <v>0.51801930792979867</v>
      </c>
      <c r="P3080" t="b">
        <f>AND($N3080="fuzzy",$O3080&lt;$AC$4)</f>
        <v>0</v>
      </c>
      <c r="Q3080" t="b">
        <f>AND($N3080="non-fuzzy",$O3080&lt;$AC$5,M3080=1)</f>
        <v>0</v>
      </c>
      <c r="R3080" t="b">
        <f>AND($N3080="non-fuzzy",$O3080&lt;$AC$6,M3080=0)</f>
        <v>0</v>
      </c>
      <c r="S3080" t="b">
        <f t="shared" si="48"/>
        <v>0</v>
      </c>
    </row>
    <row r="3081" spans="1:19" hidden="1" x14ac:dyDescent="0.25">
      <c r="A3081" t="s">
        <v>1542</v>
      </c>
      <c r="B3081" t="s">
        <v>1543</v>
      </c>
      <c r="C3081" t="s">
        <v>2</v>
      </c>
      <c r="D3081" t="s">
        <v>173</v>
      </c>
      <c r="E3081" t="s">
        <v>2</v>
      </c>
      <c r="F3081" t="s">
        <v>1544</v>
      </c>
      <c r="G3081" t="s">
        <v>1545</v>
      </c>
      <c r="H3081">
        <f>_xlfn.NUMBERVALUE(C3081,".")</f>
        <v>0</v>
      </c>
      <c r="I3081">
        <f>_xlfn.NUMBERVALUE(D3081,".")</f>
        <v>0.53846153846153799</v>
      </c>
      <c r="J3081">
        <f>_xlfn.NUMBERVALUE(E3081,".")</f>
        <v>0</v>
      </c>
      <c r="K3081" t="b">
        <f>OR(H3081=1,I3081=1)</f>
        <v>0</v>
      </c>
      <c r="L3081">
        <f>ABS(H3081-I3081)</f>
        <v>0.53846153846153799</v>
      </c>
      <c r="O3081">
        <v>4.0781640553155807E-2</v>
      </c>
      <c r="P3081" t="b">
        <f>AND($N3081="fuzzy",$O3081&lt;$AC$4)</f>
        <v>0</v>
      </c>
      <c r="Q3081" t="b">
        <f>AND($N3081="non-fuzzy",$O3081&lt;$AC$5,M3081=1)</f>
        <v>0</v>
      </c>
      <c r="R3081" t="b">
        <f>AND($N3081="non-fuzzy",$O3081&lt;$AC$6,M3081=0)</f>
        <v>0</v>
      </c>
      <c r="S3081" t="b">
        <f t="shared" si="48"/>
        <v>0</v>
      </c>
    </row>
    <row r="3082" spans="1:19" hidden="1" x14ac:dyDescent="0.25">
      <c r="A3082" t="s">
        <v>1732</v>
      </c>
      <c r="B3082" t="s">
        <v>1736</v>
      </c>
      <c r="C3082" t="s">
        <v>2</v>
      </c>
      <c r="D3082" t="s">
        <v>173</v>
      </c>
      <c r="E3082" t="s">
        <v>2</v>
      </c>
      <c r="F3082" t="s">
        <v>1734</v>
      </c>
      <c r="G3082" t="s">
        <v>1737</v>
      </c>
      <c r="H3082">
        <f>_xlfn.NUMBERVALUE(C3082,".")</f>
        <v>0</v>
      </c>
      <c r="I3082">
        <f>_xlfn.NUMBERVALUE(D3082,".")</f>
        <v>0.53846153846153799</v>
      </c>
      <c r="J3082">
        <f>_xlfn.NUMBERVALUE(E3082,".")</f>
        <v>0</v>
      </c>
      <c r="K3082" t="b">
        <f>OR(H3082=1,I3082=1)</f>
        <v>0</v>
      </c>
      <c r="L3082">
        <f>ABS(H3082-I3082)</f>
        <v>0.53846153846153799</v>
      </c>
      <c r="O3082">
        <v>3.3216836405996486E-2</v>
      </c>
      <c r="P3082" t="b">
        <f>AND($N3082="fuzzy",$O3082&lt;$AC$4)</f>
        <v>0</v>
      </c>
      <c r="Q3082" t="b">
        <f>AND($N3082="non-fuzzy",$O3082&lt;$AC$5,M3082=1)</f>
        <v>0</v>
      </c>
      <c r="R3082" t="b">
        <f>AND($N3082="non-fuzzy",$O3082&lt;$AC$6,M3082=0)</f>
        <v>0</v>
      </c>
      <c r="S3082" t="b">
        <f t="shared" si="48"/>
        <v>0</v>
      </c>
    </row>
    <row r="3083" spans="1:19" hidden="1" x14ac:dyDescent="0.25">
      <c r="A3083" t="s">
        <v>1746</v>
      </c>
      <c r="B3083" t="s">
        <v>1736</v>
      </c>
      <c r="C3083" t="s">
        <v>2</v>
      </c>
      <c r="D3083" t="s">
        <v>173</v>
      </c>
      <c r="E3083" t="s">
        <v>2</v>
      </c>
      <c r="F3083" t="s">
        <v>1748</v>
      </c>
      <c r="G3083" t="s">
        <v>1737</v>
      </c>
      <c r="H3083">
        <f>_xlfn.NUMBERVALUE(C3083,".")</f>
        <v>0</v>
      </c>
      <c r="I3083">
        <f>_xlfn.NUMBERVALUE(D3083,".")</f>
        <v>0.53846153846153799</v>
      </c>
      <c r="J3083">
        <f>_xlfn.NUMBERVALUE(E3083,".")</f>
        <v>0</v>
      </c>
      <c r="K3083" t="b">
        <f>OR(H3083=1,I3083=1)</f>
        <v>0</v>
      </c>
      <c r="L3083">
        <f>ABS(H3083-I3083)</f>
        <v>0.53846153846153799</v>
      </c>
      <c r="O3083">
        <v>0.5552763452071291</v>
      </c>
      <c r="P3083" t="b">
        <f>AND($N3083="fuzzy",$O3083&lt;$AC$4)</f>
        <v>0</v>
      </c>
      <c r="Q3083" t="b">
        <f>AND($N3083="non-fuzzy",$O3083&lt;$AC$5,M3083=1)</f>
        <v>0</v>
      </c>
      <c r="R3083" t="b">
        <f>AND($N3083="non-fuzzy",$O3083&lt;$AC$6,M3083=0)</f>
        <v>0</v>
      </c>
      <c r="S3083" t="b">
        <f t="shared" si="48"/>
        <v>0</v>
      </c>
    </row>
    <row r="3084" spans="1:19" hidden="1" x14ac:dyDescent="0.25">
      <c r="A3084" t="s">
        <v>1754</v>
      </c>
      <c r="B3084" t="s">
        <v>1736</v>
      </c>
      <c r="C3084" t="s">
        <v>2</v>
      </c>
      <c r="D3084" t="s">
        <v>173</v>
      </c>
      <c r="E3084" t="s">
        <v>2</v>
      </c>
      <c r="F3084" t="s">
        <v>1748</v>
      </c>
      <c r="G3084" t="s">
        <v>1737</v>
      </c>
      <c r="H3084">
        <f>_xlfn.NUMBERVALUE(C3084,".")</f>
        <v>0</v>
      </c>
      <c r="I3084">
        <f>_xlfn.NUMBERVALUE(D3084,".")</f>
        <v>0.53846153846153799</v>
      </c>
      <c r="J3084">
        <f>_xlfn.NUMBERVALUE(E3084,".")</f>
        <v>0</v>
      </c>
      <c r="K3084" t="b">
        <f>OR(H3084=1,I3084=1)</f>
        <v>0</v>
      </c>
      <c r="L3084">
        <f>ABS(H3084-I3084)</f>
        <v>0.53846153846153799</v>
      </c>
      <c r="O3084">
        <v>0.32930719574653455</v>
      </c>
      <c r="P3084" t="b">
        <f>AND($N3084="fuzzy",$O3084&lt;$AC$4)</f>
        <v>0</v>
      </c>
      <c r="Q3084" t="b">
        <f>AND($N3084="non-fuzzy",$O3084&lt;$AC$5,M3084=1)</f>
        <v>0</v>
      </c>
      <c r="R3084" t="b">
        <f>AND($N3084="non-fuzzy",$O3084&lt;$AC$6,M3084=0)</f>
        <v>0</v>
      </c>
      <c r="S3084" t="b">
        <f t="shared" si="48"/>
        <v>0</v>
      </c>
    </row>
    <row r="3085" spans="1:19" hidden="1" x14ac:dyDescent="0.25">
      <c r="A3085" t="s">
        <v>1814</v>
      </c>
      <c r="B3085" t="s">
        <v>1511</v>
      </c>
      <c r="C3085" t="s">
        <v>2</v>
      </c>
      <c r="D3085" t="s">
        <v>173</v>
      </c>
      <c r="E3085" t="s">
        <v>2</v>
      </c>
      <c r="F3085" t="s">
        <v>1815</v>
      </c>
      <c r="G3085" t="s">
        <v>1512</v>
      </c>
      <c r="H3085">
        <f>_xlfn.NUMBERVALUE(C3085,".")</f>
        <v>0</v>
      </c>
      <c r="I3085">
        <f>_xlfn.NUMBERVALUE(D3085,".")</f>
        <v>0.53846153846153799</v>
      </c>
      <c r="J3085">
        <f>_xlfn.NUMBERVALUE(E3085,".")</f>
        <v>0</v>
      </c>
      <c r="K3085" t="b">
        <f>OR(H3085=1,I3085=1)</f>
        <v>0</v>
      </c>
      <c r="L3085">
        <f>ABS(H3085-I3085)</f>
        <v>0.53846153846153799</v>
      </c>
      <c r="O3085">
        <v>0.72217806067898882</v>
      </c>
      <c r="P3085" t="b">
        <f>AND($N3085="fuzzy",$O3085&lt;$AC$4)</f>
        <v>0</v>
      </c>
      <c r="Q3085" t="b">
        <f>AND($N3085="non-fuzzy",$O3085&lt;$AC$5,M3085=1)</f>
        <v>0</v>
      </c>
      <c r="R3085" t="b">
        <f>AND($N3085="non-fuzzy",$O3085&lt;$AC$6,M3085=0)</f>
        <v>0</v>
      </c>
      <c r="S3085" t="b">
        <f t="shared" si="48"/>
        <v>0</v>
      </c>
    </row>
    <row r="3086" spans="1:19" hidden="1" x14ac:dyDescent="0.25">
      <c r="A3086" t="s">
        <v>1874</v>
      </c>
      <c r="B3086" t="s">
        <v>1875</v>
      </c>
      <c r="C3086" t="s">
        <v>2</v>
      </c>
      <c r="D3086" t="s">
        <v>173</v>
      </c>
      <c r="E3086" t="s">
        <v>2</v>
      </c>
      <c r="F3086" t="s">
        <v>1876</v>
      </c>
      <c r="G3086" t="s">
        <v>1877</v>
      </c>
      <c r="H3086">
        <f>_xlfn.NUMBERVALUE(C3086,".")</f>
        <v>0</v>
      </c>
      <c r="I3086">
        <f>_xlfn.NUMBERVALUE(D3086,".")</f>
        <v>0.53846153846153799</v>
      </c>
      <c r="J3086">
        <f>_xlfn.NUMBERVALUE(E3086,".")</f>
        <v>0</v>
      </c>
      <c r="K3086" t="b">
        <f>OR(H3086=1,I3086=1)</f>
        <v>0</v>
      </c>
      <c r="L3086">
        <f>ABS(H3086-I3086)</f>
        <v>0.53846153846153799</v>
      </c>
      <c r="O3086">
        <v>0.22340926489716462</v>
      </c>
      <c r="P3086" t="b">
        <f>AND($N3086="fuzzy",$O3086&lt;$AC$4)</f>
        <v>0</v>
      </c>
      <c r="Q3086" t="b">
        <f>AND($N3086="non-fuzzy",$O3086&lt;$AC$5,M3086=1)</f>
        <v>0</v>
      </c>
      <c r="R3086" t="b">
        <f>AND($N3086="non-fuzzy",$O3086&lt;$AC$6,M3086=0)</f>
        <v>0</v>
      </c>
      <c r="S3086" t="b">
        <f t="shared" si="48"/>
        <v>0</v>
      </c>
    </row>
    <row r="3087" spans="1:19" hidden="1" x14ac:dyDescent="0.25">
      <c r="A3087" t="s">
        <v>1874</v>
      </c>
      <c r="B3087" t="s">
        <v>1878</v>
      </c>
      <c r="C3087" t="s">
        <v>2</v>
      </c>
      <c r="D3087" t="s">
        <v>173</v>
      </c>
      <c r="E3087" t="s">
        <v>2</v>
      </c>
      <c r="F3087" t="s">
        <v>1876</v>
      </c>
      <c r="G3087" t="s">
        <v>1879</v>
      </c>
      <c r="H3087">
        <f>_xlfn.NUMBERVALUE(C3087,".")</f>
        <v>0</v>
      </c>
      <c r="I3087">
        <f>_xlfn.NUMBERVALUE(D3087,".")</f>
        <v>0.53846153846153799</v>
      </c>
      <c r="J3087">
        <f>_xlfn.NUMBERVALUE(E3087,".")</f>
        <v>0</v>
      </c>
      <c r="K3087" t="b">
        <f>OR(H3087=1,I3087=1)</f>
        <v>0</v>
      </c>
      <c r="L3087">
        <f>ABS(H3087-I3087)</f>
        <v>0.53846153846153799</v>
      </c>
      <c r="O3087">
        <v>0.86449881189259281</v>
      </c>
      <c r="P3087" t="b">
        <f>AND($N3087="fuzzy",$O3087&lt;$AC$4)</f>
        <v>0</v>
      </c>
      <c r="Q3087" t="b">
        <f>AND($N3087="non-fuzzy",$O3087&lt;$AC$5,M3087=1)</f>
        <v>0</v>
      </c>
      <c r="R3087" t="b">
        <f>AND($N3087="non-fuzzy",$O3087&lt;$AC$6,M3087=0)</f>
        <v>0</v>
      </c>
      <c r="S3087" t="b">
        <f t="shared" si="48"/>
        <v>0</v>
      </c>
    </row>
    <row r="3088" spans="1:19" hidden="1" x14ac:dyDescent="0.25">
      <c r="A3088" t="s">
        <v>1941</v>
      </c>
      <c r="B3088" t="s">
        <v>1942</v>
      </c>
      <c r="C3088" t="s">
        <v>2</v>
      </c>
      <c r="D3088" t="s">
        <v>173</v>
      </c>
      <c r="E3088" t="s">
        <v>2</v>
      </c>
      <c r="F3088" t="s">
        <v>1943</v>
      </c>
      <c r="G3088" t="s">
        <v>1944</v>
      </c>
      <c r="H3088">
        <f>_xlfn.NUMBERVALUE(C3088,".")</f>
        <v>0</v>
      </c>
      <c r="I3088">
        <f>_xlfn.NUMBERVALUE(D3088,".")</f>
        <v>0.53846153846153799</v>
      </c>
      <c r="J3088">
        <f>_xlfn.NUMBERVALUE(E3088,".")</f>
        <v>0</v>
      </c>
      <c r="K3088" t="b">
        <f>OR(H3088=1,I3088=1)</f>
        <v>0</v>
      </c>
      <c r="L3088">
        <f>ABS(H3088-I3088)</f>
        <v>0.53846153846153799</v>
      </c>
      <c r="O3088">
        <v>8.5222962300335214E-2</v>
      </c>
      <c r="P3088" t="b">
        <f>AND($N3088="fuzzy",$O3088&lt;$AC$4)</f>
        <v>0</v>
      </c>
      <c r="Q3088" t="b">
        <f>AND($N3088="non-fuzzy",$O3088&lt;$AC$5,M3088=1)</f>
        <v>0</v>
      </c>
      <c r="R3088" t="b">
        <f>AND($N3088="non-fuzzy",$O3088&lt;$AC$6,M3088=0)</f>
        <v>0</v>
      </c>
      <c r="S3088" t="b">
        <f t="shared" si="48"/>
        <v>0</v>
      </c>
    </row>
    <row r="3089" spans="1:19" hidden="1" x14ac:dyDescent="0.25">
      <c r="A3089" t="s">
        <v>1951</v>
      </c>
      <c r="B3089" t="s">
        <v>1942</v>
      </c>
      <c r="C3089" t="s">
        <v>2</v>
      </c>
      <c r="D3089" t="s">
        <v>173</v>
      </c>
      <c r="E3089" t="s">
        <v>2</v>
      </c>
      <c r="F3089" t="s">
        <v>1952</v>
      </c>
      <c r="G3089" t="s">
        <v>1944</v>
      </c>
      <c r="H3089">
        <f>_xlfn.NUMBERVALUE(C3089,".")</f>
        <v>0</v>
      </c>
      <c r="I3089">
        <f>_xlfn.NUMBERVALUE(D3089,".")</f>
        <v>0.53846153846153799</v>
      </c>
      <c r="J3089">
        <f>_xlfn.NUMBERVALUE(E3089,".")</f>
        <v>0</v>
      </c>
      <c r="K3089" t="b">
        <f>OR(H3089=1,I3089=1)</f>
        <v>0</v>
      </c>
      <c r="L3089">
        <f>ABS(H3089-I3089)</f>
        <v>0.53846153846153799</v>
      </c>
      <c r="O3089">
        <v>0.95811542980374587</v>
      </c>
      <c r="P3089" t="b">
        <f>AND($N3089="fuzzy",$O3089&lt;$AC$4)</f>
        <v>0</v>
      </c>
      <c r="Q3089" t="b">
        <f>AND($N3089="non-fuzzy",$O3089&lt;$AC$5,M3089=1)</f>
        <v>0</v>
      </c>
      <c r="R3089" t="b">
        <f>AND($N3089="non-fuzzy",$O3089&lt;$AC$6,M3089=0)</f>
        <v>0</v>
      </c>
      <c r="S3089" t="b">
        <f t="shared" si="48"/>
        <v>0</v>
      </c>
    </row>
    <row r="3090" spans="1:19" hidden="1" x14ac:dyDescent="0.25">
      <c r="A3090" t="s">
        <v>1964</v>
      </c>
      <c r="B3090" t="s">
        <v>1965</v>
      </c>
      <c r="C3090" t="s">
        <v>2</v>
      </c>
      <c r="D3090" t="s">
        <v>173</v>
      </c>
      <c r="E3090" t="s">
        <v>2</v>
      </c>
      <c r="F3090" t="s">
        <v>1966</v>
      </c>
      <c r="G3090" t="s">
        <v>1967</v>
      </c>
      <c r="H3090">
        <f>_xlfn.NUMBERVALUE(C3090,".")</f>
        <v>0</v>
      </c>
      <c r="I3090">
        <f>_xlfn.NUMBERVALUE(D3090,".")</f>
        <v>0.53846153846153799</v>
      </c>
      <c r="J3090">
        <f>_xlfn.NUMBERVALUE(E3090,".")</f>
        <v>0</v>
      </c>
      <c r="K3090" t="b">
        <f>OR(H3090=1,I3090=1)</f>
        <v>0</v>
      </c>
      <c r="L3090">
        <f>ABS(H3090-I3090)</f>
        <v>0.53846153846153799</v>
      </c>
      <c r="O3090">
        <v>9.2724945935539593E-2</v>
      </c>
      <c r="P3090" t="b">
        <f>AND($N3090="fuzzy",$O3090&lt;$AC$4)</f>
        <v>0</v>
      </c>
      <c r="Q3090" t="b">
        <f>AND($N3090="non-fuzzy",$O3090&lt;$AC$5,M3090=1)</f>
        <v>0</v>
      </c>
      <c r="R3090" t="b">
        <f>AND($N3090="non-fuzzy",$O3090&lt;$AC$6,M3090=0)</f>
        <v>0</v>
      </c>
      <c r="S3090" t="b">
        <f t="shared" si="48"/>
        <v>0</v>
      </c>
    </row>
    <row r="3091" spans="1:19" hidden="1" x14ac:dyDescent="0.25">
      <c r="A3091" t="s">
        <v>2156</v>
      </c>
      <c r="B3091" t="s">
        <v>1910</v>
      </c>
      <c r="C3091" t="s">
        <v>2</v>
      </c>
      <c r="D3091" t="s">
        <v>173</v>
      </c>
      <c r="E3091" t="s">
        <v>2</v>
      </c>
      <c r="F3091" t="s">
        <v>2157</v>
      </c>
      <c r="G3091" t="s">
        <v>1911</v>
      </c>
      <c r="H3091">
        <f>_xlfn.NUMBERVALUE(C3091,".")</f>
        <v>0</v>
      </c>
      <c r="I3091">
        <f>_xlfn.NUMBERVALUE(D3091,".")</f>
        <v>0.53846153846153799</v>
      </c>
      <c r="J3091">
        <f>_xlfn.NUMBERVALUE(E3091,".")</f>
        <v>0</v>
      </c>
      <c r="K3091" t="b">
        <f>OR(H3091=1,I3091=1)</f>
        <v>0</v>
      </c>
      <c r="L3091">
        <f>ABS(H3091-I3091)</f>
        <v>0.53846153846153799</v>
      </c>
      <c r="O3091">
        <v>0.47217699542478619</v>
      </c>
      <c r="P3091" t="b">
        <f>AND($N3091="fuzzy",$O3091&lt;$AC$4)</f>
        <v>0</v>
      </c>
      <c r="Q3091" t="b">
        <f>AND($N3091="non-fuzzy",$O3091&lt;$AC$5,M3091=1)</f>
        <v>0</v>
      </c>
      <c r="R3091" t="b">
        <f>AND($N3091="non-fuzzy",$O3091&lt;$AC$6,M3091=0)</f>
        <v>0</v>
      </c>
      <c r="S3091" t="b">
        <f t="shared" si="48"/>
        <v>0</v>
      </c>
    </row>
    <row r="3092" spans="1:19" hidden="1" x14ac:dyDescent="0.25">
      <c r="A3092" t="s">
        <v>2171</v>
      </c>
      <c r="B3092" t="s">
        <v>2158</v>
      </c>
      <c r="C3092" t="s">
        <v>2</v>
      </c>
      <c r="D3092" t="s">
        <v>173</v>
      </c>
      <c r="E3092" t="s">
        <v>2</v>
      </c>
      <c r="F3092" t="s">
        <v>1911</v>
      </c>
      <c r="G3092" t="s">
        <v>2157</v>
      </c>
      <c r="H3092">
        <f>_xlfn.NUMBERVALUE(C3092,".")</f>
        <v>0</v>
      </c>
      <c r="I3092">
        <f>_xlfn.NUMBERVALUE(D3092,".")</f>
        <v>0.53846153846153799</v>
      </c>
      <c r="J3092">
        <f>_xlfn.NUMBERVALUE(E3092,".")</f>
        <v>0</v>
      </c>
      <c r="K3092" t="b">
        <f>OR(H3092=1,I3092=1)</f>
        <v>0</v>
      </c>
      <c r="L3092">
        <f>ABS(H3092-I3092)</f>
        <v>0.53846153846153799</v>
      </c>
      <c r="O3092">
        <v>0.6590998967397752</v>
      </c>
      <c r="P3092" t="b">
        <f>AND($N3092="fuzzy",$O3092&lt;$AC$4)</f>
        <v>0</v>
      </c>
      <c r="Q3092" t="b">
        <f>AND($N3092="non-fuzzy",$O3092&lt;$AC$5,M3092=1)</f>
        <v>0</v>
      </c>
      <c r="R3092" t="b">
        <f>AND($N3092="non-fuzzy",$O3092&lt;$AC$6,M3092=0)</f>
        <v>0</v>
      </c>
      <c r="S3092" t="b">
        <f t="shared" si="48"/>
        <v>0</v>
      </c>
    </row>
    <row r="3093" spans="1:19" hidden="1" x14ac:dyDescent="0.25">
      <c r="A3093" t="s">
        <v>2586</v>
      </c>
      <c r="B3093" t="s">
        <v>2546</v>
      </c>
      <c r="C3093" t="s">
        <v>2</v>
      </c>
      <c r="D3093" t="s">
        <v>173</v>
      </c>
      <c r="E3093" t="s">
        <v>2</v>
      </c>
      <c r="F3093" t="s">
        <v>2587</v>
      </c>
      <c r="G3093" t="s">
        <v>2548</v>
      </c>
      <c r="H3093">
        <f>_xlfn.NUMBERVALUE(C3093,".")</f>
        <v>0</v>
      </c>
      <c r="I3093">
        <f>_xlfn.NUMBERVALUE(D3093,".")</f>
        <v>0.53846153846153799</v>
      </c>
      <c r="J3093">
        <f>_xlfn.NUMBERVALUE(E3093,".")</f>
        <v>0</v>
      </c>
      <c r="K3093" t="b">
        <f>OR(H3093=1,I3093=1)</f>
        <v>0</v>
      </c>
      <c r="L3093">
        <f>ABS(H3093-I3093)</f>
        <v>0.53846153846153799</v>
      </c>
      <c r="O3093">
        <v>0.30633424402695575</v>
      </c>
      <c r="P3093" t="b">
        <f>AND($N3093="fuzzy",$O3093&lt;$AC$4)</f>
        <v>0</v>
      </c>
      <c r="Q3093" t="b">
        <f>AND($N3093="non-fuzzy",$O3093&lt;$AC$5,M3093=1)</f>
        <v>0</v>
      </c>
      <c r="R3093" t="b">
        <f>AND($N3093="non-fuzzy",$O3093&lt;$AC$6,M3093=0)</f>
        <v>0</v>
      </c>
      <c r="S3093" t="b">
        <f t="shared" si="48"/>
        <v>0</v>
      </c>
    </row>
    <row r="3094" spans="1:19" hidden="1" x14ac:dyDescent="0.25">
      <c r="A3094" t="s">
        <v>2605</v>
      </c>
      <c r="B3094" t="s">
        <v>461</v>
      </c>
      <c r="C3094" t="s">
        <v>2</v>
      </c>
      <c r="D3094" t="s">
        <v>173</v>
      </c>
      <c r="E3094" t="s">
        <v>2</v>
      </c>
      <c r="F3094" t="s">
        <v>2607</v>
      </c>
      <c r="G3094" t="s">
        <v>462</v>
      </c>
      <c r="H3094">
        <f>_xlfn.NUMBERVALUE(C3094,".")</f>
        <v>0</v>
      </c>
      <c r="I3094">
        <f>_xlfn.NUMBERVALUE(D3094,".")</f>
        <v>0.53846153846153799</v>
      </c>
      <c r="J3094">
        <f>_xlfn.NUMBERVALUE(E3094,".")</f>
        <v>0</v>
      </c>
      <c r="K3094" t="b">
        <f>OR(H3094=1,I3094=1)</f>
        <v>0</v>
      </c>
      <c r="L3094">
        <f>ABS(H3094-I3094)</f>
        <v>0.53846153846153799</v>
      </c>
      <c r="O3094">
        <v>0.63425339326253483</v>
      </c>
      <c r="P3094" t="b">
        <f>AND($N3094="fuzzy",$O3094&lt;$AC$4)</f>
        <v>0</v>
      </c>
      <c r="Q3094" t="b">
        <f>AND($N3094="non-fuzzy",$O3094&lt;$AC$5,M3094=1)</f>
        <v>0</v>
      </c>
      <c r="R3094" t="b">
        <f>AND($N3094="non-fuzzy",$O3094&lt;$AC$6,M3094=0)</f>
        <v>0</v>
      </c>
      <c r="S3094" t="b">
        <f t="shared" si="48"/>
        <v>0</v>
      </c>
    </row>
    <row r="3095" spans="1:19" hidden="1" x14ac:dyDescent="0.25">
      <c r="A3095" t="s">
        <v>2605</v>
      </c>
      <c r="B3095" t="s">
        <v>2510</v>
      </c>
      <c r="C3095" t="s">
        <v>2</v>
      </c>
      <c r="D3095" t="s">
        <v>173</v>
      </c>
      <c r="E3095" t="s">
        <v>2</v>
      </c>
      <c r="F3095" t="s">
        <v>2607</v>
      </c>
      <c r="G3095" t="s">
        <v>2511</v>
      </c>
      <c r="H3095">
        <f>_xlfn.NUMBERVALUE(C3095,".")</f>
        <v>0</v>
      </c>
      <c r="I3095">
        <f>_xlfn.NUMBERVALUE(D3095,".")</f>
        <v>0.53846153846153799</v>
      </c>
      <c r="J3095">
        <f>_xlfn.NUMBERVALUE(E3095,".")</f>
        <v>0</v>
      </c>
      <c r="K3095" t="b">
        <f>OR(H3095=1,I3095=1)</f>
        <v>0</v>
      </c>
      <c r="L3095">
        <f>ABS(H3095-I3095)</f>
        <v>0.53846153846153799</v>
      </c>
      <c r="O3095">
        <v>0.1182170760465765</v>
      </c>
      <c r="P3095" t="b">
        <f>AND($N3095="fuzzy",$O3095&lt;$AC$4)</f>
        <v>0</v>
      </c>
      <c r="Q3095" t="b">
        <f>AND($N3095="non-fuzzy",$O3095&lt;$AC$5,M3095=1)</f>
        <v>0</v>
      </c>
      <c r="R3095" t="b">
        <f>AND($N3095="non-fuzzy",$O3095&lt;$AC$6,M3095=0)</f>
        <v>0</v>
      </c>
      <c r="S3095" t="b">
        <f t="shared" si="48"/>
        <v>0</v>
      </c>
    </row>
    <row r="3096" spans="1:19" hidden="1" x14ac:dyDescent="0.25">
      <c r="A3096" t="s">
        <v>2605</v>
      </c>
      <c r="B3096" t="s">
        <v>470</v>
      </c>
      <c r="C3096" t="s">
        <v>2</v>
      </c>
      <c r="D3096" t="s">
        <v>173</v>
      </c>
      <c r="E3096" t="s">
        <v>2</v>
      </c>
      <c r="F3096" t="s">
        <v>2607</v>
      </c>
      <c r="G3096" t="s">
        <v>471</v>
      </c>
      <c r="H3096">
        <f>_xlfn.NUMBERVALUE(C3096,".")</f>
        <v>0</v>
      </c>
      <c r="I3096">
        <f>_xlfn.NUMBERVALUE(D3096,".")</f>
        <v>0.53846153846153799</v>
      </c>
      <c r="J3096">
        <f>_xlfn.NUMBERVALUE(E3096,".")</f>
        <v>0</v>
      </c>
      <c r="K3096" t="b">
        <f>OR(H3096=1,I3096=1)</f>
        <v>0</v>
      </c>
      <c r="L3096">
        <f>ABS(H3096-I3096)</f>
        <v>0.53846153846153799</v>
      </c>
      <c r="O3096">
        <v>0.67159749845172367</v>
      </c>
      <c r="P3096" t="b">
        <f>AND($N3096="fuzzy",$O3096&lt;$AC$4)</f>
        <v>0</v>
      </c>
      <c r="Q3096" t="b">
        <f>AND($N3096="non-fuzzy",$O3096&lt;$AC$5,M3096=1)</f>
        <v>0</v>
      </c>
      <c r="R3096" t="b">
        <f>AND($N3096="non-fuzzy",$O3096&lt;$AC$6,M3096=0)</f>
        <v>0</v>
      </c>
      <c r="S3096" t="b">
        <f t="shared" si="48"/>
        <v>0</v>
      </c>
    </row>
    <row r="3097" spans="1:19" hidden="1" x14ac:dyDescent="0.25">
      <c r="A3097" t="s">
        <v>2638</v>
      </c>
      <c r="B3097" t="s">
        <v>461</v>
      </c>
      <c r="C3097" t="s">
        <v>2</v>
      </c>
      <c r="D3097" t="s">
        <v>173</v>
      </c>
      <c r="E3097" t="s">
        <v>2</v>
      </c>
      <c r="F3097" t="s">
        <v>2607</v>
      </c>
      <c r="G3097" t="s">
        <v>462</v>
      </c>
      <c r="H3097">
        <f>_xlfn.NUMBERVALUE(C3097,".")</f>
        <v>0</v>
      </c>
      <c r="I3097">
        <f>_xlfn.NUMBERVALUE(D3097,".")</f>
        <v>0.53846153846153799</v>
      </c>
      <c r="J3097">
        <f>_xlfn.NUMBERVALUE(E3097,".")</f>
        <v>0</v>
      </c>
      <c r="K3097" t="b">
        <f>OR(H3097=1,I3097=1)</f>
        <v>0</v>
      </c>
      <c r="L3097">
        <f>ABS(H3097-I3097)</f>
        <v>0.53846153846153799</v>
      </c>
      <c r="O3097">
        <v>0.95725940694771039</v>
      </c>
      <c r="P3097" t="b">
        <f>AND($N3097="fuzzy",$O3097&lt;$AC$4)</f>
        <v>0</v>
      </c>
      <c r="Q3097" t="b">
        <f>AND($N3097="non-fuzzy",$O3097&lt;$AC$5,M3097=1)</f>
        <v>0</v>
      </c>
      <c r="R3097" t="b">
        <f>AND($N3097="non-fuzzy",$O3097&lt;$AC$6,M3097=0)</f>
        <v>0</v>
      </c>
      <c r="S3097" t="b">
        <f t="shared" si="48"/>
        <v>0</v>
      </c>
    </row>
    <row r="3098" spans="1:19" hidden="1" x14ac:dyDescent="0.25">
      <c r="A3098" t="s">
        <v>2638</v>
      </c>
      <c r="B3098" t="s">
        <v>2510</v>
      </c>
      <c r="C3098" t="s">
        <v>2</v>
      </c>
      <c r="D3098" t="s">
        <v>173</v>
      </c>
      <c r="E3098" t="s">
        <v>2</v>
      </c>
      <c r="F3098" t="s">
        <v>2607</v>
      </c>
      <c r="G3098" t="s">
        <v>2511</v>
      </c>
      <c r="H3098">
        <f>_xlfn.NUMBERVALUE(C3098,".")</f>
        <v>0</v>
      </c>
      <c r="I3098">
        <f>_xlfn.NUMBERVALUE(D3098,".")</f>
        <v>0.53846153846153799</v>
      </c>
      <c r="J3098">
        <f>_xlfn.NUMBERVALUE(E3098,".")</f>
        <v>0</v>
      </c>
      <c r="K3098" t="b">
        <f>OR(H3098=1,I3098=1)</f>
        <v>0</v>
      </c>
      <c r="L3098">
        <f>ABS(H3098-I3098)</f>
        <v>0.53846153846153799</v>
      </c>
      <c r="O3098">
        <v>0.40107819489379559</v>
      </c>
      <c r="P3098" t="b">
        <f>AND($N3098="fuzzy",$O3098&lt;$AC$4)</f>
        <v>0</v>
      </c>
      <c r="Q3098" t="b">
        <f>AND($N3098="non-fuzzy",$O3098&lt;$AC$5,M3098=1)</f>
        <v>0</v>
      </c>
      <c r="R3098" t="b">
        <f>AND($N3098="non-fuzzy",$O3098&lt;$AC$6,M3098=0)</f>
        <v>0</v>
      </c>
      <c r="S3098" t="b">
        <f t="shared" si="48"/>
        <v>0</v>
      </c>
    </row>
    <row r="3099" spans="1:19" hidden="1" x14ac:dyDescent="0.25">
      <c r="A3099" t="s">
        <v>2638</v>
      </c>
      <c r="B3099" t="s">
        <v>470</v>
      </c>
      <c r="C3099" t="s">
        <v>2</v>
      </c>
      <c r="D3099" t="s">
        <v>173</v>
      </c>
      <c r="E3099" t="s">
        <v>2</v>
      </c>
      <c r="F3099" t="s">
        <v>2607</v>
      </c>
      <c r="G3099" t="s">
        <v>471</v>
      </c>
      <c r="H3099">
        <f>_xlfn.NUMBERVALUE(C3099,".")</f>
        <v>0</v>
      </c>
      <c r="I3099">
        <f>_xlfn.NUMBERVALUE(D3099,".")</f>
        <v>0.53846153846153799</v>
      </c>
      <c r="J3099">
        <f>_xlfn.NUMBERVALUE(E3099,".")</f>
        <v>0</v>
      </c>
      <c r="K3099" t="b">
        <f>OR(H3099=1,I3099=1)</f>
        <v>0</v>
      </c>
      <c r="L3099">
        <f>ABS(H3099-I3099)</f>
        <v>0.53846153846153799</v>
      </c>
      <c r="O3099">
        <v>0.31063055691648567</v>
      </c>
      <c r="P3099" t="b">
        <f>AND($N3099="fuzzy",$O3099&lt;$AC$4)</f>
        <v>0</v>
      </c>
      <c r="Q3099" t="b">
        <f>AND($N3099="non-fuzzy",$O3099&lt;$AC$5,M3099=1)</f>
        <v>0</v>
      </c>
      <c r="R3099" t="b">
        <f>AND($N3099="non-fuzzy",$O3099&lt;$AC$6,M3099=0)</f>
        <v>0</v>
      </c>
      <c r="S3099" t="b">
        <f t="shared" si="48"/>
        <v>0</v>
      </c>
    </row>
    <row r="3100" spans="1:19" hidden="1" x14ac:dyDescent="0.25">
      <c r="A3100" t="s">
        <v>2741</v>
      </c>
      <c r="B3100" t="s">
        <v>2742</v>
      </c>
      <c r="C3100" t="s">
        <v>2</v>
      </c>
      <c r="D3100" t="s">
        <v>173</v>
      </c>
      <c r="E3100" t="s">
        <v>2</v>
      </c>
      <c r="F3100" t="s">
        <v>2743</v>
      </c>
      <c r="G3100" t="s">
        <v>2744</v>
      </c>
      <c r="H3100">
        <f>_xlfn.NUMBERVALUE(C3100,".")</f>
        <v>0</v>
      </c>
      <c r="I3100">
        <f>_xlfn.NUMBERVALUE(D3100,".")</f>
        <v>0.53846153846153799</v>
      </c>
      <c r="J3100">
        <f>_xlfn.NUMBERVALUE(E3100,".")</f>
        <v>0</v>
      </c>
      <c r="K3100" t="b">
        <f>OR(H3100=1,I3100=1)</f>
        <v>0</v>
      </c>
      <c r="L3100">
        <f>ABS(H3100-I3100)</f>
        <v>0.53846153846153799</v>
      </c>
      <c r="O3100">
        <v>0.55689052666308236</v>
      </c>
      <c r="P3100" t="b">
        <f>AND($N3100="fuzzy",$O3100&lt;$AC$4)</f>
        <v>0</v>
      </c>
      <c r="Q3100" t="b">
        <f>AND($N3100="non-fuzzy",$O3100&lt;$AC$5,M3100=1)</f>
        <v>0</v>
      </c>
      <c r="R3100" t="b">
        <f>AND($N3100="non-fuzzy",$O3100&lt;$AC$6,M3100=0)</f>
        <v>0</v>
      </c>
      <c r="S3100" t="b">
        <f t="shared" si="48"/>
        <v>0</v>
      </c>
    </row>
    <row r="3101" spans="1:19" hidden="1" x14ac:dyDescent="0.25">
      <c r="A3101" t="s">
        <v>3069</v>
      </c>
      <c r="B3101" t="s">
        <v>2546</v>
      </c>
      <c r="C3101" t="s">
        <v>2</v>
      </c>
      <c r="D3101" t="s">
        <v>173</v>
      </c>
      <c r="E3101" t="s">
        <v>2</v>
      </c>
      <c r="F3101" t="s">
        <v>3071</v>
      </c>
      <c r="G3101" t="s">
        <v>2548</v>
      </c>
      <c r="H3101">
        <f>_xlfn.NUMBERVALUE(C3101,".")</f>
        <v>0</v>
      </c>
      <c r="I3101">
        <f>_xlfn.NUMBERVALUE(D3101,".")</f>
        <v>0.53846153846153799</v>
      </c>
      <c r="J3101">
        <f>_xlfn.NUMBERVALUE(E3101,".")</f>
        <v>0</v>
      </c>
      <c r="K3101" t="b">
        <f>OR(H3101=1,I3101=1)</f>
        <v>0</v>
      </c>
      <c r="L3101">
        <f>ABS(H3101-I3101)</f>
        <v>0.53846153846153799</v>
      </c>
      <c r="O3101">
        <v>0.63506503596552488</v>
      </c>
      <c r="P3101" t="b">
        <f>AND($N3101="fuzzy",$O3101&lt;$AC$4)</f>
        <v>0</v>
      </c>
      <c r="Q3101" t="b">
        <f>AND($N3101="non-fuzzy",$O3101&lt;$AC$5,M3101=1)</f>
        <v>0</v>
      </c>
      <c r="R3101" t="b">
        <f>AND($N3101="non-fuzzy",$O3101&lt;$AC$6,M3101=0)</f>
        <v>0</v>
      </c>
      <c r="S3101" t="b">
        <f t="shared" si="48"/>
        <v>0</v>
      </c>
    </row>
    <row r="3102" spans="1:19" hidden="1" x14ac:dyDescent="0.25">
      <c r="A3102" t="s">
        <v>3351</v>
      </c>
      <c r="B3102" t="s">
        <v>3345</v>
      </c>
      <c r="C3102" t="s">
        <v>2</v>
      </c>
      <c r="D3102" t="s">
        <v>173</v>
      </c>
      <c r="E3102" t="s">
        <v>2</v>
      </c>
      <c r="F3102" t="s">
        <v>3352</v>
      </c>
      <c r="G3102" t="s">
        <v>3347</v>
      </c>
      <c r="H3102">
        <f>_xlfn.NUMBERVALUE(C3102,".")</f>
        <v>0</v>
      </c>
      <c r="I3102">
        <f>_xlfn.NUMBERVALUE(D3102,".")</f>
        <v>0.53846153846153799</v>
      </c>
      <c r="J3102">
        <f>_xlfn.NUMBERVALUE(E3102,".")</f>
        <v>0</v>
      </c>
      <c r="K3102" t="b">
        <f>OR(H3102=1,I3102=1)</f>
        <v>0</v>
      </c>
      <c r="L3102">
        <f>ABS(H3102-I3102)</f>
        <v>0.53846153846153799</v>
      </c>
      <c r="O3102">
        <v>0.12849217067882635</v>
      </c>
      <c r="P3102" t="b">
        <f>AND($N3102="fuzzy",$O3102&lt;$AC$4)</f>
        <v>0</v>
      </c>
      <c r="Q3102" t="b">
        <f>AND($N3102="non-fuzzy",$O3102&lt;$AC$5,M3102=1)</f>
        <v>0</v>
      </c>
      <c r="R3102" t="b">
        <f>AND($N3102="non-fuzzy",$O3102&lt;$AC$6,M3102=0)</f>
        <v>0</v>
      </c>
      <c r="S3102" t="b">
        <f t="shared" si="48"/>
        <v>0</v>
      </c>
    </row>
    <row r="3103" spans="1:19" hidden="1" x14ac:dyDescent="0.25">
      <c r="A3103" t="s">
        <v>3455</v>
      </c>
      <c r="B3103" t="s">
        <v>3451</v>
      </c>
      <c r="C3103" t="s">
        <v>2</v>
      </c>
      <c r="D3103" t="s">
        <v>173</v>
      </c>
      <c r="E3103" t="s">
        <v>2</v>
      </c>
      <c r="F3103" t="s">
        <v>3456</v>
      </c>
      <c r="G3103" t="s">
        <v>3452</v>
      </c>
      <c r="H3103">
        <f>_xlfn.NUMBERVALUE(C3103,".")</f>
        <v>0</v>
      </c>
      <c r="I3103">
        <f>_xlfn.NUMBERVALUE(D3103,".")</f>
        <v>0.53846153846153799</v>
      </c>
      <c r="J3103">
        <f>_xlfn.NUMBERVALUE(E3103,".")</f>
        <v>0</v>
      </c>
      <c r="K3103" t="b">
        <f>OR(H3103=1,I3103=1)</f>
        <v>0</v>
      </c>
      <c r="L3103">
        <f>ABS(H3103-I3103)</f>
        <v>0.53846153846153799</v>
      </c>
      <c r="O3103">
        <v>5.2447740908606044E-2</v>
      </c>
      <c r="P3103" t="b">
        <f>AND($N3103="fuzzy",$O3103&lt;$AC$4)</f>
        <v>0</v>
      </c>
      <c r="Q3103" t="b">
        <f>AND($N3103="non-fuzzy",$O3103&lt;$AC$5,M3103=1)</f>
        <v>0</v>
      </c>
      <c r="R3103" t="b">
        <f>AND($N3103="non-fuzzy",$O3103&lt;$AC$6,M3103=0)</f>
        <v>0</v>
      </c>
      <c r="S3103" t="b">
        <f t="shared" si="48"/>
        <v>0</v>
      </c>
    </row>
    <row r="3104" spans="1:19" hidden="1" x14ac:dyDescent="0.25">
      <c r="A3104" t="s">
        <v>3483</v>
      </c>
      <c r="B3104" t="s">
        <v>3484</v>
      </c>
      <c r="C3104" t="s">
        <v>2</v>
      </c>
      <c r="D3104" t="s">
        <v>173</v>
      </c>
      <c r="E3104" t="s">
        <v>2</v>
      </c>
      <c r="F3104" t="s">
        <v>3485</v>
      </c>
      <c r="G3104" t="s">
        <v>3486</v>
      </c>
      <c r="H3104">
        <f>_xlfn.NUMBERVALUE(C3104,".")</f>
        <v>0</v>
      </c>
      <c r="I3104">
        <f>_xlfn.NUMBERVALUE(D3104,".")</f>
        <v>0.53846153846153799</v>
      </c>
      <c r="J3104">
        <f>_xlfn.NUMBERVALUE(E3104,".")</f>
        <v>0</v>
      </c>
      <c r="K3104" t="b">
        <f>OR(H3104=1,I3104=1)</f>
        <v>0</v>
      </c>
      <c r="L3104">
        <f>ABS(H3104-I3104)</f>
        <v>0.53846153846153799</v>
      </c>
      <c r="O3104">
        <v>0.64359648020714</v>
      </c>
      <c r="P3104" t="b">
        <f>AND($N3104="fuzzy",$O3104&lt;$AC$4)</f>
        <v>0</v>
      </c>
      <c r="Q3104" t="b">
        <f>AND($N3104="non-fuzzy",$O3104&lt;$AC$5,M3104=1)</f>
        <v>0</v>
      </c>
      <c r="R3104" t="b">
        <f>AND($N3104="non-fuzzy",$O3104&lt;$AC$6,M3104=0)</f>
        <v>0</v>
      </c>
      <c r="S3104" t="b">
        <f t="shared" si="48"/>
        <v>0</v>
      </c>
    </row>
    <row r="3105" spans="1:19" hidden="1" x14ac:dyDescent="0.25">
      <c r="A3105" t="s">
        <v>3753</v>
      </c>
      <c r="B3105" t="s">
        <v>3759</v>
      </c>
      <c r="C3105" t="s">
        <v>2</v>
      </c>
      <c r="D3105" t="s">
        <v>173</v>
      </c>
      <c r="E3105" t="s">
        <v>2</v>
      </c>
      <c r="F3105" t="s">
        <v>1180</v>
      </c>
      <c r="G3105" t="s">
        <v>3760</v>
      </c>
      <c r="H3105">
        <f>_xlfn.NUMBERVALUE(C3105,".")</f>
        <v>0</v>
      </c>
      <c r="I3105">
        <f>_xlfn.NUMBERVALUE(D3105,".")</f>
        <v>0.53846153846153799</v>
      </c>
      <c r="J3105">
        <f>_xlfn.NUMBERVALUE(E3105,".")</f>
        <v>0</v>
      </c>
      <c r="K3105" t="b">
        <f>OR(H3105=1,I3105=1)</f>
        <v>0</v>
      </c>
      <c r="L3105">
        <f>ABS(H3105-I3105)</f>
        <v>0.53846153846153799</v>
      </c>
      <c r="O3105">
        <v>0.92958236256467663</v>
      </c>
      <c r="P3105" t="b">
        <f>AND($N3105="fuzzy",$O3105&lt;$AC$4)</f>
        <v>0</v>
      </c>
      <c r="Q3105" t="b">
        <f>AND($N3105="non-fuzzy",$O3105&lt;$AC$5,M3105=1)</f>
        <v>0</v>
      </c>
      <c r="R3105" t="b">
        <f>AND($N3105="non-fuzzy",$O3105&lt;$AC$6,M3105=0)</f>
        <v>0</v>
      </c>
      <c r="S3105" t="b">
        <f t="shared" si="48"/>
        <v>0</v>
      </c>
    </row>
    <row r="3106" spans="1:19" hidden="1" x14ac:dyDescent="0.25">
      <c r="A3106" t="s">
        <v>3789</v>
      </c>
      <c r="B3106" t="s">
        <v>3779</v>
      </c>
      <c r="C3106" t="s">
        <v>2</v>
      </c>
      <c r="D3106" t="s">
        <v>173</v>
      </c>
      <c r="E3106" t="s">
        <v>2</v>
      </c>
      <c r="F3106" t="s">
        <v>3775</v>
      </c>
      <c r="G3106" t="s">
        <v>3781</v>
      </c>
      <c r="H3106">
        <f>_xlfn.NUMBERVALUE(C3106,".")</f>
        <v>0</v>
      </c>
      <c r="I3106">
        <f>_xlfn.NUMBERVALUE(D3106,".")</f>
        <v>0.53846153846153799</v>
      </c>
      <c r="J3106">
        <f>_xlfn.NUMBERVALUE(E3106,".")</f>
        <v>0</v>
      </c>
      <c r="K3106" t="b">
        <f>OR(H3106=1,I3106=1)</f>
        <v>0</v>
      </c>
      <c r="L3106">
        <f>ABS(H3106-I3106)</f>
        <v>0.53846153846153799</v>
      </c>
      <c r="O3106">
        <v>0.53348395644493352</v>
      </c>
      <c r="P3106" t="b">
        <f>AND($N3106="fuzzy",$O3106&lt;$AC$4)</f>
        <v>0</v>
      </c>
      <c r="Q3106" t="b">
        <f>AND($N3106="non-fuzzy",$O3106&lt;$AC$5,M3106=1)</f>
        <v>0</v>
      </c>
      <c r="R3106" t="b">
        <f>AND($N3106="non-fuzzy",$O3106&lt;$AC$6,M3106=0)</f>
        <v>0</v>
      </c>
      <c r="S3106" t="b">
        <f t="shared" si="48"/>
        <v>0</v>
      </c>
    </row>
    <row r="3107" spans="1:19" hidden="1" x14ac:dyDescent="0.25">
      <c r="A3107" t="s">
        <v>3789</v>
      </c>
      <c r="B3107" t="s">
        <v>3782</v>
      </c>
      <c r="C3107" t="s">
        <v>2</v>
      </c>
      <c r="D3107" t="s">
        <v>173</v>
      </c>
      <c r="E3107" t="s">
        <v>2</v>
      </c>
      <c r="F3107" t="s">
        <v>3775</v>
      </c>
      <c r="G3107" t="s">
        <v>3783</v>
      </c>
      <c r="H3107">
        <f>_xlfn.NUMBERVALUE(C3107,".")</f>
        <v>0</v>
      </c>
      <c r="I3107">
        <f>_xlfn.NUMBERVALUE(D3107,".")</f>
        <v>0.53846153846153799</v>
      </c>
      <c r="J3107">
        <f>_xlfn.NUMBERVALUE(E3107,".")</f>
        <v>0</v>
      </c>
      <c r="K3107" t="b">
        <f>OR(H3107=1,I3107=1)</f>
        <v>0</v>
      </c>
      <c r="L3107">
        <f>ABS(H3107-I3107)</f>
        <v>0.53846153846153799</v>
      </c>
      <c r="O3107">
        <v>0.3053683023557775</v>
      </c>
      <c r="P3107" t="b">
        <f>AND($N3107="fuzzy",$O3107&lt;$AC$4)</f>
        <v>0</v>
      </c>
      <c r="Q3107" t="b">
        <f>AND($N3107="non-fuzzy",$O3107&lt;$AC$5,M3107=1)</f>
        <v>0</v>
      </c>
      <c r="R3107" t="b">
        <f>AND($N3107="non-fuzzy",$O3107&lt;$AC$6,M3107=0)</f>
        <v>0</v>
      </c>
      <c r="S3107" t="b">
        <f t="shared" si="48"/>
        <v>0</v>
      </c>
    </row>
    <row r="3108" spans="1:19" hidden="1" x14ac:dyDescent="0.25">
      <c r="A3108" t="s">
        <v>3814</v>
      </c>
      <c r="B3108" t="s">
        <v>3773</v>
      </c>
      <c r="C3108" t="s">
        <v>2</v>
      </c>
      <c r="D3108" t="s">
        <v>173</v>
      </c>
      <c r="E3108" t="s">
        <v>2</v>
      </c>
      <c r="F3108" t="s">
        <v>3816</v>
      </c>
      <c r="G3108" t="s">
        <v>3775</v>
      </c>
      <c r="H3108">
        <f>_xlfn.NUMBERVALUE(C3108,".")</f>
        <v>0</v>
      </c>
      <c r="I3108">
        <f>_xlfn.NUMBERVALUE(D3108,".")</f>
        <v>0.53846153846153799</v>
      </c>
      <c r="J3108">
        <f>_xlfn.NUMBERVALUE(E3108,".")</f>
        <v>0</v>
      </c>
      <c r="K3108" t="b">
        <f>OR(H3108=1,I3108=1)</f>
        <v>0</v>
      </c>
      <c r="L3108">
        <f>ABS(H3108-I3108)</f>
        <v>0.53846153846153799</v>
      </c>
      <c r="O3108">
        <v>0.30618651306219336</v>
      </c>
      <c r="P3108" t="b">
        <f>AND($N3108="fuzzy",$O3108&lt;$AC$4)</f>
        <v>0</v>
      </c>
      <c r="Q3108" t="b">
        <f>AND($N3108="non-fuzzy",$O3108&lt;$AC$5,M3108=1)</f>
        <v>0</v>
      </c>
      <c r="R3108" t="b">
        <f>AND($N3108="non-fuzzy",$O3108&lt;$AC$6,M3108=0)</f>
        <v>0</v>
      </c>
      <c r="S3108" t="b">
        <f t="shared" si="48"/>
        <v>0</v>
      </c>
    </row>
    <row r="3109" spans="1:19" hidden="1" x14ac:dyDescent="0.25">
      <c r="A3109" t="s">
        <v>3823</v>
      </c>
      <c r="B3109" t="s">
        <v>3773</v>
      </c>
      <c r="C3109" t="s">
        <v>2</v>
      </c>
      <c r="D3109" t="s">
        <v>173</v>
      </c>
      <c r="E3109" t="s">
        <v>2</v>
      </c>
      <c r="F3109" t="s">
        <v>3781</v>
      </c>
      <c r="G3109" t="s">
        <v>3775</v>
      </c>
      <c r="H3109">
        <f>_xlfn.NUMBERVALUE(C3109,".")</f>
        <v>0</v>
      </c>
      <c r="I3109">
        <f>_xlfn.NUMBERVALUE(D3109,".")</f>
        <v>0.53846153846153799</v>
      </c>
      <c r="J3109">
        <f>_xlfn.NUMBERVALUE(E3109,".")</f>
        <v>0</v>
      </c>
      <c r="K3109" t="b">
        <f>OR(H3109=1,I3109=1)</f>
        <v>0</v>
      </c>
      <c r="L3109">
        <f>ABS(H3109-I3109)</f>
        <v>0.53846153846153799</v>
      </c>
      <c r="O3109">
        <v>0.20348629043682265</v>
      </c>
      <c r="P3109" t="b">
        <f>AND($N3109="fuzzy",$O3109&lt;$AC$4)</f>
        <v>0</v>
      </c>
      <c r="Q3109" t="b">
        <f>AND($N3109="non-fuzzy",$O3109&lt;$AC$5,M3109=1)</f>
        <v>0</v>
      </c>
      <c r="R3109" t="b">
        <f>AND($N3109="non-fuzzy",$O3109&lt;$AC$6,M3109=0)</f>
        <v>0</v>
      </c>
      <c r="S3109" t="b">
        <f t="shared" si="48"/>
        <v>0</v>
      </c>
    </row>
    <row r="3110" spans="1:19" hidden="1" x14ac:dyDescent="0.25">
      <c r="A3110" t="s">
        <v>3834</v>
      </c>
      <c r="B3110" t="s">
        <v>3741</v>
      </c>
      <c r="C3110" t="s">
        <v>2</v>
      </c>
      <c r="D3110" t="s">
        <v>173</v>
      </c>
      <c r="E3110" t="s">
        <v>2</v>
      </c>
      <c r="F3110" t="s">
        <v>3835</v>
      </c>
      <c r="G3110" t="s">
        <v>3743</v>
      </c>
      <c r="H3110">
        <f>_xlfn.NUMBERVALUE(C3110,".")</f>
        <v>0</v>
      </c>
      <c r="I3110">
        <f>_xlfn.NUMBERVALUE(D3110,".")</f>
        <v>0.53846153846153799</v>
      </c>
      <c r="J3110">
        <f>_xlfn.NUMBERVALUE(E3110,".")</f>
        <v>0</v>
      </c>
      <c r="K3110" t="b">
        <f>OR(H3110=1,I3110=1)</f>
        <v>0</v>
      </c>
      <c r="L3110">
        <f>ABS(H3110-I3110)</f>
        <v>0.53846153846153799</v>
      </c>
      <c r="O3110">
        <v>0.17866648814507424</v>
      </c>
      <c r="P3110" t="b">
        <f>AND($N3110="fuzzy",$O3110&lt;$AC$4)</f>
        <v>0</v>
      </c>
      <c r="Q3110" t="b">
        <f>AND($N3110="non-fuzzy",$O3110&lt;$AC$5,M3110=1)</f>
        <v>0</v>
      </c>
      <c r="R3110" t="b">
        <f>AND($N3110="non-fuzzy",$O3110&lt;$AC$6,M3110=0)</f>
        <v>0</v>
      </c>
      <c r="S3110" t="b">
        <f t="shared" si="48"/>
        <v>0</v>
      </c>
    </row>
    <row r="3111" spans="1:19" hidden="1" x14ac:dyDescent="0.25">
      <c r="A3111" t="s">
        <v>3882</v>
      </c>
      <c r="B3111" t="s">
        <v>3871</v>
      </c>
      <c r="C3111" t="s">
        <v>2</v>
      </c>
      <c r="D3111" t="s">
        <v>173</v>
      </c>
      <c r="E3111" t="s">
        <v>2</v>
      </c>
      <c r="F3111" t="s">
        <v>3883</v>
      </c>
      <c r="G3111" t="s">
        <v>3872</v>
      </c>
      <c r="H3111">
        <f>_xlfn.NUMBERVALUE(C3111,".")</f>
        <v>0</v>
      </c>
      <c r="I3111">
        <f>_xlfn.NUMBERVALUE(D3111,".")</f>
        <v>0.53846153846153799</v>
      </c>
      <c r="J3111">
        <f>_xlfn.NUMBERVALUE(E3111,".")</f>
        <v>0</v>
      </c>
      <c r="K3111" t="b">
        <f>OR(H3111=1,I3111=1)</f>
        <v>0</v>
      </c>
      <c r="L3111">
        <f>ABS(H3111-I3111)</f>
        <v>0.53846153846153799</v>
      </c>
      <c r="O3111">
        <v>0.29793634466802577</v>
      </c>
      <c r="P3111" t="b">
        <f>AND($N3111="fuzzy",$O3111&lt;$AC$4)</f>
        <v>0</v>
      </c>
      <c r="Q3111" t="b">
        <f>AND($N3111="non-fuzzy",$O3111&lt;$AC$5,M3111=1)</f>
        <v>0</v>
      </c>
      <c r="R3111" t="b">
        <f>AND($N3111="non-fuzzy",$O3111&lt;$AC$6,M3111=0)</f>
        <v>0</v>
      </c>
      <c r="S3111" t="b">
        <f t="shared" si="48"/>
        <v>0</v>
      </c>
    </row>
    <row r="3112" spans="1:19" hidden="1" x14ac:dyDescent="0.25">
      <c r="A3112" t="s">
        <v>4195</v>
      </c>
      <c r="B3112" t="s">
        <v>4196</v>
      </c>
      <c r="C3112" t="s">
        <v>2</v>
      </c>
      <c r="D3112" t="s">
        <v>173</v>
      </c>
      <c r="E3112" t="s">
        <v>2</v>
      </c>
      <c r="F3112" t="s">
        <v>4197</v>
      </c>
      <c r="G3112" t="s">
        <v>4198</v>
      </c>
      <c r="H3112">
        <f>_xlfn.NUMBERVALUE(C3112,".")</f>
        <v>0</v>
      </c>
      <c r="I3112">
        <f>_xlfn.NUMBERVALUE(D3112,".")</f>
        <v>0.53846153846153799</v>
      </c>
      <c r="J3112">
        <f>_xlfn.NUMBERVALUE(E3112,".")</f>
        <v>0</v>
      </c>
      <c r="K3112" t="b">
        <f>OR(H3112=1,I3112=1)</f>
        <v>0</v>
      </c>
      <c r="L3112">
        <f>ABS(H3112-I3112)</f>
        <v>0.53846153846153799</v>
      </c>
      <c r="O3112">
        <v>0.47876007668659293</v>
      </c>
      <c r="P3112" t="b">
        <f>AND($N3112="fuzzy",$O3112&lt;$AC$4)</f>
        <v>0</v>
      </c>
      <c r="Q3112" t="b">
        <f>AND($N3112="non-fuzzy",$O3112&lt;$AC$5,M3112=1)</f>
        <v>0</v>
      </c>
      <c r="R3112" t="b">
        <f>AND($N3112="non-fuzzy",$O3112&lt;$AC$6,M3112=0)</f>
        <v>0</v>
      </c>
      <c r="S3112" t="b">
        <f t="shared" si="48"/>
        <v>0</v>
      </c>
    </row>
    <row r="3113" spans="1:19" hidden="1" x14ac:dyDescent="0.25">
      <c r="A3113" t="s">
        <v>4230</v>
      </c>
      <c r="B3113" t="s">
        <v>4131</v>
      </c>
      <c r="C3113" t="s">
        <v>2</v>
      </c>
      <c r="D3113" t="s">
        <v>173</v>
      </c>
      <c r="E3113" t="s">
        <v>2</v>
      </c>
      <c r="F3113" t="s">
        <v>4231</v>
      </c>
      <c r="G3113" t="s">
        <v>4133</v>
      </c>
      <c r="H3113">
        <f>_xlfn.NUMBERVALUE(C3113,".")</f>
        <v>0</v>
      </c>
      <c r="I3113">
        <f>_xlfn.NUMBERVALUE(D3113,".")</f>
        <v>0.53846153846153799</v>
      </c>
      <c r="J3113">
        <f>_xlfn.NUMBERVALUE(E3113,".")</f>
        <v>0</v>
      </c>
      <c r="K3113" t="b">
        <f>OR(H3113=1,I3113=1)</f>
        <v>0</v>
      </c>
      <c r="L3113">
        <f>ABS(H3113-I3113)</f>
        <v>0.53846153846153799</v>
      </c>
      <c r="O3113">
        <v>0.75301347996255452</v>
      </c>
      <c r="P3113" t="b">
        <f>AND($N3113="fuzzy",$O3113&lt;$AC$4)</f>
        <v>0</v>
      </c>
      <c r="Q3113" t="b">
        <f>AND($N3113="non-fuzzy",$O3113&lt;$AC$5,M3113=1)</f>
        <v>0</v>
      </c>
      <c r="R3113" t="b">
        <f>AND($N3113="non-fuzzy",$O3113&lt;$AC$6,M3113=0)</f>
        <v>0</v>
      </c>
      <c r="S3113" t="b">
        <f t="shared" si="48"/>
        <v>0</v>
      </c>
    </row>
    <row r="3114" spans="1:19" hidden="1" x14ac:dyDescent="0.25">
      <c r="A3114" t="s">
        <v>4331</v>
      </c>
      <c r="B3114" t="s">
        <v>4332</v>
      </c>
      <c r="C3114" t="s">
        <v>2</v>
      </c>
      <c r="D3114" t="s">
        <v>173</v>
      </c>
      <c r="E3114" t="s">
        <v>2</v>
      </c>
      <c r="F3114" t="s">
        <v>4333</v>
      </c>
      <c r="G3114" t="s">
        <v>4334</v>
      </c>
      <c r="H3114">
        <f>_xlfn.NUMBERVALUE(C3114,".")</f>
        <v>0</v>
      </c>
      <c r="I3114">
        <f>_xlfn.NUMBERVALUE(D3114,".")</f>
        <v>0.53846153846153799</v>
      </c>
      <c r="J3114">
        <f>_xlfn.NUMBERVALUE(E3114,".")</f>
        <v>0</v>
      </c>
      <c r="K3114" t="b">
        <f>OR(H3114=1,I3114=1)</f>
        <v>0</v>
      </c>
      <c r="L3114">
        <f>ABS(H3114-I3114)</f>
        <v>0.53846153846153799</v>
      </c>
      <c r="O3114">
        <v>2.6994360964574637E-2</v>
      </c>
      <c r="P3114" t="b">
        <f>AND($N3114="fuzzy",$O3114&lt;$AC$4)</f>
        <v>0</v>
      </c>
      <c r="Q3114" t="b">
        <f>AND($N3114="non-fuzzy",$O3114&lt;$AC$5,M3114=1)</f>
        <v>0</v>
      </c>
      <c r="R3114" t="b">
        <f>AND($N3114="non-fuzzy",$O3114&lt;$AC$6,M3114=0)</f>
        <v>0</v>
      </c>
      <c r="S3114" t="b">
        <f t="shared" si="48"/>
        <v>0</v>
      </c>
    </row>
    <row r="3115" spans="1:19" hidden="1" x14ac:dyDescent="0.25">
      <c r="A3115" t="s">
        <v>4408</v>
      </c>
      <c r="B3115" t="s">
        <v>4305</v>
      </c>
      <c r="C3115" t="s">
        <v>2</v>
      </c>
      <c r="D3115" t="s">
        <v>173</v>
      </c>
      <c r="E3115" t="s">
        <v>2</v>
      </c>
      <c r="F3115" t="s">
        <v>4409</v>
      </c>
      <c r="G3115" t="s">
        <v>4307</v>
      </c>
      <c r="H3115">
        <f>_xlfn.NUMBERVALUE(C3115,".")</f>
        <v>0</v>
      </c>
      <c r="I3115">
        <f>_xlfn.NUMBERVALUE(D3115,".")</f>
        <v>0.53846153846153799</v>
      </c>
      <c r="J3115">
        <f>_xlfn.NUMBERVALUE(E3115,".")</f>
        <v>0</v>
      </c>
      <c r="K3115" t="b">
        <f>OR(H3115=1,I3115=1)</f>
        <v>0</v>
      </c>
      <c r="L3115">
        <f>ABS(H3115-I3115)</f>
        <v>0.53846153846153799</v>
      </c>
      <c r="O3115">
        <v>0.39810303721683693</v>
      </c>
      <c r="P3115" t="b">
        <f>AND($N3115="fuzzy",$O3115&lt;$AC$4)</f>
        <v>0</v>
      </c>
      <c r="Q3115" t="b">
        <f>AND($N3115="non-fuzzy",$O3115&lt;$AC$5,M3115=1)</f>
        <v>0</v>
      </c>
      <c r="R3115" t="b">
        <f>AND($N3115="non-fuzzy",$O3115&lt;$AC$6,M3115=0)</f>
        <v>0</v>
      </c>
      <c r="S3115" t="b">
        <f t="shared" si="48"/>
        <v>0</v>
      </c>
    </row>
    <row r="3116" spans="1:19" hidden="1" x14ac:dyDescent="0.25">
      <c r="A3116" t="s">
        <v>4578</v>
      </c>
      <c r="B3116" t="s">
        <v>4552</v>
      </c>
      <c r="C3116" t="s">
        <v>2</v>
      </c>
      <c r="D3116" t="s">
        <v>173</v>
      </c>
      <c r="E3116" t="s">
        <v>2</v>
      </c>
      <c r="F3116" t="s">
        <v>4579</v>
      </c>
      <c r="G3116" t="s">
        <v>4553</v>
      </c>
      <c r="H3116">
        <f>_xlfn.NUMBERVALUE(C3116,".")</f>
        <v>0</v>
      </c>
      <c r="I3116">
        <f>_xlfn.NUMBERVALUE(D3116,".")</f>
        <v>0.53846153846153799</v>
      </c>
      <c r="J3116">
        <f>_xlfn.NUMBERVALUE(E3116,".")</f>
        <v>0</v>
      </c>
      <c r="K3116" t="b">
        <f>OR(H3116=1,I3116=1)</f>
        <v>0</v>
      </c>
      <c r="L3116">
        <f>ABS(H3116-I3116)</f>
        <v>0.53846153846153799</v>
      </c>
      <c r="O3116">
        <v>0.13329320825960156</v>
      </c>
      <c r="P3116" t="b">
        <f>AND($N3116="fuzzy",$O3116&lt;$AC$4)</f>
        <v>0</v>
      </c>
      <c r="Q3116" t="b">
        <f>AND($N3116="non-fuzzy",$O3116&lt;$AC$5,M3116=1)</f>
        <v>0</v>
      </c>
      <c r="R3116" t="b">
        <f>AND($N3116="non-fuzzy",$O3116&lt;$AC$6,M3116=0)</f>
        <v>0</v>
      </c>
      <c r="S3116" t="b">
        <f t="shared" si="48"/>
        <v>0</v>
      </c>
    </row>
    <row r="3117" spans="1:19" hidden="1" x14ac:dyDescent="0.25">
      <c r="A3117" t="s">
        <v>4580</v>
      </c>
      <c r="B3117" t="s">
        <v>4552</v>
      </c>
      <c r="C3117" t="s">
        <v>2</v>
      </c>
      <c r="D3117" t="s">
        <v>173</v>
      </c>
      <c r="E3117" t="s">
        <v>2</v>
      </c>
      <c r="F3117" t="s">
        <v>4579</v>
      </c>
      <c r="G3117" t="s">
        <v>4553</v>
      </c>
      <c r="H3117">
        <f>_xlfn.NUMBERVALUE(C3117,".")</f>
        <v>0</v>
      </c>
      <c r="I3117">
        <f>_xlfn.NUMBERVALUE(D3117,".")</f>
        <v>0.53846153846153799</v>
      </c>
      <c r="J3117">
        <f>_xlfn.NUMBERVALUE(E3117,".")</f>
        <v>0</v>
      </c>
      <c r="K3117" t="b">
        <f>OR(H3117=1,I3117=1)</f>
        <v>0</v>
      </c>
      <c r="L3117">
        <f>ABS(H3117-I3117)</f>
        <v>0.53846153846153799</v>
      </c>
      <c r="O3117">
        <v>0.11556900603424836</v>
      </c>
      <c r="P3117" t="b">
        <f>AND($N3117="fuzzy",$O3117&lt;$AC$4)</f>
        <v>0</v>
      </c>
      <c r="Q3117" t="b">
        <f>AND($N3117="non-fuzzy",$O3117&lt;$AC$5,M3117=1)</f>
        <v>0</v>
      </c>
      <c r="R3117" t="b">
        <f>AND($N3117="non-fuzzy",$O3117&lt;$AC$6,M3117=0)</f>
        <v>0</v>
      </c>
      <c r="S3117" t="b">
        <f t="shared" si="48"/>
        <v>0</v>
      </c>
    </row>
    <row r="3118" spans="1:19" hidden="1" x14ac:dyDescent="0.25">
      <c r="A3118" t="s">
        <v>4694</v>
      </c>
      <c r="B3118" t="s">
        <v>4682</v>
      </c>
      <c r="C3118" t="s">
        <v>2</v>
      </c>
      <c r="D3118" t="s">
        <v>173</v>
      </c>
      <c r="E3118" t="s">
        <v>2</v>
      </c>
      <c r="F3118" t="s">
        <v>4695</v>
      </c>
      <c r="G3118" t="s">
        <v>4684</v>
      </c>
      <c r="H3118">
        <f>_xlfn.NUMBERVALUE(C3118,".")</f>
        <v>0</v>
      </c>
      <c r="I3118">
        <f>_xlfn.NUMBERVALUE(D3118,".")</f>
        <v>0.53846153846153799</v>
      </c>
      <c r="J3118">
        <f>_xlfn.NUMBERVALUE(E3118,".")</f>
        <v>0</v>
      </c>
      <c r="K3118" t="b">
        <f>OR(H3118=1,I3118=1)</f>
        <v>0</v>
      </c>
      <c r="L3118">
        <f>ABS(H3118-I3118)</f>
        <v>0.53846153846153799</v>
      </c>
      <c r="O3118">
        <v>0.99642209363796319</v>
      </c>
      <c r="P3118" t="b">
        <f>AND($N3118="fuzzy",$O3118&lt;$AC$4)</f>
        <v>0</v>
      </c>
      <c r="Q3118" t="b">
        <f>AND($N3118="non-fuzzy",$O3118&lt;$AC$5,M3118=1)</f>
        <v>0</v>
      </c>
      <c r="R3118" t="b">
        <f>AND($N3118="non-fuzzy",$O3118&lt;$AC$6,M3118=0)</f>
        <v>0</v>
      </c>
      <c r="S3118" t="b">
        <f t="shared" si="48"/>
        <v>0</v>
      </c>
    </row>
    <row r="3119" spans="1:19" hidden="1" x14ac:dyDescent="0.25">
      <c r="A3119" t="s">
        <v>4694</v>
      </c>
      <c r="B3119" t="s">
        <v>4664</v>
      </c>
      <c r="C3119" t="s">
        <v>2</v>
      </c>
      <c r="D3119" t="s">
        <v>173</v>
      </c>
      <c r="E3119" t="s">
        <v>2</v>
      </c>
      <c r="F3119" t="s">
        <v>4695</v>
      </c>
      <c r="G3119" t="s">
        <v>4666</v>
      </c>
      <c r="H3119">
        <f>_xlfn.NUMBERVALUE(C3119,".")</f>
        <v>0</v>
      </c>
      <c r="I3119">
        <f>_xlfn.NUMBERVALUE(D3119,".")</f>
        <v>0.53846153846153799</v>
      </c>
      <c r="J3119">
        <f>_xlfn.NUMBERVALUE(E3119,".")</f>
        <v>0</v>
      </c>
      <c r="K3119" t="b">
        <f>OR(H3119=1,I3119=1)</f>
        <v>0</v>
      </c>
      <c r="L3119">
        <f>ABS(H3119-I3119)</f>
        <v>0.53846153846153799</v>
      </c>
      <c r="O3119">
        <v>0.13355280462947472</v>
      </c>
      <c r="P3119" t="b">
        <f>AND($N3119="fuzzy",$O3119&lt;$AC$4)</f>
        <v>0</v>
      </c>
      <c r="Q3119" t="b">
        <f>AND($N3119="non-fuzzy",$O3119&lt;$AC$5,M3119=1)</f>
        <v>0</v>
      </c>
      <c r="R3119" t="b">
        <f>AND($N3119="non-fuzzy",$O3119&lt;$AC$6,M3119=0)</f>
        <v>0</v>
      </c>
      <c r="S3119" t="b">
        <f t="shared" si="48"/>
        <v>0</v>
      </c>
    </row>
    <row r="3120" spans="1:19" hidden="1" x14ac:dyDescent="0.25">
      <c r="A3120" t="s">
        <v>4874</v>
      </c>
      <c r="B3120" t="s">
        <v>4848</v>
      </c>
      <c r="C3120" t="s">
        <v>2</v>
      </c>
      <c r="D3120" t="s">
        <v>173</v>
      </c>
      <c r="E3120" t="s">
        <v>2</v>
      </c>
      <c r="F3120" t="s">
        <v>4810</v>
      </c>
      <c r="G3120" t="s">
        <v>4849</v>
      </c>
      <c r="H3120">
        <f>_xlfn.NUMBERVALUE(C3120,".")</f>
        <v>0</v>
      </c>
      <c r="I3120">
        <f>_xlfn.NUMBERVALUE(D3120,".")</f>
        <v>0.53846153846153799</v>
      </c>
      <c r="J3120">
        <f>_xlfn.NUMBERVALUE(E3120,".")</f>
        <v>0</v>
      </c>
      <c r="K3120" t="b">
        <f>OR(H3120=1,I3120=1)</f>
        <v>0</v>
      </c>
      <c r="L3120">
        <f>ABS(H3120-I3120)</f>
        <v>0.53846153846153799</v>
      </c>
      <c r="O3120">
        <v>0.3228414979810782</v>
      </c>
      <c r="P3120" t="b">
        <f>AND($N3120="fuzzy",$O3120&lt;$AC$4)</f>
        <v>0</v>
      </c>
      <c r="Q3120" t="b">
        <f>AND($N3120="non-fuzzy",$O3120&lt;$AC$5,M3120=1)</f>
        <v>0</v>
      </c>
      <c r="R3120" t="b">
        <f>AND($N3120="non-fuzzy",$O3120&lt;$AC$6,M3120=0)</f>
        <v>0</v>
      </c>
      <c r="S3120" t="b">
        <f t="shared" si="48"/>
        <v>0</v>
      </c>
    </row>
    <row r="3121" spans="1:19" hidden="1" x14ac:dyDescent="0.25">
      <c r="A3121" t="s">
        <v>4934</v>
      </c>
      <c r="B3121" t="s">
        <v>4938</v>
      </c>
      <c r="C3121" t="s">
        <v>2</v>
      </c>
      <c r="D3121" t="s">
        <v>173</v>
      </c>
      <c r="E3121" t="s">
        <v>2</v>
      </c>
      <c r="F3121" t="s">
        <v>4936</v>
      </c>
      <c r="G3121" t="s">
        <v>4939</v>
      </c>
      <c r="H3121">
        <f>_xlfn.NUMBERVALUE(C3121,".")</f>
        <v>0</v>
      </c>
      <c r="I3121">
        <f>_xlfn.NUMBERVALUE(D3121,".")</f>
        <v>0.53846153846153799</v>
      </c>
      <c r="J3121">
        <f>_xlfn.NUMBERVALUE(E3121,".")</f>
        <v>0</v>
      </c>
      <c r="K3121" t="b">
        <f>OR(H3121=1,I3121=1)</f>
        <v>0</v>
      </c>
      <c r="L3121">
        <f>ABS(H3121-I3121)</f>
        <v>0.53846153846153799</v>
      </c>
      <c r="O3121">
        <v>0.4127960696234082</v>
      </c>
      <c r="P3121" t="b">
        <f>AND($N3121="fuzzy",$O3121&lt;$AC$4)</f>
        <v>0</v>
      </c>
      <c r="Q3121" t="b">
        <f>AND($N3121="non-fuzzy",$O3121&lt;$AC$5,M3121=1)</f>
        <v>0</v>
      </c>
      <c r="R3121" t="b">
        <f>AND($N3121="non-fuzzy",$O3121&lt;$AC$6,M3121=0)</f>
        <v>0</v>
      </c>
      <c r="S3121" t="b">
        <f t="shared" si="48"/>
        <v>0</v>
      </c>
    </row>
    <row r="3122" spans="1:19" hidden="1" x14ac:dyDescent="0.25">
      <c r="A3122" t="s">
        <v>4950</v>
      </c>
      <c r="B3122" t="s">
        <v>713</v>
      </c>
      <c r="C3122" t="s">
        <v>2</v>
      </c>
      <c r="D3122" t="s">
        <v>173</v>
      </c>
      <c r="E3122" t="s">
        <v>7</v>
      </c>
      <c r="F3122" t="s">
        <v>4951</v>
      </c>
      <c r="G3122" t="s">
        <v>714</v>
      </c>
      <c r="H3122">
        <f>_xlfn.NUMBERVALUE(C3122,".")</f>
        <v>0</v>
      </c>
      <c r="I3122">
        <f>_xlfn.NUMBERVALUE(D3122,".")</f>
        <v>0.53846153846153799</v>
      </c>
      <c r="J3122">
        <f>_xlfn.NUMBERVALUE(E3122,".")</f>
        <v>0.5</v>
      </c>
      <c r="K3122" t="b">
        <f>OR(H3122=1,I3122=1)</f>
        <v>0</v>
      </c>
      <c r="L3122">
        <f>ABS(H3122-I3122)</f>
        <v>0.53846153846153799</v>
      </c>
      <c r="O3122">
        <v>0.61944236954459664</v>
      </c>
      <c r="P3122" t="b">
        <f>AND($N3122="fuzzy",$O3122&lt;$AC$4)</f>
        <v>0</v>
      </c>
      <c r="Q3122" t="b">
        <f>AND($N3122="non-fuzzy",$O3122&lt;$AC$5,M3122=1)</f>
        <v>0</v>
      </c>
      <c r="R3122" t="b">
        <f>AND($N3122="non-fuzzy",$O3122&lt;$AC$6,M3122=0)</f>
        <v>0</v>
      </c>
      <c r="S3122" t="b">
        <f t="shared" si="48"/>
        <v>0</v>
      </c>
    </row>
    <row r="3123" spans="1:19" hidden="1" x14ac:dyDescent="0.25">
      <c r="A3123" t="s">
        <v>5098</v>
      </c>
      <c r="B3123" t="s">
        <v>5099</v>
      </c>
      <c r="C3123" t="s">
        <v>2</v>
      </c>
      <c r="D3123" t="s">
        <v>173</v>
      </c>
      <c r="E3123" t="s">
        <v>2</v>
      </c>
      <c r="F3123" t="s">
        <v>5100</v>
      </c>
      <c r="G3123" t="s">
        <v>5101</v>
      </c>
      <c r="H3123">
        <f>_xlfn.NUMBERVALUE(C3123,".")</f>
        <v>0</v>
      </c>
      <c r="I3123">
        <f>_xlfn.NUMBERVALUE(D3123,".")</f>
        <v>0.53846153846153799</v>
      </c>
      <c r="J3123">
        <f>_xlfn.NUMBERVALUE(E3123,".")</f>
        <v>0</v>
      </c>
      <c r="K3123" t="b">
        <f>OR(H3123=1,I3123=1)</f>
        <v>0</v>
      </c>
      <c r="L3123">
        <f>ABS(H3123-I3123)</f>
        <v>0.53846153846153799</v>
      </c>
      <c r="O3123">
        <v>0.3943340250459787</v>
      </c>
      <c r="P3123" t="b">
        <f>AND($N3123="fuzzy",$O3123&lt;$AC$4)</f>
        <v>0</v>
      </c>
      <c r="Q3123" t="b">
        <f>AND($N3123="non-fuzzy",$O3123&lt;$AC$5,M3123=1)</f>
        <v>0</v>
      </c>
      <c r="R3123" t="b">
        <f>AND($N3123="non-fuzzy",$O3123&lt;$AC$6,M3123=0)</f>
        <v>0</v>
      </c>
      <c r="S3123" t="b">
        <f t="shared" si="48"/>
        <v>0</v>
      </c>
    </row>
    <row r="3124" spans="1:19" hidden="1" x14ac:dyDescent="0.25">
      <c r="A3124" t="s">
        <v>5276</v>
      </c>
      <c r="B3124" t="s">
        <v>5278</v>
      </c>
      <c r="C3124" t="s">
        <v>2</v>
      </c>
      <c r="D3124" t="s">
        <v>173</v>
      </c>
      <c r="E3124" t="s">
        <v>2</v>
      </c>
      <c r="F3124" t="s">
        <v>5277</v>
      </c>
      <c r="G3124" t="s">
        <v>5279</v>
      </c>
      <c r="H3124">
        <f>_xlfn.NUMBERVALUE(C3124,".")</f>
        <v>0</v>
      </c>
      <c r="I3124">
        <f>_xlfn.NUMBERVALUE(D3124,".")</f>
        <v>0.53846153846153799</v>
      </c>
      <c r="J3124">
        <f>_xlfn.NUMBERVALUE(E3124,".")</f>
        <v>0</v>
      </c>
      <c r="K3124" t="b">
        <f>OR(H3124=1,I3124=1)</f>
        <v>0</v>
      </c>
      <c r="L3124">
        <f>ABS(H3124-I3124)</f>
        <v>0.53846153846153799</v>
      </c>
      <c r="O3124">
        <v>0.26766029416029968</v>
      </c>
      <c r="P3124" t="b">
        <f>AND($N3124="fuzzy",$O3124&lt;$AC$4)</f>
        <v>0</v>
      </c>
      <c r="Q3124" t="b">
        <f>AND($N3124="non-fuzzy",$O3124&lt;$AC$5,M3124=1)</f>
        <v>0</v>
      </c>
      <c r="R3124" t="b">
        <f>AND($N3124="non-fuzzy",$O3124&lt;$AC$6,M3124=0)</f>
        <v>0</v>
      </c>
      <c r="S3124" t="b">
        <f t="shared" si="48"/>
        <v>0</v>
      </c>
    </row>
    <row r="3125" spans="1:19" hidden="1" x14ac:dyDescent="0.25">
      <c r="A3125" t="s">
        <v>5286</v>
      </c>
      <c r="B3125" t="s">
        <v>4808</v>
      </c>
      <c r="C3125" t="s">
        <v>2</v>
      </c>
      <c r="D3125" t="s">
        <v>173</v>
      </c>
      <c r="E3125" t="s">
        <v>2</v>
      </c>
      <c r="F3125" t="s">
        <v>4849</v>
      </c>
      <c r="G3125" t="s">
        <v>4810</v>
      </c>
      <c r="H3125">
        <f>_xlfn.NUMBERVALUE(C3125,".")</f>
        <v>0</v>
      </c>
      <c r="I3125">
        <f>_xlfn.NUMBERVALUE(D3125,".")</f>
        <v>0.53846153846153799</v>
      </c>
      <c r="J3125">
        <f>_xlfn.NUMBERVALUE(E3125,".")</f>
        <v>0</v>
      </c>
      <c r="K3125" t="b">
        <f>OR(H3125=1,I3125=1)</f>
        <v>0</v>
      </c>
      <c r="L3125">
        <f>ABS(H3125-I3125)</f>
        <v>0.53846153846153799</v>
      </c>
      <c r="O3125">
        <v>0.17012626229935557</v>
      </c>
      <c r="P3125" t="b">
        <f>AND($N3125="fuzzy",$O3125&lt;$AC$4)</f>
        <v>0</v>
      </c>
      <c r="Q3125" t="b">
        <f>AND($N3125="non-fuzzy",$O3125&lt;$AC$5,M3125=1)</f>
        <v>0</v>
      </c>
      <c r="R3125" t="b">
        <f>AND($N3125="non-fuzzy",$O3125&lt;$AC$6,M3125=0)</f>
        <v>0</v>
      </c>
      <c r="S3125" t="b">
        <f t="shared" si="48"/>
        <v>0</v>
      </c>
    </row>
    <row r="3126" spans="1:19" hidden="1" x14ac:dyDescent="0.25">
      <c r="A3126" t="s">
        <v>5291</v>
      </c>
      <c r="B3126" t="s">
        <v>4943</v>
      </c>
      <c r="C3126" t="s">
        <v>2</v>
      </c>
      <c r="D3126" t="s">
        <v>173</v>
      </c>
      <c r="E3126" t="s">
        <v>2</v>
      </c>
      <c r="F3126" t="s">
        <v>5292</v>
      </c>
      <c r="G3126" t="s">
        <v>4945</v>
      </c>
      <c r="H3126">
        <f>_xlfn.NUMBERVALUE(C3126,".")</f>
        <v>0</v>
      </c>
      <c r="I3126">
        <f>_xlfn.NUMBERVALUE(D3126,".")</f>
        <v>0.53846153846153799</v>
      </c>
      <c r="J3126">
        <f>_xlfn.NUMBERVALUE(E3126,".")</f>
        <v>0</v>
      </c>
      <c r="K3126" t="b">
        <f>OR(H3126=1,I3126=1)</f>
        <v>0</v>
      </c>
      <c r="L3126">
        <f>ABS(H3126-I3126)</f>
        <v>0.53846153846153799</v>
      </c>
      <c r="O3126">
        <v>0.1626418728006751</v>
      </c>
      <c r="P3126" t="b">
        <f>AND($N3126="fuzzy",$O3126&lt;$AC$4)</f>
        <v>0</v>
      </c>
      <c r="Q3126" t="b">
        <f>AND($N3126="non-fuzzy",$O3126&lt;$AC$5,M3126=1)</f>
        <v>0</v>
      </c>
      <c r="R3126" t="b">
        <f>AND($N3126="non-fuzzy",$O3126&lt;$AC$6,M3126=0)</f>
        <v>0</v>
      </c>
      <c r="S3126" t="b">
        <f t="shared" si="48"/>
        <v>0</v>
      </c>
    </row>
    <row r="3127" spans="1:19" hidden="1" x14ac:dyDescent="0.25">
      <c r="A3127" t="s">
        <v>5293</v>
      </c>
      <c r="B3127" t="s">
        <v>4943</v>
      </c>
      <c r="C3127" t="s">
        <v>2</v>
      </c>
      <c r="D3127" t="s">
        <v>173</v>
      </c>
      <c r="E3127" t="s">
        <v>2</v>
      </c>
      <c r="F3127" t="s">
        <v>5292</v>
      </c>
      <c r="G3127" t="s">
        <v>4945</v>
      </c>
      <c r="H3127">
        <f>_xlfn.NUMBERVALUE(C3127,".")</f>
        <v>0</v>
      </c>
      <c r="I3127">
        <f>_xlfn.NUMBERVALUE(D3127,".")</f>
        <v>0.53846153846153799</v>
      </c>
      <c r="J3127">
        <f>_xlfn.NUMBERVALUE(E3127,".")</f>
        <v>0</v>
      </c>
      <c r="K3127" t="b">
        <f>OR(H3127=1,I3127=1)</f>
        <v>0</v>
      </c>
      <c r="L3127">
        <f>ABS(H3127-I3127)</f>
        <v>0.53846153846153799</v>
      </c>
      <c r="O3127">
        <v>0.73968289826482592</v>
      </c>
      <c r="P3127" t="b">
        <f>AND($N3127="fuzzy",$O3127&lt;$AC$4)</f>
        <v>0</v>
      </c>
      <c r="Q3127" t="b">
        <f>AND($N3127="non-fuzzy",$O3127&lt;$AC$5,M3127=1)</f>
        <v>0</v>
      </c>
      <c r="R3127" t="b">
        <f>AND($N3127="non-fuzzy",$O3127&lt;$AC$6,M3127=0)</f>
        <v>0</v>
      </c>
      <c r="S3127" t="b">
        <f t="shared" si="48"/>
        <v>0</v>
      </c>
    </row>
    <row r="3128" spans="1:19" hidden="1" x14ac:dyDescent="0.25">
      <c r="A3128" t="s">
        <v>5294</v>
      </c>
      <c r="B3128" t="s">
        <v>4943</v>
      </c>
      <c r="C3128" t="s">
        <v>2</v>
      </c>
      <c r="D3128" t="s">
        <v>173</v>
      </c>
      <c r="E3128" t="s">
        <v>2</v>
      </c>
      <c r="F3128" t="s">
        <v>5292</v>
      </c>
      <c r="G3128" t="s">
        <v>4945</v>
      </c>
      <c r="H3128">
        <f>_xlfn.NUMBERVALUE(C3128,".")</f>
        <v>0</v>
      </c>
      <c r="I3128">
        <f>_xlfn.NUMBERVALUE(D3128,".")</f>
        <v>0.53846153846153799</v>
      </c>
      <c r="J3128">
        <f>_xlfn.NUMBERVALUE(E3128,".")</f>
        <v>0</v>
      </c>
      <c r="K3128" t="b">
        <f>OR(H3128=1,I3128=1)</f>
        <v>0</v>
      </c>
      <c r="L3128">
        <f>ABS(H3128-I3128)</f>
        <v>0.53846153846153799</v>
      </c>
      <c r="O3128">
        <v>0.6833233754196294</v>
      </c>
      <c r="P3128" t="b">
        <f>AND($N3128="fuzzy",$O3128&lt;$AC$4)</f>
        <v>0</v>
      </c>
      <c r="Q3128" t="b">
        <f>AND($N3128="non-fuzzy",$O3128&lt;$AC$5,M3128=1)</f>
        <v>0</v>
      </c>
      <c r="R3128" t="b">
        <f>AND($N3128="non-fuzzy",$O3128&lt;$AC$6,M3128=0)</f>
        <v>0</v>
      </c>
      <c r="S3128" t="b">
        <f t="shared" si="48"/>
        <v>0</v>
      </c>
    </row>
    <row r="3129" spans="1:19" hidden="1" x14ac:dyDescent="0.25">
      <c r="A3129" t="s">
        <v>5334</v>
      </c>
      <c r="B3129" t="s">
        <v>4808</v>
      </c>
      <c r="C3129" t="s">
        <v>2</v>
      </c>
      <c r="D3129" t="s">
        <v>173</v>
      </c>
      <c r="E3129" t="s">
        <v>2</v>
      </c>
      <c r="F3129" t="s">
        <v>5335</v>
      </c>
      <c r="G3129" t="s">
        <v>4810</v>
      </c>
      <c r="H3129">
        <f>_xlfn.NUMBERVALUE(C3129,".")</f>
        <v>0</v>
      </c>
      <c r="I3129">
        <f>_xlfn.NUMBERVALUE(D3129,".")</f>
        <v>0.53846153846153799</v>
      </c>
      <c r="J3129">
        <f>_xlfn.NUMBERVALUE(E3129,".")</f>
        <v>0</v>
      </c>
      <c r="K3129" t="b">
        <f>OR(H3129=1,I3129=1)</f>
        <v>0</v>
      </c>
      <c r="L3129">
        <f>ABS(H3129-I3129)</f>
        <v>0.53846153846153799</v>
      </c>
      <c r="O3129">
        <v>0.64588047150984929</v>
      </c>
      <c r="P3129" t="b">
        <f>AND($N3129="fuzzy",$O3129&lt;$AC$4)</f>
        <v>0</v>
      </c>
      <c r="Q3129" t="b">
        <f>AND($N3129="non-fuzzy",$O3129&lt;$AC$5,M3129=1)</f>
        <v>0</v>
      </c>
      <c r="R3129" t="b">
        <f>AND($N3129="non-fuzzy",$O3129&lt;$AC$6,M3129=0)</f>
        <v>0</v>
      </c>
      <c r="S3129" t="b">
        <f t="shared" si="48"/>
        <v>0</v>
      </c>
    </row>
    <row r="3130" spans="1:19" hidden="1" x14ac:dyDescent="0.25">
      <c r="A3130" t="s">
        <v>5341</v>
      </c>
      <c r="B3130" t="s">
        <v>5278</v>
      </c>
      <c r="C3130" t="s">
        <v>2</v>
      </c>
      <c r="D3130" t="s">
        <v>173</v>
      </c>
      <c r="E3130" t="s">
        <v>2</v>
      </c>
      <c r="F3130" t="s">
        <v>5342</v>
      </c>
      <c r="G3130" t="s">
        <v>5279</v>
      </c>
      <c r="H3130">
        <f>_xlfn.NUMBERVALUE(C3130,".")</f>
        <v>0</v>
      </c>
      <c r="I3130">
        <f>_xlfn.NUMBERVALUE(D3130,".")</f>
        <v>0.53846153846153799</v>
      </c>
      <c r="J3130">
        <f>_xlfn.NUMBERVALUE(E3130,".")</f>
        <v>0</v>
      </c>
      <c r="K3130" t="b">
        <f>OR(H3130=1,I3130=1)</f>
        <v>0</v>
      </c>
      <c r="L3130">
        <f>ABS(H3130-I3130)</f>
        <v>0.53846153846153799</v>
      </c>
      <c r="O3130">
        <v>0.89309606646813078</v>
      </c>
      <c r="P3130" t="b">
        <f>AND($N3130="fuzzy",$O3130&lt;$AC$4)</f>
        <v>0</v>
      </c>
      <c r="Q3130" t="b">
        <f>AND($N3130="non-fuzzy",$O3130&lt;$AC$5,M3130=1)</f>
        <v>0</v>
      </c>
      <c r="R3130" t="b">
        <f>AND($N3130="non-fuzzy",$O3130&lt;$AC$6,M3130=0)</f>
        <v>0</v>
      </c>
      <c r="S3130" t="b">
        <f t="shared" si="48"/>
        <v>0</v>
      </c>
    </row>
    <row r="3131" spans="1:19" hidden="1" x14ac:dyDescent="0.25">
      <c r="A3131" t="s">
        <v>5502</v>
      </c>
      <c r="B3131" t="s">
        <v>5503</v>
      </c>
      <c r="C3131" t="s">
        <v>2</v>
      </c>
      <c r="D3131" t="s">
        <v>173</v>
      </c>
      <c r="E3131" t="s">
        <v>2</v>
      </c>
      <c r="F3131" t="s">
        <v>5504</v>
      </c>
      <c r="G3131" t="s">
        <v>5505</v>
      </c>
      <c r="H3131">
        <f>_xlfn.NUMBERVALUE(C3131,".")</f>
        <v>0</v>
      </c>
      <c r="I3131">
        <f>_xlfn.NUMBERVALUE(D3131,".")</f>
        <v>0.53846153846153799</v>
      </c>
      <c r="J3131">
        <f>_xlfn.NUMBERVALUE(E3131,".")</f>
        <v>0</v>
      </c>
      <c r="K3131" t="b">
        <f>OR(H3131=1,I3131=1)</f>
        <v>0</v>
      </c>
      <c r="L3131">
        <f>ABS(H3131-I3131)</f>
        <v>0.53846153846153799</v>
      </c>
      <c r="O3131">
        <v>0.77805553537906103</v>
      </c>
      <c r="P3131" t="b">
        <f>AND($N3131="fuzzy",$O3131&lt;$AC$4)</f>
        <v>0</v>
      </c>
      <c r="Q3131" t="b">
        <f>AND($N3131="non-fuzzy",$O3131&lt;$AC$5,M3131=1)</f>
        <v>0</v>
      </c>
      <c r="R3131" t="b">
        <f>AND($N3131="non-fuzzy",$O3131&lt;$AC$6,M3131=0)</f>
        <v>0</v>
      </c>
      <c r="S3131" t="b">
        <f t="shared" si="48"/>
        <v>0</v>
      </c>
    </row>
    <row r="3132" spans="1:19" hidden="1" x14ac:dyDescent="0.25">
      <c r="A3132" t="s">
        <v>5516</v>
      </c>
      <c r="B3132" t="s">
        <v>5503</v>
      </c>
      <c r="C3132" t="s">
        <v>2</v>
      </c>
      <c r="D3132" t="s">
        <v>173</v>
      </c>
      <c r="E3132" t="s">
        <v>2</v>
      </c>
      <c r="F3132" t="s">
        <v>5517</v>
      </c>
      <c r="G3132" t="s">
        <v>5505</v>
      </c>
      <c r="H3132">
        <f>_xlfn.NUMBERVALUE(C3132,".")</f>
        <v>0</v>
      </c>
      <c r="I3132">
        <f>_xlfn.NUMBERVALUE(D3132,".")</f>
        <v>0.53846153846153799</v>
      </c>
      <c r="J3132">
        <f>_xlfn.NUMBERVALUE(E3132,".")</f>
        <v>0</v>
      </c>
      <c r="K3132" t="b">
        <f>OR(H3132=1,I3132=1)</f>
        <v>0</v>
      </c>
      <c r="L3132">
        <f>ABS(H3132-I3132)</f>
        <v>0.53846153846153799</v>
      </c>
      <c r="O3132">
        <v>0.33621403423637586</v>
      </c>
      <c r="P3132" t="b">
        <f>AND($N3132="fuzzy",$O3132&lt;$AC$4)</f>
        <v>0</v>
      </c>
      <c r="Q3132" t="b">
        <f>AND($N3132="non-fuzzy",$O3132&lt;$AC$5,M3132=1)</f>
        <v>0</v>
      </c>
      <c r="R3132" t="b">
        <f>AND($N3132="non-fuzzy",$O3132&lt;$AC$6,M3132=0)</f>
        <v>0</v>
      </c>
      <c r="S3132" t="b">
        <f t="shared" si="48"/>
        <v>0</v>
      </c>
    </row>
    <row r="3133" spans="1:19" hidden="1" x14ac:dyDescent="0.25">
      <c r="A3133" t="s">
        <v>5532</v>
      </c>
      <c r="B3133" t="s">
        <v>5278</v>
      </c>
      <c r="C3133" t="s">
        <v>2</v>
      </c>
      <c r="D3133" t="s">
        <v>173</v>
      </c>
      <c r="E3133" t="s">
        <v>2</v>
      </c>
      <c r="F3133" t="s">
        <v>5533</v>
      </c>
      <c r="G3133" t="s">
        <v>5279</v>
      </c>
      <c r="H3133">
        <f>_xlfn.NUMBERVALUE(C3133,".")</f>
        <v>0</v>
      </c>
      <c r="I3133">
        <f>_xlfn.NUMBERVALUE(D3133,".")</f>
        <v>0.53846153846153799</v>
      </c>
      <c r="J3133">
        <f>_xlfn.NUMBERVALUE(E3133,".")</f>
        <v>0</v>
      </c>
      <c r="K3133" t="b">
        <f>OR(H3133=1,I3133=1)</f>
        <v>0</v>
      </c>
      <c r="L3133">
        <f>ABS(H3133-I3133)</f>
        <v>0.53846153846153799</v>
      </c>
      <c r="O3133">
        <v>0.15254890845109714</v>
      </c>
      <c r="P3133" t="b">
        <f>AND($N3133="fuzzy",$O3133&lt;$AC$4)</f>
        <v>0</v>
      </c>
      <c r="Q3133" t="b">
        <f>AND($N3133="non-fuzzy",$O3133&lt;$AC$5,M3133=1)</f>
        <v>0</v>
      </c>
      <c r="R3133" t="b">
        <f>AND($N3133="non-fuzzy",$O3133&lt;$AC$6,M3133=0)</f>
        <v>0</v>
      </c>
      <c r="S3133" t="b">
        <f t="shared" si="48"/>
        <v>0</v>
      </c>
    </row>
    <row r="3134" spans="1:19" hidden="1" x14ac:dyDescent="0.25">
      <c r="A3134" t="s">
        <v>5538</v>
      </c>
      <c r="B3134" t="s">
        <v>5267</v>
      </c>
      <c r="C3134" t="s">
        <v>2</v>
      </c>
      <c r="D3134" t="s">
        <v>173</v>
      </c>
      <c r="E3134" t="s">
        <v>2</v>
      </c>
      <c r="F3134" t="s">
        <v>5539</v>
      </c>
      <c r="G3134" t="s">
        <v>5269</v>
      </c>
      <c r="H3134">
        <f>_xlfn.NUMBERVALUE(C3134,".")</f>
        <v>0</v>
      </c>
      <c r="I3134">
        <f>_xlfn.NUMBERVALUE(D3134,".")</f>
        <v>0.53846153846153799</v>
      </c>
      <c r="J3134">
        <f>_xlfn.NUMBERVALUE(E3134,".")</f>
        <v>0</v>
      </c>
      <c r="K3134" t="b">
        <f>OR(H3134=1,I3134=1)</f>
        <v>0</v>
      </c>
      <c r="L3134">
        <f>ABS(H3134-I3134)</f>
        <v>0.53846153846153799</v>
      </c>
      <c r="O3134">
        <v>0.35772640053077998</v>
      </c>
      <c r="P3134" t="b">
        <f>AND($N3134="fuzzy",$O3134&lt;$AC$4)</f>
        <v>0</v>
      </c>
      <c r="Q3134" t="b">
        <f>AND($N3134="non-fuzzy",$O3134&lt;$AC$5,M3134=1)</f>
        <v>0</v>
      </c>
      <c r="R3134" t="b">
        <f>AND($N3134="non-fuzzy",$O3134&lt;$AC$6,M3134=0)</f>
        <v>0</v>
      </c>
      <c r="S3134" t="b">
        <f t="shared" si="48"/>
        <v>0</v>
      </c>
    </row>
    <row r="3135" spans="1:19" hidden="1" x14ac:dyDescent="0.25">
      <c r="A3135" t="s">
        <v>5577</v>
      </c>
      <c r="B3135" t="s">
        <v>4999</v>
      </c>
      <c r="C3135" t="s">
        <v>2</v>
      </c>
      <c r="D3135" t="s">
        <v>173</v>
      </c>
      <c r="E3135" t="s">
        <v>2</v>
      </c>
      <c r="F3135" t="s">
        <v>5579</v>
      </c>
      <c r="G3135" t="s">
        <v>5001</v>
      </c>
      <c r="H3135">
        <f>_xlfn.NUMBERVALUE(C3135,".")</f>
        <v>0</v>
      </c>
      <c r="I3135">
        <f>_xlfn.NUMBERVALUE(D3135,".")</f>
        <v>0.53846153846153799</v>
      </c>
      <c r="J3135">
        <f>_xlfn.NUMBERVALUE(E3135,".")</f>
        <v>0</v>
      </c>
      <c r="K3135" t="b">
        <f>OR(H3135=1,I3135=1)</f>
        <v>0</v>
      </c>
      <c r="L3135">
        <f>ABS(H3135-I3135)</f>
        <v>0.53846153846153799</v>
      </c>
      <c r="O3135">
        <v>0.94024769556335841</v>
      </c>
      <c r="P3135" t="b">
        <f>AND($N3135="fuzzy",$O3135&lt;$AC$4)</f>
        <v>0</v>
      </c>
      <c r="Q3135" t="b">
        <f>AND($N3135="non-fuzzy",$O3135&lt;$AC$5,M3135=1)</f>
        <v>0</v>
      </c>
      <c r="R3135" t="b">
        <f>AND($N3135="non-fuzzy",$O3135&lt;$AC$6,M3135=0)</f>
        <v>0</v>
      </c>
      <c r="S3135" t="b">
        <f t="shared" si="48"/>
        <v>0</v>
      </c>
    </row>
    <row r="3136" spans="1:19" hidden="1" x14ac:dyDescent="0.25">
      <c r="A3136" t="s">
        <v>5586</v>
      </c>
      <c r="B3136" t="s">
        <v>4999</v>
      </c>
      <c r="C3136" t="s">
        <v>2</v>
      </c>
      <c r="D3136" t="s">
        <v>173</v>
      </c>
      <c r="E3136" t="s">
        <v>2</v>
      </c>
      <c r="F3136" t="s">
        <v>5579</v>
      </c>
      <c r="G3136" t="s">
        <v>5001</v>
      </c>
      <c r="H3136">
        <f>_xlfn.NUMBERVALUE(C3136,".")</f>
        <v>0</v>
      </c>
      <c r="I3136">
        <f>_xlfn.NUMBERVALUE(D3136,".")</f>
        <v>0.53846153846153799</v>
      </c>
      <c r="J3136">
        <f>_xlfn.NUMBERVALUE(E3136,".")</f>
        <v>0</v>
      </c>
      <c r="K3136" t="b">
        <f>OR(H3136=1,I3136=1)</f>
        <v>0</v>
      </c>
      <c r="L3136">
        <f>ABS(H3136-I3136)</f>
        <v>0.53846153846153799</v>
      </c>
      <c r="O3136">
        <v>0.74044936594749589</v>
      </c>
      <c r="P3136" t="b">
        <f>AND($N3136="fuzzy",$O3136&lt;$AC$4)</f>
        <v>0</v>
      </c>
      <c r="Q3136" t="b">
        <f>AND($N3136="non-fuzzy",$O3136&lt;$AC$5,M3136=1)</f>
        <v>0</v>
      </c>
      <c r="R3136" t="b">
        <f>AND($N3136="non-fuzzy",$O3136&lt;$AC$6,M3136=0)</f>
        <v>0</v>
      </c>
      <c r="S3136" t="b">
        <f t="shared" si="48"/>
        <v>0</v>
      </c>
    </row>
    <row r="3137" spans="1:19" hidden="1" x14ac:dyDescent="0.25">
      <c r="A3137" t="s">
        <v>5596</v>
      </c>
      <c r="B3137" t="s">
        <v>5296</v>
      </c>
      <c r="C3137" t="s">
        <v>2</v>
      </c>
      <c r="D3137" t="s">
        <v>173</v>
      </c>
      <c r="E3137" t="s">
        <v>2</v>
      </c>
      <c r="F3137" t="s">
        <v>5597</v>
      </c>
      <c r="G3137" t="s">
        <v>5298</v>
      </c>
      <c r="H3137">
        <f>_xlfn.NUMBERVALUE(C3137,".")</f>
        <v>0</v>
      </c>
      <c r="I3137">
        <f>_xlfn.NUMBERVALUE(D3137,".")</f>
        <v>0.53846153846153799</v>
      </c>
      <c r="J3137">
        <f>_xlfn.NUMBERVALUE(E3137,".")</f>
        <v>0</v>
      </c>
      <c r="K3137" t="b">
        <f>OR(H3137=1,I3137=1)</f>
        <v>0</v>
      </c>
      <c r="L3137">
        <f>ABS(H3137-I3137)</f>
        <v>0.53846153846153799</v>
      </c>
      <c r="O3137">
        <v>0.54695792090677087</v>
      </c>
      <c r="P3137" t="b">
        <f>AND($N3137="fuzzy",$O3137&lt;$AC$4)</f>
        <v>0</v>
      </c>
      <c r="Q3137" t="b">
        <f>AND($N3137="non-fuzzy",$O3137&lt;$AC$5,M3137=1)</f>
        <v>0</v>
      </c>
      <c r="R3137" t="b">
        <f>AND($N3137="non-fuzzy",$O3137&lt;$AC$6,M3137=0)</f>
        <v>0</v>
      </c>
      <c r="S3137" t="b">
        <f t="shared" si="48"/>
        <v>0</v>
      </c>
    </row>
    <row r="3138" spans="1:19" hidden="1" x14ac:dyDescent="0.25">
      <c r="A3138" t="s">
        <v>5600</v>
      </c>
      <c r="B3138" t="s">
        <v>5296</v>
      </c>
      <c r="C3138" t="s">
        <v>2</v>
      </c>
      <c r="D3138" t="s">
        <v>173</v>
      </c>
      <c r="E3138" t="s">
        <v>2</v>
      </c>
      <c r="F3138" t="s">
        <v>5597</v>
      </c>
      <c r="G3138" t="s">
        <v>5298</v>
      </c>
      <c r="H3138">
        <f>_xlfn.NUMBERVALUE(C3138,".")</f>
        <v>0</v>
      </c>
      <c r="I3138">
        <f>_xlfn.NUMBERVALUE(D3138,".")</f>
        <v>0.53846153846153799</v>
      </c>
      <c r="J3138">
        <f>_xlfn.NUMBERVALUE(E3138,".")</f>
        <v>0</v>
      </c>
      <c r="K3138" t="b">
        <f>OR(H3138=1,I3138=1)</f>
        <v>0</v>
      </c>
      <c r="L3138">
        <f>ABS(H3138-I3138)</f>
        <v>0.53846153846153799</v>
      </c>
      <c r="O3138">
        <v>0.60911773586430173</v>
      </c>
      <c r="P3138" t="b">
        <f>AND($N3138="fuzzy",$O3138&lt;$AC$4)</f>
        <v>0</v>
      </c>
      <c r="Q3138" t="b">
        <f>AND($N3138="non-fuzzy",$O3138&lt;$AC$5,M3138=1)</f>
        <v>0</v>
      </c>
      <c r="R3138" t="b">
        <f>AND($N3138="non-fuzzy",$O3138&lt;$AC$6,M3138=0)</f>
        <v>0</v>
      </c>
      <c r="S3138" t="b">
        <f t="shared" si="48"/>
        <v>0</v>
      </c>
    </row>
    <row r="3139" spans="1:19" hidden="1" x14ac:dyDescent="0.25">
      <c r="A3139" t="s">
        <v>5794</v>
      </c>
      <c r="B3139" t="s">
        <v>2546</v>
      </c>
      <c r="C3139" t="s">
        <v>2</v>
      </c>
      <c r="D3139" t="s">
        <v>173</v>
      </c>
      <c r="E3139" t="s">
        <v>2</v>
      </c>
      <c r="F3139" t="s">
        <v>5795</v>
      </c>
      <c r="G3139" t="s">
        <v>2548</v>
      </c>
      <c r="H3139">
        <f>_xlfn.NUMBERVALUE(C3139,".")</f>
        <v>0</v>
      </c>
      <c r="I3139">
        <f>_xlfn.NUMBERVALUE(D3139,".")</f>
        <v>0.53846153846153799</v>
      </c>
      <c r="J3139">
        <f>_xlfn.NUMBERVALUE(E3139,".")</f>
        <v>0</v>
      </c>
      <c r="K3139" t="b">
        <f>OR(H3139=1,I3139=1)</f>
        <v>0</v>
      </c>
      <c r="L3139">
        <f>ABS(H3139-I3139)</f>
        <v>0.53846153846153799</v>
      </c>
      <c r="O3139">
        <v>0.99460393625864452</v>
      </c>
      <c r="P3139" t="b">
        <f>AND($N3139="fuzzy",$O3139&lt;$AC$4)</f>
        <v>0</v>
      </c>
      <c r="Q3139" t="b">
        <f>AND($N3139="non-fuzzy",$O3139&lt;$AC$5,M3139=1)</f>
        <v>0</v>
      </c>
      <c r="R3139" t="b">
        <f>AND($N3139="non-fuzzy",$O3139&lt;$AC$6,M3139=0)</f>
        <v>0</v>
      </c>
      <c r="S3139" t="b">
        <f t="shared" ref="S3139:S3202" si="49">OR(R3139,Q3139,P3139)</f>
        <v>0</v>
      </c>
    </row>
    <row r="3140" spans="1:19" hidden="1" x14ac:dyDescent="0.25">
      <c r="A3140" t="s">
        <v>6088</v>
      </c>
      <c r="B3140" t="s">
        <v>6020</v>
      </c>
      <c r="C3140" t="s">
        <v>2</v>
      </c>
      <c r="D3140" t="s">
        <v>173</v>
      </c>
      <c r="E3140" t="s">
        <v>2</v>
      </c>
      <c r="F3140" t="s">
        <v>6089</v>
      </c>
      <c r="G3140" t="s">
        <v>6022</v>
      </c>
      <c r="H3140">
        <f>_xlfn.NUMBERVALUE(C3140,".")</f>
        <v>0</v>
      </c>
      <c r="I3140">
        <f>_xlfn.NUMBERVALUE(D3140,".")</f>
        <v>0.53846153846153799</v>
      </c>
      <c r="J3140">
        <f>_xlfn.NUMBERVALUE(E3140,".")</f>
        <v>0</v>
      </c>
      <c r="K3140" t="b">
        <f>OR(H3140=1,I3140=1)</f>
        <v>0</v>
      </c>
      <c r="L3140">
        <f>ABS(H3140-I3140)</f>
        <v>0.53846153846153799</v>
      </c>
      <c r="O3140">
        <v>0.39657897511332807</v>
      </c>
      <c r="P3140" t="b">
        <f>AND($N3140="fuzzy",$O3140&lt;$AC$4)</f>
        <v>0</v>
      </c>
      <c r="Q3140" t="b">
        <f>AND($N3140="non-fuzzy",$O3140&lt;$AC$5,M3140=1)</f>
        <v>0</v>
      </c>
      <c r="R3140" t="b">
        <f>AND($N3140="non-fuzzy",$O3140&lt;$AC$6,M3140=0)</f>
        <v>0</v>
      </c>
      <c r="S3140" t="b">
        <f t="shared" si="49"/>
        <v>0</v>
      </c>
    </row>
    <row r="3141" spans="1:19" hidden="1" x14ac:dyDescent="0.25">
      <c r="A3141" t="s">
        <v>6092</v>
      </c>
      <c r="B3141" t="s">
        <v>6090</v>
      </c>
      <c r="C3141" t="s">
        <v>2</v>
      </c>
      <c r="D3141" t="s">
        <v>173</v>
      </c>
      <c r="E3141" t="s">
        <v>2</v>
      </c>
      <c r="F3141" t="s">
        <v>6022</v>
      </c>
      <c r="G3141" t="s">
        <v>6091</v>
      </c>
      <c r="H3141">
        <f>_xlfn.NUMBERVALUE(C3141,".")</f>
        <v>0</v>
      </c>
      <c r="I3141">
        <f>_xlfn.NUMBERVALUE(D3141,".")</f>
        <v>0.53846153846153799</v>
      </c>
      <c r="J3141">
        <f>_xlfn.NUMBERVALUE(E3141,".")</f>
        <v>0</v>
      </c>
      <c r="K3141" t="b">
        <f>OR(H3141=1,I3141=1)</f>
        <v>0</v>
      </c>
      <c r="L3141">
        <f>ABS(H3141-I3141)</f>
        <v>0.53846153846153799</v>
      </c>
      <c r="O3141">
        <v>8.6906624781596165E-2</v>
      </c>
      <c r="P3141" t="b">
        <f>AND($N3141="fuzzy",$O3141&lt;$AC$4)</f>
        <v>0</v>
      </c>
      <c r="Q3141" t="b">
        <f>AND($N3141="non-fuzzy",$O3141&lt;$AC$5,M3141=1)</f>
        <v>0</v>
      </c>
      <c r="R3141" t="b">
        <f>AND($N3141="non-fuzzy",$O3141&lt;$AC$6,M3141=0)</f>
        <v>0</v>
      </c>
      <c r="S3141" t="b">
        <f t="shared" si="49"/>
        <v>0</v>
      </c>
    </row>
    <row r="3142" spans="1:19" hidden="1" x14ac:dyDescent="0.25">
      <c r="A3142" t="s">
        <v>6094</v>
      </c>
      <c r="B3142" t="s">
        <v>6090</v>
      </c>
      <c r="C3142" t="s">
        <v>2</v>
      </c>
      <c r="D3142" t="s">
        <v>173</v>
      </c>
      <c r="E3142" t="s">
        <v>2</v>
      </c>
      <c r="F3142" t="s">
        <v>6022</v>
      </c>
      <c r="G3142" t="s">
        <v>6091</v>
      </c>
      <c r="H3142">
        <f>_xlfn.NUMBERVALUE(C3142,".")</f>
        <v>0</v>
      </c>
      <c r="I3142">
        <f>_xlfn.NUMBERVALUE(D3142,".")</f>
        <v>0.53846153846153799</v>
      </c>
      <c r="J3142">
        <f>_xlfn.NUMBERVALUE(E3142,".")</f>
        <v>0</v>
      </c>
      <c r="K3142" t="b">
        <f>OR(H3142=1,I3142=1)</f>
        <v>0</v>
      </c>
      <c r="L3142">
        <f>ABS(H3142-I3142)</f>
        <v>0.53846153846153799</v>
      </c>
      <c r="O3142">
        <v>0.63799523813689973</v>
      </c>
      <c r="P3142" t="b">
        <f>AND($N3142="fuzzy",$O3142&lt;$AC$4)</f>
        <v>0</v>
      </c>
      <c r="Q3142" t="b">
        <f>AND($N3142="non-fuzzy",$O3142&lt;$AC$5,M3142=1)</f>
        <v>0</v>
      </c>
      <c r="R3142" t="b">
        <f>AND($N3142="non-fuzzy",$O3142&lt;$AC$6,M3142=0)</f>
        <v>0</v>
      </c>
      <c r="S3142" t="b">
        <f t="shared" si="49"/>
        <v>0</v>
      </c>
    </row>
    <row r="3143" spans="1:19" hidden="1" x14ac:dyDescent="0.25">
      <c r="A3143" t="s">
        <v>6233</v>
      </c>
      <c r="B3143" t="s">
        <v>6007</v>
      </c>
      <c r="C3143" t="s">
        <v>2</v>
      </c>
      <c r="D3143" t="s">
        <v>173</v>
      </c>
      <c r="E3143" t="s">
        <v>2</v>
      </c>
      <c r="F3143" t="s">
        <v>6234</v>
      </c>
      <c r="G3143" t="s">
        <v>6009</v>
      </c>
      <c r="H3143">
        <f>_xlfn.NUMBERVALUE(C3143,".")</f>
        <v>0</v>
      </c>
      <c r="I3143">
        <f>_xlfn.NUMBERVALUE(D3143,".")</f>
        <v>0.53846153846153799</v>
      </c>
      <c r="J3143">
        <f>_xlfn.NUMBERVALUE(E3143,".")</f>
        <v>0</v>
      </c>
      <c r="K3143" t="b">
        <f>OR(H3143=1,I3143=1)</f>
        <v>0</v>
      </c>
      <c r="L3143">
        <f>ABS(H3143-I3143)</f>
        <v>0.53846153846153799</v>
      </c>
      <c r="O3143">
        <v>0.11344062055347726</v>
      </c>
      <c r="P3143" t="b">
        <f>AND($N3143="fuzzy",$O3143&lt;$AC$4)</f>
        <v>0</v>
      </c>
      <c r="Q3143" t="b">
        <f>AND($N3143="non-fuzzy",$O3143&lt;$AC$5,M3143=1)</f>
        <v>0</v>
      </c>
      <c r="R3143" t="b">
        <f>AND($N3143="non-fuzzy",$O3143&lt;$AC$6,M3143=0)</f>
        <v>0</v>
      </c>
      <c r="S3143" t="b">
        <f t="shared" si="49"/>
        <v>0</v>
      </c>
    </row>
    <row r="3144" spans="1:19" hidden="1" x14ac:dyDescent="0.25">
      <c r="A3144" t="s">
        <v>6235</v>
      </c>
      <c r="B3144" t="s">
        <v>6007</v>
      </c>
      <c r="C3144" t="s">
        <v>2</v>
      </c>
      <c r="D3144" t="s">
        <v>173</v>
      </c>
      <c r="E3144" t="s">
        <v>2</v>
      </c>
      <c r="F3144" t="s">
        <v>6234</v>
      </c>
      <c r="G3144" t="s">
        <v>6009</v>
      </c>
      <c r="H3144">
        <f>_xlfn.NUMBERVALUE(C3144,".")</f>
        <v>0</v>
      </c>
      <c r="I3144">
        <f>_xlfn.NUMBERVALUE(D3144,".")</f>
        <v>0.53846153846153799</v>
      </c>
      <c r="J3144">
        <f>_xlfn.NUMBERVALUE(E3144,".")</f>
        <v>0</v>
      </c>
      <c r="K3144" t="b">
        <f>OR(H3144=1,I3144=1)</f>
        <v>0</v>
      </c>
      <c r="L3144">
        <f>ABS(H3144-I3144)</f>
        <v>0.53846153846153799</v>
      </c>
      <c r="O3144">
        <v>0.90018176340645328</v>
      </c>
      <c r="P3144" t="b">
        <f>AND($N3144="fuzzy",$O3144&lt;$AC$4)</f>
        <v>0</v>
      </c>
      <c r="Q3144" t="b">
        <f>AND($N3144="non-fuzzy",$O3144&lt;$AC$5,M3144=1)</f>
        <v>0</v>
      </c>
      <c r="R3144" t="b">
        <f>AND($N3144="non-fuzzy",$O3144&lt;$AC$6,M3144=0)</f>
        <v>0</v>
      </c>
      <c r="S3144" t="b">
        <f t="shared" si="49"/>
        <v>0</v>
      </c>
    </row>
    <row r="3145" spans="1:19" hidden="1" x14ac:dyDescent="0.25">
      <c r="A3145" t="s">
        <v>6346</v>
      </c>
      <c r="B3145" t="s">
        <v>6350</v>
      </c>
      <c r="C3145" t="s">
        <v>2</v>
      </c>
      <c r="D3145" t="s">
        <v>173</v>
      </c>
      <c r="E3145" t="s">
        <v>2</v>
      </c>
      <c r="F3145" t="s">
        <v>6348</v>
      </c>
      <c r="G3145" t="s">
        <v>6351</v>
      </c>
      <c r="H3145">
        <f>_xlfn.NUMBERVALUE(C3145,".")</f>
        <v>0</v>
      </c>
      <c r="I3145">
        <f>_xlfn.NUMBERVALUE(D3145,".")</f>
        <v>0.53846153846153799</v>
      </c>
      <c r="J3145">
        <f>_xlfn.NUMBERVALUE(E3145,".")</f>
        <v>0</v>
      </c>
      <c r="K3145" t="b">
        <f>OR(H3145=1,I3145=1)</f>
        <v>0</v>
      </c>
      <c r="L3145">
        <f>ABS(H3145-I3145)</f>
        <v>0.53846153846153799</v>
      </c>
      <c r="O3145">
        <v>0.58493530417144124</v>
      </c>
      <c r="P3145" t="b">
        <f>AND($N3145="fuzzy",$O3145&lt;$AC$4)</f>
        <v>0</v>
      </c>
      <c r="Q3145" t="b">
        <f>AND($N3145="non-fuzzy",$O3145&lt;$AC$5,M3145=1)</f>
        <v>0</v>
      </c>
      <c r="R3145" t="b">
        <f>AND($N3145="non-fuzzy",$O3145&lt;$AC$6,M3145=0)</f>
        <v>0</v>
      </c>
      <c r="S3145" t="b">
        <f t="shared" si="49"/>
        <v>0</v>
      </c>
    </row>
    <row r="3146" spans="1:19" hidden="1" x14ac:dyDescent="0.25">
      <c r="A3146" t="s">
        <v>6362</v>
      </c>
      <c r="B3146" t="s">
        <v>6364</v>
      </c>
      <c r="C3146" t="s">
        <v>2</v>
      </c>
      <c r="D3146" t="s">
        <v>173</v>
      </c>
      <c r="E3146" t="s">
        <v>2</v>
      </c>
      <c r="F3146" t="s">
        <v>6363</v>
      </c>
      <c r="G3146" t="s">
        <v>6365</v>
      </c>
      <c r="H3146">
        <f>_xlfn.NUMBERVALUE(C3146,".")</f>
        <v>0</v>
      </c>
      <c r="I3146">
        <f>_xlfn.NUMBERVALUE(D3146,".")</f>
        <v>0.53846153846153799</v>
      </c>
      <c r="J3146">
        <f>_xlfn.NUMBERVALUE(E3146,".")</f>
        <v>0</v>
      </c>
      <c r="K3146" t="b">
        <f>OR(H3146=1,I3146=1)</f>
        <v>0</v>
      </c>
      <c r="L3146">
        <f>ABS(H3146-I3146)</f>
        <v>0.53846153846153799</v>
      </c>
      <c r="O3146">
        <v>4.6044950745813273E-2</v>
      </c>
      <c r="P3146" t="b">
        <f>AND($N3146="fuzzy",$O3146&lt;$AC$4)</f>
        <v>0</v>
      </c>
      <c r="Q3146" t="b">
        <f>AND($N3146="non-fuzzy",$O3146&lt;$AC$5,M3146=1)</f>
        <v>0</v>
      </c>
      <c r="R3146" t="b">
        <f>AND($N3146="non-fuzzy",$O3146&lt;$AC$6,M3146=0)</f>
        <v>0</v>
      </c>
      <c r="S3146" t="b">
        <f t="shared" si="49"/>
        <v>0</v>
      </c>
    </row>
    <row r="3147" spans="1:19" hidden="1" x14ac:dyDescent="0.25">
      <c r="A3147" t="s">
        <v>6638</v>
      </c>
      <c r="B3147" t="s">
        <v>6639</v>
      </c>
      <c r="C3147" t="s">
        <v>2</v>
      </c>
      <c r="D3147" t="s">
        <v>173</v>
      </c>
      <c r="E3147" t="s">
        <v>2</v>
      </c>
      <c r="F3147" t="s">
        <v>6640</v>
      </c>
      <c r="G3147" t="s">
        <v>6641</v>
      </c>
      <c r="H3147">
        <f>_xlfn.NUMBERVALUE(C3147,".")</f>
        <v>0</v>
      </c>
      <c r="I3147">
        <f>_xlfn.NUMBERVALUE(D3147,".")</f>
        <v>0.53846153846153799</v>
      </c>
      <c r="J3147">
        <f>_xlfn.NUMBERVALUE(E3147,".")</f>
        <v>0</v>
      </c>
      <c r="K3147" t="b">
        <f>OR(H3147=1,I3147=1)</f>
        <v>0</v>
      </c>
      <c r="L3147">
        <f>ABS(H3147-I3147)</f>
        <v>0.53846153846153799</v>
      </c>
      <c r="O3147">
        <v>0.39665849130595254</v>
      </c>
      <c r="P3147" t="b">
        <f>AND($N3147="fuzzy",$O3147&lt;$AC$4)</f>
        <v>0</v>
      </c>
      <c r="Q3147" t="b">
        <f>AND($N3147="non-fuzzy",$O3147&lt;$AC$5,M3147=1)</f>
        <v>0</v>
      </c>
      <c r="R3147" t="b">
        <f>AND($N3147="non-fuzzy",$O3147&lt;$AC$6,M3147=0)</f>
        <v>0</v>
      </c>
      <c r="S3147" t="b">
        <f t="shared" si="49"/>
        <v>0</v>
      </c>
    </row>
    <row r="3148" spans="1:19" hidden="1" x14ac:dyDescent="0.25">
      <c r="A3148" t="s">
        <v>6666</v>
      </c>
      <c r="B3148" t="s">
        <v>6667</v>
      </c>
      <c r="C3148" t="s">
        <v>2</v>
      </c>
      <c r="D3148" t="s">
        <v>173</v>
      </c>
      <c r="E3148" t="s">
        <v>2</v>
      </c>
      <c r="F3148" t="s">
        <v>6668</v>
      </c>
      <c r="G3148" t="s">
        <v>6669</v>
      </c>
      <c r="H3148">
        <f>_xlfn.NUMBERVALUE(C3148,".")</f>
        <v>0</v>
      </c>
      <c r="I3148">
        <f>_xlfn.NUMBERVALUE(D3148,".")</f>
        <v>0.53846153846153799</v>
      </c>
      <c r="J3148">
        <f>_xlfn.NUMBERVALUE(E3148,".")</f>
        <v>0</v>
      </c>
      <c r="K3148" t="b">
        <f>OR(H3148=1,I3148=1)</f>
        <v>0</v>
      </c>
      <c r="L3148">
        <f>ABS(H3148-I3148)</f>
        <v>0.53846153846153799</v>
      </c>
      <c r="O3148">
        <v>0.54100838366161452</v>
      </c>
      <c r="P3148" t="b">
        <f>AND($N3148="fuzzy",$O3148&lt;$AC$4)</f>
        <v>0</v>
      </c>
      <c r="Q3148" t="b">
        <f>AND($N3148="non-fuzzy",$O3148&lt;$AC$5,M3148=1)</f>
        <v>0</v>
      </c>
      <c r="R3148" t="b">
        <f>AND($N3148="non-fuzzy",$O3148&lt;$AC$6,M3148=0)</f>
        <v>0</v>
      </c>
      <c r="S3148" t="b">
        <f t="shared" si="49"/>
        <v>0</v>
      </c>
    </row>
    <row r="3149" spans="1:19" hidden="1" x14ac:dyDescent="0.25">
      <c r="A3149" t="s">
        <v>6828</v>
      </c>
      <c r="B3149" t="s">
        <v>6832</v>
      </c>
      <c r="C3149" t="s">
        <v>2</v>
      </c>
      <c r="D3149" t="s">
        <v>173</v>
      </c>
      <c r="E3149" t="s">
        <v>2</v>
      </c>
      <c r="F3149" t="s">
        <v>6830</v>
      </c>
      <c r="G3149" t="s">
        <v>6833</v>
      </c>
      <c r="H3149">
        <f>_xlfn.NUMBERVALUE(C3149,".")</f>
        <v>0</v>
      </c>
      <c r="I3149">
        <f>_xlfn.NUMBERVALUE(D3149,".")</f>
        <v>0.53846153846153799</v>
      </c>
      <c r="J3149">
        <f>_xlfn.NUMBERVALUE(E3149,".")</f>
        <v>0</v>
      </c>
      <c r="K3149" t="b">
        <f>OR(H3149=1,I3149=1)</f>
        <v>0</v>
      </c>
      <c r="L3149">
        <f>ABS(H3149-I3149)</f>
        <v>0.53846153846153799</v>
      </c>
      <c r="O3149">
        <v>0.83606469282998508</v>
      </c>
      <c r="P3149" t="b">
        <f>AND($N3149="fuzzy",$O3149&lt;$AC$4)</f>
        <v>0</v>
      </c>
      <c r="Q3149" t="b">
        <f>AND($N3149="non-fuzzy",$O3149&lt;$AC$5,M3149=1)</f>
        <v>0</v>
      </c>
      <c r="R3149" t="b">
        <f>AND($N3149="non-fuzzy",$O3149&lt;$AC$6,M3149=0)</f>
        <v>0</v>
      </c>
      <c r="S3149" t="b">
        <f t="shared" si="49"/>
        <v>0</v>
      </c>
    </row>
    <row r="3150" spans="1:19" hidden="1" x14ac:dyDescent="0.25">
      <c r="A3150" t="s">
        <v>6842</v>
      </c>
      <c r="B3150" t="s">
        <v>6832</v>
      </c>
      <c r="C3150" t="s">
        <v>2</v>
      </c>
      <c r="D3150" t="s">
        <v>173</v>
      </c>
      <c r="E3150" t="s">
        <v>2</v>
      </c>
      <c r="F3150" t="s">
        <v>6830</v>
      </c>
      <c r="G3150" t="s">
        <v>6833</v>
      </c>
      <c r="H3150">
        <f>_xlfn.NUMBERVALUE(C3150,".")</f>
        <v>0</v>
      </c>
      <c r="I3150">
        <f>_xlfn.NUMBERVALUE(D3150,".")</f>
        <v>0.53846153846153799</v>
      </c>
      <c r="J3150">
        <f>_xlfn.NUMBERVALUE(E3150,".")</f>
        <v>0</v>
      </c>
      <c r="K3150" t="b">
        <f>OR(H3150=1,I3150=1)</f>
        <v>0</v>
      </c>
      <c r="L3150">
        <f>ABS(H3150-I3150)</f>
        <v>0.53846153846153799</v>
      </c>
      <c r="O3150">
        <v>0.59664229048711526</v>
      </c>
      <c r="P3150" t="b">
        <f>AND($N3150="fuzzy",$O3150&lt;$AC$4)</f>
        <v>0</v>
      </c>
      <c r="Q3150" t="b">
        <f>AND($N3150="non-fuzzy",$O3150&lt;$AC$5,M3150=1)</f>
        <v>0</v>
      </c>
      <c r="R3150" t="b">
        <f>AND($N3150="non-fuzzy",$O3150&lt;$AC$6,M3150=0)</f>
        <v>0</v>
      </c>
      <c r="S3150" t="b">
        <f t="shared" si="49"/>
        <v>0</v>
      </c>
    </row>
    <row r="3151" spans="1:19" hidden="1" x14ac:dyDescent="0.25">
      <c r="A3151" t="s">
        <v>7297</v>
      </c>
      <c r="B3151" t="s">
        <v>141</v>
      </c>
      <c r="C3151" t="s">
        <v>2</v>
      </c>
      <c r="D3151" t="s">
        <v>173</v>
      </c>
      <c r="E3151" t="s">
        <v>2</v>
      </c>
      <c r="F3151" t="s">
        <v>7298</v>
      </c>
      <c r="G3151" t="s">
        <v>142</v>
      </c>
      <c r="H3151">
        <f>_xlfn.NUMBERVALUE(C3151,".")</f>
        <v>0</v>
      </c>
      <c r="I3151">
        <f>_xlfn.NUMBERVALUE(D3151,".")</f>
        <v>0.53846153846153799</v>
      </c>
      <c r="J3151">
        <f>_xlfn.NUMBERVALUE(E3151,".")</f>
        <v>0</v>
      </c>
      <c r="K3151" t="b">
        <f>OR(H3151=1,I3151=1)</f>
        <v>0</v>
      </c>
      <c r="L3151">
        <f>ABS(H3151-I3151)</f>
        <v>0.53846153846153799</v>
      </c>
      <c r="O3151">
        <v>0.35364003324117665</v>
      </c>
      <c r="P3151" t="b">
        <f>AND($N3151="fuzzy",$O3151&lt;$AC$4)</f>
        <v>0</v>
      </c>
      <c r="Q3151" t="b">
        <f>AND($N3151="non-fuzzy",$O3151&lt;$AC$5,M3151=1)</f>
        <v>0</v>
      </c>
      <c r="R3151" t="b">
        <f>AND($N3151="non-fuzzy",$O3151&lt;$AC$6,M3151=0)</f>
        <v>0</v>
      </c>
      <c r="S3151" t="b">
        <f t="shared" si="49"/>
        <v>0</v>
      </c>
    </row>
    <row r="3152" spans="1:19" hidden="1" x14ac:dyDescent="0.25">
      <c r="A3152" t="s">
        <v>7394</v>
      </c>
      <c r="B3152" t="s">
        <v>7386</v>
      </c>
      <c r="C3152" t="s">
        <v>2</v>
      </c>
      <c r="D3152" t="s">
        <v>173</v>
      </c>
      <c r="E3152" t="s">
        <v>2</v>
      </c>
      <c r="F3152" t="s">
        <v>7395</v>
      </c>
      <c r="G3152" t="s">
        <v>7387</v>
      </c>
      <c r="H3152">
        <f>_xlfn.NUMBERVALUE(C3152,".")</f>
        <v>0</v>
      </c>
      <c r="I3152">
        <f>_xlfn.NUMBERVALUE(D3152,".")</f>
        <v>0.53846153846153799</v>
      </c>
      <c r="J3152">
        <f>_xlfn.NUMBERVALUE(E3152,".")</f>
        <v>0</v>
      </c>
      <c r="K3152" t="b">
        <f>OR(H3152=1,I3152=1)</f>
        <v>0</v>
      </c>
      <c r="L3152">
        <f>ABS(H3152-I3152)</f>
        <v>0.53846153846153799</v>
      </c>
      <c r="O3152">
        <v>0.49461189095300939</v>
      </c>
      <c r="P3152" t="b">
        <f>AND($N3152="fuzzy",$O3152&lt;$AC$4)</f>
        <v>0</v>
      </c>
      <c r="Q3152" t="b">
        <f>AND($N3152="non-fuzzy",$O3152&lt;$AC$5,M3152=1)</f>
        <v>0</v>
      </c>
      <c r="R3152" t="b">
        <f>AND($N3152="non-fuzzy",$O3152&lt;$AC$6,M3152=0)</f>
        <v>0</v>
      </c>
      <c r="S3152" t="b">
        <f t="shared" si="49"/>
        <v>0</v>
      </c>
    </row>
    <row r="3153" spans="1:19" hidden="1" x14ac:dyDescent="0.25">
      <c r="A3153" t="s">
        <v>7576</v>
      </c>
      <c r="B3153" t="s">
        <v>7580</v>
      </c>
      <c r="C3153" t="s">
        <v>2</v>
      </c>
      <c r="D3153" t="s">
        <v>173</v>
      </c>
      <c r="E3153" t="s">
        <v>2</v>
      </c>
      <c r="F3153" t="s">
        <v>7577</v>
      </c>
      <c r="G3153" t="s">
        <v>7581</v>
      </c>
      <c r="H3153">
        <f>_xlfn.NUMBERVALUE(C3153,".")</f>
        <v>0</v>
      </c>
      <c r="I3153">
        <f>_xlfn.NUMBERVALUE(D3153,".")</f>
        <v>0.53846153846153799</v>
      </c>
      <c r="J3153">
        <f>_xlfn.NUMBERVALUE(E3153,".")</f>
        <v>0</v>
      </c>
      <c r="K3153" t="b">
        <f>OR(H3153=1,I3153=1)</f>
        <v>0</v>
      </c>
      <c r="L3153">
        <f>ABS(H3153-I3153)</f>
        <v>0.53846153846153799</v>
      </c>
      <c r="O3153">
        <v>0.15710790322304624</v>
      </c>
      <c r="P3153" t="b">
        <f>AND($N3153="fuzzy",$O3153&lt;$AC$4)</f>
        <v>0</v>
      </c>
      <c r="Q3153" t="b">
        <f>AND($N3153="non-fuzzy",$O3153&lt;$AC$5,M3153=1)</f>
        <v>0</v>
      </c>
      <c r="R3153" t="b">
        <f>AND($N3153="non-fuzzy",$O3153&lt;$AC$6,M3153=0)</f>
        <v>0</v>
      </c>
      <c r="S3153" t="b">
        <f t="shared" si="49"/>
        <v>0</v>
      </c>
    </row>
    <row r="3154" spans="1:19" hidden="1" x14ac:dyDescent="0.25">
      <c r="A3154" t="s">
        <v>7576</v>
      </c>
      <c r="B3154" t="s">
        <v>7535</v>
      </c>
      <c r="C3154" t="s">
        <v>2</v>
      </c>
      <c r="D3154" t="s">
        <v>173</v>
      </c>
      <c r="E3154" t="s">
        <v>2</v>
      </c>
      <c r="F3154" t="s">
        <v>7577</v>
      </c>
      <c r="G3154" t="s">
        <v>7537</v>
      </c>
      <c r="H3154">
        <f>_xlfn.NUMBERVALUE(C3154,".")</f>
        <v>0</v>
      </c>
      <c r="I3154">
        <f>_xlfn.NUMBERVALUE(D3154,".")</f>
        <v>0.53846153846153799</v>
      </c>
      <c r="J3154">
        <f>_xlfn.NUMBERVALUE(E3154,".")</f>
        <v>0</v>
      </c>
      <c r="K3154" t="b">
        <f>OR(H3154=1,I3154=1)</f>
        <v>0</v>
      </c>
      <c r="L3154">
        <f>ABS(H3154-I3154)</f>
        <v>0.53846153846153799</v>
      </c>
      <c r="O3154">
        <v>0.56974707496498123</v>
      </c>
      <c r="P3154" t="b">
        <f>AND($N3154="fuzzy",$O3154&lt;$AC$4)</f>
        <v>0</v>
      </c>
      <c r="Q3154" t="b">
        <f>AND($N3154="non-fuzzy",$O3154&lt;$AC$5,M3154=1)</f>
        <v>0</v>
      </c>
      <c r="R3154" t="b">
        <f>AND($N3154="non-fuzzy",$O3154&lt;$AC$6,M3154=0)</f>
        <v>0</v>
      </c>
      <c r="S3154" t="b">
        <f t="shared" si="49"/>
        <v>0</v>
      </c>
    </row>
    <row r="3155" spans="1:19" hidden="1" x14ac:dyDescent="0.25">
      <c r="A3155" t="s">
        <v>7576</v>
      </c>
      <c r="B3155" t="s">
        <v>257</v>
      </c>
      <c r="C3155" t="s">
        <v>2</v>
      </c>
      <c r="D3155" t="s">
        <v>173</v>
      </c>
      <c r="E3155" t="s">
        <v>2</v>
      </c>
      <c r="F3155" t="s">
        <v>7577</v>
      </c>
      <c r="G3155" t="s">
        <v>259</v>
      </c>
      <c r="H3155">
        <f>_xlfn.NUMBERVALUE(C3155,".")</f>
        <v>0</v>
      </c>
      <c r="I3155">
        <f>_xlfn.NUMBERVALUE(D3155,".")</f>
        <v>0.53846153846153799</v>
      </c>
      <c r="J3155">
        <f>_xlfn.NUMBERVALUE(E3155,".")</f>
        <v>0</v>
      </c>
      <c r="K3155" t="b">
        <f>OR(H3155=1,I3155=1)</f>
        <v>0</v>
      </c>
      <c r="L3155">
        <f>ABS(H3155-I3155)</f>
        <v>0.53846153846153799</v>
      </c>
      <c r="O3155">
        <v>0.53155326635895728</v>
      </c>
      <c r="P3155" t="b">
        <f>AND($N3155="fuzzy",$O3155&lt;$AC$4)</f>
        <v>0</v>
      </c>
      <c r="Q3155" t="b">
        <f>AND($N3155="non-fuzzy",$O3155&lt;$AC$5,M3155=1)</f>
        <v>0</v>
      </c>
      <c r="R3155" t="b">
        <f>AND($N3155="non-fuzzy",$O3155&lt;$AC$6,M3155=0)</f>
        <v>0</v>
      </c>
      <c r="S3155" t="b">
        <f t="shared" si="49"/>
        <v>0</v>
      </c>
    </row>
    <row r="3156" spans="1:19" hidden="1" x14ac:dyDescent="0.25">
      <c r="A3156" t="s">
        <v>7597</v>
      </c>
      <c r="B3156" t="s">
        <v>7598</v>
      </c>
      <c r="C3156" t="s">
        <v>2</v>
      </c>
      <c r="D3156" t="s">
        <v>173</v>
      </c>
      <c r="E3156" t="s">
        <v>2</v>
      </c>
      <c r="F3156" t="s">
        <v>7599</v>
      </c>
      <c r="G3156" t="s">
        <v>7600</v>
      </c>
      <c r="H3156">
        <f>_xlfn.NUMBERVALUE(C3156,".")</f>
        <v>0</v>
      </c>
      <c r="I3156">
        <f>_xlfn.NUMBERVALUE(D3156,".")</f>
        <v>0.53846153846153799</v>
      </c>
      <c r="J3156">
        <f>_xlfn.NUMBERVALUE(E3156,".")</f>
        <v>0</v>
      </c>
      <c r="K3156" t="b">
        <f>OR(H3156=1,I3156=1)</f>
        <v>0</v>
      </c>
      <c r="L3156">
        <f>ABS(H3156-I3156)</f>
        <v>0.53846153846153799</v>
      </c>
      <c r="O3156">
        <v>0.60499077599710593</v>
      </c>
      <c r="P3156" t="b">
        <f>AND($N3156="fuzzy",$O3156&lt;$AC$4)</f>
        <v>0</v>
      </c>
      <c r="Q3156" t="b">
        <f>AND($N3156="non-fuzzy",$O3156&lt;$AC$5,M3156=1)</f>
        <v>0</v>
      </c>
      <c r="R3156" t="b">
        <f>AND($N3156="non-fuzzy",$O3156&lt;$AC$6,M3156=0)</f>
        <v>0</v>
      </c>
      <c r="S3156" t="b">
        <f t="shared" si="49"/>
        <v>0</v>
      </c>
    </row>
    <row r="3157" spans="1:19" hidden="1" x14ac:dyDescent="0.25">
      <c r="A3157" t="s">
        <v>7597</v>
      </c>
      <c r="B3157" t="s">
        <v>115</v>
      </c>
      <c r="C3157" t="s">
        <v>2</v>
      </c>
      <c r="D3157" t="s">
        <v>173</v>
      </c>
      <c r="E3157" t="s">
        <v>2</v>
      </c>
      <c r="F3157" t="s">
        <v>7599</v>
      </c>
      <c r="G3157" t="s">
        <v>117</v>
      </c>
      <c r="H3157">
        <f>_xlfn.NUMBERVALUE(C3157,".")</f>
        <v>0</v>
      </c>
      <c r="I3157">
        <f>_xlfn.NUMBERVALUE(D3157,".")</f>
        <v>0.53846153846153799</v>
      </c>
      <c r="J3157">
        <f>_xlfn.NUMBERVALUE(E3157,".")</f>
        <v>0</v>
      </c>
      <c r="K3157" t="b">
        <f>OR(H3157=1,I3157=1)</f>
        <v>0</v>
      </c>
      <c r="L3157">
        <f>ABS(H3157-I3157)</f>
        <v>0.53846153846153799</v>
      </c>
      <c r="O3157">
        <v>0.75060421406839384</v>
      </c>
      <c r="P3157" t="b">
        <f>AND($N3157="fuzzy",$O3157&lt;$AC$4)</f>
        <v>0</v>
      </c>
      <c r="Q3157" t="b">
        <f>AND($N3157="non-fuzzy",$O3157&lt;$AC$5,M3157=1)</f>
        <v>0</v>
      </c>
      <c r="R3157" t="b">
        <f>AND($N3157="non-fuzzy",$O3157&lt;$AC$6,M3157=0)</f>
        <v>0</v>
      </c>
      <c r="S3157" t="b">
        <f t="shared" si="49"/>
        <v>0</v>
      </c>
    </row>
    <row r="3158" spans="1:19" hidden="1" x14ac:dyDescent="0.25">
      <c r="A3158" t="s">
        <v>7597</v>
      </c>
      <c r="B3158" t="s">
        <v>7609</v>
      </c>
      <c r="C3158" t="s">
        <v>2</v>
      </c>
      <c r="D3158" t="s">
        <v>173</v>
      </c>
      <c r="E3158" t="s">
        <v>2</v>
      </c>
      <c r="F3158" t="s">
        <v>7599</v>
      </c>
      <c r="G3158" t="s">
        <v>7610</v>
      </c>
      <c r="H3158">
        <f>_xlfn.NUMBERVALUE(C3158,".")</f>
        <v>0</v>
      </c>
      <c r="I3158">
        <f>_xlfn.NUMBERVALUE(D3158,".")</f>
        <v>0.53846153846153799</v>
      </c>
      <c r="J3158">
        <f>_xlfn.NUMBERVALUE(E3158,".")</f>
        <v>0</v>
      </c>
      <c r="K3158" t="b">
        <f>OR(H3158=1,I3158=1)</f>
        <v>0</v>
      </c>
      <c r="L3158">
        <f>ABS(H3158-I3158)</f>
        <v>0.53846153846153799</v>
      </c>
      <c r="O3158">
        <v>0.93678674522555139</v>
      </c>
      <c r="P3158" t="b">
        <f>AND($N3158="fuzzy",$O3158&lt;$AC$4)</f>
        <v>0</v>
      </c>
      <c r="Q3158" t="b">
        <f>AND($N3158="non-fuzzy",$O3158&lt;$AC$5,M3158=1)</f>
        <v>0</v>
      </c>
      <c r="R3158" t="b">
        <f>AND($N3158="non-fuzzy",$O3158&lt;$AC$6,M3158=0)</f>
        <v>0</v>
      </c>
      <c r="S3158" t="b">
        <f t="shared" si="49"/>
        <v>0</v>
      </c>
    </row>
    <row r="3159" spans="1:19" hidden="1" x14ac:dyDescent="0.25">
      <c r="A3159" t="s">
        <v>7613</v>
      </c>
      <c r="B3159" t="s">
        <v>115</v>
      </c>
      <c r="C3159" t="s">
        <v>2</v>
      </c>
      <c r="D3159" t="s">
        <v>173</v>
      </c>
      <c r="E3159" t="s">
        <v>2</v>
      </c>
      <c r="F3159" t="s">
        <v>7614</v>
      </c>
      <c r="G3159" t="s">
        <v>117</v>
      </c>
      <c r="H3159">
        <f>_xlfn.NUMBERVALUE(C3159,".")</f>
        <v>0</v>
      </c>
      <c r="I3159">
        <f>_xlfn.NUMBERVALUE(D3159,".")</f>
        <v>0.53846153846153799</v>
      </c>
      <c r="J3159">
        <f>_xlfn.NUMBERVALUE(E3159,".")</f>
        <v>0</v>
      </c>
      <c r="K3159" t="b">
        <f>OR(H3159=1,I3159=1)</f>
        <v>0</v>
      </c>
      <c r="L3159">
        <f>ABS(H3159-I3159)</f>
        <v>0.53846153846153799</v>
      </c>
      <c r="O3159">
        <v>0.9613730210973046</v>
      </c>
      <c r="P3159" t="b">
        <f>AND($N3159="fuzzy",$O3159&lt;$AC$4)</f>
        <v>0</v>
      </c>
      <c r="Q3159" t="b">
        <f>AND($N3159="non-fuzzy",$O3159&lt;$AC$5,M3159=1)</f>
        <v>0</v>
      </c>
      <c r="R3159" t="b">
        <f>AND($N3159="non-fuzzy",$O3159&lt;$AC$6,M3159=0)</f>
        <v>0</v>
      </c>
      <c r="S3159" t="b">
        <f t="shared" si="49"/>
        <v>0</v>
      </c>
    </row>
    <row r="3160" spans="1:19" hidden="1" x14ac:dyDescent="0.25">
      <c r="A3160" t="s">
        <v>7613</v>
      </c>
      <c r="B3160" t="s">
        <v>7529</v>
      </c>
      <c r="C3160" t="s">
        <v>2</v>
      </c>
      <c r="D3160" t="s">
        <v>173</v>
      </c>
      <c r="E3160" t="s">
        <v>2</v>
      </c>
      <c r="F3160" t="s">
        <v>7614</v>
      </c>
      <c r="G3160" t="s">
        <v>7530</v>
      </c>
      <c r="H3160">
        <f>_xlfn.NUMBERVALUE(C3160,".")</f>
        <v>0</v>
      </c>
      <c r="I3160">
        <f>_xlfn.NUMBERVALUE(D3160,".")</f>
        <v>0.53846153846153799</v>
      </c>
      <c r="J3160">
        <f>_xlfn.NUMBERVALUE(E3160,".")</f>
        <v>0</v>
      </c>
      <c r="K3160" t="b">
        <f>OR(H3160=1,I3160=1)</f>
        <v>0</v>
      </c>
      <c r="L3160">
        <f>ABS(H3160-I3160)</f>
        <v>0.53846153846153799</v>
      </c>
      <c r="O3160">
        <v>0.39432398694421666</v>
      </c>
      <c r="P3160" t="b">
        <f>AND($N3160="fuzzy",$O3160&lt;$AC$4)</f>
        <v>0</v>
      </c>
      <c r="Q3160" t="b">
        <f>AND($N3160="non-fuzzy",$O3160&lt;$AC$5,M3160=1)</f>
        <v>0</v>
      </c>
      <c r="R3160" t="b">
        <f>AND($N3160="non-fuzzy",$O3160&lt;$AC$6,M3160=0)</f>
        <v>0</v>
      </c>
      <c r="S3160" t="b">
        <f t="shared" si="49"/>
        <v>0</v>
      </c>
    </row>
    <row r="3161" spans="1:19" hidden="1" x14ac:dyDescent="0.25">
      <c r="A3161" t="s">
        <v>7626</v>
      </c>
      <c r="B3161" t="s">
        <v>7277</v>
      </c>
      <c r="C3161" t="s">
        <v>2</v>
      </c>
      <c r="D3161" t="s">
        <v>173</v>
      </c>
      <c r="E3161" t="s">
        <v>2</v>
      </c>
      <c r="F3161" t="s">
        <v>7530</v>
      </c>
      <c r="G3161" t="s">
        <v>7279</v>
      </c>
      <c r="H3161">
        <f>_xlfn.NUMBERVALUE(C3161,".")</f>
        <v>0</v>
      </c>
      <c r="I3161">
        <f>_xlfn.NUMBERVALUE(D3161,".")</f>
        <v>0.53846153846153799</v>
      </c>
      <c r="J3161">
        <f>_xlfn.NUMBERVALUE(E3161,".")</f>
        <v>0</v>
      </c>
      <c r="K3161" t="b">
        <f>OR(H3161=1,I3161=1)</f>
        <v>0</v>
      </c>
      <c r="L3161">
        <f>ABS(H3161-I3161)</f>
        <v>0.53846153846153799</v>
      </c>
      <c r="O3161">
        <v>0.45305636509780456</v>
      </c>
      <c r="P3161" t="b">
        <f>AND($N3161="fuzzy",$O3161&lt;$AC$4)</f>
        <v>0</v>
      </c>
      <c r="Q3161" t="b">
        <f>AND($N3161="non-fuzzy",$O3161&lt;$AC$5,M3161=1)</f>
        <v>0</v>
      </c>
      <c r="R3161" t="b">
        <f>AND($N3161="non-fuzzy",$O3161&lt;$AC$6,M3161=0)</f>
        <v>0</v>
      </c>
      <c r="S3161" t="b">
        <f t="shared" si="49"/>
        <v>0</v>
      </c>
    </row>
    <row r="3162" spans="1:19" hidden="1" x14ac:dyDescent="0.25">
      <c r="A3162" t="s">
        <v>7626</v>
      </c>
      <c r="B3162" t="s">
        <v>7535</v>
      </c>
      <c r="C3162" t="s">
        <v>2</v>
      </c>
      <c r="D3162" t="s">
        <v>173</v>
      </c>
      <c r="E3162" t="s">
        <v>2</v>
      </c>
      <c r="F3162" t="s">
        <v>7530</v>
      </c>
      <c r="G3162" t="s">
        <v>7537</v>
      </c>
      <c r="H3162">
        <f>_xlfn.NUMBERVALUE(C3162,".")</f>
        <v>0</v>
      </c>
      <c r="I3162">
        <f>_xlfn.NUMBERVALUE(D3162,".")</f>
        <v>0.53846153846153799</v>
      </c>
      <c r="J3162">
        <f>_xlfn.NUMBERVALUE(E3162,".")</f>
        <v>0</v>
      </c>
      <c r="K3162" t="b">
        <f>OR(H3162=1,I3162=1)</f>
        <v>0</v>
      </c>
      <c r="L3162">
        <f>ABS(H3162-I3162)</f>
        <v>0.53846153846153799</v>
      </c>
      <c r="O3162">
        <v>0.72848235354414215</v>
      </c>
      <c r="P3162" t="b">
        <f>AND($N3162="fuzzy",$O3162&lt;$AC$4)</f>
        <v>0</v>
      </c>
      <c r="Q3162" t="b">
        <f>AND($N3162="non-fuzzy",$O3162&lt;$AC$5,M3162=1)</f>
        <v>0</v>
      </c>
      <c r="R3162" t="b">
        <f>AND($N3162="non-fuzzy",$O3162&lt;$AC$6,M3162=0)</f>
        <v>0</v>
      </c>
      <c r="S3162" t="b">
        <f t="shared" si="49"/>
        <v>0</v>
      </c>
    </row>
    <row r="3163" spans="1:19" hidden="1" x14ac:dyDescent="0.25">
      <c r="A3163" t="s">
        <v>7626</v>
      </c>
      <c r="B3163" t="s">
        <v>7615</v>
      </c>
      <c r="C3163" t="s">
        <v>2</v>
      </c>
      <c r="D3163" t="s">
        <v>173</v>
      </c>
      <c r="E3163" t="s">
        <v>2</v>
      </c>
      <c r="F3163" t="s">
        <v>7530</v>
      </c>
      <c r="G3163" t="s">
        <v>7616</v>
      </c>
      <c r="H3163">
        <f>_xlfn.NUMBERVALUE(C3163,".")</f>
        <v>0</v>
      </c>
      <c r="I3163">
        <f>_xlfn.NUMBERVALUE(D3163,".")</f>
        <v>0.53846153846153799</v>
      </c>
      <c r="J3163">
        <f>_xlfn.NUMBERVALUE(E3163,".")</f>
        <v>0</v>
      </c>
      <c r="K3163" t="b">
        <f>OR(H3163=1,I3163=1)</f>
        <v>0</v>
      </c>
      <c r="L3163">
        <f>ABS(H3163-I3163)</f>
        <v>0.53846153846153799</v>
      </c>
      <c r="O3163">
        <v>0.59840203604912945</v>
      </c>
      <c r="P3163" t="b">
        <f>AND($N3163="fuzzy",$O3163&lt;$AC$4)</f>
        <v>0</v>
      </c>
      <c r="Q3163" t="b">
        <f>AND($N3163="non-fuzzy",$O3163&lt;$AC$5,M3163=1)</f>
        <v>0</v>
      </c>
      <c r="R3163" t="b">
        <f>AND($N3163="non-fuzzy",$O3163&lt;$AC$6,M3163=0)</f>
        <v>0</v>
      </c>
      <c r="S3163" t="b">
        <f t="shared" si="49"/>
        <v>0</v>
      </c>
    </row>
    <row r="3164" spans="1:19" hidden="1" x14ac:dyDescent="0.25">
      <c r="A3164" t="s">
        <v>7626</v>
      </c>
      <c r="B3164" t="s">
        <v>257</v>
      </c>
      <c r="C3164" t="s">
        <v>2</v>
      </c>
      <c r="D3164" t="s">
        <v>173</v>
      </c>
      <c r="E3164" t="s">
        <v>2</v>
      </c>
      <c r="F3164" t="s">
        <v>7530</v>
      </c>
      <c r="G3164" t="s">
        <v>259</v>
      </c>
      <c r="H3164">
        <f>_xlfn.NUMBERVALUE(C3164,".")</f>
        <v>0</v>
      </c>
      <c r="I3164">
        <f>_xlfn.NUMBERVALUE(D3164,".")</f>
        <v>0.53846153846153799</v>
      </c>
      <c r="J3164">
        <f>_xlfn.NUMBERVALUE(E3164,".")</f>
        <v>0</v>
      </c>
      <c r="K3164" t="b">
        <f>OR(H3164=1,I3164=1)</f>
        <v>0</v>
      </c>
      <c r="L3164">
        <f>ABS(H3164-I3164)</f>
        <v>0.53846153846153799</v>
      </c>
      <c r="O3164">
        <v>0.22101121407744317</v>
      </c>
      <c r="P3164" t="b">
        <f>AND($N3164="fuzzy",$O3164&lt;$AC$4)</f>
        <v>0</v>
      </c>
      <c r="Q3164" t="b">
        <f>AND($N3164="non-fuzzy",$O3164&lt;$AC$5,M3164=1)</f>
        <v>0</v>
      </c>
      <c r="R3164" t="b">
        <f>AND($N3164="non-fuzzy",$O3164&lt;$AC$6,M3164=0)</f>
        <v>0</v>
      </c>
      <c r="S3164" t="b">
        <f t="shared" si="49"/>
        <v>0</v>
      </c>
    </row>
    <row r="3165" spans="1:19" hidden="1" x14ac:dyDescent="0.25">
      <c r="A3165" t="s">
        <v>7626</v>
      </c>
      <c r="B3165" t="s">
        <v>64</v>
      </c>
      <c r="C3165" t="s">
        <v>2</v>
      </c>
      <c r="D3165" t="s">
        <v>173</v>
      </c>
      <c r="E3165" t="s">
        <v>2</v>
      </c>
      <c r="F3165" t="s">
        <v>7530</v>
      </c>
      <c r="G3165" t="s">
        <v>65</v>
      </c>
      <c r="H3165">
        <f>_xlfn.NUMBERVALUE(C3165,".")</f>
        <v>0</v>
      </c>
      <c r="I3165">
        <f>_xlfn.NUMBERVALUE(D3165,".")</f>
        <v>0.53846153846153799</v>
      </c>
      <c r="J3165">
        <f>_xlfn.NUMBERVALUE(E3165,".")</f>
        <v>0</v>
      </c>
      <c r="K3165" t="b">
        <f>OR(H3165=1,I3165=1)</f>
        <v>0</v>
      </c>
      <c r="L3165">
        <f>ABS(H3165-I3165)</f>
        <v>0.53846153846153799</v>
      </c>
      <c r="O3165">
        <v>0.41691325184903583</v>
      </c>
      <c r="P3165" t="b">
        <f>AND($N3165="fuzzy",$O3165&lt;$AC$4)</f>
        <v>0</v>
      </c>
      <c r="Q3165" t="b">
        <f>AND($N3165="non-fuzzy",$O3165&lt;$AC$5,M3165=1)</f>
        <v>0</v>
      </c>
      <c r="R3165" t="b">
        <f>AND($N3165="non-fuzzy",$O3165&lt;$AC$6,M3165=0)</f>
        <v>0</v>
      </c>
      <c r="S3165" t="b">
        <f t="shared" si="49"/>
        <v>0</v>
      </c>
    </row>
    <row r="3166" spans="1:19" hidden="1" x14ac:dyDescent="0.25">
      <c r="A3166" t="s">
        <v>7689</v>
      </c>
      <c r="B3166" t="s">
        <v>7438</v>
      </c>
      <c r="C3166" t="s">
        <v>2</v>
      </c>
      <c r="D3166" t="s">
        <v>173</v>
      </c>
      <c r="E3166" t="s">
        <v>2</v>
      </c>
      <c r="F3166" t="s">
        <v>7690</v>
      </c>
      <c r="G3166" t="s">
        <v>7439</v>
      </c>
      <c r="H3166">
        <f>_xlfn.NUMBERVALUE(C3166,".")</f>
        <v>0</v>
      </c>
      <c r="I3166">
        <f>_xlfn.NUMBERVALUE(D3166,".")</f>
        <v>0.53846153846153799</v>
      </c>
      <c r="J3166">
        <f>_xlfn.NUMBERVALUE(E3166,".")</f>
        <v>0</v>
      </c>
      <c r="K3166" t="b">
        <f>OR(H3166=1,I3166=1)</f>
        <v>0</v>
      </c>
      <c r="L3166">
        <f>ABS(H3166-I3166)</f>
        <v>0.53846153846153799</v>
      </c>
      <c r="O3166">
        <v>0.84845373936633084</v>
      </c>
      <c r="P3166" t="b">
        <f>AND($N3166="fuzzy",$O3166&lt;$AC$4)</f>
        <v>0</v>
      </c>
      <c r="Q3166" t="b">
        <f>AND($N3166="non-fuzzy",$O3166&lt;$AC$5,M3166=1)</f>
        <v>0</v>
      </c>
      <c r="R3166" t="b">
        <f>AND($N3166="non-fuzzy",$O3166&lt;$AC$6,M3166=0)</f>
        <v>0</v>
      </c>
      <c r="S3166" t="b">
        <f t="shared" si="49"/>
        <v>0</v>
      </c>
    </row>
    <row r="3167" spans="1:19" hidden="1" x14ac:dyDescent="0.25">
      <c r="A3167" t="s">
        <v>7689</v>
      </c>
      <c r="B3167" t="s">
        <v>7601</v>
      </c>
      <c r="C3167" t="s">
        <v>2</v>
      </c>
      <c r="D3167" t="s">
        <v>173</v>
      </c>
      <c r="E3167" t="s">
        <v>2</v>
      </c>
      <c r="F3167" t="s">
        <v>7690</v>
      </c>
      <c r="G3167" t="s">
        <v>7602</v>
      </c>
      <c r="H3167">
        <f>_xlfn.NUMBERVALUE(C3167,".")</f>
        <v>0</v>
      </c>
      <c r="I3167">
        <f>_xlfn.NUMBERVALUE(D3167,".")</f>
        <v>0.53846153846153799</v>
      </c>
      <c r="J3167">
        <f>_xlfn.NUMBERVALUE(E3167,".")</f>
        <v>0</v>
      </c>
      <c r="K3167" t="b">
        <f>OR(H3167=1,I3167=1)</f>
        <v>0</v>
      </c>
      <c r="L3167">
        <f>ABS(H3167-I3167)</f>
        <v>0.53846153846153799</v>
      </c>
      <c r="O3167">
        <v>0.55453117144036235</v>
      </c>
      <c r="P3167" t="b">
        <f>AND($N3167="fuzzy",$O3167&lt;$AC$4)</f>
        <v>0</v>
      </c>
      <c r="Q3167" t="b">
        <f>AND($N3167="non-fuzzy",$O3167&lt;$AC$5,M3167=1)</f>
        <v>0</v>
      </c>
      <c r="R3167" t="b">
        <f>AND($N3167="non-fuzzy",$O3167&lt;$AC$6,M3167=0)</f>
        <v>0</v>
      </c>
      <c r="S3167" t="b">
        <f t="shared" si="49"/>
        <v>0</v>
      </c>
    </row>
    <row r="3168" spans="1:19" hidden="1" x14ac:dyDescent="0.25">
      <c r="A3168" t="s">
        <v>7689</v>
      </c>
      <c r="B3168" t="s">
        <v>7603</v>
      </c>
      <c r="C3168" t="s">
        <v>2</v>
      </c>
      <c r="D3168" t="s">
        <v>173</v>
      </c>
      <c r="E3168" t="s">
        <v>2</v>
      </c>
      <c r="F3168" t="s">
        <v>7690</v>
      </c>
      <c r="G3168" t="s">
        <v>7604</v>
      </c>
      <c r="H3168">
        <f>_xlfn.NUMBERVALUE(C3168,".")</f>
        <v>0</v>
      </c>
      <c r="I3168">
        <f>_xlfn.NUMBERVALUE(D3168,".")</f>
        <v>0.53846153846153799</v>
      </c>
      <c r="J3168">
        <f>_xlfn.NUMBERVALUE(E3168,".")</f>
        <v>0</v>
      </c>
      <c r="K3168" t="b">
        <f>OR(H3168=1,I3168=1)</f>
        <v>0</v>
      </c>
      <c r="L3168">
        <f>ABS(H3168-I3168)</f>
        <v>0.53846153846153799</v>
      </c>
      <c r="O3168">
        <v>0.60537197095556916</v>
      </c>
      <c r="P3168" t="b">
        <f>AND($N3168="fuzzy",$O3168&lt;$AC$4)</f>
        <v>0</v>
      </c>
      <c r="Q3168" t="b">
        <f>AND($N3168="non-fuzzy",$O3168&lt;$AC$5,M3168=1)</f>
        <v>0</v>
      </c>
      <c r="R3168" t="b">
        <f>AND($N3168="non-fuzzy",$O3168&lt;$AC$6,M3168=0)</f>
        <v>0</v>
      </c>
      <c r="S3168" t="b">
        <f t="shared" si="49"/>
        <v>0</v>
      </c>
    </row>
    <row r="3169" spans="1:19" hidden="1" x14ac:dyDescent="0.25">
      <c r="A3169" t="s">
        <v>7689</v>
      </c>
      <c r="B3169" t="s">
        <v>58</v>
      </c>
      <c r="C3169" t="s">
        <v>2</v>
      </c>
      <c r="D3169" t="s">
        <v>173</v>
      </c>
      <c r="E3169" t="s">
        <v>2</v>
      </c>
      <c r="F3169" t="s">
        <v>7690</v>
      </c>
      <c r="G3169" t="s">
        <v>59</v>
      </c>
      <c r="H3169">
        <f>_xlfn.NUMBERVALUE(C3169,".")</f>
        <v>0</v>
      </c>
      <c r="I3169">
        <f>_xlfn.NUMBERVALUE(D3169,".")</f>
        <v>0.53846153846153799</v>
      </c>
      <c r="J3169">
        <f>_xlfn.NUMBERVALUE(E3169,".")</f>
        <v>0</v>
      </c>
      <c r="K3169" t="b">
        <f>OR(H3169=1,I3169=1)</f>
        <v>0</v>
      </c>
      <c r="L3169">
        <f>ABS(H3169-I3169)</f>
        <v>0.53846153846153799</v>
      </c>
      <c r="O3169">
        <v>0.92232510168188808</v>
      </c>
      <c r="P3169" t="b">
        <f>AND($N3169="fuzzy",$O3169&lt;$AC$4)</f>
        <v>0</v>
      </c>
      <c r="Q3169" t="b">
        <f>AND($N3169="non-fuzzy",$O3169&lt;$AC$5,M3169=1)</f>
        <v>0</v>
      </c>
      <c r="R3169" t="b">
        <f>AND($N3169="non-fuzzy",$O3169&lt;$AC$6,M3169=0)</f>
        <v>0</v>
      </c>
      <c r="S3169" t="b">
        <f t="shared" si="49"/>
        <v>0</v>
      </c>
    </row>
    <row r="3170" spans="1:19" hidden="1" x14ac:dyDescent="0.25">
      <c r="A3170" t="s">
        <v>7689</v>
      </c>
      <c r="B3170" t="s">
        <v>7535</v>
      </c>
      <c r="C3170" t="s">
        <v>2</v>
      </c>
      <c r="D3170" t="s">
        <v>173</v>
      </c>
      <c r="E3170" t="s">
        <v>2</v>
      </c>
      <c r="F3170" t="s">
        <v>7690</v>
      </c>
      <c r="G3170" t="s">
        <v>7537</v>
      </c>
      <c r="H3170">
        <f>_xlfn.NUMBERVALUE(C3170,".")</f>
        <v>0</v>
      </c>
      <c r="I3170">
        <f>_xlfn.NUMBERVALUE(D3170,".")</f>
        <v>0.53846153846153799</v>
      </c>
      <c r="J3170">
        <f>_xlfn.NUMBERVALUE(E3170,".")</f>
        <v>0</v>
      </c>
      <c r="K3170" t="b">
        <f>OR(H3170=1,I3170=1)</f>
        <v>0</v>
      </c>
      <c r="L3170">
        <f>ABS(H3170-I3170)</f>
        <v>0.53846153846153799</v>
      </c>
      <c r="O3170">
        <v>0.95027939133946482</v>
      </c>
      <c r="P3170" t="b">
        <f>AND($N3170="fuzzy",$O3170&lt;$AC$4)</f>
        <v>0</v>
      </c>
      <c r="Q3170" t="b">
        <f>AND($N3170="non-fuzzy",$O3170&lt;$AC$5,M3170=1)</f>
        <v>0</v>
      </c>
      <c r="R3170" t="b">
        <f>AND($N3170="non-fuzzy",$O3170&lt;$AC$6,M3170=0)</f>
        <v>0</v>
      </c>
      <c r="S3170" t="b">
        <f t="shared" si="49"/>
        <v>0</v>
      </c>
    </row>
    <row r="3171" spans="1:19" hidden="1" x14ac:dyDescent="0.25">
      <c r="A3171" t="s">
        <v>7689</v>
      </c>
      <c r="B3171" t="s">
        <v>64</v>
      </c>
      <c r="C3171" t="s">
        <v>2</v>
      </c>
      <c r="D3171" t="s">
        <v>173</v>
      </c>
      <c r="E3171" t="s">
        <v>2</v>
      </c>
      <c r="F3171" t="s">
        <v>7690</v>
      </c>
      <c r="G3171" t="s">
        <v>65</v>
      </c>
      <c r="H3171">
        <f>_xlfn.NUMBERVALUE(C3171,".")</f>
        <v>0</v>
      </c>
      <c r="I3171">
        <f>_xlfn.NUMBERVALUE(D3171,".")</f>
        <v>0.53846153846153799</v>
      </c>
      <c r="J3171">
        <f>_xlfn.NUMBERVALUE(E3171,".")</f>
        <v>0</v>
      </c>
      <c r="K3171" t="b">
        <f>OR(H3171=1,I3171=1)</f>
        <v>0</v>
      </c>
      <c r="L3171">
        <f>ABS(H3171-I3171)</f>
        <v>0.53846153846153799</v>
      </c>
      <c r="O3171">
        <v>0.58164524818412311</v>
      </c>
      <c r="P3171" t="b">
        <f>AND($N3171="fuzzy",$O3171&lt;$AC$4)</f>
        <v>0</v>
      </c>
      <c r="Q3171" t="b">
        <f>AND($N3171="non-fuzzy",$O3171&lt;$AC$5,M3171=1)</f>
        <v>0</v>
      </c>
      <c r="R3171" t="b">
        <f>AND($N3171="non-fuzzy",$O3171&lt;$AC$6,M3171=0)</f>
        <v>0</v>
      </c>
      <c r="S3171" t="b">
        <f t="shared" si="49"/>
        <v>0</v>
      </c>
    </row>
    <row r="3172" spans="1:19" hidden="1" x14ac:dyDescent="0.25">
      <c r="A3172" t="s">
        <v>7694</v>
      </c>
      <c r="B3172" t="s">
        <v>7598</v>
      </c>
      <c r="C3172" t="s">
        <v>2</v>
      </c>
      <c r="D3172" t="s">
        <v>173</v>
      </c>
      <c r="E3172" t="s">
        <v>2</v>
      </c>
      <c r="F3172" t="s">
        <v>7537</v>
      </c>
      <c r="G3172" t="s">
        <v>7600</v>
      </c>
      <c r="H3172">
        <f>_xlfn.NUMBERVALUE(C3172,".")</f>
        <v>0</v>
      </c>
      <c r="I3172">
        <f>_xlfn.NUMBERVALUE(D3172,".")</f>
        <v>0.53846153846153799</v>
      </c>
      <c r="J3172">
        <f>_xlfn.NUMBERVALUE(E3172,".")</f>
        <v>0</v>
      </c>
      <c r="K3172" t="b">
        <f>OR(H3172=1,I3172=1)</f>
        <v>0</v>
      </c>
      <c r="L3172">
        <f>ABS(H3172-I3172)</f>
        <v>0.53846153846153799</v>
      </c>
      <c r="O3172">
        <v>4.494796486130781E-2</v>
      </c>
      <c r="P3172" t="b">
        <f>AND($N3172="fuzzy",$O3172&lt;$AC$4)</f>
        <v>0</v>
      </c>
      <c r="Q3172" t="b">
        <f>AND($N3172="non-fuzzy",$O3172&lt;$AC$5,M3172=1)</f>
        <v>0</v>
      </c>
      <c r="R3172" t="b">
        <f>AND($N3172="non-fuzzy",$O3172&lt;$AC$6,M3172=0)</f>
        <v>0</v>
      </c>
      <c r="S3172" t="b">
        <f t="shared" si="49"/>
        <v>0</v>
      </c>
    </row>
    <row r="3173" spans="1:19" hidden="1" x14ac:dyDescent="0.25">
      <c r="A3173" t="s">
        <v>7694</v>
      </c>
      <c r="B3173" t="s">
        <v>7529</v>
      </c>
      <c r="C3173" t="s">
        <v>2</v>
      </c>
      <c r="D3173" t="s">
        <v>173</v>
      </c>
      <c r="E3173" t="s">
        <v>2</v>
      </c>
      <c r="F3173" t="s">
        <v>7537</v>
      </c>
      <c r="G3173" t="s">
        <v>7530</v>
      </c>
      <c r="H3173">
        <f>_xlfn.NUMBERVALUE(C3173,".")</f>
        <v>0</v>
      </c>
      <c r="I3173">
        <f>_xlfn.NUMBERVALUE(D3173,".")</f>
        <v>0.53846153846153799</v>
      </c>
      <c r="J3173">
        <f>_xlfn.NUMBERVALUE(E3173,".")</f>
        <v>0</v>
      </c>
      <c r="K3173" t="b">
        <f>OR(H3173=1,I3173=1)</f>
        <v>0</v>
      </c>
      <c r="L3173">
        <f>ABS(H3173-I3173)</f>
        <v>0.53846153846153799</v>
      </c>
      <c r="O3173">
        <v>0.36728991623049601</v>
      </c>
      <c r="P3173" t="b">
        <f>AND($N3173="fuzzy",$O3173&lt;$AC$4)</f>
        <v>0</v>
      </c>
      <c r="Q3173" t="b">
        <f>AND($N3173="non-fuzzy",$O3173&lt;$AC$5,M3173=1)</f>
        <v>0</v>
      </c>
      <c r="R3173" t="b">
        <f>AND($N3173="non-fuzzy",$O3173&lt;$AC$6,M3173=0)</f>
        <v>0</v>
      </c>
      <c r="S3173" t="b">
        <f t="shared" si="49"/>
        <v>0</v>
      </c>
    </row>
    <row r="3174" spans="1:19" hidden="1" x14ac:dyDescent="0.25">
      <c r="A3174" t="s">
        <v>7695</v>
      </c>
      <c r="B3174" t="s">
        <v>7598</v>
      </c>
      <c r="C3174" t="s">
        <v>2</v>
      </c>
      <c r="D3174" t="s">
        <v>173</v>
      </c>
      <c r="E3174" t="s">
        <v>2</v>
      </c>
      <c r="F3174" t="s">
        <v>7537</v>
      </c>
      <c r="G3174" t="s">
        <v>7600</v>
      </c>
      <c r="H3174">
        <f>_xlfn.NUMBERVALUE(C3174,".")</f>
        <v>0</v>
      </c>
      <c r="I3174">
        <f>_xlfn.NUMBERVALUE(D3174,".")</f>
        <v>0.53846153846153799</v>
      </c>
      <c r="J3174">
        <f>_xlfn.NUMBERVALUE(E3174,".")</f>
        <v>0</v>
      </c>
      <c r="K3174" t="b">
        <f>OR(H3174=1,I3174=1)</f>
        <v>0</v>
      </c>
      <c r="L3174">
        <f>ABS(H3174-I3174)</f>
        <v>0.53846153846153799</v>
      </c>
      <c r="O3174">
        <v>0.1927474188718391</v>
      </c>
      <c r="P3174" t="b">
        <f>AND($N3174="fuzzy",$O3174&lt;$AC$4)</f>
        <v>0</v>
      </c>
      <c r="Q3174" t="b">
        <f>AND($N3174="non-fuzzy",$O3174&lt;$AC$5,M3174=1)</f>
        <v>0</v>
      </c>
      <c r="R3174" t="b">
        <f>AND($N3174="non-fuzzy",$O3174&lt;$AC$6,M3174=0)</f>
        <v>0</v>
      </c>
      <c r="S3174" t="b">
        <f t="shared" si="49"/>
        <v>0</v>
      </c>
    </row>
    <row r="3175" spans="1:19" hidden="1" x14ac:dyDescent="0.25">
      <c r="A3175" t="s">
        <v>7695</v>
      </c>
      <c r="B3175" t="s">
        <v>7529</v>
      </c>
      <c r="C3175" t="s">
        <v>2</v>
      </c>
      <c r="D3175" t="s">
        <v>173</v>
      </c>
      <c r="E3175" t="s">
        <v>2</v>
      </c>
      <c r="F3175" t="s">
        <v>7537</v>
      </c>
      <c r="G3175" t="s">
        <v>7530</v>
      </c>
      <c r="H3175">
        <f>_xlfn.NUMBERVALUE(C3175,".")</f>
        <v>0</v>
      </c>
      <c r="I3175">
        <f>_xlfn.NUMBERVALUE(D3175,".")</f>
        <v>0.53846153846153799</v>
      </c>
      <c r="J3175">
        <f>_xlfn.NUMBERVALUE(E3175,".")</f>
        <v>0</v>
      </c>
      <c r="K3175" t="b">
        <f>OR(H3175=1,I3175=1)</f>
        <v>0</v>
      </c>
      <c r="L3175">
        <f>ABS(H3175-I3175)</f>
        <v>0.53846153846153799</v>
      </c>
      <c r="O3175">
        <v>0.93966140258949393</v>
      </c>
      <c r="P3175" t="b">
        <f>AND($N3175="fuzzy",$O3175&lt;$AC$4)</f>
        <v>0</v>
      </c>
      <c r="Q3175" t="b">
        <f>AND($N3175="non-fuzzy",$O3175&lt;$AC$5,M3175=1)</f>
        <v>0</v>
      </c>
      <c r="R3175" t="b">
        <f>AND($N3175="non-fuzzy",$O3175&lt;$AC$6,M3175=0)</f>
        <v>0</v>
      </c>
      <c r="S3175" t="b">
        <f t="shared" si="49"/>
        <v>0</v>
      </c>
    </row>
    <row r="3176" spans="1:19" hidden="1" x14ac:dyDescent="0.25">
      <c r="A3176" t="s">
        <v>7696</v>
      </c>
      <c r="B3176" t="s">
        <v>7598</v>
      </c>
      <c r="C3176" t="s">
        <v>2</v>
      </c>
      <c r="D3176" t="s">
        <v>173</v>
      </c>
      <c r="E3176" t="s">
        <v>2</v>
      </c>
      <c r="F3176" t="s">
        <v>7537</v>
      </c>
      <c r="G3176" t="s">
        <v>7600</v>
      </c>
      <c r="H3176">
        <f>_xlfn.NUMBERVALUE(C3176,".")</f>
        <v>0</v>
      </c>
      <c r="I3176">
        <f>_xlfn.NUMBERVALUE(D3176,".")</f>
        <v>0.53846153846153799</v>
      </c>
      <c r="J3176">
        <f>_xlfn.NUMBERVALUE(E3176,".")</f>
        <v>0</v>
      </c>
      <c r="K3176" t="b">
        <f>OR(H3176=1,I3176=1)</f>
        <v>0</v>
      </c>
      <c r="L3176">
        <f>ABS(H3176-I3176)</f>
        <v>0.53846153846153799</v>
      </c>
      <c r="O3176">
        <v>0.74597925701477097</v>
      </c>
      <c r="P3176" t="b">
        <f>AND($N3176="fuzzy",$O3176&lt;$AC$4)</f>
        <v>0</v>
      </c>
      <c r="Q3176" t="b">
        <f>AND($N3176="non-fuzzy",$O3176&lt;$AC$5,M3176=1)</f>
        <v>0</v>
      </c>
      <c r="R3176" t="b">
        <f>AND($N3176="non-fuzzy",$O3176&lt;$AC$6,M3176=0)</f>
        <v>0</v>
      </c>
      <c r="S3176" t="b">
        <f t="shared" si="49"/>
        <v>0</v>
      </c>
    </row>
    <row r="3177" spans="1:19" hidden="1" x14ac:dyDescent="0.25">
      <c r="A3177" t="s">
        <v>7696</v>
      </c>
      <c r="B3177" t="s">
        <v>7529</v>
      </c>
      <c r="C3177" t="s">
        <v>2</v>
      </c>
      <c r="D3177" t="s">
        <v>173</v>
      </c>
      <c r="E3177" t="s">
        <v>2</v>
      </c>
      <c r="F3177" t="s">
        <v>7537</v>
      </c>
      <c r="G3177" t="s">
        <v>7530</v>
      </c>
      <c r="H3177">
        <f>_xlfn.NUMBERVALUE(C3177,".")</f>
        <v>0</v>
      </c>
      <c r="I3177">
        <f>_xlfn.NUMBERVALUE(D3177,".")</f>
        <v>0.53846153846153799</v>
      </c>
      <c r="J3177">
        <f>_xlfn.NUMBERVALUE(E3177,".")</f>
        <v>0</v>
      </c>
      <c r="K3177" t="b">
        <f>OR(H3177=1,I3177=1)</f>
        <v>0</v>
      </c>
      <c r="L3177">
        <f>ABS(H3177-I3177)</f>
        <v>0.53846153846153799</v>
      </c>
      <c r="O3177">
        <v>6.0163215081978638E-3</v>
      </c>
      <c r="P3177" t="b">
        <f>AND($N3177="fuzzy",$O3177&lt;$AC$4)</f>
        <v>0</v>
      </c>
      <c r="Q3177" t="b">
        <f>AND($N3177="non-fuzzy",$O3177&lt;$AC$5,M3177=1)</f>
        <v>0</v>
      </c>
      <c r="R3177" t="b">
        <f>AND($N3177="non-fuzzy",$O3177&lt;$AC$6,M3177=0)</f>
        <v>0</v>
      </c>
      <c r="S3177" t="b">
        <f t="shared" si="49"/>
        <v>0</v>
      </c>
    </row>
    <row r="3178" spans="1:19" hidden="1" x14ac:dyDescent="0.25">
      <c r="A3178" t="s">
        <v>7697</v>
      </c>
      <c r="B3178" t="s">
        <v>7598</v>
      </c>
      <c r="C3178" t="s">
        <v>2</v>
      </c>
      <c r="D3178" t="s">
        <v>173</v>
      </c>
      <c r="E3178" t="s">
        <v>2</v>
      </c>
      <c r="F3178" t="s">
        <v>7537</v>
      </c>
      <c r="G3178" t="s">
        <v>7600</v>
      </c>
      <c r="H3178">
        <f>_xlfn.NUMBERVALUE(C3178,".")</f>
        <v>0</v>
      </c>
      <c r="I3178">
        <f>_xlfn.NUMBERVALUE(D3178,".")</f>
        <v>0.53846153846153799</v>
      </c>
      <c r="J3178">
        <f>_xlfn.NUMBERVALUE(E3178,".")</f>
        <v>0</v>
      </c>
      <c r="K3178" t="b">
        <f>OR(H3178=1,I3178=1)</f>
        <v>0</v>
      </c>
      <c r="L3178">
        <f>ABS(H3178-I3178)</f>
        <v>0.53846153846153799</v>
      </c>
      <c r="O3178">
        <v>0.66697137860044187</v>
      </c>
      <c r="P3178" t="b">
        <f>AND($N3178="fuzzy",$O3178&lt;$AC$4)</f>
        <v>0</v>
      </c>
      <c r="Q3178" t="b">
        <f>AND($N3178="non-fuzzy",$O3178&lt;$AC$5,M3178=1)</f>
        <v>0</v>
      </c>
      <c r="R3178" t="b">
        <f>AND($N3178="non-fuzzy",$O3178&lt;$AC$6,M3178=0)</f>
        <v>0</v>
      </c>
      <c r="S3178" t="b">
        <f t="shared" si="49"/>
        <v>0</v>
      </c>
    </row>
    <row r="3179" spans="1:19" hidden="1" x14ac:dyDescent="0.25">
      <c r="A3179" t="s">
        <v>7697</v>
      </c>
      <c r="B3179" t="s">
        <v>7529</v>
      </c>
      <c r="C3179" t="s">
        <v>2</v>
      </c>
      <c r="D3179" t="s">
        <v>173</v>
      </c>
      <c r="E3179" t="s">
        <v>2</v>
      </c>
      <c r="F3179" t="s">
        <v>7537</v>
      </c>
      <c r="G3179" t="s">
        <v>7530</v>
      </c>
      <c r="H3179">
        <f>_xlfn.NUMBERVALUE(C3179,".")</f>
        <v>0</v>
      </c>
      <c r="I3179">
        <f>_xlfn.NUMBERVALUE(D3179,".")</f>
        <v>0.53846153846153799</v>
      </c>
      <c r="J3179">
        <f>_xlfn.NUMBERVALUE(E3179,".")</f>
        <v>0</v>
      </c>
      <c r="K3179" t="b">
        <f>OR(H3179=1,I3179=1)</f>
        <v>0</v>
      </c>
      <c r="L3179">
        <f>ABS(H3179-I3179)</f>
        <v>0.53846153846153799</v>
      </c>
      <c r="O3179">
        <v>0.49881356050396497</v>
      </c>
      <c r="P3179" t="b">
        <f>AND($N3179="fuzzy",$O3179&lt;$AC$4)</f>
        <v>0</v>
      </c>
      <c r="Q3179" t="b">
        <f>AND($N3179="non-fuzzy",$O3179&lt;$AC$5,M3179=1)</f>
        <v>0</v>
      </c>
      <c r="R3179" t="b">
        <f>AND($N3179="non-fuzzy",$O3179&lt;$AC$6,M3179=0)</f>
        <v>0</v>
      </c>
      <c r="S3179" t="b">
        <f t="shared" si="49"/>
        <v>0</v>
      </c>
    </row>
    <row r="3180" spans="1:19" hidden="1" x14ac:dyDescent="0.25">
      <c r="A3180" t="s">
        <v>7698</v>
      </c>
      <c r="B3180" t="s">
        <v>7598</v>
      </c>
      <c r="C3180" t="s">
        <v>2</v>
      </c>
      <c r="D3180" t="s">
        <v>173</v>
      </c>
      <c r="E3180" t="s">
        <v>2</v>
      </c>
      <c r="F3180" t="s">
        <v>7537</v>
      </c>
      <c r="G3180" t="s">
        <v>7600</v>
      </c>
      <c r="H3180">
        <f>_xlfn.NUMBERVALUE(C3180,".")</f>
        <v>0</v>
      </c>
      <c r="I3180">
        <f>_xlfn.NUMBERVALUE(D3180,".")</f>
        <v>0.53846153846153799</v>
      </c>
      <c r="J3180">
        <f>_xlfn.NUMBERVALUE(E3180,".")</f>
        <v>0</v>
      </c>
      <c r="K3180" t="b">
        <f>OR(H3180=1,I3180=1)</f>
        <v>0</v>
      </c>
      <c r="L3180">
        <f>ABS(H3180-I3180)</f>
        <v>0.53846153846153799</v>
      </c>
      <c r="O3180">
        <v>0.1070421536338475</v>
      </c>
      <c r="P3180" t="b">
        <f>AND($N3180="fuzzy",$O3180&lt;$AC$4)</f>
        <v>0</v>
      </c>
      <c r="Q3180" t="b">
        <f>AND($N3180="non-fuzzy",$O3180&lt;$AC$5,M3180=1)</f>
        <v>0</v>
      </c>
      <c r="R3180" t="b">
        <f>AND($N3180="non-fuzzy",$O3180&lt;$AC$6,M3180=0)</f>
        <v>0</v>
      </c>
      <c r="S3180" t="b">
        <f t="shared" si="49"/>
        <v>0</v>
      </c>
    </row>
    <row r="3181" spans="1:19" hidden="1" x14ac:dyDescent="0.25">
      <c r="A3181" t="s">
        <v>7698</v>
      </c>
      <c r="B3181" t="s">
        <v>7529</v>
      </c>
      <c r="C3181" t="s">
        <v>2</v>
      </c>
      <c r="D3181" t="s">
        <v>173</v>
      </c>
      <c r="E3181" t="s">
        <v>2</v>
      </c>
      <c r="F3181" t="s">
        <v>7537</v>
      </c>
      <c r="G3181" t="s">
        <v>7530</v>
      </c>
      <c r="H3181">
        <f>_xlfn.NUMBERVALUE(C3181,".")</f>
        <v>0</v>
      </c>
      <c r="I3181">
        <f>_xlfn.NUMBERVALUE(D3181,".")</f>
        <v>0.53846153846153799</v>
      </c>
      <c r="J3181">
        <f>_xlfn.NUMBERVALUE(E3181,".")</f>
        <v>0</v>
      </c>
      <c r="K3181" t="b">
        <f>OR(H3181=1,I3181=1)</f>
        <v>0</v>
      </c>
      <c r="L3181">
        <f>ABS(H3181-I3181)</f>
        <v>0.53846153846153799</v>
      </c>
      <c r="O3181">
        <v>0.48198123006162008</v>
      </c>
      <c r="P3181" t="b">
        <f>AND($N3181="fuzzy",$O3181&lt;$AC$4)</f>
        <v>0</v>
      </c>
      <c r="Q3181" t="b">
        <f>AND($N3181="non-fuzzy",$O3181&lt;$AC$5,M3181=1)</f>
        <v>0</v>
      </c>
      <c r="R3181" t="b">
        <f>AND($N3181="non-fuzzy",$O3181&lt;$AC$6,M3181=0)</f>
        <v>0</v>
      </c>
      <c r="S3181" t="b">
        <f t="shared" si="49"/>
        <v>0</v>
      </c>
    </row>
    <row r="3182" spans="1:19" hidden="1" x14ac:dyDescent="0.25">
      <c r="A3182" t="s">
        <v>7699</v>
      </c>
      <c r="B3182" t="s">
        <v>7598</v>
      </c>
      <c r="C3182" t="s">
        <v>2</v>
      </c>
      <c r="D3182" t="s">
        <v>173</v>
      </c>
      <c r="E3182" t="s">
        <v>2</v>
      </c>
      <c r="F3182" t="s">
        <v>7537</v>
      </c>
      <c r="G3182" t="s">
        <v>7600</v>
      </c>
      <c r="H3182">
        <f>_xlfn.NUMBERVALUE(C3182,".")</f>
        <v>0</v>
      </c>
      <c r="I3182">
        <f>_xlfn.NUMBERVALUE(D3182,".")</f>
        <v>0.53846153846153799</v>
      </c>
      <c r="J3182">
        <f>_xlfn.NUMBERVALUE(E3182,".")</f>
        <v>0</v>
      </c>
      <c r="K3182" t="b">
        <f>OR(H3182=1,I3182=1)</f>
        <v>0</v>
      </c>
      <c r="L3182">
        <f>ABS(H3182-I3182)</f>
        <v>0.53846153846153799</v>
      </c>
      <c r="O3182">
        <v>0.5734965183085714</v>
      </c>
      <c r="P3182" t="b">
        <f>AND($N3182="fuzzy",$O3182&lt;$AC$4)</f>
        <v>0</v>
      </c>
      <c r="Q3182" t="b">
        <f>AND($N3182="non-fuzzy",$O3182&lt;$AC$5,M3182=1)</f>
        <v>0</v>
      </c>
      <c r="R3182" t="b">
        <f>AND($N3182="non-fuzzy",$O3182&lt;$AC$6,M3182=0)</f>
        <v>0</v>
      </c>
      <c r="S3182" t="b">
        <f t="shared" si="49"/>
        <v>0</v>
      </c>
    </row>
    <row r="3183" spans="1:19" hidden="1" x14ac:dyDescent="0.25">
      <c r="A3183" t="s">
        <v>7699</v>
      </c>
      <c r="B3183" t="s">
        <v>7529</v>
      </c>
      <c r="C3183" t="s">
        <v>2</v>
      </c>
      <c r="D3183" t="s">
        <v>173</v>
      </c>
      <c r="E3183" t="s">
        <v>2</v>
      </c>
      <c r="F3183" t="s">
        <v>7537</v>
      </c>
      <c r="G3183" t="s">
        <v>7530</v>
      </c>
      <c r="H3183">
        <f>_xlfn.NUMBERVALUE(C3183,".")</f>
        <v>0</v>
      </c>
      <c r="I3183">
        <f>_xlfn.NUMBERVALUE(D3183,".")</f>
        <v>0.53846153846153799</v>
      </c>
      <c r="J3183">
        <f>_xlfn.NUMBERVALUE(E3183,".")</f>
        <v>0</v>
      </c>
      <c r="K3183" t="b">
        <f>OR(H3183=1,I3183=1)</f>
        <v>0</v>
      </c>
      <c r="L3183">
        <f>ABS(H3183-I3183)</f>
        <v>0.53846153846153799</v>
      </c>
      <c r="O3183">
        <v>0.99612950715798665</v>
      </c>
      <c r="P3183" t="b">
        <f>AND($N3183="fuzzy",$O3183&lt;$AC$4)</f>
        <v>0</v>
      </c>
      <c r="Q3183" t="b">
        <f>AND($N3183="non-fuzzy",$O3183&lt;$AC$5,M3183=1)</f>
        <v>0</v>
      </c>
      <c r="R3183" t="b">
        <f>AND($N3183="non-fuzzy",$O3183&lt;$AC$6,M3183=0)</f>
        <v>0</v>
      </c>
      <c r="S3183" t="b">
        <f t="shared" si="49"/>
        <v>0</v>
      </c>
    </row>
    <row r="3184" spans="1:19" hidden="1" x14ac:dyDescent="0.25">
      <c r="A3184" t="s">
        <v>7700</v>
      </c>
      <c r="B3184" t="s">
        <v>7598</v>
      </c>
      <c r="C3184" t="s">
        <v>2</v>
      </c>
      <c r="D3184" t="s">
        <v>173</v>
      </c>
      <c r="E3184" t="s">
        <v>2</v>
      </c>
      <c r="F3184" t="s">
        <v>7537</v>
      </c>
      <c r="G3184" t="s">
        <v>7600</v>
      </c>
      <c r="H3184">
        <f>_xlfn.NUMBERVALUE(C3184,".")</f>
        <v>0</v>
      </c>
      <c r="I3184">
        <f>_xlfn.NUMBERVALUE(D3184,".")</f>
        <v>0.53846153846153799</v>
      </c>
      <c r="J3184">
        <f>_xlfn.NUMBERVALUE(E3184,".")</f>
        <v>0</v>
      </c>
      <c r="K3184" t="b">
        <f>OR(H3184=1,I3184=1)</f>
        <v>0</v>
      </c>
      <c r="L3184">
        <f>ABS(H3184-I3184)</f>
        <v>0.53846153846153799</v>
      </c>
      <c r="O3184">
        <v>0.59256492523289228</v>
      </c>
      <c r="P3184" t="b">
        <f>AND($N3184="fuzzy",$O3184&lt;$AC$4)</f>
        <v>0</v>
      </c>
      <c r="Q3184" t="b">
        <f>AND($N3184="non-fuzzy",$O3184&lt;$AC$5,M3184=1)</f>
        <v>0</v>
      </c>
      <c r="R3184" t="b">
        <f>AND($N3184="non-fuzzy",$O3184&lt;$AC$6,M3184=0)</f>
        <v>0</v>
      </c>
      <c r="S3184" t="b">
        <f t="shared" si="49"/>
        <v>0</v>
      </c>
    </row>
    <row r="3185" spans="1:19" hidden="1" x14ac:dyDescent="0.25">
      <c r="A3185" t="s">
        <v>7700</v>
      </c>
      <c r="B3185" t="s">
        <v>7529</v>
      </c>
      <c r="C3185" t="s">
        <v>2</v>
      </c>
      <c r="D3185" t="s">
        <v>173</v>
      </c>
      <c r="E3185" t="s">
        <v>2</v>
      </c>
      <c r="F3185" t="s">
        <v>7537</v>
      </c>
      <c r="G3185" t="s">
        <v>7530</v>
      </c>
      <c r="H3185">
        <f>_xlfn.NUMBERVALUE(C3185,".")</f>
        <v>0</v>
      </c>
      <c r="I3185">
        <f>_xlfn.NUMBERVALUE(D3185,".")</f>
        <v>0.53846153846153799</v>
      </c>
      <c r="J3185">
        <f>_xlfn.NUMBERVALUE(E3185,".")</f>
        <v>0</v>
      </c>
      <c r="K3185" t="b">
        <f>OR(H3185=1,I3185=1)</f>
        <v>0</v>
      </c>
      <c r="L3185">
        <f>ABS(H3185-I3185)</f>
        <v>0.53846153846153799</v>
      </c>
      <c r="O3185">
        <v>0.80857249134346876</v>
      </c>
      <c r="P3185" t="b">
        <f>AND($N3185="fuzzy",$O3185&lt;$AC$4)</f>
        <v>0</v>
      </c>
      <c r="Q3185" t="b">
        <f>AND($N3185="non-fuzzy",$O3185&lt;$AC$5,M3185=1)</f>
        <v>0</v>
      </c>
      <c r="R3185" t="b">
        <f>AND($N3185="non-fuzzy",$O3185&lt;$AC$6,M3185=0)</f>
        <v>0</v>
      </c>
      <c r="S3185" t="b">
        <f t="shared" si="49"/>
        <v>0</v>
      </c>
    </row>
    <row r="3186" spans="1:19" hidden="1" x14ac:dyDescent="0.25">
      <c r="A3186" t="s">
        <v>7701</v>
      </c>
      <c r="B3186" t="s">
        <v>7598</v>
      </c>
      <c r="C3186" t="s">
        <v>2</v>
      </c>
      <c r="D3186" t="s">
        <v>173</v>
      </c>
      <c r="E3186" t="s">
        <v>2</v>
      </c>
      <c r="F3186" t="s">
        <v>7537</v>
      </c>
      <c r="G3186" t="s">
        <v>7600</v>
      </c>
      <c r="H3186">
        <f>_xlfn.NUMBERVALUE(C3186,".")</f>
        <v>0</v>
      </c>
      <c r="I3186">
        <f>_xlfn.NUMBERVALUE(D3186,".")</f>
        <v>0.53846153846153799</v>
      </c>
      <c r="J3186">
        <f>_xlfn.NUMBERVALUE(E3186,".")</f>
        <v>0</v>
      </c>
      <c r="K3186" t="b">
        <f>OR(H3186=1,I3186=1)</f>
        <v>0</v>
      </c>
      <c r="L3186">
        <f>ABS(H3186-I3186)</f>
        <v>0.53846153846153799</v>
      </c>
      <c r="O3186">
        <v>0.29528392304335638</v>
      </c>
      <c r="P3186" t="b">
        <f>AND($N3186="fuzzy",$O3186&lt;$AC$4)</f>
        <v>0</v>
      </c>
      <c r="Q3186" t="b">
        <f>AND($N3186="non-fuzzy",$O3186&lt;$AC$5,M3186=1)</f>
        <v>0</v>
      </c>
      <c r="R3186" t="b">
        <f>AND($N3186="non-fuzzy",$O3186&lt;$AC$6,M3186=0)</f>
        <v>0</v>
      </c>
      <c r="S3186" t="b">
        <f t="shared" si="49"/>
        <v>0</v>
      </c>
    </row>
    <row r="3187" spans="1:19" hidden="1" x14ac:dyDescent="0.25">
      <c r="A3187" t="s">
        <v>7701</v>
      </c>
      <c r="B3187" t="s">
        <v>7529</v>
      </c>
      <c r="C3187" t="s">
        <v>2</v>
      </c>
      <c r="D3187" t="s">
        <v>173</v>
      </c>
      <c r="E3187" t="s">
        <v>2</v>
      </c>
      <c r="F3187" t="s">
        <v>7537</v>
      </c>
      <c r="G3187" t="s">
        <v>7530</v>
      </c>
      <c r="H3187">
        <f>_xlfn.NUMBERVALUE(C3187,".")</f>
        <v>0</v>
      </c>
      <c r="I3187">
        <f>_xlfn.NUMBERVALUE(D3187,".")</f>
        <v>0.53846153846153799</v>
      </c>
      <c r="J3187">
        <f>_xlfn.NUMBERVALUE(E3187,".")</f>
        <v>0</v>
      </c>
      <c r="K3187" t="b">
        <f>OR(H3187=1,I3187=1)</f>
        <v>0</v>
      </c>
      <c r="L3187">
        <f>ABS(H3187-I3187)</f>
        <v>0.53846153846153799</v>
      </c>
      <c r="O3187">
        <v>4.912180485673534E-2</v>
      </c>
      <c r="P3187" t="b">
        <f>AND($N3187="fuzzy",$O3187&lt;$AC$4)</f>
        <v>0</v>
      </c>
      <c r="Q3187" t="b">
        <f>AND($N3187="non-fuzzy",$O3187&lt;$AC$5,M3187=1)</f>
        <v>0</v>
      </c>
      <c r="R3187" t="b">
        <f>AND($N3187="non-fuzzy",$O3187&lt;$AC$6,M3187=0)</f>
        <v>0</v>
      </c>
      <c r="S3187" t="b">
        <f t="shared" si="49"/>
        <v>0</v>
      </c>
    </row>
    <row r="3188" spans="1:19" hidden="1" x14ac:dyDescent="0.25">
      <c r="A3188" t="s">
        <v>7705</v>
      </c>
      <c r="B3188" t="s">
        <v>7529</v>
      </c>
      <c r="C3188" t="s">
        <v>2</v>
      </c>
      <c r="D3188" t="s">
        <v>173</v>
      </c>
      <c r="E3188" t="s">
        <v>2</v>
      </c>
      <c r="F3188" t="s">
        <v>7706</v>
      </c>
      <c r="G3188" t="s">
        <v>7530</v>
      </c>
      <c r="H3188">
        <f>_xlfn.NUMBERVALUE(C3188,".")</f>
        <v>0</v>
      </c>
      <c r="I3188">
        <f>_xlfn.NUMBERVALUE(D3188,".")</f>
        <v>0.53846153846153799</v>
      </c>
      <c r="J3188">
        <f>_xlfn.NUMBERVALUE(E3188,".")</f>
        <v>0</v>
      </c>
      <c r="K3188" t="b">
        <f>OR(H3188=1,I3188=1)</f>
        <v>0</v>
      </c>
      <c r="L3188">
        <f>ABS(H3188-I3188)</f>
        <v>0.53846153846153799</v>
      </c>
      <c r="O3188">
        <v>0.80648732494088438</v>
      </c>
      <c r="P3188" t="b">
        <f>AND($N3188="fuzzy",$O3188&lt;$AC$4)</f>
        <v>0</v>
      </c>
      <c r="Q3188" t="b">
        <f>AND($N3188="non-fuzzy",$O3188&lt;$AC$5,M3188=1)</f>
        <v>0</v>
      </c>
      <c r="R3188" t="b">
        <f>AND($N3188="non-fuzzy",$O3188&lt;$AC$6,M3188=0)</f>
        <v>0</v>
      </c>
      <c r="S3188" t="b">
        <f t="shared" si="49"/>
        <v>0</v>
      </c>
    </row>
    <row r="3189" spans="1:19" hidden="1" x14ac:dyDescent="0.25">
      <c r="A3189" t="s">
        <v>7711</v>
      </c>
      <c r="B3189" t="s">
        <v>7598</v>
      </c>
      <c r="C3189" t="s">
        <v>2</v>
      </c>
      <c r="D3189" t="s">
        <v>173</v>
      </c>
      <c r="E3189" t="s">
        <v>2</v>
      </c>
      <c r="F3189" t="s">
        <v>7712</v>
      </c>
      <c r="G3189" t="s">
        <v>7600</v>
      </c>
      <c r="H3189">
        <f>_xlfn.NUMBERVALUE(C3189,".")</f>
        <v>0</v>
      </c>
      <c r="I3189">
        <f>_xlfn.NUMBERVALUE(D3189,".")</f>
        <v>0.53846153846153799</v>
      </c>
      <c r="J3189">
        <f>_xlfn.NUMBERVALUE(E3189,".")</f>
        <v>0</v>
      </c>
      <c r="K3189" t="b">
        <f>OR(H3189=1,I3189=1)</f>
        <v>0</v>
      </c>
      <c r="L3189">
        <f>ABS(H3189-I3189)</f>
        <v>0.53846153846153799</v>
      </c>
      <c r="O3189">
        <v>0.35016916506469775</v>
      </c>
      <c r="P3189" t="b">
        <f>AND($N3189="fuzzy",$O3189&lt;$AC$4)</f>
        <v>0</v>
      </c>
      <c r="Q3189" t="b">
        <f>AND($N3189="non-fuzzy",$O3189&lt;$AC$5,M3189=1)</f>
        <v>0</v>
      </c>
      <c r="R3189" t="b">
        <f>AND($N3189="non-fuzzy",$O3189&lt;$AC$6,M3189=0)</f>
        <v>0</v>
      </c>
      <c r="S3189" t="b">
        <f t="shared" si="49"/>
        <v>0</v>
      </c>
    </row>
    <row r="3190" spans="1:19" hidden="1" x14ac:dyDescent="0.25">
      <c r="A3190" t="s">
        <v>7711</v>
      </c>
      <c r="B3190" t="s">
        <v>115</v>
      </c>
      <c r="C3190" t="s">
        <v>2</v>
      </c>
      <c r="D3190" t="s">
        <v>173</v>
      </c>
      <c r="E3190" t="s">
        <v>2</v>
      </c>
      <c r="F3190" t="s">
        <v>7712</v>
      </c>
      <c r="G3190" t="s">
        <v>117</v>
      </c>
      <c r="H3190">
        <f>_xlfn.NUMBERVALUE(C3190,".")</f>
        <v>0</v>
      </c>
      <c r="I3190">
        <f>_xlfn.NUMBERVALUE(D3190,".")</f>
        <v>0.53846153846153799</v>
      </c>
      <c r="J3190">
        <f>_xlfn.NUMBERVALUE(E3190,".")</f>
        <v>0</v>
      </c>
      <c r="K3190" t="b">
        <f>OR(H3190=1,I3190=1)</f>
        <v>0</v>
      </c>
      <c r="L3190">
        <f>ABS(H3190-I3190)</f>
        <v>0.53846153846153799</v>
      </c>
      <c r="O3190">
        <v>0.9645816477451431</v>
      </c>
      <c r="P3190" t="b">
        <f>AND($N3190="fuzzy",$O3190&lt;$AC$4)</f>
        <v>0</v>
      </c>
      <c r="Q3190" t="b">
        <f>AND($N3190="non-fuzzy",$O3190&lt;$AC$5,M3190=1)</f>
        <v>0</v>
      </c>
      <c r="R3190" t="b">
        <f>AND($N3190="non-fuzzy",$O3190&lt;$AC$6,M3190=0)</f>
        <v>0</v>
      </c>
      <c r="S3190" t="b">
        <f t="shared" si="49"/>
        <v>0</v>
      </c>
    </row>
    <row r="3191" spans="1:19" hidden="1" x14ac:dyDescent="0.25">
      <c r="A3191" t="s">
        <v>7711</v>
      </c>
      <c r="B3191" t="s">
        <v>7529</v>
      </c>
      <c r="C3191" t="s">
        <v>2</v>
      </c>
      <c r="D3191" t="s">
        <v>173</v>
      </c>
      <c r="E3191" t="s">
        <v>2</v>
      </c>
      <c r="F3191" t="s">
        <v>7712</v>
      </c>
      <c r="G3191" t="s">
        <v>7530</v>
      </c>
      <c r="H3191">
        <f>_xlfn.NUMBERVALUE(C3191,".")</f>
        <v>0</v>
      </c>
      <c r="I3191">
        <f>_xlfn.NUMBERVALUE(D3191,".")</f>
        <v>0.53846153846153799</v>
      </c>
      <c r="J3191">
        <f>_xlfn.NUMBERVALUE(E3191,".")</f>
        <v>0</v>
      </c>
      <c r="K3191" t="b">
        <f>OR(H3191=1,I3191=1)</f>
        <v>0</v>
      </c>
      <c r="L3191">
        <f>ABS(H3191-I3191)</f>
        <v>0.53846153846153799</v>
      </c>
      <c r="O3191">
        <v>0.55612262737124785</v>
      </c>
      <c r="P3191" t="b">
        <f>AND($N3191="fuzzy",$O3191&lt;$AC$4)</f>
        <v>0</v>
      </c>
      <c r="Q3191" t="b">
        <f>AND($N3191="non-fuzzy",$O3191&lt;$AC$5,M3191=1)</f>
        <v>0</v>
      </c>
      <c r="R3191" t="b">
        <f>AND($N3191="non-fuzzy",$O3191&lt;$AC$6,M3191=0)</f>
        <v>0</v>
      </c>
      <c r="S3191" t="b">
        <f t="shared" si="49"/>
        <v>0</v>
      </c>
    </row>
    <row r="3192" spans="1:19" hidden="1" x14ac:dyDescent="0.25">
      <c r="A3192" t="s">
        <v>7711</v>
      </c>
      <c r="B3192" t="s">
        <v>7713</v>
      </c>
      <c r="C3192" t="s">
        <v>2</v>
      </c>
      <c r="D3192" t="s">
        <v>173</v>
      </c>
      <c r="E3192" t="s">
        <v>2</v>
      </c>
      <c r="F3192" t="s">
        <v>7712</v>
      </c>
      <c r="G3192" t="s">
        <v>7714</v>
      </c>
      <c r="H3192">
        <f>_xlfn.NUMBERVALUE(C3192,".")</f>
        <v>0</v>
      </c>
      <c r="I3192">
        <f>_xlfn.NUMBERVALUE(D3192,".")</f>
        <v>0.53846153846153799</v>
      </c>
      <c r="J3192">
        <f>_xlfn.NUMBERVALUE(E3192,".")</f>
        <v>0</v>
      </c>
      <c r="K3192" t="b">
        <f>OR(H3192=1,I3192=1)</f>
        <v>0</v>
      </c>
      <c r="L3192">
        <f>ABS(H3192-I3192)</f>
        <v>0.53846153846153799</v>
      </c>
      <c r="O3192">
        <v>0.71469169188421633</v>
      </c>
      <c r="P3192" t="b">
        <f>AND($N3192="fuzzy",$O3192&lt;$AC$4)</f>
        <v>0</v>
      </c>
      <c r="Q3192" t="b">
        <f>AND($N3192="non-fuzzy",$O3192&lt;$AC$5,M3192=1)</f>
        <v>0</v>
      </c>
      <c r="R3192" t="b">
        <f>AND($N3192="non-fuzzy",$O3192&lt;$AC$6,M3192=0)</f>
        <v>0</v>
      </c>
      <c r="S3192" t="b">
        <f t="shared" si="49"/>
        <v>0</v>
      </c>
    </row>
    <row r="3193" spans="1:19" hidden="1" x14ac:dyDescent="0.25">
      <c r="A3193" t="s">
        <v>7711</v>
      </c>
      <c r="B3193" t="s">
        <v>7609</v>
      </c>
      <c r="C3193" t="s">
        <v>2</v>
      </c>
      <c r="D3193" t="s">
        <v>173</v>
      </c>
      <c r="E3193" t="s">
        <v>2</v>
      </c>
      <c r="F3193" t="s">
        <v>7712</v>
      </c>
      <c r="G3193" t="s">
        <v>7610</v>
      </c>
      <c r="H3193">
        <f>_xlfn.NUMBERVALUE(C3193,".")</f>
        <v>0</v>
      </c>
      <c r="I3193">
        <f>_xlfn.NUMBERVALUE(D3193,".")</f>
        <v>0.53846153846153799</v>
      </c>
      <c r="J3193">
        <f>_xlfn.NUMBERVALUE(E3193,".")</f>
        <v>0</v>
      </c>
      <c r="K3193" t="b">
        <f>OR(H3193=1,I3193=1)</f>
        <v>0</v>
      </c>
      <c r="L3193">
        <f>ABS(H3193-I3193)</f>
        <v>0.53846153846153799</v>
      </c>
      <c r="O3193">
        <v>0.64886559158166035</v>
      </c>
      <c r="P3193" t="b">
        <f>AND($N3193="fuzzy",$O3193&lt;$AC$4)</f>
        <v>0</v>
      </c>
      <c r="Q3193" t="b">
        <f>AND($N3193="non-fuzzy",$O3193&lt;$AC$5,M3193=1)</f>
        <v>0</v>
      </c>
      <c r="R3193" t="b">
        <f>AND($N3193="non-fuzzy",$O3193&lt;$AC$6,M3193=0)</f>
        <v>0</v>
      </c>
      <c r="S3193" t="b">
        <f t="shared" si="49"/>
        <v>0</v>
      </c>
    </row>
    <row r="3194" spans="1:19" hidden="1" x14ac:dyDescent="0.25">
      <c r="A3194" t="s">
        <v>7715</v>
      </c>
      <c r="B3194" t="s">
        <v>115</v>
      </c>
      <c r="C3194" t="s">
        <v>2</v>
      </c>
      <c r="D3194" t="s">
        <v>173</v>
      </c>
      <c r="E3194" t="s">
        <v>2</v>
      </c>
      <c r="F3194" t="s">
        <v>65</v>
      </c>
      <c r="G3194" t="s">
        <v>117</v>
      </c>
      <c r="H3194">
        <f>_xlfn.NUMBERVALUE(C3194,".")</f>
        <v>0</v>
      </c>
      <c r="I3194">
        <f>_xlfn.NUMBERVALUE(D3194,".")</f>
        <v>0.53846153846153799</v>
      </c>
      <c r="J3194">
        <f>_xlfn.NUMBERVALUE(E3194,".")</f>
        <v>0</v>
      </c>
      <c r="K3194" t="b">
        <f>OR(H3194=1,I3194=1)</f>
        <v>0</v>
      </c>
      <c r="L3194">
        <f>ABS(H3194-I3194)</f>
        <v>0.53846153846153799</v>
      </c>
      <c r="O3194">
        <v>0.40072729867896784</v>
      </c>
      <c r="P3194" t="b">
        <f>AND($N3194="fuzzy",$O3194&lt;$AC$4)</f>
        <v>0</v>
      </c>
      <c r="Q3194" t="b">
        <f>AND($N3194="non-fuzzy",$O3194&lt;$AC$5,M3194=1)</f>
        <v>0</v>
      </c>
      <c r="R3194" t="b">
        <f>AND($N3194="non-fuzzy",$O3194&lt;$AC$6,M3194=0)</f>
        <v>0</v>
      </c>
      <c r="S3194" t="b">
        <f t="shared" si="49"/>
        <v>0</v>
      </c>
    </row>
    <row r="3195" spans="1:19" hidden="1" x14ac:dyDescent="0.25">
      <c r="A3195" t="s">
        <v>7715</v>
      </c>
      <c r="B3195" t="s">
        <v>7529</v>
      </c>
      <c r="C3195" t="s">
        <v>2</v>
      </c>
      <c r="D3195" t="s">
        <v>173</v>
      </c>
      <c r="E3195" t="s">
        <v>2</v>
      </c>
      <c r="F3195" t="s">
        <v>65</v>
      </c>
      <c r="G3195" t="s">
        <v>7530</v>
      </c>
      <c r="H3195">
        <f>_xlfn.NUMBERVALUE(C3195,".")</f>
        <v>0</v>
      </c>
      <c r="I3195">
        <f>_xlfn.NUMBERVALUE(D3195,".")</f>
        <v>0.53846153846153799</v>
      </c>
      <c r="J3195">
        <f>_xlfn.NUMBERVALUE(E3195,".")</f>
        <v>0</v>
      </c>
      <c r="K3195" t="b">
        <f>OR(H3195=1,I3195=1)</f>
        <v>0</v>
      </c>
      <c r="L3195">
        <f>ABS(H3195-I3195)</f>
        <v>0.53846153846153799</v>
      </c>
      <c r="O3195">
        <v>0.57727110871790122</v>
      </c>
      <c r="P3195" t="b">
        <f>AND($N3195="fuzzy",$O3195&lt;$AC$4)</f>
        <v>0</v>
      </c>
      <c r="Q3195" t="b">
        <f>AND($N3195="non-fuzzy",$O3195&lt;$AC$5,M3195=1)</f>
        <v>0</v>
      </c>
      <c r="R3195" t="b">
        <f>AND($N3195="non-fuzzy",$O3195&lt;$AC$6,M3195=0)</f>
        <v>0</v>
      </c>
      <c r="S3195" t="b">
        <f t="shared" si="49"/>
        <v>0</v>
      </c>
    </row>
    <row r="3196" spans="1:19" hidden="1" x14ac:dyDescent="0.25">
      <c r="A3196" t="s">
        <v>7715</v>
      </c>
      <c r="B3196" t="s">
        <v>7572</v>
      </c>
      <c r="C3196" t="s">
        <v>2</v>
      </c>
      <c r="D3196" t="s">
        <v>173</v>
      </c>
      <c r="E3196" t="s">
        <v>2</v>
      </c>
      <c r="F3196" t="s">
        <v>65</v>
      </c>
      <c r="G3196" t="s">
        <v>7573</v>
      </c>
      <c r="H3196">
        <f>_xlfn.NUMBERVALUE(C3196,".")</f>
        <v>0</v>
      </c>
      <c r="I3196">
        <f>_xlfn.NUMBERVALUE(D3196,".")</f>
        <v>0.53846153846153799</v>
      </c>
      <c r="J3196">
        <f>_xlfn.NUMBERVALUE(E3196,".")</f>
        <v>0</v>
      </c>
      <c r="K3196" t="b">
        <f>OR(H3196=1,I3196=1)</f>
        <v>0</v>
      </c>
      <c r="L3196">
        <f>ABS(H3196-I3196)</f>
        <v>0.53846153846153799</v>
      </c>
      <c r="O3196">
        <v>0.20298012506228325</v>
      </c>
      <c r="P3196" t="b">
        <f>AND($N3196="fuzzy",$O3196&lt;$AC$4)</f>
        <v>0</v>
      </c>
      <c r="Q3196" t="b">
        <f>AND($N3196="non-fuzzy",$O3196&lt;$AC$5,M3196=1)</f>
        <v>0</v>
      </c>
      <c r="R3196" t="b">
        <f>AND($N3196="non-fuzzy",$O3196&lt;$AC$6,M3196=0)</f>
        <v>0</v>
      </c>
      <c r="S3196" t="b">
        <f t="shared" si="49"/>
        <v>0</v>
      </c>
    </row>
    <row r="3197" spans="1:19" hidden="1" x14ac:dyDescent="0.25">
      <c r="A3197" t="s">
        <v>7798</v>
      </c>
      <c r="B3197" t="s">
        <v>747</v>
      </c>
      <c r="C3197" t="s">
        <v>2</v>
      </c>
      <c r="D3197" t="s">
        <v>173</v>
      </c>
      <c r="E3197" t="s">
        <v>2</v>
      </c>
      <c r="F3197" t="s">
        <v>7799</v>
      </c>
      <c r="G3197" t="s">
        <v>748</v>
      </c>
      <c r="H3197">
        <f>_xlfn.NUMBERVALUE(C3197,".")</f>
        <v>0</v>
      </c>
      <c r="I3197">
        <f>_xlfn.NUMBERVALUE(D3197,".")</f>
        <v>0.53846153846153799</v>
      </c>
      <c r="J3197">
        <f>_xlfn.NUMBERVALUE(E3197,".")</f>
        <v>0</v>
      </c>
      <c r="K3197" t="b">
        <f>OR(H3197=1,I3197=1)</f>
        <v>0</v>
      </c>
      <c r="L3197">
        <f>ABS(H3197-I3197)</f>
        <v>0.53846153846153799</v>
      </c>
      <c r="O3197">
        <v>0.72096309775200196</v>
      </c>
      <c r="P3197" t="b">
        <f>AND($N3197="fuzzy",$O3197&lt;$AC$4)</f>
        <v>0</v>
      </c>
      <c r="Q3197" t="b">
        <f>AND($N3197="non-fuzzy",$O3197&lt;$AC$5,M3197=1)</f>
        <v>0</v>
      </c>
      <c r="R3197" t="b">
        <f>AND($N3197="non-fuzzy",$O3197&lt;$AC$6,M3197=0)</f>
        <v>0</v>
      </c>
      <c r="S3197" t="b">
        <f t="shared" si="49"/>
        <v>0</v>
      </c>
    </row>
    <row r="3198" spans="1:19" hidden="1" x14ac:dyDescent="0.25">
      <c r="A3198" t="s">
        <v>321</v>
      </c>
      <c r="B3198" t="s">
        <v>326</v>
      </c>
      <c r="C3198" t="s">
        <v>2</v>
      </c>
      <c r="D3198" t="s">
        <v>327</v>
      </c>
      <c r="E3198" t="s">
        <v>2</v>
      </c>
      <c r="F3198" t="s">
        <v>323</v>
      </c>
      <c r="G3198" t="s">
        <v>328</v>
      </c>
      <c r="H3198">
        <f>_xlfn.NUMBERVALUE(C3198,".")</f>
        <v>0</v>
      </c>
      <c r="I3198">
        <f>_xlfn.NUMBERVALUE(D3198,".")</f>
        <v>0.53333333333333299</v>
      </c>
      <c r="J3198">
        <f>_xlfn.NUMBERVALUE(E3198,".")</f>
        <v>0</v>
      </c>
      <c r="K3198" t="b">
        <f>OR(H3198=1,I3198=1)</f>
        <v>0</v>
      </c>
      <c r="L3198">
        <f>ABS(H3198-I3198)</f>
        <v>0.53333333333333299</v>
      </c>
      <c r="O3198">
        <v>0.92416314180239756</v>
      </c>
      <c r="P3198" t="b">
        <f>AND($N3198="fuzzy",$O3198&lt;$AC$4)</f>
        <v>0</v>
      </c>
      <c r="Q3198" t="b">
        <f>AND($N3198="non-fuzzy",$O3198&lt;$AC$5,M3198=1)</f>
        <v>0</v>
      </c>
      <c r="R3198" t="b">
        <f>AND($N3198="non-fuzzy",$O3198&lt;$AC$6,M3198=0)</f>
        <v>0</v>
      </c>
      <c r="S3198" t="b">
        <f t="shared" si="49"/>
        <v>0</v>
      </c>
    </row>
    <row r="3199" spans="1:19" hidden="1" x14ac:dyDescent="0.25">
      <c r="A3199" t="s">
        <v>633</v>
      </c>
      <c r="B3199" t="s">
        <v>639</v>
      </c>
      <c r="C3199" t="s">
        <v>2</v>
      </c>
      <c r="D3199" t="s">
        <v>327</v>
      </c>
      <c r="E3199" t="s">
        <v>2</v>
      </c>
      <c r="F3199" t="s">
        <v>635</v>
      </c>
      <c r="G3199" t="s">
        <v>640</v>
      </c>
      <c r="H3199">
        <f>_xlfn.NUMBERVALUE(C3199,".")</f>
        <v>0</v>
      </c>
      <c r="I3199">
        <f>_xlfn.NUMBERVALUE(D3199,".")</f>
        <v>0.53333333333333299</v>
      </c>
      <c r="J3199">
        <f>_xlfn.NUMBERVALUE(E3199,".")</f>
        <v>0</v>
      </c>
      <c r="K3199" t="b">
        <f>OR(H3199=1,I3199=1)</f>
        <v>0</v>
      </c>
      <c r="L3199">
        <f>ABS(H3199-I3199)</f>
        <v>0.53333333333333299</v>
      </c>
      <c r="O3199">
        <v>0.44049053401504434</v>
      </c>
      <c r="P3199" t="b">
        <f>AND($N3199="fuzzy",$O3199&lt;$AC$4)</f>
        <v>0</v>
      </c>
      <c r="Q3199" t="b">
        <f>AND($N3199="non-fuzzy",$O3199&lt;$AC$5,M3199=1)</f>
        <v>0</v>
      </c>
      <c r="R3199" t="b">
        <f>AND($N3199="non-fuzzy",$O3199&lt;$AC$6,M3199=0)</f>
        <v>0</v>
      </c>
      <c r="S3199" t="b">
        <f t="shared" si="49"/>
        <v>0</v>
      </c>
    </row>
    <row r="3200" spans="1:19" hidden="1" x14ac:dyDescent="0.25">
      <c r="A3200" t="s">
        <v>657</v>
      </c>
      <c r="B3200" t="s">
        <v>658</v>
      </c>
      <c r="C3200" t="s">
        <v>2</v>
      </c>
      <c r="D3200" t="s">
        <v>327</v>
      </c>
      <c r="E3200" t="s">
        <v>2</v>
      </c>
      <c r="F3200" t="s">
        <v>659</v>
      </c>
      <c r="G3200" t="s">
        <v>660</v>
      </c>
      <c r="H3200">
        <f>_xlfn.NUMBERVALUE(C3200,".")</f>
        <v>0</v>
      </c>
      <c r="I3200">
        <f>_xlfn.NUMBERVALUE(D3200,".")</f>
        <v>0.53333333333333299</v>
      </c>
      <c r="J3200">
        <f>_xlfn.NUMBERVALUE(E3200,".")</f>
        <v>0</v>
      </c>
      <c r="K3200" t="b">
        <f>OR(H3200=1,I3200=1)</f>
        <v>0</v>
      </c>
      <c r="L3200">
        <f>ABS(H3200-I3200)</f>
        <v>0.53333333333333299</v>
      </c>
      <c r="O3200">
        <v>5.5102351904185554E-2</v>
      </c>
      <c r="P3200" t="b">
        <f>AND($N3200="fuzzy",$O3200&lt;$AC$4)</f>
        <v>0</v>
      </c>
      <c r="Q3200" t="b">
        <f>AND($N3200="non-fuzzy",$O3200&lt;$AC$5,M3200=1)</f>
        <v>0</v>
      </c>
      <c r="R3200" t="b">
        <f>AND($N3200="non-fuzzy",$O3200&lt;$AC$6,M3200=0)</f>
        <v>0</v>
      </c>
      <c r="S3200" t="b">
        <f t="shared" si="49"/>
        <v>0</v>
      </c>
    </row>
    <row r="3201" spans="1:19" hidden="1" x14ac:dyDescent="0.25">
      <c r="A3201" t="s">
        <v>727</v>
      </c>
      <c r="B3201" t="s">
        <v>739</v>
      </c>
      <c r="C3201" t="s">
        <v>2</v>
      </c>
      <c r="D3201" t="s">
        <v>327</v>
      </c>
      <c r="E3201" t="s">
        <v>2</v>
      </c>
      <c r="F3201" t="s">
        <v>731</v>
      </c>
      <c r="G3201" t="s">
        <v>740</v>
      </c>
      <c r="H3201">
        <f>_xlfn.NUMBERVALUE(C3201,".")</f>
        <v>0</v>
      </c>
      <c r="I3201">
        <f>_xlfn.NUMBERVALUE(D3201,".")</f>
        <v>0.53333333333333299</v>
      </c>
      <c r="J3201">
        <f>_xlfn.NUMBERVALUE(E3201,".")</f>
        <v>0</v>
      </c>
      <c r="K3201" t="b">
        <f>OR(H3201=1,I3201=1)</f>
        <v>0</v>
      </c>
      <c r="L3201">
        <f>ABS(H3201-I3201)</f>
        <v>0.53333333333333299</v>
      </c>
      <c r="O3201">
        <v>9.4994356994431151E-2</v>
      </c>
      <c r="P3201" t="b">
        <f>AND($N3201="fuzzy",$O3201&lt;$AC$4)</f>
        <v>0</v>
      </c>
      <c r="Q3201" t="b">
        <f>AND($N3201="non-fuzzy",$O3201&lt;$AC$5,M3201=1)</f>
        <v>0</v>
      </c>
      <c r="R3201" t="b">
        <f>AND($N3201="non-fuzzy",$O3201&lt;$AC$6,M3201=0)</f>
        <v>0</v>
      </c>
      <c r="S3201" t="b">
        <f t="shared" si="49"/>
        <v>0</v>
      </c>
    </row>
    <row r="3202" spans="1:19" x14ac:dyDescent="0.25">
      <c r="A3202" t="s">
        <v>7542</v>
      </c>
      <c r="B3202" t="s">
        <v>200</v>
      </c>
      <c r="C3202" t="s">
        <v>2</v>
      </c>
      <c r="D3202" t="s">
        <v>148</v>
      </c>
      <c r="E3202" t="s">
        <v>2</v>
      </c>
      <c r="F3202" t="s">
        <v>7543</v>
      </c>
      <c r="G3202" t="s">
        <v>202</v>
      </c>
      <c r="H3202">
        <f>_xlfn.NUMBERVALUE(C3202,".")</f>
        <v>0</v>
      </c>
      <c r="I3202">
        <f>_xlfn.NUMBERVALUE(D3202,".")</f>
        <v>0.7</v>
      </c>
      <c r="J3202">
        <f>_xlfn.NUMBERVALUE(E3202,".")</f>
        <v>0</v>
      </c>
      <c r="K3202" t="b">
        <f>OR(H3202=1,I3202=1)</f>
        <v>0</v>
      </c>
      <c r="L3202">
        <f>ABS(H3202-I3202)</f>
        <v>0.7</v>
      </c>
      <c r="M3202">
        <v>0</v>
      </c>
      <c r="N3202" t="s">
        <v>7815</v>
      </c>
      <c r="O3202">
        <v>0.47713445967013157</v>
      </c>
      <c r="P3202" t="b">
        <f>AND($N3202="fuzzy",$O3202&lt;$AC$4)</f>
        <v>1</v>
      </c>
      <c r="Q3202" t="b">
        <f>AND($N3202="non-fuzzy",$O3202&lt;$AC$5,M3202=1)</f>
        <v>0</v>
      </c>
      <c r="R3202" t="b">
        <f>AND($N3202="non-fuzzy",$O3202&lt;$AC$6,M3202=0)</f>
        <v>0</v>
      </c>
      <c r="S3202" t="b">
        <f t="shared" si="49"/>
        <v>1</v>
      </c>
    </row>
    <row r="3203" spans="1:19" x14ac:dyDescent="0.25">
      <c r="A3203" t="s">
        <v>7711</v>
      </c>
      <c r="B3203" t="s">
        <v>58</v>
      </c>
      <c r="C3203" t="s">
        <v>2</v>
      </c>
      <c r="D3203" t="s">
        <v>148</v>
      </c>
      <c r="E3203" t="s">
        <v>2</v>
      </c>
      <c r="F3203" t="s">
        <v>7712</v>
      </c>
      <c r="G3203" t="s">
        <v>59</v>
      </c>
      <c r="H3203">
        <f>_xlfn.NUMBERVALUE(C3203,".")</f>
        <v>0</v>
      </c>
      <c r="I3203">
        <f>_xlfn.NUMBERVALUE(D3203,".")</f>
        <v>0.7</v>
      </c>
      <c r="J3203">
        <f>_xlfn.NUMBERVALUE(E3203,".")</f>
        <v>0</v>
      </c>
      <c r="K3203" t="b">
        <f>OR(H3203=1,I3203=1)</f>
        <v>0</v>
      </c>
      <c r="L3203">
        <f>ABS(H3203-I3203)</f>
        <v>0.7</v>
      </c>
      <c r="M3203">
        <v>0</v>
      </c>
      <c r="N3203" t="s">
        <v>7815</v>
      </c>
      <c r="O3203">
        <v>0.30944405361933536</v>
      </c>
      <c r="P3203" t="b">
        <f>AND($N3203="fuzzy",$O3203&lt;$AC$4)</f>
        <v>1</v>
      </c>
      <c r="Q3203" t="b">
        <f>AND($N3203="non-fuzzy",$O3203&lt;$AC$5,M3203=1)</f>
        <v>0</v>
      </c>
      <c r="R3203" t="b">
        <f>AND($N3203="non-fuzzy",$O3203&lt;$AC$6,M3203=0)</f>
        <v>0</v>
      </c>
      <c r="S3203" t="b">
        <f t="shared" ref="S3203:S3266" si="50">OR(R3203,Q3203,P3203)</f>
        <v>1</v>
      </c>
    </row>
    <row r="3204" spans="1:19" x14ac:dyDescent="0.25">
      <c r="A3204" t="s">
        <v>7534</v>
      </c>
      <c r="B3204" t="s">
        <v>7535</v>
      </c>
      <c r="C3204" t="s">
        <v>2</v>
      </c>
      <c r="D3204" t="s">
        <v>729</v>
      </c>
      <c r="E3204" t="s">
        <v>2</v>
      </c>
      <c r="F3204" t="s">
        <v>7536</v>
      </c>
      <c r="G3204" t="s">
        <v>7537</v>
      </c>
      <c r="H3204">
        <f>_xlfn.NUMBERVALUE(C3204,".")</f>
        <v>0</v>
      </c>
      <c r="I3204">
        <f>_xlfn.NUMBERVALUE(D3204,".")</f>
        <v>0.69230769230769196</v>
      </c>
      <c r="J3204">
        <f>_xlfn.NUMBERVALUE(E3204,".")</f>
        <v>0</v>
      </c>
      <c r="K3204" t="b">
        <f>OR(H3204=1,I3204=1)</f>
        <v>0</v>
      </c>
      <c r="L3204">
        <f>ABS(H3204-I3204)</f>
        <v>0.69230769230769196</v>
      </c>
      <c r="M3204">
        <v>0</v>
      </c>
      <c r="N3204" t="s">
        <v>7815</v>
      </c>
      <c r="O3204">
        <v>0.64364320514174633</v>
      </c>
      <c r="P3204" t="b">
        <f>AND($N3204="fuzzy",$O3204&lt;$AC$4)</f>
        <v>1</v>
      </c>
      <c r="Q3204" t="b">
        <f>AND($N3204="non-fuzzy",$O3204&lt;$AC$5,M3204=1)</f>
        <v>0</v>
      </c>
      <c r="R3204" t="b">
        <f>AND($N3204="non-fuzzy",$O3204&lt;$AC$6,M3204=0)</f>
        <v>0</v>
      </c>
      <c r="S3204" t="b">
        <f t="shared" si="50"/>
        <v>1</v>
      </c>
    </row>
    <row r="3205" spans="1:19" x14ac:dyDescent="0.25">
      <c r="A3205" t="s">
        <v>7576</v>
      </c>
      <c r="B3205" t="s">
        <v>7529</v>
      </c>
      <c r="C3205" t="s">
        <v>2</v>
      </c>
      <c r="D3205" t="s">
        <v>729</v>
      </c>
      <c r="E3205" t="s">
        <v>2</v>
      </c>
      <c r="F3205" t="s">
        <v>7577</v>
      </c>
      <c r="G3205" t="s">
        <v>7530</v>
      </c>
      <c r="H3205">
        <f>_xlfn.NUMBERVALUE(C3205,".")</f>
        <v>0</v>
      </c>
      <c r="I3205">
        <f>_xlfn.NUMBERVALUE(D3205,".")</f>
        <v>0.69230769230769196</v>
      </c>
      <c r="J3205">
        <f>_xlfn.NUMBERVALUE(E3205,".")</f>
        <v>0</v>
      </c>
      <c r="K3205" t="b">
        <f>OR(H3205=1,I3205=1)</f>
        <v>0</v>
      </c>
      <c r="L3205">
        <f>ABS(H3205-I3205)</f>
        <v>0.69230769230769196</v>
      </c>
      <c r="M3205">
        <v>0</v>
      </c>
      <c r="N3205" t="s">
        <v>7815</v>
      </c>
      <c r="O3205">
        <v>0.20878783824246583</v>
      </c>
      <c r="P3205" t="b">
        <f>AND($N3205="fuzzy",$O3205&lt;$AC$4)</f>
        <v>1</v>
      </c>
      <c r="Q3205" t="b">
        <f>AND($N3205="non-fuzzy",$O3205&lt;$AC$5,M3205=1)</f>
        <v>0</v>
      </c>
      <c r="R3205" t="b">
        <f>AND($N3205="non-fuzzy",$O3205&lt;$AC$6,M3205=0)</f>
        <v>0</v>
      </c>
      <c r="S3205" t="b">
        <f t="shared" si="50"/>
        <v>1</v>
      </c>
    </row>
    <row r="3206" spans="1:19" hidden="1" x14ac:dyDescent="0.25">
      <c r="A3206" t="s">
        <v>7576</v>
      </c>
      <c r="B3206" t="s">
        <v>7438</v>
      </c>
      <c r="C3206" t="s">
        <v>2</v>
      </c>
      <c r="D3206" t="s">
        <v>729</v>
      </c>
      <c r="E3206" t="s">
        <v>2</v>
      </c>
      <c r="F3206" t="s">
        <v>7577</v>
      </c>
      <c r="G3206" t="s">
        <v>7439</v>
      </c>
      <c r="H3206">
        <f>_xlfn.NUMBERVALUE(C3206,".")</f>
        <v>0</v>
      </c>
      <c r="I3206">
        <f>_xlfn.NUMBERVALUE(D3206,".")</f>
        <v>0.69230769230769196</v>
      </c>
      <c r="J3206">
        <f>_xlfn.NUMBERVALUE(E3206,".")</f>
        <v>0</v>
      </c>
      <c r="K3206" t="b">
        <f>OR(H3206=1,I3206=1)</f>
        <v>0</v>
      </c>
      <c r="L3206">
        <f>ABS(H3206-I3206)</f>
        <v>0.69230769230769196</v>
      </c>
      <c r="M3206">
        <v>0</v>
      </c>
      <c r="N3206" t="s">
        <v>7815</v>
      </c>
      <c r="O3206">
        <v>0.79206967482034407</v>
      </c>
      <c r="P3206" t="b">
        <f>AND($N3206="fuzzy",$O3206&lt;$AC$4)</f>
        <v>0</v>
      </c>
      <c r="Q3206" t="b">
        <f>AND($N3206="non-fuzzy",$O3206&lt;$AC$5,M3206=1)</f>
        <v>0</v>
      </c>
      <c r="R3206" t="b">
        <f>AND($N3206="non-fuzzy",$O3206&lt;$AC$6,M3206=0)</f>
        <v>0</v>
      </c>
      <c r="S3206" t="b">
        <f t="shared" si="50"/>
        <v>0</v>
      </c>
    </row>
    <row r="3207" spans="1:19" hidden="1" x14ac:dyDescent="0.25">
      <c r="A3207" t="s">
        <v>7689</v>
      </c>
      <c r="B3207" t="s">
        <v>7609</v>
      </c>
      <c r="C3207" t="s">
        <v>2</v>
      </c>
      <c r="D3207" t="s">
        <v>729</v>
      </c>
      <c r="E3207" t="s">
        <v>2</v>
      </c>
      <c r="F3207" t="s">
        <v>7690</v>
      </c>
      <c r="G3207" t="s">
        <v>7610</v>
      </c>
      <c r="H3207">
        <f>_xlfn.NUMBERVALUE(C3207,".")</f>
        <v>0</v>
      </c>
      <c r="I3207">
        <f>_xlfn.NUMBERVALUE(D3207,".")</f>
        <v>0.69230769230769196</v>
      </c>
      <c r="J3207">
        <f>_xlfn.NUMBERVALUE(E3207,".")</f>
        <v>0</v>
      </c>
      <c r="K3207" t="b">
        <f>OR(H3207=1,I3207=1)</f>
        <v>0</v>
      </c>
      <c r="L3207">
        <f>ABS(H3207-I3207)</f>
        <v>0.69230769230769196</v>
      </c>
      <c r="M3207">
        <v>0</v>
      </c>
      <c r="N3207" t="s">
        <v>7815</v>
      </c>
      <c r="O3207">
        <v>0.97616651390166309</v>
      </c>
      <c r="P3207" t="b">
        <f>AND($N3207="fuzzy",$O3207&lt;$AC$4)</f>
        <v>0</v>
      </c>
      <c r="Q3207" t="b">
        <f>AND($N3207="non-fuzzy",$O3207&lt;$AC$5,M3207=1)</f>
        <v>0</v>
      </c>
      <c r="R3207" t="b">
        <f>AND($N3207="non-fuzzy",$O3207&lt;$AC$6,M3207=0)</f>
        <v>0</v>
      </c>
      <c r="S3207" t="b">
        <f t="shared" si="50"/>
        <v>0</v>
      </c>
    </row>
    <row r="3208" spans="1:19" x14ac:dyDescent="0.25">
      <c r="A3208" t="s">
        <v>3672</v>
      </c>
      <c r="B3208" t="s">
        <v>3624</v>
      </c>
      <c r="C3208" t="s">
        <v>2</v>
      </c>
      <c r="D3208" t="s">
        <v>218</v>
      </c>
      <c r="E3208" t="s">
        <v>2</v>
      </c>
      <c r="F3208" t="s">
        <v>3673</v>
      </c>
      <c r="G3208" t="s">
        <v>3626</v>
      </c>
      <c r="H3208">
        <f>_xlfn.NUMBERVALUE(C3208,".")</f>
        <v>0</v>
      </c>
      <c r="I3208">
        <f>_xlfn.NUMBERVALUE(D3208,".")</f>
        <v>0.68421052631578905</v>
      </c>
      <c r="J3208">
        <f>_xlfn.NUMBERVALUE(E3208,".")</f>
        <v>0</v>
      </c>
      <c r="K3208" t="b">
        <f>OR(H3208=1,I3208=1)</f>
        <v>0</v>
      </c>
      <c r="L3208">
        <f>ABS(H3208-I3208)</f>
        <v>0.68421052631578905</v>
      </c>
      <c r="M3208">
        <v>0</v>
      </c>
      <c r="N3208" t="s">
        <v>7815</v>
      </c>
      <c r="O3208">
        <v>0.52650391550929132</v>
      </c>
      <c r="P3208" t="b">
        <f>AND($N3208="fuzzy",$O3208&lt;$AC$4)</f>
        <v>1</v>
      </c>
      <c r="Q3208" t="b">
        <f>AND($N3208="non-fuzzy",$O3208&lt;$AC$5,M3208=1)</f>
        <v>0</v>
      </c>
      <c r="R3208" t="b">
        <f>AND($N3208="non-fuzzy",$O3208&lt;$AC$6,M3208=0)</f>
        <v>0</v>
      </c>
      <c r="S3208" t="b">
        <f t="shared" si="50"/>
        <v>1</v>
      </c>
    </row>
    <row r="3209" spans="1:19" x14ac:dyDescent="0.25">
      <c r="A3209" t="s">
        <v>78</v>
      </c>
      <c r="B3209" t="s">
        <v>79</v>
      </c>
      <c r="C3209" t="s">
        <v>2</v>
      </c>
      <c r="D3209" t="s">
        <v>80</v>
      </c>
      <c r="E3209" t="s">
        <v>2</v>
      </c>
      <c r="F3209" t="s">
        <v>81</v>
      </c>
      <c r="G3209" t="s">
        <v>82</v>
      </c>
      <c r="H3209">
        <f>_xlfn.NUMBERVALUE(C3209,".")</f>
        <v>0</v>
      </c>
      <c r="I3209">
        <f>_xlfn.NUMBERVALUE(D3209,".")</f>
        <v>0.66666666666666596</v>
      </c>
      <c r="J3209">
        <f>_xlfn.NUMBERVALUE(E3209,".")</f>
        <v>0</v>
      </c>
      <c r="K3209" t="b">
        <f>OR(H3209=1,I3209=1)</f>
        <v>0</v>
      </c>
      <c r="L3209">
        <f>ABS(H3209-I3209)</f>
        <v>0.66666666666666596</v>
      </c>
      <c r="M3209">
        <v>0</v>
      </c>
      <c r="N3209" t="s">
        <v>7815</v>
      </c>
      <c r="O3209">
        <v>0.24410879388168372</v>
      </c>
      <c r="P3209" t="b">
        <f>AND($N3209="fuzzy",$O3209&lt;$AC$4)</f>
        <v>1</v>
      </c>
      <c r="Q3209" t="b">
        <f>AND($N3209="non-fuzzy",$O3209&lt;$AC$5,M3209=1)</f>
        <v>0</v>
      </c>
      <c r="R3209" t="b">
        <f>AND($N3209="non-fuzzy",$O3209&lt;$AC$6,M3209=0)</f>
        <v>0</v>
      </c>
      <c r="S3209" t="b">
        <f t="shared" si="50"/>
        <v>1</v>
      </c>
    </row>
    <row r="3210" spans="1:19" x14ac:dyDescent="0.25">
      <c r="A3210" t="s">
        <v>165</v>
      </c>
      <c r="B3210" t="s">
        <v>169</v>
      </c>
      <c r="C3210" t="s">
        <v>2</v>
      </c>
      <c r="D3210" t="s">
        <v>80</v>
      </c>
      <c r="E3210" t="s">
        <v>2</v>
      </c>
      <c r="F3210" t="s">
        <v>166</v>
      </c>
      <c r="G3210" t="s">
        <v>170</v>
      </c>
      <c r="H3210">
        <f>_xlfn.NUMBERVALUE(C3210,".")</f>
        <v>0</v>
      </c>
      <c r="I3210">
        <f>_xlfn.NUMBERVALUE(D3210,".")</f>
        <v>0.66666666666666596</v>
      </c>
      <c r="J3210">
        <f>_xlfn.NUMBERVALUE(E3210,".")</f>
        <v>0</v>
      </c>
      <c r="K3210" t="b">
        <f>OR(H3210=1,I3210=1)</f>
        <v>0</v>
      </c>
      <c r="L3210">
        <f>ABS(H3210-I3210)</f>
        <v>0.66666666666666596</v>
      </c>
      <c r="M3210">
        <v>0</v>
      </c>
      <c r="N3210" t="s">
        <v>7815</v>
      </c>
      <c r="O3210">
        <v>0.11682787639822201</v>
      </c>
      <c r="P3210" t="b">
        <f>AND($N3210="fuzzy",$O3210&lt;$AC$4)</f>
        <v>1</v>
      </c>
      <c r="Q3210" t="b">
        <f>AND($N3210="non-fuzzy",$O3210&lt;$AC$5,M3210=1)</f>
        <v>0</v>
      </c>
      <c r="R3210" t="b">
        <f>AND($N3210="non-fuzzy",$O3210&lt;$AC$6,M3210=0)</f>
        <v>0</v>
      </c>
      <c r="S3210" t="b">
        <f t="shared" si="50"/>
        <v>1</v>
      </c>
    </row>
    <row r="3211" spans="1:19" hidden="1" x14ac:dyDescent="0.25">
      <c r="A3211" t="s">
        <v>240</v>
      </c>
      <c r="B3211" t="s">
        <v>244</v>
      </c>
      <c r="C3211" t="s">
        <v>2</v>
      </c>
      <c r="D3211" t="s">
        <v>80</v>
      </c>
      <c r="E3211" t="s">
        <v>2</v>
      </c>
      <c r="F3211" t="s">
        <v>135</v>
      </c>
      <c r="G3211" t="s">
        <v>245</v>
      </c>
      <c r="H3211">
        <f>_xlfn.NUMBERVALUE(C3211,".")</f>
        <v>0</v>
      </c>
      <c r="I3211">
        <f>_xlfn.NUMBERVALUE(D3211,".")</f>
        <v>0.66666666666666596</v>
      </c>
      <c r="J3211">
        <f>_xlfn.NUMBERVALUE(E3211,".")</f>
        <v>0</v>
      </c>
      <c r="K3211" t="b">
        <f>OR(H3211=1,I3211=1)</f>
        <v>0</v>
      </c>
      <c r="L3211">
        <f>ABS(H3211-I3211)</f>
        <v>0.66666666666666596</v>
      </c>
      <c r="M3211">
        <v>0</v>
      </c>
      <c r="N3211" t="s">
        <v>7815</v>
      </c>
      <c r="O3211">
        <v>0.71968091368987064</v>
      </c>
      <c r="P3211" t="b">
        <f>AND($N3211="fuzzy",$O3211&lt;$AC$4)</f>
        <v>0</v>
      </c>
      <c r="Q3211" t="b">
        <f>AND($N3211="non-fuzzy",$O3211&lt;$AC$5,M3211=1)</f>
        <v>0</v>
      </c>
      <c r="R3211" t="b">
        <f>AND($N3211="non-fuzzy",$O3211&lt;$AC$6,M3211=0)</f>
        <v>0</v>
      </c>
      <c r="S3211" t="b">
        <f t="shared" si="50"/>
        <v>0</v>
      </c>
    </row>
    <row r="3212" spans="1:19" x14ac:dyDescent="0.25">
      <c r="A3212" t="s">
        <v>296</v>
      </c>
      <c r="B3212" t="s">
        <v>154</v>
      </c>
      <c r="C3212" t="s">
        <v>2</v>
      </c>
      <c r="D3212" t="s">
        <v>80</v>
      </c>
      <c r="E3212" t="s">
        <v>2</v>
      </c>
      <c r="F3212" t="s">
        <v>298</v>
      </c>
      <c r="G3212" t="s">
        <v>155</v>
      </c>
      <c r="H3212">
        <f>_xlfn.NUMBERVALUE(C3212,".")</f>
        <v>0</v>
      </c>
      <c r="I3212">
        <f>_xlfn.NUMBERVALUE(D3212,".")</f>
        <v>0.66666666666666596</v>
      </c>
      <c r="J3212">
        <f>_xlfn.NUMBERVALUE(E3212,".")</f>
        <v>0</v>
      </c>
      <c r="K3212" t="b">
        <f>OR(H3212=1,I3212=1)</f>
        <v>0</v>
      </c>
      <c r="L3212">
        <f>ABS(H3212-I3212)</f>
        <v>0.66666666666666596</v>
      </c>
      <c r="M3212">
        <v>0</v>
      </c>
      <c r="N3212" t="s">
        <v>7815</v>
      </c>
      <c r="O3212">
        <v>0.25887181361125344</v>
      </c>
      <c r="P3212" t="b">
        <f>AND($N3212="fuzzy",$O3212&lt;$AC$4)</f>
        <v>1</v>
      </c>
      <c r="Q3212" t="b">
        <f>AND($N3212="non-fuzzy",$O3212&lt;$AC$5,M3212=1)</f>
        <v>0</v>
      </c>
      <c r="R3212" t="b">
        <f>AND($N3212="non-fuzzy",$O3212&lt;$AC$6,M3212=0)</f>
        <v>0</v>
      </c>
      <c r="S3212" t="b">
        <f t="shared" si="50"/>
        <v>1</v>
      </c>
    </row>
    <row r="3213" spans="1:19" hidden="1" x14ac:dyDescent="0.25">
      <c r="A3213" t="s">
        <v>300</v>
      </c>
      <c r="B3213" t="s">
        <v>154</v>
      </c>
      <c r="C3213" t="s">
        <v>2</v>
      </c>
      <c r="D3213" t="s">
        <v>80</v>
      </c>
      <c r="E3213" t="s">
        <v>2</v>
      </c>
      <c r="F3213" t="s">
        <v>298</v>
      </c>
      <c r="G3213" t="s">
        <v>155</v>
      </c>
      <c r="H3213">
        <f>_xlfn.NUMBERVALUE(C3213,".")</f>
        <v>0</v>
      </c>
      <c r="I3213">
        <f>_xlfn.NUMBERVALUE(D3213,".")</f>
        <v>0.66666666666666596</v>
      </c>
      <c r="J3213">
        <f>_xlfn.NUMBERVALUE(E3213,".")</f>
        <v>0</v>
      </c>
      <c r="K3213" t="b">
        <f>OR(H3213=1,I3213=1)</f>
        <v>0</v>
      </c>
      <c r="L3213">
        <f>ABS(H3213-I3213)</f>
        <v>0.66666666666666596</v>
      </c>
      <c r="M3213">
        <v>0</v>
      </c>
      <c r="N3213" t="s">
        <v>7815</v>
      </c>
      <c r="O3213">
        <v>0.74299404557482407</v>
      </c>
      <c r="P3213" t="b">
        <f>AND($N3213="fuzzy",$O3213&lt;$AC$4)</f>
        <v>0</v>
      </c>
      <c r="Q3213" t="b">
        <f>AND($N3213="non-fuzzy",$O3213&lt;$AC$5,M3213=1)</f>
        <v>0</v>
      </c>
      <c r="R3213" t="b">
        <f>AND($N3213="non-fuzzy",$O3213&lt;$AC$6,M3213=0)</f>
        <v>0</v>
      </c>
      <c r="S3213" t="b">
        <f t="shared" si="50"/>
        <v>0</v>
      </c>
    </row>
    <row r="3214" spans="1:19" x14ac:dyDescent="0.25">
      <c r="A3214" t="s">
        <v>413</v>
      </c>
      <c r="B3214" t="s">
        <v>414</v>
      </c>
      <c r="C3214" t="s">
        <v>2</v>
      </c>
      <c r="D3214" t="s">
        <v>80</v>
      </c>
      <c r="E3214" t="s">
        <v>2</v>
      </c>
      <c r="F3214" t="s">
        <v>415</v>
      </c>
      <c r="G3214" t="s">
        <v>416</v>
      </c>
      <c r="H3214">
        <f>_xlfn.NUMBERVALUE(C3214,".")</f>
        <v>0</v>
      </c>
      <c r="I3214">
        <f>_xlfn.NUMBERVALUE(D3214,".")</f>
        <v>0.66666666666666596</v>
      </c>
      <c r="J3214">
        <f>_xlfn.NUMBERVALUE(E3214,".")</f>
        <v>0</v>
      </c>
      <c r="K3214" t="b">
        <f>OR(H3214=1,I3214=1)</f>
        <v>0</v>
      </c>
      <c r="L3214">
        <f>ABS(H3214-I3214)</f>
        <v>0.66666666666666596</v>
      </c>
      <c r="M3214">
        <v>0</v>
      </c>
      <c r="N3214" t="s">
        <v>7815</v>
      </c>
      <c r="O3214">
        <v>0.5601336933313249</v>
      </c>
      <c r="P3214" t="b">
        <f>AND($N3214="fuzzy",$O3214&lt;$AC$4)</f>
        <v>1</v>
      </c>
      <c r="Q3214" t="b">
        <f>AND($N3214="non-fuzzy",$O3214&lt;$AC$5,M3214=1)</f>
        <v>0</v>
      </c>
      <c r="R3214" t="b">
        <f>AND($N3214="non-fuzzy",$O3214&lt;$AC$6,M3214=0)</f>
        <v>0</v>
      </c>
      <c r="S3214" t="b">
        <f t="shared" si="50"/>
        <v>1</v>
      </c>
    </row>
    <row r="3215" spans="1:19" x14ac:dyDescent="0.25">
      <c r="A3215" t="s">
        <v>413</v>
      </c>
      <c r="B3215" t="s">
        <v>417</v>
      </c>
      <c r="C3215" t="s">
        <v>2</v>
      </c>
      <c r="D3215" t="s">
        <v>80</v>
      </c>
      <c r="E3215" t="s">
        <v>2</v>
      </c>
      <c r="F3215" t="s">
        <v>415</v>
      </c>
      <c r="G3215" t="s">
        <v>418</v>
      </c>
      <c r="H3215">
        <f>_xlfn.NUMBERVALUE(C3215,".")</f>
        <v>0</v>
      </c>
      <c r="I3215">
        <f>_xlfn.NUMBERVALUE(D3215,".")</f>
        <v>0.66666666666666596</v>
      </c>
      <c r="J3215">
        <f>_xlfn.NUMBERVALUE(E3215,".")</f>
        <v>0</v>
      </c>
      <c r="K3215" t="b">
        <f>OR(H3215=1,I3215=1)</f>
        <v>0</v>
      </c>
      <c r="L3215">
        <f>ABS(H3215-I3215)</f>
        <v>0.66666666666666596</v>
      </c>
      <c r="M3215">
        <v>0</v>
      </c>
      <c r="N3215" t="s">
        <v>7815</v>
      </c>
      <c r="O3215">
        <v>0.23598800609213166</v>
      </c>
      <c r="P3215" t="b">
        <f>AND($N3215="fuzzy",$O3215&lt;$AC$4)</f>
        <v>1</v>
      </c>
      <c r="Q3215" t="b">
        <f>AND($N3215="non-fuzzy",$O3215&lt;$AC$5,M3215=1)</f>
        <v>0</v>
      </c>
      <c r="R3215" t="b">
        <f>AND($N3215="non-fuzzy",$O3215&lt;$AC$6,M3215=0)</f>
        <v>0</v>
      </c>
      <c r="S3215" t="b">
        <f t="shared" si="50"/>
        <v>1</v>
      </c>
    </row>
    <row r="3216" spans="1:19" x14ac:dyDescent="0.25">
      <c r="A3216" t="s">
        <v>413</v>
      </c>
      <c r="B3216" t="s">
        <v>419</v>
      </c>
      <c r="C3216" t="s">
        <v>2</v>
      </c>
      <c r="D3216" t="s">
        <v>80</v>
      </c>
      <c r="E3216" t="s">
        <v>2</v>
      </c>
      <c r="F3216" t="s">
        <v>415</v>
      </c>
      <c r="G3216" t="s">
        <v>420</v>
      </c>
      <c r="H3216">
        <f>_xlfn.NUMBERVALUE(C3216,".")</f>
        <v>0</v>
      </c>
      <c r="I3216">
        <f>_xlfn.NUMBERVALUE(D3216,".")</f>
        <v>0.66666666666666596</v>
      </c>
      <c r="J3216">
        <f>_xlfn.NUMBERVALUE(E3216,".")</f>
        <v>0</v>
      </c>
      <c r="K3216" t="b">
        <f>OR(H3216=1,I3216=1)</f>
        <v>0</v>
      </c>
      <c r="L3216">
        <f>ABS(H3216-I3216)</f>
        <v>0.66666666666666596</v>
      </c>
      <c r="M3216">
        <v>0</v>
      </c>
      <c r="N3216" t="s">
        <v>7815</v>
      </c>
      <c r="O3216">
        <v>0.52479555492938357</v>
      </c>
      <c r="P3216" t="b">
        <f>AND($N3216="fuzzy",$O3216&lt;$AC$4)</f>
        <v>1</v>
      </c>
      <c r="Q3216" t="b">
        <f>AND($N3216="non-fuzzy",$O3216&lt;$AC$5,M3216=1)</f>
        <v>0</v>
      </c>
      <c r="R3216" t="b">
        <f>AND($N3216="non-fuzzy",$O3216&lt;$AC$6,M3216=0)</f>
        <v>0</v>
      </c>
      <c r="S3216" t="b">
        <f t="shared" si="50"/>
        <v>1</v>
      </c>
    </row>
    <row r="3217" spans="1:19" x14ac:dyDescent="0.25">
      <c r="A3217" t="s">
        <v>429</v>
      </c>
      <c r="B3217" t="s">
        <v>417</v>
      </c>
      <c r="C3217" t="s">
        <v>2</v>
      </c>
      <c r="D3217" t="s">
        <v>80</v>
      </c>
      <c r="E3217" t="s">
        <v>2</v>
      </c>
      <c r="F3217" t="s">
        <v>416</v>
      </c>
      <c r="G3217" t="s">
        <v>418</v>
      </c>
      <c r="H3217">
        <f>_xlfn.NUMBERVALUE(C3217,".")</f>
        <v>0</v>
      </c>
      <c r="I3217">
        <f>_xlfn.NUMBERVALUE(D3217,".")</f>
        <v>0.66666666666666596</v>
      </c>
      <c r="J3217">
        <f>_xlfn.NUMBERVALUE(E3217,".")</f>
        <v>0</v>
      </c>
      <c r="K3217" t="b">
        <f>OR(H3217=1,I3217=1)</f>
        <v>0</v>
      </c>
      <c r="L3217">
        <f>ABS(H3217-I3217)</f>
        <v>0.66666666666666596</v>
      </c>
      <c r="M3217">
        <v>0</v>
      </c>
      <c r="N3217" t="s">
        <v>7815</v>
      </c>
      <c r="O3217">
        <v>0.25585383690077401</v>
      </c>
      <c r="P3217" t="b">
        <f>AND($N3217="fuzzy",$O3217&lt;$AC$4)</f>
        <v>1</v>
      </c>
      <c r="Q3217" t="b">
        <f>AND($N3217="non-fuzzy",$O3217&lt;$AC$5,M3217=1)</f>
        <v>0</v>
      </c>
      <c r="R3217" t="b">
        <f>AND($N3217="non-fuzzy",$O3217&lt;$AC$6,M3217=0)</f>
        <v>0</v>
      </c>
      <c r="S3217" t="b">
        <f t="shared" si="50"/>
        <v>1</v>
      </c>
    </row>
    <row r="3218" spans="1:19" hidden="1" x14ac:dyDescent="0.25">
      <c r="A3218" t="s">
        <v>429</v>
      </c>
      <c r="B3218" t="s">
        <v>419</v>
      </c>
      <c r="C3218" t="s">
        <v>2</v>
      </c>
      <c r="D3218" t="s">
        <v>80</v>
      </c>
      <c r="E3218" t="s">
        <v>2</v>
      </c>
      <c r="F3218" t="s">
        <v>416</v>
      </c>
      <c r="G3218" t="s">
        <v>420</v>
      </c>
      <c r="H3218">
        <f>_xlfn.NUMBERVALUE(C3218,".")</f>
        <v>0</v>
      </c>
      <c r="I3218">
        <f>_xlfn.NUMBERVALUE(D3218,".")</f>
        <v>0.66666666666666596</v>
      </c>
      <c r="J3218">
        <f>_xlfn.NUMBERVALUE(E3218,".")</f>
        <v>0</v>
      </c>
      <c r="K3218" t="b">
        <f>OR(H3218=1,I3218=1)</f>
        <v>0</v>
      </c>
      <c r="L3218">
        <f>ABS(H3218-I3218)</f>
        <v>0.66666666666666596</v>
      </c>
      <c r="M3218">
        <v>0</v>
      </c>
      <c r="N3218" t="s">
        <v>7815</v>
      </c>
      <c r="O3218">
        <v>0.68380989500580203</v>
      </c>
      <c r="P3218" t="b">
        <f>AND($N3218="fuzzy",$O3218&lt;$AC$4)</f>
        <v>0</v>
      </c>
      <c r="Q3218" t="b">
        <f>AND($N3218="non-fuzzy",$O3218&lt;$AC$5,M3218=1)</f>
        <v>0</v>
      </c>
      <c r="R3218" t="b">
        <f>AND($N3218="non-fuzzy",$O3218&lt;$AC$6,M3218=0)</f>
        <v>0</v>
      </c>
      <c r="S3218" t="b">
        <f t="shared" si="50"/>
        <v>0</v>
      </c>
    </row>
    <row r="3219" spans="1:19" x14ac:dyDescent="0.25">
      <c r="A3219" t="s">
        <v>699</v>
      </c>
      <c r="B3219" t="s">
        <v>653</v>
      </c>
      <c r="C3219" t="s">
        <v>2</v>
      </c>
      <c r="D3219" t="s">
        <v>80</v>
      </c>
      <c r="E3219" t="s">
        <v>2</v>
      </c>
      <c r="F3219" t="s">
        <v>652</v>
      </c>
      <c r="G3219" t="s">
        <v>654</v>
      </c>
      <c r="H3219">
        <f>_xlfn.NUMBERVALUE(C3219,".")</f>
        <v>0</v>
      </c>
      <c r="I3219">
        <f>_xlfn.NUMBERVALUE(D3219,".")</f>
        <v>0.66666666666666596</v>
      </c>
      <c r="J3219">
        <f>_xlfn.NUMBERVALUE(E3219,".")</f>
        <v>0</v>
      </c>
      <c r="K3219" t="b">
        <f>OR(H3219=1,I3219=1)</f>
        <v>0</v>
      </c>
      <c r="L3219">
        <f>ABS(H3219-I3219)</f>
        <v>0.66666666666666596</v>
      </c>
      <c r="M3219">
        <v>0</v>
      </c>
      <c r="N3219" t="s">
        <v>7815</v>
      </c>
      <c r="O3219">
        <v>0.11673890745878401</v>
      </c>
      <c r="P3219" t="b">
        <f>AND($N3219="fuzzy",$O3219&lt;$AC$4)</f>
        <v>1</v>
      </c>
      <c r="Q3219" t="b">
        <f>AND($N3219="non-fuzzy",$O3219&lt;$AC$5,M3219=1)</f>
        <v>0</v>
      </c>
      <c r="R3219" t="b">
        <f>AND($N3219="non-fuzzy",$O3219&lt;$AC$6,M3219=0)</f>
        <v>0</v>
      </c>
      <c r="S3219" t="b">
        <f t="shared" si="50"/>
        <v>1</v>
      </c>
    </row>
    <row r="3220" spans="1:19" x14ac:dyDescent="0.25">
      <c r="A3220" t="s">
        <v>700</v>
      </c>
      <c r="B3220" t="s">
        <v>651</v>
      </c>
      <c r="C3220" t="s">
        <v>2</v>
      </c>
      <c r="D3220" t="s">
        <v>80</v>
      </c>
      <c r="E3220" t="s">
        <v>2</v>
      </c>
      <c r="F3220" t="s">
        <v>654</v>
      </c>
      <c r="G3220" t="s">
        <v>652</v>
      </c>
      <c r="H3220">
        <f>_xlfn.NUMBERVALUE(C3220,".")</f>
        <v>0</v>
      </c>
      <c r="I3220">
        <f>_xlfn.NUMBERVALUE(D3220,".")</f>
        <v>0.66666666666666596</v>
      </c>
      <c r="J3220">
        <f>_xlfn.NUMBERVALUE(E3220,".")</f>
        <v>0</v>
      </c>
      <c r="K3220" t="b">
        <f>OR(H3220=1,I3220=1)</f>
        <v>0</v>
      </c>
      <c r="L3220">
        <f>ABS(H3220-I3220)</f>
        <v>0.66666666666666596</v>
      </c>
      <c r="M3220">
        <v>0</v>
      </c>
      <c r="N3220" t="s">
        <v>7815</v>
      </c>
      <c r="O3220">
        <v>0.27260935147772114</v>
      </c>
      <c r="P3220" t="b">
        <f>AND($N3220="fuzzy",$O3220&lt;$AC$4)</f>
        <v>1</v>
      </c>
      <c r="Q3220" t="b">
        <f>AND($N3220="non-fuzzy",$O3220&lt;$AC$5,M3220=1)</f>
        <v>0</v>
      </c>
      <c r="R3220" t="b">
        <f>AND($N3220="non-fuzzy",$O3220&lt;$AC$6,M3220=0)</f>
        <v>0</v>
      </c>
      <c r="S3220" t="b">
        <f t="shared" si="50"/>
        <v>1</v>
      </c>
    </row>
    <row r="3221" spans="1:19" x14ac:dyDescent="0.25">
      <c r="A3221" t="s">
        <v>756</v>
      </c>
      <c r="B3221" t="s">
        <v>435</v>
      </c>
      <c r="C3221" t="s">
        <v>2</v>
      </c>
      <c r="D3221" t="s">
        <v>80</v>
      </c>
      <c r="E3221" t="s">
        <v>2</v>
      </c>
      <c r="F3221" t="s">
        <v>757</v>
      </c>
      <c r="G3221" t="s">
        <v>438</v>
      </c>
      <c r="H3221">
        <f>_xlfn.NUMBERVALUE(C3221,".")</f>
        <v>0</v>
      </c>
      <c r="I3221">
        <f>_xlfn.NUMBERVALUE(D3221,".")</f>
        <v>0.66666666666666596</v>
      </c>
      <c r="J3221">
        <f>_xlfn.NUMBERVALUE(E3221,".")</f>
        <v>0</v>
      </c>
      <c r="K3221" t="b">
        <f>OR(H3221=1,I3221=1)</f>
        <v>0</v>
      </c>
      <c r="L3221">
        <f>ABS(H3221-I3221)</f>
        <v>0.66666666666666596</v>
      </c>
      <c r="M3221">
        <v>0</v>
      </c>
      <c r="N3221" t="s">
        <v>7815</v>
      </c>
      <c r="O3221">
        <v>0.46513481061625805</v>
      </c>
      <c r="P3221" t="b">
        <f>AND($N3221="fuzzy",$O3221&lt;$AC$4)</f>
        <v>1</v>
      </c>
      <c r="Q3221" t="b">
        <f>AND($N3221="non-fuzzy",$O3221&lt;$AC$5,M3221=1)</f>
        <v>0</v>
      </c>
      <c r="R3221" t="b">
        <f>AND($N3221="non-fuzzy",$O3221&lt;$AC$6,M3221=0)</f>
        <v>0</v>
      </c>
      <c r="S3221" t="b">
        <f t="shared" si="50"/>
        <v>1</v>
      </c>
    </row>
    <row r="3222" spans="1:19" hidden="1" x14ac:dyDescent="0.25">
      <c r="A3222" t="s">
        <v>905</v>
      </c>
      <c r="B3222" t="s">
        <v>883</v>
      </c>
      <c r="C3222" t="s">
        <v>2</v>
      </c>
      <c r="D3222" t="s">
        <v>80</v>
      </c>
      <c r="E3222" t="s">
        <v>2</v>
      </c>
      <c r="F3222" t="s">
        <v>906</v>
      </c>
      <c r="G3222" t="s">
        <v>884</v>
      </c>
      <c r="H3222">
        <f>_xlfn.NUMBERVALUE(C3222,".")</f>
        <v>0</v>
      </c>
      <c r="I3222">
        <f>_xlfn.NUMBERVALUE(D3222,".")</f>
        <v>0.66666666666666596</v>
      </c>
      <c r="J3222">
        <f>_xlfn.NUMBERVALUE(E3222,".")</f>
        <v>0</v>
      </c>
      <c r="K3222" t="b">
        <f>OR(H3222=1,I3222=1)</f>
        <v>0</v>
      </c>
      <c r="L3222">
        <f>ABS(H3222-I3222)</f>
        <v>0.66666666666666596</v>
      </c>
      <c r="M3222">
        <v>0</v>
      </c>
      <c r="N3222" t="s">
        <v>7815</v>
      </c>
      <c r="O3222">
        <v>0.79233997701810766</v>
      </c>
      <c r="P3222" t="b">
        <f>AND($N3222="fuzzy",$O3222&lt;$AC$4)</f>
        <v>0</v>
      </c>
      <c r="Q3222" t="b">
        <f>AND($N3222="non-fuzzy",$O3222&lt;$AC$5,M3222=1)</f>
        <v>0</v>
      </c>
      <c r="R3222" t="b">
        <f>AND($N3222="non-fuzzy",$O3222&lt;$AC$6,M3222=0)</f>
        <v>0</v>
      </c>
      <c r="S3222" t="b">
        <f t="shared" si="50"/>
        <v>0</v>
      </c>
    </row>
    <row r="3223" spans="1:19" hidden="1" x14ac:dyDescent="0.25">
      <c r="A3223" t="s">
        <v>915</v>
      </c>
      <c r="B3223" t="s">
        <v>916</v>
      </c>
      <c r="C3223" t="s">
        <v>2</v>
      </c>
      <c r="D3223" t="s">
        <v>80</v>
      </c>
      <c r="E3223" t="s">
        <v>2</v>
      </c>
      <c r="F3223" t="s">
        <v>917</v>
      </c>
      <c r="G3223" t="s">
        <v>918</v>
      </c>
      <c r="H3223">
        <f>_xlfn.NUMBERVALUE(C3223,".")</f>
        <v>0</v>
      </c>
      <c r="I3223">
        <f>_xlfn.NUMBERVALUE(D3223,".")</f>
        <v>0.66666666666666596</v>
      </c>
      <c r="J3223">
        <f>_xlfn.NUMBERVALUE(E3223,".")</f>
        <v>0</v>
      </c>
      <c r="K3223" t="b">
        <f>OR(H3223=1,I3223=1)</f>
        <v>0</v>
      </c>
      <c r="L3223">
        <f>ABS(H3223-I3223)</f>
        <v>0.66666666666666596</v>
      </c>
      <c r="M3223">
        <v>0</v>
      </c>
      <c r="N3223" t="s">
        <v>7815</v>
      </c>
      <c r="O3223">
        <v>0.72552355145541825</v>
      </c>
      <c r="P3223" t="b">
        <f>AND($N3223="fuzzy",$O3223&lt;$AC$4)</f>
        <v>0</v>
      </c>
      <c r="Q3223" t="b">
        <f>AND($N3223="non-fuzzy",$O3223&lt;$AC$5,M3223=1)</f>
        <v>0</v>
      </c>
      <c r="R3223" t="b">
        <f>AND($N3223="non-fuzzy",$O3223&lt;$AC$6,M3223=0)</f>
        <v>0</v>
      </c>
      <c r="S3223" t="b">
        <f t="shared" si="50"/>
        <v>0</v>
      </c>
    </row>
    <row r="3224" spans="1:19" x14ac:dyDescent="0.25">
      <c r="A3224" t="s">
        <v>976</v>
      </c>
      <c r="B3224" t="s">
        <v>877</v>
      </c>
      <c r="C3224" t="s">
        <v>2</v>
      </c>
      <c r="D3224" t="s">
        <v>80</v>
      </c>
      <c r="E3224" t="s">
        <v>2</v>
      </c>
      <c r="F3224" t="s">
        <v>977</v>
      </c>
      <c r="G3224" t="s">
        <v>878</v>
      </c>
      <c r="H3224">
        <f>_xlfn.NUMBERVALUE(C3224,".")</f>
        <v>0</v>
      </c>
      <c r="I3224">
        <f>_xlfn.NUMBERVALUE(D3224,".")</f>
        <v>0.66666666666666596</v>
      </c>
      <c r="J3224">
        <f>_xlfn.NUMBERVALUE(E3224,".")</f>
        <v>0</v>
      </c>
      <c r="K3224" t="b">
        <f>OR(H3224=1,I3224=1)</f>
        <v>0</v>
      </c>
      <c r="L3224">
        <f>ABS(H3224-I3224)</f>
        <v>0.66666666666666596</v>
      </c>
      <c r="M3224">
        <v>0</v>
      </c>
      <c r="N3224" t="s">
        <v>7815</v>
      </c>
      <c r="O3224">
        <v>2.2719159170287662E-2</v>
      </c>
      <c r="P3224" t="b">
        <f>AND($N3224="fuzzy",$O3224&lt;$AC$4)</f>
        <v>1</v>
      </c>
      <c r="Q3224" t="b">
        <f>AND($N3224="non-fuzzy",$O3224&lt;$AC$5,M3224=1)</f>
        <v>0</v>
      </c>
      <c r="R3224" t="b">
        <f>AND($N3224="non-fuzzy",$O3224&lt;$AC$6,M3224=0)</f>
        <v>0</v>
      </c>
      <c r="S3224" t="b">
        <f t="shared" si="50"/>
        <v>1</v>
      </c>
    </row>
    <row r="3225" spans="1:19" x14ac:dyDescent="0.25">
      <c r="A3225" t="s">
        <v>1032</v>
      </c>
      <c r="B3225" t="s">
        <v>1033</v>
      </c>
      <c r="C3225" t="s">
        <v>2</v>
      </c>
      <c r="D3225" t="s">
        <v>80</v>
      </c>
      <c r="E3225" t="s">
        <v>2</v>
      </c>
      <c r="F3225" t="s">
        <v>1034</v>
      </c>
      <c r="G3225" t="s">
        <v>1035</v>
      </c>
      <c r="H3225">
        <f>_xlfn.NUMBERVALUE(C3225,".")</f>
        <v>0</v>
      </c>
      <c r="I3225">
        <f>_xlfn.NUMBERVALUE(D3225,".")</f>
        <v>0.66666666666666596</v>
      </c>
      <c r="J3225">
        <f>_xlfn.NUMBERVALUE(E3225,".")</f>
        <v>0</v>
      </c>
      <c r="K3225" t="b">
        <f>OR(H3225=1,I3225=1)</f>
        <v>0</v>
      </c>
      <c r="L3225">
        <f>ABS(H3225-I3225)</f>
        <v>0.66666666666666596</v>
      </c>
      <c r="M3225">
        <v>0</v>
      </c>
      <c r="N3225" t="s">
        <v>7815</v>
      </c>
      <c r="O3225">
        <v>8.4246994935170516E-2</v>
      </c>
      <c r="P3225" t="b">
        <f>AND($N3225="fuzzy",$O3225&lt;$AC$4)</f>
        <v>1</v>
      </c>
      <c r="Q3225" t="b">
        <f>AND($N3225="non-fuzzy",$O3225&lt;$AC$5,M3225=1)</f>
        <v>0</v>
      </c>
      <c r="R3225" t="b">
        <f>AND($N3225="non-fuzzy",$O3225&lt;$AC$6,M3225=0)</f>
        <v>0</v>
      </c>
      <c r="S3225" t="b">
        <f t="shared" si="50"/>
        <v>1</v>
      </c>
    </row>
    <row r="3226" spans="1:19" x14ac:dyDescent="0.25">
      <c r="A3226" t="s">
        <v>1137</v>
      </c>
      <c r="B3226" t="s">
        <v>1141</v>
      </c>
      <c r="C3226" t="s">
        <v>2</v>
      </c>
      <c r="D3226" t="s">
        <v>80</v>
      </c>
      <c r="E3226" t="s">
        <v>2</v>
      </c>
      <c r="F3226" t="s">
        <v>1138</v>
      </c>
      <c r="G3226" t="s">
        <v>1142</v>
      </c>
      <c r="H3226">
        <f>_xlfn.NUMBERVALUE(C3226,".")</f>
        <v>0</v>
      </c>
      <c r="I3226">
        <f>_xlfn.NUMBERVALUE(D3226,".")</f>
        <v>0.66666666666666596</v>
      </c>
      <c r="J3226">
        <f>_xlfn.NUMBERVALUE(E3226,".")</f>
        <v>0</v>
      </c>
      <c r="K3226" t="b">
        <f>OR(H3226=1,I3226=1)</f>
        <v>0</v>
      </c>
      <c r="L3226">
        <f>ABS(H3226-I3226)</f>
        <v>0.66666666666666596</v>
      </c>
      <c r="M3226">
        <v>0</v>
      </c>
      <c r="N3226" t="s">
        <v>7815</v>
      </c>
      <c r="O3226">
        <v>0.20932100042931301</v>
      </c>
      <c r="P3226" t="b">
        <f>AND($N3226="fuzzy",$O3226&lt;$AC$4)</f>
        <v>1</v>
      </c>
      <c r="Q3226" t="b">
        <f>AND($N3226="non-fuzzy",$O3226&lt;$AC$5,M3226=1)</f>
        <v>0</v>
      </c>
      <c r="R3226" t="b">
        <f>AND($N3226="non-fuzzy",$O3226&lt;$AC$6,M3226=0)</f>
        <v>0</v>
      </c>
      <c r="S3226" t="b">
        <f t="shared" si="50"/>
        <v>1</v>
      </c>
    </row>
    <row r="3227" spans="1:19" x14ac:dyDescent="0.25">
      <c r="A3227" t="s">
        <v>1145</v>
      </c>
      <c r="B3227" t="s">
        <v>920</v>
      </c>
      <c r="C3227" t="s">
        <v>2</v>
      </c>
      <c r="D3227" t="s">
        <v>80</v>
      </c>
      <c r="E3227" t="s">
        <v>2</v>
      </c>
      <c r="F3227" t="s">
        <v>1146</v>
      </c>
      <c r="G3227" t="s">
        <v>921</v>
      </c>
      <c r="H3227">
        <f>_xlfn.NUMBERVALUE(C3227,".")</f>
        <v>0</v>
      </c>
      <c r="I3227">
        <f>_xlfn.NUMBERVALUE(D3227,".")</f>
        <v>0.66666666666666596</v>
      </c>
      <c r="J3227">
        <f>_xlfn.NUMBERVALUE(E3227,".")</f>
        <v>0</v>
      </c>
      <c r="K3227" t="b">
        <f>OR(H3227=1,I3227=1)</f>
        <v>0</v>
      </c>
      <c r="L3227">
        <f>ABS(H3227-I3227)</f>
        <v>0.66666666666666596</v>
      </c>
      <c r="M3227">
        <v>0</v>
      </c>
      <c r="N3227" t="s">
        <v>7815</v>
      </c>
      <c r="O3227">
        <v>0.3651955188325875</v>
      </c>
      <c r="P3227" t="b">
        <f>AND($N3227="fuzzy",$O3227&lt;$AC$4)</f>
        <v>1</v>
      </c>
      <c r="Q3227" t="b">
        <f>AND($N3227="non-fuzzy",$O3227&lt;$AC$5,M3227=1)</f>
        <v>0</v>
      </c>
      <c r="R3227" t="b">
        <f>AND($N3227="non-fuzzy",$O3227&lt;$AC$6,M3227=0)</f>
        <v>0</v>
      </c>
      <c r="S3227" t="b">
        <f t="shared" si="50"/>
        <v>1</v>
      </c>
    </row>
    <row r="3228" spans="1:19" hidden="1" x14ac:dyDescent="0.25">
      <c r="A3228" t="s">
        <v>1153</v>
      </c>
      <c r="B3228" t="s">
        <v>919</v>
      </c>
      <c r="C3228" t="s">
        <v>2</v>
      </c>
      <c r="D3228" t="s">
        <v>80</v>
      </c>
      <c r="E3228" t="s">
        <v>2</v>
      </c>
      <c r="F3228" t="s">
        <v>918</v>
      </c>
      <c r="G3228" t="s">
        <v>917</v>
      </c>
      <c r="H3228">
        <f>_xlfn.NUMBERVALUE(C3228,".")</f>
        <v>0</v>
      </c>
      <c r="I3228">
        <f>_xlfn.NUMBERVALUE(D3228,".")</f>
        <v>0.66666666666666596</v>
      </c>
      <c r="J3228">
        <f>_xlfn.NUMBERVALUE(E3228,".")</f>
        <v>0</v>
      </c>
      <c r="K3228" t="b">
        <f>OR(H3228=1,I3228=1)</f>
        <v>0</v>
      </c>
      <c r="L3228">
        <f>ABS(H3228-I3228)</f>
        <v>0.66666666666666596</v>
      </c>
      <c r="M3228">
        <v>0</v>
      </c>
      <c r="N3228" t="s">
        <v>7815</v>
      </c>
      <c r="O3228">
        <v>0.78131272942731167</v>
      </c>
      <c r="P3228" t="b">
        <f>AND($N3228="fuzzy",$O3228&lt;$AC$4)</f>
        <v>0</v>
      </c>
      <c r="Q3228" t="b">
        <f>AND($N3228="non-fuzzy",$O3228&lt;$AC$5,M3228=1)</f>
        <v>0</v>
      </c>
      <c r="R3228" t="b">
        <f>AND($N3228="non-fuzzy",$O3228&lt;$AC$6,M3228=0)</f>
        <v>0</v>
      </c>
      <c r="S3228" t="b">
        <f t="shared" si="50"/>
        <v>0</v>
      </c>
    </row>
    <row r="3229" spans="1:19" hidden="1" x14ac:dyDescent="0.25">
      <c r="A3229" t="s">
        <v>1154</v>
      </c>
      <c r="B3229" t="s">
        <v>1141</v>
      </c>
      <c r="C3229" t="s">
        <v>2</v>
      </c>
      <c r="D3229" t="s">
        <v>80</v>
      </c>
      <c r="E3229" t="s">
        <v>2</v>
      </c>
      <c r="F3229" t="s">
        <v>1138</v>
      </c>
      <c r="G3229" t="s">
        <v>1142</v>
      </c>
      <c r="H3229">
        <f>_xlfn.NUMBERVALUE(C3229,".")</f>
        <v>0</v>
      </c>
      <c r="I3229">
        <f>_xlfn.NUMBERVALUE(D3229,".")</f>
        <v>0.66666666666666596</v>
      </c>
      <c r="J3229">
        <f>_xlfn.NUMBERVALUE(E3229,".")</f>
        <v>0</v>
      </c>
      <c r="K3229" t="b">
        <f>OR(H3229=1,I3229=1)</f>
        <v>0</v>
      </c>
      <c r="L3229">
        <f>ABS(H3229-I3229)</f>
        <v>0.66666666666666596</v>
      </c>
      <c r="M3229">
        <v>0</v>
      </c>
      <c r="N3229" t="s">
        <v>7815</v>
      </c>
      <c r="O3229">
        <v>0.73235544372007155</v>
      </c>
      <c r="P3229" t="b">
        <f>AND($N3229="fuzzy",$O3229&lt;$AC$4)</f>
        <v>0</v>
      </c>
      <c r="Q3229" t="b">
        <f>AND($N3229="non-fuzzy",$O3229&lt;$AC$5,M3229=1)</f>
        <v>0</v>
      </c>
      <c r="R3229" t="b">
        <f>AND($N3229="non-fuzzy",$O3229&lt;$AC$6,M3229=0)</f>
        <v>0</v>
      </c>
      <c r="S3229" t="b">
        <f t="shared" si="50"/>
        <v>0</v>
      </c>
    </row>
    <row r="3230" spans="1:19" hidden="1" x14ac:dyDescent="0.25">
      <c r="A3230" t="s">
        <v>4964</v>
      </c>
      <c r="B3230" t="s">
        <v>4778</v>
      </c>
      <c r="C3230" t="s">
        <v>2</v>
      </c>
      <c r="D3230" t="s">
        <v>327</v>
      </c>
      <c r="E3230" t="s">
        <v>2</v>
      </c>
      <c r="F3230" t="s">
        <v>4965</v>
      </c>
      <c r="G3230" t="s">
        <v>4780</v>
      </c>
      <c r="H3230">
        <f>_xlfn.NUMBERVALUE(C3230,".")</f>
        <v>0</v>
      </c>
      <c r="I3230">
        <f>_xlfn.NUMBERVALUE(D3230,".")</f>
        <v>0.53333333333333299</v>
      </c>
      <c r="J3230">
        <f>_xlfn.NUMBERVALUE(E3230,".")</f>
        <v>0</v>
      </c>
      <c r="K3230" t="b">
        <f>OR(H3230=1,I3230=1)</f>
        <v>0</v>
      </c>
      <c r="L3230">
        <f>ABS(H3230-I3230)</f>
        <v>0.53333333333333299</v>
      </c>
      <c r="O3230">
        <v>0.58013389586500641</v>
      </c>
      <c r="P3230" t="b">
        <f>AND($N3230="fuzzy",$O3230&lt;$AC$4)</f>
        <v>0</v>
      </c>
      <c r="Q3230" t="b">
        <f>AND($N3230="non-fuzzy",$O3230&lt;$AC$5,M3230=1)</f>
        <v>0</v>
      </c>
      <c r="R3230" t="b">
        <f>AND($N3230="non-fuzzy",$O3230&lt;$AC$6,M3230=0)</f>
        <v>0</v>
      </c>
      <c r="S3230" t="b">
        <f t="shared" si="50"/>
        <v>0</v>
      </c>
    </row>
    <row r="3231" spans="1:19" hidden="1" x14ac:dyDescent="0.25">
      <c r="A3231" t="s">
        <v>5149</v>
      </c>
      <c r="B3231" t="s">
        <v>4778</v>
      </c>
      <c r="C3231" t="s">
        <v>2</v>
      </c>
      <c r="D3231" t="s">
        <v>327</v>
      </c>
      <c r="E3231" t="s">
        <v>2</v>
      </c>
      <c r="F3231" t="s">
        <v>5150</v>
      </c>
      <c r="G3231" t="s">
        <v>4780</v>
      </c>
      <c r="H3231">
        <f>_xlfn.NUMBERVALUE(C3231,".")</f>
        <v>0</v>
      </c>
      <c r="I3231">
        <f>_xlfn.NUMBERVALUE(D3231,".")</f>
        <v>0.53333333333333299</v>
      </c>
      <c r="J3231">
        <f>_xlfn.NUMBERVALUE(E3231,".")</f>
        <v>0</v>
      </c>
      <c r="K3231" t="b">
        <f>OR(H3231=1,I3231=1)</f>
        <v>0</v>
      </c>
      <c r="L3231">
        <f>ABS(H3231-I3231)</f>
        <v>0.53333333333333299</v>
      </c>
      <c r="O3231">
        <v>0.74423189392211875</v>
      </c>
      <c r="P3231" t="b">
        <f>AND($N3231="fuzzy",$O3231&lt;$AC$4)</f>
        <v>0</v>
      </c>
      <c r="Q3231" t="b">
        <f>AND($N3231="non-fuzzy",$O3231&lt;$AC$5,M3231=1)</f>
        <v>0</v>
      </c>
      <c r="R3231" t="b">
        <f>AND($N3231="non-fuzzy",$O3231&lt;$AC$6,M3231=0)</f>
        <v>0</v>
      </c>
      <c r="S3231" t="b">
        <f t="shared" si="50"/>
        <v>0</v>
      </c>
    </row>
    <row r="3232" spans="1:19" hidden="1" x14ac:dyDescent="0.25">
      <c r="A3232" t="s">
        <v>5415</v>
      </c>
      <c r="B3232" t="s">
        <v>4778</v>
      </c>
      <c r="C3232" t="s">
        <v>2</v>
      </c>
      <c r="D3232" t="s">
        <v>327</v>
      </c>
      <c r="E3232" t="s">
        <v>2</v>
      </c>
      <c r="F3232" t="s">
        <v>5416</v>
      </c>
      <c r="G3232" t="s">
        <v>4780</v>
      </c>
      <c r="H3232">
        <f>_xlfn.NUMBERVALUE(C3232,".")</f>
        <v>0</v>
      </c>
      <c r="I3232">
        <f>_xlfn.NUMBERVALUE(D3232,".")</f>
        <v>0.53333333333333299</v>
      </c>
      <c r="J3232">
        <f>_xlfn.NUMBERVALUE(E3232,".")</f>
        <v>0</v>
      </c>
      <c r="K3232" t="b">
        <f>OR(H3232=1,I3232=1)</f>
        <v>0</v>
      </c>
      <c r="L3232">
        <f>ABS(H3232-I3232)</f>
        <v>0.53333333333333299</v>
      </c>
      <c r="O3232">
        <v>0.69775926763200002</v>
      </c>
      <c r="P3232" t="b">
        <f>AND($N3232="fuzzy",$O3232&lt;$AC$4)</f>
        <v>0</v>
      </c>
      <c r="Q3232" t="b">
        <f>AND($N3232="non-fuzzy",$O3232&lt;$AC$5,M3232=1)</f>
        <v>0</v>
      </c>
      <c r="R3232" t="b">
        <f>AND($N3232="non-fuzzy",$O3232&lt;$AC$6,M3232=0)</f>
        <v>0</v>
      </c>
      <c r="S3232" t="b">
        <f t="shared" si="50"/>
        <v>0</v>
      </c>
    </row>
    <row r="3233" spans="1:19" hidden="1" x14ac:dyDescent="0.25">
      <c r="A3233" t="s">
        <v>5636</v>
      </c>
      <c r="B3233" t="s">
        <v>5637</v>
      </c>
      <c r="C3233" t="s">
        <v>2</v>
      </c>
      <c r="D3233" t="s">
        <v>327</v>
      </c>
      <c r="E3233" t="s">
        <v>2</v>
      </c>
      <c r="F3233" t="s">
        <v>5638</v>
      </c>
      <c r="G3233" t="s">
        <v>5639</v>
      </c>
      <c r="H3233">
        <f>_xlfn.NUMBERVALUE(C3233,".")</f>
        <v>0</v>
      </c>
      <c r="I3233">
        <f>_xlfn.NUMBERVALUE(D3233,".")</f>
        <v>0.53333333333333299</v>
      </c>
      <c r="J3233">
        <f>_xlfn.NUMBERVALUE(E3233,".")</f>
        <v>0</v>
      </c>
      <c r="K3233" t="b">
        <f>OR(H3233=1,I3233=1)</f>
        <v>0</v>
      </c>
      <c r="L3233">
        <f>ABS(H3233-I3233)</f>
        <v>0.53333333333333299</v>
      </c>
      <c r="O3233">
        <v>0.85725360475976642</v>
      </c>
      <c r="P3233" t="b">
        <f>AND($N3233="fuzzy",$O3233&lt;$AC$4)</f>
        <v>0</v>
      </c>
      <c r="Q3233" t="b">
        <f>AND($N3233="non-fuzzy",$O3233&lt;$AC$5,M3233=1)</f>
        <v>0</v>
      </c>
      <c r="R3233" t="b">
        <f>AND($N3233="non-fuzzy",$O3233&lt;$AC$6,M3233=0)</f>
        <v>0</v>
      </c>
      <c r="S3233" t="b">
        <f t="shared" si="50"/>
        <v>0</v>
      </c>
    </row>
    <row r="3234" spans="1:19" hidden="1" x14ac:dyDescent="0.25">
      <c r="A3234" t="s">
        <v>6077</v>
      </c>
      <c r="B3234" t="s">
        <v>6081</v>
      </c>
      <c r="C3234" t="s">
        <v>2</v>
      </c>
      <c r="D3234" t="s">
        <v>327</v>
      </c>
      <c r="E3234" t="s">
        <v>2</v>
      </c>
      <c r="F3234" t="s">
        <v>6079</v>
      </c>
      <c r="G3234" t="s">
        <v>6082</v>
      </c>
      <c r="H3234">
        <f>_xlfn.NUMBERVALUE(C3234,".")</f>
        <v>0</v>
      </c>
      <c r="I3234">
        <f>_xlfn.NUMBERVALUE(D3234,".")</f>
        <v>0.53333333333333299</v>
      </c>
      <c r="J3234">
        <f>_xlfn.NUMBERVALUE(E3234,".")</f>
        <v>0</v>
      </c>
      <c r="K3234" t="b">
        <f>OR(H3234=1,I3234=1)</f>
        <v>0</v>
      </c>
      <c r="L3234">
        <f>ABS(H3234-I3234)</f>
        <v>0.53333333333333299</v>
      </c>
      <c r="O3234">
        <v>0.42376769652215518</v>
      </c>
      <c r="P3234" t="b">
        <f>AND($N3234="fuzzy",$O3234&lt;$AC$4)</f>
        <v>0</v>
      </c>
      <c r="Q3234" t="b">
        <f>AND($N3234="non-fuzzy",$O3234&lt;$AC$5,M3234=1)</f>
        <v>0</v>
      </c>
      <c r="R3234" t="b">
        <f>AND($N3234="non-fuzzy",$O3234&lt;$AC$6,M3234=0)</f>
        <v>0</v>
      </c>
      <c r="S3234" t="b">
        <f t="shared" si="50"/>
        <v>0</v>
      </c>
    </row>
    <row r="3235" spans="1:19" hidden="1" x14ac:dyDescent="0.25">
      <c r="A3235" t="s">
        <v>6230</v>
      </c>
      <c r="B3235" t="s">
        <v>6007</v>
      </c>
      <c r="C3235" t="s">
        <v>2</v>
      </c>
      <c r="D3235" t="s">
        <v>327</v>
      </c>
      <c r="E3235" t="s">
        <v>2</v>
      </c>
      <c r="F3235" t="s">
        <v>6231</v>
      </c>
      <c r="G3235" t="s">
        <v>6009</v>
      </c>
      <c r="H3235">
        <f>_xlfn.NUMBERVALUE(C3235,".")</f>
        <v>0</v>
      </c>
      <c r="I3235">
        <f>_xlfn.NUMBERVALUE(D3235,".")</f>
        <v>0.53333333333333299</v>
      </c>
      <c r="J3235">
        <f>_xlfn.NUMBERVALUE(E3235,".")</f>
        <v>0</v>
      </c>
      <c r="K3235" t="b">
        <f>OR(H3235=1,I3235=1)</f>
        <v>0</v>
      </c>
      <c r="L3235">
        <f>ABS(H3235-I3235)</f>
        <v>0.53333333333333299</v>
      </c>
      <c r="O3235">
        <v>6.0069977343505943E-2</v>
      </c>
      <c r="P3235" t="b">
        <f>AND($N3235="fuzzy",$O3235&lt;$AC$4)</f>
        <v>0</v>
      </c>
      <c r="Q3235" t="b">
        <f>AND($N3235="non-fuzzy",$O3235&lt;$AC$5,M3235=1)</f>
        <v>0</v>
      </c>
      <c r="R3235" t="b">
        <f>AND($N3235="non-fuzzy",$O3235&lt;$AC$6,M3235=0)</f>
        <v>0</v>
      </c>
      <c r="S3235" t="b">
        <f t="shared" si="50"/>
        <v>0</v>
      </c>
    </row>
    <row r="3236" spans="1:19" hidden="1" x14ac:dyDescent="0.25">
      <c r="A3236" t="s">
        <v>6828</v>
      </c>
      <c r="B3236" t="s">
        <v>6829</v>
      </c>
      <c r="C3236" t="s">
        <v>2</v>
      </c>
      <c r="D3236" t="s">
        <v>327</v>
      </c>
      <c r="E3236" t="s">
        <v>2</v>
      </c>
      <c r="F3236" t="s">
        <v>6830</v>
      </c>
      <c r="G3236" t="s">
        <v>6831</v>
      </c>
      <c r="H3236">
        <f>_xlfn.NUMBERVALUE(C3236,".")</f>
        <v>0</v>
      </c>
      <c r="I3236">
        <f>_xlfn.NUMBERVALUE(D3236,".")</f>
        <v>0.53333333333333299</v>
      </c>
      <c r="J3236">
        <f>_xlfn.NUMBERVALUE(E3236,".")</f>
        <v>0</v>
      </c>
      <c r="K3236" t="b">
        <f>OR(H3236=1,I3236=1)</f>
        <v>0</v>
      </c>
      <c r="L3236">
        <f>ABS(H3236-I3236)</f>
        <v>0.53333333333333299</v>
      </c>
      <c r="O3236">
        <v>0.95828734528937642</v>
      </c>
      <c r="P3236" t="b">
        <f>AND($N3236="fuzzy",$O3236&lt;$AC$4)</f>
        <v>0</v>
      </c>
      <c r="Q3236" t="b">
        <f>AND($N3236="non-fuzzy",$O3236&lt;$AC$5,M3236=1)</f>
        <v>0</v>
      </c>
      <c r="R3236" t="b">
        <f>AND($N3236="non-fuzzy",$O3236&lt;$AC$6,M3236=0)</f>
        <v>0</v>
      </c>
      <c r="S3236" t="b">
        <f t="shared" si="50"/>
        <v>0</v>
      </c>
    </row>
    <row r="3237" spans="1:19" hidden="1" x14ac:dyDescent="0.25">
      <c r="A3237" t="s">
        <v>6842</v>
      </c>
      <c r="B3237" t="s">
        <v>6829</v>
      </c>
      <c r="C3237" t="s">
        <v>2</v>
      </c>
      <c r="D3237" t="s">
        <v>327</v>
      </c>
      <c r="E3237" t="s">
        <v>2</v>
      </c>
      <c r="F3237" t="s">
        <v>6830</v>
      </c>
      <c r="G3237" t="s">
        <v>6831</v>
      </c>
      <c r="H3237">
        <f>_xlfn.NUMBERVALUE(C3237,".")</f>
        <v>0</v>
      </c>
      <c r="I3237">
        <f>_xlfn.NUMBERVALUE(D3237,".")</f>
        <v>0.53333333333333299</v>
      </c>
      <c r="J3237">
        <f>_xlfn.NUMBERVALUE(E3237,".")</f>
        <v>0</v>
      </c>
      <c r="K3237" t="b">
        <f>OR(H3237=1,I3237=1)</f>
        <v>0</v>
      </c>
      <c r="L3237">
        <f>ABS(H3237-I3237)</f>
        <v>0.53333333333333299</v>
      </c>
      <c r="O3237">
        <v>0.3507407445914168</v>
      </c>
      <c r="P3237" t="b">
        <f>AND($N3237="fuzzy",$O3237&lt;$AC$4)</f>
        <v>0</v>
      </c>
      <c r="Q3237" t="b">
        <f>AND($N3237="non-fuzzy",$O3237&lt;$AC$5,M3237=1)</f>
        <v>0</v>
      </c>
      <c r="R3237" t="b">
        <f>AND($N3237="non-fuzzy",$O3237&lt;$AC$6,M3237=0)</f>
        <v>0</v>
      </c>
      <c r="S3237" t="b">
        <f t="shared" si="50"/>
        <v>0</v>
      </c>
    </row>
    <row r="3238" spans="1:19" hidden="1" x14ac:dyDescent="0.25">
      <c r="A3238" t="s">
        <v>6853</v>
      </c>
      <c r="B3238" t="s">
        <v>6846</v>
      </c>
      <c r="C3238" t="s">
        <v>2</v>
      </c>
      <c r="D3238" t="s">
        <v>327</v>
      </c>
      <c r="E3238" t="s">
        <v>2</v>
      </c>
      <c r="F3238" t="s">
        <v>6855</v>
      </c>
      <c r="G3238" t="s">
        <v>6848</v>
      </c>
      <c r="H3238">
        <f>_xlfn.NUMBERVALUE(C3238,".")</f>
        <v>0</v>
      </c>
      <c r="I3238">
        <f>_xlfn.NUMBERVALUE(D3238,".")</f>
        <v>0.53333333333333299</v>
      </c>
      <c r="J3238">
        <f>_xlfn.NUMBERVALUE(E3238,".")</f>
        <v>0</v>
      </c>
      <c r="K3238" t="b">
        <f>OR(H3238=1,I3238=1)</f>
        <v>0</v>
      </c>
      <c r="L3238">
        <f>ABS(H3238-I3238)</f>
        <v>0.53333333333333299</v>
      </c>
      <c r="O3238">
        <v>0.60053929252639004</v>
      </c>
      <c r="P3238" t="b">
        <f>AND($N3238="fuzzy",$O3238&lt;$AC$4)</f>
        <v>0</v>
      </c>
      <c r="Q3238" t="b">
        <f>AND($N3238="non-fuzzy",$O3238&lt;$AC$5,M3238=1)</f>
        <v>0</v>
      </c>
      <c r="R3238" t="b">
        <f>AND($N3238="non-fuzzy",$O3238&lt;$AC$6,M3238=0)</f>
        <v>0</v>
      </c>
      <c r="S3238" t="b">
        <f t="shared" si="50"/>
        <v>0</v>
      </c>
    </row>
    <row r="3239" spans="1:19" hidden="1" x14ac:dyDescent="0.25">
      <c r="A3239" t="s">
        <v>6853</v>
      </c>
      <c r="B3239" t="s">
        <v>6857</v>
      </c>
      <c r="C3239" t="s">
        <v>2</v>
      </c>
      <c r="D3239" t="s">
        <v>327</v>
      </c>
      <c r="E3239" t="s">
        <v>2</v>
      </c>
      <c r="F3239" t="s">
        <v>6855</v>
      </c>
      <c r="G3239" t="s">
        <v>6858</v>
      </c>
      <c r="H3239">
        <f>_xlfn.NUMBERVALUE(C3239,".")</f>
        <v>0</v>
      </c>
      <c r="I3239">
        <f>_xlfn.NUMBERVALUE(D3239,".")</f>
        <v>0.53333333333333299</v>
      </c>
      <c r="J3239">
        <f>_xlfn.NUMBERVALUE(E3239,".")</f>
        <v>0</v>
      </c>
      <c r="K3239" t="b">
        <f>OR(H3239=1,I3239=1)</f>
        <v>0</v>
      </c>
      <c r="L3239">
        <f>ABS(H3239-I3239)</f>
        <v>0.53333333333333299</v>
      </c>
      <c r="O3239">
        <v>0.52088922054071796</v>
      </c>
      <c r="P3239" t="b">
        <f>AND($N3239="fuzzy",$O3239&lt;$AC$4)</f>
        <v>0</v>
      </c>
      <c r="Q3239" t="b">
        <f>AND($N3239="non-fuzzy",$O3239&lt;$AC$5,M3239=1)</f>
        <v>0</v>
      </c>
      <c r="R3239" t="b">
        <f>AND($N3239="non-fuzzy",$O3239&lt;$AC$6,M3239=0)</f>
        <v>0</v>
      </c>
      <c r="S3239" t="b">
        <f t="shared" si="50"/>
        <v>0</v>
      </c>
    </row>
    <row r="3240" spans="1:19" hidden="1" x14ac:dyDescent="0.25">
      <c r="A3240" t="s">
        <v>6853</v>
      </c>
      <c r="B3240" t="s">
        <v>6859</v>
      </c>
      <c r="C3240" t="s">
        <v>2</v>
      </c>
      <c r="D3240" t="s">
        <v>327</v>
      </c>
      <c r="E3240" t="s">
        <v>2</v>
      </c>
      <c r="F3240" t="s">
        <v>6855</v>
      </c>
      <c r="G3240" t="s">
        <v>6860</v>
      </c>
      <c r="H3240">
        <f>_xlfn.NUMBERVALUE(C3240,".")</f>
        <v>0</v>
      </c>
      <c r="I3240">
        <f>_xlfn.NUMBERVALUE(D3240,".")</f>
        <v>0.53333333333333299</v>
      </c>
      <c r="J3240">
        <f>_xlfn.NUMBERVALUE(E3240,".")</f>
        <v>0</v>
      </c>
      <c r="K3240" t="b">
        <f>OR(H3240=1,I3240=1)</f>
        <v>0</v>
      </c>
      <c r="L3240">
        <f>ABS(H3240-I3240)</f>
        <v>0.53333333333333299</v>
      </c>
      <c r="O3240">
        <v>0.5760666853096359</v>
      </c>
      <c r="P3240" t="b">
        <f>AND($N3240="fuzzy",$O3240&lt;$AC$4)</f>
        <v>0</v>
      </c>
      <c r="Q3240" t="b">
        <f>AND($N3240="non-fuzzy",$O3240&lt;$AC$5,M3240=1)</f>
        <v>0</v>
      </c>
      <c r="R3240" t="b">
        <f>AND($N3240="non-fuzzy",$O3240&lt;$AC$6,M3240=0)</f>
        <v>0</v>
      </c>
      <c r="S3240" t="b">
        <f t="shared" si="50"/>
        <v>0</v>
      </c>
    </row>
    <row r="3241" spans="1:19" hidden="1" x14ac:dyDescent="0.25">
      <c r="A3241" t="s">
        <v>6853</v>
      </c>
      <c r="B3241" t="s">
        <v>6849</v>
      </c>
      <c r="C3241" t="s">
        <v>2</v>
      </c>
      <c r="D3241" t="s">
        <v>327</v>
      </c>
      <c r="E3241" t="s">
        <v>2</v>
      </c>
      <c r="F3241" t="s">
        <v>6855</v>
      </c>
      <c r="G3241" t="s">
        <v>6850</v>
      </c>
      <c r="H3241">
        <f>_xlfn.NUMBERVALUE(C3241,".")</f>
        <v>0</v>
      </c>
      <c r="I3241">
        <f>_xlfn.NUMBERVALUE(D3241,".")</f>
        <v>0.53333333333333299</v>
      </c>
      <c r="J3241">
        <f>_xlfn.NUMBERVALUE(E3241,".")</f>
        <v>0</v>
      </c>
      <c r="K3241" t="b">
        <f>OR(H3241=1,I3241=1)</f>
        <v>0</v>
      </c>
      <c r="L3241">
        <f>ABS(H3241-I3241)</f>
        <v>0.53333333333333299</v>
      </c>
      <c r="O3241">
        <v>0.19221994406175613</v>
      </c>
      <c r="P3241" t="b">
        <f>AND($N3241="fuzzy",$O3241&lt;$AC$4)</f>
        <v>0</v>
      </c>
      <c r="Q3241" t="b">
        <f>AND($N3241="non-fuzzy",$O3241&lt;$AC$5,M3241=1)</f>
        <v>0</v>
      </c>
      <c r="R3241" t="b">
        <f>AND($N3241="non-fuzzy",$O3241&lt;$AC$6,M3241=0)</f>
        <v>0</v>
      </c>
      <c r="S3241" t="b">
        <f t="shared" si="50"/>
        <v>0</v>
      </c>
    </row>
    <row r="3242" spans="1:19" hidden="1" x14ac:dyDescent="0.25">
      <c r="A3242" t="s">
        <v>6863</v>
      </c>
      <c r="B3242" t="s">
        <v>6829</v>
      </c>
      <c r="C3242" t="s">
        <v>2</v>
      </c>
      <c r="D3242" t="s">
        <v>327</v>
      </c>
      <c r="E3242" t="s">
        <v>2</v>
      </c>
      <c r="F3242" t="s">
        <v>6864</v>
      </c>
      <c r="G3242" t="s">
        <v>6831</v>
      </c>
      <c r="H3242">
        <f>_xlfn.NUMBERVALUE(C3242,".")</f>
        <v>0</v>
      </c>
      <c r="I3242">
        <f>_xlfn.NUMBERVALUE(D3242,".")</f>
        <v>0.53333333333333299</v>
      </c>
      <c r="J3242">
        <f>_xlfn.NUMBERVALUE(E3242,".")</f>
        <v>0</v>
      </c>
      <c r="K3242" t="b">
        <f>OR(H3242=1,I3242=1)</f>
        <v>0</v>
      </c>
      <c r="L3242">
        <f>ABS(H3242-I3242)</f>
        <v>0.53333333333333299</v>
      </c>
      <c r="O3242">
        <v>0.73098151975931347</v>
      </c>
      <c r="P3242" t="b">
        <f>AND($N3242="fuzzy",$O3242&lt;$AC$4)</f>
        <v>0</v>
      </c>
      <c r="Q3242" t="b">
        <f>AND($N3242="non-fuzzy",$O3242&lt;$AC$5,M3242=1)</f>
        <v>0</v>
      </c>
      <c r="R3242" t="b">
        <f>AND($N3242="non-fuzzy",$O3242&lt;$AC$6,M3242=0)</f>
        <v>0</v>
      </c>
      <c r="S3242" t="b">
        <f t="shared" si="50"/>
        <v>0</v>
      </c>
    </row>
    <row r="3243" spans="1:19" hidden="1" x14ac:dyDescent="0.25">
      <c r="A3243" t="s">
        <v>6863</v>
      </c>
      <c r="B3243" t="s">
        <v>6859</v>
      </c>
      <c r="C3243" t="s">
        <v>2</v>
      </c>
      <c r="D3243" t="s">
        <v>327</v>
      </c>
      <c r="E3243" t="s">
        <v>2</v>
      </c>
      <c r="F3243" t="s">
        <v>6864</v>
      </c>
      <c r="G3243" t="s">
        <v>6860</v>
      </c>
      <c r="H3243">
        <f>_xlfn.NUMBERVALUE(C3243,".")</f>
        <v>0</v>
      </c>
      <c r="I3243">
        <f>_xlfn.NUMBERVALUE(D3243,".")</f>
        <v>0.53333333333333299</v>
      </c>
      <c r="J3243">
        <f>_xlfn.NUMBERVALUE(E3243,".")</f>
        <v>0</v>
      </c>
      <c r="K3243" t="b">
        <f>OR(H3243=1,I3243=1)</f>
        <v>0</v>
      </c>
      <c r="L3243">
        <f>ABS(H3243-I3243)</f>
        <v>0.53333333333333299</v>
      </c>
      <c r="O3243">
        <v>0.30081349607693109</v>
      </c>
      <c r="P3243" t="b">
        <f>AND($N3243="fuzzy",$O3243&lt;$AC$4)</f>
        <v>0</v>
      </c>
      <c r="Q3243" t="b">
        <f>AND($N3243="non-fuzzy",$O3243&lt;$AC$5,M3243=1)</f>
        <v>0</v>
      </c>
      <c r="R3243" t="b">
        <f>AND($N3243="non-fuzzy",$O3243&lt;$AC$6,M3243=0)</f>
        <v>0</v>
      </c>
      <c r="S3243" t="b">
        <f t="shared" si="50"/>
        <v>0</v>
      </c>
    </row>
    <row r="3244" spans="1:19" hidden="1" x14ac:dyDescent="0.25">
      <c r="A3244" t="s">
        <v>7276</v>
      </c>
      <c r="B3244" t="s">
        <v>7280</v>
      </c>
      <c r="C3244" t="s">
        <v>2</v>
      </c>
      <c r="D3244" t="s">
        <v>327</v>
      </c>
      <c r="E3244" t="s">
        <v>2</v>
      </c>
      <c r="F3244" t="s">
        <v>7278</v>
      </c>
      <c r="G3244" t="s">
        <v>7281</v>
      </c>
      <c r="H3244">
        <f>_xlfn.NUMBERVALUE(C3244,".")</f>
        <v>0</v>
      </c>
      <c r="I3244">
        <f>_xlfn.NUMBERVALUE(D3244,".")</f>
        <v>0.53333333333333299</v>
      </c>
      <c r="J3244">
        <f>_xlfn.NUMBERVALUE(E3244,".")</f>
        <v>0</v>
      </c>
      <c r="K3244" t="b">
        <f>OR(H3244=1,I3244=1)</f>
        <v>0</v>
      </c>
      <c r="L3244">
        <f>ABS(H3244-I3244)</f>
        <v>0.53333333333333299</v>
      </c>
      <c r="O3244">
        <v>0.52501537156375178</v>
      </c>
      <c r="P3244" t="b">
        <f>AND($N3244="fuzzy",$O3244&lt;$AC$4)</f>
        <v>0</v>
      </c>
      <c r="Q3244" t="b">
        <f>AND($N3244="non-fuzzy",$O3244&lt;$AC$5,M3244=1)</f>
        <v>0</v>
      </c>
      <c r="R3244" t="b">
        <f>AND($N3244="non-fuzzy",$O3244&lt;$AC$6,M3244=0)</f>
        <v>0</v>
      </c>
      <c r="S3244" t="b">
        <f t="shared" si="50"/>
        <v>0</v>
      </c>
    </row>
    <row r="3245" spans="1:19" hidden="1" x14ac:dyDescent="0.25">
      <c r="A3245" t="s">
        <v>7384</v>
      </c>
      <c r="B3245" t="s">
        <v>115</v>
      </c>
      <c r="C3245" t="s">
        <v>2</v>
      </c>
      <c r="D3245" t="s">
        <v>327</v>
      </c>
      <c r="E3245" t="s">
        <v>2</v>
      </c>
      <c r="F3245" t="s">
        <v>7385</v>
      </c>
      <c r="G3245" t="s">
        <v>117</v>
      </c>
      <c r="H3245">
        <f>_xlfn.NUMBERVALUE(C3245,".")</f>
        <v>0</v>
      </c>
      <c r="I3245">
        <f>_xlfn.NUMBERVALUE(D3245,".")</f>
        <v>0.53333333333333299</v>
      </c>
      <c r="J3245">
        <f>_xlfn.NUMBERVALUE(E3245,".")</f>
        <v>0</v>
      </c>
      <c r="K3245" t="b">
        <f>OR(H3245=1,I3245=1)</f>
        <v>0</v>
      </c>
      <c r="L3245">
        <f>ABS(H3245-I3245)</f>
        <v>0.53333333333333299</v>
      </c>
      <c r="O3245">
        <v>0.54179249974151389</v>
      </c>
      <c r="P3245" t="b">
        <f>AND($N3245="fuzzy",$O3245&lt;$AC$4)</f>
        <v>0</v>
      </c>
      <c r="Q3245" t="b">
        <f>AND($N3245="non-fuzzy",$O3245&lt;$AC$5,M3245=1)</f>
        <v>0</v>
      </c>
      <c r="R3245" t="b">
        <f>AND($N3245="non-fuzzy",$O3245&lt;$AC$6,M3245=0)</f>
        <v>0</v>
      </c>
      <c r="S3245" t="b">
        <f t="shared" si="50"/>
        <v>0</v>
      </c>
    </row>
    <row r="3246" spans="1:19" hidden="1" x14ac:dyDescent="0.25">
      <c r="A3246" t="s">
        <v>7384</v>
      </c>
      <c r="B3246" t="s">
        <v>7386</v>
      </c>
      <c r="C3246" t="s">
        <v>2</v>
      </c>
      <c r="D3246" t="s">
        <v>327</v>
      </c>
      <c r="E3246" t="s">
        <v>2</v>
      </c>
      <c r="F3246" t="s">
        <v>7385</v>
      </c>
      <c r="G3246" t="s">
        <v>7387</v>
      </c>
      <c r="H3246">
        <f>_xlfn.NUMBERVALUE(C3246,".")</f>
        <v>0</v>
      </c>
      <c r="I3246">
        <f>_xlfn.NUMBERVALUE(D3246,".")</f>
        <v>0.53333333333333299</v>
      </c>
      <c r="J3246">
        <f>_xlfn.NUMBERVALUE(E3246,".")</f>
        <v>0</v>
      </c>
      <c r="K3246" t="b">
        <f>OR(H3246=1,I3246=1)</f>
        <v>0</v>
      </c>
      <c r="L3246">
        <f>ABS(H3246-I3246)</f>
        <v>0.53333333333333299</v>
      </c>
      <c r="O3246">
        <v>0.2937919220556845</v>
      </c>
      <c r="P3246" t="b">
        <f>AND($N3246="fuzzy",$O3246&lt;$AC$4)</f>
        <v>0</v>
      </c>
      <c r="Q3246" t="b">
        <f>AND($N3246="non-fuzzy",$O3246&lt;$AC$5,M3246=1)</f>
        <v>0</v>
      </c>
      <c r="R3246" t="b">
        <f>AND($N3246="non-fuzzy",$O3246&lt;$AC$6,M3246=0)</f>
        <v>0</v>
      </c>
      <c r="S3246" t="b">
        <f t="shared" si="50"/>
        <v>0</v>
      </c>
    </row>
    <row r="3247" spans="1:19" hidden="1" x14ac:dyDescent="0.25">
      <c r="A3247" t="s">
        <v>7390</v>
      </c>
      <c r="B3247" t="s">
        <v>7386</v>
      </c>
      <c r="C3247" t="s">
        <v>2</v>
      </c>
      <c r="D3247" t="s">
        <v>327</v>
      </c>
      <c r="E3247" t="s">
        <v>2</v>
      </c>
      <c r="F3247" t="s">
        <v>7391</v>
      </c>
      <c r="G3247" t="s">
        <v>7387</v>
      </c>
      <c r="H3247">
        <f>_xlfn.NUMBERVALUE(C3247,".")</f>
        <v>0</v>
      </c>
      <c r="I3247">
        <f>_xlfn.NUMBERVALUE(D3247,".")</f>
        <v>0.53333333333333299</v>
      </c>
      <c r="J3247">
        <f>_xlfn.NUMBERVALUE(E3247,".")</f>
        <v>0</v>
      </c>
      <c r="K3247" t="b">
        <f>OR(H3247=1,I3247=1)</f>
        <v>0</v>
      </c>
      <c r="L3247">
        <f>ABS(H3247-I3247)</f>
        <v>0.53333333333333299</v>
      </c>
      <c r="O3247">
        <v>0.51684944065123894</v>
      </c>
      <c r="P3247" t="b">
        <f>AND($N3247="fuzzy",$O3247&lt;$AC$4)</f>
        <v>0</v>
      </c>
      <c r="Q3247" t="b">
        <f>AND($N3247="non-fuzzy",$O3247&lt;$AC$5,M3247=1)</f>
        <v>0</v>
      </c>
      <c r="R3247" t="b">
        <f>AND($N3247="non-fuzzy",$O3247&lt;$AC$6,M3247=0)</f>
        <v>0</v>
      </c>
      <c r="S3247" t="b">
        <f t="shared" si="50"/>
        <v>0</v>
      </c>
    </row>
    <row r="3248" spans="1:19" hidden="1" x14ac:dyDescent="0.25">
      <c r="A3248" t="s">
        <v>7597</v>
      </c>
      <c r="B3248" t="s">
        <v>7605</v>
      </c>
      <c r="C3248" t="s">
        <v>2</v>
      </c>
      <c r="D3248" t="s">
        <v>327</v>
      </c>
      <c r="E3248" t="s">
        <v>2</v>
      </c>
      <c r="F3248" t="s">
        <v>7599</v>
      </c>
      <c r="G3248" t="s">
        <v>7606</v>
      </c>
      <c r="H3248">
        <f>_xlfn.NUMBERVALUE(C3248,".")</f>
        <v>0</v>
      </c>
      <c r="I3248">
        <f>_xlfn.NUMBERVALUE(D3248,".")</f>
        <v>0.53333333333333299</v>
      </c>
      <c r="J3248">
        <f>_xlfn.NUMBERVALUE(E3248,".")</f>
        <v>0</v>
      </c>
      <c r="K3248" t="b">
        <f>OR(H3248=1,I3248=1)</f>
        <v>0</v>
      </c>
      <c r="L3248">
        <f>ABS(H3248-I3248)</f>
        <v>0.53333333333333299</v>
      </c>
      <c r="O3248">
        <v>0.20185184023484048</v>
      </c>
      <c r="P3248" t="b">
        <f>AND($N3248="fuzzy",$O3248&lt;$AC$4)</f>
        <v>0</v>
      </c>
      <c r="Q3248" t="b">
        <f>AND($N3248="non-fuzzy",$O3248&lt;$AC$5,M3248=1)</f>
        <v>0</v>
      </c>
      <c r="R3248" t="b">
        <f>AND($N3248="non-fuzzy",$O3248&lt;$AC$6,M3248=0)</f>
        <v>0</v>
      </c>
      <c r="S3248" t="b">
        <f t="shared" si="50"/>
        <v>0</v>
      </c>
    </row>
    <row r="3249" spans="1:19" hidden="1" x14ac:dyDescent="0.25">
      <c r="A3249" t="s">
        <v>7619</v>
      </c>
      <c r="B3249" t="s">
        <v>7623</v>
      </c>
      <c r="C3249" t="s">
        <v>2</v>
      </c>
      <c r="D3249" t="s">
        <v>327</v>
      </c>
      <c r="E3249" t="s">
        <v>2</v>
      </c>
      <c r="F3249" t="s">
        <v>7620</v>
      </c>
      <c r="G3249" t="s">
        <v>7624</v>
      </c>
      <c r="H3249">
        <f>_xlfn.NUMBERVALUE(C3249,".")</f>
        <v>0</v>
      </c>
      <c r="I3249">
        <f>_xlfn.NUMBERVALUE(D3249,".")</f>
        <v>0.53333333333333299</v>
      </c>
      <c r="J3249">
        <f>_xlfn.NUMBERVALUE(E3249,".")</f>
        <v>0</v>
      </c>
      <c r="K3249" t="b">
        <f>OR(H3249=1,I3249=1)</f>
        <v>0</v>
      </c>
      <c r="L3249">
        <f>ABS(H3249-I3249)</f>
        <v>0.53333333333333299</v>
      </c>
      <c r="O3249">
        <v>0.88152926865793169</v>
      </c>
      <c r="P3249" t="b">
        <f>AND($N3249="fuzzy",$O3249&lt;$AC$4)</f>
        <v>0</v>
      </c>
      <c r="Q3249" t="b">
        <f>AND($N3249="non-fuzzy",$O3249&lt;$AC$5,M3249=1)</f>
        <v>0</v>
      </c>
      <c r="R3249" t="b">
        <f>AND($N3249="non-fuzzy",$O3249&lt;$AC$6,M3249=0)</f>
        <v>0</v>
      </c>
      <c r="S3249" t="b">
        <f t="shared" si="50"/>
        <v>0</v>
      </c>
    </row>
    <row r="3250" spans="1:19" hidden="1" x14ac:dyDescent="0.25">
      <c r="A3250" t="s">
        <v>7625</v>
      </c>
      <c r="B3250" t="s">
        <v>7623</v>
      </c>
      <c r="C3250" t="s">
        <v>2</v>
      </c>
      <c r="D3250" t="s">
        <v>327</v>
      </c>
      <c r="E3250" t="s">
        <v>2</v>
      </c>
      <c r="F3250" t="s">
        <v>7620</v>
      </c>
      <c r="G3250" t="s">
        <v>7624</v>
      </c>
      <c r="H3250">
        <f>_xlfn.NUMBERVALUE(C3250,".")</f>
        <v>0</v>
      </c>
      <c r="I3250">
        <f>_xlfn.NUMBERVALUE(D3250,".")</f>
        <v>0.53333333333333299</v>
      </c>
      <c r="J3250">
        <f>_xlfn.NUMBERVALUE(E3250,".")</f>
        <v>0</v>
      </c>
      <c r="K3250" t="b">
        <f>OR(H3250=1,I3250=1)</f>
        <v>0</v>
      </c>
      <c r="L3250">
        <f>ABS(H3250-I3250)</f>
        <v>0.53333333333333299</v>
      </c>
      <c r="O3250">
        <v>0.56830514049665626</v>
      </c>
      <c r="P3250" t="b">
        <f>AND($N3250="fuzzy",$O3250&lt;$AC$4)</f>
        <v>0</v>
      </c>
      <c r="Q3250" t="b">
        <f>AND($N3250="non-fuzzy",$O3250&lt;$AC$5,M3250=1)</f>
        <v>0</v>
      </c>
      <c r="R3250" t="b">
        <f>AND($N3250="non-fuzzy",$O3250&lt;$AC$6,M3250=0)</f>
        <v>0</v>
      </c>
      <c r="S3250" t="b">
        <f t="shared" si="50"/>
        <v>0</v>
      </c>
    </row>
    <row r="3251" spans="1:19" hidden="1" x14ac:dyDescent="0.25">
      <c r="A3251" t="s">
        <v>7626</v>
      </c>
      <c r="B3251" t="s">
        <v>7627</v>
      </c>
      <c r="C3251" t="s">
        <v>2</v>
      </c>
      <c r="D3251" t="s">
        <v>327</v>
      </c>
      <c r="E3251" t="s">
        <v>2</v>
      </c>
      <c r="F3251" t="s">
        <v>7530</v>
      </c>
      <c r="G3251" t="s">
        <v>7628</v>
      </c>
      <c r="H3251">
        <f>_xlfn.NUMBERVALUE(C3251,".")</f>
        <v>0</v>
      </c>
      <c r="I3251">
        <f>_xlfn.NUMBERVALUE(D3251,".")</f>
        <v>0.53333333333333299</v>
      </c>
      <c r="J3251">
        <f>_xlfn.NUMBERVALUE(E3251,".")</f>
        <v>0</v>
      </c>
      <c r="K3251" t="b">
        <f>OR(H3251=1,I3251=1)</f>
        <v>0</v>
      </c>
      <c r="L3251">
        <f>ABS(H3251-I3251)</f>
        <v>0.53333333333333299</v>
      </c>
      <c r="O3251">
        <v>0.39109479102115208</v>
      </c>
      <c r="P3251" t="b">
        <f>AND($N3251="fuzzy",$O3251&lt;$AC$4)</f>
        <v>0</v>
      </c>
      <c r="Q3251" t="b">
        <f>AND($N3251="non-fuzzy",$O3251&lt;$AC$5,M3251=1)</f>
        <v>0</v>
      </c>
      <c r="R3251" t="b">
        <f>AND($N3251="non-fuzzy",$O3251&lt;$AC$6,M3251=0)</f>
        <v>0</v>
      </c>
      <c r="S3251" t="b">
        <f t="shared" si="50"/>
        <v>0</v>
      </c>
    </row>
    <row r="3252" spans="1:19" hidden="1" x14ac:dyDescent="0.25">
      <c r="A3252" t="s">
        <v>7650</v>
      </c>
      <c r="B3252" t="s">
        <v>7529</v>
      </c>
      <c r="C3252" t="s">
        <v>2</v>
      </c>
      <c r="D3252" t="s">
        <v>327</v>
      </c>
      <c r="E3252" t="s">
        <v>2</v>
      </c>
      <c r="F3252" t="s">
        <v>7651</v>
      </c>
      <c r="G3252" t="s">
        <v>7530</v>
      </c>
      <c r="H3252">
        <f>_xlfn.NUMBERVALUE(C3252,".")</f>
        <v>0</v>
      </c>
      <c r="I3252">
        <f>_xlfn.NUMBERVALUE(D3252,".")</f>
        <v>0.53333333333333299</v>
      </c>
      <c r="J3252">
        <f>_xlfn.NUMBERVALUE(E3252,".")</f>
        <v>0</v>
      </c>
      <c r="K3252" t="b">
        <f>OR(H3252=1,I3252=1)</f>
        <v>0</v>
      </c>
      <c r="L3252">
        <f>ABS(H3252-I3252)</f>
        <v>0.53333333333333299</v>
      </c>
      <c r="O3252">
        <v>0.63175049831574925</v>
      </c>
      <c r="P3252" t="b">
        <f>AND($N3252="fuzzy",$O3252&lt;$AC$4)</f>
        <v>0</v>
      </c>
      <c r="Q3252" t="b">
        <f>AND($N3252="non-fuzzy",$O3252&lt;$AC$5,M3252=1)</f>
        <v>0</v>
      </c>
      <c r="R3252" t="b">
        <f>AND($N3252="non-fuzzy",$O3252&lt;$AC$6,M3252=0)</f>
        <v>0</v>
      </c>
      <c r="S3252" t="b">
        <f t="shared" si="50"/>
        <v>0</v>
      </c>
    </row>
    <row r="3253" spans="1:19" hidden="1" x14ac:dyDescent="0.25">
      <c r="A3253" t="s">
        <v>7689</v>
      </c>
      <c r="B3253" t="s">
        <v>7605</v>
      </c>
      <c r="C3253" t="s">
        <v>2</v>
      </c>
      <c r="D3253" t="s">
        <v>327</v>
      </c>
      <c r="E3253" t="s">
        <v>2</v>
      </c>
      <c r="F3253" t="s">
        <v>7690</v>
      </c>
      <c r="G3253" t="s">
        <v>7606</v>
      </c>
      <c r="H3253">
        <f>_xlfn.NUMBERVALUE(C3253,".")</f>
        <v>0</v>
      </c>
      <c r="I3253">
        <f>_xlfn.NUMBERVALUE(D3253,".")</f>
        <v>0.53333333333333299</v>
      </c>
      <c r="J3253">
        <f>_xlfn.NUMBERVALUE(E3253,".")</f>
        <v>0</v>
      </c>
      <c r="K3253" t="b">
        <f>OR(H3253=1,I3253=1)</f>
        <v>0</v>
      </c>
      <c r="L3253">
        <f>ABS(H3253-I3253)</f>
        <v>0.53333333333333299</v>
      </c>
      <c r="O3253">
        <v>0.94038409078571017</v>
      </c>
      <c r="P3253" t="b">
        <f>AND($N3253="fuzzy",$O3253&lt;$AC$4)</f>
        <v>0</v>
      </c>
      <c r="Q3253" t="b">
        <f>AND($N3253="non-fuzzy",$O3253&lt;$AC$5,M3253=1)</f>
        <v>0</v>
      </c>
      <c r="R3253" t="b">
        <f>AND($N3253="non-fuzzy",$O3253&lt;$AC$6,M3253=0)</f>
        <v>0</v>
      </c>
      <c r="S3253" t="b">
        <f t="shared" si="50"/>
        <v>0</v>
      </c>
    </row>
    <row r="3254" spans="1:19" hidden="1" x14ac:dyDescent="0.25">
      <c r="A3254" t="s">
        <v>7694</v>
      </c>
      <c r="B3254" t="s">
        <v>7605</v>
      </c>
      <c r="C3254" t="s">
        <v>2</v>
      </c>
      <c r="D3254" t="s">
        <v>327</v>
      </c>
      <c r="E3254" t="s">
        <v>2</v>
      </c>
      <c r="F3254" t="s">
        <v>7537</v>
      </c>
      <c r="G3254" t="s">
        <v>7606</v>
      </c>
      <c r="H3254">
        <f>_xlfn.NUMBERVALUE(C3254,".")</f>
        <v>0</v>
      </c>
      <c r="I3254">
        <f>_xlfn.NUMBERVALUE(D3254,".")</f>
        <v>0.53333333333333299</v>
      </c>
      <c r="J3254">
        <f>_xlfn.NUMBERVALUE(E3254,".")</f>
        <v>0</v>
      </c>
      <c r="K3254" t="b">
        <f>OR(H3254=1,I3254=1)</f>
        <v>0</v>
      </c>
      <c r="L3254">
        <f>ABS(H3254-I3254)</f>
        <v>0.53333333333333299</v>
      </c>
      <c r="O3254">
        <v>0.52342262173128784</v>
      </c>
      <c r="P3254" t="b">
        <f>AND($N3254="fuzzy",$O3254&lt;$AC$4)</f>
        <v>0</v>
      </c>
      <c r="Q3254" t="b">
        <f>AND($N3254="non-fuzzy",$O3254&lt;$AC$5,M3254=1)</f>
        <v>0</v>
      </c>
      <c r="R3254" t="b">
        <f>AND($N3254="non-fuzzy",$O3254&lt;$AC$6,M3254=0)</f>
        <v>0</v>
      </c>
      <c r="S3254" t="b">
        <f t="shared" si="50"/>
        <v>0</v>
      </c>
    </row>
    <row r="3255" spans="1:19" hidden="1" x14ac:dyDescent="0.25">
      <c r="A3255" t="s">
        <v>7695</v>
      </c>
      <c r="B3255" t="s">
        <v>7605</v>
      </c>
      <c r="C3255" t="s">
        <v>2</v>
      </c>
      <c r="D3255" t="s">
        <v>327</v>
      </c>
      <c r="E3255" t="s">
        <v>2</v>
      </c>
      <c r="F3255" t="s">
        <v>7537</v>
      </c>
      <c r="G3255" t="s">
        <v>7606</v>
      </c>
      <c r="H3255">
        <f>_xlfn.NUMBERVALUE(C3255,".")</f>
        <v>0</v>
      </c>
      <c r="I3255">
        <f>_xlfn.NUMBERVALUE(D3255,".")</f>
        <v>0.53333333333333299</v>
      </c>
      <c r="J3255">
        <f>_xlfn.NUMBERVALUE(E3255,".")</f>
        <v>0</v>
      </c>
      <c r="K3255" t="b">
        <f>OR(H3255=1,I3255=1)</f>
        <v>0</v>
      </c>
      <c r="L3255">
        <f>ABS(H3255-I3255)</f>
        <v>0.53333333333333299</v>
      </c>
      <c r="O3255">
        <v>0.23301837337783582</v>
      </c>
      <c r="P3255" t="b">
        <f>AND($N3255="fuzzy",$O3255&lt;$AC$4)</f>
        <v>0</v>
      </c>
      <c r="Q3255" t="b">
        <f>AND($N3255="non-fuzzy",$O3255&lt;$AC$5,M3255=1)</f>
        <v>0</v>
      </c>
      <c r="R3255" t="b">
        <f>AND($N3255="non-fuzzy",$O3255&lt;$AC$6,M3255=0)</f>
        <v>0</v>
      </c>
      <c r="S3255" t="b">
        <f t="shared" si="50"/>
        <v>0</v>
      </c>
    </row>
    <row r="3256" spans="1:19" hidden="1" x14ac:dyDescent="0.25">
      <c r="A3256" t="s">
        <v>7696</v>
      </c>
      <c r="B3256" t="s">
        <v>7605</v>
      </c>
      <c r="C3256" t="s">
        <v>2</v>
      </c>
      <c r="D3256" t="s">
        <v>327</v>
      </c>
      <c r="E3256" t="s">
        <v>2</v>
      </c>
      <c r="F3256" t="s">
        <v>7537</v>
      </c>
      <c r="G3256" t="s">
        <v>7606</v>
      </c>
      <c r="H3256">
        <f>_xlfn.NUMBERVALUE(C3256,".")</f>
        <v>0</v>
      </c>
      <c r="I3256">
        <f>_xlfn.NUMBERVALUE(D3256,".")</f>
        <v>0.53333333333333299</v>
      </c>
      <c r="J3256">
        <f>_xlfn.NUMBERVALUE(E3256,".")</f>
        <v>0</v>
      </c>
      <c r="K3256" t="b">
        <f>OR(H3256=1,I3256=1)</f>
        <v>0</v>
      </c>
      <c r="L3256">
        <f>ABS(H3256-I3256)</f>
        <v>0.53333333333333299</v>
      </c>
      <c r="O3256">
        <v>0.32615017620921993</v>
      </c>
      <c r="P3256" t="b">
        <f>AND($N3256="fuzzy",$O3256&lt;$AC$4)</f>
        <v>0</v>
      </c>
      <c r="Q3256" t="b">
        <f>AND($N3256="non-fuzzy",$O3256&lt;$AC$5,M3256=1)</f>
        <v>0</v>
      </c>
      <c r="R3256" t="b">
        <f>AND($N3256="non-fuzzy",$O3256&lt;$AC$6,M3256=0)</f>
        <v>0</v>
      </c>
      <c r="S3256" t="b">
        <f t="shared" si="50"/>
        <v>0</v>
      </c>
    </row>
    <row r="3257" spans="1:19" hidden="1" x14ac:dyDescent="0.25">
      <c r="A3257" t="s">
        <v>7697</v>
      </c>
      <c r="B3257" t="s">
        <v>7605</v>
      </c>
      <c r="C3257" t="s">
        <v>2</v>
      </c>
      <c r="D3257" t="s">
        <v>327</v>
      </c>
      <c r="E3257" t="s">
        <v>2</v>
      </c>
      <c r="F3257" t="s">
        <v>7537</v>
      </c>
      <c r="G3257" t="s">
        <v>7606</v>
      </c>
      <c r="H3257">
        <f>_xlfn.NUMBERVALUE(C3257,".")</f>
        <v>0</v>
      </c>
      <c r="I3257">
        <f>_xlfn.NUMBERVALUE(D3257,".")</f>
        <v>0.53333333333333299</v>
      </c>
      <c r="J3257">
        <f>_xlfn.NUMBERVALUE(E3257,".")</f>
        <v>0</v>
      </c>
      <c r="K3257" t="b">
        <f>OR(H3257=1,I3257=1)</f>
        <v>0</v>
      </c>
      <c r="L3257">
        <f>ABS(H3257-I3257)</f>
        <v>0.53333333333333299</v>
      </c>
      <c r="O3257">
        <v>0.58769186279655983</v>
      </c>
      <c r="P3257" t="b">
        <f>AND($N3257="fuzzy",$O3257&lt;$AC$4)</f>
        <v>0</v>
      </c>
      <c r="Q3257" t="b">
        <f>AND($N3257="non-fuzzy",$O3257&lt;$AC$5,M3257=1)</f>
        <v>0</v>
      </c>
      <c r="R3257" t="b">
        <f>AND($N3257="non-fuzzy",$O3257&lt;$AC$6,M3257=0)</f>
        <v>0</v>
      </c>
      <c r="S3257" t="b">
        <f t="shared" si="50"/>
        <v>0</v>
      </c>
    </row>
    <row r="3258" spans="1:19" hidden="1" x14ac:dyDescent="0.25">
      <c r="A3258" t="s">
        <v>7698</v>
      </c>
      <c r="B3258" t="s">
        <v>7605</v>
      </c>
      <c r="C3258" t="s">
        <v>2</v>
      </c>
      <c r="D3258" t="s">
        <v>327</v>
      </c>
      <c r="E3258" t="s">
        <v>2</v>
      </c>
      <c r="F3258" t="s">
        <v>7537</v>
      </c>
      <c r="G3258" t="s">
        <v>7606</v>
      </c>
      <c r="H3258">
        <f>_xlfn.NUMBERVALUE(C3258,".")</f>
        <v>0</v>
      </c>
      <c r="I3258">
        <f>_xlfn.NUMBERVALUE(D3258,".")</f>
        <v>0.53333333333333299</v>
      </c>
      <c r="J3258">
        <f>_xlfn.NUMBERVALUE(E3258,".")</f>
        <v>0</v>
      </c>
      <c r="K3258" t="b">
        <f>OR(H3258=1,I3258=1)</f>
        <v>0</v>
      </c>
      <c r="L3258">
        <f>ABS(H3258-I3258)</f>
        <v>0.53333333333333299</v>
      </c>
      <c r="O3258">
        <v>0.28086113615178043</v>
      </c>
      <c r="P3258" t="b">
        <f>AND($N3258="fuzzy",$O3258&lt;$AC$4)</f>
        <v>0</v>
      </c>
      <c r="Q3258" t="b">
        <f>AND($N3258="non-fuzzy",$O3258&lt;$AC$5,M3258=1)</f>
        <v>0</v>
      </c>
      <c r="R3258" t="b">
        <f>AND($N3258="non-fuzzy",$O3258&lt;$AC$6,M3258=0)</f>
        <v>0</v>
      </c>
      <c r="S3258" t="b">
        <f t="shared" si="50"/>
        <v>0</v>
      </c>
    </row>
    <row r="3259" spans="1:19" hidden="1" x14ac:dyDescent="0.25">
      <c r="A3259" t="s">
        <v>7699</v>
      </c>
      <c r="B3259" t="s">
        <v>7605</v>
      </c>
      <c r="C3259" t="s">
        <v>2</v>
      </c>
      <c r="D3259" t="s">
        <v>327</v>
      </c>
      <c r="E3259" t="s">
        <v>2</v>
      </c>
      <c r="F3259" t="s">
        <v>7537</v>
      </c>
      <c r="G3259" t="s">
        <v>7606</v>
      </c>
      <c r="H3259">
        <f>_xlfn.NUMBERVALUE(C3259,".")</f>
        <v>0</v>
      </c>
      <c r="I3259">
        <f>_xlfn.NUMBERVALUE(D3259,".")</f>
        <v>0.53333333333333299</v>
      </c>
      <c r="J3259">
        <f>_xlfn.NUMBERVALUE(E3259,".")</f>
        <v>0</v>
      </c>
      <c r="K3259" t="b">
        <f>OR(H3259=1,I3259=1)</f>
        <v>0</v>
      </c>
      <c r="L3259">
        <f>ABS(H3259-I3259)</f>
        <v>0.53333333333333299</v>
      </c>
      <c r="O3259">
        <v>0.59931719206642076</v>
      </c>
      <c r="P3259" t="b">
        <f>AND($N3259="fuzzy",$O3259&lt;$AC$4)</f>
        <v>0</v>
      </c>
      <c r="Q3259" t="b">
        <f>AND($N3259="non-fuzzy",$O3259&lt;$AC$5,M3259=1)</f>
        <v>0</v>
      </c>
      <c r="R3259" t="b">
        <f>AND($N3259="non-fuzzy",$O3259&lt;$AC$6,M3259=0)</f>
        <v>0</v>
      </c>
      <c r="S3259" t="b">
        <f t="shared" si="50"/>
        <v>0</v>
      </c>
    </row>
    <row r="3260" spans="1:19" hidden="1" x14ac:dyDescent="0.25">
      <c r="A3260" t="s">
        <v>7700</v>
      </c>
      <c r="B3260" t="s">
        <v>7605</v>
      </c>
      <c r="C3260" t="s">
        <v>2</v>
      </c>
      <c r="D3260" t="s">
        <v>327</v>
      </c>
      <c r="E3260" t="s">
        <v>2</v>
      </c>
      <c r="F3260" t="s">
        <v>7537</v>
      </c>
      <c r="G3260" t="s">
        <v>7606</v>
      </c>
      <c r="H3260">
        <f>_xlfn.NUMBERVALUE(C3260,".")</f>
        <v>0</v>
      </c>
      <c r="I3260">
        <f>_xlfn.NUMBERVALUE(D3260,".")</f>
        <v>0.53333333333333299</v>
      </c>
      <c r="J3260">
        <f>_xlfn.NUMBERVALUE(E3260,".")</f>
        <v>0</v>
      </c>
      <c r="K3260" t="b">
        <f>OR(H3260=1,I3260=1)</f>
        <v>0</v>
      </c>
      <c r="L3260">
        <f>ABS(H3260-I3260)</f>
        <v>0.53333333333333299</v>
      </c>
      <c r="O3260">
        <v>0.85902793385324794</v>
      </c>
      <c r="P3260" t="b">
        <f>AND($N3260="fuzzy",$O3260&lt;$AC$4)</f>
        <v>0</v>
      </c>
      <c r="Q3260" t="b">
        <f>AND($N3260="non-fuzzy",$O3260&lt;$AC$5,M3260=1)</f>
        <v>0</v>
      </c>
      <c r="R3260" t="b">
        <f>AND($N3260="non-fuzzy",$O3260&lt;$AC$6,M3260=0)</f>
        <v>0</v>
      </c>
      <c r="S3260" t="b">
        <f t="shared" si="50"/>
        <v>0</v>
      </c>
    </row>
    <row r="3261" spans="1:19" hidden="1" x14ac:dyDescent="0.25">
      <c r="A3261" t="s">
        <v>7701</v>
      </c>
      <c r="B3261" t="s">
        <v>7605</v>
      </c>
      <c r="C3261" t="s">
        <v>2</v>
      </c>
      <c r="D3261" t="s">
        <v>327</v>
      </c>
      <c r="E3261" t="s">
        <v>2</v>
      </c>
      <c r="F3261" t="s">
        <v>7537</v>
      </c>
      <c r="G3261" t="s">
        <v>7606</v>
      </c>
      <c r="H3261">
        <f>_xlfn.NUMBERVALUE(C3261,".")</f>
        <v>0</v>
      </c>
      <c r="I3261">
        <f>_xlfn.NUMBERVALUE(D3261,".")</f>
        <v>0.53333333333333299</v>
      </c>
      <c r="J3261">
        <f>_xlfn.NUMBERVALUE(E3261,".")</f>
        <v>0</v>
      </c>
      <c r="K3261" t="b">
        <f>OR(H3261=1,I3261=1)</f>
        <v>0</v>
      </c>
      <c r="L3261">
        <f>ABS(H3261-I3261)</f>
        <v>0.53333333333333299</v>
      </c>
      <c r="O3261">
        <v>0.41662043980833008</v>
      </c>
      <c r="P3261" t="b">
        <f>AND($N3261="fuzzy",$O3261&lt;$AC$4)</f>
        <v>0</v>
      </c>
      <c r="Q3261" t="b">
        <f>AND($N3261="non-fuzzy",$O3261&lt;$AC$5,M3261=1)</f>
        <v>0</v>
      </c>
      <c r="R3261" t="b">
        <f>AND($N3261="non-fuzzy",$O3261&lt;$AC$6,M3261=0)</f>
        <v>0</v>
      </c>
      <c r="S3261" t="b">
        <f t="shared" si="50"/>
        <v>0</v>
      </c>
    </row>
    <row r="3262" spans="1:19" hidden="1" x14ac:dyDescent="0.25">
      <c r="A3262" t="s">
        <v>7702</v>
      </c>
      <c r="B3262" t="s">
        <v>7580</v>
      </c>
      <c r="C3262" t="s">
        <v>2</v>
      </c>
      <c r="D3262" t="s">
        <v>327</v>
      </c>
      <c r="E3262" t="s">
        <v>2</v>
      </c>
      <c r="F3262" t="s">
        <v>7703</v>
      </c>
      <c r="G3262" t="s">
        <v>7581</v>
      </c>
      <c r="H3262">
        <f>_xlfn.NUMBERVALUE(C3262,".")</f>
        <v>0</v>
      </c>
      <c r="I3262">
        <f>_xlfn.NUMBERVALUE(D3262,".")</f>
        <v>0.53333333333333299</v>
      </c>
      <c r="J3262">
        <f>_xlfn.NUMBERVALUE(E3262,".")</f>
        <v>0</v>
      </c>
      <c r="K3262" t="b">
        <f>OR(H3262=1,I3262=1)</f>
        <v>0</v>
      </c>
      <c r="L3262">
        <f>ABS(H3262-I3262)</f>
        <v>0.53333333333333299</v>
      </c>
      <c r="O3262">
        <v>0.96568327643710761</v>
      </c>
      <c r="P3262" t="b">
        <f>AND($N3262="fuzzy",$O3262&lt;$AC$4)</f>
        <v>0</v>
      </c>
      <c r="Q3262" t="b">
        <f>AND($N3262="non-fuzzy",$O3262&lt;$AC$5,M3262=1)</f>
        <v>0</v>
      </c>
      <c r="R3262" t="b">
        <f>AND($N3262="non-fuzzy",$O3262&lt;$AC$6,M3262=0)</f>
        <v>0</v>
      </c>
      <c r="S3262" t="b">
        <f t="shared" si="50"/>
        <v>0</v>
      </c>
    </row>
    <row r="3263" spans="1:19" hidden="1" x14ac:dyDescent="0.25">
      <c r="A3263" t="s">
        <v>7702</v>
      </c>
      <c r="B3263" t="s">
        <v>7621</v>
      </c>
      <c r="C3263" t="s">
        <v>2</v>
      </c>
      <c r="D3263" t="s">
        <v>327</v>
      </c>
      <c r="E3263" t="s">
        <v>2</v>
      </c>
      <c r="F3263" t="s">
        <v>7703</v>
      </c>
      <c r="G3263" t="s">
        <v>7622</v>
      </c>
      <c r="H3263">
        <f>_xlfn.NUMBERVALUE(C3263,".")</f>
        <v>0</v>
      </c>
      <c r="I3263">
        <f>_xlfn.NUMBERVALUE(D3263,".")</f>
        <v>0.53333333333333299</v>
      </c>
      <c r="J3263">
        <f>_xlfn.NUMBERVALUE(E3263,".")</f>
        <v>0</v>
      </c>
      <c r="K3263" t="b">
        <f>OR(H3263=1,I3263=1)</f>
        <v>0</v>
      </c>
      <c r="L3263">
        <f>ABS(H3263-I3263)</f>
        <v>0.53333333333333299</v>
      </c>
      <c r="O3263">
        <v>0.70424817357504654</v>
      </c>
      <c r="P3263" t="b">
        <f>AND($N3263="fuzzy",$O3263&lt;$AC$4)</f>
        <v>0</v>
      </c>
      <c r="Q3263" t="b">
        <f>AND($N3263="non-fuzzy",$O3263&lt;$AC$5,M3263=1)</f>
        <v>0</v>
      </c>
      <c r="R3263" t="b">
        <f>AND($N3263="non-fuzzy",$O3263&lt;$AC$6,M3263=0)</f>
        <v>0</v>
      </c>
      <c r="S3263" t="b">
        <f t="shared" si="50"/>
        <v>0</v>
      </c>
    </row>
    <row r="3264" spans="1:19" hidden="1" x14ac:dyDescent="0.25">
      <c r="A3264" t="s">
        <v>7704</v>
      </c>
      <c r="B3264" t="s">
        <v>7580</v>
      </c>
      <c r="C3264" t="s">
        <v>2</v>
      </c>
      <c r="D3264" t="s">
        <v>327</v>
      </c>
      <c r="E3264" t="s">
        <v>2</v>
      </c>
      <c r="F3264" t="s">
        <v>7703</v>
      </c>
      <c r="G3264" t="s">
        <v>7581</v>
      </c>
      <c r="H3264">
        <f>_xlfn.NUMBERVALUE(C3264,".")</f>
        <v>0</v>
      </c>
      <c r="I3264">
        <f>_xlfn.NUMBERVALUE(D3264,".")</f>
        <v>0.53333333333333299</v>
      </c>
      <c r="J3264">
        <f>_xlfn.NUMBERVALUE(E3264,".")</f>
        <v>0</v>
      </c>
      <c r="K3264" t="b">
        <f>OR(H3264=1,I3264=1)</f>
        <v>0</v>
      </c>
      <c r="L3264">
        <f>ABS(H3264-I3264)</f>
        <v>0.53333333333333299</v>
      </c>
      <c r="O3264">
        <v>0.8151042428466313</v>
      </c>
      <c r="P3264" t="b">
        <f>AND($N3264="fuzzy",$O3264&lt;$AC$4)</f>
        <v>0</v>
      </c>
      <c r="Q3264" t="b">
        <f>AND($N3264="non-fuzzy",$O3264&lt;$AC$5,M3264=1)</f>
        <v>0</v>
      </c>
      <c r="R3264" t="b">
        <f>AND($N3264="non-fuzzy",$O3264&lt;$AC$6,M3264=0)</f>
        <v>0</v>
      </c>
      <c r="S3264" t="b">
        <f t="shared" si="50"/>
        <v>0</v>
      </c>
    </row>
    <row r="3265" spans="1:19" hidden="1" x14ac:dyDescent="0.25">
      <c r="A3265" t="s">
        <v>7704</v>
      </c>
      <c r="B3265" t="s">
        <v>7621</v>
      </c>
      <c r="C3265" t="s">
        <v>2</v>
      </c>
      <c r="D3265" t="s">
        <v>327</v>
      </c>
      <c r="E3265" t="s">
        <v>2</v>
      </c>
      <c r="F3265" t="s">
        <v>7703</v>
      </c>
      <c r="G3265" t="s">
        <v>7622</v>
      </c>
      <c r="H3265">
        <f>_xlfn.NUMBERVALUE(C3265,".")</f>
        <v>0</v>
      </c>
      <c r="I3265">
        <f>_xlfn.NUMBERVALUE(D3265,".")</f>
        <v>0.53333333333333299</v>
      </c>
      <c r="J3265">
        <f>_xlfn.NUMBERVALUE(E3265,".")</f>
        <v>0</v>
      </c>
      <c r="K3265" t="b">
        <f>OR(H3265=1,I3265=1)</f>
        <v>0</v>
      </c>
      <c r="L3265">
        <f>ABS(H3265-I3265)</f>
        <v>0.53333333333333299</v>
      </c>
      <c r="O3265">
        <v>0.83749921868191135</v>
      </c>
      <c r="P3265" t="b">
        <f>AND($N3265="fuzzy",$O3265&lt;$AC$4)</f>
        <v>0</v>
      </c>
      <c r="Q3265" t="b">
        <f>AND($N3265="non-fuzzy",$O3265&lt;$AC$5,M3265=1)</f>
        <v>0</v>
      </c>
      <c r="R3265" t="b">
        <f>AND($N3265="non-fuzzy",$O3265&lt;$AC$6,M3265=0)</f>
        <v>0</v>
      </c>
      <c r="S3265" t="b">
        <f t="shared" si="50"/>
        <v>0</v>
      </c>
    </row>
    <row r="3266" spans="1:19" hidden="1" x14ac:dyDescent="0.25">
      <c r="A3266" t="s">
        <v>7711</v>
      </c>
      <c r="B3266" t="s">
        <v>7623</v>
      </c>
      <c r="C3266" t="s">
        <v>2</v>
      </c>
      <c r="D3266" t="s">
        <v>327</v>
      </c>
      <c r="E3266" t="s">
        <v>2</v>
      </c>
      <c r="F3266" t="s">
        <v>7712</v>
      </c>
      <c r="G3266" t="s">
        <v>7624</v>
      </c>
      <c r="H3266">
        <f>_xlfn.NUMBERVALUE(C3266,".")</f>
        <v>0</v>
      </c>
      <c r="I3266">
        <f>_xlfn.NUMBERVALUE(D3266,".")</f>
        <v>0.53333333333333299</v>
      </c>
      <c r="J3266">
        <f>_xlfn.NUMBERVALUE(E3266,".")</f>
        <v>0</v>
      </c>
      <c r="K3266" t="b">
        <f>OR(H3266=1,I3266=1)</f>
        <v>0</v>
      </c>
      <c r="L3266">
        <f>ABS(H3266-I3266)</f>
        <v>0.53333333333333299</v>
      </c>
      <c r="O3266">
        <v>0.36090944610291575</v>
      </c>
      <c r="P3266" t="b">
        <f>AND($N3266="fuzzy",$O3266&lt;$AC$4)</f>
        <v>0</v>
      </c>
      <c r="Q3266" t="b">
        <f>AND($N3266="non-fuzzy",$O3266&lt;$AC$5,M3266=1)</f>
        <v>0</v>
      </c>
      <c r="R3266" t="b">
        <f>AND($N3266="non-fuzzy",$O3266&lt;$AC$6,M3266=0)</f>
        <v>0</v>
      </c>
      <c r="S3266" t="b">
        <f t="shared" si="50"/>
        <v>0</v>
      </c>
    </row>
    <row r="3267" spans="1:19" hidden="1" x14ac:dyDescent="0.25">
      <c r="A3267" t="s">
        <v>88</v>
      </c>
      <c r="B3267" t="s">
        <v>89</v>
      </c>
      <c r="C3267" t="s">
        <v>2</v>
      </c>
      <c r="D3267" t="s">
        <v>90</v>
      </c>
      <c r="E3267" t="s">
        <v>2</v>
      </c>
      <c r="F3267" t="s">
        <v>91</v>
      </c>
      <c r="G3267" t="s">
        <v>92</v>
      </c>
      <c r="H3267">
        <f>_xlfn.NUMBERVALUE(C3267,".")</f>
        <v>0</v>
      </c>
      <c r="I3267">
        <f>_xlfn.NUMBERVALUE(D3267,".")</f>
        <v>0.52941176470588203</v>
      </c>
      <c r="J3267">
        <f>_xlfn.NUMBERVALUE(E3267,".")</f>
        <v>0</v>
      </c>
      <c r="K3267" t="b">
        <f>OR(H3267=1,I3267=1)</f>
        <v>0</v>
      </c>
      <c r="L3267">
        <f>ABS(H3267-I3267)</f>
        <v>0.52941176470588203</v>
      </c>
      <c r="O3267">
        <v>0.92622496874085947</v>
      </c>
      <c r="P3267" t="b">
        <f>AND($N3267="fuzzy",$O3267&lt;$AC$4)</f>
        <v>0</v>
      </c>
      <c r="Q3267" t="b">
        <f>AND($N3267="non-fuzzy",$O3267&lt;$AC$5,M3267=1)</f>
        <v>0</v>
      </c>
      <c r="R3267" t="b">
        <f>AND($N3267="non-fuzzy",$O3267&lt;$AC$6,M3267=0)</f>
        <v>0</v>
      </c>
      <c r="S3267" t="b">
        <f t="shared" ref="S3267:S3330" si="51">OR(R3267,Q3267,P3267)</f>
        <v>0</v>
      </c>
    </row>
    <row r="3268" spans="1:19" hidden="1" x14ac:dyDescent="0.25">
      <c r="A3268" t="s">
        <v>128</v>
      </c>
      <c r="B3268" t="s">
        <v>139</v>
      </c>
      <c r="C3268" t="s">
        <v>2</v>
      </c>
      <c r="D3268" t="s">
        <v>90</v>
      </c>
      <c r="E3268" t="s">
        <v>2</v>
      </c>
      <c r="F3268" t="s">
        <v>132</v>
      </c>
      <c r="G3268" t="s">
        <v>140</v>
      </c>
      <c r="H3268">
        <f>_xlfn.NUMBERVALUE(C3268,".")</f>
        <v>0</v>
      </c>
      <c r="I3268">
        <f>_xlfn.NUMBERVALUE(D3268,".")</f>
        <v>0.52941176470588203</v>
      </c>
      <c r="J3268">
        <f>_xlfn.NUMBERVALUE(E3268,".")</f>
        <v>0</v>
      </c>
      <c r="K3268" t="b">
        <f>OR(H3268=1,I3268=1)</f>
        <v>0</v>
      </c>
      <c r="L3268">
        <f>ABS(H3268-I3268)</f>
        <v>0.52941176470588203</v>
      </c>
      <c r="O3268">
        <v>0.98568058310016804</v>
      </c>
      <c r="P3268" t="b">
        <f>AND($N3268="fuzzy",$O3268&lt;$AC$4)</f>
        <v>0</v>
      </c>
      <c r="Q3268" t="b">
        <f>AND($N3268="non-fuzzy",$O3268&lt;$AC$5,M3268=1)</f>
        <v>0</v>
      </c>
      <c r="R3268" t="b">
        <f>AND($N3268="non-fuzzy",$O3268&lt;$AC$6,M3268=0)</f>
        <v>0</v>
      </c>
      <c r="S3268" t="b">
        <f t="shared" si="51"/>
        <v>0</v>
      </c>
    </row>
    <row r="3269" spans="1:19" hidden="1" x14ac:dyDescent="0.25">
      <c r="A3269" t="s">
        <v>260</v>
      </c>
      <c r="B3269" t="s">
        <v>261</v>
      </c>
      <c r="C3269" t="s">
        <v>2</v>
      </c>
      <c r="D3269" t="s">
        <v>90</v>
      </c>
      <c r="E3269" t="s">
        <v>2</v>
      </c>
      <c r="F3269" t="s">
        <v>262</v>
      </c>
      <c r="G3269" t="s">
        <v>263</v>
      </c>
      <c r="H3269">
        <f>_xlfn.NUMBERVALUE(C3269,".")</f>
        <v>0</v>
      </c>
      <c r="I3269">
        <f>_xlfn.NUMBERVALUE(D3269,".")</f>
        <v>0.52941176470588203</v>
      </c>
      <c r="J3269">
        <f>_xlfn.NUMBERVALUE(E3269,".")</f>
        <v>0</v>
      </c>
      <c r="K3269" t="b">
        <f>OR(H3269=1,I3269=1)</f>
        <v>0</v>
      </c>
      <c r="L3269">
        <f>ABS(H3269-I3269)</f>
        <v>0.52941176470588203</v>
      </c>
      <c r="O3269">
        <v>0.63474066626530901</v>
      </c>
      <c r="P3269" t="b">
        <f>AND($N3269="fuzzy",$O3269&lt;$AC$4)</f>
        <v>0</v>
      </c>
      <c r="Q3269" t="b">
        <f>AND($N3269="non-fuzzy",$O3269&lt;$AC$5,M3269=1)</f>
        <v>0</v>
      </c>
      <c r="R3269" t="b">
        <f>AND($N3269="non-fuzzy",$O3269&lt;$AC$6,M3269=0)</f>
        <v>0</v>
      </c>
      <c r="S3269" t="b">
        <f t="shared" si="51"/>
        <v>0</v>
      </c>
    </row>
    <row r="3270" spans="1:19" hidden="1" x14ac:dyDescent="0.25">
      <c r="A3270" t="s">
        <v>372</v>
      </c>
      <c r="B3270" t="s">
        <v>247</v>
      </c>
      <c r="C3270" t="s">
        <v>2</v>
      </c>
      <c r="D3270" t="s">
        <v>90</v>
      </c>
      <c r="E3270" t="s">
        <v>2</v>
      </c>
      <c r="F3270" t="s">
        <v>373</v>
      </c>
      <c r="G3270" t="s">
        <v>249</v>
      </c>
      <c r="H3270">
        <f>_xlfn.NUMBERVALUE(C3270,".")</f>
        <v>0</v>
      </c>
      <c r="I3270">
        <f>_xlfn.NUMBERVALUE(D3270,".")</f>
        <v>0.52941176470588203</v>
      </c>
      <c r="J3270">
        <f>_xlfn.NUMBERVALUE(E3270,".")</f>
        <v>0</v>
      </c>
      <c r="K3270" t="b">
        <f>OR(H3270=1,I3270=1)</f>
        <v>0</v>
      </c>
      <c r="L3270">
        <f>ABS(H3270-I3270)</f>
        <v>0.52941176470588203</v>
      </c>
      <c r="O3270">
        <v>0.89524527173966884</v>
      </c>
      <c r="P3270" t="b">
        <f>AND($N3270="fuzzy",$O3270&lt;$AC$4)</f>
        <v>0</v>
      </c>
      <c r="Q3270" t="b">
        <f>AND($N3270="non-fuzzy",$O3270&lt;$AC$5,M3270=1)</f>
        <v>0</v>
      </c>
      <c r="R3270" t="b">
        <f>AND($N3270="non-fuzzy",$O3270&lt;$AC$6,M3270=0)</f>
        <v>0</v>
      </c>
      <c r="S3270" t="b">
        <f t="shared" si="51"/>
        <v>0</v>
      </c>
    </row>
    <row r="3271" spans="1:19" hidden="1" x14ac:dyDescent="0.25">
      <c r="A3271" t="s">
        <v>727</v>
      </c>
      <c r="B3271" t="s">
        <v>733</v>
      </c>
      <c r="C3271" t="s">
        <v>2</v>
      </c>
      <c r="D3271" t="s">
        <v>90</v>
      </c>
      <c r="E3271" t="s">
        <v>2</v>
      </c>
      <c r="F3271" t="s">
        <v>731</v>
      </c>
      <c r="G3271" t="s">
        <v>734</v>
      </c>
      <c r="H3271">
        <f>_xlfn.NUMBERVALUE(C3271,".")</f>
        <v>0</v>
      </c>
      <c r="I3271">
        <f>_xlfn.NUMBERVALUE(D3271,".")</f>
        <v>0.52941176470588203</v>
      </c>
      <c r="J3271">
        <f>_xlfn.NUMBERVALUE(E3271,".")</f>
        <v>0</v>
      </c>
      <c r="K3271" t="b">
        <f>OR(H3271=1,I3271=1)</f>
        <v>0</v>
      </c>
      <c r="L3271">
        <f>ABS(H3271-I3271)</f>
        <v>0.52941176470588203</v>
      </c>
      <c r="O3271">
        <v>0.1405369663057946</v>
      </c>
      <c r="P3271" t="b">
        <f>AND($N3271="fuzzy",$O3271&lt;$AC$4)</f>
        <v>0</v>
      </c>
      <c r="Q3271" t="b">
        <f>AND($N3271="non-fuzzy",$O3271&lt;$AC$5,M3271=1)</f>
        <v>0</v>
      </c>
      <c r="R3271" t="b">
        <f>AND($N3271="non-fuzzy",$O3271&lt;$AC$6,M3271=0)</f>
        <v>0</v>
      </c>
      <c r="S3271" t="b">
        <f t="shared" si="51"/>
        <v>0</v>
      </c>
    </row>
    <row r="3272" spans="1:19" hidden="1" x14ac:dyDescent="0.25">
      <c r="A3272" t="s">
        <v>749</v>
      </c>
      <c r="B3272" t="s">
        <v>733</v>
      </c>
      <c r="C3272" t="s">
        <v>2</v>
      </c>
      <c r="D3272" t="s">
        <v>90</v>
      </c>
      <c r="E3272" t="s">
        <v>2</v>
      </c>
      <c r="F3272" t="s">
        <v>732</v>
      </c>
      <c r="G3272" t="s">
        <v>734</v>
      </c>
      <c r="H3272">
        <f>_xlfn.NUMBERVALUE(C3272,".")</f>
        <v>0</v>
      </c>
      <c r="I3272">
        <f>_xlfn.NUMBERVALUE(D3272,".")</f>
        <v>0.52941176470588203</v>
      </c>
      <c r="J3272">
        <f>_xlfn.NUMBERVALUE(E3272,".")</f>
        <v>0</v>
      </c>
      <c r="K3272" t="b">
        <f>OR(H3272=1,I3272=1)</f>
        <v>0</v>
      </c>
      <c r="L3272">
        <f>ABS(H3272-I3272)</f>
        <v>0.52941176470588203</v>
      </c>
      <c r="O3272">
        <v>0.80626124399208865</v>
      </c>
      <c r="P3272" t="b">
        <f>AND($N3272="fuzzy",$O3272&lt;$AC$4)</f>
        <v>0</v>
      </c>
      <c r="Q3272" t="b">
        <f>AND($N3272="non-fuzzy",$O3272&lt;$AC$5,M3272=1)</f>
        <v>0</v>
      </c>
      <c r="R3272" t="b">
        <f>AND($N3272="non-fuzzy",$O3272&lt;$AC$6,M3272=0)</f>
        <v>0</v>
      </c>
      <c r="S3272" t="b">
        <f t="shared" si="51"/>
        <v>0</v>
      </c>
    </row>
    <row r="3273" spans="1:19" hidden="1" x14ac:dyDescent="0.25">
      <c r="A3273" t="s">
        <v>1017</v>
      </c>
      <c r="B3273" t="s">
        <v>1018</v>
      </c>
      <c r="C3273" t="s">
        <v>2</v>
      </c>
      <c r="D3273" t="s">
        <v>90</v>
      </c>
      <c r="E3273" t="s">
        <v>2</v>
      </c>
      <c r="F3273" t="s">
        <v>1019</v>
      </c>
      <c r="G3273" t="s">
        <v>1020</v>
      </c>
      <c r="H3273">
        <f>_xlfn.NUMBERVALUE(C3273,".")</f>
        <v>0</v>
      </c>
      <c r="I3273">
        <f>_xlfn.NUMBERVALUE(D3273,".")</f>
        <v>0.52941176470588203</v>
      </c>
      <c r="J3273">
        <f>_xlfn.NUMBERVALUE(E3273,".")</f>
        <v>0</v>
      </c>
      <c r="K3273" t="b">
        <f>OR(H3273=1,I3273=1)</f>
        <v>0</v>
      </c>
      <c r="L3273">
        <f>ABS(H3273-I3273)</f>
        <v>0.52941176470588203</v>
      </c>
      <c r="O3273">
        <v>0.66865633414567582</v>
      </c>
      <c r="P3273" t="b">
        <f>AND($N3273="fuzzy",$O3273&lt;$AC$4)</f>
        <v>0</v>
      </c>
      <c r="Q3273" t="b">
        <f>AND($N3273="non-fuzzy",$O3273&lt;$AC$5,M3273=1)</f>
        <v>0</v>
      </c>
      <c r="R3273" t="b">
        <f>AND($N3273="non-fuzzy",$O3273&lt;$AC$6,M3273=0)</f>
        <v>0</v>
      </c>
      <c r="S3273" t="b">
        <f t="shared" si="51"/>
        <v>0</v>
      </c>
    </row>
    <row r="3274" spans="1:19" hidden="1" x14ac:dyDescent="0.25">
      <c r="A3274" t="s">
        <v>1032</v>
      </c>
      <c r="B3274" t="s">
        <v>1018</v>
      </c>
      <c r="C3274" t="s">
        <v>90</v>
      </c>
      <c r="D3274" t="s">
        <v>2</v>
      </c>
      <c r="E3274" t="s">
        <v>2</v>
      </c>
      <c r="F3274" t="s">
        <v>1034</v>
      </c>
      <c r="G3274" t="s">
        <v>1020</v>
      </c>
      <c r="H3274">
        <f>_xlfn.NUMBERVALUE(C3274,".")</f>
        <v>0.52941176470588203</v>
      </c>
      <c r="I3274">
        <f>_xlfn.NUMBERVALUE(D3274,".")</f>
        <v>0</v>
      </c>
      <c r="J3274">
        <f>_xlfn.NUMBERVALUE(E3274,".")</f>
        <v>0</v>
      </c>
      <c r="K3274" t="b">
        <f>OR(H3274=1,I3274=1)</f>
        <v>0</v>
      </c>
      <c r="L3274">
        <f>ABS(H3274-I3274)</f>
        <v>0.52941176470588203</v>
      </c>
      <c r="O3274">
        <v>7.0491654656272051E-2</v>
      </c>
      <c r="P3274" t="b">
        <f>AND($N3274="fuzzy",$O3274&lt;$AC$4)</f>
        <v>0</v>
      </c>
      <c r="Q3274" t="b">
        <f>AND($N3274="non-fuzzy",$O3274&lt;$AC$5,M3274=1)</f>
        <v>0</v>
      </c>
      <c r="R3274" t="b">
        <f>AND($N3274="non-fuzzy",$O3274&lt;$AC$6,M3274=0)</f>
        <v>0</v>
      </c>
      <c r="S3274" t="b">
        <f t="shared" si="51"/>
        <v>0</v>
      </c>
    </row>
    <row r="3275" spans="1:19" hidden="1" x14ac:dyDescent="0.25">
      <c r="A3275" t="s">
        <v>2167</v>
      </c>
      <c r="B3275" t="s">
        <v>2147</v>
      </c>
      <c r="C3275" t="s">
        <v>2</v>
      </c>
      <c r="D3275" t="s">
        <v>90</v>
      </c>
      <c r="E3275" t="s">
        <v>2</v>
      </c>
      <c r="F3275" t="s">
        <v>2162</v>
      </c>
      <c r="G3275" t="s">
        <v>2148</v>
      </c>
      <c r="H3275">
        <f>_xlfn.NUMBERVALUE(C3275,".")</f>
        <v>0</v>
      </c>
      <c r="I3275">
        <f>_xlfn.NUMBERVALUE(D3275,".")</f>
        <v>0.52941176470588203</v>
      </c>
      <c r="J3275">
        <f>_xlfn.NUMBERVALUE(E3275,".")</f>
        <v>0</v>
      </c>
      <c r="K3275" t="b">
        <f>OR(H3275=1,I3275=1)</f>
        <v>0</v>
      </c>
      <c r="L3275">
        <f>ABS(H3275-I3275)</f>
        <v>0.52941176470588203</v>
      </c>
      <c r="O3275">
        <v>0.79794407653575639</v>
      </c>
      <c r="P3275" t="b">
        <f>AND($N3275="fuzzy",$O3275&lt;$AC$4)</f>
        <v>0</v>
      </c>
      <c r="Q3275" t="b">
        <f>AND($N3275="non-fuzzy",$O3275&lt;$AC$5,M3275=1)</f>
        <v>0</v>
      </c>
      <c r="R3275" t="b">
        <f>AND($N3275="non-fuzzy",$O3275&lt;$AC$6,M3275=0)</f>
        <v>0</v>
      </c>
      <c r="S3275" t="b">
        <f t="shared" si="51"/>
        <v>0</v>
      </c>
    </row>
    <row r="3276" spans="1:19" hidden="1" x14ac:dyDescent="0.25">
      <c r="A3276" t="s">
        <v>2342</v>
      </c>
      <c r="B3276" t="s">
        <v>2348</v>
      </c>
      <c r="C3276" t="s">
        <v>2</v>
      </c>
      <c r="D3276" t="s">
        <v>90</v>
      </c>
      <c r="E3276" t="s">
        <v>2</v>
      </c>
      <c r="F3276" t="s">
        <v>2343</v>
      </c>
      <c r="G3276" t="s">
        <v>2349</v>
      </c>
      <c r="H3276">
        <f>_xlfn.NUMBERVALUE(C3276,".")</f>
        <v>0</v>
      </c>
      <c r="I3276">
        <f>_xlfn.NUMBERVALUE(D3276,".")</f>
        <v>0.52941176470588203</v>
      </c>
      <c r="J3276">
        <f>_xlfn.NUMBERVALUE(E3276,".")</f>
        <v>0</v>
      </c>
      <c r="K3276" t="b">
        <f>OR(H3276=1,I3276=1)</f>
        <v>0</v>
      </c>
      <c r="L3276">
        <f>ABS(H3276-I3276)</f>
        <v>0.52941176470588203</v>
      </c>
      <c r="O3276">
        <v>0.23767686877288785</v>
      </c>
      <c r="P3276" t="b">
        <f>AND($N3276="fuzzy",$O3276&lt;$AC$4)</f>
        <v>0</v>
      </c>
      <c r="Q3276" t="b">
        <f>AND($N3276="non-fuzzy",$O3276&lt;$AC$5,M3276=1)</f>
        <v>0</v>
      </c>
      <c r="R3276" t="b">
        <f>AND($N3276="non-fuzzy",$O3276&lt;$AC$6,M3276=0)</f>
        <v>0</v>
      </c>
      <c r="S3276" t="b">
        <f t="shared" si="51"/>
        <v>0</v>
      </c>
    </row>
    <row r="3277" spans="1:19" hidden="1" x14ac:dyDescent="0.25">
      <c r="A3277" t="s">
        <v>2538</v>
      </c>
      <c r="B3277" t="s">
        <v>2539</v>
      </c>
      <c r="C3277" t="s">
        <v>2</v>
      </c>
      <c r="D3277" t="s">
        <v>90</v>
      </c>
      <c r="E3277" t="s">
        <v>2</v>
      </c>
      <c r="F3277" t="s">
        <v>2540</v>
      </c>
      <c r="G3277" t="s">
        <v>2541</v>
      </c>
      <c r="H3277">
        <f>_xlfn.NUMBERVALUE(C3277,".")</f>
        <v>0</v>
      </c>
      <c r="I3277">
        <f>_xlfn.NUMBERVALUE(D3277,".")</f>
        <v>0.52941176470588203</v>
      </c>
      <c r="J3277">
        <f>_xlfn.NUMBERVALUE(E3277,".")</f>
        <v>0</v>
      </c>
      <c r="K3277" t="b">
        <f>OR(H3277=1,I3277=1)</f>
        <v>0</v>
      </c>
      <c r="L3277">
        <f>ABS(H3277-I3277)</f>
        <v>0.52941176470588203</v>
      </c>
      <c r="O3277">
        <v>0.25962165461029019</v>
      </c>
      <c r="P3277" t="b">
        <f>AND($N3277="fuzzy",$O3277&lt;$AC$4)</f>
        <v>0</v>
      </c>
      <c r="Q3277" t="b">
        <f>AND($N3277="non-fuzzy",$O3277&lt;$AC$5,M3277=1)</f>
        <v>0</v>
      </c>
      <c r="R3277" t="b">
        <f>AND($N3277="non-fuzzy",$O3277&lt;$AC$6,M3277=0)</f>
        <v>0</v>
      </c>
      <c r="S3277" t="b">
        <f t="shared" si="51"/>
        <v>0</v>
      </c>
    </row>
    <row r="3278" spans="1:19" hidden="1" x14ac:dyDescent="0.25">
      <c r="A3278" t="s">
        <v>2625</v>
      </c>
      <c r="B3278" t="s">
        <v>2626</v>
      </c>
      <c r="C3278" t="s">
        <v>2</v>
      </c>
      <c r="D3278" t="s">
        <v>90</v>
      </c>
      <c r="E3278" t="s">
        <v>2</v>
      </c>
      <c r="F3278" t="s">
        <v>2627</v>
      </c>
      <c r="G3278" t="s">
        <v>2628</v>
      </c>
      <c r="H3278">
        <f>_xlfn.NUMBERVALUE(C3278,".")</f>
        <v>0</v>
      </c>
      <c r="I3278">
        <f>_xlfn.NUMBERVALUE(D3278,".")</f>
        <v>0.52941176470588203</v>
      </c>
      <c r="J3278">
        <f>_xlfn.NUMBERVALUE(E3278,".")</f>
        <v>0</v>
      </c>
      <c r="K3278" t="b">
        <f>OR(H3278=1,I3278=1)</f>
        <v>0</v>
      </c>
      <c r="L3278">
        <f>ABS(H3278-I3278)</f>
        <v>0.52941176470588203</v>
      </c>
      <c r="O3278">
        <v>0.32008874941805199</v>
      </c>
      <c r="P3278" t="b">
        <f>AND($N3278="fuzzy",$O3278&lt;$AC$4)</f>
        <v>0</v>
      </c>
      <c r="Q3278" t="b">
        <f>AND($N3278="non-fuzzy",$O3278&lt;$AC$5,M3278=1)</f>
        <v>0</v>
      </c>
      <c r="R3278" t="b">
        <f>AND($N3278="non-fuzzy",$O3278&lt;$AC$6,M3278=0)</f>
        <v>0</v>
      </c>
      <c r="S3278" t="b">
        <f t="shared" si="51"/>
        <v>0</v>
      </c>
    </row>
    <row r="3279" spans="1:19" hidden="1" x14ac:dyDescent="0.25">
      <c r="A3279" t="s">
        <v>2816</v>
      </c>
      <c r="B3279" t="s">
        <v>2626</v>
      </c>
      <c r="C3279" t="s">
        <v>2</v>
      </c>
      <c r="D3279" t="s">
        <v>90</v>
      </c>
      <c r="E3279" t="s">
        <v>2</v>
      </c>
      <c r="F3279" t="s">
        <v>2817</v>
      </c>
      <c r="G3279" t="s">
        <v>2628</v>
      </c>
      <c r="H3279">
        <f>_xlfn.NUMBERVALUE(C3279,".")</f>
        <v>0</v>
      </c>
      <c r="I3279">
        <f>_xlfn.NUMBERVALUE(D3279,".")</f>
        <v>0.52941176470588203</v>
      </c>
      <c r="J3279">
        <f>_xlfn.NUMBERVALUE(E3279,".")</f>
        <v>0</v>
      </c>
      <c r="K3279" t="b">
        <f>OR(H3279=1,I3279=1)</f>
        <v>0</v>
      </c>
      <c r="L3279">
        <f>ABS(H3279-I3279)</f>
        <v>0.52941176470588203</v>
      </c>
      <c r="O3279">
        <v>0.21449544547281751</v>
      </c>
      <c r="P3279" t="b">
        <f>AND($N3279="fuzzy",$O3279&lt;$AC$4)</f>
        <v>0</v>
      </c>
      <c r="Q3279" t="b">
        <f>AND($N3279="non-fuzzy",$O3279&lt;$AC$5,M3279=1)</f>
        <v>0</v>
      </c>
      <c r="R3279" t="b">
        <f>AND($N3279="non-fuzzy",$O3279&lt;$AC$6,M3279=0)</f>
        <v>0</v>
      </c>
      <c r="S3279" t="b">
        <f t="shared" si="51"/>
        <v>0</v>
      </c>
    </row>
    <row r="3280" spans="1:19" hidden="1" x14ac:dyDescent="0.25">
      <c r="A3280" t="s">
        <v>3208</v>
      </c>
      <c r="B3280" t="s">
        <v>3195</v>
      </c>
      <c r="C3280" t="s">
        <v>2</v>
      </c>
      <c r="D3280" t="s">
        <v>90</v>
      </c>
      <c r="E3280" t="s">
        <v>2</v>
      </c>
      <c r="F3280" t="s">
        <v>3211</v>
      </c>
      <c r="G3280" t="s">
        <v>3197</v>
      </c>
      <c r="H3280">
        <f>_xlfn.NUMBERVALUE(C3280,".")</f>
        <v>0</v>
      </c>
      <c r="I3280">
        <f>_xlfn.NUMBERVALUE(D3280,".")</f>
        <v>0.52941176470588203</v>
      </c>
      <c r="J3280">
        <f>_xlfn.NUMBERVALUE(E3280,".")</f>
        <v>0</v>
      </c>
      <c r="K3280" t="b">
        <f>OR(H3280=1,I3280=1)</f>
        <v>0</v>
      </c>
      <c r="L3280">
        <f>ABS(H3280-I3280)</f>
        <v>0.52941176470588203</v>
      </c>
      <c r="O3280">
        <v>0.85709011429307702</v>
      </c>
      <c r="P3280" t="b">
        <f>AND($N3280="fuzzy",$O3280&lt;$AC$4)</f>
        <v>0</v>
      </c>
      <c r="Q3280" t="b">
        <f>AND($N3280="non-fuzzy",$O3280&lt;$AC$5,M3280=1)</f>
        <v>0</v>
      </c>
      <c r="R3280" t="b">
        <f>AND($N3280="non-fuzzy",$O3280&lt;$AC$6,M3280=0)</f>
        <v>0</v>
      </c>
      <c r="S3280" t="b">
        <f t="shared" si="51"/>
        <v>0</v>
      </c>
    </row>
    <row r="3281" spans="1:19" hidden="1" x14ac:dyDescent="0.25">
      <c r="A3281" t="s">
        <v>3213</v>
      </c>
      <c r="B3281" t="s">
        <v>3195</v>
      </c>
      <c r="C3281" t="s">
        <v>2</v>
      </c>
      <c r="D3281" t="s">
        <v>90</v>
      </c>
      <c r="E3281" t="s">
        <v>2</v>
      </c>
      <c r="F3281" t="s">
        <v>3211</v>
      </c>
      <c r="G3281" t="s">
        <v>3197</v>
      </c>
      <c r="H3281">
        <f>_xlfn.NUMBERVALUE(C3281,".")</f>
        <v>0</v>
      </c>
      <c r="I3281">
        <f>_xlfn.NUMBERVALUE(D3281,".")</f>
        <v>0.52941176470588203</v>
      </c>
      <c r="J3281">
        <f>_xlfn.NUMBERVALUE(E3281,".")</f>
        <v>0</v>
      </c>
      <c r="K3281" t="b">
        <f>OR(H3281=1,I3281=1)</f>
        <v>0</v>
      </c>
      <c r="L3281">
        <f>ABS(H3281-I3281)</f>
        <v>0.52941176470588203</v>
      </c>
      <c r="O3281">
        <v>0.79636385094384754</v>
      </c>
      <c r="P3281" t="b">
        <f>AND($N3281="fuzzy",$O3281&lt;$AC$4)</f>
        <v>0</v>
      </c>
      <c r="Q3281" t="b">
        <f>AND($N3281="non-fuzzy",$O3281&lt;$AC$5,M3281=1)</f>
        <v>0</v>
      </c>
      <c r="R3281" t="b">
        <f>AND($N3281="non-fuzzy",$O3281&lt;$AC$6,M3281=0)</f>
        <v>0</v>
      </c>
      <c r="S3281" t="b">
        <f t="shared" si="51"/>
        <v>0</v>
      </c>
    </row>
    <row r="3282" spans="1:19" hidden="1" x14ac:dyDescent="0.25">
      <c r="A3282" t="s">
        <v>3639</v>
      </c>
      <c r="B3282" t="s">
        <v>3624</v>
      </c>
      <c r="C3282" t="s">
        <v>2</v>
      </c>
      <c r="D3282" t="s">
        <v>90</v>
      </c>
      <c r="E3282" t="s">
        <v>2</v>
      </c>
      <c r="F3282" t="s">
        <v>3640</v>
      </c>
      <c r="G3282" t="s">
        <v>3626</v>
      </c>
      <c r="H3282">
        <f>_xlfn.NUMBERVALUE(C3282,".")</f>
        <v>0</v>
      </c>
      <c r="I3282">
        <f>_xlfn.NUMBERVALUE(D3282,".")</f>
        <v>0.52941176470588203</v>
      </c>
      <c r="J3282">
        <f>_xlfn.NUMBERVALUE(E3282,".")</f>
        <v>0</v>
      </c>
      <c r="K3282" t="b">
        <f>OR(H3282=1,I3282=1)</f>
        <v>0</v>
      </c>
      <c r="L3282">
        <f>ABS(H3282-I3282)</f>
        <v>0.52941176470588203</v>
      </c>
      <c r="O3282">
        <v>0.35495801605446253</v>
      </c>
      <c r="P3282" t="b">
        <f>AND($N3282="fuzzy",$O3282&lt;$AC$4)</f>
        <v>0</v>
      </c>
      <c r="Q3282" t="b">
        <f>AND($N3282="non-fuzzy",$O3282&lt;$AC$5,M3282=1)</f>
        <v>0</v>
      </c>
      <c r="R3282" t="b">
        <f>AND($N3282="non-fuzzy",$O3282&lt;$AC$6,M3282=0)</f>
        <v>0</v>
      </c>
      <c r="S3282" t="b">
        <f t="shared" si="51"/>
        <v>0</v>
      </c>
    </row>
    <row r="3283" spans="1:19" hidden="1" x14ac:dyDescent="0.25">
      <c r="A3283" t="s">
        <v>3657</v>
      </c>
      <c r="B3283" t="s">
        <v>3629</v>
      </c>
      <c r="C3283" t="s">
        <v>2</v>
      </c>
      <c r="D3283" t="s">
        <v>90</v>
      </c>
      <c r="E3283" t="s">
        <v>2</v>
      </c>
      <c r="F3283" t="s">
        <v>3658</v>
      </c>
      <c r="G3283" t="s">
        <v>3630</v>
      </c>
      <c r="H3283">
        <f>_xlfn.NUMBERVALUE(C3283,".")</f>
        <v>0</v>
      </c>
      <c r="I3283">
        <f>_xlfn.NUMBERVALUE(D3283,".")</f>
        <v>0.52941176470588203</v>
      </c>
      <c r="J3283">
        <f>_xlfn.NUMBERVALUE(E3283,".")</f>
        <v>0</v>
      </c>
      <c r="K3283" t="b">
        <f>OR(H3283=1,I3283=1)</f>
        <v>0</v>
      </c>
      <c r="L3283">
        <f>ABS(H3283-I3283)</f>
        <v>0.52941176470588203</v>
      </c>
      <c r="O3283">
        <v>0.84864163406511617</v>
      </c>
      <c r="P3283" t="b">
        <f>AND($N3283="fuzzy",$O3283&lt;$AC$4)</f>
        <v>0</v>
      </c>
      <c r="Q3283" t="b">
        <f>AND($N3283="non-fuzzy",$O3283&lt;$AC$5,M3283=1)</f>
        <v>0</v>
      </c>
      <c r="R3283" t="b">
        <f>AND($N3283="non-fuzzy",$O3283&lt;$AC$6,M3283=0)</f>
        <v>0</v>
      </c>
      <c r="S3283" t="b">
        <f t="shared" si="51"/>
        <v>0</v>
      </c>
    </row>
    <row r="3284" spans="1:19" hidden="1" x14ac:dyDescent="0.25">
      <c r="A3284" t="s">
        <v>3657</v>
      </c>
      <c r="B3284" t="s">
        <v>3634</v>
      </c>
      <c r="C3284" t="s">
        <v>2</v>
      </c>
      <c r="D3284" t="s">
        <v>90</v>
      </c>
      <c r="E3284" t="s">
        <v>2</v>
      </c>
      <c r="F3284" t="s">
        <v>3658</v>
      </c>
      <c r="G3284" t="s">
        <v>3635</v>
      </c>
      <c r="H3284">
        <f>_xlfn.NUMBERVALUE(C3284,".")</f>
        <v>0</v>
      </c>
      <c r="I3284">
        <f>_xlfn.NUMBERVALUE(D3284,".")</f>
        <v>0.52941176470588203</v>
      </c>
      <c r="J3284">
        <f>_xlfn.NUMBERVALUE(E3284,".")</f>
        <v>0</v>
      </c>
      <c r="K3284" t="b">
        <f>OR(H3284=1,I3284=1)</f>
        <v>0</v>
      </c>
      <c r="L3284">
        <f>ABS(H3284-I3284)</f>
        <v>0.52941176470588203</v>
      </c>
      <c r="O3284">
        <v>0.56599441024074948</v>
      </c>
      <c r="P3284" t="b">
        <f>AND($N3284="fuzzy",$O3284&lt;$AC$4)</f>
        <v>0</v>
      </c>
      <c r="Q3284" t="b">
        <f>AND($N3284="non-fuzzy",$O3284&lt;$AC$5,M3284=1)</f>
        <v>0</v>
      </c>
      <c r="R3284" t="b">
        <f>AND($N3284="non-fuzzy",$O3284&lt;$AC$6,M3284=0)</f>
        <v>0</v>
      </c>
      <c r="S3284" t="b">
        <f t="shared" si="51"/>
        <v>0</v>
      </c>
    </row>
    <row r="3285" spans="1:19" hidden="1" x14ac:dyDescent="0.25">
      <c r="A3285" t="s">
        <v>3657</v>
      </c>
      <c r="B3285" t="s">
        <v>3636</v>
      </c>
      <c r="C3285" t="s">
        <v>2</v>
      </c>
      <c r="D3285" t="s">
        <v>90</v>
      </c>
      <c r="E3285" t="s">
        <v>2</v>
      </c>
      <c r="F3285" t="s">
        <v>3658</v>
      </c>
      <c r="G3285" t="s">
        <v>3638</v>
      </c>
      <c r="H3285">
        <f>_xlfn.NUMBERVALUE(C3285,".")</f>
        <v>0</v>
      </c>
      <c r="I3285">
        <f>_xlfn.NUMBERVALUE(D3285,".")</f>
        <v>0.52941176470588203</v>
      </c>
      <c r="J3285">
        <f>_xlfn.NUMBERVALUE(E3285,".")</f>
        <v>0</v>
      </c>
      <c r="K3285" t="b">
        <f>OR(H3285=1,I3285=1)</f>
        <v>0</v>
      </c>
      <c r="L3285">
        <f>ABS(H3285-I3285)</f>
        <v>0.52941176470588203</v>
      </c>
      <c r="O3285">
        <v>0.54147174137347875</v>
      </c>
      <c r="P3285" t="b">
        <f>AND($N3285="fuzzy",$O3285&lt;$AC$4)</f>
        <v>0</v>
      </c>
      <c r="Q3285" t="b">
        <f>AND($N3285="non-fuzzy",$O3285&lt;$AC$5,M3285=1)</f>
        <v>0</v>
      </c>
      <c r="R3285" t="b">
        <f>AND($N3285="non-fuzzy",$O3285&lt;$AC$6,M3285=0)</f>
        <v>0</v>
      </c>
      <c r="S3285" t="b">
        <f t="shared" si="51"/>
        <v>0</v>
      </c>
    </row>
    <row r="3286" spans="1:19" hidden="1" x14ac:dyDescent="0.25">
      <c r="A3286" t="s">
        <v>3661</v>
      </c>
      <c r="B3286" t="s">
        <v>3624</v>
      </c>
      <c r="C3286" t="s">
        <v>2</v>
      </c>
      <c r="D3286" t="s">
        <v>90</v>
      </c>
      <c r="E3286" t="s">
        <v>2</v>
      </c>
      <c r="F3286" t="s">
        <v>3662</v>
      </c>
      <c r="G3286" t="s">
        <v>3626</v>
      </c>
      <c r="H3286">
        <f>_xlfn.NUMBERVALUE(C3286,".")</f>
        <v>0</v>
      </c>
      <c r="I3286">
        <f>_xlfn.NUMBERVALUE(D3286,".")</f>
        <v>0.52941176470588203</v>
      </c>
      <c r="J3286">
        <f>_xlfn.NUMBERVALUE(E3286,".")</f>
        <v>0</v>
      </c>
      <c r="K3286" t="b">
        <f>OR(H3286=1,I3286=1)</f>
        <v>0</v>
      </c>
      <c r="L3286">
        <f>ABS(H3286-I3286)</f>
        <v>0.52941176470588203</v>
      </c>
      <c r="O3286">
        <v>0.34827726698750749</v>
      </c>
      <c r="P3286" t="b">
        <f>AND($N3286="fuzzy",$O3286&lt;$AC$4)</f>
        <v>0</v>
      </c>
      <c r="Q3286" t="b">
        <f>AND($N3286="non-fuzzy",$O3286&lt;$AC$5,M3286=1)</f>
        <v>0</v>
      </c>
      <c r="R3286" t="b">
        <f>AND($N3286="non-fuzzy",$O3286&lt;$AC$6,M3286=0)</f>
        <v>0</v>
      </c>
      <c r="S3286" t="b">
        <f t="shared" si="51"/>
        <v>0</v>
      </c>
    </row>
    <row r="3287" spans="1:19" hidden="1" x14ac:dyDescent="0.25">
      <c r="A3287" t="s">
        <v>3665</v>
      </c>
      <c r="B3287" t="s">
        <v>3629</v>
      </c>
      <c r="C3287" t="s">
        <v>2</v>
      </c>
      <c r="D3287" t="s">
        <v>90</v>
      </c>
      <c r="E3287" t="s">
        <v>2</v>
      </c>
      <c r="F3287" t="s">
        <v>3666</v>
      </c>
      <c r="G3287" t="s">
        <v>3630</v>
      </c>
      <c r="H3287">
        <f>_xlfn.NUMBERVALUE(C3287,".")</f>
        <v>0</v>
      </c>
      <c r="I3287">
        <f>_xlfn.NUMBERVALUE(D3287,".")</f>
        <v>0.52941176470588203</v>
      </c>
      <c r="J3287">
        <f>_xlfn.NUMBERVALUE(E3287,".")</f>
        <v>0</v>
      </c>
      <c r="K3287" t="b">
        <f>OR(H3287=1,I3287=1)</f>
        <v>0</v>
      </c>
      <c r="L3287">
        <f>ABS(H3287-I3287)</f>
        <v>0.52941176470588203</v>
      </c>
      <c r="O3287">
        <v>0.38602482803986837</v>
      </c>
      <c r="P3287" t="b">
        <f>AND($N3287="fuzzy",$O3287&lt;$AC$4)</f>
        <v>0</v>
      </c>
      <c r="Q3287" t="b">
        <f>AND($N3287="non-fuzzy",$O3287&lt;$AC$5,M3287=1)</f>
        <v>0</v>
      </c>
      <c r="R3287" t="b">
        <f>AND($N3287="non-fuzzy",$O3287&lt;$AC$6,M3287=0)</f>
        <v>0</v>
      </c>
      <c r="S3287" t="b">
        <f t="shared" si="51"/>
        <v>0</v>
      </c>
    </row>
    <row r="3288" spans="1:19" hidden="1" x14ac:dyDescent="0.25">
      <c r="A3288" t="s">
        <v>3665</v>
      </c>
      <c r="B3288" t="s">
        <v>3633</v>
      </c>
      <c r="C3288" t="s">
        <v>2</v>
      </c>
      <c r="D3288" t="s">
        <v>90</v>
      </c>
      <c r="E3288" t="s">
        <v>2</v>
      </c>
      <c r="F3288" t="s">
        <v>3666</v>
      </c>
      <c r="G3288" t="s">
        <v>3625</v>
      </c>
      <c r="H3288">
        <f>_xlfn.NUMBERVALUE(C3288,".")</f>
        <v>0</v>
      </c>
      <c r="I3288">
        <f>_xlfn.NUMBERVALUE(D3288,".")</f>
        <v>0.52941176470588203</v>
      </c>
      <c r="J3288">
        <f>_xlfn.NUMBERVALUE(E3288,".")</f>
        <v>0</v>
      </c>
      <c r="K3288" t="b">
        <f>OR(H3288=1,I3288=1)</f>
        <v>0</v>
      </c>
      <c r="L3288">
        <f>ABS(H3288-I3288)</f>
        <v>0.52941176470588203</v>
      </c>
      <c r="O3288">
        <v>0.72050111081070267</v>
      </c>
      <c r="P3288" t="b">
        <f>AND($N3288="fuzzy",$O3288&lt;$AC$4)</f>
        <v>0</v>
      </c>
      <c r="Q3288" t="b">
        <f>AND($N3288="non-fuzzy",$O3288&lt;$AC$5,M3288=1)</f>
        <v>0</v>
      </c>
      <c r="R3288" t="b">
        <f>AND($N3288="non-fuzzy",$O3288&lt;$AC$6,M3288=0)</f>
        <v>0</v>
      </c>
      <c r="S3288" t="b">
        <f t="shared" si="51"/>
        <v>0</v>
      </c>
    </row>
    <row r="3289" spans="1:19" hidden="1" x14ac:dyDescent="0.25">
      <c r="A3289" t="s">
        <v>3665</v>
      </c>
      <c r="B3289" t="s">
        <v>3634</v>
      </c>
      <c r="C3289" t="s">
        <v>2</v>
      </c>
      <c r="D3289" t="s">
        <v>90</v>
      </c>
      <c r="E3289" t="s">
        <v>2</v>
      </c>
      <c r="F3289" t="s">
        <v>3666</v>
      </c>
      <c r="G3289" t="s">
        <v>3635</v>
      </c>
      <c r="H3289">
        <f>_xlfn.NUMBERVALUE(C3289,".")</f>
        <v>0</v>
      </c>
      <c r="I3289">
        <f>_xlfn.NUMBERVALUE(D3289,".")</f>
        <v>0.52941176470588203</v>
      </c>
      <c r="J3289">
        <f>_xlfn.NUMBERVALUE(E3289,".")</f>
        <v>0</v>
      </c>
      <c r="K3289" t="b">
        <f>OR(H3289=1,I3289=1)</f>
        <v>0</v>
      </c>
      <c r="L3289">
        <f>ABS(H3289-I3289)</f>
        <v>0.52941176470588203</v>
      </c>
      <c r="O3289">
        <v>0.668697257125202</v>
      </c>
      <c r="P3289" t="b">
        <f>AND($N3289="fuzzy",$O3289&lt;$AC$4)</f>
        <v>0</v>
      </c>
      <c r="Q3289" t="b">
        <f>AND($N3289="non-fuzzy",$O3289&lt;$AC$5,M3289=1)</f>
        <v>0</v>
      </c>
      <c r="R3289" t="b">
        <f>AND($N3289="non-fuzzy",$O3289&lt;$AC$6,M3289=0)</f>
        <v>0</v>
      </c>
      <c r="S3289" t="b">
        <f t="shared" si="51"/>
        <v>0</v>
      </c>
    </row>
    <row r="3290" spans="1:19" hidden="1" x14ac:dyDescent="0.25">
      <c r="A3290" t="s">
        <v>4232</v>
      </c>
      <c r="B3290" t="s">
        <v>4233</v>
      </c>
      <c r="C3290" t="s">
        <v>2</v>
      </c>
      <c r="D3290" t="s">
        <v>90</v>
      </c>
      <c r="E3290" t="s">
        <v>2</v>
      </c>
      <c r="F3290" t="s">
        <v>4143</v>
      </c>
      <c r="G3290" t="s">
        <v>4234</v>
      </c>
      <c r="H3290">
        <f>_xlfn.NUMBERVALUE(C3290,".")</f>
        <v>0</v>
      </c>
      <c r="I3290">
        <f>_xlfn.NUMBERVALUE(D3290,".")</f>
        <v>0.52941176470588203</v>
      </c>
      <c r="J3290">
        <f>_xlfn.NUMBERVALUE(E3290,".")</f>
        <v>0</v>
      </c>
      <c r="K3290" t="b">
        <f>OR(H3290=1,I3290=1)</f>
        <v>0</v>
      </c>
      <c r="L3290">
        <f>ABS(H3290-I3290)</f>
        <v>0.52941176470588203</v>
      </c>
      <c r="O3290">
        <v>0.12085853746071251</v>
      </c>
      <c r="P3290" t="b">
        <f>AND($N3290="fuzzy",$O3290&lt;$AC$4)</f>
        <v>0</v>
      </c>
      <c r="Q3290" t="b">
        <f>AND($N3290="non-fuzzy",$O3290&lt;$AC$5,M3290=1)</f>
        <v>0</v>
      </c>
      <c r="R3290" t="b">
        <f>AND($N3290="non-fuzzy",$O3290&lt;$AC$6,M3290=0)</f>
        <v>0</v>
      </c>
      <c r="S3290" t="b">
        <f t="shared" si="51"/>
        <v>0</v>
      </c>
    </row>
    <row r="3291" spans="1:19" hidden="1" x14ac:dyDescent="0.25">
      <c r="A3291" t="s">
        <v>4245</v>
      </c>
      <c r="B3291" t="s">
        <v>4233</v>
      </c>
      <c r="C3291" t="s">
        <v>2</v>
      </c>
      <c r="D3291" t="s">
        <v>90</v>
      </c>
      <c r="E3291" t="s">
        <v>2</v>
      </c>
      <c r="F3291" t="s">
        <v>4246</v>
      </c>
      <c r="G3291" t="s">
        <v>4234</v>
      </c>
      <c r="H3291">
        <f>_xlfn.NUMBERVALUE(C3291,".")</f>
        <v>0</v>
      </c>
      <c r="I3291">
        <f>_xlfn.NUMBERVALUE(D3291,".")</f>
        <v>0.52941176470588203</v>
      </c>
      <c r="J3291">
        <f>_xlfn.NUMBERVALUE(E3291,".")</f>
        <v>0</v>
      </c>
      <c r="K3291" t="b">
        <f>OR(H3291=1,I3291=1)</f>
        <v>0</v>
      </c>
      <c r="L3291">
        <f>ABS(H3291-I3291)</f>
        <v>0.52941176470588203</v>
      </c>
      <c r="O3291">
        <v>9.1562304481667356E-2</v>
      </c>
      <c r="P3291" t="b">
        <f>AND($N3291="fuzzy",$O3291&lt;$AC$4)</f>
        <v>0</v>
      </c>
      <c r="Q3291" t="b">
        <f>AND($N3291="non-fuzzy",$O3291&lt;$AC$5,M3291=1)</f>
        <v>0</v>
      </c>
      <c r="R3291" t="b">
        <f>AND($N3291="non-fuzzy",$O3291&lt;$AC$6,M3291=0)</f>
        <v>0</v>
      </c>
      <c r="S3291" t="b">
        <f t="shared" si="51"/>
        <v>0</v>
      </c>
    </row>
    <row r="3292" spans="1:19" hidden="1" x14ac:dyDescent="0.25">
      <c r="A3292" t="s">
        <v>4247</v>
      </c>
      <c r="B3292" t="s">
        <v>4233</v>
      </c>
      <c r="C3292" t="s">
        <v>2</v>
      </c>
      <c r="D3292" t="s">
        <v>90</v>
      </c>
      <c r="E3292" t="s">
        <v>2</v>
      </c>
      <c r="F3292" t="s">
        <v>4246</v>
      </c>
      <c r="G3292" t="s">
        <v>4234</v>
      </c>
      <c r="H3292">
        <f>_xlfn.NUMBERVALUE(C3292,".")</f>
        <v>0</v>
      </c>
      <c r="I3292">
        <f>_xlfn.NUMBERVALUE(D3292,".")</f>
        <v>0.52941176470588203</v>
      </c>
      <c r="J3292">
        <f>_xlfn.NUMBERVALUE(E3292,".")</f>
        <v>0</v>
      </c>
      <c r="K3292" t="b">
        <f>OR(H3292=1,I3292=1)</f>
        <v>0</v>
      </c>
      <c r="L3292">
        <f>ABS(H3292-I3292)</f>
        <v>0.52941176470588203</v>
      </c>
      <c r="O3292">
        <v>0.69729716913362794</v>
      </c>
      <c r="P3292" t="b">
        <f>AND($N3292="fuzzy",$O3292&lt;$AC$4)</f>
        <v>0</v>
      </c>
      <c r="Q3292" t="b">
        <f>AND($N3292="non-fuzzy",$O3292&lt;$AC$5,M3292=1)</f>
        <v>0</v>
      </c>
      <c r="R3292" t="b">
        <f>AND($N3292="non-fuzzy",$O3292&lt;$AC$6,M3292=0)</f>
        <v>0</v>
      </c>
      <c r="S3292" t="b">
        <f t="shared" si="51"/>
        <v>0</v>
      </c>
    </row>
    <row r="3293" spans="1:19" hidden="1" x14ac:dyDescent="0.25">
      <c r="A3293" t="s">
        <v>4395</v>
      </c>
      <c r="B3293" t="s">
        <v>4178</v>
      </c>
      <c r="C3293" t="s">
        <v>2</v>
      </c>
      <c r="D3293" t="s">
        <v>90</v>
      </c>
      <c r="E3293" t="s">
        <v>2</v>
      </c>
      <c r="F3293" t="s">
        <v>4396</v>
      </c>
      <c r="G3293" t="s">
        <v>4181</v>
      </c>
      <c r="H3293">
        <f>_xlfn.NUMBERVALUE(C3293,".")</f>
        <v>0</v>
      </c>
      <c r="I3293">
        <f>_xlfn.NUMBERVALUE(D3293,".")</f>
        <v>0.52941176470588203</v>
      </c>
      <c r="J3293">
        <f>_xlfn.NUMBERVALUE(E3293,".")</f>
        <v>0</v>
      </c>
      <c r="K3293" t="b">
        <f>OR(H3293=1,I3293=1)</f>
        <v>0</v>
      </c>
      <c r="L3293">
        <f>ABS(H3293-I3293)</f>
        <v>0.52941176470588203</v>
      </c>
      <c r="O3293">
        <v>0.77797428624597087</v>
      </c>
      <c r="P3293" t="b">
        <f>AND($N3293="fuzzy",$O3293&lt;$AC$4)</f>
        <v>0</v>
      </c>
      <c r="Q3293" t="b">
        <f>AND($N3293="non-fuzzy",$O3293&lt;$AC$5,M3293=1)</f>
        <v>0</v>
      </c>
      <c r="R3293" t="b">
        <f>AND($N3293="non-fuzzy",$O3293&lt;$AC$6,M3293=0)</f>
        <v>0</v>
      </c>
      <c r="S3293" t="b">
        <f t="shared" si="51"/>
        <v>0</v>
      </c>
    </row>
    <row r="3294" spans="1:19" hidden="1" x14ac:dyDescent="0.25">
      <c r="A3294" t="s">
        <v>4986</v>
      </c>
      <c r="B3294" t="s">
        <v>4994</v>
      </c>
      <c r="C3294" t="s">
        <v>2</v>
      </c>
      <c r="D3294" t="s">
        <v>90</v>
      </c>
      <c r="E3294" t="s">
        <v>2</v>
      </c>
      <c r="F3294" t="s">
        <v>4988</v>
      </c>
      <c r="G3294" t="s">
        <v>4995</v>
      </c>
      <c r="H3294">
        <f>_xlfn.NUMBERVALUE(C3294,".")</f>
        <v>0</v>
      </c>
      <c r="I3294">
        <f>_xlfn.NUMBERVALUE(D3294,".")</f>
        <v>0.52941176470588203</v>
      </c>
      <c r="J3294">
        <f>_xlfn.NUMBERVALUE(E3294,".")</f>
        <v>0</v>
      </c>
      <c r="K3294" t="b">
        <f>OR(H3294=1,I3294=1)</f>
        <v>0</v>
      </c>
      <c r="L3294">
        <f>ABS(H3294-I3294)</f>
        <v>0.52941176470588203</v>
      </c>
      <c r="O3294">
        <v>0.43023488606462634</v>
      </c>
      <c r="P3294" t="b">
        <f>AND($N3294="fuzzy",$O3294&lt;$AC$4)</f>
        <v>0</v>
      </c>
      <c r="Q3294" t="b">
        <f>AND($N3294="non-fuzzy",$O3294&lt;$AC$5,M3294=1)</f>
        <v>0</v>
      </c>
      <c r="R3294" t="b">
        <f>AND($N3294="non-fuzzy",$O3294&lt;$AC$6,M3294=0)</f>
        <v>0</v>
      </c>
      <c r="S3294" t="b">
        <f t="shared" si="51"/>
        <v>0</v>
      </c>
    </row>
    <row r="3295" spans="1:19" hidden="1" x14ac:dyDescent="0.25">
      <c r="A3295" t="s">
        <v>5010</v>
      </c>
      <c r="B3295" t="s">
        <v>4994</v>
      </c>
      <c r="C3295" t="s">
        <v>2</v>
      </c>
      <c r="D3295" t="s">
        <v>90</v>
      </c>
      <c r="E3295" t="s">
        <v>2</v>
      </c>
      <c r="F3295" t="s">
        <v>5001</v>
      </c>
      <c r="G3295" t="s">
        <v>4995</v>
      </c>
      <c r="H3295">
        <f>_xlfn.NUMBERVALUE(C3295,".")</f>
        <v>0</v>
      </c>
      <c r="I3295">
        <f>_xlfn.NUMBERVALUE(D3295,".")</f>
        <v>0.52941176470588203</v>
      </c>
      <c r="J3295">
        <f>_xlfn.NUMBERVALUE(E3295,".")</f>
        <v>0</v>
      </c>
      <c r="K3295" t="b">
        <f>OR(H3295=1,I3295=1)</f>
        <v>0</v>
      </c>
      <c r="L3295">
        <f>ABS(H3295-I3295)</f>
        <v>0.52941176470588203</v>
      </c>
      <c r="O3295">
        <v>0.5143019918838786</v>
      </c>
      <c r="P3295" t="b">
        <f>AND($N3295="fuzzy",$O3295&lt;$AC$4)</f>
        <v>0</v>
      </c>
      <c r="Q3295" t="b">
        <f>AND($N3295="non-fuzzy",$O3295&lt;$AC$5,M3295=1)</f>
        <v>0</v>
      </c>
      <c r="R3295" t="b">
        <f>AND($N3295="non-fuzzy",$O3295&lt;$AC$6,M3295=0)</f>
        <v>0</v>
      </c>
      <c r="S3295" t="b">
        <f t="shared" si="51"/>
        <v>0</v>
      </c>
    </row>
    <row r="3296" spans="1:19" hidden="1" x14ac:dyDescent="0.25">
      <c r="A3296" t="s">
        <v>5108</v>
      </c>
      <c r="B3296" t="s">
        <v>5113</v>
      </c>
      <c r="C3296" t="s">
        <v>2</v>
      </c>
      <c r="D3296" t="s">
        <v>90</v>
      </c>
      <c r="E3296" t="s">
        <v>2</v>
      </c>
      <c r="F3296" t="s">
        <v>5110</v>
      </c>
      <c r="G3296" t="s">
        <v>5114</v>
      </c>
      <c r="H3296">
        <f>_xlfn.NUMBERVALUE(C3296,".")</f>
        <v>0</v>
      </c>
      <c r="I3296">
        <f>_xlfn.NUMBERVALUE(D3296,".")</f>
        <v>0.52941176470588203</v>
      </c>
      <c r="J3296">
        <f>_xlfn.NUMBERVALUE(E3296,".")</f>
        <v>0</v>
      </c>
      <c r="K3296" t="b">
        <f>OR(H3296=1,I3296=1)</f>
        <v>0</v>
      </c>
      <c r="L3296">
        <f>ABS(H3296-I3296)</f>
        <v>0.52941176470588203</v>
      </c>
      <c r="O3296">
        <v>0.34756339587493579</v>
      </c>
      <c r="P3296" t="b">
        <f>AND($N3296="fuzzy",$O3296&lt;$AC$4)</f>
        <v>0</v>
      </c>
      <c r="Q3296" t="b">
        <f>AND($N3296="non-fuzzy",$O3296&lt;$AC$5,M3296=1)</f>
        <v>0</v>
      </c>
      <c r="R3296" t="b">
        <f>AND($N3296="non-fuzzy",$O3296&lt;$AC$6,M3296=0)</f>
        <v>0</v>
      </c>
      <c r="S3296" t="b">
        <f t="shared" si="51"/>
        <v>0</v>
      </c>
    </row>
    <row r="3297" spans="1:19" hidden="1" x14ac:dyDescent="0.25">
      <c r="A3297" t="s">
        <v>5191</v>
      </c>
      <c r="B3297" t="s">
        <v>4778</v>
      </c>
      <c r="C3297" t="s">
        <v>2</v>
      </c>
      <c r="D3297" t="s">
        <v>90</v>
      </c>
      <c r="E3297" t="s">
        <v>2</v>
      </c>
      <c r="F3297" t="s">
        <v>5192</v>
      </c>
      <c r="G3297" t="s">
        <v>4780</v>
      </c>
      <c r="H3297">
        <f>_xlfn.NUMBERVALUE(C3297,".")</f>
        <v>0</v>
      </c>
      <c r="I3297">
        <f>_xlfn.NUMBERVALUE(D3297,".")</f>
        <v>0.52941176470588203</v>
      </c>
      <c r="J3297">
        <f>_xlfn.NUMBERVALUE(E3297,".")</f>
        <v>0</v>
      </c>
      <c r="K3297" t="b">
        <f>OR(H3297=1,I3297=1)</f>
        <v>0</v>
      </c>
      <c r="L3297">
        <f>ABS(H3297-I3297)</f>
        <v>0.52941176470588203</v>
      </c>
      <c r="O3297">
        <v>0.3000360914981004</v>
      </c>
      <c r="P3297" t="b">
        <f>AND($N3297="fuzzy",$O3297&lt;$AC$4)</f>
        <v>0</v>
      </c>
      <c r="Q3297" t="b">
        <f>AND($N3297="non-fuzzy",$O3297&lt;$AC$5,M3297=1)</f>
        <v>0</v>
      </c>
      <c r="R3297" t="b">
        <f>AND($N3297="non-fuzzy",$O3297&lt;$AC$6,M3297=0)</f>
        <v>0</v>
      </c>
      <c r="S3297" t="b">
        <f t="shared" si="51"/>
        <v>0</v>
      </c>
    </row>
    <row r="3298" spans="1:19" hidden="1" x14ac:dyDescent="0.25">
      <c r="A3298" t="s">
        <v>5409</v>
      </c>
      <c r="B3298" t="s">
        <v>5413</v>
      </c>
      <c r="C3298" t="s">
        <v>2</v>
      </c>
      <c r="D3298" t="s">
        <v>90</v>
      </c>
      <c r="E3298" t="s">
        <v>2</v>
      </c>
      <c r="F3298" t="s">
        <v>5411</v>
      </c>
      <c r="G3298" t="s">
        <v>5414</v>
      </c>
      <c r="H3298">
        <f>_xlfn.NUMBERVALUE(C3298,".")</f>
        <v>0</v>
      </c>
      <c r="I3298">
        <f>_xlfn.NUMBERVALUE(D3298,".")</f>
        <v>0.52941176470588203</v>
      </c>
      <c r="J3298">
        <f>_xlfn.NUMBERVALUE(E3298,".")</f>
        <v>0</v>
      </c>
      <c r="K3298" t="b">
        <f>OR(H3298=1,I3298=1)</f>
        <v>0</v>
      </c>
      <c r="L3298">
        <f>ABS(H3298-I3298)</f>
        <v>0.52941176470588203</v>
      </c>
      <c r="O3298">
        <v>0.20682557109476685</v>
      </c>
      <c r="P3298" t="b">
        <f>AND($N3298="fuzzy",$O3298&lt;$AC$4)</f>
        <v>0</v>
      </c>
      <c r="Q3298" t="b">
        <f>AND($N3298="non-fuzzy",$O3298&lt;$AC$5,M3298=1)</f>
        <v>0</v>
      </c>
      <c r="R3298" t="b">
        <f>AND($N3298="non-fuzzy",$O3298&lt;$AC$6,M3298=0)</f>
        <v>0</v>
      </c>
      <c r="S3298" t="b">
        <f t="shared" si="51"/>
        <v>0</v>
      </c>
    </row>
    <row r="3299" spans="1:19" hidden="1" x14ac:dyDescent="0.25">
      <c r="A3299" t="s">
        <v>5473</v>
      </c>
      <c r="B3299" t="s">
        <v>5476</v>
      </c>
      <c r="C3299" t="s">
        <v>2</v>
      </c>
      <c r="D3299" t="s">
        <v>90</v>
      </c>
      <c r="E3299" t="s">
        <v>2</v>
      </c>
      <c r="F3299" t="s">
        <v>5475</v>
      </c>
      <c r="G3299" t="s">
        <v>5477</v>
      </c>
      <c r="H3299">
        <f>_xlfn.NUMBERVALUE(C3299,".")</f>
        <v>0</v>
      </c>
      <c r="I3299">
        <f>_xlfn.NUMBERVALUE(D3299,".")</f>
        <v>0.52941176470588203</v>
      </c>
      <c r="J3299">
        <f>_xlfn.NUMBERVALUE(E3299,".")</f>
        <v>0</v>
      </c>
      <c r="K3299" t="b">
        <f>OR(H3299=1,I3299=1)</f>
        <v>0</v>
      </c>
      <c r="L3299">
        <f>ABS(H3299-I3299)</f>
        <v>0.52941176470588203</v>
      </c>
      <c r="O3299">
        <v>0.83148086276356303</v>
      </c>
      <c r="P3299" t="b">
        <f>AND($N3299="fuzzy",$O3299&lt;$AC$4)</f>
        <v>0</v>
      </c>
      <c r="Q3299" t="b">
        <f>AND($N3299="non-fuzzy",$O3299&lt;$AC$5,M3299=1)</f>
        <v>0</v>
      </c>
      <c r="R3299" t="b">
        <f>AND($N3299="non-fuzzy",$O3299&lt;$AC$6,M3299=0)</f>
        <v>0</v>
      </c>
      <c r="S3299" t="b">
        <f t="shared" si="51"/>
        <v>0</v>
      </c>
    </row>
    <row r="3300" spans="1:19" hidden="1" x14ac:dyDescent="0.25">
      <c r="A3300" t="s">
        <v>5478</v>
      </c>
      <c r="B3300" t="s">
        <v>5476</v>
      </c>
      <c r="C3300" t="s">
        <v>2</v>
      </c>
      <c r="D3300" t="s">
        <v>90</v>
      </c>
      <c r="E3300" t="s">
        <v>2</v>
      </c>
      <c r="F3300" t="s">
        <v>5479</v>
      </c>
      <c r="G3300" t="s">
        <v>5477</v>
      </c>
      <c r="H3300">
        <f>_xlfn.NUMBERVALUE(C3300,".")</f>
        <v>0</v>
      </c>
      <c r="I3300">
        <f>_xlfn.NUMBERVALUE(D3300,".")</f>
        <v>0.52941176470588203</v>
      </c>
      <c r="J3300">
        <f>_xlfn.NUMBERVALUE(E3300,".")</f>
        <v>0</v>
      </c>
      <c r="K3300" t="b">
        <f>OR(H3300=1,I3300=1)</f>
        <v>0</v>
      </c>
      <c r="L3300">
        <f>ABS(H3300-I3300)</f>
        <v>0.52941176470588203</v>
      </c>
      <c r="O3300">
        <v>1.6939841321612747E-2</v>
      </c>
      <c r="P3300" t="b">
        <f>AND($N3300="fuzzy",$O3300&lt;$AC$4)</f>
        <v>0</v>
      </c>
      <c r="Q3300" t="b">
        <f>AND($N3300="non-fuzzy",$O3300&lt;$AC$5,M3300=1)</f>
        <v>0</v>
      </c>
      <c r="R3300" t="b">
        <f>AND($N3300="non-fuzzy",$O3300&lt;$AC$6,M3300=0)</f>
        <v>0</v>
      </c>
      <c r="S3300" t="b">
        <f t="shared" si="51"/>
        <v>0</v>
      </c>
    </row>
    <row r="3301" spans="1:19" hidden="1" x14ac:dyDescent="0.25">
      <c r="A3301" t="s">
        <v>5828</v>
      </c>
      <c r="B3301" t="s">
        <v>5829</v>
      </c>
      <c r="C3301" t="s">
        <v>2</v>
      </c>
      <c r="D3301" t="s">
        <v>90</v>
      </c>
      <c r="E3301" t="s">
        <v>2</v>
      </c>
      <c r="F3301" t="s">
        <v>5830</v>
      </c>
      <c r="G3301" t="s">
        <v>5831</v>
      </c>
      <c r="H3301">
        <f>_xlfn.NUMBERVALUE(C3301,".")</f>
        <v>0</v>
      </c>
      <c r="I3301">
        <f>_xlfn.NUMBERVALUE(D3301,".")</f>
        <v>0.52941176470588203</v>
      </c>
      <c r="J3301">
        <f>_xlfn.NUMBERVALUE(E3301,".")</f>
        <v>0</v>
      </c>
      <c r="K3301" t="b">
        <f>OR(H3301=1,I3301=1)</f>
        <v>0</v>
      </c>
      <c r="L3301">
        <f>ABS(H3301-I3301)</f>
        <v>0.52941176470588203</v>
      </c>
      <c r="O3301">
        <v>0.60022968812063304</v>
      </c>
      <c r="P3301" t="b">
        <f>AND($N3301="fuzzy",$O3301&lt;$AC$4)</f>
        <v>0</v>
      </c>
      <c r="Q3301" t="b">
        <f>AND($N3301="non-fuzzy",$O3301&lt;$AC$5,M3301=1)</f>
        <v>0</v>
      </c>
      <c r="R3301" t="b">
        <f>AND($N3301="non-fuzzy",$O3301&lt;$AC$6,M3301=0)</f>
        <v>0</v>
      </c>
      <c r="S3301" t="b">
        <f t="shared" si="51"/>
        <v>0</v>
      </c>
    </row>
    <row r="3302" spans="1:19" hidden="1" x14ac:dyDescent="0.25">
      <c r="A3302" t="s">
        <v>5838</v>
      </c>
      <c r="B3302" t="s">
        <v>5834</v>
      </c>
      <c r="C3302" t="s">
        <v>2</v>
      </c>
      <c r="D3302" t="s">
        <v>90</v>
      </c>
      <c r="E3302" t="s">
        <v>2</v>
      </c>
      <c r="F3302" t="s">
        <v>5839</v>
      </c>
      <c r="G3302" t="s">
        <v>5835</v>
      </c>
      <c r="H3302">
        <f>_xlfn.NUMBERVALUE(C3302,".")</f>
        <v>0</v>
      </c>
      <c r="I3302">
        <f>_xlfn.NUMBERVALUE(D3302,".")</f>
        <v>0.52941176470588203</v>
      </c>
      <c r="J3302">
        <f>_xlfn.NUMBERVALUE(E3302,".")</f>
        <v>0</v>
      </c>
      <c r="K3302" t="b">
        <f>OR(H3302=1,I3302=1)</f>
        <v>0</v>
      </c>
      <c r="L3302">
        <f>ABS(H3302-I3302)</f>
        <v>0.52941176470588203</v>
      </c>
      <c r="O3302">
        <v>7.4964834170148098E-3</v>
      </c>
      <c r="P3302" t="b">
        <f>AND($N3302="fuzzy",$O3302&lt;$AC$4)</f>
        <v>0</v>
      </c>
      <c r="Q3302" t="b">
        <f>AND($N3302="non-fuzzy",$O3302&lt;$AC$5,M3302=1)</f>
        <v>0</v>
      </c>
      <c r="R3302" t="b">
        <f>AND($N3302="non-fuzzy",$O3302&lt;$AC$6,M3302=0)</f>
        <v>0</v>
      </c>
      <c r="S3302" t="b">
        <f t="shared" si="51"/>
        <v>0</v>
      </c>
    </row>
    <row r="3303" spans="1:19" hidden="1" x14ac:dyDescent="0.25">
      <c r="A3303" t="s">
        <v>5840</v>
      </c>
      <c r="B3303" t="s">
        <v>5834</v>
      </c>
      <c r="C3303" t="s">
        <v>2</v>
      </c>
      <c r="D3303" t="s">
        <v>90</v>
      </c>
      <c r="E3303" t="s">
        <v>2</v>
      </c>
      <c r="F3303" t="s">
        <v>5839</v>
      </c>
      <c r="G3303" t="s">
        <v>5835</v>
      </c>
      <c r="H3303">
        <f>_xlfn.NUMBERVALUE(C3303,".")</f>
        <v>0</v>
      </c>
      <c r="I3303">
        <f>_xlfn.NUMBERVALUE(D3303,".")</f>
        <v>0.52941176470588203</v>
      </c>
      <c r="J3303">
        <f>_xlfn.NUMBERVALUE(E3303,".")</f>
        <v>0</v>
      </c>
      <c r="K3303" t="b">
        <f>OR(H3303=1,I3303=1)</f>
        <v>0</v>
      </c>
      <c r="L3303">
        <f>ABS(H3303-I3303)</f>
        <v>0.52941176470588203</v>
      </c>
      <c r="O3303">
        <v>0.88824265006899272</v>
      </c>
      <c r="P3303" t="b">
        <f>AND($N3303="fuzzy",$O3303&lt;$AC$4)</f>
        <v>0</v>
      </c>
      <c r="Q3303" t="b">
        <f>AND($N3303="non-fuzzy",$O3303&lt;$AC$5,M3303=1)</f>
        <v>0</v>
      </c>
      <c r="R3303" t="b">
        <f>AND($N3303="non-fuzzy",$O3303&lt;$AC$6,M3303=0)</f>
        <v>0</v>
      </c>
      <c r="S3303" t="b">
        <f t="shared" si="51"/>
        <v>0</v>
      </c>
    </row>
    <row r="3304" spans="1:19" hidden="1" x14ac:dyDescent="0.25">
      <c r="A3304" t="s">
        <v>5841</v>
      </c>
      <c r="B3304" t="s">
        <v>5829</v>
      </c>
      <c r="C3304" t="s">
        <v>2</v>
      </c>
      <c r="D3304" t="s">
        <v>90</v>
      </c>
      <c r="E3304" t="s">
        <v>2</v>
      </c>
      <c r="F3304" t="s">
        <v>5835</v>
      </c>
      <c r="G3304" t="s">
        <v>5831</v>
      </c>
      <c r="H3304">
        <f>_xlfn.NUMBERVALUE(C3304,".")</f>
        <v>0</v>
      </c>
      <c r="I3304">
        <f>_xlfn.NUMBERVALUE(D3304,".")</f>
        <v>0.52941176470588203</v>
      </c>
      <c r="J3304">
        <f>_xlfn.NUMBERVALUE(E3304,".")</f>
        <v>0</v>
      </c>
      <c r="K3304" t="b">
        <f>OR(H3304=1,I3304=1)</f>
        <v>0</v>
      </c>
      <c r="L3304">
        <f>ABS(H3304-I3304)</f>
        <v>0.52941176470588203</v>
      </c>
      <c r="O3304">
        <v>0.50814636595770002</v>
      </c>
      <c r="P3304" t="b">
        <f>AND($N3304="fuzzy",$O3304&lt;$AC$4)</f>
        <v>0</v>
      </c>
      <c r="Q3304" t="b">
        <f>AND($N3304="non-fuzzy",$O3304&lt;$AC$5,M3304=1)</f>
        <v>0</v>
      </c>
      <c r="R3304" t="b">
        <f>AND($N3304="non-fuzzy",$O3304&lt;$AC$6,M3304=0)</f>
        <v>0</v>
      </c>
      <c r="S3304" t="b">
        <f t="shared" si="51"/>
        <v>0</v>
      </c>
    </row>
    <row r="3305" spans="1:19" hidden="1" x14ac:dyDescent="0.25">
      <c r="A3305" t="s">
        <v>6362</v>
      </c>
      <c r="B3305" t="s">
        <v>6366</v>
      </c>
      <c r="C3305" t="s">
        <v>2</v>
      </c>
      <c r="D3305" t="s">
        <v>90</v>
      </c>
      <c r="E3305" t="s">
        <v>2</v>
      </c>
      <c r="F3305" t="s">
        <v>6363</v>
      </c>
      <c r="G3305" t="s">
        <v>6367</v>
      </c>
      <c r="H3305">
        <f>_xlfn.NUMBERVALUE(C3305,".")</f>
        <v>0</v>
      </c>
      <c r="I3305">
        <f>_xlfn.NUMBERVALUE(D3305,".")</f>
        <v>0.52941176470588203</v>
      </c>
      <c r="J3305">
        <f>_xlfn.NUMBERVALUE(E3305,".")</f>
        <v>0</v>
      </c>
      <c r="K3305" t="b">
        <f>OR(H3305=1,I3305=1)</f>
        <v>0</v>
      </c>
      <c r="L3305">
        <f>ABS(H3305-I3305)</f>
        <v>0.52941176470588203</v>
      </c>
      <c r="O3305">
        <v>0.76632208412289216</v>
      </c>
      <c r="P3305" t="b">
        <f>AND($N3305="fuzzy",$O3305&lt;$AC$4)</f>
        <v>0</v>
      </c>
      <c r="Q3305" t="b">
        <f>AND($N3305="non-fuzzy",$O3305&lt;$AC$5,M3305=1)</f>
        <v>0</v>
      </c>
      <c r="R3305" t="b">
        <f>AND($N3305="non-fuzzy",$O3305&lt;$AC$6,M3305=0)</f>
        <v>0</v>
      </c>
      <c r="S3305" t="b">
        <f t="shared" si="51"/>
        <v>0</v>
      </c>
    </row>
    <row r="3306" spans="1:19" hidden="1" x14ac:dyDescent="0.25">
      <c r="A3306" t="s">
        <v>6458</v>
      </c>
      <c r="B3306" t="s">
        <v>6459</v>
      </c>
      <c r="C3306" t="s">
        <v>2</v>
      </c>
      <c r="D3306" t="s">
        <v>90</v>
      </c>
      <c r="E3306" t="s">
        <v>2</v>
      </c>
      <c r="F3306" t="s">
        <v>6460</v>
      </c>
      <c r="G3306" t="s">
        <v>6461</v>
      </c>
      <c r="H3306">
        <f>_xlfn.NUMBERVALUE(C3306,".")</f>
        <v>0</v>
      </c>
      <c r="I3306">
        <f>_xlfn.NUMBERVALUE(D3306,".")</f>
        <v>0.52941176470588203</v>
      </c>
      <c r="J3306">
        <f>_xlfn.NUMBERVALUE(E3306,".")</f>
        <v>0</v>
      </c>
      <c r="K3306" t="b">
        <f>OR(H3306=1,I3306=1)</f>
        <v>0</v>
      </c>
      <c r="L3306">
        <f>ABS(H3306-I3306)</f>
        <v>0.52941176470588203</v>
      </c>
      <c r="O3306">
        <v>0.41587509931670352</v>
      </c>
      <c r="P3306" t="b">
        <f>AND($N3306="fuzzy",$O3306&lt;$AC$4)</f>
        <v>0</v>
      </c>
      <c r="Q3306" t="b">
        <f>AND($N3306="non-fuzzy",$O3306&lt;$AC$5,M3306=1)</f>
        <v>0</v>
      </c>
      <c r="R3306" t="b">
        <f>AND($N3306="non-fuzzy",$O3306&lt;$AC$6,M3306=0)</f>
        <v>0</v>
      </c>
      <c r="S3306" t="b">
        <f t="shared" si="51"/>
        <v>0</v>
      </c>
    </row>
    <row r="3307" spans="1:19" hidden="1" x14ac:dyDescent="0.25">
      <c r="A3307" t="s">
        <v>6518</v>
      </c>
      <c r="B3307" t="s">
        <v>6510</v>
      </c>
      <c r="C3307" t="s">
        <v>2</v>
      </c>
      <c r="D3307" t="s">
        <v>90</v>
      </c>
      <c r="E3307" t="s">
        <v>2</v>
      </c>
      <c r="F3307" t="s">
        <v>6519</v>
      </c>
      <c r="G3307" t="s">
        <v>6511</v>
      </c>
      <c r="H3307">
        <f>_xlfn.NUMBERVALUE(C3307,".")</f>
        <v>0</v>
      </c>
      <c r="I3307">
        <f>_xlfn.NUMBERVALUE(D3307,".")</f>
        <v>0.52941176470588203</v>
      </c>
      <c r="J3307">
        <f>_xlfn.NUMBERVALUE(E3307,".")</f>
        <v>0</v>
      </c>
      <c r="K3307" t="b">
        <f>OR(H3307=1,I3307=1)</f>
        <v>0</v>
      </c>
      <c r="L3307">
        <f>ABS(H3307-I3307)</f>
        <v>0.52941176470588203</v>
      </c>
      <c r="O3307">
        <v>0.1161210424110245</v>
      </c>
      <c r="P3307" t="b">
        <f>AND($N3307="fuzzy",$O3307&lt;$AC$4)</f>
        <v>0</v>
      </c>
      <c r="Q3307" t="b">
        <f>AND($N3307="non-fuzzy",$O3307&lt;$AC$5,M3307=1)</f>
        <v>0</v>
      </c>
      <c r="R3307" t="b">
        <f>AND($N3307="non-fuzzy",$O3307&lt;$AC$6,M3307=0)</f>
        <v>0</v>
      </c>
      <c r="S3307" t="b">
        <f t="shared" si="51"/>
        <v>0</v>
      </c>
    </row>
    <row r="3308" spans="1:19" hidden="1" x14ac:dyDescent="0.25">
      <c r="A3308" t="s">
        <v>7367</v>
      </c>
      <c r="B3308" t="s">
        <v>7365</v>
      </c>
      <c r="C3308" t="s">
        <v>2</v>
      </c>
      <c r="D3308" t="s">
        <v>90</v>
      </c>
      <c r="E3308" t="s">
        <v>2</v>
      </c>
      <c r="F3308" t="s">
        <v>7368</v>
      </c>
      <c r="G3308" t="s">
        <v>7366</v>
      </c>
      <c r="H3308">
        <f>_xlfn.NUMBERVALUE(C3308,".")</f>
        <v>0</v>
      </c>
      <c r="I3308">
        <f>_xlfn.NUMBERVALUE(D3308,".")</f>
        <v>0.52941176470588203</v>
      </c>
      <c r="J3308">
        <f>_xlfn.NUMBERVALUE(E3308,".")</f>
        <v>0</v>
      </c>
      <c r="K3308" t="b">
        <f>OR(H3308=1,I3308=1)</f>
        <v>0</v>
      </c>
      <c r="L3308">
        <f>ABS(H3308-I3308)</f>
        <v>0.52941176470588203</v>
      </c>
      <c r="O3308">
        <v>0.75789938298027004</v>
      </c>
      <c r="P3308" t="b">
        <f>AND($N3308="fuzzy",$O3308&lt;$AC$4)</f>
        <v>0</v>
      </c>
      <c r="Q3308" t="b">
        <f>AND($N3308="non-fuzzy",$O3308&lt;$AC$5,M3308=1)</f>
        <v>0</v>
      </c>
      <c r="R3308" t="b">
        <f>AND($N3308="non-fuzzy",$O3308&lt;$AC$6,M3308=0)</f>
        <v>0</v>
      </c>
      <c r="S3308" t="b">
        <f t="shared" si="51"/>
        <v>0</v>
      </c>
    </row>
    <row r="3309" spans="1:19" hidden="1" x14ac:dyDescent="0.25">
      <c r="A3309" t="s">
        <v>7626</v>
      </c>
      <c r="B3309" t="s">
        <v>139</v>
      </c>
      <c r="C3309" t="s">
        <v>2</v>
      </c>
      <c r="D3309" t="s">
        <v>90</v>
      </c>
      <c r="E3309" t="s">
        <v>2</v>
      </c>
      <c r="F3309" t="s">
        <v>7530</v>
      </c>
      <c r="G3309" t="s">
        <v>140</v>
      </c>
      <c r="H3309">
        <f>_xlfn.NUMBERVALUE(C3309,".")</f>
        <v>0</v>
      </c>
      <c r="I3309">
        <f>_xlfn.NUMBERVALUE(D3309,".")</f>
        <v>0.52941176470588203</v>
      </c>
      <c r="J3309">
        <f>_xlfn.NUMBERVALUE(E3309,".")</f>
        <v>0</v>
      </c>
      <c r="K3309" t="b">
        <f>OR(H3309=1,I3309=1)</f>
        <v>0</v>
      </c>
      <c r="L3309">
        <f>ABS(H3309-I3309)</f>
        <v>0.52941176470588203</v>
      </c>
      <c r="O3309">
        <v>4.3370521829792619E-2</v>
      </c>
      <c r="P3309" t="b">
        <f>AND($N3309="fuzzy",$O3309&lt;$AC$4)</f>
        <v>0</v>
      </c>
      <c r="Q3309" t="b">
        <f>AND($N3309="non-fuzzy",$O3309&lt;$AC$5,M3309=1)</f>
        <v>0</v>
      </c>
      <c r="R3309" t="b">
        <f>AND($N3309="non-fuzzy",$O3309&lt;$AC$6,M3309=0)</f>
        <v>0</v>
      </c>
      <c r="S3309" t="b">
        <f t="shared" si="51"/>
        <v>0</v>
      </c>
    </row>
    <row r="3310" spans="1:19" hidden="1" x14ac:dyDescent="0.25">
      <c r="A3310" t="s">
        <v>7631</v>
      </c>
      <c r="B3310" t="s">
        <v>7607</v>
      </c>
      <c r="C3310" t="s">
        <v>2</v>
      </c>
      <c r="D3310" t="s">
        <v>90</v>
      </c>
      <c r="E3310" t="s">
        <v>2</v>
      </c>
      <c r="F3310" t="s">
        <v>7633</v>
      </c>
      <c r="G3310" t="s">
        <v>7608</v>
      </c>
      <c r="H3310">
        <f>_xlfn.NUMBERVALUE(C3310,".")</f>
        <v>0</v>
      </c>
      <c r="I3310">
        <f>_xlfn.NUMBERVALUE(D3310,".")</f>
        <v>0.52941176470588203</v>
      </c>
      <c r="J3310">
        <f>_xlfn.NUMBERVALUE(E3310,".")</f>
        <v>0</v>
      </c>
      <c r="K3310" t="b">
        <f>OR(H3310=1,I3310=1)</f>
        <v>0</v>
      </c>
      <c r="L3310">
        <f>ABS(H3310-I3310)</f>
        <v>0.52941176470588203</v>
      </c>
      <c r="O3310">
        <v>0.74262345420173015</v>
      </c>
      <c r="P3310" t="b">
        <f>AND($N3310="fuzzy",$O3310&lt;$AC$4)</f>
        <v>0</v>
      </c>
      <c r="Q3310" t="b">
        <f>AND($N3310="non-fuzzy",$O3310&lt;$AC$5,M3310=1)</f>
        <v>0</v>
      </c>
      <c r="R3310" t="b">
        <f>AND($N3310="non-fuzzy",$O3310&lt;$AC$6,M3310=0)</f>
        <v>0</v>
      </c>
      <c r="S3310" t="b">
        <f t="shared" si="51"/>
        <v>0</v>
      </c>
    </row>
    <row r="3311" spans="1:19" hidden="1" x14ac:dyDescent="0.25">
      <c r="A3311" t="s">
        <v>7641</v>
      </c>
      <c r="B3311" t="s">
        <v>7607</v>
      </c>
      <c r="C3311" t="s">
        <v>2</v>
      </c>
      <c r="D3311" t="s">
        <v>90</v>
      </c>
      <c r="E3311" t="s">
        <v>2</v>
      </c>
      <c r="F3311" t="s">
        <v>7633</v>
      </c>
      <c r="G3311" t="s">
        <v>7608</v>
      </c>
      <c r="H3311">
        <f>_xlfn.NUMBERVALUE(C3311,".")</f>
        <v>0</v>
      </c>
      <c r="I3311">
        <f>_xlfn.NUMBERVALUE(D3311,".")</f>
        <v>0.52941176470588203</v>
      </c>
      <c r="J3311">
        <f>_xlfn.NUMBERVALUE(E3311,".")</f>
        <v>0</v>
      </c>
      <c r="K3311" t="b">
        <f>OR(H3311=1,I3311=1)</f>
        <v>0</v>
      </c>
      <c r="L3311">
        <f>ABS(H3311-I3311)</f>
        <v>0.52941176470588203</v>
      </c>
      <c r="O3311">
        <v>4.309752102505493E-2</v>
      </c>
      <c r="P3311" t="b">
        <f>AND($N3311="fuzzy",$O3311&lt;$AC$4)</f>
        <v>0</v>
      </c>
      <c r="Q3311" t="b">
        <f>AND($N3311="non-fuzzy",$O3311&lt;$AC$5,M3311=1)</f>
        <v>0</v>
      </c>
      <c r="R3311" t="b">
        <f>AND($N3311="non-fuzzy",$O3311&lt;$AC$6,M3311=0)</f>
        <v>0</v>
      </c>
      <c r="S3311" t="b">
        <f t="shared" si="51"/>
        <v>0</v>
      </c>
    </row>
    <row r="3312" spans="1:19" hidden="1" x14ac:dyDescent="0.25">
      <c r="A3312" t="s">
        <v>7642</v>
      </c>
      <c r="B3312" t="s">
        <v>7607</v>
      </c>
      <c r="C3312" t="s">
        <v>2</v>
      </c>
      <c r="D3312" t="s">
        <v>90</v>
      </c>
      <c r="E3312" t="s">
        <v>2</v>
      </c>
      <c r="F3312" t="s">
        <v>7633</v>
      </c>
      <c r="G3312" t="s">
        <v>7608</v>
      </c>
      <c r="H3312">
        <f>_xlfn.NUMBERVALUE(C3312,".")</f>
        <v>0</v>
      </c>
      <c r="I3312">
        <f>_xlfn.NUMBERVALUE(D3312,".")</f>
        <v>0.52941176470588203</v>
      </c>
      <c r="J3312">
        <f>_xlfn.NUMBERVALUE(E3312,".")</f>
        <v>0</v>
      </c>
      <c r="K3312" t="b">
        <f>OR(H3312=1,I3312=1)</f>
        <v>0</v>
      </c>
      <c r="L3312">
        <f>ABS(H3312-I3312)</f>
        <v>0.52941176470588203</v>
      </c>
      <c r="O3312">
        <v>0.98917332026387039</v>
      </c>
      <c r="P3312" t="b">
        <f>AND($N3312="fuzzy",$O3312&lt;$AC$4)</f>
        <v>0</v>
      </c>
      <c r="Q3312" t="b">
        <f>AND($N3312="non-fuzzy",$O3312&lt;$AC$5,M3312=1)</f>
        <v>0</v>
      </c>
      <c r="R3312" t="b">
        <f>AND($N3312="non-fuzzy",$O3312&lt;$AC$6,M3312=0)</f>
        <v>0</v>
      </c>
      <c r="S3312" t="b">
        <f t="shared" si="51"/>
        <v>0</v>
      </c>
    </row>
    <row r="3313" spans="1:19" hidden="1" x14ac:dyDescent="0.25">
      <c r="A3313" t="s">
        <v>7645</v>
      </c>
      <c r="B3313" t="s">
        <v>7607</v>
      </c>
      <c r="C3313" t="s">
        <v>2</v>
      </c>
      <c r="D3313" t="s">
        <v>90</v>
      </c>
      <c r="E3313" t="s">
        <v>2</v>
      </c>
      <c r="F3313" t="s">
        <v>7633</v>
      </c>
      <c r="G3313" t="s">
        <v>7608</v>
      </c>
      <c r="H3313">
        <f>_xlfn.NUMBERVALUE(C3313,".")</f>
        <v>0</v>
      </c>
      <c r="I3313">
        <f>_xlfn.NUMBERVALUE(D3313,".")</f>
        <v>0.52941176470588203</v>
      </c>
      <c r="J3313">
        <f>_xlfn.NUMBERVALUE(E3313,".")</f>
        <v>0</v>
      </c>
      <c r="K3313" t="b">
        <f>OR(H3313=1,I3313=1)</f>
        <v>0</v>
      </c>
      <c r="L3313">
        <f>ABS(H3313-I3313)</f>
        <v>0.52941176470588203</v>
      </c>
      <c r="O3313">
        <v>0.45394450140620923</v>
      </c>
      <c r="P3313" t="b">
        <f>AND($N3313="fuzzy",$O3313&lt;$AC$4)</f>
        <v>0</v>
      </c>
      <c r="Q3313" t="b">
        <f>AND($N3313="non-fuzzy",$O3313&lt;$AC$5,M3313=1)</f>
        <v>0</v>
      </c>
      <c r="R3313" t="b">
        <f>AND($N3313="non-fuzzy",$O3313&lt;$AC$6,M3313=0)</f>
        <v>0</v>
      </c>
      <c r="S3313" t="b">
        <f t="shared" si="51"/>
        <v>0</v>
      </c>
    </row>
    <row r="3314" spans="1:19" hidden="1" x14ac:dyDescent="0.25">
      <c r="A3314" t="s">
        <v>7646</v>
      </c>
      <c r="B3314" t="s">
        <v>7648</v>
      </c>
      <c r="C3314" t="s">
        <v>2</v>
      </c>
      <c r="D3314" t="s">
        <v>90</v>
      </c>
      <c r="E3314" t="s">
        <v>2</v>
      </c>
      <c r="F3314" t="s">
        <v>7647</v>
      </c>
      <c r="G3314" t="s">
        <v>7649</v>
      </c>
      <c r="H3314">
        <f>_xlfn.NUMBERVALUE(C3314,".")</f>
        <v>0</v>
      </c>
      <c r="I3314">
        <f>_xlfn.NUMBERVALUE(D3314,".")</f>
        <v>0.52941176470588203</v>
      </c>
      <c r="J3314">
        <f>_xlfn.NUMBERVALUE(E3314,".")</f>
        <v>0</v>
      </c>
      <c r="K3314" t="b">
        <f>OR(H3314=1,I3314=1)</f>
        <v>0</v>
      </c>
      <c r="L3314">
        <f>ABS(H3314-I3314)</f>
        <v>0.52941176470588203</v>
      </c>
      <c r="O3314">
        <v>0.76836938664761634</v>
      </c>
      <c r="P3314" t="b">
        <f>AND($N3314="fuzzy",$O3314&lt;$AC$4)</f>
        <v>0</v>
      </c>
      <c r="Q3314" t="b">
        <f>AND($N3314="non-fuzzy",$O3314&lt;$AC$5,M3314=1)</f>
        <v>0</v>
      </c>
      <c r="R3314" t="b">
        <f>AND($N3314="non-fuzzy",$O3314&lt;$AC$6,M3314=0)</f>
        <v>0</v>
      </c>
      <c r="S3314" t="b">
        <f t="shared" si="51"/>
        <v>0</v>
      </c>
    </row>
    <row r="3315" spans="1:19" hidden="1" x14ac:dyDescent="0.25">
      <c r="A3315" t="s">
        <v>7668</v>
      </c>
      <c r="B3315" t="s">
        <v>7648</v>
      </c>
      <c r="C3315" t="s">
        <v>2</v>
      </c>
      <c r="D3315" t="s">
        <v>90</v>
      </c>
      <c r="E3315" t="s">
        <v>2</v>
      </c>
      <c r="F3315" t="s">
        <v>7669</v>
      </c>
      <c r="G3315" t="s">
        <v>7649</v>
      </c>
      <c r="H3315">
        <f>_xlfn.NUMBERVALUE(C3315,".")</f>
        <v>0</v>
      </c>
      <c r="I3315">
        <f>_xlfn.NUMBERVALUE(D3315,".")</f>
        <v>0.52941176470588203</v>
      </c>
      <c r="J3315">
        <f>_xlfn.NUMBERVALUE(E3315,".")</f>
        <v>0</v>
      </c>
      <c r="K3315" t="b">
        <f>OR(H3315=1,I3315=1)</f>
        <v>0</v>
      </c>
      <c r="L3315">
        <f>ABS(H3315-I3315)</f>
        <v>0.52941176470588203</v>
      </c>
      <c r="O3315">
        <v>0.26974301964585368</v>
      </c>
      <c r="P3315" t="b">
        <f>AND($N3315="fuzzy",$O3315&lt;$AC$4)</f>
        <v>0</v>
      </c>
      <c r="Q3315" t="b">
        <f>AND($N3315="non-fuzzy",$O3315&lt;$AC$5,M3315=1)</f>
        <v>0</v>
      </c>
      <c r="R3315" t="b">
        <f>AND($N3315="non-fuzzy",$O3315&lt;$AC$6,M3315=0)</f>
        <v>0</v>
      </c>
      <c r="S3315" t="b">
        <f t="shared" si="51"/>
        <v>0</v>
      </c>
    </row>
    <row r="3316" spans="1:19" hidden="1" x14ac:dyDescent="0.25">
      <c r="A3316" t="s">
        <v>7670</v>
      </c>
      <c r="B3316" t="s">
        <v>7648</v>
      </c>
      <c r="C3316" t="s">
        <v>2</v>
      </c>
      <c r="D3316" t="s">
        <v>90</v>
      </c>
      <c r="E3316" t="s">
        <v>2</v>
      </c>
      <c r="F3316" t="s">
        <v>7669</v>
      </c>
      <c r="G3316" t="s">
        <v>7649</v>
      </c>
      <c r="H3316">
        <f>_xlfn.NUMBERVALUE(C3316,".")</f>
        <v>0</v>
      </c>
      <c r="I3316">
        <f>_xlfn.NUMBERVALUE(D3316,".")</f>
        <v>0.52941176470588203</v>
      </c>
      <c r="J3316">
        <f>_xlfn.NUMBERVALUE(E3316,".")</f>
        <v>0</v>
      </c>
      <c r="K3316" t="b">
        <f>OR(H3316=1,I3316=1)</f>
        <v>0</v>
      </c>
      <c r="L3316">
        <f>ABS(H3316-I3316)</f>
        <v>0.52941176470588203</v>
      </c>
      <c r="O3316">
        <v>0.10704323880759259</v>
      </c>
      <c r="P3316" t="b">
        <f>AND($N3316="fuzzy",$O3316&lt;$AC$4)</f>
        <v>0</v>
      </c>
      <c r="Q3316" t="b">
        <f>AND($N3316="non-fuzzy",$O3316&lt;$AC$5,M3316=1)</f>
        <v>0</v>
      </c>
      <c r="R3316" t="b">
        <f>AND($N3316="non-fuzzy",$O3316&lt;$AC$6,M3316=0)</f>
        <v>0</v>
      </c>
      <c r="S3316" t="b">
        <f t="shared" si="51"/>
        <v>0</v>
      </c>
    </row>
    <row r="3317" spans="1:19" hidden="1" x14ac:dyDescent="0.25">
      <c r="A3317" t="s">
        <v>7671</v>
      </c>
      <c r="B3317" t="s">
        <v>139</v>
      </c>
      <c r="C3317" t="s">
        <v>2</v>
      </c>
      <c r="D3317" t="s">
        <v>90</v>
      </c>
      <c r="E3317" t="s">
        <v>2</v>
      </c>
      <c r="F3317" t="s">
        <v>7585</v>
      </c>
      <c r="G3317" t="s">
        <v>140</v>
      </c>
      <c r="H3317">
        <f>_xlfn.NUMBERVALUE(C3317,".")</f>
        <v>0</v>
      </c>
      <c r="I3317">
        <f>_xlfn.NUMBERVALUE(D3317,".")</f>
        <v>0.52941176470588203</v>
      </c>
      <c r="J3317">
        <f>_xlfn.NUMBERVALUE(E3317,".")</f>
        <v>0</v>
      </c>
      <c r="K3317" t="b">
        <f>OR(H3317=1,I3317=1)</f>
        <v>0</v>
      </c>
      <c r="L3317">
        <f>ABS(H3317-I3317)</f>
        <v>0.52941176470588203</v>
      </c>
      <c r="O3317">
        <v>0.1568573863772621</v>
      </c>
      <c r="P3317" t="b">
        <f>AND($N3317="fuzzy",$O3317&lt;$AC$4)</f>
        <v>0</v>
      </c>
      <c r="Q3317" t="b">
        <f>AND($N3317="non-fuzzy",$O3317&lt;$AC$5,M3317=1)</f>
        <v>0</v>
      </c>
      <c r="R3317" t="b">
        <f>AND($N3317="non-fuzzy",$O3317&lt;$AC$6,M3317=0)</f>
        <v>0</v>
      </c>
      <c r="S3317" t="b">
        <f t="shared" si="51"/>
        <v>0</v>
      </c>
    </row>
    <row r="3318" spans="1:19" hidden="1" x14ac:dyDescent="0.25">
      <c r="A3318" t="s">
        <v>7678</v>
      </c>
      <c r="B3318" t="s">
        <v>139</v>
      </c>
      <c r="C3318" t="s">
        <v>2</v>
      </c>
      <c r="D3318" t="s">
        <v>90</v>
      </c>
      <c r="E3318" t="s">
        <v>2</v>
      </c>
      <c r="F3318" t="s">
        <v>7585</v>
      </c>
      <c r="G3318" t="s">
        <v>140</v>
      </c>
      <c r="H3318">
        <f>_xlfn.NUMBERVALUE(C3318,".")</f>
        <v>0</v>
      </c>
      <c r="I3318">
        <f>_xlfn.NUMBERVALUE(D3318,".")</f>
        <v>0.52941176470588203</v>
      </c>
      <c r="J3318">
        <f>_xlfn.NUMBERVALUE(E3318,".")</f>
        <v>0</v>
      </c>
      <c r="K3318" t="b">
        <f>OR(H3318=1,I3318=1)</f>
        <v>0</v>
      </c>
      <c r="L3318">
        <f>ABS(H3318-I3318)</f>
        <v>0.52941176470588203</v>
      </c>
      <c r="O3318">
        <v>0.4896639687230232</v>
      </c>
      <c r="P3318" t="b">
        <f>AND($N3318="fuzzy",$O3318&lt;$AC$4)</f>
        <v>0</v>
      </c>
      <c r="Q3318" t="b">
        <f>AND($N3318="non-fuzzy",$O3318&lt;$AC$5,M3318=1)</f>
        <v>0</v>
      </c>
      <c r="R3318" t="b">
        <f>AND($N3318="non-fuzzy",$O3318&lt;$AC$6,M3318=0)</f>
        <v>0</v>
      </c>
      <c r="S3318" t="b">
        <f t="shared" si="51"/>
        <v>0</v>
      </c>
    </row>
    <row r="3319" spans="1:19" hidden="1" x14ac:dyDescent="0.25">
      <c r="A3319" t="s">
        <v>7679</v>
      </c>
      <c r="B3319" t="s">
        <v>139</v>
      </c>
      <c r="C3319" t="s">
        <v>2</v>
      </c>
      <c r="D3319" t="s">
        <v>90</v>
      </c>
      <c r="E3319" t="s">
        <v>2</v>
      </c>
      <c r="F3319" t="s">
        <v>7585</v>
      </c>
      <c r="G3319" t="s">
        <v>140</v>
      </c>
      <c r="H3319">
        <f>_xlfn.NUMBERVALUE(C3319,".")</f>
        <v>0</v>
      </c>
      <c r="I3319">
        <f>_xlfn.NUMBERVALUE(D3319,".")</f>
        <v>0.52941176470588203</v>
      </c>
      <c r="J3319">
        <f>_xlfn.NUMBERVALUE(E3319,".")</f>
        <v>0</v>
      </c>
      <c r="K3319" t="b">
        <f>OR(H3319=1,I3319=1)</f>
        <v>0</v>
      </c>
      <c r="L3319">
        <f>ABS(H3319-I3319)</f>
        <v>0.52941176470588203</v>
      </c>
      <c r="O3319">
        <v>0.45754500234842088</v>
      </c>
      <c r="P3319" t="b">
        <f>AND($N3319="fuzzy",$O3319&lt;$AC$4)</f>
        <v>0</v>
      </c>
      <c r="Q3319" t="b">
        <f>AND($N3319="non-fuzzy",$O3319&lt;$AC$5,M3319=1)</f>
        <v>0</v>
      </c>
      <c r="R3319" t="b">
        <f>AND($N3319="non-fuzzy",$O3319&lt;$AC$6,M3319=0)</f>
        <v>0</v>
      </c>
      <c r="S3319" t="b">
        <f t="shared" si="51"/>
        <v>0</v>
      </c>
    </row>
    <row r="3320" spans="1:19" hidden="1" x14ac:dyDescent="0.25">
      <c r="A3320" t="s">
        <v>7680</v>
      </c>
      <c r="B3320" t="s">
        <v>139</v>
      </c>
      <c r="C3320" t="s">
        <v>2</v>
      </c>
      <c r="D3320" t="s">
        <v>90</v>
      </c>
      <c r="E3320" t="s">
        <v>2</v>
      </c>
      <c r="F3320" t="s">
        <v>7585</v>
      </c>
      <c r="G3320" t="s">
        <v>140</v>
      </c>
      <c r="H3320">
        <f>_xlfn.NUMBERVALUE(C3320,".")</f>
        <v>0</v>
      </c>
      <c r="I3320">
        <f>_xlfn.NUMBERVALUE(D3320,".")</f>
        <v>0.52941176470588203</v>
      </c>
      <c r="J3320">
        <f>_xlfn.NUMBERVALUE(E3320,".")</f>
        <v>0</v>
      </c>
      <c r="K3320" t="b">
        <f>OR(H3320=1,I3320=1)</f>
        <v>0</v>
      </c>
      <c r="L3320">
        <f>ABS(H3320-I3320)</f>
        <v>0.52941176470588203</v>
      </c>
      <c r="O3320">
        <v>0.58748887403161165</v>
      </c>
      <c r="P3320" t="b">
        <f>AND($N3320="fuzzy",$O3320&lt;$AC$4)</f>
        <v>0</v>
      </c>
      <c r="Q3320" t="b">
        <f>AND($N3320="non-fuzzy",$O3320&lt;$AC$5,M3320=1)</f>
        <v>0</v>
      </c>
      <c r="R3320" t="b">
        <f>AND($N3320="non-fuzzy",$O3320&lt;$AC$6,M3320=0)</f>
        <v>0</v>
      </c>
      <c r="S3320" t="b">
        <f t="shared" si="51"/>
        <v>0</v>
      </c>
    </row>
    <row r="3321" spans="1:19" hidden="1" x14ac:dyDescent="0.25">
      <c r="A3321" t="s">
        <v>7718</v>
      </c>
      <c r="B3321" t="s">
        <v>7578</v>
      </c>
      <c r="C3321" t="s">
        <v>2</v>
      </c>
      <c r="D3321" t="s">
        <v>90</v>
      </c>
      <c r="E3321" t="s">
        <v>2</v>
      </c>
      <c r="F3321" t="s">
        <v>7719</v>
      </c>
      <c r="G3321" t="s">
        <v>7579</v>
      </c>
      <c r="H3321">
        <f>_xlfn.NUMBERVALUE(C3321,".")</f>
        <v>0</v>
      </c>
      <c r="I3321">
        <f>_xlfn.NUMBERVALUE(D3321,".")</f>
        <v>0.52941176470588203</v>
      </c>
      <c r="J3321">
        <f>_xlfn.NUMBERVALUE(E3321,".")</f>
        <v>0</v>
      </c>
      <c r="K3321" t="b">
        <f>OR(H3321=1,I3321=1)</f>
        <v>0</v>
      </c>
      <c r="L3321">
        <f>ABS(H3321-I3321)</f>
        <v>0.52941176470588203</v>
      </c>
      <c r="O3321">
        <v>0.90948979402788022</v>
      </c>
      <c r="P3321" t="b">
        <f>AND($N3321="fuzzy",$O3321&lt;$AC$4)</f>
        <v>0</v>
      </c>
      <c r="Q3321" t="b">
        <f>AND($N3321="non-fuzzy",$O3321&lt;$AC$5,M3321=1)</f>
        <v>0</v>
      </c>
      <c r="R3321" t="b">
        <f>AND($N3321="non-fuzzy",$O3321&lt;$AC$6,M3321=0)</f>
        <v>0</v>
      </c>
      <c r="S3321" t="b">
        <f t="shared" si="51"/>
        <v>0</v>
      </c>
    </row>
    <row r="3322" spans="1:19" hidden="1" x14ac:dyDescent="0.25">
      <c r="A3322" t="s">
        <v>7718</v>
      </c>
      <c r="B3322" t="s">
        <v>7584</v>
      </c>
      <c r="C3322" t="s">
        <v>2</v>
      </c>
      <c r="D3322" t="s">
        <v>90</v>
      </c>
      <c r="E3322" t="s">
        <v>2</v>
      </c>
      <c r="F3322" t="s">
        <v>7719</v>
      </c>
      <c r="G3322" t="s">
        <v>7585</v>
      </c>
      <c r="H3322">
        <f>_xlfn.NUMBERVALUE(C3322,".")</f>
        <v>0</v>
      </c>
      <c r="I3322">
        <f>_xlfn.NUMBERVALUE(D3322,".")</f>
        <v>0.52941176470588203</v>
      </c>
      <c r="J3322">
        <f>_xlfn.NUMBERVALUE(E3322,".")</f>
        <v>0</v>
      </c>
      <c r="K3322" t="b">
        <f>OR(H3322=1,I3322=1)</f>
        <v>0</v>
      </c>
      <c r="L3322">
        <f>ABS(H3322-I3322)</f>
        <v>0.52941176470588203</v>
      </c>
      <c r="O3322">
        <v>0.27893667104752584</v>
      </c>
      <c r="P3322" t="b">
        <f>AND($N3322="fuzzy",$O3322&lt;$AC$4)</f>
        <v>0</v>
      </c>
      <c r="Q3322" t="b">
        <f>AND($N3322="non-fuzzy",$O3322&lt;$AC$5,M3322=1)</f>
        <v>0</v>
      </c>
      <c r="R3322" t="b">
        <f>AND($N3322="non-fuzzy",$O3322&lt;$AC$6,M3322=0)</f>
        <v>0</v>
      </c>
      <c r="S3322" t="b">
        <f t="shared" si="51"/>
        <v>0</v>
      </c>
    </row>
    <row r="3323" spans="1:19" hidden="1" x14ac:dyDescent="0.25">
      <c r="A3323" t="s">
        <v>171</v>
      </c>
      <c r="B3323" t="s">
        <v>176</v>
      </c>
      <c r="C3323" t="s">
        <v>2</v>
      </c>
      <c r="D3323" t="s">
        <v>177</v>
      </c>
      <c r="E3323" t="s">
        <v>2</v>
      </c>
      <c r="F3323" t="s">
        <v>174</v>
      </c>
      <c r="G3323" t="s">
        <v>178</v>
      </c>
      <c r="H3323">
        <f>_xlfn.NUMBERVALUE(C3323,".")</f>
        <v>0</v>
      </c>
      <c r="I3323">
        <f>_xlfn.NUMBERVALUE(D3323,".")</f>
        <v>0.52631578947368396</v>
      </c>
      <c r="J3323">
        <f>_xlfn.NUMBERVALUE(E3323,".")</f>
        <v>0</v>
      </c>
      <c r="K3323" t="b">
        <f>OR(H3323=1,I3323=1)</f>
        <v>0</v>
      </c>
      <c r="L3323">
        <f>ABS(H3323-I3323)</f>
        <v>0.52631578947368396</v>
      </c>
      <c r="O3323">
        <v>0.21394073305250494</v>
      </c>
      <c r="P3323" t="b">
        <f>AND($N3323="fuzzy",$O3323&lt;$AC$4)</f>
        <v>0</v>
      </c>
      <c r="Q3323" t="b">
        <f>AND($N3323="non-fuzzy",$O3323&lt;$AC$5,M3323=1)</f>
        <v>0</v>
      </c>
      <c r="R3323" t="b">
        <f>AND($N3323="non-fuzzy",$O3323&lt;$AC$6,M3323=0)</f>
        <v>0</v>
      </c>
      <c r="S3323" t="b">
        <f t="shared" si="51"/>
        <v>0</v>
      </c>
    </row>
    <row r="3324" spans="1:19" hidden="1" x14ac:dyDescent="0.25">
      <c r="A3324" t="s">
        <v>215</v>
      </c>
      <c r="B3324" t="s">
        <v>179</v>
      </c>
      <c r="C3324" t="s">
        <v>2</v>
      </c>
      <c r="D3324" t="s">
        <v>177</v>
      </c>
      <c r="E3324" t="s">
        <v>2</v>
      </c>
      <c r="F3324" t="s">
        <v>178</v>
      </c>
      <c r="G3324" t="s">
        <v>174</v>
      </c>
      <c r="H3324">
        <f>_xlfn.NUMBERVALUE(C3324,".")</f>
        <v>0</v>
      </c>
      <c r="I3324">
        <f>_xlfn.NUMBERVALUE(D3324,".")</f>
        <v>0.52631578947368396</v>
      </c>
      <c r="J3324">
        <f>_xlfn.NUMBERVALUE(E3324,".")</f>
        <v>0</v>
      </c>
      <c r="K3324" t="b">
        <f>OR(H3324=1,I3324=1)</f>
        <v>0</v>
      </c>
      <c r="L3324">
        <f>ABS(H3324-I3324)</f>
        <v>0.52631578947368396</v>
      </c>
      <c r="O3324">
        <v>0.54508621923064138</v>
      </c>
      <c r="P3324" t="b">
        <f>AND($N3324="fuzzy",$O3324&lt;$AC$4)</f>
        <v>0</v>
      </c>
      <c r="Q3324" t="b">
        <f>AND($N3324="non-fuzzy",$O3324&lt;$AC$5,M3324=1)</f>
        <v>0</v>
      </c>
      <c r="R3324" t="b">
        <f>AND($N3324="non-fuzzy",$O3324&lt;$AC$6,M3324=0)</f>
        <v>0</v>
      </c>
      <c r="S3324" t="b">
        <f t="shared" si="51"/>
        <v>0</v>
      </c>
    </row>
    <row r="3325" spans="1:19" hidden="1" x14ac:dyDescent="0.25">
      <c r="A3325" t="s">
        <v>1343</v>
      </c>
      <c r="B3325" t="s">
        <v>1289</v>
      </c>
      <c r="C3325" t="s">
        <v>2</v>
      </c>
      <c r="D3325" t="s">
        <v>177</v>
      </c>
      <c r="E3325" t="s">
        <v>2</v>
      </c>
      <c r="F3325" t="s">
        <v>1344</v>
      </c>
      <c r="G3325" t="s">
        <v>1292</v>
      </c>
      <c r="H3325">
        <f>_xlfn.NUMBERVALUE(C3325,".")</f>
        <v>0</v>
      </c>
      <c r="I3325">
        <f>_xlfn.NUMBERVALUE(D3325,".")</f>
        <v>0.52631578947368396</v>
      </c>
      <c r="J3325">
        <f>_xlfn.NUMBERVALUE(E3325,".")</f>
        <v>0</v>
      </c>
      <c r="K3325" t="b">
        <f>OR(H3325=1,I3325=1)</f>
        <v>0</v>
      </c>
      <c r="L3325">
        <f>ABS(H3325-I3325)</f>
        <v>0.52631578947368396</v>
      </c>
      <c r="O3325">
        <v>0.3114551223973816</v>
      </c>
      <c r="P3325" t="b">
        <f>AND($N3325="fuzzy",$O3325&lt;$AC$4)</f>
        <v>0</v>
      </c>
      <c r="Q3325" t="b">
        <f>AND($N3325="non-fuzzy",$O3325&lt;$AC$5,M3325=1)</f>
        <v>0</v>
      </c>
      <c r="R3325" t="b">
        <f>AND($N3325="non-fuzzy",$O3325&lt;$AC$6,M3325=0)</f>
        <v>0</v>
      </c>
      <c r="S3325" t="b">
        <f t="shared" si="51"/>
        <v>0</v>
      </c>
    </row>
    <row r="3326" spans="1:19" hidden="1" x14ac:dyDescent="0.25">
      <c r="A3326" t="s">
        <v>1513</v>
      </c>
      <c r="B3326" t="s">
        <v>1514</v>
      </c>
      <c r="C3326" t="s">
        <v>2</v>
      </c>
      <c r="D3326" t="s">
        <v>177</v>
      </c>
      <c r="E3326" t="s">
        <v>2</v>
      </c>
      <c r="F3326" t="s">
        <v>1515</v>
      </c>
      <c r="G3326" t="s">
        <v>1516</v>
      </c>
      <c r="H3326">
        <f>_xlfn.NUMBERVALUE(C3326,".")</f>
        <v>0</v>
      </c>
      <c r="I3326">
        <f>_xlfn.NUMBERVALUE(D3326,".")</f>
        <v>0.52631578947368396</v>
      </c>
      <c r="J3326">
        <f>_xlfn.NUMBERVALUE(E3326,".")</f>
        <v>0</v>
      </c>
      <c r="K3326" t="b">
        <f>OR(H3326=1,I3326=1)</f>
        <v>0</v>
      </c>
      <c r="L3326">
        <f>ABS(H3326-I3326)</f>
        <v>0.52631578947368396</v>
      </c>
      <c r="O3326">
        <v>0.59002689225541793</v>
      </c>
      <c r="P3326" t="b">
        <f>AND($N3326="fuzzy",$O3326&lt;$AC$4)</f>
        <v>0</v>
      </c>
      <c r="Q3326" t="b">
        <f>AND($N3326="non-fuzzy",$O3326&lt;$AC$5,M3326=1)</f>
        <v>0</v>
      </c>
      <c r="R3326" t="b">
        <f>AND($N3326="non-fuzzy",$O3326&lt;$AC$6,M3326=0)</f>
        <v>0</v>
      </c>
      <c r="S3326" t="b">
        <f t="shared" si="51"/>
        <v>0</v>
      </c>
    </row>
    <row r="3327" spans="1:19" hidden="1" x14ac:dyDescent="0.25">
      <c r="A3327" t="s">
        <v>2315</v>
      </c>
      <c r="B3327" t="s">
        <v>2316</v>
      </c>
      <c r="C3327" t="s">
        <v>2</v>
      </c>
      <c r="D3327" t="s">
        <v>177</v>
      </c>
      <c r="E3327" t="s">
        <v>2</v>
      </c>
      <c r="F3327" t="s">
        <v>2317</v>
      </c>
      <c r="G3327" t="s">
        <v>2318</v>
      </c>
      <c r="H3327">
        <f>_xlfn.NUMBERVALUE(C3327,".")</f>
        <v>0</v>
      </c>
      <c r="I3327">
        <f>_xlfn.NUMBERVALUE(D3327,".")</f>
        <v>0.52631578947368396</v>
      </c>
      <c r="J3327">
        <f>_xlfn.NUMBERVALUE(E3327,".")</f>
        <v>0</v>
      </c>
      <c r="K3327" t="b">
        <f>OR(H3327=1,I3327=1)</f>
        <v>0</v>
      </c>
      <c r="L3327">
        <f>ABS(H3327-I3327)</f>
        <v>0.52631578947368396</v>
      </c>
      <c r="O3327">
        <v>0.62275654437328409</v>
      </c>
      <c r="P3327" t="b">
        <f>AND($N3327="fuzzy",$O3327&lt;$AC$4)</f>
        <v>0</v>
      </c>
      <c r="Q3327" t="b">
        <f>AND($N3327="non-fuzzy",$O3327&lt;$AC$5,M3327=1)</f>
        <v>0</v>
      </c>
      <c r="R3327" t="b">
        <f>AND($N3327="non-fuzzy",$O3327&lt;$AC$6,M3327=0)</f>
        <v>0</v>
      </c>
      <c r="S3327" t="b">
        <f t="shared" si="51"/>
        <v>0</v>
      </c>
    </row>
    <row r="3328" spans="1:19" hidden="1" x14ac:dyDescent="0.25">
      <c r="A3328" t="s">
        <v>3320</v>
      </c>
      <c r="B3328" t="s">
        <v>3321</v>
      </c>
      <c r="C3328" t="s">
        <v>2</v>
      </c>
      <c r="D3328" t="s">
        <v>177</v>
      </c>
      <c r="E3328" t="s">
        <v>2</v>
      </c>
      <c r="F3328" t="s">
        <v>3322</v>
      </c>
      <c r="G3328" t="s">
        <v>3323</v>
      </c>
      <c r="H3328">
        <f>_xlfn.NUMBERVALUE(C3328,".")</f>
        <v>0</v>
      </c>
      <c r="I3328">
        <f>_xlfn.NUMBERVALUE(D3328,".")</f>
        <v>0.52631578947368396</v>
      </c>
      <c r="J3328">
        <f>_xlfn.NUMBERVALUE(E3328,".")</f>
        <v>0</v>
      </c>
      <c r="K3328" t="b">
        <f>OR(H3328=1,I3328=1)</f>
        <v>0</v>
      </c>
      <c r="L3328">
        <f>ABS(H3328-I3328)</f>
        <v>0.52631578947368396</v>
      </c>
      <c r="O3328">
        <v>0.32906176307224466</v>
      </c>
      <c r="P3328" t="b">
        <f>AND($N3328="fuzzy",$O3328&lt;$AC$4)</f>
        <v>0</v>
      </c>
      <c r="Q3328" t="b">
        <f>AND($N3328="non-fuzzy",$O3328&lt;$AC$5,M3328=1)</f>
        <v>0</v>
      </c>
      <c r="R3328" t="b">
        <f>AND($N3328="non-fuzzy",$O3328&lt;$AC$6,M3328=0)</f>
        <v>0</v>
      </c>
      <c r="S3328" t="b">
        <f t="shared" si="51"/>
        <v>0</v>
      </c>
    </row>
    <row r="3329" spans="1:19" hidden="1" x14ac:dyDescent="0.25">
      <c r="A3329" t="s">
        <v>3444</v>
      </c>
      <c r="B3329" t="s">
        <v>3430</v>
      </c>
      <c r="C3329" t="s">
        <v>2</v>
      </c>
      <c r="D3329" t="s">
        <v>177</v>
      </c>
      <c r="E3329" t="s">
        <v>2</v>
      </c>
      <c r="F3329" t="s">
        <v>3427</v>
      </c>
      <c r="G3329" t="s">
        <v>3432</v>
      </c>
      <c r="H3329">
        <f>_xlfn.NUMBERVALUE(C3329,".")</f>
        <v>0</v>
      </c>
      <c r="I3329">
        <f>_xlfn.NUMBERVALUE(D3329,".")</f>
        <v>0.52631578947368396</v>
      </c>
      <c r="J3329">
        <f>_xlfn.NUMBERVALUE(E3329,".")</f>
        <v>0</v>
      </c>
      <c r="K3329" t="b">
        <f>OR(H3329=1,I3329=1)</f>
        <v>0</v>
      </c>
      <c r="L3329">
        <f>ABS(H3329-I3329)</f>
        <v>0.52631578947368396</v>
      </c>
      <c r="O3329">
        <v>0.2344591059986213</v>
      </c>
      <c r="P3329" t="b">
        <f>AND($N3329="fuzzy",$O3329&lt;$AC$4)</f>
        <v>0</v>
      </c>
      <c r="Q3329" t="b">
        <f>AND($N3329="non-fuzzy",$O3329&lt;$AC$5,M3329=1)</f>
        <v>0</v>
      </c>
      <c r="R3329" t="b">
        <f>AND($N3329="non-fuzzy",$O3329&lt;$AC$6,M3329=0)</f>
        <v>0</v>
      </c>
      <c r="S3329" t="b">
        <f t="shared" si="51"/>
        <v>0</v>
      </c>
    </row>
    <row r="3330" spans="1:19" hidden="1" x14ac:dyDescent="0.25">
      <c r="A3330" t="s">
        <v>3446</v>
      </c>
      <c r="B3330" t="s">
        <v>3430</v>
      </c>
      <c r="C3330" t="s">
        <v>2</v>
      </c>
      <c r="D3330" t="s">
        <v>177</v>
      </c>
      <c r="E3330" t="s">
        <v>2</v>
      </c>
      <c r="F3330" t="s">
        <v>3427</v>
      </c>
      <c r="G3330" t="s">
        <v>3432</v>
      </c>
      <c r="H3330">
        <f>_xlfn.NUMBERVALUE(C3330,".")</f>
        <v>0</v>
      </c>
      <c r="I3330">
        <f>_xlfn.NUMBERVALUE(D3330,".")</f>
        <v>0.52631578947368396</v>
      </c>
      <c r="J3330">
        <f>_xlfn.NUMBERVALUE(E3330,".")</f>
        <v>0</v>
      </c>
      <c r="K3330" t="b">
        <f>OR(H3330=1,I3330=1)</f>
        <v>0</v>
      </c>
      <c r="L3330">
        <f>ABS(H3330-I3330)</f>
        <v>0.52631578947368396</v>
      </c>
      <c r="O3330">
        <v>0.77849757683755161</v>
      </c>
      <c r="P3330" t="b">
        <f>AND($N3330="fuzzy",$O3330&lt;$AC$4)</f>
        <v>0</v>
      </c>
      <c r="Q3330" t="b">
        <f>AND($N3330="non-fuzzy",$O3330&lt;$AC$5,M3330=1)</f>
        <v>0</v>
      </c>
      <c r="R3330" t="b">
        <f>AND($N3330="non-fuzzy",$O3330&lt;$AC$6,M3330=0)</f>
        <v>0</v>
      </c>
      <c r="S3330" t="b">
        <f t="shared" si="51"/>
        <v>0</v>
      </c>
    </row>
    <row r="3331" spans="1:19" hidden="1" x14ac:dyDescent="0.25">
      <c r="A3331" t="s">
        <v>3672</v>
      </c>
      <c r="B3331" t="s">
        <v>3627</v>
      </c>
      <c r="C3331" t="s">
        <v>2</v>
      </c>
      <c r="D3331" t="s">
        <v>177</v>
      </c>
      <c r="E3331" t="s">
        <v>2</v>
      </c>
      <c r="F3331" t="s">
        <v>3673</v>
      </c>
      <c r="G3331" t="s">
        <v>3628</v>
      </c>
      <c r="H3331">
        <f>_xlfn.NUMBERVALUE(C3331,".")</f>
        <v>0</v>
      </c>
      <c r="I3331">
        <f>_xlfn.NUMBERVALUE(D3331,".")</f>
        <v>0.52631578947368396</v>
      </c>
      <c r="J3331">
        <f>_xlfn.NUMBERVALUE(E3331,".")</f>
        <v>0</v>
      </c>
      <c r="K3331" t="b">
        <f>OR(H3331=1,I3331=1)</f>
        <v>0</v>
      </c>
      <c r="L3331">
        <f>ABS(H3331-I3331)</f>
        <v>0.52631578947368396</v>
      </c>
      <c r="O3331">
        <v>0.23052784513124813</v>
      </c>
      <c r="P3331" t="b">
        <f>AND($N3331="fuzzy",$O3331&lt;$AC$4)</f>
        <v>0</v>
      </c>
      <c r="Q3331" t="b">
        <f>AND($N3331="non-fuzzy",$O3331&lt;$AC$5,M3331=1)</f>
        <v>0</v>
      </c>
      <c r="R3331" t="b">
        <f>AND($N3331="non-fuzzy",$O3331&lt;$AC$6,M3331=0)</f>
        <v>0</v>
      </c>
      <c r="S3331" t="b">
        <f t="shared" ref="S3331:S3394" si="52">OR(R3331,Q3331,P3331)</f>
        <v>0</v>
      </c>
    </row>
    <row r="3332" spans="1:19" hidden="1" x14ac:dyDescent="0.25">
      <c r="A3332" t="s">
        <v>3672</v>
      </c>
      <c r="B3332" t="s">
        <v>3629</v>
      </c>
      <c r="C3332" t="s">
        <v>2</v>
      </c>
      <c r="D3332" t="s">
        <v>177</v>
      </c>
      <c r="E3332" t="s">
        <v>2</v>
      </c>
      <c r="F3332" t="s">
        <v>3673</v>
      </c>
      <c r="G3332" t="s">
        <v>3630</v>
      </c>
      <c r="H3332">
        <f>_xlfn.NUMBERVALUE(C3332,".")</f>
        <v>0</v>
      </c>
      <c r="I3332">
        <f>_xlfn.NUMBERVALUE(D3332,".")</f>
        <v>0.52631578947368396</v>
      </c>
      <c r="J3332">
        <f>_xlfn.NUMBERVALUE(E3332,".")</f>
        <v>0</v>
      </c>
      <c r="K3332" t="b">
        <f>OR(H3332=1,I3332=1)</f>
        <v>0</v>
      </c>
      <c r="L3332">
        <f>ABS(H3332-I3332)</f>
        <v>0.52631578947368396</v>
      </c>
      <c r="O3332">
        <v>0.2826942317199731</v>
      </c>
      <c r="P3332" t="b">
        <f>AND($N3332="fuzzy",$O3332&lt;$AC$4)</f>
        <v>0</v>
      </c>
      <c r="Q3332" t="b">
        <f>AND($N3332="non-fuzzy",$O3332&lt;$AC$5,M3332=1)</f>
        <v>0</v>
      </c>
      <c r="R3332" t="b">
        <f>AND($N3332="non-fuzzy",$O3332&lt;$AC$6,M3332=0)</f>
        <v>0</v>
      </c>
      <c r="S3332" t="b">
        <f t="shared" si="52"/>
        <v>0</v>
      </c>
    </row>
    <row r="3333" spans="1:19" hidden="1" x14ac:dyDescent="0.25">
      <c r="A3333" t="s">
        <v>3714</v>
      </c>
      <c r="B3333" t="s">
        <v>3715</v>
      </c>
      <c r="C3333" t="s">
        <v>2</v>
      </c>
      <c r="D3333" t="s">
        <v>177</v>
      </c>
      <c r="E3333" t="s">
        <v>2</v>
      </c>
      <c r="F3333" t="s">
        <v>3716</v>
      </c>
      <c r="G3333" t="s">
        <v>3717</v>
      </c>
      <c r="H3333">
        <f>_xlfn.NUMBERVALUE(C3333,".")</f>
        <v>0</v>
      </c>
      <c r="I3333">
        <f>_xlfn.NUMBERVALUE(D3333,".")</f>
        <v>0.52631578947368396</v>
      </c>
      <c r="J3333">
        <f>_xlfn.NUMBERVALUE(E3333,".")</f>
        <v>0</v>
      </c>
      <c r="K3333" t="b">
        <f>OR(H3333=1,I3333=1)</f>
        <v>0</v>
      </c>
      <c r="L3333">
        <f>ABS(H3333-I3333)</f>
        <v>0.52631578947368396</v>
      </c>
      <c r="O3333">
        <v>0.24175225657155353</v>
      </c>
      <c r="P3333" t="b">
        <f>AND($N3333="fuzzy",$O3333&lt;$AC$4)</f>
        <v>0</v>
      </c>
      <c r="Q3333" t="b">
        <f>AND($N3333="non-fuzzy",$O3333&lt;$AC$5,M3333=1)</f>
        <v>0</v>
      </c>
      <c r="R3333" t="b">
        <f>AND($N3333="non-fuzzy",$O3333&lt;$AC$6,M3333=0)</f>
        <v>0</v>
      </c>
      <c r="S3333" t="b">
        <f t="shared" si="52"/>
        <v>0</v>
      </c>
    </row>
    <row r="3334" spans="1:19" hidden="1" x14ac:dyDescent="0.25">
      <c r="A3334" t="s">
        <v>3786</v>
      </c>
      <c r="B3334" t="s">
        <v>3773</v>
      </c>
      <c r="C3334" t="s">
        <v>2</v>
      </c>
      <c r="D3334" t="s">
        <v>177</v>
      </c>
      <c r="E3334" t="s">
        <v>2</v>
      </c>
      <c r="F3334" t="s">
        <v>3787</v>
      </c>
      <c r="G3334" t="s">
        <v>3775</v>
      </c>
      <c r="H3334">
        <f>_xlfn.NUMBERVALUE(C3334,".")</f>
        <v>0</v>
      </c>
      <c r="I3334">
        <f>_xlfn.NUMBERVALUE(D3334,".")</f>
        <v>0.52631578947368396</v>
      </c>
      <c r="J3334">
        <f>_xlfn.NUMBERVALUE(E3334,".")</f>
        <v>0</v>
      </c>
      <c r="K3334" t="b">
        <f>OR(H3334=1,I3334=1)</f>
        <v>0</v>
      </c>
      <c r="L3334">
        <f>ABS(H3334-I3334)</f>
        <v>0.52631578947368396</v>
      </c>
      <c r="O3334">
        <v>0.22024427487780718</v>
      </c>
      <c r="P3334" t="b">
        <f>AND($N3334="fuzzy",$O3334&lt;$AC$4)</f>
        <v>0</v>
      </c>
      <c r="Q3334" t="b">
        <f>AND($N3334="non-fuzzy",$O3334&lt;$AC$5,M3334=1)</f>
        <v>0</v>
      </c>
      <c r="R3334" t="b">
        <f>AND($N3334="non-fuzzy",$O3334&lt;$AC$6,M3334=0)</f>
        <v>0</v>
      </c>
      <c r="S3334" t="b">
        <f t="shared" si="52"/>
        <v>0</v>
      </c>
    </row>
    <row r="3335" spans="1:19" hidden="1" x14ac:dyDescent="0.25">
      <c r="A3335" t="s">
        <v>3788</v>
      </c>
      <c r="B3335" t="s">
        <v>3773</v>
      </c>
      <c r="C3335" t="s">
        <v>2</v>
      </c>
      <c r="D3335" t="s">
        <v>177</v>
      </c>
      <c r="E3335" t="s">
        <v>2</v>
      </c>
      <c r="F3335" t="s">
        <v>3787</v>
      </c>
      <c r="G3335" t="s">
        <v>3775</v>
      </c>
      <c r="H3335">
        <f>_xlfn.NUMBERVALUE(C3335,".")</f>
        <v>0</v>
      </c>
      <c r="I3335">
        <f>_xlfn.NUMBERVALUE(D3335,".")</f>
        <v>0.52631578947368396</v>
      </c>
      <c r="J3335">
        <f>_xlfn.NUMBERVALUE(E3335,".")</f>
        <v>0</v>
      </c>
      <c r="K3335" t="b">
        <f>OR(H3335=1,I3335=1)</f>
        <v>0</v>
      </c>
      <c r="L3335">
        <f>ABS(H3335-I3335)</f>
        <v>0.52631578947368396</v>
      </c>
      <c r="O3335">
        <v>0.21731665767977426</v>
      </c>
      <c r="P3335" t="b">
        <f>AND($N3335="fuzzy",$O3335&lt;$AC$4)</f>
        <v>0</v>
      </c>
      <c r="Q3335" t="b">
        <f>AND($N3335="non-fuzzy",$O3335&lt;$AC$5,M3335=1)</f>
        <v>0</v>
      </c>
      <c r="R3335" t="b">
        <f>AND($N3335="non-fuzzy",$O3335&lt;$AC$6,M3335=0)</f>
        <v>0</v>
      </c>
      <c r="S3335" t="b">
        <f t="shared" si="52"/>
        <v>0</v>
      </c>
    </row>
    <row r="3336" spans="1:19" hidden="1" x14ac:dyDescent="0.25">
      <c r="A3336" t="s">
        <v>5082</v>
      </c>
      <c r="B3336" t="s">
        <v>5070</v>
      </c>
      <c r="C3336" t="s">
        <v>2</v>
      </c>
      <c r="D3336" t="s">
        <v>177</v>
      </c>
      <c r="E3336" t="s">
        <v>2</v>
      </c>
      <c r="F3336" t="s">
        <v>5083</v>
      </c>
      <c r="G3336" t="s">
        <v>5074</v>
      </c>
      <c r="H3336">
        <f>_xlfn.NUMBERVALUE(C3336,".")</f>
        <v>0</v>
      </c>
      <c r="I3336">
        <f>_xlfn.NUMBERVALUE(D3336,".")</f>
        <v>0.52631578947368396</v>
      </c>
      <c r="J3336">
        <f>_xlfn.NUMBERVALUE(E3336,".")</f>
        <v>0</v>
      </c>
      <c r="K3336" t="b">
        <f>OR(H3336=1,I3336=1)</f>
        <v>0</v>
      </c>
      <c r="L3336">
        <f>ABS(H3336-I3336)</f>
        <v>0.52631578947368396</v>
      </c>
      <c r="O3336">
        <v>0.78635867999893405</v>
      </c>
      <c r="P3336" t="b">
        <f>AND($N3336="fuzzy",$O3336&lt;$AC$4)</f>
        <v>0</v>
      </c>
      <c r="Q3336" t="b">
        <f>AND($N3336="non-fuzzy",$O3336&lt;$AC$5,M3336=1)</f>
        <v>0</v>
      </c>
      <c r="R3336" t="b">
        <f>AND($N3336="non-fuzzy",$O3336&lt;$AC$6,M3336=0)</f>
        <v>0</v>
      </c>
      <c r="S3336" t="b">
        <f t="shared" si="52"/>
        <v>0</v>
      </c>
    </row>
    <row r="3337" spans="1:19" hidden="1" x14ac:dyDescent="0.25">
      <c r="A3337" t="s">
        <v>5577</v>
      </c>
      <c r="B3337" t="s">
        <v>5578</v>
      </c>
      <c r="C3337" t="s">
        <v>2</v>
      </c>
      <c r="D3337" t="s">
        <v>177</v>
      </c>
      <c r="E3337" t="s">
        <v>2</v>
      </c>
      <c r="F3337" t="s">
        <v>5579</v>
      </c>
      <c r="G3337" t="s">
        <v>5580</v>
      </c>
      <c r="H3337">
        <f>_xlfn.NUMBERVALUE(C3337,".")</f>
        <v>0</v>
      </c>
      <c r="I3337">
        <f>_xlfn.NUMBERVALUE(D3337,".")</f>
        <v>0.52631578947368396</v>
      </c>
      <c r="J3337">
        <f>_xlfn.NUMBERVALUE(E3337,".")</f>
        <v>0</v>
      </c>
      <c r="K3337" t="b">
        <f>OR(H3337=1,I3337=1)</f>
        <v>0</v>
      </c>
      <c r="L3337">
        <f>ABS(H3337-I3337)</f>
        <v>0.52631578947368396</v>
      </c>
      <c r="O3337">
        <v>0.79028155930797817</v>
      </c>
      <c r="P3337" t="b">
        <f>AND($N3337="fuzzy",$O3337&lt;$AC$4)</f>
        <v>0</v>
      </c>
      <c r="Q3337" t="b">
        <f>AND($N3337="non-fuzzy",$O3337&lt;$AC$5,M3337=1)</f>
        <v>0</v>
      </c>
      <c r="R3337" t="b">
        <f>AND($N3337="non-fuzzy",$O3337&lt;$AC$6,M3337=0)</f>
        <v>0</v>
      </c>
      <c r="S3337" t="b">
        <f t="shared" si="52"/>
        <v>0</v>
      </c>
    </row>
    <row r="3338" spans="1:19" hidden="1" x14ac:dyDescent="0.25">
      <c r="A3338" t="s">
        <v>5586</v>
      </c>
      <c r="B3338" t="s">
        <v>5578</v>
      </c>
      <c r="C3338" t="s">
        <v>2</v>
      </c>
      <c r="D3338" t="s">
        <v>177</v>
      </c>
      <c r="E3338" t="s">
        <v>2</v>
      </c>
      <c r="F3338" t="s">
        <v>5579</v>
      </c>
      <c r="G3338" t="s">
        <v>5580</v>
      </c>
      <c r="H3338">
        <f>_xlfn.NUMBERVALUE(C3338,".")</f>
        <v>0</v>
      </c>
      <c r="I3338">
        <f>_xlfn.NUMBERVALUE(D3338,".")</f>
        <v>0.52631578947368396</v>
      </c>
      <c r="J3338">
        <f>_xlfn.NUMBERVALUE(E3338,".")</f>
        <v>0</v>
      </c>
      <c r="K3338" t="b">
        <f>OR(H3338=1,I3338=1)</f>
        <v>0</v>
      </c>
      <c r="L3338">
        <f>ABS(H3338-I3338)</f>
        <v>0.52631578947368396</v>
      </c>
      <c r="O3338">
        <v>0.18015055752673437</v>
      </c>
      <c r="P3338" t="b">
        <f>AND($N3338="fuzzy",$O3338&lt;$AC$4)</f>
        <v>0</v>
      </c>
      <c r="Q3338" t="b">
        <f>AND($N3338="non-fuzzy",$O3338&lt;$AC$5,M3338=1)</f>
        <v>0</v>
      </c>
      <c r="R3338" t="b">
        <f>AND($N3338="non-fuzzy",$O3338&lt;$AC$6,M3338=0)</f>
        <v>0</v>
      </c>
      <c r="S3338" t="b">
        <f t="shared" si="52"/>
        <v>0</v>
      </c>
    </row>
    <row r="3339" spans="1:19" hidden="1" x14ac:dyDescent="0.25">
      <c r="A3339" t="s">
        <v>5601</v>
      </c>
      <c r="B3339" t="s">
        <v>5578</v>
      </c>
      <c r="C3339" t="s">
        <v>2</v>
      </c>
      <c r="D3339" t="s">
        <v>177</v>
      </c>
      <c r="E3339" t="s">
        <v>2</v>
      </c>
      <c r="F3339" t="s">
        <v>5602</v>
      </c>
      <c r="G3339" t="s">
        <v>5580</v>
      </c>
      <c r="H3339">
        <f>_xlfn.NUMBERVALUE(C3339,".")</f>
        <v>0</v>
      </c>
      <c r="I3339">
        <f>_xlfn.NUMBERVALUE(D3339,".")</f>
        <v>0.52631578947368396</v>
      </c>
      <c r="J3339">
        <f>_xlfn.NUMBERVALUE(E3339,".")</f>
        <v>0</v>
      </c>
      <c r="K3339" t="b">
        <f>OR(H3339=1,I3339=1)</f>
        <v>0</v>
      </c>
      <c r="L3339">
        <f>ABS(H3339-I3339)</f>
        <v>0.52631578947368396</v>
      </c>
      <c r="O3339">
        <v>0.51206903517665159</v>
      </c>
      <c r="P3339" t="b">
        <f>AND($N3339="fuzzy",$O3339&lt;$AC$4)</f>
        <v>0</v>
      </c>
      <c r="Q3339" t="b">
        <f>AND($N3339="non-fuzzy",$O3339&lt;$AC$5,M3339=1)</f>
        <v>0</v>
      </c>
      <c r="R3339" t="b">
        <f>AND($N3339="non-fuzzy",$O3339&lt;$AC$6,M3339=0)</f>
        <v>0</v>
      </c>
      <c r="S3339" t="b">
        <f t="shared" si="52"/>
        <v>0</v>
      </c>
    </row>
    <row r="3340" spans="1:19" hidden="1" x14ac:dyDescent="0.25">
      <c r="A3340" t="s">
        <v>5601</v>
      </c>
      <c r="B3340" t="s">
        <v>5113</v>
      </c>
      <c r="C3340" t="s">
        <v>2</v>
      </c>
      <c r="D3340" t="s">
        <v>177</v>
      </c>
      <c r="E3340" t="s">
        <v>2</v>
      </c>
      <c r="F3340" t="s">
        <v>5602</v>
      </c>
      <c r="G3340" t="s">
        <v>5114</v>
      </c>
      <c r="H3340">
        <f>_xlfn.NUMBERVALUE(C3340,".")</f>
        <v>0</v>
      </c>
      <c r="I3340">
        <f>_xlfn.NUMBERVALUE(D3340,".")</f>
        <v>0.52631578947368396</v>
      </c>
      <c r="J3340">
        <f>_xlfn.NUMBERVALUE(E3340,".")</f>
        <v>0</v>
      </c>
      <c r="K3340" t="b">
        <f>OR(H3340=1,I3340=1)</f>
        <v>0</v>
      </c>
      <c r="L3340">
        <f>ABS(H3340-I3340)</f>
        <v>0.52631578947368396</v>
      </c>
      <c r="O3340">
        <v>0.25263807852896203</v>
      </c>
      <c r="P3340" t="b">
        <f>AND($N3340="fuzzy",$O3340&lt;$AC$4)</f>
        <v>0</v>
      </c>
      <c r="Q3340" t="b">
        <f>AND($N3340="non-fuzzy",$O3340&lt;$AC$5,M3340=1)</f>
        <v>0</v>
      </c>
      <c r="R3340" t="b">
        <f>AND($N3340="non-fuzzy",$O3340&lt;$AC$6,M3340=0)</f>
        <v>0</v>
      </c>
      <c r="S3340" t="b">
        <f t="shared" si="52"/>
        <v>0</v>
      </c>
    </row>
    <row r="3341" spans="1:19" hidden="1" x14ac:dyDescent="0.25">
      <c r="A3341" t="s">
        <v>5828</v>
      </c>
      <c r="B3341" t="s">
        <v>5832</v>
      </c>
      <c r="C3341" t="s">
        <v>2</v>
      </c>
      <c r="D3341" t="s">
        <v>177</v>
      </c>
      <c r="E3341" t="s">
        <v>2</v>
      </c>
      <c r="F3341" t="s">
        <v>5830</v>
      </c>
      <c r="G3341" t="s">
        <v>5833</v>
      </c>
      <c r="H3341">
        <f>_xlfn.NUMBERVALUE(C3341,".")</f>
        <v>0</v>
      </c>
      <c r="I3341">
        <f>_xlfn.NUMBERVALUE(D3341,".")</f>
        <v>0.52631578947368396</v>
      </c>
      <c r="J3341">
        <f>_xlfn.NUMBERVALUE(E3341,".")</f>
        <v>0</v>
      </c>
      <c r="K3341" t="b">
        <f>OR(H3341=1,I3341=1)</f>
        <v>0</v>
      </c>
      <c r="L3341">
        <f>ABS(H3341-I3341)</f>
        <v>0.52631578947368396</v>
      </c>
      <c r="O3341">
        <v>0.38280120102086268</v>
      </c>
      <c r="P3341" t="b">
        <f>AND($N3341="fuzzy",$O3341&lt;$AC$4)</f>
        <v>0</v>
      </c>
      <c r="Q3341" t="b">
        <f>AND($N3341="non-fuzzy",$O3341&lt;$AC$5,M3341=1)</f>
        <v>0</v>
      </c>
      <c r="R3341" t="b">
        <f>AND($N3341="non-fuzzy",$O3341&lt;$AC$6,M3341=0)</f>
        <v>0</v>
      </c>
      <c r="S3341" t="b">
        <f t="shared" si="52"/>
        <v>0</v>
      </c>
    </row>
    <row r="3342" spans="1:19" hidden="1" x14ac:dyDescent="0.25">
      <c r="A3342" t="s">
        <v>6601</v>
      </c>
      <c r="B3342" t="s">
        <v>6602</v>
      </c>
      <c r="C3342" t="s">
        <v>2</v>
      </c>
      <c r="D3342" t="s">
        <v>177</v>
      </c>
      <c r="E3342" t="s">
        <v>2</v>
      </c>
      <c r="F3342" t="s">
        <v>6603</v>
      </c>
      <c r="G3342" t="s">
        <v>6604</v>
      </c>
      <c r="H3342">
        <f>_xlfn.NUMBERVALUE(C3342,".")</f>
        <v>0</v>
      </c>
      <c r="I3342">
        <f>_xlfn.NUMBERVALUE(D3342,".")</f>
        <v>0.52631578947368396</v>
      </c>
      <c r="J3342">
        <f>_xlfn.NUMBERVALUE(E3342,".")</f>
        <v>0</v>
      </c>
      <c r="K3342" t="b">
        <f>OR(H3342=1,I3342=1)</f>
        <v>0</v>
      </c>
      <c r="L3342">
        <f>ABS(H3342-I3342)</f>
        <v>0.52631578947368396</v>
      </c>
      <c r="O3342">
        <v>0.1041563419507211</v>
      </c>
      <c r="P3342" t="b">
        <f>AND($N3342="fuzzy",$O3342&lt;$AC$4)</f>
        <v>0</v>
      </c>
      <c r="Q3342" t="b">
        <f>AND($N3342="non-fuzzy",$O3342&lt;$AC$5,M3342=1)</f>
        <v>0</v>
      </c>
      <c r="R3342" t="b">
        <f>AND($N3342="non-fuzzy",$O3342&lt;$AC$6,M3342=0)</f>
        <v>0</v>
      </c>
      <c r="S3342" t="b">
        <f t="shared" si="52"/>
        <v>0</v>
      </c>
    </row>
    <row r="3343" spans="1:19" hidden="1" x14ac:dyDescent="0.25">
      <c r="A3343" t="s">
        <v>6706</v>
      </c>
      <c r="B3343" t="s">
        <v>6707</v>
      </c>
      <c r="C3343" t="s">
        <v>2</v>
      </c>
      <c r="D3343" t="s">
        <v>177</v>
      </c>
      <c r="E3343" t="s">
        <v>2</v>
      </c>
      <c r="F3343" t="s">
        <v>6708</v>
      </c>
      <c r="G3343" t="s">
        <v>6709</v>
      </c>
      <c r="H3343">
        <f>_xlfn.NUMBERVALUE(C3343,".")</f>
        <v>0</v>
      </c>
      <c r="I3343">
        <f>_xlfn.NUMBERVALUE(D3343,".")</f>
        <v>0.52631578947368396</v>
      </c>
      <c r="J3343">
        <f>_xlfn.NUMBERVALUE(E3343,".")</f>
        <v>0</v>
      </c>
      <c r="K3343" t="b">
        <f>OR(H3343=1,I3343=1)</f>
        <v>0</v>
      </c>
      <c r="L3343">
        <f>ABS(H3343-I3343)</f>
        <v>0.52631578947368396</v>
      </c>
      <c r="O3343">
        <v>0.67330205056129311</v>
      </c>
      <c r="P3343" t="b">
        <f>AND($N3343="fuzzy",$O3343&lt;$AC$4)</f>
        <v>0</v>
      </c>
      <c r="Q3343" t="b">
        <f>AND($N3343="non-fuzzy",$O3343&lt;$AC$5,M3343=1)</f>
        <v>0</v>
      </c>
      <c r="R3343" t="b">
        <f>AND($N3343="non-fuzzy",$O3343&lt;$AC$6,M3343=0)</f>
        <v>0</v>
      </c>
      <c r="S3343" t="b">
        <f t="shared" si="52"/>
        <v>0</v>
      </c>
    </row>
    <row r="3344" spans="1:19" hidden="1" x14ac:dyDescent="0.25">
      <c r="A3344" t="s">
        <v>7335</v>
      </c>
      <c r="B3344" t="s">
        <v>139</v>
      </c>
      <c r="C3344" t="s">
        <v>2</v>
      </c>
      <c r="D3344" t="s">
        <v>177</v>
      </c>
      <c r="E3344" t="s">
        <v>2</v>
      </c>
      <c r="F3344" t="s">
        <v>7337</v>
      </c>
      <c r="G3344" t="s">
        <v>140</v>
      </c>
      <c r="H3344">
        <f>_xlfn.NUMBERVALUE(C3344,".")</f>
        <v>0</v>
      </c>
      <c r="I3344">
        <f>_xlfn.NUMBERVALUE(D3344,".")</f>
        <v>0.52631578947368396</v>
      </c>
      <c r="J3344">
        <f>_xlfn.NUMBERVALUE(E3344,".")</f>
        <v>0</v>
      </c>
      <c r="K3344" t="b">
        <f>OR(H3344=1,I3344=1)</f>
        <v>0</v>
      </c>
      <c r="L3344">
        <f>ABS(H3344-I3344)</f>
        <v>0.52631578947368396</v>
      </c>
      <c r="O3344">
        <v>0.62514357356389738</v>
      </c>
      <c r="P3344" t="b">
        <f>AND($N3344="fuzzy",$O3344&lt;$AC$4)</f>
        <v>0</v>
      </c>
      <c r="Q3344" t="b">
        <f>AND($N3344="non-fuzzy",$O3344&lt;$AC$5,M3344=1)</f>
        <v>0</v>
      </c>
      <c r="R3344" t="b">
        <f>AND($N3344="non-fuzzy",$O3344&lt;$AC$6,M3344=0)</f>
        <v>0</v>
      </c>
      <c r="S3344" t="b">
        <f t="shared" si="52"/>
        <v>0</v>
      </c>
    </row>
    <row r="3345" spans="1:19" hidden="1" x14ac:dyDescent="0.25">
      <c r="A3345" t="s">
        <v>7564</v>
      </c>
      <c r="B3345" t="s">
        <v>129</v>
      </c>
      <c r="C3345" t="s">
        <v>2</v>
      </c>
      <c r="D3345" t="s">
        <v>177</v>
      </c>
      <c r="E3345" t="s">
        <v>2</v>
      </c>
      <c r="F3345" t="s">
        <v>7565</v>
      </c>
      <c r="G3345" t="s">
        <v>133</v>
      </c>
      <c r="H3345">
        <f>_xlfn.NUMBERVALUE(C3345,".")</f>
        <v>0</v>
      </c>
      <c r="I3345">
        <f>_xlfn.NUMBERVALUE(D3345,".")</f>
        <v>0.52631578947368396</v>
      </c>
      <c r="J3345">
        <f>_xlfn.NUMBERVALUE(E3345,".")</f>
        <v>0</v>
      </c>
      <c r="K3345" t="b">
        <f>OR(H3345=1,I3345=1)</f>
        <v>0</v>
      </c>
      <c r="L3345">
        <f>ABS(H3345-I3345)</f>
        <v>0.52631578947368396</v>
      </c>
      <c r="O3345">
        <v>0.19094268622090949</v>
      </c>
      <c r="P3345" t="b">
        <f>AND($N3345="fuzzy",$O3345&lt;$AC$4)</f>
        <v>0</v>
      </c>
      <c r="Q3345" t="b">
        <f>AND($N3345="non-fuzzy",$O3345&lt;$AC$5,M3345=1)</f>
        <v>0</v>
      </c>
      <c r="R3345" t="b">
        <f>AND($N3345="non-fuzzy",$O3345&lt;$AC$6,M3345=0)</f>
        <v>0</v>
      </c>
      <c r="S3345" t="b">
        <f t="shared" si="52"/>
        <v>0</v>
      </c>
    </row>
    <row r="3346" spans="1:19" hidden="1" x14ac:dyDescent="0.25">
      <c r="A3346" t="s">
        <v>7564</v>
      </c>
      <c r="B3346" t="s">
        <v>7570</v>
      </c>
      <c r="C3346" t="s">
        <v>2</v>
      </c>
      <c r="D3346" t="s">
        <v>177</v>
      </c>
      <c r="E3346" t="s">
        <v>2</v>
      </c>
      <c r="F3346" t="s">
        <v>7565</v>
      </c>
      <c r="G3346" t="s">
        <v>7571</v>
      </c>
      <c r="H3346">
        <f>_xlfn.NUMBERVALUE(C3346,".")</f>
        <v>0</v>
      </c>
      <c r="I3346">
        <f>_xlfn.NUMBERVALUE(D3346,".")</f>
        <v>0.52631578947368396</v>
      </c>
      <c r="J3346">
        <f>_xlfn.NUMBERVALUE(E3346,".")</f>
        <v>0</v>
      </c>
      <c r="K3346" t="b">
        <f>OR(H3346=1,I3346=1)</f>
        <v>0</v>
      </c>
      <c r="L3346">
        <f>ABS(H3346-I3346)</f>
        <v>0.52631578947368396</v>
      </c>
      <c r="O3346">
        <v>0.18342369788853619</v>
      </c>
      <c r="P3346" t="b">
        <f>AND($N3346="fuzzy",$O3346&lt;$AC$4)</f>
        <v>0</v>
      </c>
      <c r="Q3346" t="b">
        <f>AND($N3346="non-fuzzy",$O3346&lt;$AC$5,M3346=1)</f>
        <v>0</v>
      </c>
      <c r="R3346" t="b">
        <f>AND($N3346="non-fuzzy",$O3346&lt;$AC$6,M3346=0)</f>
        <v>0</v>
      </c>
      <c r="S3346" t="b">
        <f t="shared" si="52"/>
        <v>0</v>
      </c>
    </row>
    <row r="3347" spans="1:19" hidden="1" x14ac:dyDescent="0.25">
      <c r="A3347" t="s">
        <v>7564</v>
      </c>
      <c r="B3347" t="s">
        <v>7572</v>
      </c>
      <c r="C3347" t="s">
        <v>2</v>
      </c>
      <c r="D3347" t="s">
        <v>177</v>
      </c>
      <c r="E3347" t="s">
        <v>2</v>
      </c>
      <c r="F3347" t="s">
        <v>7565</v>
      </c>
      <c r="G3347" t="s">
        <v>7573</v>
      </c>
      <c r="H3347">
        <f>_xlfn.NUMBERVALUE(C3347,".")</f>
        <v>0</v>
      </c>
      <c r="I3347">
        <f>_xlfn.NUMBERVALUE(D3347,".")</f>
        <v>0.52631578947368396</v>
      </c>
      <c r="J3347">
        <f>_xlfn.NUMBERVALUE(E3347,".")</f>
        <v>0</v>
      </c>
      <c r="K3347" t="b">
        <f>OR(H3347=1,I3347=1)</f>
        <v>0</v>
      </c>
      <c r="L3347">
        <f>ABS(H3347-I3347)</f>
        <v>0.52631578947368396</v>
      </c>
      <c r="O3347">
        <v>0.49098934516176074</v>
      </c>
      <c r="P3347" t="b">
        <f>AND($N3347="fuzzy",$O3347&lt;$AC$4)</f>
        <v>0</v>
      </c>
      <c r="Q3347" t="b">
        <f>AND($N3347="non-fuzzy",$O3347&lt;$AC$5,M3347=1)</f>
        <v>0</v>
      </c>
      <c r="R3347" t="b">
        <f>AND($N3347="non-fuzzy",$O3347&lt;$AC$6,M3347=0)</f>
        <v>0</v>
      </c>
      <c r="S3347" t="b">
        <f t="shared" si="52"/>
        <v>0</v>
      </c>
    </row>
    <row r="3348" spans="1:19" hidden="1" x14ac:dyDescent="0.25">
      <c r="A3348" t="s">
        <v>220</v>
      </c>
      <c r="B3348" t="s">
        <v>221</v>
      </c>
      <c r="C3348" t="s">
        <v>2</v>
      </c>
      <c r="D3348" t="s">
        <v>222</v>
      </c>
      <c r="E3348" t="s">
        <v>2</v>
      </c>
      <c r="F3348" t="s">
        <v>223</v>
      </c>
      <c r="G3348" t="s">
        <v>224</v>
      </c>
      <c r="H3348">
        <f>_xlfn.NUMBERVALUE(C3348,".")</f>
        <v>0</v>
      </c>
      <c r="I3348">
        <f>_xlfn.NUMBERVALUE(D3348,".")</f>
        <v>0.52380952380952295</v>
      </c>
      <c r="J3348">
        <f>_xlfn.NUMBERVALUE(E3348,".")</f>
        <v>0</v>
      </c>
      <c r="K3348" t="b">
        <f>OR(H3348=1,I3348=1)</f>
        <v>0</v>
      </c>
      <c r="L3348">
        <f>ABS(H3348-I3348)</f>
        <v>0.52380952380952295</v>
      </c>
      <c r="O3348">
        <v>0.2643740703874925</v>
      </c>
      <c r="P3348" t="b">
        <f>AND($N3348="fuzzy",$O3348&lt;$AC$4)</f>
        <v>0</v>
      </c>
      <c r="Q3348" t="b">
        <f>AND($N3348="non-fuzzy",$O3348&lt;$AC$5,M3348=1)</f>
        <v>0</v>
      </c>
      <c r="R3348" t="b">
        <f>AND($N3348="non-fuzzy",$O3348&lt;$AC$6,M3348=0)</f>
        <v>0</v>
      </c>
      <c r="S3348" t="b">
        <f t="shared" si="52"/>
        <v>0</v>
      </c>
    </row>
    <row r="3349" spans="1:19" hidden="1" x14ac:dyDescent="0.25">
      <c r="A3349" t="s">
        <v>364</v>
      </c>
      <c r="B3349" t="s">
        <v>365</v>
      </c>
      <c r="C3349" t="s">
        <v>2</v>
      </c>
      <c r="D3349" t="s">
        <v>222</v>
      </c>
      <c r="E3349" t="s">
        <v>2</v>
      </c>
      <c r="F3349" t="s">
        <v>366</v>
      </c>
      <c r="G3349" t="s">
        <v>367</v>
      </c>
      <c r="H3349">
        <f>_xlfn.NUMBERVALUE(C3349,".")</f>
        <v>0</v>
      </c>
      <c r="I3349">
        <f>_xlfn.NUMBERVALUE(D3349,".")</f>
        <v>0.52380952380952295</v>
      </c>
      <c r="J3349">
        <f>_xlfn.NUMBERVALUE(E3349,".")</f>
        <v>0</v>
      </c>
      <c r="K3349" t="b">
        <f>OR(H3349=1,I3349=1)</f>
        <v>0</v>
      </c>
      <c r="L3349">
        <f>ABS(H3349-I3349)</f>
        <v>0.52380952380952295</v>
      </c>
      <c r="O3349">
        <v>0.59121226097670654</v>
      </c>
      <c r="P3349" t="b">
        <f>AND($N3349="fuzzy",$O3349&lt;$AC$4)</f>
        <v>0</v>
      </c>
      <c r="Q3349" t="b">
        <f>AND($N3349="non-fuzzy",$O3349&lt;$AC$5,M3349=1)</f>
        <v>0</v>
      </c>
      <c r="R3349" t="b">
        <f>AND($N3349="non-fuzzy",$O3349&lt;$AC$6,M3349=0)</f>
        <v>0</v>
      </c>
      <c r="S3349" t="b">
        <f t="shared" si="52"/>
        <v>0</v>
      </c>
    </row>
    <row r="3350" spans="1:19" hidden="1" x14ac:dyDescent="0.25">
      <c r="A3350" t="s">
        <v>1975</v>
      </c>
      <c r="B3350" t="s">
        <v>1976</v>
      </c>
      <c r="C3350" t="s">
        <v>2</v>
      </c>
      <c r="D3350" t="s">
        <v>222</v>
      </c>
      <c r="E3350" t="s">
        <v>2</v>
      </c>
      <c r="F3350" t="s">
        <v>1977</v>
      </c>
      <c r="G3350" t="s">
        <v>1978</v>
      </c>
      <c r="H3350">
        <f>_xlfn.NUMBERVALUE(C3350,".")</f>
        <v>0</v>
      </c>
      <c r="I3350">
        <f>_xlfn.NUMBERVALUE(D3350,".")</f>
        <v>0.52380952380952295</v>
      </c>
      <c r="J3350">
        <f>_xlfn.NUMBERVALUE(E3350,".")</f>
        <v>0</v>
      </c>
      <c r="K3350" t="b">
        <f>OR(H3350=1,I3350=1)</f>
        <v>0</v>
      </c>
      <c r="L3350">
        <f>ABS(H3350-I3350)</f>
        <v>0.52380952380952295</v>
      </c>
      <c r="O3350">
        <v>0.18599782180314794</v>
      </c>
      <c r="P3350" t="b">
        <f>AND($N3350="fuzzy",$O3350&lt;$AC$4)</f>
        <v>0</v>
      </c>
      <c r="Q3350" t="b">
        <f>AND($N3350="non-fuzzy",$O3350&lt;$AC$5,M3350=1)</f>
        <v>0</v>
      </c>
      <c r="R3350" t="b">
        <f>AND($N3350="non-fuzzy",$O3350&lt;$AC$6,M3350=0)</f>
        <v>0</v>
      </c>
      <c r="S3350" t="b">
        <f t="shared" si="52"/>
        <v>0</v>
      </c>
    </row>
    <row r="3351" spans="1:19" hidden="1" x14ac:dyDescent="0.25">
      <c r="A3351" t="s">
        <v>1998</v>
      </c>
      <c r="B3351" t="s">
        <v>1954</v>
      </c>
      <c r="C3351" t="s">
        <v>2</v>
      </c>
      <c r="D3351" t="s">
        <v>222</v>
      </c>
      <c r="E3351" t="s">
        <v>2</v>
      </c>
      <c r="F3351" t="s">
        <v>1999</v>
      </c>
      <c r="G3351" t="s">
        <v>1956</v>
      </c>
      <c r="H3351">
        <f>_xlfn.NUMBERVALUE(C3351,".")</f>
        <v>0</v>
      </c>
      <c r="I3351">
        <f>_xlfn.NUMBERVALUE(D3351,".")</f>
        <v>0.52380952380952295</v>
      </c>
      <c r="J3351">
        <f>_xlfn.NUMBERVALUE(E3351,".")</f>
        <v>0</v>
      </c>
      <c r="K3351" t="b">
        <f>OR(H3351=1,I3351=1)</f>
        <v>0</v>
      </c>
      <c r="L3351">
        <f>ABS(H3351-I3351)</f>
        <v>0.52380952380952295</v>
      </c>
      <c r="O3351">
        <v>9.2862541758336636E-2</v>
      </c>
      <c r="P3351" t="b">
        <f>AND($N3351="fuzzy",$O3351&lt;$AC$4)</f>
        <v>0</v>
      </c>
      <c r="Q3351" t="b">
        <f>AND($N3351="non-fuzzy",$O3351&lt;$AC$5,M3351=1)</f>
        <v>0</v>
      </c>
      <c r="R3351" t="b">
        <f>AND($N3351="non-fuzzy",$O3351&lt;$AC$6,M3351=0)</f>
        <v>0</v>
      </c>
      <c r="S3351" t="b">
        <f t="shared" si="52"/>
        <v>0</v>
      </c>
    </row>
    <row r="3352" spans="1:19" hidden="1" x14ac:dyDescent="0.25">
      <c r="A3352" t="s">
        <v>1998</v>
      </c>
      <c r="B3352" t="s">
        <v>1995</v>
      </c>
      <c r="C3352" t="s">
        <v>2</v>
      </c>
      <c r="D3352" t="s">
        <v>222</v>
      </c>
      <c r="E3352" t="s">
        <v>2</v>
      </c>
      <c r="F3352" t="s">
        <v>1999</v>
      </c>
      <c r="G3352" t="s">
        <v>1997</v>
      </c>
      <c r="H3352">
        <f>_xlfn.NUMBERVALUE(C3352,".")</f>
        <v>0</v>
      </c>
      <c r="I3352">
        <f>_xlfn.NUMBERVALUE(D3352,".")</f>
        <v>0.52380952380952295</v>
      </c>
      <c r="J3352">
        <f>_xlfn.NUMBERVALUE(E3352,".")</f>
        <v>0</v>
      </c>
      <c r="K3352" t="b">
        <f>OR(H3352=1,I3352=1)</f>
        <v>0</v>
      </c>
      <c r="L3352">
        <f>ABS(H3352-I3352)</f>
        <v>0.52380952380952295</v>
      </c>
      <c r="O3352">
        <v>0.89258947259937005</v>
      </c>
      <c r="P3352" t="b">
        <f>AND($N3352="fuzzy",$O3352&lt;$AC$4)</f>
        <v>0</v>
      </c>
      <c r="Q3352" t="b">
        <f>AND($N3352="non-fuzzy",$O3352&lt;$AC$5,M3352=1)</f>
        <v>0</v>
      </c>
      <c r="R3352" t="b">
        <f>AND($N3352="non-fuzzy",$O3352&lt;$AC$6,M3352=0)</f>
        <v>0</v>
      </c>
      <c r="S3352" t="b">
        <f t="shared" si="52"/>
        <v>0</v>
      </c>
    </row>
    <row r="3353" spans="1:19" hidden="1" x14ac:dyDescent="0.25">
      <c r="A3353" t="s">
        <v>2718</v>
      </c>
      <c r="B3353" t="s">
        <v>2693</v>
      </c>
      <c r="C3353" t="s">
        <v>2</v>
      </c>
      <c r="D3353" t="s">
        <v>222</v>
      </c>
      <c r="E3353" t="s">
        <v>2</v>
      </c>
      <c r="F3353" t="s">
        <v>2719</v>
      </c>
      <c r="G3353" t="s">
        <v>2695</v>
      </c>
      <c r="H3353">
        <f>_xlfn.NUMBERVALUE(C3353,".")</f>
        <v>0</v>
      </c>
      <c r="I3353">
        <f>_xlfn.NUMBERVALUE(D3353,".")</f>
        <v>0.52380952380952295</v>
      </c>
      <c r="J3353">
        <f>_xlfn.NUMBERVALUE(E3353,".")</f>
        <v>0</v>
      </c>
      <c r="K3353" t="b">
        <f>OR(H3353=1,I3353=1)</f>
        <v>0</v>
      </c>
      <c r="L3353">
        <f>ABS(H3353-I3353)</f>
        <v>0.52380952380952295</v>
      </c>
      <c r="O3353">
        <v>0.34682736756557131</v>
      </c>
      <c r="P3353" t="b">
        <f>AND($N3353="fuzzy",$O3353&lt;$AC$4)</f>
        <v>0</v>
      </c>
      <c r="Q3353" t="b">
        <f>AND($N3353="non-fuzzy",$O3353&lt;$AC$5,M3353=1)</f>
        <v>0</v>
      </c>
      <c r="R3353" t="b">
        <f>AND($N3353="non-fuzzy",$O3353&lt;$AC$6,M3353=0)</f>
        <v>0</v>
      </c>
      <c r="S3353" t="b">
        <f t="shared" si="52"/>
        <v>0</v>
      </c>
    </row>
    <row r="3354" spans="1:19" hidden="1" x14ac:dyDescent="0.25">
      <c r="A3354" t="s">
        <v>2718</v>
      </c>
      <c r="B3354" t="s">
        <v>2722</v>
      </c>
      <c r="C3354" t="s">
        <v>2</v>
      </c>
      <c r="D3354" t="s">
        <v>222</v>
      </c>
      <c r="E3354" t="s">
        <v>2</v>
      </c>
      <c r="F3354" t="s">
        <v>2719</v>
      </c>
      <c r="G3354" t="s">
        <v>2723</v>
      </c>
      <c r="H3354">
        <f>_xlfn.NUMBERVALUE(C3354,".")</f>
        <v>0</v>
      </c>
      <c r="I3354">
        <f>_xlfn.NUMBERVALUE(D3354,".")</f>
        <v>0.52380952380952295</v>
      </c>
      <c r="J3354">
        <f>_xlfn.NUMBERVALUE(E3354,".")</f>
        <v>0</v>
      </c>
      <c r="K3354" t="b">
        <f>OR(H3354=1,I3354=1)</f>
        <v>0</v>
      </c>
      <c r="L3354">
        <f>ABS(H3354-I3354)</f>
        <v>0.52380952380952295</v>
      </c>
      <c r="O3354">
        <v>0.49592945317719761</v>
      </c>
      <c r="P3354" t="b">
        <f>AND($N3354="fuzzy",$O3354&lt;$AC$4)</f>
        <v>0</v>
      </c>
      <c r="Q3354" t="b">
        <f>AND($N3354="non-fuzzy",$O3354&lt;$AC$5,M3354=1)</f>
        <v>0</v>
      </c>
      <c r="R3354" t="b">
        <f>AND($N3354="non-fuzzy",$O3354&lt;$AC$6,M3354=0)</f>
        <v>0</v>
      </c>
      <c r="S3354" t="b">
        <f t="shared" si="52"/>
        <v>0</v>
      </c>
    </row>
    <row r="3355" spans="1:19" hidden="1" x14ac:dyDescent="0.25">
      <c r="A3355" t="s">
        <v>4831</v>
      </c>
      <c r="B3355" t="s">
        <v>4778</v>
      </c>
      <c r="C3355" t="s">
        <v>2</v>
      </c>
      <c r="D3355" t="s">
        <v>222</v>
      </c>
      <c r="E3355" t="s">
        <v>2</v>
      </c>
      <c r="F3355" t="s">
        <v>4832</v>
      </c>
      <c r="G3355" t="s">
        <v>4780</v>
      </c>
      <c r="H3355">
        <f>_xlfn.NUMBERVALUE(C3355,".")</f>
        <v>0</v>
      </c>
      <c r="I3355">
        <f>_xlfn.NUMBERVALUE(D3355,".")</f>
        <v>0.52380952380952295</v>
      </c>
      <c r="J3355">
        <f>_xlfn.NUMBERVALUE(E3355,".")</f>
        <v>0</v>
      </c>
      <c r="K3355" t="b">
        <f>OR(H3355=1,I3355=1)</f>
        <v>0</v>
      </c>
      <c r="L3355">
        <f>ABS(H3355-I3355)</f>
        <v>0.52380952380952295</v>
      </c>
      <c r="O3355">
        <v>0.84294246695985375</v>
      </c>
      <c r="P3355" t="b">
        <f>AND($N3355="fuzzy",$O3355&lt;$AC$4)</f>
        <v>0</v>
      </c>
      <c r="Q3355" t="b">
        <f>AND($N3355="non-fuzzy",$O3355&lt;$AC$5,M3355=1)</f>
        <v>0</v>
      </c>
      <c r="R3355" t="b">
        <f>AND($N3355="non-fuzzy",$O3355&lt;$AC$6,M3355=0)</f>
        <v>0</v>
      </c>
      <c r="S3355" t="b">
        <f t="shared" si="52"/>
        <v>0</v>
      </c>
    </row>
    <row r="3356" spans="1:19" hidden="1" x14ac:dyDescent="0.25">
      <c r="A3356" t="s">
        <v>5737</v>
      </c>
      <c r="B3356" t="s">
        <v>5738</v>
      </c>
      <c r="C3356" t="s">
        <v>2</v>
      </c>
      <c r="D3356" t="s">
        <v>222</v>
      </c>
      <c r="E3356" t="s">
        <v>2</v>
      </c>
      <c r="F3356" t="s">
        <v>5739</v>
      </c>
      <c r="G3356" t="s">
        <v>5740</v>
      </c>
      <c r="H3356">
        <f>_xlfn.NUMBERVALUE(C3356,".")</f>
        <v>0</v>
      </c>
      <c r="I3356">
        <f>_xlfn.NUMBERVALUE(D3356,".")</f>
        <v>0.52380952380952295</v>
      </c>
      <c r="J3356">
        <f>_xlfn.NUMBERVALUE(E3356,".")</f>
        <v>0</v>
      </c>
      <c r="K3356" t="b">
        <f>OR(H3356=1,I3356=1)</f>
        <v>0</v>
      </c>
      <c r="L3356">
        <f>ABS(H3356-I3356)</f>
        <v>0.52380952380952295</v>
      </c>
      <c r="O3356">
        <v>0.62350459467366881</v>
      </c>
      <c r="P3356" t="b">
        <f>AND($N3356="fuzzy",$O3356&lt;$AC$4)</f>
        <v>0</v>
      </c>
      <c r="Q3356" t="b">
        <f>AND($N3356="non-fuzzy",$O3356&lt;$AC$5,M3356=1)</f>
        <v>0</v>
      </c>
      <c r="R3356" t="b">
        <f>AND($N3356="non-fuzzy",$O3356&lt;$AC$6,M3356=0)</f>
        <v>0</v>
      </c>
      <c r="S3356" t="b">
        <f t="shared" si="52"/>
        <v>0</v>
      </c>
    </row>
    <row r="3357" spans="1:19" hidden="1" x14ac:dyDescent="0.25">
      <c r="A3357" t="s">
        <v>6411</v>
      </c>
      <c r="B3357" t="s">
        <v>6412</v>
      </c>
      <c r="C3357" t="s">
        <v>2</v>
      </c>
      <c r="D3357" t="s">
        <v>222</v>
      </c>
      <c r="E3357" t="s">
        <v>2</v>
      </c>
      <c r="F3357" t="s">
        <v>6413</v>
      </c>
      <c r="G3357" t="s">
        <v>6414</v>
      </c>
      <c r="H3357">
        <f>_xlfn.NUMBERVALUE(C3357,".")</f>
        <v>0</v>
      </c>
      <c r="I3357">
        <f>_xlfn.NUMBERVALUE(D3357,".")</f>
        <v>0.52380952380952295</v>
      </c>
      <c r="J3357">
        <f>_xlfn.NUMBERVALUE(E3357,".")</f>
        <v>0</v>
      </c>
      <c r="K3357" t="b">
        <f>OR(H3357=1,I3357=1)</f>
        <v>0</v>
      </c>
      <c r="L3357">
        <f>ABS(H3357-I3357)</f>
        <v>0.52380952380952295</v>
      </c>
      <c r="O3357">
        <v>0.82572104178390227</v>
      </c>
      <c r="P3357" t="b">
        <f>AND($N3357="fuzzy",$O3357&lt;$AC$4)</f>
        <v>0</v>
      </c>
      <c r="Q3357" t="b">
        <f>AND($N3357="non-fuzzy",$O3357&lt;$AC$5,M3357=1)</f>
        <v>0</v>
      </c>
      <c r="R3357" t="b">
        <f>AND($N3357="non-fuzzy",$O3357&lt;$AC$6,M3357=0)</f>
        <v>0</v>
      </c>
      <c r="S3357" t="b">
        <f t="shared" si="52"/>
        <v>0</v>
      </c>
    </row>
    <row r="3358" spans="1:19" hidden="1" x14ac:dyDescent="0.25">
      <c r="A3358" t="s">
        <v>6851</v>
      </c>
      <c r="B3358" t="s">
        <v>6846</v>
      </c>
      <c r="C3358" t="s">
        <v>2</v>
      </c>
      <c r="D3358" t="s">
        <v>222</v>
      </c>
      <c r="E3358" t="s">
        <v>2</v>
      </c>
      <c r="F3358" t="s">
        <v>6852</v>
      </c>
      <c r="G3358" t="s">
        <v>6848</v>
      </c>
      <c r="H3358">
        <f>_xlfn.NUMBERVALUE(C3358,".")</f>
        <v>0</v>
      </c>
      <c r="I3358">
        <f>_xlfn.NUMBERVALUE(D3358,".")</f>
        <v>0.52380952380952295</v>
      </c>
      <c r="J3358">
        <f>_xlfn.NUMBERVALUE(E3358,".")</f>
        <v>0</v>
      </c>
      <c r="K3358" t="b">
        <f>OR(H3358=1,I3358=1)</f>
        <v>0</v>
      </c>
      <c r="L3358">
        <f>ABS(H3358-I3358)</f>
        <v>0.52380952380952295</v>
      </c>
      <c r="O3358">
        <v>0.61589576041061</v>
      </c>
      <c r="P3358" t="b">
        <f>AND($N3358="fuzzy",$O3358&lt;$AC$4)</f>
        <v>0</v>
      </c>
      <c r="Q3358" t="b">
        <f>AND($N3358="non-fuzzy",$O3358&lt;$AC$5,M3358=1)</f>
        <v>0</v>
      </c>
      <c r="R3358" t="b">
        <f>AND($N3358="non-fuzzy",$O3358&lt;$AC$6,M3358=0)</f>
        <v>0</v>
      </c>
      <c r="S3358" t="b">
        <f t="shared" si="52"/>
        <v>0</v>
      </c>
    </row>
    <row r="3359" spans="1:19" hidden="1" x14ac:dyDescent="0.25">
      <c r="A3359" t="s">
        <v>7477</v>
      </c>
      <c r="B3359" t="s">
        <v>7478</v>
      </c>
      <c r="C3359" t="s">
        <v>2</v>
      </c>
      <c r="D3359" t="s">
        <v>222</v>
      </c>
      <c r="E3359" t="s">
        <v>2</v>
      </c>
      <c r="F3359" t="s">
        <v>7479</v>
      </c>
      <c r="G3359" t="s">
        <v>7480</v>
      </c>
      <c r="H3359">
        <f>_xlfn.NUMBERVALUE(C3359,".")</f>
        <v>0</v>
      </c>
      <c r="I3359">
        <f>_xlfn.NUMBERVALUE(D3359,".")</f>
        <v>0.52380952380952295</v>
      </c>
      <c r="J3359">
        <f>_xlfn.NUMBERVALUE(E3359,".")</f>
        <v>0</v>
      </c>
      <c r="K3359" t="b">
        <f>OR(H3359=1,I3359=1)</f>
        <v>0</v>
      </c>
      <c r="L3359">
        <f>ABS(H3359-I3359)</f>
        <v>0.52380952380952295</v>
      </c>
      <c r="O3359">
        <v>0.35657321069424697</v>
      </c>
      <c r="P3359" t="b">
        <f>AND($N3359="fuzzy",$O3359&lt;$AC$4)</f>
        <v>0</v>
      </c>
      <c r="Q3359" t="b">
        <f>AND($N3359="non-fuzzy",$O3359&lt;$AC$5,M3359=1)</f>
        <v>0</v>
      </c>
      <c r="R3359" t="b">
        <f>AND($N3359="non-fuzzy",$O3359&lt;$AC$6,M3359=0)</f>
        <v>0</v>
      </c>
      <c r="S3359" t="b">
        <f t="shared" si="52"/>
        <v>0</v>
      </c>
    </row>
    <row r="3360" spans="1:19" hidden="1" x14ac:dyDescent="0.25">
      <c r="A3360" t="s">
        <v>7626</v>
      </c>
      <c r="B3360" t="s">
        <v>7588</v>
      </c>
      <c r="C3360" t="s">
        <v>2</v>
      </c>
      <c r="D3360" t="s">
        <v>222</v>
      </c>
      <c r="E3360" t="s">
        <v>2</v>
      </c>
      <c r="F3360" t="s">
        <v>7530</v>
      </c>
      <c r="G3360" t="s">
        <v>7590</v>
      </c>
      <c r="H3360">
        <f>_xlfn.NUMBERVALUE(C3360,".")</f>
        <v>0</v>
      </c>
      <c r="I3360">
        <f>_xlfn.NUMBERVALUE(D3360,".")</f>
        <v>0.52380952380952295</v>
      </c>
      <c r="J3360">
        <f>_xlfn.NUMBERVALUE(E3360,".")</f>
        <v>0</v>
      </c>
      <c r="K3360" t="b">
        <f>OR(H3360=1,I3360=1)</f>
        <v>0</v>
      </c>
      <c r="L3360">
        <f>ABS(H3360-I3360)</f>
        <v>0.52380952380952295</v>
      </c>
      <c r="O3360">
        <v>0.30270974024064079</v>
      </c>
      <c r="P3360" t="b">
        <f>AND($N3360="fuzzy",$O3360&lt;$AC$4)</f>
        <v>0</v>
      </c>
      <c r="Q3360" t="b">
        <f>AND($N3360="non-fuzzy",$O3360&lt;$AC$5,M3360=1)</f>
        <v>0</v>
      </c>
      <c r="R3360" t="b">
        <f>AND($N3360="non-fuzzy",$O3360&lt;$AC$6,M3360=0)</f>
        <v>0</v>
      </c>
      <c r="S3360" t="b">
        <f t="shared" si="52"/>
        <v>0</v>
      </c>
    </row>
    <row r="3361" spans="1:19" hidden="1" x14ac:dyDescent="0.25">
      <c r="A3361" t="s">
        <v>7655</v>
      </c>
      <c r="B3361" t="s">
        <v>7578</v>
      </c>
      <c r="C3361" t="s">
        <v>2</v>
      </c>
      <c r="D3361" t="s">
        <v>222</v>
      </c>
      <c r="E3361" t="s">
        <v>2</v>
      </c>
      <c r="F3361" t="s">
        <v>7656</v>
      </c>
      <c r="G3361" t="s">
        <v>7579</v>
      </c>
      <c r="H3361">
        <f>_xlfn.NUMBERVALUE(C3361,".")</f>
        <v>0</v>
      </c>
      <c r="I3361">
        <f>_xlfn.NUMBERVALUE(D3361,".")</f>
        <v>0.52380952380952295</v>
      </c>
      <c r="J3361">
        <f>_xlfn.NUMBERVALUE(E3361,".")</f>
        <v>0</v>
      </c>
      <c r="K3361" t="b">
        <f>OR(H3361=1,I3361=1)</f>
        <v>0</v>
      </c>
      <c r="L3361">
        <f>ABS(H3361-I3361)</f>
        <v>0.52380952380952295</v>
      </c>
      <c r="O3361">
        <v>4.2697705454418644E-3</v>
      </c>
      <c r="P3361" t="b">
        <f>AND($N3361="fuzzy",$O3361&lt;$AC$4)</f>
        <v>0</v>
      </c>
      <c r="Q3361" t="b">
        <f>AND($N3361="non-fuzzy",$O3361&lt;$AC$5,M3361=1)</f>
        <v>0</v>
      </c>
      <c r="R3361" t="b">
        <f>AND($N3361="non-fuzzy",$O3361&lt;$AC$6,M3361=0)</f>
        <v>0</v>
      </c>
      <c r="S3361" t="b">
        <f t="shared" si="52"/>
        <v>0</v>
      </c>
    </row>
    <row r="3362" spans="1:19" hidden="1" x14ac:dyDescent="0.25">
      <c r="A3362" t="s">
        <v>7655</v>
      </c>
      <c r="B3362" t="s">
        <v>7568</v>
      </c>
      <c r="C3362" t="s">
        <v>2</v>
      </c>
      <c r="D3362" t="s">
        <v>222</v>
      </c>
      <c r="E3362" t="s">
        <v>2</v>
      </c>
      <c r="F3362" t="s">
        <v>7656</v>
      </c>
      <c r="G3362" t="s">
        <v>7569</v>
      </c>
      <c r="H3362">
        <f>_xlfn.NUMBERVALUE(C3362,".")</f>
        <v>0</v>
      </c>
      <c r="I3362">
        <f>_xlfn.NUMBERVALUE(D3362,".")</f>
        <v>0.52380952380952295</v>
      </c>
      <c r="J3362">
        <f>_xlfn.NUMBERVALUE(E3362,".")</f>
        <v>0</v>
      </c>
      <c r="K3362" t="b">
        <f>OR(H3362=1,I3362=1)</f>
        <v>0</v>
      </c>
      <c r="L3362">
        <f>ABS(H3362-I3362)</f>
        <v>0.52380952380952295</v>
      </c>
      <c r="O3362">
        <v>0.46407730712242301</v>
      </c>
      <c r="P3362" t="b">
        <f>AND($N3362="fuzzy",$O3362&lt;$AC$4)</f>
        <v>0</v>
      </c>
      <c r="Q3362" t="b">
        <f>AND($N3362="non-fuzzy",$O3362&lt;$AC$5,M3362=1)</f>
        <v>0</v>
      </c>
      <c r="R3362" t="b">
        <f>AND($N3362="non-fuzzy",$O3362&lt;$AC$6,M3362=0)</f>
        <v>0</v>
      </c>
      <c r="S3362" t="b">
        <f t="shared" si="52"/>
        <v>0</v>
      </c>
    </row>
    <row r="3363" spans="1:19" hidden="1" x14ac:dyDescent="0.25">
      <c r="A3363" t="s">
        <v>7655</v>
      </c>
      <c r="B3363" t="s">
        <v>7584</v>
      </c>
      <c r="C3363" t="s">
        <v>2</v>
      </c>
      <c r="D3363" t="s">
        <v>222</v>
      </c>
      <c r="E3363" t="s">
        <v>2</v>
      </c>
      <c r="F3363" t="s">
        <v>7656</v>
      </c>
      <c r="G3363" t="s">
        <v>7585</v>
      </c>
      <c r="H3363">
        <f>_xlfn.NUMBERVALUE(C3363,".")</f>
        <v>0</v>
      </c>
      <c r="I3363">
        <f>_xlfn.NUMBERVALUE(D3363,".")</f>
        <v>0.52380952380952295</v>
      </c>
      <c r="J3363">
        <f>_xlfn.NUMBERVALUE(E3363,".")</f>
        <v>0</v>
      </c>
      <c r="K3363" t="b">
        <f>OR(H3363=1,I3363=1)</f>
        <v>0</v>
      </c>
      <c r="L3363">
        <f>ABS(H3363-I3363)</f>
        <v>0.52380952380952295</v>
      </c>
      <c r="O3363">
        <v>0.24616362545363779</v>
      </c>
      <c r="P3363" t="b">
        <f>AND($N3363="fuzzy",$O3363&lt;$AC$4)</f>
        <v>0</v>
      </c>
      <c r="Q3363" t="b">
        <f>AND($N3363="non-fuzzy",$O3363&lt;$AC$5,M3363=1)</f>
        <v>0</v>
      </c>
      <c r="R3363" t="b">
        <f>AND($N3363="non-fuzzy",$O3363&lt;$AC$6,M3363=0)</f>
        <v>0</v>
      </c>
      <c r="S3363" t="b">
        <f t="shared" si="52"/>
        <v>0</v>
      </c>
    </row>
    <row r="3364" spans="1:19" hidden="1" x14ac:dyDescent="0.25">
      <c r="A3364" t="s">
        <v>7718</v>
      </c>
      <c r="B3364" t="s">
        <v>7588</v>
      </c>
      <c r="C3364" t="s">
        <v>2</v>
      </c>
      <c r="D3364" t="s">
        <v>222</v>
      </c>
      <c r="E3364" t="s">
        <v>2</v>
      </c>
      <c r="F3364" t="s">
        <v>7719</v>
      </c>
      <c r="G3364" t="s">
        <v>7590</v>
      </c>
      <c r="H3364">
        <f>_xlfn.NUMBERVALUE(C3364,".")</f>
        <v>0</v>
      </c>
      <c r="I3364">
        <f>_xlfn.NUMBERVALUE(D3364,".")</f>
        <v>0.52380952380952295</v>
      </c>
      <c r="J3364">
        <f>_xlfn.NUMBERVALUE(E3364,".")</f>
        <v>0</v>
      </c>
      <c r="K3364" t="b">
        <f>OR(H3364=1,I3364=1)</f>
        <v>0</v>
      </c>
      <c r="L3364">
        <f>ABS(H3364-I3364)</f>
        <v>0.52380952380952295</v>
      </c>
      <c r="O3364">
        <v>0.70633364582441338</v>
      </c>
      <c r="P3364" t="b">
        <f>AND($N3364="fuzzy",$O3364&lt;$AC$4)</f>
        <v>0</v>
      </c>
      <c r="Q3364" t="b">
        <f>AND($N3364="non-fuzzy",$O3364&lt;$AC$5,M3364=1)</f>
        <v>0</v>
      </c>
      <c r="R3364" t="b">
        <f>AND($N3364="non-fuzzy",$O3364&lt;$AC$6,M3364=0)</f>
        <v>0</v>
      </c>
      <c r="S3364" t="b">
        <f t="shared" si="52"/>
        <v>0</v>
      </c>
    </row>
    <row r="3365" spans="1:19" hidden="1" x14ac:dyDescent="0.25">
      <c r="A3365" t="s">
        <v>111</v>
      </c>
      <c r="B3365" t="s">
        <v>79</v>
      </c>
      <c r="C3365" t="s">
        <v>2</v>
      </c>
      <c r="D3365" t="s">
        <v>112</v>
      </c>
      <c r="E3365" t="s">
        <v>2</v>
      </c>
      <c r="F3365" t="s">
        <v>113</v>
      </c>
      <c r="G3365" t="s">
        <v>82</v>
      </c>
      <c r="H3365">
        <f>_xlfn.NUMBERVALUE(C3365,".")</f>
        <v>0</v>
      </c>
      <c r="I3365">
        <f>_xlfn.NUMBERVALUE(D3365,".")</f>
        <v>0.52173913043478204</v>
      </c>
      <c r="J3365">
        <f>_xlfn.NUMBERVALUE(E3365,".")</f>
        <v>0</v>
      </c>
      <c r="K3365" t="b">
        <f>OR(H3365=1,I3365=1)</f>
        <v>0</v>
      </c>
      <c r="L3365">
        <f>ABS(H3365-I3365)</f>
        <v>0.52173913043478204</v>
      </c>
      <c r="O3365">
        <v>0.93940481014105892</v>
      </c>
      <c r="P3365" t="b">
        <f>AND($N3365="fuzzy",$O3365&lt;$AC$4)</f>
        <v>0</v>
      </c>
      <c r="Q3365" t="b">
        <f>AND($N3365="non-fuzzy",$O3365&lt;$AC$5,M3365=1)</f>
        <v>0</v>
      </c>
      <c r="R3365" t="b">
        <f>AND($N3365="non-fuzzy",$O3365&lt;$AC$6,M3365=0)</f>
        <v>0</v>
      </c>
      <c r="S3365" t="b">
        <f t="shared" si="52"/>
        <v>0</v>
      </c>
    </row>
    <row r="3366" spans="1:19" hidden="1" x14ac:dyDescent="0.25">
      <c r="A3366" t="s">
        <v>111</v>
      </c>
      <c r="B3366" t="s">
        <v>98</v>
      </c>
      <c r="C3366" t="s">
        <v>2</v>
      </c>
      <c r="D3366" t="s">
        <v>112</v>
      </c>
      <c r="E3366" t="s">
        <v>2</v>
      </c>
      <c r="F3366" t="s">
        <v>113</v>
      </c>
      <c r="G3366" t="s">
        <v>100</v>
      </c>
      <c r="H3366">
        <f>_xlfn.NUMBERVALUE(C3366,".")</f>
        <v>0</v>
      </c>
      <c r="I3366">
        <f>_xlfn.NUMBERVALUE(D3366,".")</f>
        <v>0.52173913043478204</v>
      </c>
      <c r="J3366">
        <f>_xlfn.NUMBERVALUE(E3366,".")</f>
        <v>0</v>
      </c>
      <c r="K3366" t="b">
        <f>OR(H3366=1,I3366=1)</f>
        <v>0</v>
      </c>
      <c r="L3366">
        <f>ABS(H3366-I3366)</f>
        <v>0.52173913043478204</v>
      </c>
      <c r="O3366">
        <v>0.90826393146666284</v>
      </c>
      <c r="P3366" t="b">
        <f>AND($N3366="fuzzy",$O3366&lt;$AC$4)</f>
        <v>0</v>
      </c>
      <c r="Q3366" t="b">
        <f>AND($N3366="non-fuzzy",$O3366&lt;$AC$5,M3366=1)</f>
        <v>0</v>
      </c>
      <c r="R3366" t="b">
        <f>AND($N3366="non-fuzzy",$O3366&lt;$AC$6,M3366=0)</f>
        <v>0</v>
      </c>
      <c r="S3366" t="b">
        <f t="shared" si="52"/>
        <v>0</v>
      </c>
    </row>
    <row r="3367" spans="1:19" hidden="1" x14ac:dyDescent="0.25">
      <c r="A3367" t="s">
        <v>124</v>
      </c>
      <c r="B3367" t="s">
        <v>122</v>
      </c>
      <c r="C3367" t="s">
        <v>2</v>
      </c>
      <c r="D3367" t="s">
        <v>112</v>
      </c>
      <c r="E3367" t="s">
        <v>2</v>
      </c>
      <c r="F3367" t="s">
        <v>125</v>
      </c>
      <c r="G3367" t="s">
        <v>123</v>
      </c>
      <c r="H3367">
        <f>_xlfn.NUMBERVALUE(C3367,".")</f>
        <v>0</v>
      </c>
      <c r="I3367">
        <f>_xlfn.NUMBERVALUE(D3367,".")</f>
        <v>0.52173913043478204</v>
      </c>
      <c r="J3367">
        <f>_xlfn.NUMBERVALUE(E3367,".")</f>
        <v>0</v>
      </c>
      <c r="K3367" t="b">
        <f>OR(H3367=1,I3367=1)</f>
        <v>0</v>
      </c>
      <c r="L3367">
        <f>ABS(H3367-I3367)</f>
        <v>0.52173913043478204</v>
      </c>
      <c r="O3367">
        <v>0.66498645731926243</v>
      </c>
      <c r="P3367" t="b">
        <f>AND($N3367="fuzzy",$O3367&lt;$AC$4)</f>
        <v>0</v>
      </c>
      <c r="Q3367" t="b">
        <f>AND($N3367="non-fuzzy",$O3367&lt;$AC$5,M3367=1)</f>
        <v>0</v>
      </c>
      <c r="R3367" t="b">
        <f>AND($N3367="non-fuzzy",$O3367&lt;$AC$6,M3367=0)</f>
        <v>0</v>
      </c>
      <c r="S3367" t="b">
        <f t="shared" si="52"/>
        <v>0</v>
      </c>
    </row>
    <row r="3368" spans="1:19" hidden="1" x14ac:dyDescent="0.25">
      <c r="A3368" t="s">
        <v>579</v>
      </c>
      <c r="B3368" t="s">
        <v>580</v>
      </c>
      <c r="C3368" t="s">
        <v>2</v>
      </c>
      <c r="D3368" t="s">
        <v>112</v>
      </c>
      <c r="E3368" t="s">
        <v>2</v>
      </c>
      <c r="F3368" t="s">
        <v>581</v>
      </c>
      <c r="G3368" t="s">
        <v>582</v>
      </c>
      <c r="H3368">
        <f>_xlfn.NUMBERVALUE(C3368,".")</f>
        <v>0</v>
      </c>
      <c r="I3368">
        <f>_xlfn.NUMBERVALUE(D3368,".")</f>
        <v>0.52173913043478204</v>
      </c>
      <c r="J3368">
        <f>_xlfn.NUMBERVALUE(E3368,".")</f>
        <v>0</v>
      </c>
      <c r="K3368" t="b">
        <f>OR(H3368=1,I3368=1)</f>
        <v>0</v>
      </c>
      <c r="L3368">
        <f>ABS(H3368-I3368)</f>
        <v>0.52173913043478204</v>
      </c>
      <c r="O3368">
        <v>0.54423799095043346</v>
      </c>
      <c r="P3368" t="b">
        <f>AND($N3368="fuzzy",$O3368&lt;$AC$4)</f>
        <v>0</v>
      </c>
      <c r="Q3368" t="b">
        <f>AND($N3368="non-fuzzy",$O3368&lt;$AC$5,M3368=1)</f>
        <v>0</v>
      </c>
      <c r="R3368" t="b">
        <f>AND($N3368="non-fuzzy",$O3368&lt;$AC$6,M3368=0)</f>
        <v>0</v>
      </c>
      <c r="S3368" t="b">
        <f t="shared" si="52"/>
        <v>0</v>
      </c>
    </row>
    <row r="3369" spans="1:19" hidden="1" x14ac:dyDescent="0.25">
      <c r="A3369" t="s">
        <v>1343</v>
      </c>
      <c r="B3369" t="s">
        <v>1320</v>
      </c>
      <c r="C3369" t="s">
        <v>2</v>
      </c>
      <c r="D3369" t="s">
        <v>112</v>
      </c>
      <c r="E3369" t="s">
        <v>2</v>
      </c>
      <c r="F3369" t="s">
        <v>1344</v>
      </c>
      <c r="G3369" t="s">
        <v>1322</v>
      </c>
      <c r="H3369">
        <f>_xlfn.NUMBERVALUE(C3369,".")</f>
        <v>0</v>
      </c>
      <c r="I3369">
        <f>_xlfn.NUMBERVALUE(D3369,".")</f>
        <v>0.52173913043478204</v>
      </c>
      <c r="J3369">
        <f>_xlfn.NUMBERVALUE(E3369,".")</f>
        <v>0</v>
      </c>
      <c r="K3369" t="b">
        <f>OR(H3369=1,I3369=1)</f>
        <v>0</v>
      </c>
      <c r="L3369">
        <f>ABS(H3369-I3369)</f>
        <v>0.52173913043478204</v>
      </c>
      <c r="O3369">
        <v>0.61066069909289955</v>
      </c>
      <c r="P3369" t="b">
        <f>AND($N3369="fuzzy",$O3369&lt;$AC$4)</f>
        <v>0</v>
      </c>
      <c r="Q3369" t="b">
        <f>AND($N3369="non-fuzzy",$O3369&lt;$AC$5,M3369=1)</f>
        <v>0</v>
      </c>
      <c r="R3369" t="b">
        <f>AND($N3369="non-fuzzy",$O3369&lt;$AC$6,M3369=0)</f>
        <v>0</v>
      </c>
      <c r="S3369" t="b">
        <f t="shared" si="52"/>
        <v>0</v>
      </c>
    </row>
    <row r="3370" spans="1:19" hidden="1" x14ac:dyDescent="0.25">
      <c r="A3370" t="s">
        <v>1658</v>
      </c>
      <c r="B3370" t="s">
        <v>1660</v>
      </c>
      <c r="C3370" t="s">
        <v>2</v>
      </c>
      <c r="D3370" t="s">
        <v>112</v>
      </c>
      <c r="E3370" t="s">
        <v>2</v>
      </c>
      <c r="F3370" t="s">
        <v>1659</v>
      </c>
      <c r="G3370" t="s">
        <v>1661</v>
      </c>
      <c r="H3370">
        <f>_xlfn.NUMBERVALUE(C3370,".")</f>
        <v>0</v>
      </c>
      <c r="I3370">
        <f>_xlfn.NUMBERVALUE(D3370,".")</f>
        <v>0.52173913043478204</v>
      </c>
      <c r="J3370">
        <f>_xlfn.NUMBERVALUE(E3370,".")</f>
        <v>0</v>
      </c>
      <c r="K3370" t="b">
        <f>OR(H3370=1,I3370=1)</f>
        <v>0</v>
      </c>
      <c r="L3370">
        <f>ABS(H3370-I3370)</f>
        <v>0.52173913043478204</v>
      </c>
      <c r="O3370">
        <v>0.56818657011548801</v>
      </c>
      <c r="P3370" t="b">
        <f>AND($N3370="fuzzy",$O3370&lt;$AC$4)</f>
        <v>0</v>
      </c>
      <c r="Q3370" t="b">
        <f>AND($N3370="non-fuzzy",$O3370&lt;$AC$5,M3370=1)</f>
        <v>0</v>
      </c>
      <c r="R3370" t="b">
        <f>AND($N3370="non-fuzzy",$O3370&lt;$AC$6,M3370=0)</f>
        <v>0</v>
      </c>
      <c r="S3370" t="b">
        <f t="shared" si="52"/>
        <v>0</v>
      </c>
    </row>
    <row r="3371" spans="1:19" hidden="1" x14ac:dyDescent="0.25">
      <c r="A3371" t="s">
        <v>1755</v>
      </c>
      <c r="B3371" t="s">
        <v>1756</v>
      </c>
      <c r="C3371" t="s">
        <v>2</v>
      </c>
      <c r="D3371" t="s">
        <v>112</v>
      </c>
      <c r="E3371" t="s">
        <v>2</v>
      </c>
      <c r="F3371" t="s">
        <v>1516</v>
      </c>
      <c r="G3371" t="s">
        <v>1757</v>
      </c>
      <c r="H3371">
        <f>_xlfn.NUMBERVALUE(C3371,".")</f>
        <v>0</v>
      </c>
      <c r="I3371">
        <f>_xlfn.NUMBERVALUE(D3371,".")</f>
        <v>0.52173913043478204</v>
      </c>
      <c r="J3371">
        <f>_xlfn.NUMBERVALUE(E3371,".")</f>
        <v>0</v>
      </c>
      <c r="K3371" t="b">
        <f>OR(H3371=1,I3371=1)</f>
        <v>0</v>
      </c>
      <c r="L3371">
        <f>ABS(H3371-I3371)</f>
        <v>0.52173913043478204</v>
      </c>
      <c r="O3371">
        <v>0.58839980989707696</v>
      </c>
      <c r="P3371" t="b">
        <f>AND($N3371="fuzzy",$O3371&lt;$AC$4)</f>
        <v>0</v>
      </c>
      <c r="Q3371" t="b">
        <f>AND($N3371="non-fuzzy",$O3371&lt;$AC$5,M3371=1)</f>
        <v>0</v>
      </c>
      <c r="R3371" t="b">
        <f>AND($N3371="non-fuzzy",$O3371&lt;$AC$6,M3371=0)</f>
        <v>0</v>
      </c>
      <c r="S3371" t="b">
        <f t="shared" si="52"/>
        <v>0</v>
      </c>
    </row>
    <row r="3372" spans="1:19" hidden="1" x14ac:dyDescent="0.25">
      <c r="A3372" t="s">
        <v>3444</v>
      </c>
      <c r="B3372" t="s">
        <v>3209</v>
      </c>
      <c r="C3372" t="s">
        <v>2</v>
      </c>
      <c r="D3372" t="s">
        <v>112</v>
      </c>
      <c r="E3372" t="s">
        <v>2</v>
      </c>
      <c r="F3372" t="s">
        <v>3427</v>
      </c>
      <c r="G3372" t="s">
        <v>3212</v>
      </c>
      <c r="H3372">
        <f>_xlfn.NUMBERVALUE(C3372,".")</f>
        <v>0</v>
      </c>
      <c r="I3372">
        <f>_xlfn.NUMBERVALUE(D3372,".")</f>
        <v>0.52173913043478204</v>
      </c>
      <c r="J3372">
        <f>_xlfn.NUMBERVALUE(E3372,".")</f>
        <v>0</v>
      </c>
      <c r="K3372" t="b">
        <f>OR(H3372=1,I3372=1)</f>
        <v>0</v>
      </c>
      <c r="L3372">
        <f>ABS(H3372-I3372)</f>
        <v>0.52173913043478204</v>
      </c>
      <c r="O3372">
        <v>0.7681831773064336</v>
      </c>
      <c r="P3372" t="b">
        <f>AND($N3372="fuzzy",$O3372&lt;$AC$4)</f>
        <v>0</v>
      </c>
      <c r="Q3372" t="b">
        <f>AND($N3372="non-fuzzy",$O3372&lt;$AC$5,M3372=1)</f>
        <v>0</v>
      </c>
      <c r="R3372" t="b">
        <f>AND($N3372="non-fuzzy",$O3372&lt;$AC$6,M3372=0)</f>
        <v>0</v>
      </c>
      <c r="S3372" t="b">
        <f t="shared" si="52"/>
        <v>0</v>
      </c>
    </row>
    <row r="3373" spans="1:19" hidden="1" x14ac:dyDescent="0.25">
      <c r="A3373" t="s">
        <v>3446</v>
      </c>
      <c r="B3373" t="s">
        <v>3209</v>
      </c>
      <c r="C3373" t="s">
        <v>2</v>
      </c>
      <c r="D3373" t="s">
        <v>112</v>
      </c>
      <c r="E3373" t="s">
        <v>2</v>
      </c>
      <c r="F3373" t="s">
        <v>3427</v>
      </c>
      <c r="G3373" t="s">
        <v>3212</v>
      </c>
      <c r="H3373">
        <f>_xlfn.NUMBERVALUE(C3373,".")</f>
        <v>0</v>
      </c>
      <c r="I3373">
        <f>_xlfn.NUMBERVALUE(D3373,".")</f>
        <v>0.52173913043478204</v>
      </c>
      <c r="J3373">
        <f>_xlfn.NUMBERVALUE(E3373,".")</f>
        <v>0</v>
      </c>
      <c r="K3373" t="b">
        <f>OR(H3373=1,I3373=1)</f>
        <v>0</v>
      </c>
      <c r="L3373">
        <f>ABS(H3373-I3373)</f>
        <v>0.52173913043478204</v>
      </c>
      <c r="O3373">
        <v>0.25517807062662623</v>
      </c>
      <c r="P3373" t="b">
        <f>AND($N3373="fuzzy",$O3373&lt;$AC$4)</f>
        <v>0</v>
      </c>
      <c r="Q3373" t="b">
        <f>AND($N3373="non-fuzzy",$O3373&lt;$AC$5,M3373=1)</f>
        <v>0</v>
      </c>
      <c r="R3373" t="b">
        <f>AND($N3373="non-fuzzy",$O3373&lt;$AC$6,M3373=0)</f>
        <v>0</v>
      </c>
      <c r="S3373" t="b">
        <f t="shared" si="52"/>
        <v>0</v>
      </c>
    </row>
    <row r="3374" spans="1:19" hidden="1" x14ac:dyDescent="0.25">
      <c r="A3374" t="s">
        <v>3481</v>
      </c>
      <c r="B3374" t="s">
        <v>3209</v>
      </c>
      <c r="C3374" t="s">
        <v>2</v>
      </c>
      <c r="D3374" t="s">
        <v>112</v>
      </c>
      <c r="E3374" t="s">
        <v>2</v>
      </c>
      <c r="F3374" t="s">
        <v>3482</v>
      </c>
      <c r="G3374" t="s">
        <v>3212</v>
      </c>
      <c r="H3374">
        <f>_xlfn.NUMBERVALUE(C3374,".")</f>
        <v>0</v>
      </c>
      <c r="I3374">
        <f>_xlfn.NUMBERVALUE(D3374,".")</f>
        <v>0.52173913043478204</v>
      </c>
      <c r="J3374">
        <f>_xlfn.NUMBERVALUE(E3374,".")</f>
        <v>0</v>
      </c>
      <c r="K3374" t="b">
        <f>OR(H3374=1,I3374=1)</f>
        <v>0</v>
      </c>
      <c r="L3374">
        <f>ABS(H3374-I3374)</f>
        <v>0.52173913043478204</v>
      </c>
      <c r="O3374">
        <v>0.19580933958673241</v>
      </c>
      <c r="P3374" t="b">
        <f>AND($N3374="fuzzy",$O3374&lt;$AC$4)</f>
        <v>0</v>
      </c>
      <c r="Q3374" t="b">
        <f>AND($N3374="non-fuzzy",$O3374&lt;$AC$5,M3374=1)</f>
        <v>0</v>
      </c>
      <c r="R3374" t="b">
        <f>AND($N3374="non-fuzzy",$O3374&lt;$AC$6,M3374=0)</f>
        <v>0</v>
      </c>
      <c r="S3374" t="b">
        <f t="shared" si="52"/>
        <v>0</v>
      </c>
    </row>
    <row r="3375" spans="1:19" hidden="1" x14ac:dyDescent="0.25">
      <c r="A3375" t="s">
        <v>3663</v>
      </c>
      <c r="B3375" t="s">
        <v>3624</v>
      </c>
      <c r="C3375" t="s">
        <v>2</v>
      </c>
      <c r="D3375" t="s">
        <v>112</v>
      </c>
      <c r="E3375" t="s">
        <v>2</v>
      </c>
      <c r="F3375" t="s">
        <v>3664</v>
      </c>
      <c r="G3375" t="s">
        <v>3626</v>
      </c>
      <c r="H3375">
        <f>_xlfn.NUMBERVALUE(C3375,".")</f>
        <v>0</v>
      </c>
      <c r="I3375">
        <f>_xlfn.NUMBERVALUE(D3375,".")</f>
        <v>0.52173913043478204</v>
      </c>
      <c r="J3375">
        <f>_xlfn.NUMBERVALUE(E3375,".")</f>
        <v>0</v>
      </c>
      <c r="K3375" t="b">
        <f>OR(H3375=1,I3375=1)</f>
        <v>0</v>
      </c>
      <c r="L3375">
        <f>ABS(H3375-I3375)</f>
        <v>0.52173913043478204</v>
      </c>
      <c r="O3375">
        <v>0.58783632423648713</v>
      </c>
      <c r="P3375" t="b">
        <f>AND($N3375="fuzzy",$O3375&lt;$AC$4)</f>
        <v>0</v>
      </c>
      <c r="Q3375" t="b">
        <f>AND($N3375="non-fuzzy",$O3375&lt;$AC$5,M3375=1)</f>
        <v>0</v>
      </c>
      <c r="R3375" t="b">
        <f>AND($N3375="non-fuzzy",$O3375&lt;$AC$6,M3375=0)</f>
        <v>0</v>
      </c>
      <c r="S3375" t="b">
        <f t="shared" si="52"/>
        <v>0</v>
      </c>
    </row>
    <row r="3376" spans="1:19" hidden="1" x14ac:dyDescent="0.25">
      <c r="A3376" t="s">
        <v>4122</v>
      </c>
      <c r="B3376" t="s">
        <v>4123</v>
      </c>
      <c r="C3376" t="s">
        <v>2</v>
      </c>
      <c r="D3376" t="s">
        <v>112</v>
      </c>
      <c r="E3376" t="s">
        <v>2</v>
      </c>
      <c r="F3376" t="s">
        <v>4124</v>
      </c>
      <c r="G3376" t="s">
        <v>4125</v>
      </c>
      <c r="H3376">
        <f>_xlfn.NUMBERVALUE(C3376,".")</f>
        <v>0</v>
      </c>
      <c r="I3376">
        <f>_xlfn.NUMBERVALUE(D3376,".")</f>
        <v>0.52173913043478204</v>
      </c>
      <c r="J3376">
        <f>_xlfn.NUMBERVALUE(E3376,".")</f>
        <v>0</v>
      </c>
      <c r="K3376" t="b">
        <f>OR(H3376=1,I3376=1)</f>
        <v>0</v>
      </c>
      <c r="L3376">
        <f>ABS(H3376-I3376)</f>
        <v>0.52173913043478204</v>
      </c>
      <c r="O3376">
        <v>0.90347804319261271</v>
      </c>
      <c r="P3376" t="b">
        <f>AND($N3376="fuzzy",$O3376&lt;$AC$4)</f>
        <v>0</v>
      </c>
      <c r="Q3376" t="b">
        <f>AND($N3376="non-fuzzy",$O3376&lt;$AC$5,M3376=1)</f>
        <v>0</v>
      </c>
      <c r="R3376" t="b">
        <f>AND($N3376="non-fuzzy",$O3376&lt;$AC$6,M3376=0)</f>
        <v>0</v>
      </c>
      <c r="S3376" t="b">
        <f t="shared" si="52"/>
        <v>0</v>
      </c>
    </row>
    <row r="3377" spans="1:19" hidden="1" x14ac:dyDescent="0.25">
      <c r="A3377" t="s">
        <v>4285</v>
      </c>
      <c r="B3377" t="s">
        <v>4286</v>
      </c>
      <c r="C3377" t="s">
        <v>2</v>
      </c>
      <c r="D3377" t="s">
        <v>112</v>
      </c>
      <c r="E3377" t="s">
        <v>2</v>
      </c>
      <c r="F3377" t="s">
        <v>4287</v>
      </c>
      <c r="G3377" t="s">
        <v>4288</v>
      </c>
      <c r="H3377">
        <f>_xlfn.NUMBERVALUE(C3377,".")</f>
        <v>0</v>
      </c>
      <c r="I3377">
        <f>_xlfn.NUMBERVALUE(D3377,".")</f>
        <v>0.52173913043478204</v>
      </c>
      <c r="J3377">
        <f>_xlfn.NUMBERVALUE(E3377,".")</f>
        <v>0</v>
      </c>
      <c r="K3377" t="b">
        <f>OR(H3377=1,I3377=1)</f>
        <v>0</v>
      </c>
      <c r="L3377">
        <f>ABS(H3377-I3377)</f>
        <v>0.52173913043478204</v>
      </c>
      <c r="O3377">
        <v>0.66931328944477342</v>
      </c>
      <c r="P3377" t="b">
        <f>AND($N3377="fuzzy",$O3377&lt;$AC$4)</f>
        <v>0</v>
      </c>
      <c r="Q3377" t="b">
        <f>AND($N3377="non-fuzzy",$O3377&lt;$AC$5,M3377=1)</f>
        <v>0</v>
      </c>
      <c r="R3377" t="b">
        <f>AND($N3377="non-fuzzy",$O3377&lt;$AC$6,M3377=0)</f>
        <v>0</v>
      </c>
      <c r="S3377" t="b">
        <f t="shared" si="52"/>
        <v>0</v>
      </c>
    </row>
    <row r="3378" spans="1:19" hidden="1" x14ac:dyDescent="0.25">
      <c r="A3378" t="s">
        <v>5129</v>
      </c>
      <c r="B3378" t="s">
        <v>4875</v>
      </c>
      <c r="C3378" t="s">
        <v>2</v>
      </c>
      <c r="D3378" t="s">
        <v>112</v>
      </c>
      <c r="E3378" t="s">
        <v>2</v>
      </c>
      <c r="F3378" t="s">
        <v>5130</v>
      </c>
      <c r="G3378" t="s">
        <v>4876</v>
      </c>
      <c r="H3378">
        <f>_xlfn.NUMBERVALUE(C3378,".")</f>
        <v>0</v>
      </c>
      <c r="I3378">
        <f>_xlfn.NUMBERVALUE(D3378,".")</f>
        <v>0.52173913043478204</v>
      </c>
      <c r="J3378">
        <f>_xlfn.NUMBERVALUE(E3378,".")</f>
        <v>0</v>
      </c>
      <c r="K3378" t="b">
        <f>OR(H3378=1,I3378=1)</f>
        <v>0</v>
      </c>
      <c r="L3378">
        <f>ABS(H3378-I3378)</f>
        <v>0.52173913043478204</v>
      </c>
      <c r="O3378">
        <v>0.74046928162483505</v>
      </c>
      <c r="P3378" t="b">
        <f>AND($N3378="fuzzy",$O3378&lt;$AC$4)</f>
        <v>0</v>
      </c>
      <c r="Q3378" t="b">
        <f>AND($N3378="non-fuzzy",$O3378&lt;$AC$5,M3378=1)</f>
        <v>0</v>
      </c>
      <c r="R3378" t="b">
        <f>AND($N3378="non-fuzzy",$O3378&lt;$AC$6,M3378=0)</f>
        <v>0</v>
      </c>
      <c r="S3378" t="b">
        <f t="shared" si="52"/>
        <v>0</v>
      </c>
    </row>
    <row r="3379" spans="1:19" hidden="1" x14ac:dyDescent="0.25">
      <c r="A3379" t="s">
        <v>5129</v>
      </c>
      <c r="B3379" t="s">
        <v>4808</v>
      </c>
      <c r="C3379" t="s">
        <v>2</v>
      </c>
      <c r="D3379" t="s">
        <v>112</v>
      </c>
      <c r="E3379" t="s">
        <v>2</v>
      </c>
      <c r="F3379" t="s">
        <v>5130</v>
      </c>
      <c r="G3379" t="s">
        <v>4810</v>
      </c>
      <c r="H3379">
        <f>_xlfn.NUMBERVALUE(C3379,".")</f>
        <v>0</v>
      </c>
      <c r="I3379">
        <f>_xlfn.NUMBERVALUE(D3379,".")</f>
        <v>0.52173913043478204</v>
      </c>
      <c r="J3379">
        <f>_xlfn.NUMBERVALUE(E3379,".")</f>
        <v>0</v>
      </c>
      <c r="K3379" t="b">
        <f>OR(H3379=1,I3379=1)</f>
        <v>0</v>
      </c>
      <c r="L3379">
        <f>ABS(H3379-I3379)</f>
        <v>0.52173913043478204</v>
      </c>
      <c r="O3379">
        <v>0.74125129205697016</v>
      </c>
      <c r="P3379" t="b">
        <f>AND($N3379="fuzzy",$O3379&lt;$AC$4)</f>
        <v>0</v>
      </c>
      <c r="Q3379" t="b">
        <f>AND($N3379="non-fuzzy",$O3379&lt;$AC$5,M3379=1)</f>
        <v>0</v>
      </c>
      <c r="R3379" t="b">
        <f>AND($N3379="non-fuzzy",$O3379&lt;$AC$6,M3379=0)</f>
        <v>0</v>
      </c>
      <c r="S3379" t="b">
        <f t="shared" si="52"/>
        <v>0</v>
      </c>
    </row>
    <row r="3380" spans="1:19" hidden="1" x14ac:dyDescent="0.25">
      <c r="A3380" t="s">
        <v>5131</v>
      </c>
      <c r="B3380" t="s">
        <v>4778</v>
      </c>
      <c r="C3380" t="s">
        <v>2</v>
      </c>
      <c r="D3380" t="s">
        <v>112</v>
      </c>
      <c r="E3380" t="s">
        <v>2</v>
      </c>
      <c r="F3380" t="s">
        <v>5132</v>
      </c>
      <c r="G3380" t="s">
        <v>4780</v>
      </c>
      <c r="H3380">
        <f>_xlfn.NUMBERVALUE(C3380,".")</f>
        <v>0</v>
      </c>
      <c r="I3380">
        <f>_xlfn.NUMBERVALUE(D3380,".")</f>
        <v>0.52173913043478204</v>
      </c>
      <c r="J3380">
        <f>_xlfn.NUMBERVALUE(E3380,".")</f>
        <v>0</v>
      </c>
      <c r="K3380" t="b">
        <f>OR(H3380=1,I3380=1)</f>
        <v>0</v>
      </c>
      <c r="L3380">
        <f>ABS(H3380-I3380)</f>
        <v>0.52173913043478204</v>
      </c>
      <c r="O3380">
        <v>0.7070848200672154</v>
      </c>
      <c r="P3380" t="b">
        <f>AND($N3380="fuzzy",$O3380&lt;$AC$4)</f>
        <v>0</v>
      </c>
      <c r="Q3380" t="b">
        <f>AND($N3380="non-fuzzy",$O3380&lt;$AC$5,M3380=1)</f>
        <v>0</v>
      </c>
      <c r="R3380" t="b">
        <f>AND($N3380="non-fuzzy",$O3380&lt;$AC$6,M3380=0)</f>
        <v>0</v>
      </c>
      <c r="S3380" t="b">
        <f t="shared" si="52"/>
        <v>0</v>
      </c>
    </row>
    <row r="3381" spans="1:19" hidden="1" x14ac:dyDescent="0.25">
      <c r="A3381" t="s">
        <v>6966</v>
      </c>
      <c r="B3381" t="s">
        <v>6967</v>
      </c>
      <c r="C3381" t="s">
        <v>2</v>
      </c>
      <c r="D3381" t="s">
        <v>112</v>
      </c>
      <c r="E3381" t="s">
        <v>2</v>
      </c>
      <c r="F3381" t="s">
        <v>6968</v>
      </c>
      <c r="G3381" t="s">
        <v>6969</v>
      </c>
      <c r="H3381">
        <f>_xlfn.NUMBERVALUE(C3381,".")</f>
        <v>0</v>
      </c>
      <c r="I3381">
        <f>_xlfn.NUMBERVALUE(D3381,".")</f>
        <v>0.52173913043478204</v>
      </c>
      <c r="J3381">
        <f>_xlfn.NUMBERVALUE(E3381,".")</f>
        <v>0</v>
      </c>
      <c r="K3381" t="b">
        <f>OR(H3381=1,I3381=1)</f>
        <v>0</v>
      </c>
      <c r="L3381">
        <f>ABS(H3381-I3381)</f>
        <v>0.52173913043478204</v>
      </c>
      <c r="O3381">
        <v>0.28220466170688008</v>
      </c>
      <c r="P3381" t="b">
        <f>AND($N3381="fuzzy",$O3381&lt;$AC$4)</f>
        <v>0</v>
      </c>
      <c r="Q3381" t="b">
        <f>AND($N3381="non-fuzzy",$O3381&lt;$AC$5,M3381=1)</f>
        <v>0</v>
      </c>
      <c r="R3381" t="b">
        <f>AND($N3381="non-fuzzy",$O3381&lt;$AC$6,M3381=0)</f>
        <v>0</v>
      </c>
      <c r="S3381" t="b">
        <f t="shared" si="52"/>
        <v>0</v>
      </c>
    </row>
    <row r="3382" spans="1:19" hidden="1" x14ac:dyDescent="0.25">
      <c r="A3382" t="s">
        <v>7340</v>
      </c>
      <c r="B3382" t="s">
        <v>7342</v>
      </c>
      <c r="C3382" t="s">
        <v>2</v>
      </c>
      <c r="D3382" t="s">
        <v>112</v>
      </c>
      <c r="E3382" t="s">
        <v>2</v>
      </c>
      <c r="F3382" t="s">
        <v>7341</v>
      </c>
      <c r="G3382" t="s">
        <v>7343</v>
      </c>
      <c r="H3382">
        <f>_xlfn.NUMBERVALUE(C3382,".")</f>
        <v>0</v>
      </c>
      <c r="I3382">
        <f>_xlfn.NUMBERVALUE(D3382,".")</f>
        <v>0.52173913043478204</v>
      </c>
      <c r="J3382">
        <f>_xlfn.NUMBERVALUE(E3382,".")</f>
        <v>0</v>
      </c>
      <c r="K3382" t="b">
        <f>OR(H3382=1,I3382=1)</f>
        <v>0</v>
      </c>
      <c r="L3382">
        <f>ABS(H3382-I3382)</f>
        <v>0.52173913043478204</v>
      </c>
      <c r="O3382">
        <v>0.44855801335761902</v>
      </c>
      <c r="P3382" t="b">
        <f>AND($N3382="fuzzy",$O3382&lt;$AC$4)</f>
        <v>0</v>
      </c>
      <c r="Q3382" t="b">
        <f>AND($N3382="non-fuzzy",$O3382&lt;$AC$5,M3382=1)</f>
        <v>0</v>
      </c>
      <c r="R3382" t="b">
        <f>AND($N3382="non-fuzzy",$O3382&lt;$AC$6,M3382=0)</f>
        <v>0</v>
      </c>
      <c r="S3382" t="b">
        <f t="shared" si="52"/>
        <v>0</v>
      </c>
    </row>
    <row r="3383" spans="1:19" hidden="1" x14ac:dyDescent="0.25">
      <c r="A3383" t="s">
        <v>1763</v>
      </c>
      <c r="B3383" t="s">
        <v>1514</v>
      </c>
      <c r="C3383" t="s">
        <v>2</v>
      </c>
      <c r="D3383" t="s">
        <v>1764</v>
      </c>
      <c r="E3383" t="s">
        <v>2</v>
      </c>
      <c r="F3383" t="s">
        <v>1765</v>
      </c>
      <c r="G3383" t="s">
        <v>1516</v>
      </c>
      <c r="H3383">
        <f>_xlfn.NUMBERVALUE(C3383,".")</f>
        <v>0</v>
      </c>
      <c r="I3383">
        <f>_xlfn.NUMBERVALUE(D3383,".")</f>
        <v>0.52</v>
      </c>
      <c r="J3383">
        <f>_xlfn.NUMBERVALUE(E3383,".")</f>
        <v>0</v>
      </c>
      <c r="K3383" t="b">
        <f>OR(H3383=1,I3383=1)</f>
        <v>0</v>
      </c>
      <c r="L3383">
        <f>ABS(H3383-I3383)</f>
        <v>0.52</v>
      </c>
      <c r="O3383">
        <v>0.22424342377374629</v>
      </c>
      <c r="P3383" t="b">
        <f>AND($N3383="fuzzy",$O3383&lt;$AC$4)</f>
        <v>0</v>
      </c>
      <c r="Q3383" t="b">
        <f>AND($N3383="non-fuzzy",$O3383&lt;$AC$5,M3383=1)</f>
        <v>0</v>
      </c>
      <c r="R3383" t="b">
        <f>AND($N3383="non-fuzzy",$O3383&lt;$AC$6,M3383=0)</f>
        <v>0</v>
      </c>
      <c r="S3383" t="b">
        <f t="shared" si="52"/>
        <v>0</v>
      </c>
    </row>
    <row r="3384" spans="1:19" hidden="1" x14ac:dyDescent="0.25">
      <c r="A3384" t="s">
        <v>2683</v>
      </c>
      <c r="B3384" t="s">
        <v>2626</v>
      </c>
      <c r="C3384" t="s">
        <v>2</v>
      </c>
      <c r="D3384" t="s">
        <v>1764</v>
      </c>
      <c r="E3384" t="s">
        <v>2</v>
      </c>
      <c r="F3384" t="s">
        <v>2684</v>
      </c>
      <c r="G3384" t="s">
        <v>2628</v>
      </c>
      <c r="H3384">
        <f>_xlfn.NUMBERVALUE(C3384,".")</f>
        <v>0</v>
      </c>
      <c r="I3384">
        <f>_xlfn.NUMBERVALUE(D3384,".")</f>
        <v>0.52</v>
      </c>
      <c r="J3384">
        <f>_xlfn.NUMBERVALUE(E3384,".")</f>
        <v>0</v>
      </c>
      <c r="K3384" t="b">
        <f>OR(H3384=1,I3384=1)</f>
        <v>0</v>
      </c>
      <c r="L3384">
        <f>ABS(H3384-I3384)</f>
        <v>0.52</v>
      </c>
      <c r="O3384">
        <v>0.56029712031922074</v>
      </c>
      <c r="P3384" t="b">
        <f>AND($N3384="fuzzy",$O3384&lt;$AC$4)</f>
        <v>0</v>
      </c>
      <c r="Q3384" t="b">
        <f>AND($N3384="non-fuzzy",$O3384&lt;$AC$5,M3384=1)</f>
        <v>0</v>
      </c>
      <c r="R3384" t="b">
        <f>AND($N3384="non-fuzzy",$O3384&lt;$AC$6,M3384=0)</f>
        <v>0</v>
      </c>
      <c r="S3384" t="b">
        <f t="shared" si="52"/>
        <v>0</v>
      </c>
    </row>
    <row r="3385" spans="1:19" hidden="1" x14ac:dyDescent="0.25">
      <c r="A3385" t="s">
        <v>5287</v>
      </c>
      <c r="B3385" t="s">
        <v>5288</v>
      </c>
      <c r="C3385" t="s">
        <v>2</v>
      </c>
      <c r="D3385" t="s">
        <v>1764</v>
      </c>
      <c r="E3385" t="s">
        <v>2</v>
      </c>
      <c r="F3385" t="s">
        <v>5289</v>
      </c>
      <c r="G3385" t="s">
        <v>5290</v>
      </c>
      <c r="H3385">
        <f>_xlfn.NUMBERVALUE(C3385,".")</f>
        <v>0</v>
      </c>
      <c r="I3385">
        <f>_xlfn.NUMBERVALUE(D3385,".")</f>
        <v>0.52</v>
      </c>
      <c r="J3385">
        <f>_xlfn.NUMBERVALUE(E3385,".")</f>
        <v>0</v>
      </c>
      <c r="K3385" t="b">
        <f>OR(H3385=1,I3385=1)</f>
        <v>0</v>
      </c>
      <c r="L3385">
        <f>ABS(H3385-I3385)</f>
        <v>0.52</v>
      </c>
      <c r="O3385">
        <v>2.3798697134841618E-2</v>
      </c>
      <c r="P3385" t="b">
        <f>AND($N3385="fuzzy",$O3385&lt;$AC$4)</f>
        <v>0</v>
      </c>
      <c r="Q3385" t="b">
        <f>AND($N3385="non-fuzzy",$O3385&lt;$AC$5,M3385=1)</f>
        <v>0</v>
      </c>
      <c r="R3385" t="b">
        <f>AND($N3385="non-fuzzy",$O3385&lt;$AC$6,M3385=0)</f>
        <v>0</v>
      </c>
      <c r="S3385" t="b">
        <f t="shared" si="52"/>
        <v>0</v>
      </c>
    </row>
    <row r="3386" spans="1:19" hidden="1" x14ac:dyDescent="0.25">
      <c r="A3386" t="s">
        <v>5490</v>
      </c>
      <c r="B3386" t="s">
        <v>4928</v>
      </c>
      <c r="C3386" t="s">
        <v>2</v>
      </c>
      <c r="D3386" t="s">
        <v>1764</v>
      </c>
      <c r="E3386" t="s">
        <v>2</v>
      </c>
      <c r="F3386" t="s">
        <v>5491</v>
      </c>
      <c r="G3386" t="s">
        <v>4930</v>
      </c>
      <c r="H3386">
        <f>_xlfn.NUMBERVALUE(C3386,".")</f>
        <v>0</v>
      </c>
      <c r="I3386">
        <f>_xlfn.NUMBERVALUE(D3386,".")</f>
        <v>0.52</v>
      </c>
      <c r="J3386">
        <f>_xlfn.NUMBERVALUE(E3386,".")</f>
        <v>0</v>
      </c>
      <c r="K3386" t="b">
        <f>OR(H3386=1,I3386=1)</f>
        <v>0</v>
      </c>
      <c r="L3386">
        <f>ABS(H3386-I3386)</f>
        <v>0.52</v>
      </c>
      <c r="O3386">
        <v>0.60287741584121257</v>
      </c>
      <c r="P3386" t="b">
        <f>AND($N3386="fuzzy",$O3386&lt;$AC$4)</f>
        <v>0</v>
      </c>
      <c r="Q3386" t="b">
        <f>AND($N3386="non-fuzzy",$O3386&lt;$AC$5,M3386=1)</f>
        <v>0</v>
      </c>
      <c r="R3386" t="b">
        <f>AND($N3386="non-fuzzy",$O3386&lt;$AC$6,M3386=0)</f>
        <v>0</v>
      </c>
      <c r="S3386" t="b">
        <f t="shared" si="52"/>
        <v>0</v>
      </c>
    </row>
    <row r="3387" spans="1:19" hidden="1" x14ac:dyDescent="0.25">
      <c r="A3387" t="s">
        <v>7658</v>
      </c>
      <c r="B3387" t="s">
        <v>7660</v>
      </c>
      <c r="C3387" t="s">
        <v>2</v>
      </c>
      <c r="D3387" t="s">
        <v>1764</v>
      </c>
      <c r="E3387" t="s">
        <v>2</v>
      </c>
      <c r="F3387" t="s">
        <v>7659</v>
      </c>
      <c r="G3387" t="s">
        <v>7661</v>
      </c>
      <c r="H3387">
        <f>_xlfn.NUMBERVALUE(C3387,".")</f>
        <v>0</v>
      </c>
      <c r="I3387">
        <f>_xlfn.NUMBERVALUE(D3387,".")</f>
        <v>0.52</v>
      </c>
      <c r="J3387">
        <f>_xlfn.NUMBERVALUE(E3387,".")</f>
        <v>0</v>
      </c>
      <c r="K3387" t="b">
        <f>OR(H3387=1,I3387=1)</f>
        <v>0</v>
      </c>
      <c r="L3387">
        <f>ABS(H3387-I3387)</f>
        <v>0.52</v>
      </c>
      <c r="O3387">
        <v>0.49312934966767719</v>
      </c>
      <c r="P3387" t="b">
        <f>AND($N3387="fuzzy",$O3387&lt;$AC$4)</f>
        <v>0</v>
      </c>
      <c r="Q3387" t="b">
        <f>AND($N3387="non-fuzzy",$O3387&lt;$AC$5,M3387=1)</f>
        <v>0</v>
      </c>
      <c r="R3387" t="b">
        <f>AND($N3387="non-fuzzy",$O3387&lt;$AC$6,M3387=0)</f>
        <v>0</v>
      </c>
      <c r="S3387" t="b">
        <f t="shared" si="52"/>
        <v>0</v>
      </c>
    </row>
    <row r="3388" spans="1:19" hidden="1" x14ac:dyDescent="0.25">
      <c r="A3388" t="s">
        <v>390</v>
      </c>
      <c r="B3388" t="s">
        <v>396</v>
      </c>
      <c r="C3388" t="s">
        <v>2</v>
      </c>
      <c r="D3388" t="s">
        <v>397</v>
      </c>
      <c r="E3388" t="s">
        <v>2</v>
      </c>
      <c r="F3388" t="s">
        <v>394</v>
      </c>
      <c r="G3388" t="s">
        <v>398</v>
      </c>
      <c r="H3388">
        <f>_xlfn.NUMBERVALUE(C3388,".")</f>
        <v>0</v>
      </c>
      <c r="I3388">
        <f>_xlfn.NUMBERVALUE(D3388,".")</f>
        <v>0.51851851851851805</v>
      </c>
      <c r="J3388">
        <f>_xlfn.NUMBERVALUE(E3388,".")</f>
        <v>0</v>
      </c>
      <c r="K3388" t="b">
        <f>OR(H3388=1,I3388=1)</f>
        <v>0</v>
      </c>
      <c r="L3388">
        <f>ABS(H3388-I3388)</f>
        <v>0.51851851851851805</v>
      </c>
      <c r="O3388">
        <v>0.90380724116238131</v>
      </c>
      <c r="P3388" t="b">
        <f>AND($N3388="fuzzy",$O3388&lt;$AC$4)</f>
        <v>0</v>
      </c>
      <c r="Q3388" t="b">
        <f>AND($N3388="non-fuzzy",$O3388&lt;$AC$5,M3388=1)</f>
        <v>0</v>
      </c>
      <c r="R3388" t="b">
        <f>AND($N3388="non-fuzzy",$O3388&lt;$AC$6,M3388=0)</f>
        <v>0</v>
      </c>
      <c r="S3388" t="b">
        <f t="shared" si="52"/>
        <v>0</v>
      </c>
    </row>
    <row r="3389" spans="1:19" hidden="1" x14ac:dyDescent="0.25">
      <c r="A3389" t="s">
        <v>1319</v>
      </c>
      <c r="B3389" t="s">
        <v>1320</v>
      </c>
      <c r="C3389" t="s">
        <v>2</v>
      </c>
      <c r="D3389" t="s">
        <v>397</v>
      </c>
      <c r="E3389" t="s">
        <v>2</v>
      </c>
      <c r="F3389" t="s">
        <v>1321</v>
      </c>
      <c r="G3389" t="s">
        <v>1322</v>
      </c>
      <c r="H3389">
        <f>_xlfn.NUMBERVALUE(C3389,".")</f>
        <v>0</v>
      </c>
      <c r="I3389">
        <f>_xlfn.NUMBERVALUE(D3389,".")</f>
        <v>0.51851851851851805</v>
      </c>
      <c r="J3389">
        <f>_xlfn.NUMBERVALUE(E3389,".")</f>
        <v>0</v>
      </c>
      <c r="K3389" t="b">
        <f>OR(H3389=1,I3389=1)</f>
        <v>0</v>
      </c>
      <c r="L3389">
        <f>ABS(H3389-I3389)</f>
        <v>0.51851851851851805</v>
      </c>
      <c r="O3389">
        <v>0.30124307740086664</v>
      </c>
      <c r="P3389" t="b">
        <f>AND($N3389="fuzzy",$O3389&lt;$AC$4)</f>
        <v>0</v>
      </c>
      <c r="Q3389" t="b">
        <f>AND($N3389="non-fuzzy",$O3389&lt;$AC$5,M3389=1)</f>
        <v>0</v>
      </c>
      <c r="R3389" t="b">
        <f>AND($N3389="non-fuzzy",$O3389&lt;$AC$6,M3389=0)</f>
        <v>0</v>
      </c>
      <c r="S3389" t="b">
        <f t="shared" si="52"/>
        <v>0</v>
      </c>
    </row>
    <row r="3390" spans="1:19" hidden="1" x14ac:dyDescent="0.25">
      <c r="A3390" t="s">
        <v>1355</v>
      </c>
      <c r="B3390" t="s">
        <v>1357</v>
      </c>
      <c r="C3390" t="s">
        <v>2</v>
      </c>
      <c r="D3390" t="s">
        <v>397</v>
      </c>
      <c r="E3390" t="s">
        <v>2</v>
      </c>
      <c r="F3390" t="s">
        <v>1356</v>
      </c>
      <c r="G3390" t="s">
        <v>1358</v>
      </c>
      <c r="H3390">
        <f>_xlfn.NUMBERVALUE(C3390,".")</f>
        <v>0</v>
      </c>
      <c r="I3390">
        <f>_xlfn.NUMBERVALUE(D3390,".")</f>
        <v>0.51851851851851805</v>
      </c>
      <c r="J3390">
        <f>_xlfn.NUMBERVALUE(E3390,".")</f>
        <v>0</v>
      </c>
      <c r="K3390" t="b">
        <f>OR(H3390=1,I3390=1)</f>
        <v>0</v>
      </c>
      <c r="L3390">
        <f>ABS(H3390-I3390)</f>
        <v>0.51851851851851805</v>
      </c>
      <c r="O3390">
        <v>0.54755636145302089</v>
      </c>
      <c r="P3390" t="b">
        <f>AND($N3390="fuzzy",$O3390&lt;$AC$4)</f>
        <v>0</v>
      </c>
      <c r="Q3390" t="b">
        <f>AND($N3390="non-fuzzy",$O3390&lt;$AC$5,M3390=1)</f>
        <v>0</v>
      </c>
      <c r="R3390" t="b">
        <f>AND($N3390="non-fuzzy",$O3390&lt;$AC$6,M3390=0)</f>
        <v>0</v>
      </c>
      <c r="S3390" t="b">
        <f t="shared" si="52"/>
        <v>0</v>
      </c>
    </row>
    <row r="3391" spans="1:19" hidden="1" x14ac:dyDescent="0.25">
      <c r="A3391" t="s">
        <v>2342</v>
      </c>
      <c r="B3391" t="s">
        <v>2207</v>
      </c>
      <c r="C3391" t="s">
        <v>2</v>
      </c>
      <c r="D3391" t="s">
        <v>397</v>
      </c>
      <c r="E3391" t="s">
        <v>2</v>
      </c>
      <c r="F3391" t="s">
        <v>2343</v>
      </c>
      <c r="G3391" t="s">
        <v>2209</v>
      </c>
      <c r="H3391">
        <f>_xlfn.NUMBERVALUE(C3391,".")</f>
        <v>0</v>
      </c>
      <c r="I3391">
        <f>_xlfn.NUMBERVALUE(D3391,".")</f>
        <v>0.51851851851851805</v>
      </c>
      <c r="J3391">
        <f>_xlfn.NUMBERVALUE(E3391,".")</f>
        <v>0</v>
      </c>
      <c r="K3391" t="b">
        <f>OR(H3391=1,I3391=1)</f>
        <v>0</v>
      </c>
      <c r="L3391">
        <f>ABS(H3391-I3391)</f>
        <v>0.51851851851851805</v>
      </c>
      <c r="O3391">
        <v>0.25914203965539706</v>
      </c>
      <c r="P3391" t="b">
        <f>AND($N3391="fuzzy",$O3391&lt;$AC$4)</f>
        <v>0</v>
      </c>
      <c r="Q3391" t="b">
        <f>AND($N3391="non-fuzzy",$O3391&lt;$AC$5,M3391=1)</f>
        <v>0</v>
      </c>
      <c r="R3391" t="b">
        <f>AND($N3391="non-fuzzy",$O3391&lt;$AC$6,M3391=0)</f>
        <v>0</v>
      </c>
      <c r="S3391" t="b">
        <f t="shared" si="52"/>
        <v>0</v>
      </c>
    </row>
    <row r="3392" spans="1:19" hidden="1" x14ac:dyDescent="0.25">
      <c r="A3392" t="s">
        <v>2352</v>
      </c>
      <c r="B3392" t="s">
        <v>2207</v>
      </c>
      <c r="C3392" t="s">
        <v>2</v>
      </c>
      <c r="D3392" t="s">
        <v>397</v>
      </c>
      <c r="E3392" t="s">
        <v>2</v>
      </c>
      <c r="F3392" t="s">
        <v>2353</v>
      </c>
      <c r="G3392" t="s">
        <v>2209</v>
      </c>
      <c r="H3392">
        <f>_xlfn.NUMBERVALUE(C3392,".")</f>
        <v>0</v>
      </c>
      <c r="I3392">
        <f>_xlfn.NUMBERVALUE(D3392,".")</f>
        <v>0.51851851851851805</v>
      </c>
      <c r="J3392">
        <f>_xlfn.NUMBERVALUE(E3392,".")</f>
        <v>0</v>
      </c>
      <c r="K3392" t="b">
        <f>OR(H3392=1,I3392=1)</f>
        <v>0</v>
      </c>
      <c r="L3392">
        <f>ABS(H3392-I3392)</f>
        <v>0.51851851851851805</v>
      </c>
      <c r="O3392">
        <v>0.44162681394821257</v>
      </c>
      <c r="P3392" t="b">
        <f>AND($N3392="fuzzy",$O3392&lt;$AC$4)</f>
        <v>0</v>
      </c>
      <c r="Q3392" t="b">
        <f>AND($N3392="non-fuzzy",$O3392&lt;$AC$5,M3392=1)</f>
        <v>0</v>
      </c>
      <c r="R3392" t="b">
        <f>AND($N3392="non-fuzzy",$O3392&lt;$AC$6,M3392=0)</f>
        <v>0</v>
      </c>
      <c r="S3392" t="b">
        <f t="shared" si="52"/>
        <v>0</v>
      </c>
    </row>
    <row r="3393" spans="1:19" hidden="1" x14ac:dyDescent="0.25">
      <c r="A3393" t="s">
        <v>229</v>
      </c>
      <c r="B3393" t="s">
        <v>233</v>
      </c>
      <c r="C3393" t="s">
        <v>2</v>
      </c>
      <c r="D3393" t="s">
        <v>234</v>
      </c>
      <c r="E3393" t="s">
        <v>2</v>
      </c>
      <c r="F3393" t="s">
        <v>230</v>
      </c>
      <c r="G3393" t="s">
        <v>235</v>
      </c>
      <c r="H3393">
        <f>_xlfn.NUMBERVALUE(C3393,".")</f>
        <v>0</v>
      </c>
      <c r="I3393">
        <f>_xlfn.NUMBERVALUE(D3393,".")</f>
        <v>0.51515151515151503</v>
      </c>
      <c r="J3393">
        <f>_xlfn.NUMBERVALUE(E3393,".")</f>
        <v>0</v>
      </c>
      <c r="K3393" t="b">
        <f>OR(H3393=1,I3393=1)</f>
        <v>0</v>
      </c>
      <c r="L3393">
        <f>ABS(H3393-I3393)</f>
        <v>0.51515151515151503</v>
      </c>
      <c r="O3393">
        <v>0.67242600095373251</v>
      </c>
      <c r="P3393" t="b">
        <f>AND($N3393="fuzzy",$O3393&lt;$AC$4)</f>
        <v>0</v>
      </c>
      <c r="Q3393" t="b">
        <f>AND($N3393="non-fuzzy",$O3393&lt;$AC$5,M3393=1)</f>
        <v>0</v>
      </c>
      <c r="R3393" t="b">
        <f>AND($N3393="non-fuzzy",$O3393&lt;$AC$6,M3393=0)</f>
        <v>0</v>
      </c>
      <c r="S3393" t="b">
        <f t="shared" si="52"/>
        <v>0</v>
      </c>
    </row>
    <row r="3394" spans="1:19" hidden="1" x14ac:dyDescent="0.25">
      <c r="A3394" t="s">
        <v>7631</v>
      </c>
      <c r="B3394" t="s">
        <v>233</v>
      </c>
      <c r="C3394" t="s">
        <v>2</v>
      </c>
      <c r="D3394" t="s">
        <v>234</v>
      </c>
      <c r="E3394" t="s">
        <v>2</v>
      </c>
      <c r="F3394" t="s">
        <v>7633</v>
      </c>
      <c r="G3394" t="s">
        <v>235</v>
      </c>
      <c r="H3394">
        <f>_xlfn.NUMBERVALUE(C3394,".")</f>
        <v>0</v>
      </c>
      <c r="I3394">
        <f>_xlfn.NUMBERVALUE(D3394,".")</f>
        <v>0.51515151515151503</v>
      </c>
      <c r="J3394">
        <f>_xlfn.NUMBERVALUE(E3394,".")</f>
        <v>0</v>
      </c>
      <c r="K3394" t="b">
        <f>OR(H3394=1,I3394=1)</f>
        <v>0</v>
      </c>
      <c r="L3394">
        <f>ABS(H3394-I3394)</f>
        <v>0.51515151515151503</v>
      </c>
      <c r="O3394">
        <v>0.88977674100107784</v>
      </c>
      <c r="P3394" t="b">
        <f>AND($N3394="fuzzy",$O3394&lt;$AC$4)</f>
        <v>0</v>
      </c>
      <c r="Q3394" t="b">
        <f>AND($N3394="non-fuzzy",$O3394&lt;$AC$5,M3394=1)</f>
        <v>0</v>
      </c>
      <c r="R3394" t="b">
        <f>AND($N3394="non-fuzzy",$O3394&lt;$AC$6,M3394=0)</f>
        <v>0</v>
      </c>
      <c r="S3394" t="b">
        <f t="shared" si="52"/>
        <v>0</v>
      </c>
    </row>
    <row r="3395" spans="1:19" hidden="1" x14ac:dyDescent="0.25">
      <c r="A3395" t="s">
        <v>7641</v>
      </c>
      <c r="B3395" t="s">
        <v>233</v>
      </c>
      <c r="C3395" t="s">
        <v>2</v>
      </c>
      <c r="D3395" t="s">
        <v>234</v>
      </c>
      <c r="E3395" t="s">
        <v>2</v>
      </c>
      <c r="F3395" t="s">
        <v>7633</v>
      </c>
      <c r="G3395" t="s">
        <v>235</v>
      </c>
      <c r="H3395">
        <f>_xlfn.NUMBERVALUE(C3395,".")</f>
        <v>0</v>
      </c>
      <c r="I3395">
        <f>_xlfn.NUMBERVALUE(D3395,".")</f>
        <v>0.51515151515151503</v>
      </c>
      <c r="J3395">
        <f>_xlfn.NUMBERVALUE(E3395,".")</f>
        <v>0</v>
      </c>
      <c r="K3395" t="b">
        <f>OR(H3395=1,I3395=1)</f>
        <v>0</v>
      </c>
      <c r="L3395">
        <f>ABS(H3395-I3395)</f>
        <v>0.51515151515151503</v>
      </c>
      <c r="O3395">
        <v>0.78532803225335279</v>
      </c>
      <c r="P3395" t="b">
        <f>AND($N3395="fuzzy",$O3395&lt;$AC$4)</f>
        <v>0</v>
      </c>
      <c r="Q3395" t="b">
        <f>AND($N3395="non-fuzzy",$O3395&lt;$AC$5,M3395=1)</f>
        <v>0</v>
      </c>
      <c r="R3395" t="b">
        <f>AND($N3395="non-fuzzy",$O3395&lt;$AC$6,M3395=0)</f>
        <v>0</v>
      </c>
      <c r="S3395" t="b">
        <f t="shared" ref="S3395:S3458" si="53">OR(R3395,Q3395,P3395)</f>
        <v>0</v>
      </c>
    </row>
    <row r="3396" spans="1:19" hidden="1" x14ac:dyDescent="0.25">
      <c r="A3396" t="s">
        <v>7642</v>
      </c>
      <c r="B3396" t="s">
        <v>233</v>
      </c>
      <c r="C3396" t="s">
        <v>2</v>
      </c>
      <c r="D3396" t="s">
        <v>234</v>
      </c>
      <c r="E3396" t="s">
        <v>2</v>
      </c>
      <c r="F3396" t="s">
        <v>7633</v>
      </c>
      <c r="G3396" t="s">
        <v>235</v>
      </c>
      <c r="H3396">
        <f>_xlfn.NUMBERVALUE(C3396,".")</f>
        <v>0</v>
      </c>
      <c r="I3396">
        <f>_xlfn.NUMBERVALUE(D3396,".")</f>
        <v>0.51515151515151503</v>
      </c>
      <c r="J3396">
        <f>_xlfn.NUMBERVALUE(E3396,".")</f>
        <v>0</v>
      </c>
      <c r="K3396" t="b">
        <f>OR(H3396=1,I3396=1)</f>
        <v>0</v>
      </c>
      <c r="L3396">
        <f>ABS(H3396-I3396)</f>
        <v>0.51515151515151503</v>
      </c>
      <c r="O3396">
        <v>0.45734651760574763</v>
      </c>
      <c r="P3396" t="b">
        <f>AND($N3396="fuzzy",$O3396&lt;$AC$4)</f>
        <v>0</v>
      </c>
      <c r="Q3396" t="b">
        <f>AND($N3396="non-fuzzy",$O3396&lt;$AC$5,M3396=1)</f>
        <v>0</v>
      </c>
      <c r="R3396" t="b">
        <f>AND($N3396="non-fuzzy",$O3396&lt;$AC$6,M3396=0)</f>
        <v>0</v>
      </c>
      <c r="S3396" t="b">
        <f t="shared" si="53"/>
        <v>0</v>
      </c>
    </row>
    <row r="3397" spans="1:19" hidden="1" x14ac:dyDescent="0.25">
      <c r="A3397" t="s">
        <v>7645</v>
      </c>
      <c r="B3397" t="s">
        <v>233</v>
      </c>
      <c r="C3397" t="s">
        <v>2</v>
      </c>
      <c r="D3397" t="s">
        <v>234</v>
      </c>
      <c r="E3397" t="s">
        <v>2</v>
      </c>
      <c r="F3397" t="s">
        <v>7633</v>
      </c>
      <c r="G3397" t="s">
        <v>235</v>
      </c>
      <c r="H3397">
        <f>_xlfn.NUMBERVALUE(C3397,".")</f>
        <v>0</v>
      </c>
      <c r="I3397">
        <f>_xlfn.NUMBERVALUE(D3397,".")</f>
        <v>0.51515151515151503</v>
      </c>
      <c r="J3397">
        <f>_xlfn.NUMBERVALUE(E3397,".")</f>
        <v>0</v>
      </c>
      <c r="K3397" t="b">
        <f>OR(H3397=1,I3397=1)</f>
        <v>0</v>
      </c>
      <c r="L3397">
        <f>ABS(H3397-I3397)</f>
        <v>0.51515151515151503</v>
      </c>
      <c r="O3397">
        <v>0.64816884261888819</v>
      </c>
      <c r="P3397" t="b">
        <f>AND($N3397="fuzzy",$O3397&lt;$AC$4)</f>
        <v>0</v>
      </c>
      <c r="Q3397" t="b">
        <f>AND($N3397="non-fuzzy",$O3397&lt;$AC$5,M3397=1)</f>
        <v>0</v>
      </c>
      <c r="R3397" t="b">
        <f>AND($N3397="non-fuzzy",$O3397&lt;$AC$6,M3397=0)</f>
        <v>0</v>
      </c>
      <c r="S3397" t="b">
        <f t="shared" si="53"/>
        <v>0</v>
      </c>
    </row>
    <row r="3398" spans="1:19" hidden="1" x14ac:dyDescent="0.25">
      <c r="A3398" t="s">
        <v>0</v>
      </c>
      <c r="B3398" t="s">
        <v>6</v>
      </c>
      <c r="C3398" t="s">
        <v>2</v>
      </c>
      <c r="D3398" t="s">
        <v>7</v>
      </c>
      <c r="E3398" t="s">
        <v>2</v>
      </c>
      <c r="F3398" t="s">
        <v>4</v>
      </c>
      <c r="G3398" t="s">
        <v>8</v>
      </c>
      <c r="H3398">
        <f>_xlfn.NUMBERVALUE(C3398,".")</f>
        <v>0</v>
      </c>
      <c r="I3398">
        <f>_xlfn.NUMBERVALUE(D3398,".")</f>
        <v>0.5</v>
      </c>
      <c r="J3398">
        <f>_xlfn.NUMBERVALUE(E3398,".")</f>
        <v>0</v>
      </c>
      <c r="K3398" t="b">
        <f>OR(H3398=1,I3398=1)</f>
        <v>0</v>
      </c>
      <c r="L3398">
        <f>ABS(H3398-I3398)</f>
        <v>0.5</v>
      </c>
      <c r="O3398">
        <v>0.86919204653474302</v>
      </c>
      <c r="P3398" t="b">
        <f>AND($N3398="fuzzy",$O3398&lt;$AC$4)</f>
        <v>0</v>
      </c>
      <c r="Q3398" t="b">
        <f>AND($N3398="non-fuzzy",$O3398&lt;$AC$5,M3398=1)</f>
        <v>0</v>
      </c>
      <c r="R3398" t="b">
        <f>AND($N3398="non-fuzzy",$O3398&lt;$AC$6,M3398=0)</f>
        <v>0</v>
      </c>
      <c r="S3398" t="b">
        <f t="shared" si="53"/>
        <v>0</v>
      </c>
    </row>
    <row r="3399" spans="1:19" hidden="1" x14ac:dyDescent="0.25">
      <c r="A3399" t="s">
        <v>0</v>
      </c>
      <c r="B3399" t="s">
        <v>13</v>
      </c>
      <c r="C3399" t="s">
        <v>2</v>
      </c>
      <c r="D3399" t="s">
        <v>7</v>
      </c>
      <c r="E3399" t="s">
        <v>2</v>
      </c>
      <c r="F3399" t="s">
        <v>4</v>
      </c>
      <c r="G3399" t="s">
        <v>14</v>
      </c>
      <c r="H3399">
        <f>_xlfn.NUMBERVALUE(C3399,".")</f>
        <v>0</v>
      </c>
      <c r="I3399">
        <f>_xlfn.NUMBERVALUE(D3399,".")</f>
        <v>0.5</v>
      </c>
      <c r="J3399">
        <f>_xlfn.NUMBERVALUE(E3399,".")</f>
        <v>0</v>
      </c>
      <c r="K3399" t="b">
        <f>OR(H3399=1,I3399=1)</f>
        <v>0</v>
      </c>
      <c r="L3399">
        <f>ABS(H3399-I3399)</f>
        <v>0.5</v>
      </c>
      <c r="O3399">
        <v>0.94236093518960196</v>
      </c>
      <c r="P3399" t="b">
        <f>AND($N3399="fuzzy",$O3399&lt;$AC$4)</f>
        <v>0</v>
      </c>
      <c r="Q3399" t="b">
        <f>AND($N3399="non-fuzzy",$O3399&lt;$AC$5,M3399=1)</f>
        <v>0</v>
      </c>
      <c r="R3399" t="b">
        <f>AND($N3399="non-fuzzy",$O3399&lt;$AC$6,M3399=0)</f>
        <v>0</v>
      </c>
      <c r="S3399" t="b">
        <f t="shared" si="53"/>
        <v>0</v>
      </c>
    </row>
    <row r="3400" spans="1:19" hidden="1" x14ac:dyDescent="0.25">
      <c r="A3400" t="s">
        <v>17</v>
      </c>
      <c r="B3400" t="s">
        <v>6</v>
      </c>
      <c r="C3400" t="s">
        <v>2</v>
      </c>
      <c r="D3400" t="s">
        <v>7</v>
      </c>
      <c r="E3400" t="s">
        <v>2</v>
      </c>
      <c r="F3400" t="s">
        <v>4</v>
      </c>
      <c r="G3400" t="s">
        <v>8</v>
      </c>
      <c r="H3400">
        <f>_xlfn.NUMBERVALUE(C3400,".")</f>
        <v>0</v>
      </c>
      <c r="I3400">
        <f>_xlfn.NUMBERVALUE(D3400,".")</f>
        <v>0.5</v>
      </c>
      <c r="J3400">
        <f>_xlfn.NUMBERVALUE(E3400,".")</f>
        <v>0</v>
      </c>
      <c r="K3400" t="b">
        <f>OR(H3400=1,I3400=1)</f>
        <v>0</v>
      </c>
      <c r="L3400">
        <f>ABS(H3400-I3400)</f>
        <v>0.5</v>
      </c>
      <c r="O3400">
        <v>0.59824050572031051</v>
      </c>
      <c r="P3400" t="b">
        <f>AND($N3400="fuzzy",$O3400&lt;$AC$4)</f>
        <v>0</v>
      </c>
      <c r="Q3400" t="b">
        <f>AND($N3400="non-fuzzy",$O3400&lt;$AC$5,M3400=1)</f>
        <v>0</v>
      </c>
      <c r="R3400" t="b">
        <f>AND($N3400="non-fuzzy",$O3400&lt;$AC$6,M3400=0)</f>
        <v>0</v>
      </c>
      <c r="S3400" t="b">
        <f t="shared" si="53"/>
        <v>0</v>
      </c>
    </row>
    <row r="3401" spans="1:19" hidden="1" x14ac:dyDescent="0.25">
      <c r="A3401" t="s">
        <v>17</v>
      </c>
      <c r="B3401" t="s">
        <v>13</v>
      </c>
      <c r="C3401" t="s">
        <v>2</v>
      </c>
      <c r="D3401" t="s">
        <v>7</v>
      </c>
      <c r="E3401" t="s">
        <v>2</v>
      </c>
      <c r="F3401" t="s">
        <v>4</v>
      </c>
      <c r="G3401" t="s">
        <v>14</v>
      </c>
      <c r="H3401">
        <f>_xlfn.NUMBERVALUE(C3401,".")</f>
        <v>0</v>
      </c>
      <c r="I3401">
        <f>_xlfn.NUMBERVALUE(D3401,".")</f>
        <v>0.5</v>
      </c>
      <c r="J3401">
        <f>_xlfn.NUMBERVALUE(E3401,".")</f>
        <v>0</v>
      </c>
      <c r="K3401" t="b">
        <f>OR(H3401=1,I3401=1)</f>
        <v>0</v>
      </c>
      <c r="L3401">
        <f>ABS(H3401-I3401)</f>
        <v>0.5</v>
      </c>
      <c r="O3401">
        <v>0.28704743329054194</v>
      </c>
      <c r="P3401" t="b">
        <f>AND($N3401="fuzzy",$O3401&lt;$AC$4)</f>
        <v>0</v>
      </c>
      <c r="Q3401" t="b">
        <f>AND($N3401="non-fuzzy",$O3401&lt;$AC$5,M3401=1)</f>
        <v>0</v>
      </c>
      <c r="R3401" t="b">
        <f>AND($N3401="non-fuzzy",$O3401&lt;$AC$6,M3401=0)</f>
        <v>0</v>
      </c>
      <c r="S3401" t="b">
        <f t="shared" si="53"/>
        <v>0</v>
      </c>
    </row>
    <row r="3402" spans="1:19" hidden="1" x14ac:dyDescent="0.25">
      <c r="A3402" t="s">
        <v>18</v>
      </c>
      <c r="B3402" t="s">
        <v>6</v>
      </c>
      <c r="C3402" t="s">
        <v>2</v>
      </c>
      <c r="D3402" t="s">
        <v>7</v>
      </c>
      <c r="E3402" t="s">
        <v>2</v>
      </c>
      <c r="F3402" t="s">
        <v>4</v>
      </c>
      <c r="G3402" t="s">
        <v>8</v>
      </c>
      <c r="H3402">
        <f>_xlfn.NUMBERVALUE(C3402,".")</f>
        <v>0</v>
      </c>
      <c r="I3402">
        <f>_xlfn.NUMBERVALUE(D3402,".")</f>
        <v>0.5</v>
      </c>
      <c r="J3402">
        <f>_xlfn.NUMBERVALUE(E3402,".")</f>
        <v>0</v>
      </c>
      <c r="K3402" t="b">
        <f>OR(H3402=1,I3402=1)</f>
        <v>0</v>
      </c>
      <c r="L3402">
        <f>ABS(H3402-I3402)</f>
        <v>0.5</v>
      </c>
      <c r="O3402">
        <v>0.64161840961875027</v>
      </c>
      <c r="P3402" t="b">
        <f>AND($N3402="fuzzy",$O3402&lt;$AC$4)</f>
        <v>0</v>
      </c>
      <c r="Q3402" t="b">
        <f>AND($N3402="non-fuzzy",$O3402&lt;$AC$5,M3402=1)</f>
        <v>0</v>
      </c>
      <c r="R3402" t="b">
        <f>AND($N3402="non-fuzzy",$O3402&lt;$AC$6,M3402=0)</f>
        <v>0</v>
      </c>
      <c r="S3402" t="b">
        <f t="shared" si="53"/>
        <v>0</v>
      </c>
    </row>
    <row r="3403" spans="1:19" hidden="1" x14ac:dyDescent="0.25">
      <c r="A3403" t="s">
        <v>18</v>
      </c>
      <c r="B3403" t="s">
        <v>13</v>
      </c>
      <c r="C3403" t="s">
        <v>2</v>
      </c>
      <c r="D3403" t="s">
        <v>7</v>
      </c>
      <c r="E3403" t="s">
        <v>2</v>
      </c>
      <c r="F3403" t="s">
        <v>4</v>
      </c>
      <c r="G3403" t="s">
        <v>14</v>
      </c>
      <c r="H3403">
        <f>_xlfn.NUMBERVALUE(C3403,".")</f>
        <v>0</v>
      </c>
      <c r="I3403">
        <f>_xlfn.NUMBERVALUE(D3403,".")</f>
        <v>0.5</v>
      </c>
      <c r="J3403">
        <f>_xlfn.NUMBERVALUE(E3403,".")</f>
        <v>0</v>
      </c>
      <c r="K3403" t="b">
        <f>OR(H3403=1,I3403=1)</f>
        <v>0</v>
      </c>
      <c r="L3403">
        <f>ABS(H3403-I3403)</f>
        <v>0.5</v>
      </c>
      <c r="O3403">
        <v>0.88898230238806675</v>
      </c>
      <c r="P3403" t="b">
        <f>AND($N3403="fuzzy",$O3403&lt;$AC$4)</f>
        <v>0</v>
      </c>
      <c r="Q3403" t="b">
        <f>AND($N3403="non-fuzzy",$O3403&lt;$AC$5,M3403=1)</f>
        <v>0</v>
      </c>
      <c r="R3403" t="b">
        <f>AND($N3403="non-fuzzy",$O3403&lt;$AC$6,M3403=0)</f>
        <v>0</v>
      </c>
      <c r="S3403" t="b">
        <f t="shared" si="53"/>
        <v>0</v>
      </c>
    </row>
    <row r="3404" spans="1:19" hidden="1" x14ac:dyDescent="0.25">
      <c r="A3404" t="s">
        <v>19</v>
      </c>
      <c r="B3404" t="s">
        <v>6</v>
      </c>
      <c r="C3404" t="s">
        <v>2</v>
      </c>
      <c r="D3404" t="s">
        <v>7</v>
      </c>
      <c r="E3404" t="s">
        <v>2</v>
      </c>
      <c r="F3404" t="s">
        <v>4</v>
      </c>
      <c r="G3404" t="s">
        <v>8</v>
      </c>
      <c r="H3404">
        <f>_xlfn.NUMBERVALUE(C3404,".")</f>
        <v>0</v>
      </c>
      <c r="I3404">
        <f>_xlfn.NUMBERVALUE(D3404,".")</f>
        <v>0.5</v>
      </c>
      <c r="J3404">
        <f>_xlfn.NUMBERVALUE(E3404,".")</f>
        <v>0</v>
      </c>
      <c r="K3404" t="b">
        <f>OR(H3404=1,I3404=1)</f>
        <v>0</v>
      </c>
      <c r="L3404">
        <f>ABS(H3404-I3404)</f>
        <v>0.5</v>
      </c>
      <c r="O3404">
        <v>0.79067632859658754</v>
      </c>
      <c r="P3404" t="b">
        <f>AND($N3404="fuzzy",$O3404&lt;$AC$4)</f>
        <v>0</v>
      </c>
      <c r="Q3404" t="b">
        <f>AND($N3404="non-fuzzy",$O3404&lt;$AC$5,M3404=1)</f>
        <v>0</v>
      </c>
      <c r="R3404" t="b">
        <f>AND($N3404="non-fuzzy",$O3404&lt;$AC$6,M3404=0)</f>
        <v>0</v>
      </c>
      <c r="S3404" t="b">
        <f t="shared" si="53"/>
        <v>0</v>
      </c>
    </row>
    <row r="3405" spans="1:19" hidden="1" x14ac:dyDescent="0.25">
      <c r="A3405" t="s">
        <v>19</v>
      </c>
      <c r="B3405" t="s">
        <v>13</v>
      </c>
      <c r="C3405" t="s">
        <v>2</v>
      </c>
      <c r="D3405" t="s">
        <v>7</v>
      </c>
      <c r="E3405" t="s">
        <v>2</v>
      </c>
      <c r="F3405" t="s">
        <v>4</v>
      </c>
      <c r="G3405" t="s">
        <v>14</v>
      </c>
      <c r="H3405">
        <f>_xlfn.NUMBERVALUE(C3405,".")</f>
        <v>0</v>
      </c>
      <c r="I3405">
        <f>_xlfn.NUMBERVALUE(D3405,".")</f>
        <v>0.5</v>
      </c>
      <c r="J3405">
        <f>_xlfn.NUMBERVALUE(E3405,".")</f>
        <v>0</v>
      </c>
      <c r="K3405" t="b">
        <f>OR(H3405=1,I3405=1)</f>
        <v>0</v>
      </c>
      <c r="L3405">
        <f>ABS(H3405-I3405)</f>
        <v>0.5</v>
      </c>
      <c r="O3405">
        <v>0.13445782138232854</v>
      </c>
      <c r="P3405" t="b">
        <f>AND($N3405="fuzzy",$O3405&lt;$AC$4)</f>
        <v>0</v>
      </c>
      <c r="Q3405" t="b">
        <f>AND($N3405="non-fuzzy",$O3405&lt;$AC$5,M3405=1)</f>
        <v>0</v>
      </c>
      <c r="R3405" t="b">
        <f>AND($N3405="non-fuzzy",$O3405&lt;$AC$6,M3405=0)</f>
        <v>0</v>
      </c>
      <c r="S3405" t="b">
        <f t="shared" si="53"/>
        <v>0</v>
      </c>
    </row>
    <row r="3406" spans="1:19" hidden="1" x14ac:dyDescent="0.25">
      <c r="A3406" t="s">
        <v>39</v>
      </c>
      <c r="B3406" t="s">
        <v>40</v>
      </c>
      <c r="C3406" t="s">
        <v>2</v>
      </c>
      <c r="D3406" t="s">
        <v>7</v>
      </c>
      <c r="E3406" t="s">
        <v>2</v>
      </c>
      <c r="F3406" t="s">
        <v>41</v>
      </c>
      <c r="G3406" t="s">
        <v>42</v>
      </c>
      <c r="H3406">
        <f>_xlfn.NUMBERVALUE(C3406,".")</f>
        <v>0</v>
      </c>
      <c r="I3406">
        <f>_xlfn.NUMBERVALUE(D3406,".")</f>
        <v>0.5</v>
      </c>
      <c r="J3406">
        <f>_xlfn.NUMBERVALUE(E3406,".")</f>
        <v>0</v>
      </c>
      <c r="K3406" t="b">
        <f>OR(H3406=1,I3406=1)</f>
        <v>0</v>
      </c>
      <c r="L3406">
        <f>ABS(H3406-I3406)</f>
        <v>0.5</v>
      </c>
      <c r="O3406">
        <v>0.86053468583104353</v>
      </c>
      <c r="P3406" t="b">
        <f>AND($N3406="fuzzy",$O3406&lt;$AC$4)</f>
        <v>0</v>
      </c>
      <c r="Q3406" t="b">
        <f>AND($N3406="non-fuzzy",$O3406&lt;$AC$5,M3406=1)</f>
        <v>0</v>
      </c>
      <c r="R3406" t="b">
        <f>AND($N3406="non-fuzzy",$O3406&lt;$AC$6,M3406=0)</f>
        <v>0</v>
      </c>
      <c r="S3406" t="b">
        <f t="shared" si="53"/>
        <v>0</v>
      </c>
    </row>
    <row r="3407" spans="1:19" hidden="1" x14ac:dyDescent="0.25">
      <c r="A3407" t="s">
        <v>48</v>
      </c>
      <c r="B3407" t="s">
        <v>53</v>
      </c>
      <c r="C3407" t="s">
        <v>2</v>
      </c>
      <c r="D3407" t="s">
        <v>7</v>
      </c>
      <c r="E3407" t="s">
        <v>2</v>
      </c>
      <c r="F3407" t="s">
        <v>51</v>
      </c>
      <c r="G3407" t="s">
        <v>54</v>
      </c>
      <c r="H3407">
        <f>_xlfn.NUMBERVALUE(C3407,".")</f>
        <v>0</v>
      </c>
      <c r="I3407">
        <f>_xlfn.NUMBERVALUE(D3407,".")</f>
        <v>0.5</v>
      </c>
      <c r="J3407">
        <f>_xlfn.NUMBERVALUE(E3407,".")</f>
        <v>0</v>
      </c>
      <c r="K3407" t="b">
        <f>OR(H3407=1,I3407=1)</f>
        <v>0</v>
      </c>
      <c r="L3407">
        <f>ABS(H3407-I3407)</f>
        <v>0.5</v>
      </c>
      <c r="O3407">
        <v>0.10868122410505154</v>
      </c>
      <c r="P3407" t="b">
        <f>AND($N3407="fuzzy",$O3407&lt;$AC$4)</f>
        <v>0</v>
      </c>
      <c r="Q3407" t="b">
        <f>AND($N3407="non-fuzzy",$O3407&lt;$AC$5,M3407=1)</f>
        <v>0</v>
      </c>
      <c r="R3407" t="b">
        <f>AND($N3407="non-fuzzy",$O3407&lt;$AC$6,M3407=0)</f>
        <v>0</v>
      </c>
      <c r="S3407" t="b">
        <f t="shared" si="53"/>
        <v>0</v>
      </c>
    </row>
    <row r="3408" spans="1:19" hidden="1" x14ac:dyDescent="0.25">
      <c r="A3408" t="s">
        <v>48</v>
      </c>
      <c r="B3408" t="s">
        <v>58</v>
      </c>
      <c r="C3408" t="s">
        <v>2</v>
      </c>
      <c r="D3408" t="s">
        <v>7</v>
      </c>
      <c r="E3408" t="s">
        <v>2</v>
      </c>
      <c r="F3408" t="s">
        <v>51</v>
      </c>
      <c r="G3408" t="s">
        <v>59</v>
      </c>
      <c r="H3408">
        <f>_xlfn.NUMBERVALUE(C3408,".")</f>
        <v>0</v>
      </c>
      <c r="I3408">
        <f>_xlfn.NUMBERVALUE(D3408,".")</f>
        <v>0.5</v>
      </c>
      <c r="J3408">
        <f>_xlfn.NUMBERVALUE(E3408,".")</f>
        <v>0</v>
      </c>
      <c r="K3408" t="b">
        <f>OR(H3408=1,I3408=1)</f>
        <v>0</v>
      </c>
      <c r="L3408">
        <f>ABS(H3408-I3408)</f>
        <v>0.5</v>
      </c>
      <c r="O3408">
        <v>0.98765498107942862</v>
      </c>
      <c r="P3408" t="b">
        <f>AND($N3408="fuzzy",$O3408&lt;$AC$4)</f>
        <v>0</v>
      </c>
      <c r="Q3408" t="b">
        <f>AND($N3408="non-fuzzy",$O3408&lt;$AC$5,M3408=1)</f>
        <v>0</v>
      </c>
      <c r="R3408" t="b">
        <f>AND($N3408="non-fuzzy",$O3408&lt;$AC$6,M3408=0)</f>
        <v>0</v>
      </c>
      <c r="S3408" t="b">
        <f t="shared" si="53"/>
        <v>0</v>
      </c>
    </row>
    <row r="3409" spans="1:19" hidden="1" x14ac:dyDescent="0.25">
      <c r="A3409" t="s">
        <v>48</v>
      </c>
      <c r="B3409" t="s">
        <v>60</v>
      </c>
      <c r="C3409" t="s">
        <v>2</v>
      </c>
      <c r="D3409" t="s">
        <v>7</v>
      </c>
      <c r="E3409" t="s">
        <v>2</v>
      </c>
      <c r="F3409" t="s">
        <v>51</v>
      </c>
      <c r="G3409" t="s">
        <v>61</v>
      </c>
      <c r="H3409">
        <f>_xlfn.NUMBERVALUE(C3409,".")</f>
        <v>0</v>
      </c>
      <c r="I3409">
        <f>_xlfn.NUMBERVALUE(D3409,".")</f>
        <v>0.5</v>
      </c>
      <c r="J3409">
        <f>_xlfn.NUMBERVALUE(E3409,".")</f>
        <v>0</v>
      </c>
      <c r="K3409" t="b">
        <f>OR(H3409=1,I3409=1)</f>
        <v>0</v>
      </c>
      <c r="L3409">
        <f>ABS(H3409-I3409)</f>
        <v>0.5</v>
      </c>
      <c r="O3409">
        <v>5.5317014303465473E-2</v>
      </c>
      <c r="P3409" t="b">
        <f>AND($N3409="fuzzy",$O3409&lt;$AC$4)</f>
        <v>0</v>
      </c>
      <c r="Q3409" t="b">
        <f>AND($N3409="non-fuzzy",$O3409&lt;$AC$5,M3409=1)</f>
        <v>0</v>
      </c>
      <c r="R3409" t="b">
        <f>AND($N3409="non-fuzzy",$O3409&lt;$AC$6,M3409=0)</f>
        <v>0</v>
      </c>
      <c r="S3409" t="b">
        <f t="shared" si="53"/>
        <v>0</v>
      </c>
    </row>
    <row r="3410" spans="1:19" hidden="1" x14ac:dyDescent="0.25">
      <c r="A3410" t="s">
        <v>48</v>
      </c>
      <c r="B3410" t="s">
        <v>62</v>
      </c>
      <c r="C3410" t="s">
        <v>2</v>
      </c>
      <c r="D3410" t="s">
        <v>7</v>
      </c>
      <c r="E3410" t="s">
        <v>2</v>
      </c>
      <c r="F3410" t="s">
        <v>51</v>
      </c>
      <c r="G3410" t="s">
        <v>63</v>
      </c>
      <c r="H3410">
        <f>_xlfn.NUMBERVALUE(C3410,".")</f>
        <v>0</v>
      </c>
      <c r="I3410">
        <f>_xlfn.NUMBERVALUE(D3410,".")</f>
        <v>0.5</v>
      </c>
      <c r="J3410">
        <f>_xlfn.NUMBERVALUE(E3410,".")</f>
        <v>0</v>
      </c>
      <c r="K3410" t="b">
        <f>OR(H3410=1,I3410=1)</f>
        <v>0</v>
      </c>
      <c r="L3410">
        <f>ABS(H3410-I3410)</f>
        <v>0.5</v>
      </c>
      <c r="O3410">
        <v>0.66533650040218362</v>
      </c>
      <c r="P3410" t="b">
        <f>AND($N3410="fuzzy",$O3410&lt;$AC$4)</f>
        <v>0</v>
      </c>
      <c r="Q3410" t="b">
        <f>AND($N3410="non-fuzzy",$O3410&lt;$AC$5,M3410=1)</f>
        <v>0</v>
      </c>
      <c r="R3410" t="b">
        <f>AND($N3410="non-fuzzy",$O3410&lt;$AC$6,M3410=0)</f>
        <v>0</v>
      </c>
      <c r="S3410" t="b">
        <f t="shared" si="53"/>
        <v>0</v>
      </c>
    </row>
    <row r="3411" spans="1:19" hidden="1" x14ac:dyDescent="0.25">
      <c r="A3411" t="s">
        <v>48</v>
      </c>
      <c r="B3411" t="s">
        <v>64</v>
      </c>
      <c r="C3411" t="s">
        <v>2</v>
      </c>
      <c r="D3411" t="s">
        <v>7</v>
      </c>
      <c r="E3411" t="s">
        <v>2</v>
      </c>
      <c r="F3411" t="s">
        <v>51</v>
      </c>
      <c r="G3411" t="s">
        <v>65</v>
      </c>
      <c r="H3411">
        <f>_xlfn.NUMBERVALUE(C3411,".")</f>
        <v>0</v>
      </c>
      <c r="I3411">
        <f>_xlfn.NUMBERVALUE(D3411,".")</f>
        <v>0.5</v>
      </c>
      <c r="J3411">
        <f>_xlfn.NUMBERVALUE(E3411,".")</f>
        <v>0</v>
      </c>
      <c r="K3411" t="b">
        <f>OR(H3411=1,I3411=1)</f>
        <v>0</v>
      </c>
      <c r="L3411">
        <f>ABS(H3411-I3411)</f>
        <v>0.5</v>
      </c>
      <c r="O3411">
        <v>0.7723734968967102</v>
      </c>
      <c r="P3411" t="b">
        <f>AND($N3411="fuzzy",$O3411&lt;$AC$4)</f>
        <v>0</v>
      </c>
      <c r="Q3411" t="b">
        <f>AND($N3411="non-fuzzy",$O3411&lt;$AC$5,M3411=1)</f>
        <v>0</v>
      </c>
      <c r="R3411" t="b">
        <f>AND($N3411="non-fuzzy",$O3411&lt;$AC$6,M3411=0)</f>
        <v>0</v>
      </c>
      <c r="S3411" t="b">
        <f t="shared" si="53"/>
        <v>0</v>
      </c>
    </row>
    <row r="3412" spans="1:19" hidden="1" x14ac:dyDescent="0.25">
      <c r="A3412" t="s">
        <v>66</v>
      </c>
      <c r="B3412" t="s">
        <v>67</v>
      </c>
      <c r="C3412" t="s">
        <v>2</v>
      </c>
      <c r="D3412" t="s">
        <v>7</v>
      </c>
      <c r="E3412" t="s">
        <v>2</v>
      </c>
      <c r="F3412" t="s">
        <v>68</v>
      </c>
      <c r="G3412" t="s">
        <v>69</v>
      </c>
      <c r="H3412">
        <f>_xlfn.NUMBERVALUE(C3412,".")</f>
        <v>0</v>
      </c>
      <c r="I3412">
        <f>_xlfn.NUMBERVALUE(D3412,".")</f>
        <v>0.5</v>
      </c>
      <c r="J3412">
        <f>_xlfn.NUMBERVALUE(E3412,".")</f>
        <v>0</v>
      </c>
      <c r="K3412" t="b">
        <f>OR(H3412=1,I3412=1)</f>
        <v>0</v>
      </c>
      <c r="L3412">
        <f>ABS(H3412-I3412)</f>
        <v>0.5</v>
      </c>
      <c r="O3412">
        <v>0.52768391071140097</v>
      </c>
      <c r="P3412" t="b">
        <f>AND($N3412="fuzzy",$O3412&lt;$AC$4)</f>
        <v>0</v>
      </c>
      <c r="Q3412" t="b">
        <f>AND($N3412="non-fuzzy",$O3412&lt;$AC$5,M3412=1)</f>
        <v>0</v>
      </c>
      <c r="R3412" t="b">
        <f>AND($N3412="non-fuzzy",$O3412&lt;$AC$6,M3412=0)</f>
        <v>0</v>
      </c>
      <c r="S3412" t="b">
        <f t="shared" si="53"/>
        <v>0</v>
      </c>
    </row>
    <row r="3413" spans="1:19" hidden="1" x14ac:dyDescent="0.25">
      <c r="A3413" t="s">
        <v>70</v>
      </c>
      <c r="B3413" t="s">
        <v>71</v>
      </c>
      <c r="C3413" t="s">
        <v>2</v>
      </c>
      <c r="D3413" t="s">
        <v>7</v>
      </c>
      <c r="E3413" t="s">
        <v>2</v>
      </c>
      <c r="F3413" t="s">
        <v>72</v>
      </c>
      <c r="G3413" t="s">
        <v>73</v>
      </c>
      <c r="H3413">
        <f>_xlfn.NUMBERVALUE(C3413,".")</f>
        <v>0</v>
      </c>
      <c r="I3413">
        <f>_xlfn.NUMBERVALUE(D3413,".")</f>
        <v>0.5</v>
      </c>
      <c r="J3413">
        <f>_xlfn.NUMBERVALUE(E3413,".")</f>
        <v>0</v>
      </c>
      <c r="K3413" t="b">
        <f>OR(H3413=1,I3413=1)</f>
        <v>0</v>
      </c>
      <c r="L3413">
        <f>ABS(H3413-I3413)</f>
        <v>0.5</v>
      </c>
      <c r="O3413">
        <v>0.74428764895361355</v>
      </c>
      <c r="P3413" t="b">
        <f>AND($N3413="fuzzy",$O3413&lt;$AC$4)</f>
        <v>0</v>
      </c>
      <c r="Q3413" t="b">
        <f>AND($N3413="non-fuzzy",$O3413&lt;$AC$5,M3413=1)</f>
        <v>0</v>
      </c>
      <c r="R3413" t="b">
        <f>AND($N3413="non-fuzzy",$O3413&lt;$AC$6,M3413=0)</f>
        <v>0</v>
      </c>
      <c r="S3413" t="b">
        <f t="shared" si="53"/>
        <v>0</v>
      </c>
    </row>
    <row r="3414" spans="1:19" hidden="1" x14ac:dyDescent="0.25">
      <c r="A3414" t="s">
        <v>93</v>
      </c>
      <c r="B3414" t="s">
        <v>94</v>
      </c>
      <c r="C3414" t="s">
        <v>2</v>
      </c>
      <c r="D3414" t="s">
        <v>7</v>
      </c>
      <c r="E3414" t="s">
        <v>2</v>
      </c>
      <c r="F3414" t="s">
        <v>95</v>
      </c>
      <c r="G3414" t="s">
        <v>96</v>
      </c>
      <c r="H3414">
        <f>_xlfn.NUMBERVALUE(C3414,".")</f>
        <v>0</v>
      </c>
      <c r="I3414">
        <f>_xlfn.NUMBERVALUE(D3414,".")</f>
        <v>0.5</v>
      </c>
      <c r="J3414">
        <f>_xlfn.NUMBERVALUE(E3414,".")</f>
        <v>0</v>
      </c>
      <c r="K3414" t="b">
        <f>OR(H3414=1,I3414=1)</f>
        <v>0</v>
      </c>
      <c r="L3414">
        <f>ABS(H3414-I3414)</f>
        <v>0.5</v>
      </c>
      <c r="O3414">
        <v>0.38009758895526846</v>
      </c>
      <c r="P3414" t="b">
        <f>AND($N3414="fuzzy",$O3414&lt;$AC$4)</f>
        <v>0</v>
      </c>
      <c r="Q3414" t="b">
        <f>AND($N3414="non-fuzzy",$O3414&lt;$AC$5,M3414=1)</f>
        <v>0</v>
      </c>
      <c r="R3414" t="b">
        <f>AND($N3414="non-fuzzy",$O3414&lt;$AC$6,M3414=0)</f>
        <v>0</v>
      </c>
      <c r="S3414" t="b">
        <f t="shared" si="53"/>
        <v>0</v>
      </c>
    </row>
    <row r="3415" spans="1:19" hidden="1" x14ac:dyDescent="0.25">
      <c r="A3415" t="s">
        <v>97</v>
      </c>
      <c r="B3415" t="s">
        <v>102</v>
      </c>
      <c r="C3415" t="s">
        <v>2</v>
      </c>
      <c r="D3415" t="s">
        <v>7</v>
      </c>
      <c r="E3415" t="s">
        <v>2</v>
      </c>
      <c r="F3415" t="s">
        <v>99</v>
      </c>
      <c r="G3415" t="s">
        <v>103</v>
      </c>
      <c r="H3415">
        <f>_xlfn.NUMBERVALUE(C3415,".")</f>
        <v>0</v>
      </c>
      <c r="I3415">
        <f>_xlfn.NUMBERVALUE(D3415,".")</f>
        <v>0.5</v>
      </c>
      <c r="J3415">
        <f>_xlfn.NUMBERVALUE(E3415,".")</f>
        <v>0</v>
      </c>
      <c r="K3415" t="b">
        <f>OR(H3415=1,I3415=1)</f>
        <v>0</v>
      </c>
      <c r="L3415">
        <f>ABS(H3415-I3415)</f>
        <v>0.5</v>
      </c>
      <c r="O3415">
        <v>0.92235705547882785</v>
      </c>
      <c r="P3415" t="b">
        <f>AND($N3415="fuzzy",$O3415&lt;$AC$4)</f>
        <v>0</v>
      </c>
      <c r="Q3415" t="b">
        <f>AND($N3415="non-fuzzy",$O3415&lt;$AC$5,M3415=1)</f>
        <v>0</v>
      </c>
      <c r="R3415" t="b">
        <f>AND($N3415="non-fuzzy",$O3415&lt;$AC$6,M3415=0)</f>
        <v>0</v>
      </c>
      <c r="S3415" t="b">
        <f t="shared" si="53"/>
        <v>0</v>
      </c>
    </row>
    <row r="3416" spans="1:19" hidden="1" x14ac:dyDescent="0.25">
      <c r="A3416" t="s">
        <v>104</v>
      </c>
      <c r="B3416" t="s">
        <v>101</v>
      </c>
      <c r="C3416" t="s">
        <v>2</v>
      </c>
      <c r="D3416" t="s">
        <v>7</v>
      </c>
      <c r="E3416" t="s">
        <v>2</v>
      </c>
      <c r="F3416" t="s">
        <v>107</v>
      </c>
      <c r="G3416" t="s">
        <v>99</v>
      </c>
      <c r="H3416">
        <f>_xlfn.NUMBERVALUE(C3416,".")</f>
        <v>0</v>
      </c>
      <c r="I3416">
        <f>_xlfn.NUMBERVALUE(D3416,".")</f>
        <v>0.5</v>
      </c>
      <c r="J3416">
        <f>_xlfn.NUMBERVALUE(E3416,".")</f>
        <v>0</v>
      </c>
      <c r="K3416" t="b">
        <f>OR(H3416=1,I3416=1)</f>
        <v>0</v>
      </c>
      <c r="L3416">
        <f>ABS(H3416-I3416)</f>
        <v>0.5</v>
      </c>
      <c r="O3416">
        <v>0.64888846354969698</v>
      </c>
      <c r="P3416" t="b">
        <f>AND($N3416="fuzzy",$O3416&lt;$AC$4)</f>
        <v>0</v>
      </c>
      <c r="Q3416" t="b">
        <f>AND($N3416="non-fuzzy",$O3416&lt;$AC$5,M3416=1)</f>
        <v>0</v>
      </c>
      <c r="R3416" t="b">
        <f>AND($N3416="non-fuzzy",$O3416&lt;$AC$6,M3416=0)</f>
        <v>0</v>
      </c>
      <c r="S3416" t="b">
        <f t="shared" si="53"/>
        <v>0</v>
      </c>
    </row>
    <row r="3417" spans="1:19" hidden="1" x14ac:dyDescent="0.25">
      <c r="A3417" t="s">
        <v>128</v>
      </c>
      <c r="B3417" t="s">
        <v>141</v>
      </c>
      <c r="C3417" t="s">
        <v>2</v>
      </c>
      <c r="D3417" t="s">
        <v>7</v>
      </c>
      <c r="E3417" t="s">
        <v>2</v>
      </c>
      <c r="F3417" t="s">
        <v>132</v>
      </c>
      <c r="G3417" t="s">
        <v>142</v>
      </c>
      <c r="H3417">
        <f>_xlfn.NUMBERVALUE(C3417,".")</f>
        <v>0</v>
      </c>
      <c r="I3417">
        <f>_xlfn.NUMBERVALUE(D3417,".")</f>
        <v>0.5</v>
      </c>
      <c r="J3417">
        <f>_xlfn.NUMBERVALUE(E3417,".")</f>
        <v>0</v>
      </c>
      <c r="K3417" t="b">
        <f>OR(H3417=1,I3417=1)</f>
        <v>0</v>
      </c>
      <c r="L3417">
        <f>ABS(H3417-I3417)</f>
        <v>0.5</v>
      </c>
      <c r="O3417">
        <v>0.3945152707207642</v>
      </c>
      <c r="P3417" t="b">
        <f>AND($N3417="fuzzy",$O3417&lt;$AC$4)</f>
        <v>0</v>
      </c>
      <c r="Q3417" t="b">
        <f>AND($N3417="non-fuzzy",$O3417&lt;$AC$5,M3417=1)</f>
        <v>0</v>
      </c>
      <c r="R3417" t="b">
        <f>AND($N3417="non-fuzzy",$O3417&lt;$AC$6,M3417=0)</f>
        <v>0</v>
      </c>
      <c r="S3417" t="b">
        <f t="shared" si="53"/>
        <v>0</v>
      </c>
    </row>
    <row r="3418" spans="1:19" hidden="1" x14ac:dyDescent="0.25">
      <c r="A3418" t="s">
        <v>128</v>
      </c>
      <c r="B3418" t="s">
        <v>143</v>
      </c>
      <c r="C3418" t="s">
        <v>2</v>
      </c>
      <c r="D3418" t="s">
        <v>7</v>
      </c>
      <c r="E3418" t="s">
        <v>2</v>
      </c>
      <c r="F3418" t="s">
        <v>132</v>
      </c>
      <c r="G3418" t="s">
        <v>144</v>
      </c>
      <c r="H3418">
        <f>_xlfn.NUMBERVALUE(C3418,".")</f>
        <v>0</v>
      </c>
      <c r="I3418">
        <f>_xlfn.NUMBERVALUE(D3418,".")</f>
        <v>0.5</v>
      </c>
      <c r="J3418">
        <f>_xlfn.NUMBERVALUE(E3418,".")</f>
        <v>0</v>
      </c>
      <c r="K3418" t="b">
        <f>OR(H3418=1,I3418=1)</f>
        <v>0</v>
      </c>
      <c r="L3418">
        <f>ABS(H3418-I3418)</f>
        <v>0.5</v>
      </c>
      <c r="O3418">
        <v>0.81758275600544161</v>
      </c>
      <c r="P3418" t="b">
        <f>AND($N3418="fuzzy",$O3418&lt;$AC$4)</f>
        <v>0</v>
      </c>
      <c r="Q3418" t="b">
        <f>AND($N3418="non-fuzzy",$O3418&lt;$AC$5,M3418=1)</f>
        <v>0</v>
      </c>
      <c r="R3418" t="b">
        <f>AND($N3418="non-fuzzy",$O3418&lt;$AC$6,M3418=0)</f>
        <v>0</v>
      </c>
      <c r="S3418" t="b">
        <f t="shared" si="53"/>
        <v>0</v>
      </c>
    </row>
    <row r="3419" spans="1:19" hidden="1" x14ac:dyDescent="0.25">
      <c r="A3419" t="s">
        <v>145</v>
      </c>
      <c r="B3419" t="s">
        <v>60</v>
      </c>
      <c r="C3419" t="s">
        <v>2</v>
      </c>
      <c r="D3419" t="s">
        <v>7</v>
      </c>
      <c r="E3419" t="s">
        <v>2</v>
      </c>
      <c r="F3419" t="s">
        <v>146</v>
      </c>
      <c r="G3419" t="s">
        <v>61</v>
      </c>
      <c r="H3419">
        <f>_xlfn.NUMBERVALUE(C3419,".")</f>
        <v>0</v>
      </c>
      <c r="I3419">
        <f>_xlfn.NUMBERVALUE(D3419,".")</f>
        <v>0.5</v>
      </c>
      <c r="J3419">
        <f>_xlfn.NUMBERVALUE(E3419,".")</f>
        <v>0</v>
      </c>
      <c r="K3419" t="b">
        <f>OR(H3419=1,I3419=1)</f>
        <v>0</v>
      </c>
      <c r="L3419">
        <f>ABS(H3419-I3419)</f>
        <v>0.5</v>
      </c>
      <c r="O3419">
        <v>0.3816272909098023</v>
      </c>
      <c r="P3419" t="b">
        <f>AND($N3419="fuzzy",$O3419&lt;$AC$4)</f>
        <v>0</v>
      </c>
      <c r="Q3419" t="b">
        <f>AND($N3419="non-fuzzy",$O3419&lt;$AC$5,M3419=1)</f>
        <v>0</v>
      </c>
      <c r="R3419" t="b">
        <f>AND($N3419="non-fuzzy",$O3419&lt;$AC$6,M3419=0)</f>
        <v>0</v>
      </c>
      <c r="S3419" t="b">
        <f t="shared" si="53"/>
        <v>0</v>
      </c>
    </row>
    <row r="3420" spans="1:19" hidden="1" x14ac:dyDescent="0.25">
      <c r="A3420" t="s">
        <v>150</v>
      </c>
      <c r="B3420" t="s">
        <v>151</v>
      </c>
      <c r="C3420" t="s">
        <v>2</v>
      </c>
      <c r="D3420" t="s">
        <v>7</v>
      </c>
      <c r="E3420" t="s">
        <v>2</v>
      </c>
      <c r="F3420" t="s">
        <v>152</v>
      </c>
      <c r="G3420" t="s">
        <v>153</v>
      </c>
      <c r="H3420">
        <f>_xlfn.NUMBERVALUE(C3420,".")</f>
        <v>0</v>
      </c>
      <c r="I3420">
        <f>_xlfn.NUMBERVALUE(D3420,".")</f>
        <v>0.5</v>
      </c>
      <c r="J3420">
        <f>_xlfn.NUMBERVALUE(E3420,".")</f>
        <v>0</v>
      </c>
      <c r="K3420" t="b">
        <f>OR(H3420=1,I3420=1)</f>
        <v>0</v>
      </c>
      <c r="L3420">
        <f>ABS(H3420-I3420)</f>
        <v>0.5</v>
      </c>
      <c r="O3420">
        <v>0.83261968136187137</v>
      </c>
      <c r="P3420" t="b">
        <f>AND($N3420="fuzzy",$O3420&lt;$AC$4)</f>
        <v>0</v>
      </c>
      <c r="Q3420" t="b">
        <f>AND($N3420="non-fuzzy",$O3420&lt;$AC$5,M3420=1)</f>
        <v>0</v>
      </c>
      <c r="R3420" t="b">
        <f>AND($N3420="non-fuzzy",$O3420&lt;$AC$6,M3420=0)</f>
        <v>0</v>
      </c>
      <c r="S3420" t="b">
        <f t="shared" si="53"/>
        <v>0</v>
      </c>
    </row>
    <row r="3421" spans="1:19" hidden="1" x14ac:dyDescent="0.25">
      <c r="A3421" t="s">
        <v>150</v>
      </c>
      <c r="B3421" t="s">
        <v>154</v>
      </c>
      <c r="C3421" t="s">
        <v>2</v>
      </c>
      <c r="D3421" t="s">
        <v>7</v>
      </c>
      <c r="E3421" t="s">
        <v>2</v>
      </c>
      <c r="F3421" t="s">
        <v>152</v>
      </c>
      <c r="G3421" t="s">
        <v>155</v>
      </c>
      <c r="H3421">
        <f>_xlfn.NUMBERVALUE(C3421,".")</f>
        <v>0</v>
      </c>
      <c r="I3421">
        <f>_xlfn.NUMBERVALUE(D3421,".")</f>
        <v>0.5</v>
      </c>
      <c r="J3421">
        <f>_xlfn.NUMBERVALUE(E3421,".")</f>
        <v>0</v>
      </c>
      <c r="K3421" t="b">
        <f>OR(H3421=1,I3421=1)</f>
        <v>0</v>
      </c>
      <c r="L3421">
        <f>ABS(H3421-I3421)</f>
        <v>0.5</v>
      </c>
      <c r="O3421">
        <v>0.68769996902540798</v>
      </c>
      <c r="P3421" t="b">
        <f>AND($N3421="fuzzy",$O3421&lt;$AC$4)</f>
        <v>0</v>
      </c>
      <c r="Q3421" t="b">
        <f>AND($N3421="non-fuzzy",$O3421&lt;$AC$5,M3421=1)</f>
        <v>0</v>
      </c>
      <c r="R3421" t="b">
        <f>AND($N3421="non-fuzzy",$O3421&lt;$AC$6,M3421=0)</f>
        <v>0</v>
      </c>
      <c r="S3421" t="b">
        <f t="shared" si="53"/>
        <v>0</v>
      </c>
    </row>
    <row r="3422" spans="1:19" hidden="1" x14ac:dyDescent="0.25">
      <c r="A3422" t="s">
        <v>150</v>
      </c>
      <c r="B3422" t="s">
        <v>156</v>
      </c>
      <c r="C3422" t="s">
        <v>2</v>
      </c>
      <c r="D3422" t="s">
        <v>7</v>
      </c>
      <c r="E3422" t="s">
        <v>2</v>
      </c>
      <c r="F3422" t="s">
        <v>152</v>
      </c>
      <c r="G3422" t="s">
        <v>157</v>
      </c>
      <c r="H3422">
        <f>_xlfn.NUMBERVALUE(C3422,".")</f>
        <v>0</v>
      </c>
      <c r="I3422">
        <f>_xlfn.NUMBERVALUE(D3422,".")</f>
        <v>0.5</v>
      </c>
      <c r="J3422">
        <f>_xlfn.NUMBERVALUE(E3422,".")</f>
        <v>0</v>
      </c>
      <c r="K3422" t="b">
        <f>OR(H3422=1,I3422=1)</f>
        <v>0</v>
      </c>
      <c r="L3422">
        <f>ABS(H3422-I3422)</f>
        <v>0.5</v>
      </c>
      <c r="O3422">
        <v>0.95269332233685666</v>
      </c>
      <c r="P3422" t="b">
        <f>AND($N3422="fuzzy",$O3422&lt;$AC$4)</f>
        <v>0</v>
      </c>
      <c r="Q3422" t="b">
        <f>AND($N3422="non-fuzzy",$O3422&lt;$AC$5,M3422=1)</f>
        <v>0</v>
      </c>
      <c r="R3422" t="b">
        <f>AND($N3422="non-fuzzy",$O3422&lt;$AC$6,M3422=0)</f>
        <v>0</v>
      </c>
      <c r="S3422" t="b">
        <f t="shared" si="53"/>
        <v>0</v>
      </c>
    </row>
    <row r="3423" spans="1:19" hidden="1" x14ac:dyDescent="0.25">
      <c r="A3423" t="s">
        <v>158</v>
      </c>
      <c r="B3423" t="s">
        <v>159</v>
      </c>
      <c r="C3423" t="s">
        <v>2</v>
      </c>
      <c r="D3423" t="s">
        <v>7</v>
      </c>
      <c r="E3423" t="s">
        <v>2</v>
      </c>
      <c r="F3423" t="s">
        <v>160</v>
      </c>
      <c r="G3423" t="s">
        <v>161</v>
      </c>
      <c r="H3423">
        <f>_xlfn.NUMBERVALUE(C3423,".")</f>
        <v>0</v>
      </c>
      <c r="I3423">
        <f>_xlfn.NUMBERVALUE(D3423,".")</f>
        <v>0.5</v>
      </c>
      <c r="J3423">
        <f>_xlfn.NUMBERVALUE(E3423,".")</f>
        <v>0</v>
      </c>
      <c r="K3423" t="b">
        <f>OR(H3423=1,I3423=1)</f>
        <v>0</v>
      </c>
      <c r="L3423">
        <f>ABS(H3423-I3423)</f>
        <v>0.5</v>
      </c>
      <c r="O3423">
        <v>0.43250832878351486</v>
      </c>
      <c r="P3423" t="b">
        <f>AND($N3423="fuzzy",$O3423&lt;$AC$4)</f>
        <v>0</v>
      </c>
      <c r="Q3423" t="b">
        <f>AND($N3423="non-fuzzy",$O3423&lt;$AC$5,M3423=1)</f>
        <v>0</v>
      </c>
      <c r="R3423" t="b">
        <f>AND($N3423="non-fuzzy",$O3423&lt;$AC$6,M3423=0)</f>
        <v>0</v>
      </c>
      <c r="S3423" t="b">
        <f t="shared" si="53"/>
        <v>0</v>
      </c>
    </row>
    <row r="3424" spans="1:19" hidden="1" x14ac:dyDescent="0.25">
      <c r="A3424" t="s">
        <v>158</v>
      </c>
      <c r="B3424" t="s">
        <v>162</v>
      </c>
      <c r="C3424" t="s">
        <v>2</v>
      </c>
      <c r="D3424" t="s">
        <v>7</v>
      </c>
      <c r="E3424" t="s">
        <v>2</v>
      </c>
      <c r="F3424" t="s">
        <v>160</v>
      </c>
      <c r="G3424" t="s">
        <v>163</v>
      </c>
      <c r="H3424">
        <f>_xlfn.NUMBERVALUE(C3424,".")</f>
        <v>0</v>
      </c>
      <c r="I3424">
        <f>_xlfn.NUMBERVALUE(D3424,".")</f>
        <v>0.5</v>
      </c>
      <c r="J3424">
        <f>_xlfn.NUMBERVALUE(E3424,".")</f>
        <v>0</v>
      </c>
      <c r="K3424" t="b">
        <f>OR(H3424=1,I3424=1)</f>
        <v>0</v>
      </c>
      <c r="L3424">
        <f>ABS(H3424-I3424)</f>
        <v>0.5</v>
      </c>
      <c r="O3424">
        <v>0.56691828501177521</v>
      </c>
      <c r="P3424" t="b">
        <f>AND($N3424="fuzzy",$O3424&lt;$AC$4)</f>
        <v>0</v>
      </c>
      <c r="Q3424" t="b">
        <f>AND($N3424="non-fuzzy",$O3424&lt;$AC$5,M3424=1)</f>
        <v>0</v>
      </c>
      <c r="R3424" t="b">
        <f>AND($N3424="non-fuzzy",$O3424&lt;$AC$6,M3424=0)</f>
        <v>0</v>
      </c>
      <c r="S3424" t="b">
        <f t="shared" si="53"/>
        <v>0</v>
      </c>
    </row>
    <row r="3425" spans="1:19" hidden="1" x14ac:dyDescent="0.25">
      <c r="A3425" t="s">
        <v>164</v>
      </c>
      <c r="B3425" t="s">
        <v>151</v>
      </c>
      <c r="C3425" t="s">
        <v>2</v>
      </c>
      <c r="D3425" t="s">
        <v>7</v>
      </c>
      <c r="E3425" t="s">
        <v>2</v>
      </c>
      <c r="F3425" t="s">
        <v>152</v>
      </c>
      <c r="G3425" t="s">
        <v>153</v>
      </c>
      <c r="H3425">
        <f>_xlfn.NUMBERVALUE(C3425,".")</f>
        <v>0</v>
      </c>
      <c r="I3425">
        <f>_xlfn.NUMBERVALUE(D3425,".")</f>
        <v>0.5</v>
      </c>
      <c r="J3425">
        <f>_xlfn.NUMBERVALUE(E3425,".")</f>
        <v>0</v>
      </c>
      <c r="K3425" t="b">
        <f>OR(H3425=1,I3425=1)</f>
        <v>0</v>
      </c>
      <c r="L3425">
        <f>ABS(H3425-I3425)</f>
        <v>0.5</v>
      </c>
      <c r="O3425">
        <v>0.99280318058792894</v>
      </c>
      <c r="P3425" t="b">
        <f>AND($N3425="fuzzy",$O3425&lt;$AC$4)</f>
        <v>0</v>
      </c>
      <c r="Q3425" t="b">
        <f>AND($N3425="non-fuzzy",$O3425&lt;$AC$5,M3425=1)</f>
        <v>0</v>
      </c>
      <c r="R3425" t="b">
        <f>AND($N3425="non-fuzzy",$O3425&lt;$AC$6,M3425=0)</f>
        <v>0</v>
      </c>
      <c r="S3425" t="b">
        <f t="shared" si="53"/>
        <v>0</v>
      </c>
    </row>
    <row r="3426" spans="1:19" hidden="1" x14ac:dyDescent="0.25">
      <c r="A3426" t="s">
        <v>164</v>
      </c>
      <c r="B3426" t="s">
        <v>154</v>
      </c>
      <c r="C3426" t="s">
        <v>2</v>
      </c>
      <c r="D3426" t="s">
        <v>7</v>
      </c>
      <c r="E3426" t="s">
        <v>2</v>
      </c>
      <c r="F3426" t="s">
        <v>152</v>
      </c>
      <c r="G3426" t="s">
        <v>155</v>
      </c>
      <c r="H3426">
        <f>_xlfn.NUMBERVALUE(C3426,".")</f>
        <v>0</v>
      </c>
      <c r="I3426">
        <f>_xlfn.NUMBERVALUE(D3426,".")</f>
        <v>0.5</v>
      </c>
      <c r="J3426">
        <f>_xlfn.NUMBERVALUE(E3426,".")</f>
        <v>0</v>
      </c>
      <c r="K3426" t="b">
        <f>OR(H3426=1,I3426=1)</f>
        <v>0</v>
      </c>
      <c r="L3426">
        <f>ABS(H3426-I3426)</f>
        <v>0.5</v>
      </c>
      <c r="O3426">
        <v>0.72357633243761355</v>
      </c>
      <c r="P3426" t="b">
        <f>AND($N3426="fuzzy",$O3426&lt;$AC$4)</f>
        <v>0</v>
      </c>
      <c r="Q3426" t="b">
        <f>AND($N3426="non-fuzzy",$O3426&lt;$AC$5,M3426=1)</f>
        <v>0</v>
      </c>
      <c r="R3426" t="b">
        <f>AND($N3426="non-fuzzy",$O3426&lt;$AC$6,M3426=0)</f>
        <v>0</v>
      </c>
      <c r="S3426" t="b">
        <f t="shared" si="53"/>
        <v>0</v>
      </c>
    </row>
    <row r="3427" spans="1:19" hidden="1" x14ac:dyDescent="0.25">
      <c r="A3427" t="s">
        <v>164</v>
      </c>
      <c r="B3427" t="s">
        <v>156</v>
      </c>
      <c r="C3427" t="s">
        <v>2</v>
      </c>
      <c r="D3427" t="s">
        <v>7</v>
      </c>
      <c r="E3427" t="s">
        <v>2</v>
      </c>
      <c r="F3427" t="s">
        <v>152</v>
      </c>
      <c r="G3427" t="s">
        <v>157</v>
      </c>
      <c r="H3427">
        <f>_xlfn.NUMBERVALUE(C3427,".")</f>
        <v>0</v>
      </c>
      <c r="I3427">
        <f>_xlfn.NUMBERVALUE(D3427,".")</f>
        <v>0.5</v>
      </c>
      <c r="J3427">
        <f>_xlfn.NUMBERVALUE(E3427,".")</f>
        <v>0</v>
      </c>
      <c r="K3427" t="b">
        <f>OR(H3427=1,I3427=1)</f>
        <v>0</v>
      </c>
      <c r="L3427">
        <f>ABS(H3427-I3427)</f>
        <v>0.5</v>
      </c>
      <c r="O3427">
        <v>5.1816809767465055E-2</v>
      </c>
      <c r="P3427" t="b">
        <f>AND($N3427="fuzzy",$O3427&lt;$AC$4)</f>
        <v>0</v>
      </c>
      <c r="Q3427" t="b">
        <f>AND($N3427="non-fuzzy",$O3427&lt;$AC$5,M3427=1)</f>
        <v>0</v>
      </c>
      <c r="R3427" t="b">
        <f>AND($N3427="non-fuzzy",$O3427&lt;$AC$6,M3427=0)</f>
        <v>0</v>
      </c>
      <c r="S3427" t="b">
        <f t="shared" si="53"/>
        <v>0</v>
      </c>
    </row>
    <row r="3428" spans="1:19" hidden="1" x14ac:dyDescent="0.25">
      <c r="A3428" t="s">
        <v>165</v>
      </c>
      <c r="B3428" t="s">
        <v>151</v>
      </c>
      <c r="C3428" t="s">
        <v>2</v>
      </c>
      <c r="D3428" t="s">
        <v>7</v>
      </c>
      <c r="E3428" t="s">
        <v>2</v>
      </c>
      <c r="F3428" t="s">
        <v>166</v>
      </c>
      <c r="G3428" t="s">
        <v>153</v>
      </c>
      <c r="H3428">
        <f>_xlfn.NUMBERVALUE(C3428,".")</f>
        <v>0</v>
      </c>
      <c r="I3428">
        <f>_xlfn.NUMBERVALUE(D3428,".")</f>
        <v>0.5</v>
      </c>
      <c r="J3428">
        <f>_xlfn.NUMBERVALUE(E3428,".")</f>
        <v>0</v>
      </c>
      <c r="K3428" t="b">
        <f>OR(H3428=1,I3428=1)</f>
        <v>0</v>
      </c>
      <c r="L3428">
        <f>ABS(H3428-I3428)</f>
        <v>0.5</v>
      </c>
      <c r="O3428">
        <v>0.98379908473369704</v>
      </c>
      <c r="P3428" t="b">
        <f>AND($N3428="fuzzy",$O3428&lt;$AC$4)</f>
        <v>0</v>
      </c>
      <c r="Q3428" t="b">
        <f>AND($N3428="non-fuzzy",$O3428&lt;$AC$5,M3428=1)</f>
        <v>0</v>
      </c>
      <c r="R3428" t="b">
        <f>AND($N3428="non-fuzzy",$O3428&lt;$AC$6,M3428=0)</f>
        <v>0</v>
      </c>
      <c r="S3428" t="b">
        <f t="shared" si="53"/>
        <v>0</v>
      </c>
    </row>
    <row r="3429" spans="1:19" hidden="1" x14ac:dyDescent="0.25">
      <c r="A3429" t="s">
        <v>165</v>
      </c>
      <c r="B3429" t="s">
        <v>167</v>
      </c>
      <c r="C3429" t="s">
        <v>2</v>
      </c>
      <c r="D3429" t="s">
        <v>7</v>
      </c>
      <c r="E3429" t="s">
        <v>2</v>
      </c>
      <c r="F3429" t="s">
        <v>166</v>
      </c>
      <c r="G3429" t="s">
        <v>168</v>
      </c>
      <c r="H3429">
        <f>_xlfn.NUMBERVALUE(C3429,".")</f>
        <v>0</v>
      </c>
      <c r="I3429">
        <f>_xlfn.NUMBERVALUE(D3429,".")</f>
        <v>0.5</v>
      </c>
      <c r="J3429">
        <f>_xlfn.NUMBERVALUE(E3429,".")</f>
        <v>0</v>
      </c>
      <c r="K3429" t="b">
        <f>OR(H3429=1,I3429=1)</f>
        <v>0</v>
      </c>
      <c r="L3429">
        <f>ABS(H3429-I3429)</f>
        <v>0.5</v>
      </c>
      <c r="O3429">
        <v>0.68080577908580464</v>
      </c>
      <c r="P3429" t="b">
        <f>AND($N3429="fuzzy",$O3429&lt;$AC$4)</f>
        <v>0</v>
      </c>
      <c r="Q3429" t="b">
        <f>AND($N3429="non-fuzzy",$O3429&lt;$AC$5,M3429=1)</f>
        <v>0</v>
      </c>
      <c r="R3429" t="b">
        <f>AND($N3429="non-fuzzy",$O3429&lt;$AC$6,M3429=0)</f>
        <v>0</v>
      </c>
      <c r="S3429" t="b">
        <f t="shared" si="53"/>
        <v>0</v>
      </c>
    </row>
    <row r="3430" spans="1:19" hidden="1" x14ac:dyDescent="0.25">
      <c r="A3430" t="s">
        <v>180</v>
      </c>
      <c r="B3430" t="s">
        <v>181</v>
      </c>
      <c r="C3430" t="s">
        <v>2</v>
      </c>
      <c r="D3430" t="s">
        <v>7</v>
      </c>
      <c r="E3430" t="s">
        <v>2</v>
      </c>
      <c r="F3430" t="s">
        <v>182</v>
      </c>
      <c r="G3430" t="s">
        <v>183</v>
      </c>
      <c r="H3430">
        <f>_xlfn.NUMBERVALUE(C3430,".")</f>
        <v>0</v>
      </c>
      <c r="I3430">
        <f>_xlfn.NUMBERVALUE(D3430,".")</f>
        <v>0.5</v>
      </c>
      <c r="J3430">
        <f>_xlfn.NUMBERVALUE(E3430,".")</f>
        <v>0</v>
      </c>
      <c r="K3430" t="b">
        <f>OR(H3430=1,I3430=1)</f>
        <v>0</v>
      </c>
      <c r="L3430">
        <f>ABS(H3430-I3430)</f>
        <v>0.5</v>
      </c>
      <c r="O3430">
        <v>0.80077491572431736</v>
      </c>
      <c r="P3430" t="b">
        <f>AND($N3430="fuzzy",$O3430&lt;$AC$4)</f>
        <v>0</v>
      </c>
      <c r="Q3430" t="b">
        <f>AND($N3430="non-fuzzy",$O3430&lt;$AC$5,M3430=1)</f>
        <v>0</v>
      </c>
      <c r="R3430" t="b">
        <f>AND($N3430="non-fuzzy",$O3430&lt;$AC$6,M3430=0)</f>
        <v>0</v>
      </c>
      <c r="S3430" t="b">
        <f t="shared" si="53"/>
        <v>0</v>
      </c>
    </row>
    <row r="3431" spans="1:19" hidden="1" x14ac:dyDescent="0.25">
      <c r="A3431" t="s">
        <v>180</v>
      </c>
      <c r="B3431" t="s">
        <v>184</v>
      </c>
      <c r="C3431" t="s">
        <v>2</v>
      </c>
      <c r="D3431" t="s">
        <v>7</v>
      </c>
      <c r="E3431" t="s">
        <v>2</v>
      </c>
      <c r="F3431" t="s">
        <v>182</v>
      </c>
      <c r="G3431" t="s">
        <v>185</v>
      </c>
      <c r="H3431">
        <f>_xlfn.NUMBERVALUE(C3431,".")</f>
        <v>0</v>
      </c>
      <c r="I3431">
        <f>_xlfn.NUMBERVALUE(D3431,".")</f>
        <v>0.5</v>
      </c>
      <c r="J3431">
        <f>_xlfn.NUMBERVALUE(E3431,".")</f>
        <v>0</v>
      </c>
      <c r="K3431" t="b">
        <f>OR(H3431=1,I3431=1)</f>
        <v>0</v>
      </c>
      <c r="L3431">
        <f>ABS(H3431-I3431)</f>
        <v>0.5</v>
      </c>
      <c r="O3431">
        <v>0.67947766333374904</v>
      </c>
      <c r="P3431" t="b">
        <f>AND($N3431="fuzzy",$O3431&lt;$AC$4)</f>
        <v>0</v>
      </c>
      <c r="Q3431" t="b">
        <f>AND($N3431="non-fuzzy",$O3431&lt;$AC$5,M3431=1)</f>
        <v>0</v>
      </c>
      <c r="R3431" t="b">
        <f>AND($N3431="non-fuzzy",$O3431&lt;$AC$6,M3431=0)</f>
        <v>0</v>
      </c>
      <c r="S3431" t="b">
        <f t="shared" si="53"/>
        <v>0</v>
      </c>
    </row>
    <row r="3432" spans="1:19" hidden="1" x14ac:dyDescent="0.25">
      <c r="A3432" t="s">
        <v>191</v>
      </c>
      <c r="B3432" t="s">
        <v>55</v>
      </c>
      <c r="C3432" t="s">
        <v>2</v>
      </c>
      <c r="D3432" t="s">
        <v>7</v>
      </c>
      <c r="E3432" t="s">
        <v>2</v>
      </c>
      <c r="F3432" t="s">
        <v>192</v>
      </c>
      <c r="G3432" t="s">
        <v>57</v>
      </c>
      <c r="H3432">
        <f>_xlfn.NUMBERVALUE(C3432,".")</f>
        <v>0</v>
      </c>
      <c r="I3432">
        <f>_xlfn.NUMBERVALUE(D3432,".")</f>
        <v>0.5</v>
      </c>
      <c r="J3432">
        <f>_xlfn.NUMBERVALUE(E3432,".")</f>
        <v>0</v>
      </c>
      <c r="K3432" t="b">
        <f>OR(H3432=1,I3432=1)</f>
        <v>0</v>
      </c>
      <c r="L3432">
        <f>ABS(H3432-I3432)</f>
        <v>0.5</v>
      </c>
      <c r="O3432">
        <v>0.81278586800190267</v>
      </c>
      <c r="P3432" t="b">
        <f>AND($N3432="fuzzy",$O3432&lt;$AC$4)</f>
        <v>0</v>
      </c>
      <c r="Q3432" t="b">
        <f>AND($N3432="non-fuzzy",$O3432&lt;$AC$5,M3432=1)</f>
        <v>0</v>
      </c>
      <c r="R3432" t="b">
        <f>AND($N3432="non-fuzzy",$O3432&lt;$AC$6,M3432=0)</f>
        <v>0</v>
      </c>
      <c r="S3432" t="b">
        <f t="shared" si="53"/>
        <v>0</v>
      </c>
    </row>
    <row r="3433" spans="1:19" hidden="1" x14ac:dyDescent="0.25">
      <c r="A3433" t="s">
        <v>193</v>
      </c>
      <c r="B3433" t="s">
        <v>55</v>
      </c>
      <c r="C3433" t="s">
        <v>2</v>
      </c>
      <c r="D3433" t="s">
        <v>7</v>
      </c>
      <c r="E3433" t="s">
        <v>2</v>
      </c>
      <c r="F3433" t="s">
        <v>192</v>
      </c>
      <c r="G3433" t="s">
        <v>57</v>
      </c>
      <c r="H3433">
        <f>_xlfn.NUMBERVALUE(C3433,".")</f>
        <v>0</v>
      </c>
      <c r="I3433">
        <f>_xlfn.NUMBERVALUE(D3433,".")</f>
        <v>0.5</v>
      </c>
      <c r="J3433">
        <f>_xlfn.NUMBERVALUE(E3433,".")</f>
        <v>0</v>
      </c>
      <c r="K3433" t="b">
        <f>OR(H3433=1,I3433=1)</f>
        <v>0</v>
      </c>
      <c r="L3433">
        <f>ABS(H3433-I3433)</f>
        <v>0.5</v>
      </c>
      <c r="O3433">
        <v>0.8422105809732765</v>
      </c>
      <c r="P3433" t="b">
        <f>AND($N3433="fuzzy",$O3433&lt;$AC$4)</f>
        <v>0</v>
      </c>
      <c r="Q3433" t="b">
        <f>AND($N3433="non-fuzzy",$O3433&lt;$AC$5,M3433=1)</f>
        <v>0</v>
      </c>
      <c r="R3433" t="b">
        <f>AND($N3433="non-fuzzy",$O3433&lt;$AC$6,M3433=0)</f>
        <v>0</v>
      </c>
      <c r="S3433" t="b">
        <f t="shared" si="53"/>
        <v>0</v>
      </c>
    </row>
    <row r="3434" spans="1:19" hidden="1" x14ac:dyDescent="0.25">
      <c r="A3434" t="s">
        <v>194</v>
      </c>
      <c r="B3434" t="s">
        <v>195</v>
      </c>
      <c r="C3434" t="s">
        <v>2</v>
      </c>
      <c r="D3434" t="s">
        <v>7</v>
      </c>
      <c r="E3434" t="s">
        <v>2</v>
      </c>
      <c r="F3434" t="s">
        <v>196</v>
      </c>
      <c r="G3434" t="s">
        <v>197</v>
      </c>
      <c r="H3434">
        <f>_xlfn.NUMBERVALUE(C3434,".")</f>
        <v>0</v>
      </c>
      <c r="I3434">
        <f>_xlfn.NUMBERVALUE(D3434,".")</f>
        <v>0.5</v>
      </c>
      <c r="J3434">
        <f>_xlfn.NUMBERVALUE(E3434,".")</f>
        <v>0</v>
      </c>
      <c r="K3434" t="b">
        <f>OR(H3434=1,I3434=1)</f>
        <v>0</v>
      </c>
      <c r="L3434">
        <f>ABS(H3434-I3434)</f>
        <v>0.5</v>
      </c>
      <c r="O3434">
        <v>0.44249597454551592</v>
      </c>
      <c r="P3434" t="b">
        <f>AND($N3434="fuzzy",$O3434&lt;$AC$4)</f>
        <v>0</v>
      </c>
      <c r="Q3434" t="b">
        <f>AND($N3434="non-fuzzy",$O3434&lt;$AC$5,M3434=1)</f>
        <v>0</v>
      </c>
      <c r="R3434" t="b">
        <f>AND($N3434="non-fuzzy",$O3434&lt;$AC$6,M3434=0)</f>
        <v>0</v>
      </c>
      <c r="S3434" t="b">
        <f t="shared" si="53"/>
        <v>0</v>
      </c>
    </row>
    <row r="3435" spans="1:19" hidden="1" x14ac:dyDescent="0.25">
      <c r="A3435" t="s">
        <v>199</v>
      </c>
      <c r="B3435" t="s">
        <v>200</v>
      </c>
      <c r="C3435" t="s">
        <v>2</v>
      </c>
      <c r="D3435" t="s">
        <v>7</v>
      </c>
      <c r="E3435" t="s">
        <v>2</v>
      </c>
      <c r="F3435" t="s">
        <v>201</v>
      </c>
      <c r="G3435" t="s">
        <v>202</v>
      </c>
      <c r="H3435">
        <f>_xlfn.NUMBERVALUE(C3435,".")</f>
        <v>0</v>
      </c>
      <c r="I3435">
        <f>_xlfn.NUMBERVALUE(D3435,".")</f>
        <v>0.5</v>
      </c>
      <c r="J3435">
        <f>_xlfn.NUMBERVALUE(E3435,".")</f>
        <v>0</v>
      </c>
      <c r="K3435" t="b">
        <f>OR(H3435=1,I3435=1)</f>
        <v>0</v>
      </c>
      <c r="L3435">
        <f>ABS(H3435-I3435)</f>
        <v>0.5</v>
      </c>
      <c r="O3435">
        <v>3.2081474928930764E-2</v>
      </c>
      <c r="P3435" t="b">
        <f>AND($N3435="fuzzy",$O3435&lt;$AC$4)</f>
        <v>0</v>
      </c>
      <c r="Q3435" t="b">
        <f>AND($N3435="non-fuzzy",$O3435&lt;$AC$5,M3435=1)</f>
        <v>0</v>
      </c>
      <c r="R3435" t="b">
        <f>AND($N3435="non-fuzzy",$O3435&lt;$AC$6,M3435=0)</f>
        <v>0</v>
      </c>
      <c r="S3435" t="b">
        <f t="shared" si="53"/>
        <v>0</v>
      </c>
    </row>
    <row r="3436" spans="1:19" hidden="1" x14ac:dyDescent="0.25">
      <c r="A3436" t="s">
        <v>199</v>
      </c>
      <c r="B3436" t="s">
        <v>203</v>
      </c>
      <c r="C3436" t="s">
        <v>2</v>
      </c>
      <c r="D3436" t="s">
        <v>7</v>
      </c>
      <c r="E3436" t="s">
        <v>2</v>
      </c>
      <c r="F3436" t="s">
        <v>201</v>
      </c>
      <c r="G3436" t="s">
        <v>204</v>
      </c>
      <c r="H3436">
        <f>_xlfn.NUMBERVALUE(C3436,".")</f>
        <v>0</v>
      </c>
      <c r="I3436">
        <f>_xlfn.NUMBERVALUE(D3436,".")</f>
        <v>0.5</v>
      </c>
      <c r="J3436">
        <f>_xlfn.NUMBERVALUE(E3436,".")</f>
        <v>0</v>
      </c>
      <c r="K3436" t="b">
        <f>OR(H3436=1,I3436=1)</f>
        <v>0</v>
      </c>
      <c r="L3436">
        <f>ABS(H3436-I3436)</f>
        <v>0.5</v>
      </c>
      <c r="O3436">
        <v>0.95258241471707517</v>
      </c>
      <c r="P3436" t="b">
        <f>AND($N3436="fuzzy",$O3436&lt;$AC$4)</f>
        <v>0</v>
      </c>
      <c r="Q3436" t="b">
        <f>AND($N3436="non-fuzzy",$O3436&lt;$AC$5,M3436=1)</f>
        <v>0</v>
      </c>
      <c r="R3436" t="b">
        <f>AND($N3436="non-fuzzy",$O3436&lt;$AC$6,M3436=0)</f>
        <v>0</v>
      </c>
      <c r="S3436" t="b">
        <f t="shared" si="53"/>
        <v>0</v>
      </c>
    </row>
    <row r="3437" spans="1:19" hidden="1" x14ac:dyDescent="0.25">
      <c r="A3437" t="s">
        <v>216</v>
      </c>
      <c r="B3437" t="s">
        <v>206</v>
      </c>
      <c r="C3437" t="s">
        <v>2</v>
      </c>
      <c r="D3437" t="s">
        <v>7</v>
      </c>
      <c r="E3437" t="s">
        <v>2</v>
      </c>
      <c r="F3437" t="s">
        <v>217</v>
      </c>
      <c r="G3437" t="s">
        <v>210</v>
      </c>
      <c r="H3437">
        <f>_xlfn.NUMBERVALUE(C3437,".")</f>
        <v>0</v>
      </c>
      <c r="I3437">
        <f>_xlfn.NUMBERVALUE(D3437,".")</f>
        <v>0.5</v>
      </c>
      <c r="J3437">
        <f>_xlfn.NUMBERVALUE(E3437,".")</f>
        <v>0</v>
      </c>
      <c r="K3437" t="b">
        <f>OR(H3437=1,I3437=1)</f>
        <v>0</v>
      </c>
      <c r="L3437">
        <f>ABS(H3437-I3437)</f>
        <v>0.5</v>
      </c>
      <c r="O3437">
        <v>5.4289882121255073E-2</v>
      </c>
      <c r="P3437" t="b">
        <f>AND($N3437="fuzzy",$O3437&lt;$AC$4)</f>
        <v>0</v>
      </c>
      <c r="Q3437" t="b">
        <f>AND($N3437="non-fuzzy",$O3437&lt;$AC$5,M3437=1)</f>
        <v>0</v>
      </c>
      <c r="R3437" t="b">
        <f>AND($N3437="non-fuzzy",$O3437&lt;$AC$6,M3437=0)</f>
        <v>0</v>
      </c>
      <c r="S3437" t="b">
        <f t="shared" si="53"/>
        <v>0</v>
      </c>
    </row>
    <row r="3438" spans="1:19" hidden="1" x14ac:dyDescent="0.25">
      <c r="A3438" t="s">
        <v>227</v>
      </c>
      <c r="B3438" t="s">
        <v>184</v>
      </c>
      <c r="C3438" t="s">
        <v>2</v>
      </c>
      <c r="D3438" t="s">
        <v>7</v>
      </c>
      <c r="E3438" t="s">
        <v>2</v>
      </c>
      <c r="F3438" t="s">
        <v>228</v>
      </c>
      <c r="G3438" t="s">
        <v>185</v>
      </c>
      <c r="H3438">
        <f>_xlfn.NUMBERVALUE(C3438,".")</f>
        <v>0</v>
      </c>
      <c r="I3438">
        <f>_xlfn.NUMBERVALUE(D3438,".")</f>
        <v>0.5</v>
      </c>
      <c r="J3438">
        <f>_xlfn.NUMBERVALUE(E3438,".")</f>
        <v>0</v>
      </c>
      <c r="K3438" t="b">
        <f>OR(H3438=1,I3438=1)</f>
        <v>0</v>
      </c>
      <c r="L3438">
        <f>ABS(H3438-I3438)</f>
        <v>0.5</v>
      </c>
      <c r="O3438">
        <v>0.23217047924517831</v>
      </c>
      <c r="P3438" t="b">
        <f>AND($N3438="fuzzy",$O3438&lt;$AC$4)</f>
        <v>0</v>
      </c>
      <c r="Q3438" t="b">
        <f>AND($N3438="non-fuzzy",$O3438&lt;$AC$5,M3438=1)</f>
        <v>0</v>
      </c>
      <c r="R3438" t="b">
        <f>AND($N3438="non-fuzzy",$O3438&lt;$AC$6,M3438=0)</f>
        <v>0</v>
      </c>
      <c r="S3438" t="b">
        <f t="shared" si="53"/>
        <v>0</v>
      </c>
    </row>
    <row r="3439" spans="1:19" hidden="1" x14ac:dyDescent="0.25">
      <c r="A3439" t="s">
        <v>240</v>
      </c>
      <c r="B3439" t="s">
        <v>139</v>
      </c>
      <c r="C3439" t="s">
        <v>2</v>
      </c>
      <c r="D3439" t="s">
        <v>7</v>
      </c>
      <c r="E3439" t="s">
        <v>2</v>
      </c>
      <c r="F3439" t="s">
        <v>135</v>
      </c>
      <c r="G3439" t="s">
        <v>140</v>
      </c>
      <c r="H3439">
        <f>_xlfn.NUMBERVALUE(C3439,".")</f>
        <v>0</v>
      </c>
      <c r="I3439">
        <f>_xlfn.NUMBERVALUE(D3439,".")</f>
        <v>0.5</v>
      </c>
      <c r="J3439">
        <f>_xlfn.NUMBERVALUE(E3439,".")</f>
        <v>0</v>
      </c>
      <c r="K3439" t="b">
        <f>OR(H3439=1,I3439=1)</f>
        <v>0</v>
      </c>
      <c r="L3439">
        <f>ABS(H3439-I3439)</f>
        <v>0.5</v>
      </c>
      <c r="O3439">
        <v>2.4165595158923248E-2</v>
      </c>
      <c r="P3439" t="b">
        <f>AND($N3439="fuzzy",$O3439&lt;$AC$4)</f>
        <v>0</v>
      </c>
      <c r="Q3439" t="b">
        <f>AND($N3439="non-fuzzy",$O3439&lt;$AC$5,M3439=1)</f>
        <v>0</v>
      </c>
      <c r="R3439" t="b">
        <f>AND($N3439="non-fuzzy",$O3439&lt;$AC$6,M3439=0)</f>
        <v>0</v>
      </c>
      <c r="S3439" t="b">
        <f t="shared" si="53"/>
        <v>0</v>
      </c>
    </row>
    <row r="3440" spans="1:19" hidden="1" x14ac:dyDescent="0.25">
      <c r="A3440" t="s">
        <v>252</v>
      </c>
      <c r="B3440" t="s">
        <v>250</v>
      </c>
      <c r="C3440" t="s">
        <v>2</v>
      </c>
      <c r="D3440" t="s">
        <v>7</v>
      </c>
      <c r="E3440" t="s">
        <v>2</v>
      </c>
      <c r="F3440" t="s">
        <v>253</v>
      </c>
      <c r="G3440" t="s">
        <v>251</v>
      </c>
      <c r="H3440">
        <f>_xlfn.NUMBERVALUE(C3440,".")</f>
        <v>0</v>
      </c>
      <c r="I3440">
        <f>_xlfn.NUMBERVALUE(D3440,".")</f>
        <v>0.5</v>
      </c>
      <c r="J3440">
        <f>_xlfn.NUMBERVALUE(E3440,".")</f>
        <v>0</v>
      </c>
      <c r="K3440" t="b">
        <f>OR(H3440=1,I3440=1)</f>
        <v>0</v>
      </c>
      <c r="L3440">
        <f>ABS(H3440-I3440)</f>
        <v>0.5</v>
      </c>
      <c r="O3440">
        <v>6.7006337950849315E-2</v>
      </c>
      <c r="P3440" t="b">
        <f>AND($N3440="fuzzy",$O3440&lt;$AC$4)</f>
        <v>0</v>
      </c>
      <c r="Q3440" t="b">
        <f>AND($N3440="non-fuzzy",$O3440&lt;$AC$5,M3440=1)</f>
        <v>0</v>
      </c>
      <c r="R3440" t="b">
        <f>AND($N3440="non-fuzzy",$O3440&lt;$AC$6,M3440=0)</f>
        <v>0</v>
      </c>
      <c r="S3440" t="b">
        <f t="shared" si="53"/>
        <v>0</v>
      </c>
    </row>
    <row r="3441" spans="1:19" hidden="1" x14ac:dyDescent="0.25">
      <c r="A3441" t="s">
        <v>256</v>
      </c>
      <c r="B3441" t="s">
        <v>257</v>
      </c>
      <c r="C3441" t="s">
        <v>2</v>
      </c>
      <c r="D3441" t="s">
        <v>7</v>
      </c>
      <c r="E3441" t="s">
        <v>2</v>
      </c>
      <c r="F3441" t="s">
        <v>258</v>
      </c>
      <c r="G3441" t="s">
        <v>259</v>
      </c>
      <c r="H3441">
        <f>_xlfn.NUMBERVALUE(C3441,".")</f>
        <v>0</v>
      </c>
      <c r="I3441">
        <f>_xlfn.NUMBERVALUE(D3441,".")</f>
        <v>0.5</v>
      </c>
      <c r="J3441">
        <f>_xlfn.NUMBERVALUE(E3441,".")</f>
        <v>0</v>
      </c>
      <c r="K3441" t="b">
        <f>OR(H3441=1,I3441=1)</f>
        <v>0</v>
      </c>
      <c r="L3441">
        <f>ABS(H3441-I3441)</f>
        <v>0.5</v>
      </c>
      <c r="O3441">
        <v>0.97921306804982788</v>
      </c>
      <c r="P3441" t="b">
        <f>AND($N3441="fuzzy",$O3441&lt;$AC$4)</f>
        <v>0</v>
      </c>
      <c r="Q3441" t="b">
        <f>AND($N3441="non-fuzzy",$O3441&lt;$AC$5,M3441=1)</f>
        <v>0</v>
      </c>
      <c r="R3441" t="b">
        <f>AND($N3441="non-fuzzy",$O3441&lt;$AC$6,M3441=0)</f>
        <v>0</v>
      </c>
      <c r="S3441" t="b">
        <f t="shared" si="53"/>
        <v>0</v>
      </c>
    </row>
    <row r="3442" spans="1:19" hidden="1" x14ac:dyDescent="0.25">
      <c r="A3442" t="s">
        <v>260</v>
      </c>
      <c r="B3442" t="s">
        <v>264</v>
      </c>
      <c r="C3442" t="s">
        <v>2</v>
      </c>
      <c r="D3442" t="s">
        <v>7</v>
      </c>
      <c r="E3442" t="s">
        <v>2</v>
      </c>
      <c r="F3442" t="s">
        <v>262</v>
      </c>
      <c r="G3442" t="s">
        <v>265</v>
      </c>
      <c r="H3442">
        <f>_xlfn.NUMBERVALUE(C3442,".")</f>
        <v>0</v>
      </c>
      <c r="I3442">
        <f>_xlfn.NUMBERVALUE(D3442,".")</f>
        <v>0.5</v>
      </c>
      <c r="J3442">
        <f>_xlfn.NUMBERVALUE(E3442,".")</f>
        <v>0</v>
      </c>
      <c r="K3442" t="b">
        <f>OR(H3442=1,I3442=1)</f>
        <v>0</v>
      </c>
      <c r="L3442">
        <f>ABS(H3442-I3442)</f>
        <v>0.5</v>
      </c>
      <c r="O3442">
        <v>0.72956478070857711</v>
      </c>
      <c r="P3442" t="b">
        <f>AND($N3442="fuzzy",$O3442&lt;$AC$4)</f>
        <v>0</v>
      </c>
      <c r="Q3442" t="b">
        <f>AND($N3442="non-fuzzy",$O3442&lt;$AC$5,M3442=1)</f>
        <v>0</v>
      </c>
      <c r="R3442" t="b">
        <f>AND($N3442="non-fuzzy",$O3442&lt;$AC$6,M3442=0)</f>
        <v>0</v>
      </c>
      <c r="S3442" t="b">
        <f t="shared" si="53"/>
        <v>0</v>
      </c>
    </row>
    <row r="3443" spans="1:19" hidden="1" x14ac:dyDescent="0.25">
      <c r="A3443" t="s">
        <v>260</v>
      </c>
      <c r="B3443" t="s">
        <v>250</v>
      </c>
      <c r="C3443" t="s">
        <v>2</v>
      </c>
      <c r="D3443" t="s">
        <v>7</v>
      </c>
      <c r="E3443" t="s">
        <v>2</v>
      </c>
      <c r="F3443" t="s">
        <v>262</v>
      </c>
      <c r="G3443" t="s">
        <v>251</v>
      </c>
      <c r="H3443">
        <f>_xlfn.NUMBERVALUE(C3443,".")</f>
        <v>0</v>
      </c>
      <c r="I3443">
        <f>_xlfn.NUMBERVALUE(D3443,".")</f>
        <v>0.5</v>
      </c>
      <c r="J3443">
        <f>_xlfn.NUMBERVALUE(E3443,".")</f>
        <v>0</v>
      </c>
      <c r="K3443" t="b">
        <f>OR(H3443=1,I3443=1)</f>
        <v>0</v>
      </c>
      <c r="L3443">
        <f>ABS(H3443-I3443)</f>
        <v>0.5</v>
      </c>
      <c r="O3443">
        <v>0.90048193260598297</v>
      </c>
      <c r="P3443" t="b">
        <f>AND($N3443="fuzzy",$O3443&lt;$AC$4)</f>
        <v>0</v>
      </c>
      <c r="Q3443" t="b">
        <f>AND($N3443="non-fuzzy",$O3443&lt;$AC$5,M3443=1)</f>
        <v>0</v>
      </c>
      <c r="R3443" t="b">
        <f>AND($N3443="non-fuzzy",$O3443&lt;$AC$6,M3443=0)</f>
        <v>0</v>
      </c>
      <c r="S3443" t="b">
        <f t="shared" si="53"/>
        <v>0</v>
      </c>
    </row>
    <row r="3444" spans="1:19" hidden="1" x14ac:dyDescent="0.25">
      <c r="A3444" t="s">
        <v>266</v>
      </c>
      <c r="B3444" t="s">
        <v>267</v>
      </c>
      <c r="C3444" t="s">
        <v>2</v>
      </c>
      <c r="D3444" t="s">
        <v>7</v>
      </c>
      <c r="E3444" t="s">
        <v>2</v>
      </c>
      <c r="F3444" t="s">
        <v>268</v>
      </c>
      <c r="G3444" t="s">
        <v>269</v>
      </c>
      <c r="H3444">
        <f>_xlfn.NUMBERVALUE(C3444,".")</f>
        <v>0</v>
      </c>
      <c r="I3444">
        <f>_xlfn.NUMBERVALUE(D3444,".")</f>
        <v>0.5</v>
      </c>
      <c r="J3444">
        <f>_xlfn.NUMBERVALUE(E3444,".")</f>
        <v>0</v>
      </c>
      <c r="K3444" t="b">
        <f>OR(H3444=1,I3444=1)</f>
        <v>0</v>
      </c>
      <c r="L3444">
        <f>ABS(H3444-I3444)</f>
        <v>0.5</v>
      </c>
      <c r="O3444">
        <v>0.41048228533408526</v>
      </c>
      <c r="P3444" t="b">
        <f>AND($N3444="fuzzy",$O3444&lt;$AC$4)</f>
        <v>0</v>
      </c>
      <c r="Q3444" t="b">
        <f>AND($N3444="non-fuzzy",$O3444&lt;$AC$5,M3444=1)</f>
        <v>0</v>
      </c>
      <c r="R3444" t="b">
        <f>AND($N3444="non-fuzzy",$O3444&lt;$AC$6,M3444=0)</f>
        <v>0</v>
      </c>
      <c r="S3444" t="b">
        <f t="shared" si="53"/>
        <v>0</v>
      </c>
    </row>
    <row r="3445" spans="1:19" hidden="1" x14ac:dyDescent="0.25">
      <c r="A3445" t="s">
        <v>266</v>
      </c>
      <c r="B3445" t="s">
        <v>270</v>
      </c>
      <c r="C3445" t="s">
        <v>2</v>
      </c>
      <c r="D3445" t="s">
        <v>7</v>
      </c>
      <c r="E3445" t="s">
        <v>2</v>
      </c>
      <c r="F3445" t="s">
        <v>268</v>
      </c>
      <c r="G3445" t="s">
        <v>271</v>
      </c>
      <c r="H3445">
        <f>_xlfn.NUMBERVALUE(C3445,".")</f>
        <v>0</v>
      </c>
      <c r="I3445">
        <f>_xlfn.NUMBERVALUE(D3445,".")</f>
        <v>0.5</v>
      </c>
      <c r="J3445">
        <f>_xlfn.NUMBERVALUE(E3445,".")</f>
        <v>0</v>
      </c>
      <c r="K3445" t="b">
        <f>OR(H3445=1,I3445=1)</f>
        <v>0</v>
      </c>
      <c r="L3445">
        <f>ABS(H3445-I3445)</f>
        <v>0.5</v>
      </c>
      <c r="O3445">
        <v>0.72366051110767649</v>
      </c>
      <c r="P3445" t="b">
        <f>AND($N3445="fuzzy",$O3445&lt;$AC$4)</f>
        <v>0</v>
      </c>
      <c r="Q3445" t="b">
        <f>AND($N3445="non-fuzzy",$O3445&lt;$AC$5,M3445=1)</f>
        <v>0</v>
      </c>
      <c r="R3445" t="b">
        <f>AND($N3445="non-fuzzy",$O3445&lt;$AC$6,M3445=0)</f>
        <v>0</v>
      </c>
      <c r="S3445" t="b">
        <f t="shared" si="53"/>
        <v>0</v>
      </c>
    </row>
    <row r="3446" spans="1:19" hidden="1" x14ac:dyDescent="0.25">
      <c r="A3446" t="s">
        <v>272</v>
      </c>
      <c r="B3446" t="s">
        <v>79</v>
      </c>
      <c r="C3446" t="s">
        <v>2</v>
      </c>
      <c r="D3446" t="s">
        <v>7</v>
      </c>
      <c r="E3446" t="s">
        <v>2</v>
      </c>
      <c r="F3446" t="s">
        <v>273</v>
      </c>
      <c r="G3446" t="s">
        <v>82</v>
      </c>
      <c r="H3446">
        <f>_xlfn.NUMBERVALUE(C3446,".")</f>
        <v>0</v>
      </c>
      <c r="I3446">
        <f>_xlfn.NUMBERVALUE(D3446,".")</f>
        <v>0.5</v>
      </c>
      <c r="J3446">
        <f>_xlfn.NUMBERVALUE(E3446,".")</f>
        <v>0</v>
      </c>
      <c r="K3446" t="b">
        <f>OR(H3446=1,I3446=1)</f>
        <v>0</v>
      </c>
      <c r="L3446">
        <f>ABS(H3446-I3446)</f>
        <v>0.5</v>
      </c>
      <c r="O3446">
        <v>0.7881749234043276</v>
      </c>
      <c r="P3446" t="b">
        <f>AND($N3446="fuzzy",$O3446&lt;$AC$4)</f>
        <v>0</v>
      </c>
      <c r="Q3446" t="b">
        <f>AND($N3446="non-fuzzy",$O3446&lt;$AC$5,M3446=1)</f>
        <v>0</v>
      </c>
      <c r="R3446" t="b">
        <f>AND($N3446="non-fuzzy",$O3446&lt;$AC$6,M3446=0)</f>
        <v>0</v>
      </c>
      <c r="S3446" t="b">
        <f t="shared" si="53"/>
        <v>0</v>
      </c>
    </row>
    <row r="3447" spans="1:19" hidden="1" x14ac:dyDescent="0.25">
      <c r="A3447" t="s">
        <v>274</v>
      </c>
      <c r="B3447" t="s">
        <v>275</v>
      </c>
      <c r="C3447" t="s">
        <v>2</v>
      </c>
      <c r="D3447" t="s">
        <v>7</v>
      </c>
      <c r="E3447" t="s">
        <v>2</v>
      </c>
      <c r="F3447" t="s">
        <v>276</v>
      </c>
      <c r="G3447" t="s">
        <v>277</v>
      </c>
      <c r="H3447">
        <f>_xlfn.NUMBERVALUE(C3447,".")</f>
        <v>0</v>
      </c>
      <c r="I3447">
        <f>_xlfn.NUMBERVALUE(D3447,".")</f>
        <v>0.5</v>
      </c>
      <c r="J3447">
        <f>_xlfn.NUMBERVALUE(E3447,".")</f>
        <v>0</v>
      </c>
      <c r="K3447" t="b">
        <f>OR(H3447=1,I3447=1)</f>
        <v>0</v>
      </c>
      <c r="L3447">
        <f>ABS(H3447-I3447)</f>
        <v>0.5</v>
      </c>
      <c r="O3447">
        <v>0.35892395574836822</v>
      </c>
      <c r="P3447" t="b">
        <f>AND($N3447="fuzzy",$O3447&lt;$AC$4)</f>
        <v>0</v>
      </c>
      <c r="Q3447" t="b">
        <f>AND($N3447="non-fuzzy",$O3447&lt;$AC$5,M3447=1)</f>
        <v>0</v>
      </c>
      <c r="R3447" t="b">
        <f>AND($N3447="non-fuzzy",$O3447&lt;$AC$6,M3447=0)</f>
        <v>0</v>
      </c>
      <c r="S3447" t="b">
        <f t="shared" si="53"/>
        <v>0</v>
      </c>
    </row>
    <row r="3448" spans="1:19" hidden="1" x14ac:dyDescent="0.25">
      <c r="A3448" t="s">
        <v>274</v>
      </c>
      <c r="B3448" t="s">
        <v>278</v>
      </c>
      <c r="C3448" t="s">
        <v>2</v>
      </c>
      <c r="D3448" t="s">
        <v>7</v>
      </c>
      <c r="E3448" t="s">
        <v>2</v>
      </c>
      <c r="F3448" t="s">
        <v>276</v>
      </c>
      <c r="G3448" t="s">
        <v>279</v>
      </c>
      <c r="H3448">
        <f>_xlfn.NUMBERVALUE(C3448,".")</f>
        <v>0</v>
      </c>
      <c r="I3448">
        <f>_xlfn.NUMBERVALUE(D3448,".")</f>
        <v>0.5</v>
      </c>
      <c r="J3448">
        <f>_xlfn.NUMBERVALUE(E3448,".")</f>
        <v>0</v>
      </c>
      <c r="K3448" t="b">
        <f>OR(H3448=1,I3448=1)</f>
        <v>0</v>
      </c>
      <c r="L3448">
        <f>ABS(H3448-I3448)</f>
        <v>0.5</v>
      </c>
      <c r="O3448">
        <v>0.38551266209468982</v>
      </c>
      <c r="P3448" t="b">
        <f>AND($N3448="fuzzy",$O3448&lt;$AC$4)</f>
        <v>0</v>
      </c>
      <c r="Q3448" t="b">
        <f>AND($N3448="non-fuzzy",$O3448&lt;$AC$5,M3448=1)</f>
        <v>0</v>
      </c>
      <c r="R3448" t="b">
        <f>AND($N3448="non-fuzzy",$O3448&lt;$AC$6,M3448=0)</f>
        <v>0</v>
      </c>
      <c r="S3448" t="b">
        <f t="shared" si="53"/>
        <v>0</v>
      </c>
    </row>
    <row r="3449" spans="1:19" hidden="1" x14ac:dyDescent="0.25">
      <c r="A3449" t="s">
        <v>280</v>
      </c>
      <c r="B3449" t="s">
        <v>247</v>
      </c>
      <c r="C3449" t="s">
        <v>2</v>
      </c>
      <c r="D3449" t="s">
        <v>7</v>
      </c>
      <c r="E3449" t="s">
        <v>2</v>
      </c>
      <c r="F3449" t="s">
        <v>281</v>
      </c>
      <c r="G3449" t="s">
        <v>249</v>
      </c>
      <c r="H3449">
        <f>_xlfn.NUMBERVALUE(C3449,".")</f>
        <v>0</v>
      </c>
      <c r="I3449">
        <f>_xlfn.NUMBERVALUE(D3449,".")</f>
        <v>0.5</v>
      </c>
      <c r="J3449">
        <f>_xlfn.NUMBERVALUE(E3449,".")</f>
        <v>0</v>
      </c>
      <c r="K3449" t="b">
        <f>OR(H3449=1,I3449=1)</f>
        <v>0</v>
      </c>
      <c r="L3449">
        <f>ABS(H3449-I3449)</f>
        <v>0.5</v>
      </c>
      <c r="O3449">
        <v>0.39613055326031343</v>
      </c>
      <c r="P3449" t="b">
        <f>AND($N3449="fuzzy",$O3449&lt;$AC$4)</f>
        <v>0</v>
      </c>
      <c r="Q3449" t="b">
        <f>AND($N3449="non-fuzzy",$O3449&lt;$AC$5,M3449=1)</f>
        <v>0</v>
      </c>
      <c r="R3449" t="b">
        <f>AND($N3449="non-fuzzy",$O3449&lt;$AC$6,M3449=0)</f>
        <v>0</v>
      </c>
      <c r="S3449" t="b">
        <f t="shared" si="53"/>
        <v>0</v>
      </c>
    </row>
    <row r="3450" spans="1:19" hidden="1" x14ac:dyDescent="0.25">
      <c r="A3450" t="s">
        <v>282</v>
      </c>
      <c r="B3450" t="s">
        <v>67</v>
      </c>
      <c r="C3450" t="s">
        <v>2</v>
      </c>
      <c r="D3450" t="s">
        <v>7</v>
      </c>
      <c r="E3450" t="s">
        <v>2</v>
      </c>
      <c r="F3450" t="s">
        <v>283</v>
      </c>
      <c r="G3450" t="s">
        <v>69</v>
      </c>
      <c r="H3450">
        <f>_xlfn.NUMBERVALUE(C3450,".")</f>
        <v>0</v>
      </c>
      <c r="I3450">
        <f>_xlfn.NUMBERVALUE(D3450,".")</f>
        <v>0.5</v>
      </c>
      <c r="J3450">
        <f>_xlfn.NUMBERVALUE(E3450,".")</f>
        <v>0</v>
      </c>
      <c r="K3450" t="b">
        <f>OR(H3450=1,I3450=1)</f>
        <v>0</v>
      </c>
      <c r="L3450">
        <f>ABS(H3450-I3450)</f>
        <v>0.5</v>
      </c>
      <c r="O3450">
        <v>0.26092655562584499</v>
      </c>
      <c r="P3450" t="b">
        <f>AND($N3450="fuzzy",$O3450&lt;$AC$4)</f>
        <v>0</v>
      </c>
      <c r="Q3450" t="b">
        <f>AND($N3450="non-fuzzy",$O3450&lt;$AC$5,M3450=1)</f>
        <v>0</v>
      </c>
      <c r="R3450" t="b">
        <f>AND($N3450="non-fuzzy",$O3450&lt;$AC$6,M3450=0)</f>
        <v>0</v>
      </c>
      <c r="S3450" t="b">
        <f t="shared" si="53"/>
        <v>0</v>
      </c>
    </row>
    <row r="3451" spans="1:19" hidden="1" x14ac:dyDescent="0.25">
      <c r="A3451" t="s">
        <v>282</v>
      </c>
      <c r="B3451" t="s">
        <v>154</v>
      </c>
      <c r="C3451" t="s">
        <v>2</v>
      </c>
      <c r="D3451" t="s">
        <v>7</v>
      </c>
      <c r="E3451" t="s">
        <v>2</v>
      </c>
      <c r="F3451" t="s">
        <v>283</v>
      </c>
      <c r="G3451" t="s">
        <v>155</v>
      </c>
      <c r="H3451">
        <f>_xlfn.NUMBERVALUE(C3451,".")</f>
        <v>0</v>
      </c>
      <c r="I3451">
        <f>_xlfn.NUMBERVALUE(D3451,".")</f>
        <v>0.5</v>
      </c>
      <c r="J3451">
        <f>_xlfn.NUMBERVALUE(E3451,".")</f>
        <v>0</v>
      </c>
      <c r="K3451" t="b">
        <f>OR(H3451=1,I3451=1)</f>
        <v>0</v>
      </c>
      <c r="L3451">
        <f>ABS(H3451-I3451)</f>
        <v>0.5</v>
      </c>
      <c r="O3451">
        <v>9.0809704971146821E-2</v>
      </c>
      <c r="P3451" t="b">
        <f>AND($N3451="fuzzy",$O3451&lt;$AC$4)</f>
        <v>0</v>
      </c>
      <c r="Q3451" t="b">
        <f>AND($N3451="non-fuzzy",$O3451&lt;$AC$5,M3451=1)</f>
        <v>0</v>
      </c>
      <c r="R3451" t="b">
        <f>AND($N3451="non-fuzzy",$O3451&lt;$AC$6,M3451=0)</f>
        <v>0</v>
      </c>
      <c r="S3451" t="b">
        <f t="shared" si="53"/>
        <v>0</v>
      </c>
    </row>
    <row r="3452" spans="1:19" hidden="1" x14ac:dyDescent="0.25">
      <c r="A3452" t="s">
        <v>282</v>
      </c>
      <c r="B3452" t="s">
        <v>286</v>
      </c>
      <c r="C3452" t="s">
        <v>2</v>
      </c>
      <c r="D3452" t="s">
        <v>7</v>
      </c>
      <c r="E3452" t="s">
        <v>2</v>
      </c>
      <c r="F3452" t="s">
        <v>283</v>
      </c>
      <c r="G3452" t="s">
        <v>287</v>
      </c>
      <c r="H3452">
        <f>_xlfn.NUMBERVALUE(C3452,".")</f>
        <v>0</v>
      </c>
      <c r="I3452">
        <f>_xlfn.NUMBERVALUE(D3452,".")</f>
        <v>0.5</v>
      </c>
      <c r="J3452">
        <f>_xlfn.NUMBERVALUE(E3452,".")</f>
        <v>0</v>
      </c>
      <c r="K3452" t="b">
        <f>OR(H3452=1,I3452=1)</f>
        <v>0</v>
      </c>
      <c r="L3452">
        <f>ABS(H3452-I3452)</f>
        <v>0.5</v>
      </c>
      <c r="O3452">
        <v>0.56190087338209338</v>
      </c>
      <c r="P3452" t="b">
        <f>AND($N3452="fuzzy",$O3452&lt;$AC$4)</f>
        <v>0</v>
      </c>
      <c r="Q3452" t="b">
        <f>AND($N3452="non-fuzzy",$O3452&lt;$AC$5,M3452=1)</f>
        <v>0</v>
      </c>
      <c r="R3452" t="b">
        <f>AND($N3452="non-fuzzy",$O3452&lt;$AC$6,M3452=0)</f>
        <v>0</v>
      </c>
      <c r="S3452" t="b">
        <f t="shared" si="53"/>
        <v>0</v>
      </c>
    </row>
    <row r="3453" spans="1:19" hidden="1" x14ac:dyDescent="0.25">
      <c r="A3453" t="s">
        <v>282</v>
      </c>
      <c r="B3453" t="s">
        <v>26</v>
      </c>
      <c r="C3453" t="s">
        <v>2</v>
      </c>
      <c r="D3453" t="s">
        <v>7</v>
      </c>
      <c r="E3453" t="s">
        <v>2</v>
      </c>
      <c r="F3453" t="s">
        <v>283</v>
      </c>
      <c r="G3453" t="s">
        <v>29</v>
      </c>
      <c r="H3453">
        <f>_xlfn.NUMBERVALUE(C3453,".")</f>
        <v>0</v>
      </c>
      <c r="I3453">
        <f>_xlfn.NUMBERVALUE(D3453,".")</f>
        <v>0.5</v>
      </c>
      <c r="J3453">
        <f>_xlfn.NUMBERVALUE(E3453,".")</f>
        <v>0</v>
      </c>
      <c r="K3453" t="b">
        <f>OR(H3453=1,I3453=1)</f>
        <v>0</v>
      </c>
      <c r="L3453">
        <f>ABS(H3453-I3453)</f>
        <v>0.5</v>
      </c>
      <c r="O3453">
        <v>0.93778300906413703</v>
      </c>
      <c r="P3453" t="b">
        <f>AND($N3453="fuzzy",$O3453&lt;$AC$4)</f>
        <v>0</v>
      </c>
      <c r="Q3453" t="b">
        <f>AND($N3453="non-fuzzy",$O3453&lt;$AC$5,M3453=1)</f>
        <v>0</v>
      </c>
      <c r="R3453" t="b">
        <f>AND($N3453="non-fuzzy",$O3453&lt;$AC$6,M3453=0)</f>
        <v>0</v>
      </c>
      <c r="S3453" t="b">
        <f t="shared" si="53"/>
        <v>0</v>
      </c>
    </row>
    <row r="3454" spans="1:19" hidden="1" x14ac:dyDescent="0.25">
      <c r="A3454" t="s">
        <v>282</v>
      </c>
      <c r="B3454" t="s">
        <v>288</v>
      </c>
      <c r="C3454" t="s">
        <v>2</v>
      </c>
      <c r="D3454" t="s">
        <v>7</v>
      </c>
      <c r="E3454" t="s">
        <v>2</v>
      </c>
      <c r="F3454" t="s">
        <v>283</v>
      </c>
      <c r="G3454" t="s">
        <v>289</v>
      </c>
      <c r="H3454">
        <f>_xlfn.NUMBERVALUE(C3454,".")</f>
        <v>0</v>
      </c>
      <c r="I3454">
        <f>_xlfn.NUMBERVALUE(D3454,".")</f>
        <v>0.5</v>
      </c>
      <c r="J3454">
        <f>_xlfn.NUMBERVALUE(E3454,".")</f>
        <v>0</v>
      </c>
      <c r="K3454" t="b">
        <f>OR(H3454=1,I3454=1)</f>
        <v>0</v>
      </c>
      <c r="L3454">
        <f>ABS(H3454-I3454)</f>
        <v>0.5</v>
      </c>
      <c r="O3454">
        <v>0.14629466959748394</v>
      </c>
      <c r="P3454" t="b">
        <f>AND($N3454="fuzzy",$O3454&lt;$AC$4)</f>
        <v>0</v>
      </c>
      <c r="Q3454" t="b">
        <f>AND($N3454="non-fuzzy",$O3454&lt;$AC$5,M3454=1)</f>
        <v>0</v>
      </c>
      <c r="R3454" t="b">
        <f>AND($N3454="non-fuzzy",$O3454&lt;$AC$6,M3454=0)</f>
        <v>0</v>
      </c>
      <c r="S3454" t="b">
        <f t="shared" si="53"/>
        <v>0</v>
      </c>
    </row>
    <row r="3455" spans="1:19" hidden="1" x14ac:dyDescent="0.25">
      <c r="A3455" t="s">
        <v>290</v>
      </c>
      <c r="B3455" t="s">
        <v>67</v>
      </c>
      <c r="C3455" t="s">
        <v>2</v>
      </c>
      <c r="D3455" t="s">
        <v>7</v>
      </c>
      <c r="E3455" t="s">
        <v>2</v>
      </c>
      <c r="F3455" t="s">
        <v>283</v>
      </c>
      <c r="G3455" t="s">
        <v>69</v>
      </c>
      <c r="H3455">
        <f>_xlfn.NUMBERVALUE(C3455,".")</f>
        <v>0</v>
      </c>
      <c r="I3455">
        <f>_xlfn.NUMBERVALUE(D3455,".")</f>
        <v>0.5</v>
      </c>
      <c r="J3455">
        <f>_xlfn.NUMBERVALUE(E3455,".")</f>
        <v>0</v>
      </c>
      <c r="K3455" t="b">
        <f>OR(H3455=1,I3455=1)</f>
        <v>0</v>
      </c>
      <c r="L3455">
        <f>ABS(H3455-I3455)</f>
        <v>0.5</v>
      </c>
      <c r="O3455">
        <v>0.6175122843653037</v>
      </c>
      <c r="P3455" t="b">
        <f>AND($N3455="fuzzy",$O3455&lt;$AC$4)</f>
        <v>0</v>
      </c>
      <c r="Q3455" t="b">
        <f>AND($N3455="non-fuzzy",$O3455&lt;$AC$5,M3455=1)</f>
        <v>0</v>
      </c>
      <c r="R3455" t="b">
        <f>AND($N3455="non-fuzzy",$O3455&lt;$AC$6,M3455=0)</f>
        <v>0</v>
      </c>
      <c r="S3455" t="b">
        <f t="shared" si="53"/>
        <v>0</v>
      </c>
    </row>
    <row r="3456" spans="1:19" hidden="1" x14ac:dyDescent="0.25">
      <c r="A3456" t="s">
        <v>290</v>
      </c>
      <c r="B3456" t="s">
        <v>154</v>
      </c>
      <c r="C3456" t="s">
        <v>2</v>
      </c>
      <c r="D3456" t="s">
        <v>7</v>
      </c>
      <c r="E3456" t="s">
        <v>2</v>
      </c>
      <c r="F3456" t="s">
        <v>283</v>
      </c>
      <c r="G3456" t="s">
        <v>155</v>
      </c>
      <c r="H3456">
        <f>_xlfn.NUMBERVALUE(C3456,".")</f>
        <v>0</v>
      </c>
      <c r="I3456">
        <f>_xlfn.NUMBERVALUE(D3456,".")</f>
        <v>0.5</v>
      </c>
      <c r="J3456">
        <f>_xlfn.NUMBERVALUE(E3456,".")</f>
        <v>0</v>
      </c>
      <c r="K3456" t="b">
        <f>OR(H3456=1,I3456=1)</f>
        <v>0</v>
      </c>
      <c r="L3456">
        <f>ABS(H3456-I3456)</f>
        <v>0.5</v>
      </c>
      <c r="O3456">
        <v>0.86773748964907327</v>
      </c>
      <c r="P3456" t="b">
        <f>AND($N3456="fuzzy",$O3456&lt;$AC$4)</f>
        <v>0</v>
      </c>
      <c r="Q3456" t="b">
        <f>AND($N3456="non-fuzzy",$O3456&lt;$AC$5,M3456=1)</f>
        <v>0</v>
      </c>
      <c r="R3456" t="b">
        <f>AND($N3456="non-fuzzy",$O3456&lt;$AC$6,M3456=0)</f>
        <v>0</v>
      </c>
      <c r="S3456" t="b">
        <f t="shared" si="53"/>
        <v>0</v>
      </c>
    </row>
    <row r="3457" spans="1:19" hidden="1" x14ac:dyDescent="0.25">
      <c r="A3457" t="s">
        <v>290</v>
      </c>
      <c r="B3457" t="s">
        <v>286</v>
      </c>
      <c r="C3457" t="s">
        <v>2</v>
      </c>
      <c r="D3457" t="s">
        <v>7</v>
      </c>
      <c r="E3457" t="s">
        <v>2</v>
      </c>
      <c r="F3457" t="s">
        <v>283</v>
      </c>
      <c r="G3457" t="s">
        <v>287</v>
      </c>
      <c r="H3457">
        <f>_xlfn.NUMBERVALUE(C3457,".")</f>
        <v>0</v>
      </c>
      <c r="I3457">
        <f>_xlfn.NUMBERVALUE(D3457,".")</f>
        <v>0.5</v>
      </c>
      <c r="J3457">
        <f>_xlfn.NUMBERVALUE(E3457,".")</f>
        <v>0</v>
      </c>
      <c r="K3457" t="b">
        <f>OR(H3457=1,I3457=1)</f>
        <v>0</v>
      </c>
      <c r="L3457">
        <f>ABS(H3457-I3457)</f>
        <v>0.5</v>
      </c>
      <c r="O3457">
        <v>0.78683861371865682</v>
      </c>
      <c r="P3457" t="b">
        <f>AND($N3457="fuzzy",$O3457&lt;$AC$4)</f>
        <v>0</v>
      </c>
      <c r="Q3457" t="b">
        <f>AND($N3457="non-fuzzy",$O3457&lt;$AC$5,M3457=1)</f>
        <v>0</v>
      </c>
      <c r="R3457" t="b">
        <f>AND($N3457="non-fuzzy",$O3457&lt;$AC$6,M3457=0)</f>
        <v>0</v>
      </c>
      <c r="S3457" t="b">
        <f t="shared" si="53"/>
        <v>0</v>
      </c>
    </row>
    <row r="3458" spans="1:19" hidden="1" x14ac:dyDescent="0.25">
      <c r="A3458" t="s">
        <v>290</v>
      </c>
      <c r="B3458" t="s">
        <v>26</v>
      </c>
      <c r="C3458" t="s">
        <v>2</v>
      </c>
      <c r="D3458" t="s">
        <v>7</v>
      </c>
      <c r="E3458" t="s">
        <v>2</v>
      </c>
      <c r="F3458" t="s">
        <v>283</v>
      </c>
      <c r="G3458" t="s">
        <v>29</v>
      </c>
      <c r="H3458">
        <f>_xlfn.NUMBERVALUE(C3458,".")</f>
        <v>0</v>
      </c>
      <c r="I3458">
        <f>_xlfn.NUMBERVALUE(D3458,".")</f>
        <v>0.5</v>
      </c>
      <c r="J3458">
        <f>_xlfn.NUMBERVALUE(E3458,".")</f>
        <v>0</v>
      </c>
      <c r="K3458" t="b">
        <f>OR(H3458=1,I3458=1)</f>
        <v>0</v>
      </c>
      <c r="L3458">
        <f>ABS(H3458-I3458)</f>
        <v>0.5</v>
      </c>
      <c r="O3458">
        <v>0.67073027684845776</v>
      </c>
      <c r="P3458" t="b">
        <f>AND($N3458="fuzzy",$O3458&lt;$AC$4)</f>
        <v>0</v>
      </c>
      <c r="Q3458" t="b">
        <f>AND($N3458="non-fuzzy",$O3458&lt;$AC$5,M3458=1)</f>
        <v>0</v>
      </c>
      <c r="R3458" t="b">
        <f>AND($N3458="non-fuzzy",$O3458&lt;$AC$6,M3458=0)</f>
        <v>0</v>
      </c>
      <c r="S3458" t="b">
        <f t="shared" si="53"/>
        <v>0</v>
      </c>
    </row>
    <row r="3459" spans="1:19" hidden="1" x14ac:dyDescent="0.25">
      <c r="A3459" t="s">
        <v>290</v>
      </c>
      <c r="B3459" t="s">
        <v>288</v>
      </c>
      <c r="C3459" t="s">
        <v>2</v>
      </c>
      <c r="D3459" t="s">
        <v>7</v>
      </c>
      <c r="E3459" t="s">
        <v>2</v>
      </c>
      <c r="F3459" t="s">
        <v>283</v>
      </c>
      <c r="G3459" t="s">
        <v>289</v>
      </c>
      <c r="H3459">
        <f>_xlfn.NUMBERVALUE(C3459,".")</f>
        <v>0</v>
      </c>
      <c r="I3459">
        <f>_xlfn.NUMBERVALUE(D3459,".")</f>
        <v>0.5</v>
      </c>
      <c r="J3459">
        <f>_xlfn.NUMBERVALUE(E3459,".")</f>
        <v>0</v>
      </c>
      <c r="K3459" t="b">
        <f>OR(H3459=1,I3459=1)</f>
        <v>0</v>
      </c>
      <c r="L3459">
        <f>ABS(H3459-I3459)</f>
        <v>0.5</v>
      </c>
      <c r="O3459">
        <v>0.54389906149883593</v>
      </c>
      <c r="P3459" t="b">
        <f>AND($N3459="fuzzy",$O3459&lt;$AC$4)</f>
        <v>0</v>
      </c>
      <c r="Q3459" t="b">
        <f>AND($N3459="non-fuzzy",$O3459&lt;$AC$5,M3459=1)</f>
        <v>0</v>
      </c>
      <c r="R3459" t="b">
        <f>AND($N3459="non-fuzzy",$O3459&lt;$AC$6,M3459=0)</f>
        <v>0</v>
      </c>
      <c r="S3459" t="b">
        <f t="shared" ref="S3459:S3522" si="54">OR(R3459,Q3459,P3459)</f>
        <v>0</v>
      </c>
    </row>
    <row r="3460" spans="1:19" hidden="1" x14ac:dyDescent="0.25">
      <c r="A3460" t="s">
        <v>291</v>
      </c>
      <c r="B3460" t="s">
        <v>154</v>
      </c>
      <c r="C3460" t="s">
        <v>2</v>
      </c>
      <c r="D3460" t="s">
        <v>7</v>
      </c>
      <c r="E3460" t="s">
        <v>2</v>
      </c>
      <c r="F3460" t="s">
        <v>292</v>
      </c>
      <c r="G3460" t="s">
        <v>155</v>
      </c>
      <c r="H3460">
        <f>_xlfn.NUMBERVALUE(C3460,".")</f>
        <v>0</v>
      </c>
      <c r="I3460">
        <f>_xlfn.NUMBERVALUE(D3460,".")</f>
        <v>0.5</v>
      </c>
      <c r="J3460">
        <f>_xlfn.NUMBERVALUE(E3460,".")</f>
        <v>0</v>
      </c>
      <c r="K3460" t="b">
        <f>OR(H3460=1,I3460=1)</f>
        <v>0</v>
      </c>
      <c r="L3460">
        <f>ABS(H3460-I3460)</f>
        <v>0.5</v>
      </c>
      <c r="O3460">
        <v>0.12802977662602943</v>
      </c>
      <c r="P3460" t="b">
        <f>AND($N3460="fuzzy",$O3460&lt;$AC$4)</f>
        <v>0</v>
      </c>
      <c r="Q3460" t="b">
        <f>AND($N3460="non-fuzzy",$O3460&lt;$AC$5,M3460=1)</f>
        <v>0</v>
      </c>
      <c r="R3460" t="b">
        <f>AND($N3460="non-fuzzy",$O3460&lt;$AC$6,M3460=0)</f>
        <v>0</v>
      </c>
      <c r="S3460" t="b">
        <f t="shared" si="54"/>
        <v>0</v>
      </c>
    </row>
    <row r="3461" spans="1:19" hidden="1" x14ac:dyDescent="0.25">
      <c r="A3461" t="s">
        <v>296</v>
      </c>
      <c r="B3461" t="s">
        <v>297</v>
      </c>
      <c r="C3461" t="s">
        <v>2</v>
      </c>
      <c r="D3461" t="s">
        <v>7</v>
      </c>
      <c r="E3461" t="s">
        <v>2</v>
      </c>
      <c r="F3461" t="s">
        <v>298</v>
      </c>
      <c r="G3461" t="s">
        <v>299</v>
      </c>
      <c r="H3461">
        <f>_xlfn.NUMBERVALUE(C3461,".")</f>
        <v>0</v>
      </c>
      <c r="I3461">
        <f>_xlfn.NUMBERVALUE(D3461,".")</f>
        <v>0.5</v>
      </c>
      <c r="J3461">
        <f>_xlfn.NUMBERVALUE(E3461,".")</f>
        <v>0</v>
      </c>
      <c r="K3461" t="b">
        <f>OR(H3461=1,I3461=1)</f>
        <v>0</v>
      </c>
      <c r="L3461">
        <f>ABS(H3461-I3461)</f>
        <v>0.5</v>
      </c>
      <c r="O3461">
        <v>0.89319170184502594</v>
      </c>
      <c r="P3461" t="b">
        <f>AND($N3461="fuzzy",$O3461&lt;$AC$4)</f>
        <v>0</v>
      </c>
      <c r="Q3461" t="b">
        <f>AND($N3461="non-fuzzy",$O3461&lt;$AC$5,M3461=1)</f>
        <v>0</v>
      </c>
      <c r="R3461" t="b">
        <f>AND($N3461="non-fuzzy",$O3461&lt;$AC$6,M3461=0)</f>
        <v>0</v>
      </c>
      <c r="S3461" t="b">
        <f t="shared" si="54"/>
        <v>0</v>
      </c>
    </row>
    <row r="3462" spans="1:19" hidden="1" x14ac:dyDescent="0.25">
      <c r="A3462" t="s">
        <v>296</v>
      </c>
      <c r="B3462" t="s">
        <v>151</v>
      </c>
      <c r="C3462" t="s">
        <v>2</v>
      </c>
      <c r="D3462" t="s">
        <v>7</v>
      </c>
      <c r="E3462" t="s">
        <v>2</v>
      </c>
      <c r="F3462" t="s">
        <v>298</v>
      </c>
      <c r="G3462" t="s">
        <v>153</v>
      </c>
      <c r="H3462">
        <f>_xlfn.NUMBERVALUE(C3462,".")</f>
        <v>0</v>
      </c>
      <c r="I3462">
        <f>_xlfn.NUMBERVALUE(D3462,".")</f>
        <v>0.5</v>
      </c>
      <c r="J3462">
        <f>_xlfn.NUMBERVALUE(E3462,".")</f>
        <v>0</v>
      </c>
      <c r="K3462" t="b">
        <f>OR(H3462=1,I3462=1)</f>
        <v>0</v>
      </c>
      <c r="L3462">
        <f>ABS(H3462-I3462)</f>
        <v>0.5</v>
      </c>
      <c r="O3462">
        <v>0.29810625131305613</v>
      </c>
      <c r="P3462" t="b">
        <f>AND($N3462="fuzzy",$O3462&lt;$AC$4)</f>
        <v>0</v>
      </c>
      <c r="Q3462" t="b">
        <f>AND($N3462="non-fuzzy",$O3462&lt;$AC$5,M3462=1)</f>
        <v>0</v>
      </c>
      <c r="R3462" t="b">
        <f>AND($N3462="non-fuzzy",$O3462&lt;$AC$6,M3462=0)</f>
        <v>0</v>
      </c>
      <c r="S3462" t="b">
        <f t="shared" si="54"/>
        <v>0</v>
      </c>
    </row>
    <row r="3463" spans="1:19" hidden="1" x14ac:dyDescent="0.25">
      <c r="A3463" t="s">
        <v>296</v>
      </c>
      <c r="B3463" t="s">
        <v>67</v>
      </c>
      <c r="C3463" t="s">
        <v>2</v>
      </c>
      <c r="D3463" t="s">
        <v>7</v>
      </c>
      <c r="E3463" t="s">
        <v>2</v>
      </c>
      <c r="F3463" t="s">
        <v>298</v>
      </c>
      <c r="G3463" t="s">
        <v>69</v>
      </c>
      <c r="H3463">
        <f>_xlfn.NUMBERVALUE(C3463,".")</f>
        <v>0</v>
      </c>
      <c r="I3463">
        <f>_xlfn.NUMBERVALUE(D3463,".")</f>
        <v>0.5</v>
      </c>
      <c r="J3463">
        <f>_xlfn.NUMBERVALUE(E3463,".")</f>
        <v>0</v>
      </c>
      <c r="K3463" t="b">
        <f>OR(H3463=1,I3463=1)</f>
        <v>0</v>
      </c>
      <c r="L3463">
        <f>ABS(H3463-I3463)</f>
        <v>0.5</v>
      </c>
      <c r="O3463">
        <v>0.64035045155920811</v>
      </c>
      <c r="P3463" t="b">
        <f>AND($N3463="fuzzy",$O3463&lt;$AC$4)</f>
        <v>0</v>
      </c>
      <c r="Q3463" t="b">
        <f>AND($N3463="non-fuzzy",$O3463&lt;$AC$5,M3463=1)</f>
        <v>0</v>
      </c>
      <c r="R3463" t="b">
        <f>AND($N3463="non-fuzzy",$O3463&lt;$AC$6,M3463=0)</f>
        <v>0</v>
      </c>
      <c r="S3463" t="b">
        <f t="shared" si="54"/>
        <v>0</v>
      </c>
    </row>
    <row r="3464" spans="1:19" hidden="1" x14ac:dyDescent="0.25">
      <c r="A3464" t="s">
        <v>296</v>
      </c>
      <c r="B3464" t="s">
        <v>26</v>
      </c>
      <c r="C3464" t="s">
        <v>2</v>
      </c>
      <c r="D3464" t="s">
        <v>7</v>
      </c>
      <c r="E3464" t="s">
        <v>2</v>
      </c>
      <c r="F3464" t="s">
        <v>298</v>
      </c>
      <c r="G3464" t="s">
        <v>29</v>
      </c>
      <c r="H3464">
        <f>_xlfn.NUMBERVALUE(C3464,".")</f>
        <v>0</v>
      </c>
      <c r="I3464">
        <f>_xlfn.NUMBERVALUE(D3464,".")</f>
        <v>0.5</v>
      </c>
      <c r="J3464">
        <f>_xlfn.NUMBERVALUE(E3464,".")</f>
        <v>0</v>
      </c>
      <c r="K3464" t="b">
        <f>OR(H3464=1,I3464=1)</f>
        <v>0</v>
      </c>
      <c r="L3464">
        <f>ABS(H3464-I3464)</f>
        <v>0.5</v>
      </c>
      <c r="O3464">
        <v>0.91458209504327559</v>
      </c>
      <c r="P3464" t="b">
        <f>AND($N3464="fuzzy",$O3464&lt;$AC$4)</f>
        <v>0</v>
      </c>
      <c r="Q3464" t="b">
        <f>AND($N3464="non-fuzzy",$O3464&lt;$AC$5,M3464=1)</f>
        <v>0</v>
      </c>
      <c r="R3464" t="b">
        <f>AND($N3464="non-fuzzy",$O3464&lt;$AC$6,M3464=0)</f>
        <v>0</v>
      </c>
      <c r="S3464" t="b">
        <f t="shared" si="54"/>
        <v>0</v>
      </c>
    </row>
    <row r="3465" spans="1:19" hidden="1" x14ac:dyDescent="0.25">
      <c r="A3465" t="s">
        <v>300</v>
      </c>
      <c r="B3465" t="s">
        <v>297</v>
      </c>
      <c r="C3465" t="s">
        <v>2</v>
      </c>
      <c r="D3465" t="s">
        <v>7</v>
      </c>
      <c r="E3465" t="s">
        <v>2</v>
      </c>
      <c r="F3465" t="s">
        <v>298</v>
      </c>
      <c r="G3465" t="s">
        <v>299</v>
      </c>
      <c r="H3465">
        <f>_xlfn.NUMBERVALUE(C3465,".")</f>
        <v>0</v>
      </c>
      <c r="I3465">
        <f>_xlfn.NUMBERVALUE(D3465,".")</f>
        <v>0.5</v>
      </c>
      <c r="J3465">
        <f>_xlfn.NUMBERVALUE(E3465,".")</f>
        <v>0</v>
      </c>
      <c r="K3465" t="b">
        <f>OR(H3465=1,I3465=1)</f>
        <v>0</v>
      </c>
      <c r="L3465">
        <f>ABS(H3465-I3465)</f>
        <v>0.5</v>
      </c>
      <c r="O3465">
        <v>0.28031763145366684</v>
      </c>
      <c r="P3465" t="b">
        <f>AND($N3465="fuzzy",$O3465&lt;$AC$4)</f>
        <v>0</v>
      </c>
      <c r="Q3465" t="b">
        <f>AND($N3465="non-fuzzy",$O3465&lt;$AC$5,M3465=1)</f>
        <v>0</v>
      </c>
      <c r="R3465" t="b">
        <f>AND($N3465="non-fuzzy",$O3465&lt;$AC$6,M3465=0)</f>
        <v>0</v>
      </c>
      <c r="S3465" t="b">
        <f t="shared" si="54"/>
        <v>0</v>
      </c>
    </row>
    <row r="3466" spans="1:19" hidden="1" x14ac:dyDescent="0.25">
      <c r="A3466" t="s">
        <v>300</v>
      </c>
      <c r="B3466" t="s">
        <v>151</v>
      </c>
      <c r="C3466" t="s">
        <v>2</v>
      </c>
      <c r="D3466" t="s">
        <v>7</v>
      </c>
      <c r="E3466" t="s">
        <v>2</v>
      </c>
      <c r="F3466" t="s">
        <v>298</v>
      </c>
      <c r="G3466" t="s">
        <v>153</v>
      </c>
      <c r="H3466">
        <f>_xlfn.NUMBERVALUE(C3466,".")</f>
        <v>0</v>
      </c>
      <c r="I3466">
        <f>_xlfn.NUMBERVALUE(D3466,".")</f>
        <v>0.5</v>
      </c>
      <c r="J3466">
        <f>_xlfn.NUMBERVALUE(E3466,".")</f>
        <v>0</v>
      </c>
      <c r="K3466" t="b">
        <f>OR(H3466=1,I3466=1)</f>
        <v>0</v>
      </c>
      <c r="L3466">
        <f>ABS(H3466-I3466)</f>
        <v>0.5</v>
      </c>
      <c r="O3466">
        <v>0.95472981831720882</v>
      </c>
      <c r="P3466" t="b">
        <f>AND($N3466="fuzzy",$O3466&lt;$AC$4)</f>
        <v>0</v>
      </c>
      <c r="Q3466" t="b">
        <f>AND($N3466="non-fuzzy",$O3466&lt;$AC$5,M3466=1)</f>
        <v>0</v>
      </c>
      <c r="R3466" t="b">
        <f>AND($N3466="non-fuzzy",$O3466&lt;$AC$6,M3466=0)</f>
        <v>0</v>
      </c>
      <c r="S3466" t="b">
        <f t="shared" si="54"/>
        <v>0</v>
      </c>
    </row>
    <row r="3467" spans="1:19" hidden="1" x14ac:dyDescent="0.25">
      <c r="A3467" t="s">
        <v>300</v>
      </c>
      <c r="B3467" t="s">
        <v>67</v>
      </c>
      <c r="C3467" t="s">
        <v>2</v>
      </c>
      <c r="D3467" t="s">
        <v>7</v>
      </c>
      <c r="E3467" t="s">
        <v>2</v>
      </c>
      <c r="F3467" t="s">
        <v>298</v>
      </c>
      <c r="G3467" t="s">
        <v>69</v>
      </c>
      <c r="H3467">
        <f>_xlfn.NUMBERVALUE(C3467,".")</f>
        <v>0</v>
      </c>
      <c r="I3467">
        <f>_xlfn.NUMBERVALUE(D3467,".")</f>
        <v>0.5</v>
      </c>
      <c r="J3467">
        <f>_xlfn.NUMBERVALUE(E3467,".")</f>
        <v>0</v>
      </c>
      <c r="K3467" t="b">
        <f>OR(H3467=1,I3467=1)</f>
        <v>0</v>
      </c>
      <c r="L3467">
        <f>ABS(H3467-I3467)</f>
        <v>0.5</v>
      </c>
      <c r="O3467">
        <v>4.490108854040864E-2</v>
      </c>
      <c r="P3467" t="b">
        <f>AND($N3467="fuzzy",$O3467&lt;$AC$4)</f>
        <v>0</v>
      </c>
      <c r="Q3467" t="b">
        <f>AND($N3467="non-fuzzy",$O3467&lt;$AC$5,M3467=1)</f>
        <v>0</v>
      </c>
      <c r="R3467" t="b">
        <f>AND($N3467="non-fuzzy",$O3467&lt;$AC$6,M3467=0)</f>
        <v>0</v>
      </c>
      <c r="S3467" t="b">
        <f t="shared" si="54"/>
        <v>0</v>
      </c>
    </row>
    <row r="3468" spans="1:19" hidden="1" x14ac:dyDescent="0.25">
      <c r="A3468" t="s">
        <v>300</v>
      </c>
      <c r="B3468" t="s">
        <v>26</v>
      </c>
      <c r="C3468" t="s">
        <v>2</v>
      </c>
      <c r="D3468" t="s">
        <v>7</v>
      </c>
      <c r="E3468" t="s">
        <v>2</v>
      </c>
      <c r="F3468" t="s">
        <v>298</v>
      </c>
      <c r="G3468" t="s">
        <v>29</v>
      </c>
      <c r="H3468">
        <f>_xlfn.NUMBERVALUE(C3468,".")</f>
        <v>0</v>
      </c>
      <c r="I3468">
        <f>_xlfn.NUMBERVALUE(D3468,".")</f>
        <v>0.5</v>
      </c>
      <c r="J3468">
        <f>_xlfn.NUMBERVALUE(E3468,".")</f>
        <v>0</v>
      </c>
      <c r="K3468" t="b">
        <f>OR(H3468=1,I3468=1)</f>
        <v>0</v>
      </c>
      <c r="L3468">
        <f>ABS(H3468-I3468)</f>
        <v>0.5</v>
      </c>
      <c r="O3468">
        <v>0.31751441087652921</v>
      </c>
      <c r="P3468" t="b">
        <f>AND($N3468="fuzzy",$O3468&lt;$AC$4)</f>
        <v>0</v>
      </c>
      <c r="Q3468" t="b">
        <f>AND($N3468="non-fuzzy",$O3468&lt;$AC$5,M3468=1)</f>
        <v>0</v>
      </c>
      <c r="R3468" t="b">
        <f>AND($N3468="non-fuzzy",$O3468&lt;$AC$6,M3468=0)</f>
        <v>0</v>
      </c>
      <c r="S3468" t="b">
        <f t="shared" si="54"/>
        <v>0</v>
      </c>
    </row>
    <row r="3469" spans="1:19" hidden="1" x14ac:dyDescent="0.25">
      <c r="A3469" t="s">
        <v>303</v>
      </c>
      <c r="B3469" t="s">
        <v>26</v>
      </c>
      <c r="C3469" t="s">
        <v>2</v>
      </c>
      <c r="D3469" t="s">
        <v>7</v>
      </c>
      <c r="E3469" t="s">
        <v>2</v>
      </c>
      <c r="F3469" t="s">
        <v>304</v>
      </c>
      <c r="G3469" t="s">
        <v>29</v>
      </c>
      <c r="H3469">
        <f>_xlfn.NUMBERVALUE(C3469,".")</f>
        <v>0</v>
      </c>
      <c r="I3469">
        <f>_xlfn.NUMBERVALUE(D3469,".")</f>
        <v>0.5</v>
      </c>
      <c r="J3469">
        <f>_xlfn.NUMBERVALUE(E3469,".")</f>
        <v>0</v>
      </c>
      <c r="K3469" t="b">
        <f>OR(H3469=1,I3469=1)</f>
        <v>0</v>
      </c>
      <c r="L3469">
        <f>ABS(H3469-I3469)</f>
        <v>0.5</v>
      </c>
      <c r="O3469">
        <v>0.44057064074112651</v>
      </c>
      <c r="P3469" t="b">
        <f>AND($N3469="fuzzy",$O3469&lt;$AC$4)</f>
        <v>0</v>
      </c>
      <c r="Q3469" t="b">
        <f>AND($N3469="non-fuzzy",$O3469&lt;$AC$5,M3469=1)</f>
        <v>0</v>
      </c>
      <c r="R3469" t="b">
        <f>AND($N3469="non-fuzzy",$O3469&lt;$AC$6,M3469=0)</f>
        <v>0</v>
      </c>
      <c r="S3469" t="b">
        <f t="shared" si="54"/>
        <v>0</v>
      </c>
    </row>
    <row r="3470" spans="1:19" hidden="1" x14ac:dyDescent="0.25">
      <c r="A3470" t="s">
        <v>305</v>
      </c>
      <c r="B3470" t="s">
        <v>250</v>
      </c>
      <c r="C3470" t="s">
        <v>2</v>
      </c>
      <c r="D3470" t="s">
        <v>7</v>
      </c>
      <c r="E3470" t="s">
        <v>2</v>
      </c>
      <c r="F3470" t="s">
        <v>306</v>
      </c>
      <c r="G3470" t="s">
        <v>251</v>
      </c>
      <c r="H3470">
        <f>_xlfn.NUMBERVALUE(C3470,".")</f>
        <v>0</v>
      </c>
      <c r="I3470">
        <f>_xlfn.NUMBERVALUE(D3470,".")</f>
        <v>0.5</v>
      </c>
      <c r="J3470">
        <f>_xlfn.NUMBERVALUE(E3470,".")</f>
        <v>0</v>
      </c>
      <c r="K3470" t="b">
        <f>OR(H3470=1,I3470=1)</f>
        <v>0</v>
      </c>
      <c r="L3470">
        <f>ABS(H3470-I3470)</f>
        <v>0.5</v>
      </c>
      <c r="O3470">
        <v>0.77517875400392011</v>
      </c>
      <c r="P3470" t="b">
        <f>AND($N3470="fuzzy",$O3470&lt;$AC$4)</f>
        <v>0</v>
      </c>
      <c r="Q3470" t="b">
        <f>AND($N3470="non-fuzzy",$O3470&lt;$AC$5,M3470=1)</f>
        <v>0</v>
      </c>
      <c r="R3470" t="b">
        <f>AND($N3470="non-fuzzy",$O3470&lt;$AC$6,M3470=0)</f>
        <v>0</v>
      </c>
      <c r="S3470" t="b">
        <f t="shared" si="54"/>
        <v>0</v>
      </c>
    </row>
    <row r="3471" spans="1:19" hidden="1" x14ac:dyDescent="0.25">
      <c r="A3471" t="s">
        <v>307</v>
      </c>
      <c r="B3471" t="s">
        <v>250</v>
      </c>
      <c r="C3471" t="s">
        <v>2</v>
      </c>
      <c r="D3471" t="s">
        <v>7</v>
      </c>
      <c r="E3471" t="s">
        <v>2</v>
      </c>
      <c r="F3471" t="s">
        <v>306</v>
      </c>
      <c r="G3471" t="s">
        <v>251</v>
      </c>
      <c r="H3471">
        <f>_xlfn.NUMBERVALUE(C3471,".")</f>
        <v>0</v>
      </c>
      <c r="I3471">
        <f>_xlfn.NUMBERVALUE(D3471,".")</f>
        <v>0.5</v>
      </c>
      <c r="J3471">
        <f>_xlfn.NUMBERVALUE(E3471,".")</f>
        <v>0</v>
      </c>
      <c r="K3471" t="b">
        <f>OR(H3471=1,I3471=1)</f>
        <v>0</v>
      </c>
      <c r="L3471">
        <f>ABS(H3471-I3471)</f>
        <v>0.5</v>
      </c>
      <c r="O3471">
        <v>9.7118747598704536E-2</v>
      </c>
      <c r="P3471" t="b">
        <f>AND($N3471="fuzzy",$O3471&lt;$AC$4)</f>
        <v>0</v>
      </c>
      <c r="Q3471" t="b">
        <f>AND($N3471="non-fuzzy",$O3471&lt;$AC$5,M3471=1)</f>
        <v>0</v>
      </c>
      <c r="R3471" t="b">
        <f>AND($N3471="non-fuzzy",$O3471&lt;$AC$6,M3471=0)</f>
        <v>0</v>
      </c>
      <c r="S3471" t="b">
        <f t="shared" si="54"/>
        <v>0</v>
      </c>
    </row>
    <row r="3472" spans="1:19" hidden="1" x14ac:dyDescent="0.25">
      <c r="A3472" t="s">
        <v>316</v>
      </c>
      <c r="B3472" t="s">
        <v>317</v>
      </c>
      <c r="C3472" t="s">
        <v>2</v>
      </c>
      <c r="D3472" t="s">
        <v>7</v>
      </c>
      <c r="E3472" t="s">
        <v>2</v>
      </c>
      <c r="F3472" t="s">
        <v>318</v>
      </c>
      <c r="G3472" t="s">
        <v>319</v>
      </c>
      <c r="H3472">
        <f>_xlfn.NUMBERVALUE(C3472,".")</f>
        <v>0</v>
      </c>
      <c r="I3472">
        <f>_xlfn.NUMBERVALUE(D3472,".")</f>
        <v>0.5</v>
      </c>
      <c r="J3472">
        <f>_xlfn.NUMBERVALUE(E3472,".")</f>
        <v>0</v>
      </c>
      <c r="K3472" t="b">
        <f>OR(H3472=1,I3472=1)</f>
        <v>0</v>
      </c>
      <c r="L3472">
        <f>ABS(H3472-I3472)</f>
        <v>0.5</v>
      </c>
      <c r="O3472">
        <v>0.17225647680445677</v>
      </c>
      <c r="P3472" t="b">
        <f>AND($N3472="fuzzy",$O3472&lt;$AC$4)</f>
        <v>0</v>
      </c>
      <c r="Q3472" t="b">
        <f>AND($N3472="non-fuzzy",$O3472&lt;$AC$5,M3472=1)</f>
        <v>0</v>
      </c>
      <c r="R3472" t="b">
        <f>AND($N3472="non-fuzzy",$O3472&lt;$AC$6,M3472=0)</f>
        <v>0</v>
      </c>
      <c r="S3472" t="b">
        <f t="shared" si="54"/>
        <v>0</v>
      </c>
    </row>
    <row r="3473" spans="1:19" hidden="1" x14ac:dyDescent="0.25">
      <c r="A3473" t="s">
        <v>321</v>
      </c>
      <c r="B3473" t="s">
        <v>322</v>
      </c>
      <c r="C3473" t="s">
        <v>2</v>
      </c>
      <c r="D3473" t="s">
        <v>7</v>
      </c>
      <c r="E3473" t="s">
        <v>2</v>
      </c>
      <c r="F3473" t="s">
        <v>323</v>
      </c>
      <c r="G3473" t="s">
        <v>324</v>
      </c>
      <c r="H3473">
        <f>_xlfn.NUMBERVALUE(C3473,".")</f>
        <v>0</v>
      </c>
      <c r="I3473">
        <f>_xlfn.NUMBERVALUE(D3473,".")</f>
        <v>0.5</v>
      </c>
      <c r="J3473">
        <f>_xlfn.NUMBERVALUE(E3473,".")</f>
        <v>0</v>
      </c>
      <c r="K3473" t="b">
        <f>OR(H3473=1,I3473=1)</f>
        <v>0</v>
      </c>
      <c r="L3473">
        <f>ABS(H3473-I3473)</f>
        <v>0.5</v>
      </c>
      <c r="O3473">
        <v>0.22957467404561849</v>
      </c>
      <c r="P3473" t="b">
        <f>AND($N3473="fuzzy",$O3473&lt;$AC$4)</f>
        <v>0</v>
      </c>
      <c r="Q3473" t="b">
        <f>AND($N3473="non-fuzzy",$O3473&lt;$AC$5,M3473=1)</f>
        <v>0</v>
      </c>
      <c r="R3473" t="b">
        <f>AND($N3473="non-fuzzy",$O3473&lt;$AC$6,M3473=0)</f>
        <v>0</v>
      </c>
      <c r="S3473" t="b">
        <f t="shared" si="54"/>
        <v>0</v>
      </c>
    </row>
    <row r="3474" spans="1:19" hidden="1" x14ac:dyDescent="0.25">
      <c r="A3474" t="s">
        <v>340</v>
      </c>
      <c r="B3474" t="s">
        <v>26</v>
      </c>
      <c r="C3474" t="s">
        <v>2</v>
      </c>
      <c r="D3474" t="s">
        <v>7</v>
      </c>
      <c r="E3474" t="s">
        <v>2</v>
      </c>
      <c r="F3474" t="s">
        <v>341</v>
      </c>
      <c r="G3474" t="s">
        <v>29</v>
      </c>
      <c r="H3474">
        <f>_xlfn.NUMBERVALUE(C3474,".")</f>
        <v>0</v>
      </c>
      <c r="I3474">
        <f>_xlfn.NUMBERVALUE(D3474,".")</f>
        <v>0.5</v>
      </c>
      <c r="J3474">
        <f>_xlfn.NUMBERVALUE(E3474,".")</f>
        <v>0</v>
      </c>
      <c r="K3474" t="b">
        <f>OR(H3474=1,I3474=1)</f>
        <v>0</v>
      </c>
      <c r="L3474">
        <f>ABS(H3474-I3474)</f>
        <v>0.5</v>
      </c>
      <c r="O3474">
        <v>6.7828711165003663E-2</v>
      </c>
      <c r="P3474" t="b">
        <f>AND($N3474="fuzzy",$O3474&lt;$AC$4)</f>
        <v>0</v>
      </c>
      <c r="Q3474" t="b">
        <f>AND($N3474="non-fuzzy",$O3474&lt;$AC$5,M3474=1)</f>
        <v>0</v>
      </c>
      <c r="R3474" t="b">
        <f>AND($N3474="non-fuzzy",$O3474&lt;$AC$6,M3474=0)</f>
        <v>0</v>
      </c>
      <c r="S3474" t="b">
        <f t="shared" si="54"/>
        <v>0</v>
      </c>
    </row>
    <row r="3475" spans="1:19" hidden="1" x14ac:dyDescent="0.25">
      <c r="A3475" t="s">
        <v>342</v>
      </c>
      <c r="B3475" t="s">
        <v>322</v>
      </c>
      <c r="C3475" t="s">
        <v>2</v>
      </c>
      <c r="D3475" t="s">
        <v>7</v>
      </c>
      <c r="E3475" t="s">
        <v>2</v>
      </c>
      <c r="F3475" t="s">
        <v>343</v>
      </c>
      <c r="G3475" t="s">
        <v>324</v>
      </c>
      <c r="H3475">
        <f>_xlfn.NUMBERVALUE(C3475,".")</f>
        <v>0</v>
      </c>
      <c r="I3475">
        <f>_xlfn.NUMBERVALUE(D3475,".")</f>
        <v>0.5</v>
      </c>
      <c r="J3475">
        <f>_xlfn.NUMBERVALUE(E3475,".")</f>
        <v>0</v>
      </c>
      <c r="K3475" t="b">
        <f>OR(H3475=1,I3475=1)</f>
        <v>0</v>
      </c>
      <c r="L3475">
        <f>ABS(H3475-I3475)</f>
        <v>0.5</v>
      </c>
      <c r="O3475">
        <v>0.3460145890217674</v>
      </c>
      <c r="P3475" t="b">
        <f>AND($N3475="fuzzy",$O3475&lt;$AC$4)</f>
        <v>0</v>
      </c>
      <c r="Q3475" t="b">
        <f>AND($N3475="non-fuzzy",$O3475&lt;$AC$5,M3475=1)</f>
        <v>0</v>
      </c>
      <c r="R3475" t="b">
        <f>AND($N3475="non-fuzzy",$O3475&lt;$AC$6,M3475=0)</f>
        <v>0</v>
      </c>
      <c r="S3475" t="b">
        <f t="shared" si="54"/>
        <v>0</v>
      </c>
    </row>
    <row r="3476" spans="1:19" hidden="1" x14ac:dyDescent="0.25">
      <c r="A3476" t="s">
        <v>342</v>
      </c>
      <c r="B3476" t="s">
        <v>325</v>
      </c>
      <c r="C3476" t="s">
        <v>2</v>
      </c>
      <c r="D3476" t="s">
        <v>7</v>
      </c>
      <c r="E3476" t="s">
        <v>2</v>
      </c>
      <c r="F3476" t="s">
        <v>343</v>
      </c>
      <c r="G3476" t="s">
        <v>323</v>
      </c>
      <c r="H3476">
        <f>_xlfn.NUMBERVALUE(C3476,".")</f>
        <v>0</v>
      </c>
      <c r="I3476">
        <f>_xlfn.NUMBERVALUE(D3476,".")</f>
        <v>0.5</v>
      </c>
      <c r="J3476">
        <f>_xlfn.NUMBERVALUE(E3476,".")</f>
        <v>0</v>
      </c>
      <c r="K3476" t="b">
        <f>OR(H3476=1,I3476=1)</f>
        <v>0</v>
      </c>
      <c r="L3476">
        <f>ABS(H3476-I3476)</f>
        <v>0.5</v>
      </c>
      <c r="O3476">
        <v>0.8068693049189618</v>
      </c>
      <c r="P3476" t="b">
        <f>AND($N3476="fuzzy",$O3476&lt;$AC$4)</f>
        <v>0</v>
      </c>
      <c r="Q3476" t="b">
        <f>AND($N3476="non-fuzzy",$O3476&lt;$AC$5,M3476=1)</f>
        <v>0</v>
      </c>
      <c r="R3476" t="b">
        <f>AND($N3476="non-fuzzy",$O3476&lt;$AC$6,M3476=0)</f>
        <v>0</v>
      </c>
      <c r="S3476" t="b">
        <f t="shared" si="54"/>
        <v>0</v>
      </c>
    </row>
    <row r="3477" spans="1:19" hidden="1" x14ac:dyDescent="0.25">
      <c r="A3477" t="s">
        <v>344</v>
      </c>
      <c r="B3477" t="s">
        <v>345</v>
      </c>
      <c r="C3477" t="s">
        <v>2</v>
      </c>
      <c r="D3477" t="s">
        <v>7</v>
      </c>
      <c r="E3477" t="s">
        <v>2</v>
      </c>
      <c r="F3477" t="s">
        <v>346</v>
      </c>
      <c r="G3477" t="s">
        <v>347</v>
      </c>
      <c r="H3477">
        <f>_xlfn.NUMBERVALUE(C3477,".")</f>
        <v>0</v>
      </c>
      <c r="I3477">
        <f>_xlfn.NUMBERVALUE(D3477,".")</f>
        <v>0.5</v>
      </c>
      <c r="J3477">
        <f>_xlfn.NUMBERVALUE(E3477,".")</f>
        <v>0</v>
      </c>
      <c r="K3477" t="b">
        <f>OR(H3477=1,I3477=1)</f>
        <v>0</v>
      </c>
      <c r="L3477">
        <f>ABS(H3477-I3477)</f>
        <v>0.5</v>
      </c>
      <c r="O3477">
        <v>0.53365125462013607</v>
      </c>
      <c r="P3477" t="b">
        <f>AND($N3477="fuzzy",$O3477&lt;$AC$4)</f>
        <v>0</v>
      </c>
      <c r="Q3477" t="b">
        <f>AND($N3477="non-fuzzy",$O3477&lt;$AC$5,M3477=1)</f>
        <v>0</v>
      </c>
      <c r="R3477" t="b">
        <f>AND($N3477="non-fuzzy",$O3477&lt;$AC$6,M3477=0)</f>
        <v>0</v>
      </c>
      <c r="S3477" t="b">
        <f t="shared" si="54"/>
        <v>0</v>
      </c>
    </row>
    <row r="3478" spans="1:19" hidden="1" x14ac:dyDescent="0.25">
      <c r="A3478" t="s">
        <v>344</v>
      </c>
      <c r="B3478" t="s">
        <v>348</v>
      </c>
      <c r="C3478" t="s">
        <v>2</v>
      </c>
      <c r="D3478" t="s">
        <v>7</v>
      </c>
      <c r="E3478" t="s">
        <v>2</v>
      </c>
      <c r="F3478" t="s">
        <v>346</v>
      </c>
      <c r="G3478" t="s">
        <v>349</v>
      </c>
      <c r="H3478">
        <f>_xlfn.NUMBERVALUE(C3478,".")</f>
        <v>0</v>
      </c>
      <c r="I3478">
        <f>_xlfn.NUMBERVALUE(D3478,".")</f>
        <v>0.5</v>
      </c>
      <c r="J3478">
        <f>_xlfn.NUMBERVALUE(E3478,".")</f>
        <v>0</v>
      </c>
      <c r="K3478" t="b">
        <f>OR(H3478=1,I3478=1)</f>
        <v>0</v>
      </c>
      <c r="L3478">
        <f>ABS(H3478-I3478)</f>
        <v>0.5</v>
      </c>
      <c r="O3478">
        <v>0.82881399724294447</v>
      </c>
      <c r="P3478" t="b">
        <f>AND($N3478="fuzzy",$O3478&lt;$AC$4)</f>
        <v>0</v>
      </c>
      <c r="Q3478" t="b">
        <f>AND($N3478="non-fuzzy",$O3478&lt;$AC$5,M3478=1)</f>
        <v>0</v>
      </c>
      <c r="R3478" t="b">
        <f>AND($N3478="non-fuzzy",$O3478&lt;$AC$6,M3478=0)</f>
        <v>0</v>
      </c>
      <c r="S3478" t="b">
        <f t="shared" si="54"/>
        <v>0</v>
      </c>
    </row>
    <row r="3479" spans="1:19" hidden="1" x14ac:dyDescent="0.25">
      <c r="A3479" t="s">
        <v>344</v>
      </c>
      <c r="B3479" t="s">
        <v>350</v>
      </c>
      <c r="C3479" t="s">
        <v>2</v>
      </c>
      <c r="D3479" t="s">
        <v>7</v>
      </c>
      <c r="E3479" t="s">
        <v>2</v>
      </c>
      <c r="F3479" t="s">
        <v>346</v>
      </c>
      <c r="G3479" t="s">
        <v>351</v>
      </c>
      <c r="H3479">
        <f>_xlfn.NUMBERVALUE(C3479,".")</f>
        <v>0</v>
      </c>
      <c r="I3479">
        <f>_xlfn.NUMBERVALUE(D3479,".")</f>
        <v>0.5</v>
      </c>
      <c r="J3479">
        <f>_xlfn.NUMBERVALUE(E3479,".")</f>
        <v>0</v>
      </c>
      <c r="K3479" t="b">
        <f>OR(H3479=1,I3479=1)</f>
        <v>0</v>
      </c>
      <c r="L3479">
        <f>ABS(H3479-I3479)</f>
        <v>0.5</v>
      </c>
      <c r="O3479">
        <v>0.69124539123918138</v>
      </c>
      <c r="P3479" t="b">
        <f>AND($N3479="fuzzy",$O3479&lt;$AC$4)</f>
        <v>0</v>
      </c>
      <c r="Q3479" t="b">
        <f>AND($N3479="non-fuzzy",$O3479&lt;$AC$5,M3479=1)</f>
        <v>0</v>
      </c>
      <c r="R3479" t="b">
        <f>AND($N3479="non-fuzzy",$O3479&lt;$AC$6,M3479=0)</f>
        <v>0</v>
      </c>
      <c r="S3479" t="b">
        <f t="shared" si="54"/>
        <v>0</v>
      </c>
    </row>
    <row r="3480" spans="1:19" hidden="1" x14ac:dyDescent="0.25">
      <c r="A3480" t="s">
        <v>344</v>
      </c>
      <c r="B3480" t="s">
        <v>352</v>
      </c>
      <c r="C3480" t="s">
        <v>2</v>
      </c>
      <c r="D3480" t="s">
        <v>7</v>
      </c>
      <c r="E3480" t="s">
        <v>2</v>
      </c>
      <c r="F3480" t="s">
        <v>346</v>
      </c>
      <c r="G3480" t="s">
        <v>353</v>
      </c>
      <c r="H3480">
        <f>_xlfn.NUMBERVALUE(C3480,".")</f>
        <v>0</v>
      </c>
      <c r="I3480">
        <f>_xlfn.NUMBERVALUE(D3480,".")</f>
        <v>0.5</v>
      </c>
      <c r="J3480">
        <f>_xlfn.NUMBERVALUE(E3480,".")</f>
        <v>0</v>
      </c>
      <c r="K3480" t="b">
        <f>OR(H3480=1,I3480=1)</f>
        <v>0</v>
      </c>
      <c r="L3480">
        <f>ABS(H3480-I3480)</f>
        <v>0.5</v>
      </c>
      <c r="O3480">
        <v>0.45949357765456944</v>
      </c>
      <c r="P3480" t="b">
        <f>AND($N3480="fuzzy",$O3480&lt;$AC$4)</f>
        <v>0</v>
      </c>
      <c r="Q3480" t="b">
        <f>AND($N3480="non-fuzzy",$O3480&lt;$AC$5,M3480=1)</f>
        <v>0</v>
      </c>
      <c r="R3480" t="b">
        <f>AND($N3480="non-fuzzy",$O3480&lt;$AC$6,M3480=0)</f>
        <v>0</v>
      </c>
      <c r="S3480" t="b">
        <f t="shared" si="54"/>
        <v>0</v>
      </c>
    </row>
    <row r="3481" spans="1:19" hidden="1" x14ac:dyDescent="0.25">
      <c r="A3481" t="s">
        <v>344</v>
      </c>
      <c r="B3481" t="s">
        <v>167</v>
      </c>
      <c r="C3481" t="s">
        <v>2</v>
      </c>
      <c r="D3481" t="s">
        <v>7</v>
      </c>
      <c r="E3481" t="s">
        <v>2</v>
      </c>
      <c r="F3481" t="s">
        <v>346</v>
      </c>
      <c r="G3481" t="s">
        <v>168</v>
      </c>
      <c r="H3481">
        <f>_xlfn.NUMBERVALUE(C3481,".")</f>
        <v>0</v>
      </c>
      <c r="I3481">
        <f>_xlfn.NUMBERVALUE(D3481,".")</f>
        <v>0.5</v>
      </c>
      <c r="J3481">
        <f>_xlfn.NUMBERVALUE(E3481,".")</f>
        <v>0</v>
      </c>
      <c r="K3481" t="b">
        <f>OR(H3481=1,I3481=1)</f>
        <v>0</v>
      </c>
      <c r="L3481">
        <f>ABS(H3481-I3481)</f>
        <v>0.5</v>
      </c>
      <c r="O3481">
        <v>0.74757631292278237</v>
      </c>
      <c r="P3481" t="b">
        <f>AND($N3481="fuzzy",$O3481&lt;$AC$4)</f>
        <v>0</v>
      </c>
      <c r="Q3481" t="b">
        <f>AND($N3481="non-fuzzy",$O3481&lt;$AC$5,M3481=1)</f>
        <v>0</v>
      </c>
      <c r="R3481" t="b">
        <f>AND($N3481="non-fuzzy",$O3481&lt;$AC$6,M3481=0)</f>
        <v>0</v>
      </c>
      <c r="S3481" t="b">
        <f t="shared" si="54"/>
        <v>0</v>
      </c>
    </row>
    <row r="3482" spans="1:19" hidden="1" x14ac:dyDescent="0.25">
      <c r="A3482" t="s">
        <v>344</v>
      </c>
      <c r="B3482" t="s">
        <v>354</v>
      </c>
      <c r="C3482" t="s">
        <v>2</v>
      </c>
      <c r="D3482" t="s">
        <v>7</v>
      </c>
      <c r="E3482" t="s">
        <v>2</v>
      </c>
      <c r="F3482" t="s">
        <v>346</v>
      </c>
      <c r="G3482" t="s">
        <v>355</v>
      </c>
      <c r="H3482">
        <f>_xlfn.NUMBERVALUE(C3482,".")</f>
        <v>0</v>
      </c>
      <c r="I3482">
        <f>_xlfn.NUMBERVALUE(D3482,".")</f>
        <v>0.5</v>
      </c>
      <c r="J3482">
        <f>_xlfn.NUMBERVALUE(E3482,".")</f>
        <v>0</v>
      </c>
      <c r="K3482" t="b">
        <f>OR(H3482=1,I3482=1)</f>
        <v>0</v>
      </c>
      <c r="L3482">
        <f>ABS(H3482-I3482)</f>
        <v>0.5</v>
      </c>
      <c r="O3482">
        <v>0.62391478032988323</v>
      </c>
      <c r="P3482" t="b">
        <f>AND($N3482="fuzzy",$O3482&lt;$AC$4)</f>
        <v>0</v>
      </c>
      <c r="Q3482" t="b">
        <f>AND($N3482="non-fuzzy",$O3482&lt;$AC$5,M3482=1)</f>
        <v>0</v>
      </c>
      <c r="R3482" t="b">
        <f>AND($N3482="non-fuzzy",$O3482&lt;$AC$6,M3482=0)</f>
        <v>0</v>
      </c>
      <c r="S3482" t="b">
        <f t="shared" si="54"/>
        <v>0</v>
      </c>
    </row>
    <row r="3483" spans="1:19" hidden="1" x14ac:dyDescent="0.25">
      <c r="A3483" t="s">
        <v>344</v>
      </c>
      <c r="B3483" t="s">
        <v>356</v>
      </c>
      <c r="C3483" t="s">
        <v>2</v>
      </c>
      <c r="D3483" t="s">
        <v>7</v>
      </c>
      <c r="E3483" t="s">
        <v>2</v>
      </c>
      <c r="F3483" t="s">
        <v>346</v>
      </c>
      <c r="G3483" t="s">
        <v>357</v>
      </c>
      <c r="H3483">
        <f>_xlfn.NUMBERVALUE(C3483,".")</f>
        <v>0</v>
      </c>
      <c r="I3483">
        <f>_xlfn.NUMBERVALUE(D3483,".")</f>
        <v>0.5</v>
      </c>
      <c r="J3483">
        <f>_xlfn.NUMBERVALUE(E3483,".")</f>
        <v>0</v>
      </c>
      <c r="K3483" t="b">
        <f>OR(H3483=1,I3483=1)</f>
        <v>0</v>
      </c>
      <c r="L3483">
        <f>ABS(H3483-I3483)</f>
        <v>0.5</v>
      </c>
      <c r="O3483">
        <v>0.91858027692194921</v>
      </c>
      <c r="P3483" t="b">
        <f>AND($N3483="fuzzy",$O3483&lt;$AC$4)</f>
        <v>0</v>
      </c>
      <c r="Q3483" t="b">
        <f>AND($N3483="non-fuzzy",$O3483&lt;$AC$5,M3483=1)</f>
        <v>0</v>
      </c>
      <c r="R3483" t="b">
        <f>AND($N3483="non-fuzzy",$O3483&lt;$AC$6,M3483=0)</f>
        <v>0</v>
      </c>
      <c r="S3483" t="b">
        <f t="shared" si="54"/>
        <v>0</v>
      </c>
    </row>
    <row r="3484" spans="1:19" hidden="1" x14ac:dyDescent="0.25">
      <c r="A3484" t="s">
        <v>358</v>
      </c>
      <c r="B3484" t="s">
        <v>278</v>
      </c>
      <c r="C3484" t="s">
        <v>2</v>
      </c>
      <c r="D3484" t="s">
        <v>7</v>
      </c>
      <c r="E3484" t="s">
        <v>2</v>
      </c>
      <c r="F3484" t="s">
        <v>359</v>
      </c>
      <c r="G3484" t="s">
        <v>279</v>
      </c>
      <c r="H3484">
        <f>_xlfn.NUMBERVALUE(C3484,".")</f>
        <v>0</v>
      </c>
      <c r="I3484">
        <f>_xlfn.NUMBERVALUE(D3484,".")</f>
        <v>0.5</v>
      </c>
      <c r="J3484">
        <f>_xlfn.NUMBERVALUE(E3484,".")</f>
        <v>0</v>
      </c>
      <c r="K3484" t="b">
        <f>OR(H3484=1,I3484=1)</f>
        <v>0</v>
      </c>
      <c r="L3484">
        <f>ABS(H3484-I3484)</f>
        <v>0.5</v>
      </c>
      <c r="O3484">
        <v>0.77288047112607339</v>
      </c>
      <c r="P3484" t="b">
        <f>AND($N3484="fuzzy",$O3484&lt;$AC$4)</f>
        <v>0</v>
      </c>
      <c r="Q3484" t="b">
        <f>AND($N3484="non-fuzzy",$O3484&lt;$AC$5,M3484=1)</f>
        <v>0</v>
      </c>
      <c r="R3484" t="b">
        <f>AND($N3484="non-fuzzy",$O3484&lt;$AC$6,M3484=0)</f>
        <v>0</v>
      </c>
      <c r="S3484" t="b">
        <f t="shared" si="54"/>
        <v>0</v>
      </c>
    </row>
    <row r="3485" spans="1:19" hidden="1" x14ac:dyDescent="0.25">
      <c r="A3485" t="s">
        <v>374</v>
      </c>
      <c r="B3485" t="s">
        <v>250</v>
      </c>
      <c r="C3485" t="s">
        <v>2</v>
      </c>
      <c r="D3485" t="s">
        <v>7</v>
      </c>
      <c r="E3485" t="s">
        <v>2</v>
      </c>
      <c r="F3485" t="s">
        <v>375</v>
      </c>
      <c r="G3485" t="s">
        <v>251</v>
      </c>
      <c r="H3485">
        <f>_xlfn.NUMBERVALUE(C3485,".")</f>
        <v>0</v>
      </c>
      <c r="I3485">
        <f>_xlfn.NUMBERVALUE(D3485,".")</f>
        <v>0.5</v>
      </c>
      <c r="J3485">
        <f>_xlfn.NUMBERVALUE(E3485,".")</f>
        <v>0</v>
      </c>
      <c r="K3485" t="b">
        <f>OR(H3485=1,I3485=1)</f>
        <v>0</v>
      </c>
      <c r="L3485">
        <f>ABS(H3485-I3485)</f>
        <v>0.5</v>
      </c>
      <c r="O3485">
        <v>0.71343664910957805</v>
      </c>
      <c r="P3485" t="b">
        <f>AND($N3485="fuzzy",$O3485&lt;$AC$4)</f>
        <v>0</v>
      </c>
      <c r="Q3485" t="b">
        <f>AND($N3485="non-fuzzy",$O3485&lt;$AC$5,M3485=1)</f>
        <v>0</v>
      </c>
      <c r="R3485" t="b">
        <f>AND($N3485="non-fuzzy",$O3485&lt;$AC$6,M3485=0)</f>
        <v>0</v>
      </c>
      <c r="S3485" t="b">
        <f t="shared" si="54"/>
        <v>0</v>
      </c>
    </row>
    <row r="3486" spans="1:19" hidden="1" x14ac:dyDescent="0.25">
      <c r="A3486" t="s">
        <v>376</v>
      </c>
      <c r="B3486" t="s">
        <v>377</v>
      </c>
      <c r="C3486" t="s">
        <v>2</v>
      </c>
      <c r="D3486" t="s">
        <v>7</v>
      </c>
      <c r="E3486" t="s">
        <v>2</v>
      </c>
      <c r="F3486" t="s">
        <v>378</v>
      </c>
      <c r="G3486" t="s">
        <v>379</v>
      </c>
      <c r="H3486">
        <f>_xlfn.NUMBERVALUE(C3486,".")</f>
        <v>0</v>
      </c>
      <c r="I3486">
        <f>_xlfn.NUMBERVALUE(D3486,".")</f>
        <v>0.5</v>
      </c>
      <c r="J3486">
        <f>_xlfn.NUMBERVALUE(E3486,".")</f>
        <v>0</v>
      </c>
      <c r="K3486" t="b">
        <f>OR(H3486=1,I3486=1)</f>
        <v>0</v>
      </c>
      <c r="L3486">
        <f>ABS(H3486-I3486)</f>
        <v>0.5</v>
      </c>
      <c r="O3486">
        <v>8.7410242116370274E-2</v>
      </c>
      <c r="P3486" t="b">
        <f>AND($N3486="fuzzy",$O3486&lt;$AC$4)</f>
        <v>0</v>
      </c>
      <c r="Q3486" t="b">
        <f>AND($N3486="non-fuzzy",$O3486&lt;$AC$5,M3486=1)</f>
        <v>0</v>
      </c>
      <c r="R3486" t="b">
        <f>AND($N3486="non-fuzzy",$O3486&lt;$AC$6,M3486=0)</f>
        <v>0</v>
      </c>
      <c r="S3486" t="b">
        <f t="shared" si="54"/>
        <v>0</v>
      </c>
    </row>
    <row r="3487" spans="1:19" hidden="1" x14ac:dyDescent="0.25">
      <c r="A3487" t="s">
        <v>386</v>
      </c>
      <c r="B3487" t="s">
        <v>275</v>
      </c>
      <c r="C3487" t="s">
        <v>2</v>
      </c>
      <c r="D3487" t="s">
        <v>7</v>
      </c>
      <c r="E3487" t="s">
        <v>2</v>
      </c>
      <c r="F3487" t="s">
        <v>387</v>
      </c>
      <c r="G3487" t="s">
        <v>277</v>
      </c>
      <c r="H3487">
        <f>_xlfn.NUMBERVALUE(C3487,".")</f>
        <v>0</v>
      </c>
      <c r="I3487">
        <f>_xlfn.NUMBERVALUE(D3487,".")</f>
        <v>0.5</v>
      </c>
      <c r="J3487">
        <f>_xlfn.NUMBERVALUE(E3487,".")</f>
        <v>0</v>
      </c>
      <c r="K3487" t="b">
        <f>OR(H3487=1,I3487=1)</f>
        <v>0</v>
      </c>
      <c r="L3487">
        <f>ABS(H3487-I3487)</f>
        <v>0.5</v>
      </c>
      <c r="O3487">
        <v>0.59553940488595503</v>
      </c>
      <c r="P3487" t="b">
        <f>AND($N3487="fuzzy",$O3487&lt;$AC$4)</f>
        <v>0</v>
      </c>
      <c r="Q3487" t="b">
        <f>AND($N3487="non-fuzzy",$O3487&lt;$AC$5,M3487=1)</f>
        <v>0</v>
      </c>
      <c r="R3487" t="b">
        <f>AND($N3487="non-fuzzy",$O3487&lt;$AC$6,M3487=0)</f>
        <v>0</v>
      </c>
      <c r="S3487" t="b">
        <f t="shared" si="54"/>
        <v>0</v>
      </c>
    </row>
    <row r="3488" spans="1:19" hidden="1" x14ac:dyDescent="0.25">
      <c r="A3488" t="s">
        <v>388</v>
      </c>
      <c r="B3488" t="s">
        <v>71</v>
      </c>
      <c r="C3488" t="s">
        <v>2</v>
      </c>
      <c r="D3488" t="s">
        <v>7</v>
      </c>
      <c r="E3488" t="s">
        <v>2</v>
      </c>
      <c r="F3488" t="s">
        <v>389</v>
      </c>
      <c r="G3488" t="s">
        <v>73</v>
      </c>
      <c r="H3488">
        <f>_xlfn.NUMBERVALUE(C3488,".")</f>
        <v>0</v>
      </c>
      <c r="I3488">
        <f>_xlfn.NUMBERVALUE(D3488,".")</f>
        <v>0.5</v>
      </c>
      <c r="J3488">
        <f>_xlfn.NUMBERVALUE(E3488,".")</f>
        <v>0</v>
      </c>
      <c r="K3488" t="b">
        <f>OR(H3488=1,I3488=1)</f>
        <v>0</v>
      </c>
      <c r="L3488">
        <f>ABS(H3488-I3488)</f>
        <v>0.5</v>
      </c>
      <c r="O3488">
        <v>0.67608679486313583</v>
      </c>
      <c r="P3488" t="b">
        <f>AND($N3488="fuzzy",$O3488&lt;$AC$4)</f>
        <v>0</v>
      </c>
      <c r="Q3488" t="b">
        <f>AND($N3488="non-fuzzy",$O3488&lt;$AC$5,M3488=1)</f>
        <v>0</v>
      </c>
      <c r="R3488" t="b">
        <f>AND($N3488="non-fuzzy",$O3488&lt;$AC$6,M3488=0)</f>
        <v>0</v>
      </c>
      <c r="S3488" t="b">
        <f t="shared" si="54"/>
        <v>0</v>
      </c>
    </row>
    <row r="3489" spans="1:19" hidden="1" x14ac:dyDescent="0.25">
      <c r="A3489" t="s">
        <v>399</v>
      </c>
      <c r="B3489" t="s">
        <v>400</v>
      </c>
      <c r="C3489" t="s">
        <v>2</v>
      </c>
      <c r="D3489" t="s">
        <v>7</v>
      </c>
      <c r="E3489" t="s">
        <v>2</v>
      </c>
      <c r="F3489" t="s">
        <v>401</v>
      </c>
      <c r="G3489" t="s">
        <v>402</v>
      </c>
      <c r="H3489">
        <f>_xlfn.NUMBERVALUE(C3489,".")</f>
        <v>0</v>
      </c>
      <c r="I3489">
        <f>_xlfn.NUMBERVALUE(D3489,".")</f>
        <v>0.5</v>
      </c>
      <c r="J3489">
        <f>_xlfn.NUMBERVALUE(E3489,".")</f>
        <v>0</v>
      </c>
      <c r="K3489" t="b">
        <f>OR(H3489=1,I3489=1)</f>
        <v>0</v>
      </c>
      <c r="L3489">
        <f>ABS(H3489-I3489)</f>
        <v>0.5</v>
      </c>
      <c r="O3489">
        <v>0.90995500984749111</v>
      </c>
      <c r="P3489" t="b">
        <f>AND($N3489="fuzzy",$O3489&lt;$AC$4)</f>
        <v>0</v>
      </c>
      <c r="Q3489" t="b">
        <f>AND($N3489="non-fuzzy",$O3489&lt;$AC$5,M3489=1)</f>
        <v>0</v>
      </c>
      <c r="R3489" t="b">
        <f>AND($N3489="non-fuzzy",$O3489&lt;$AC$6,M3489=0)</f>
        <v>0</v>
      </c>
      <c r="S3489" t="b">
        <f t="shared" si="54"/>
        <v>0</v>
      </c>
    </row>
    <row r="3490" spans="1:19" hidden="1" x14ac:dyDescent="0.25">
      <c r="A3490" t="s">
        <v>399</v>
      </c>
      <c r="B3490" t="s">
        <v>403</v>
      </c>
      <c r="C3490" t="s">
        <v>2</v>
      </c>
      <c r="D3490" t="s">
        <v>7</v>
      </c>
      <c r="E3490" t="s">
        <v>2</v>
      </c>
      <c r="F3490" t="s">
        <v>401</v>
      </c>
      <c r="G3490" t="s">
        <v>404</v>
      </c>
      <c r="H3490">
        <f>_xlfn.NUMBERVALUE(C3490,".")</f>
        <v>0</v>
      </c>
      <c r="I3490">
        <f>_xlfn.NUMBERVALUE(D3490,".")</f>
        <v>0.5</v>
      </c>
      <c r="J3490">
        <f>_xlfn.NUMBERVALUE(E3490,".")</f>
        <v>0</v>
      </c>
      <c r="K3490" t="b">
        <f>OR(H3490=1,I3490=1)</f>
        <v>0</v>
      </c>
      <c r="L3490">
        <f>ABS(H3490-I3490)</f>
        <v>0.5</v>
      </c>
      <c r="O3490">
        <v>0.56469063144506226</v>
      </c>
      <c r="P3490" t="b">
        <f>AND($N3490="fuzzy",$O3490&lt;$AC$4)</f>
        <v>0</v>
      </c>
      <c r="Q3490" t="b">
        <f>AND($N3490="non-fuzzy",$O3490&lt;$AC$5,M3490=1)</f>
        <v>0</v>
      </c>
      <c r="R3490" t="b">
        <f>AND($N3490="non-fuzzy",$O3490&lt;$AC$6,M3490=0)</f>
        <v>0</v>
      </c>
      <c r="S3490" t="b">
        <f t="shared" si="54"/>
        <v>0</v>
      </c>
    </row>
    <row r="3491" spans="1:19" hidden="1" x14ac:dyDescent="0.25">
      <c r="A3491" t="s">
        <v>409</v>
      </c>
      <c r="B3491" t="s">
        <v>410</v>
      </c>
      <c r="C3491" t="s">
        <v>2</v>
      </c>
      <c r="D3491" t="s">
        <v>7</v>
      </c>
      <c r="E3491" t="s">
        <v>2</v>
      </c>
      <c r="F3491" t="s">
        <v>411</v>
      </c>
      <c r="G3491" t="s">
        <v>412</v>
      </c>
      <c r="H3491">
        <f>_xlfn.NUMBERVALUE(C3491,".")</f>
        <v>0</v>
      </c>
      <c r="I3491">
        <f>_xlfn.NUMBERVALUE(D3491,".")</f>
        <v>0.5</v>
      </c>
      <c r="J3491">
        <f>_xlfn.NUMBERVALUE(E3491,".")</f>
        <v>0</v>
      </c>
      <c r="K3491" t="b">
        <f>OR(H3491=1,I3491=1)</f>
        <v>0</v>
      </c>
      <c r="L3491">
        <f>ABS(H3491-I3491)</f>
        <v>0.5</v>
      </c>
      <c r="O3491">
        <v>0.65929650319309285</v>
      </c>
      <c r="P3491" t="b">
        <f>AND($N3491="fuzzy",$O3491&lt;$AC$4)</f>
        <v>0</v>
      </c>
      <c r="Q3491" t="b">
        <f>AND($N3491="non-fuzzy",$O3491&lt;$AC$5,M3491=1)</f>
        <v>0</v>
      </c>
      <c r="R3491" t="b">
        <f>AND($N3491="non-fuzzy",$O3491&lt;$AC$6,M3491=0)</f>
        <v>0</v>
      </c>
      <c r="S3491" t="b">
        <f t="shared" si="54"/>
        <v>0</v>
      </c>
    </row>
    <row r="3492" spans="1:19" hidden="1" x14ac:dyDescent="0.25">
      <c r="A3492" t="s">
        <v>409</v>
      </c>
      <c r="B3492" t="s">
        <v>406</v>
      </c>
      <c r="C3492" t="s">
        <v>2</v>
      </c>
      <c r="D3492" t="s">
        <v>7</v>
      </c>
      <c r="E3492" t="s">
        <v>2</v>
      </c>
      <c r="F3492" t="s">
        <v>411</v>
      </c>
      <c r="G3492" t="s">
        <v>408</v>
      </c>
      <c r="H3492">
        <f>_xlfn.NUMBERVALUE(C3492,".")</f>
        <v>0</v>
      </c>
      <c r="I3492">
        <f>_xlfn.NUMBERVALUE(D3492,".")</f>
        <v>0.5</v>
      </c>
      <c r="J3492">
        <f>_xlfn.NUMBERVALUE(E3492,".")</f>
        <v>0</v>
      </c>
      <c r="K3492" t="b">
        <f>OR(H3492=1,I3492=1)</f>
        <v>0</v>
      </c>
      <c r="L3492">
        <f>ABS(H3492-I3492)</f>
        <v>0.5</v>
      </c>
      <c r="O3492">
        <v>0.18292990432568434</v>
      </c>
      <c r="P3492" t="b">
        <f>AND($N3492="fuzzy",$O3492&lt;$AC$4)</f>
        <v>0</v>
      </c>
      <c r="Q3492" t="b">
        <f>AND($N3492="non-fuzzy",$O3492&lt;$AC$5,M3492=1)</f>
        <v>0</v>
      </c>
      <c r="R3492" t="b">
        <f>AND($N3492="non-fuzzy",$O3492&lt;$AC$6,M3492=0)</f>
        <v>0</v>
      </c>
      <c r="S3492" t="b">
        <f t="shared" si="54"/>
        <v>0</v>
      </c>
    </row>
    <row r="3493" spans="1:19" hidden="1" x14ac:dyDescent="0.25">
      <c r="A3493" t="s">
        <v>421</v>
      </c>
      <c r="B3493" t="s">
        <v>422</v>
      </c>
      <c r="C3493" t="s">
        <v>2</v>
      </c>
      <c r="D3493" t="s">
        <v>7</v>
      </c>
      <c r="E3493" t="s">
        <v>2</v>
      </c>
      <c r="F3493" t="s">
        <v>423</v>
      </c>
      <c r="G3493" t="s">
        <v>424</v>
      </c>
      <c r="H3493">
        <f>_xlfn.NUMBERVALUE(C3493,".")</f>
        <v>0</v>
      </c>
      <c r="I3493">
        <f>_xlfn.NUMBERVALUE(D3493,".")</f>
        <v>0.5</v>
      </c>
      <c r="J3493">
        <f>_xlfn.NUMBERVALUE(E3493,".")</f>
        <v>0</v>
      </c>
      <c r="K3493" t="b">
        <f>OR(H3493=1,I3493=1)</f>
        <v>0</v>
      </c>
      <c r="L3493">
        <f>ABS(H3493-I3493)</f>
        <v>0.5</v>
      </c>
      <c r="O3493">
        <v>0.75452007036431246</v>
      </c>
      <c r="P3493" t="b">
        <f>AND($N3493="fuzzy",$O3493&lt;$AC$4)</f>
        <v>0</v>
      </c>
      <c r="Q3493" t="b">
        <f>AND($N3493="non-fuzzy",$O3493&lt;$AC$5,M3493=1)</f>
        <v>0</v>
      </c>
      <c r="R3493" t="b">
        <f>AND($N3493="non-fuzzy",$O3493&lt;$AC$6,M3493=0)</f>
        <v>0</v>
      </c>
      <c r="S3493" t="b">
        <f t="shared" si="54"/>
        <v>0</v>
      </c>
    </row>
    <row r="3494" spans="1:19" hidden="1" x14ac:dyDescent="0.25">
      <c r="A3494" t="s">
        <v>425</v>
      </c>
      <c r="B3494" t="s">
        <v>426</v>
      </c>
      <c r="C3494" t="s">
        <v>2</v>
      </c>
      <c r="D3494" t="s">
        <v>7</v>
      </c>
      <c r="E3494" t="s">
        <v>2</v>
      </c>
      <c r="F3494" t="s">
        <v>427</v>
      </c>
      <c r="G3494" t="s">
        <v>428</v>
      </c>
      <c r="H3494">
        <f>_xlfn.NUMBERVALUE(C3494,".")</f>
        <v>0</v>
      </c>
      <c r="I3494">
        <f>_xlfn.NUMBERVALUE(D3494,".")</f>
        <v>0.5</v>
      </c>
      <c r="J3494">
        <f>_xlfn.NUMBERVALUE(E3494,".")</f>
        <v>0</v>
      </c>
      <c r="K3494" t="b">
        <f>OR(H3494=1,I3494=1)</f>
        <v>0</v>
      </c>
      <c r="L3494">
        <f>ABS(H3494-I3494)</f>
        <v>0.5</v>
      </c>
      <c r="O3494">
        <v>0.35962879683630389</v>
      </c>
      <c r="P3494" t="b">
        <f>AND($N3494="fuzzy",$O3494&lt;$AC$4)</f>
        <v>0</v>
      </c>
      <c r="Q3494" t="b">
        <f>AND($N3494="non-fuzzy",$O3494&lt;$AC$5,M3494=1)</f>
        <v>0</v>
      </c>
      <c r="R3494" t="b">
        <f>AND($N3494="non-fuzzy",$O3494&lt;$AC$6,M3494=0)</f>
        <v>0</v>
      </c>
      <c r="S3494" t="b">
        <f t="shared" si="54"/>
        <v>0</v>
      </c>
    </row>
    <row r="3495" spans="1:19" hidden="1" x14ac:dyDescent="0.25">
      <c r="A3495" t="s">
        <v>430</v>
      </c>
      <c r="B3495" t="s">
        <v>431</v>
      </c>
      <c r="C3495" t="s">
        <v>2</v>
      </c>
      <c r="D3495" t="s">
        <v>7</v>
      </c>
      <c r="E3495" t="s">
        <v>2</v>
      </c>
      <c r="F3495" t="s">
        <v>432</v>
      </c>
      <c r="G3495" t="s">
        <v>433</v>
      </c>
      <c r="H3495">
        <f>_xlfn.NUMBERVALUE(C3495,".")</f>
        <v>0</v>
      </c>
      <c r="I3495">
        <f>_xlfn.NUMBERVALUE(D3495,".")</f>
        <v>0.5</v>
      </c>
      <c r="J3495">
        <f>_xlfn.NUMBERVALUE(E3495,".")</f>
        <v>0</v>
      </c>
      <c r="K3495" t="b">
        <f>OR(H3495=1,I3495=1)</f>
        <v>0</v>
      </c>
      <c r="L3495">
        <f>ABS(H3495-I3495)</f>
        <v>0.5</v>
      </c>
      <c r="O3495">
        <v>0.96600784272555418</v>
      </c>
      <c r="P3495" t="b">
        <f>AND($N3495="fuzzy",$O3495&lt;$AC$4)</f>
        <v>0</v>
      </c>
      <c r="Q3495" t="b">
        <f>AND($N3495="non-fuzzy",$O3495&lt;$AC$5,M3495=1)</f>
        <v>0</v>
      </c>
      <c r="R3495" t="b">
        <f>AND($N3495="non-fuzzy",$O3495&lt;$AC$6,M3495=0)</f>
        <v>0</v>
      </c>
      <c r="S3495" t="b">
        <f t="shared" si="54"/>
        <v>0</v>
      </c>
    </row>
    <row r="3496" spans="1:19" hidden="1" x14ac:dyDescent="0.25">
      <c r="A3496" t="s">
        <v>439</v>
      </c>
      <c r="B3496" t="s">
        <v>440</v>
      </c>
      <c r="C3496" t="s">
        <v>2</v>
      </c>
      <c r="D3496" t="s">
        <v>7</v>
      </c>
      <c r="E3496" t="s">
        <v>2</v>
      </c>
      <c r="F3496" t="s">
        <v>441</v>
      </c>
      <c r="G3496" t="s">
        <v>442</v>
      </c>
      <c r="H3496">
        <f>_xlfn.NUMBERVALUE(C3496,".")</f>
        <v>0</v>
      </c>
      <c r="I3496">
        <f>_xlfn.NUMBERVALUE(D3496,".")</f>
        <v>0.5</v>
      </c>
      <c r="J3496">
        <f>_xlfn.NUMBERVALUE(E3496,".")</f>
        <v>0</v>
      </c>
      <c r="K3496" t="b">
        <f>OR(H3496=1,I3496=1)</f>
        <v>0</v>
      </c>
      <c r="L3496">
        <f>ABS(H3496-I3496)</f>
        <v>0.5</v>
      </c>
      <c r="O3496">
        <v>0.24876983094584348</v>
      </c>
      <c r="P3496" t="b">
        <f>AND($N3496="fuzzy",$O3496&lt;$AC$4)</f>
        <v>0</v>
      </c>
      <c r="Q3496" t="b">
        <f>AND($N3496="non-fuzzy",$O3496&lt;$AC$5,M3496=1)</f>
        <v>0</v>
      </c>
      <c r="R3496" t="b">
        <f>AND($N3496="non-fuzzy",$O3496&lt;$AC$6,M3496=0)</f>
        <v>0</v>
      </c>
      <c r="S3496" t="b">
        <f t="shared" si="54"/>
        <v>0</v>
      </c>
    </row>
    <row r="3497" spans="1:19" hidden="1" x14ac:dyDescent="0.25">
      <c r="A3497" t="s">
        <v>439</v>
      </c>
      <c r="B3497" t="s">
        <v>443</v>
      </c>
      <c r="C3497" t="s">
        <v>2</v>
      </c>
      <c r="D3497" t="s">
        <v>7</v>
      </c>
      <c r="E3497" t="s">
        <v>2</v>
      </c>
      <c r="F3497" t="s">
        <v>441</v>
      </c>
      <c r="G3497" t="s">
        <v>444</v>
      </c>
      <c r="H3497">
        <f>_xlfn.NUMBERVALUE(C3497,".")</f>
        <v>0</v>
      </c>
      <c r="I3497">
        <f>_xlfn.NUMBERVALUE(D3497,".")</f>
        <v>0.5</v>
      </c>
      <c r="J3497">
        <f>_xlfn.NUMBERVALUE(E3497,".")</f>
        <v>0</v>
      </c>
      <c r="K3497" t="b">
        <f>OR(H3497=1,I3497=1)</f>
        <v>0</v>
      </c>
      <c r="L3497">
        <f>ABS(H3497-I3497)</f>
        <v>0.5</v>
      </c>
      <c r="O3497">
        <v>0.25393891717639805</v>
      </c>
      <c r="P3497" t="b">
        <f>AND($N3497="fuzzy",$O3497&lt;$AC$4)</f>
        <v>0</v>
      </c>
      <c r="Q3497" t="b">
        <f>AND($N3497="non-fuzzy",$O3497&lt;$AC$5,M3497=1)</f>
        <v>0</v>
      </c>
      <c r="R3497" t="b">
        <f>AND($N3497="non-fuzzy",$O3497&lt;$AC$6,M3497=0)</f>
        <v>0</v>
      </c>
      <c r="S3497" t="b">
        <f t="shared" si="54"/>
        <v>0</v>
      </c>
    </row>
    <row r="3498" spans="1:19" hidden="1" x14ac:dyDescent="0.25">
      <c r="A3498" t="s">
        <v>445</v>
      </c>
      <c r="B3498" t="s">
        <v>449</v>
      </c>
      <c r="C3498" t="s">
        <v>2</v>
      </c>
      <c r="D3498" t="s">
        <v>7</v>
      </c>
      <c r="E3498" t="s">
        <v>2</v>
      </c>
      <c r="F3498" t="s">
        <v>447</v>
      </c>
      <c r="G3498" t="s">
        <v>450</v>
      </c>
      <c r="H3498">
        <f>_xlfn.NUMBERVALUE(C3498,".")</f>
        <v>0</v>
      </c>
      <c r="I3498">
        <f>_xlfn.NUMBERVALUE(D3498,".")</f>
        <v>0.5</v>
      </c>
      <c r="J3498">
        <f>_xlfn.NUMBERVALUE(E3498,".")</f>
        <v>0</v>
      </c>
      <c r="K3498" t="b">
        <f>OR(H3498=1,I3498=1)</f>
        <v>0</v>
      </c>
      <c r="L3498">
        <f>ABS(H3498-I3498)</f>
        <v>0.5</v>
      </c>
      <c r="O3498">
        <v>0.67993056097789306</v>
      </c>
      <c r="P3498" t="b">
        <f>AND($N3498="fuzzy",$O3498&lt;$AC$4)</f>
        <v>0</v>
      </c>
      <c r="Q3498" t="b">
        <f>AND($N3498="non-fuzzy",$O3498&lt;$AC$5,M3498=1)</f>
        <v>0</v>
      </c>
      <c r="R3498" t="b">
        <f>AND($N3498="non-fuzzy",$O3498&lt;$AC$6,M3498=0)</f>
        <v>0</v>
      </c>
      <c r="S3498" t="b">
        <f t="shared" si="54"/>
        <v>0</v>
      </c>
    </row>
    <row r="3499" spans="1:19" hidden="1" x14ac:dyDescent="0.25">
      <c r="A3499" t="s">
        <v>445</v>
      </c>
      <c r="B3499" t="s">
        <v>461</v>
      </c>
      <c r="C3499" t="s">
        <v>2</v>
      </c>
      <c r="D3499" t="s">
        <v>7</v>
      </c>
      <c r="E3499" t="s">
        <v>2</v>
      </c>
      <c r="F3499" t="s">
        <v>447</v>
      </c>
      <c r="G3499" t="s">
        <v>462</v>
      </c>
      <c r="H3499">
        <f>_xlfn.NUMBERVALUE(C3499,".")</f>
        <v>0</v>
      </c>
      <c r="I3499">
        <f>_xlfn.NUMBERVALUE(D3499,".")</f>
        <v>0.5</v>
      </c>
      <c r="J3499">
        <f>_xlfn.NUMBERVALUE(E3499,".")</f>
        <v>0</v>
      </c>
      <c r="K3499" t="b">
        <f>OR(H3499=1,I3499=1)</f>
        <v>0</v>
      </c>
      <c r="L3499">
        <f>ABS(H3499-I3499)</f>
        <v>0.5</v>
      </c>
      <c r="O3499">
        <v>0.66747180282680429</v>
      </c>
      <c r="P3499" t="b">
        <f>AND($N3499="fuzzy",$O3499&lt;$AC$4)</f>
        <v>0</v>
      </c>
      <c r="Q3499" t="b">
        <f>AND($N3499="non-fuzzy",$O3499&lt;$AC$5,M3499=1)</f>
        <v>0</v>
      </c>
      <c r="R3499" t="b">
        <f>AND($N3499="non-fuzzy",$O3499&lt;$AC$6,M3499=0)</f>
        <v>0</v>
      </c>
      <c r="S3499" t="b">
        <f t="shared" si="54"/>
        <v>0</v>
      </c>
    </row>
    <row r="3500" spans="1:19" hidden="1" x14ac:dyDescent="0.25">
      <c r="A3500" t="s">
        <v>445</v>
      </c>
      <c r="B3500" t="s">
        <v>162</v>
      </c>
      <c r="C3500" t="s">
        <v>2</v>
      </c>
      <c r="D3500" t="s">
        <v>7</v>
      </c>
      <c r="E3500" t="s">
        <v>2</v>
      </c>
      <c r="F3500" t="s">
        <v>447</v>
      </c>
      <c r="G3500" t="s">
        <v>163</v>
      </c>
      <c r="H3500">
        <f>_xlfn.NUMBERVALUE(C3500,".")</f>
        <v>0</v>
      </c>
      <c r="I3500">
        <f>_xlfn.NUMBERVALUE(D3500,".")</f>
        <v>0.5</v>
      </c>
      <c r="J3500">
        <f>_xlfn.NUMBERVALUE(E3500,".")</f>
        <v>0</v>
      </c>
      <c r="K3500" t="b">
        <f>OR(H3500=1,I3500=1)</f>
        <v>0</v>
      </c>
      <c r="L3500">
        <f>ABS(H3500-I3500)</f>
        <v>0.5</v>
      </c>
      <c r="O3500">
        <v>3.6837975828134639E-2</v>
      </c>
      <c r="P3500" t="b">
        <f>AND($N3500="fuzzy",$O3500&lt;$AC$4)</f>
        <v>0</v>
      </c>
      <c r="Q3500" t="b">
        <f>AND($N3500="non-fuzzy",$O3500&lt;$AC$5,M3500=1)</f>
        <v>0</v>
      </c>
      <c r="R3500" t="b">
        <f>AND($N3500="non-fuzzy",$O3500&lt;$AC$6,M3500=0)</f>
        <v>0</v>
      </c>
      <c r="S3500" t="b">
        <f t="shared" si="54"/>
        <v>0</v>
      </c>
    </row>
    <row r="3501" spans="1:19" hidden="1" x14ac:dyDescent="0.25">
      <c r="A3501" t="s">
        <v>445</v>
      </c>
      <c r="B3501" t="s">
        <v>470</v>
      </c>
      <c r="C3501" t="s">
        <v>2</v>
      </c>
      <c r="D3501" t="s">
        <v>7</v>
      </c>
      <c r="E3501" t="s">
        <v>2</v>
      </c>
      <c r="F3501" t="s">
        <v>447</v>
      </c>
      <c r="G3501" t="s">
        <v>471</v>
      </c>
      <c r="H3501">
        <f>_xlfn.NUMBERVALUE(C3501,".")</f>
        <v>0</v>
      </c>
      <c r="I3501">
        <f>_xlfn.NUMBERVALUE(D3501,".")</f>
        <v>0.5</v>
      </c>
      <c r="J3501">
        <f>_xlfn.NUMBERVALUE(E3501,".")</f>
        <v>0</v>
      </c>
      <c r="K3501" t="b">
        <f>OR(H3501=1,I3501=1)</f>
        <v>0</v>
      </c>
      <c r="L3501">
        <f>ABS(H3501-I3501)</f>
        <v>0.5</v>
      </c>
      <c r="O3501">
        <v>0.40520611332989276</v>
      </c>
      <c r="P3501" t="b">
        <f>AND($N3501="fuzzy",$O3501&lt;$AC$4)</f>
        <v>0</v>
      </c>
      <c r="Q3501" t="b">
        <f>AND($N3501="non-fuzzy",$O3501&lt;$AC$5,M3501=1)</f>
        <v>0</v>
      </c>
      <c r="R3501" t="b">
        <f>AND($N3501="non-fuzzy",$O3501&lt;$AC$6,M3501=0)</f>
        <v>0</v>
      </c>
      <c r="S3501" t="b">
        <f t="shared" si="54"/>
        <v>0</v>
      </c>
    </row>
    <row r="3502" spans="1:19" hidden="1" x14ac:dyDescent="0.25">
      <c r="A3502" t="s">
        <v>445</v>
      </c>
      <c r="B3502" t="s">
        <v>472</v>
      </c>
      <c r="C3502" t="s">
        <v>2</v>
      </c>
      <c r="D3502" t="s">
        <v>7</v>
      </c>
      <c r="E3502" t="s">
        <v>2</v>
      </c>
      <c r="F3502" t="s">
        <v>447</v>
      </c>
      <c r="G3502" t="s">
        <v>473</v>
      </c>
      <c r="H3502">
        <f>_xlfn.NUMBERVALUE(C3502,".")</f>
        <v>0</v>
      </c>
      <c r="I3502">
        <f>_xlfn.NUMBERVALUE(D3502,".")</f>
        <v>0.5</v>
      </c>
      <c r="J3502">
        <f>_xlfn.NUMBERVALUE(E3502,".")</f>
        <v>0</v>
      </c>
      <c r="K3502" t="b">
        <f>OR(H3502=1,I3502=1)</f>
        <v>0</v>
      </c>
      <c r="L3502">
        <f>ABS(H3502-I3502)</f>
        <v>0.5</v>
      </c>
      <c r="O3502">
        <v>0.76585586274134609</v>
      </c>
      <c r="P3502" t="b">
        <f>AND($N3502="fuzzy",$O3502&lt;$AC$4)</f>
        <v>0</v>
      </c>
      <c r="Q3502" t="b">
        <f>AND($N3502="non-fuzzy",$O3502&lt;$AC$5,M3502=1)</f>
        <v>0</v>
      </c>
      <c r="R3502" t="b">
        <f>AND($N3502="non-fuzzy",$O3502&lt;$AC$6,M3502=0)</f>
        <v>0</v>
      </c>
      <c r="S3502" t="b">
        <f t="shared" si="54"/>
        <v>0</v>
      </c>
    </row>
    <row r="3503" spans="1:19" hidden="1" x14ac:dyDescent="0.25">
      <c r="A3503" t="s">
        <v>445</v>
      </c>
      <c r="B3503" t="s">
        <v>474</v>
      </c>
      <c r="C3503" t="s">
        <v>2</v>
      </c>
      <c r="D3503" t="s">
        <v>7</v>
      </c>
      <c r="E3503" t="s">
        <v>2</v>
      </c>
      <c r="F3503" t="s">
        <v>447</v>
      </c>
      <c r="G3503" t="s">
        <v>475</v>
      </c>
      <c r="H3503">
        <f>_xlfn.NUMBERVALUE(C3503,".")</f>
        <v>0</v>
      </c>
      <c r="I3503">
        <f>_xlfn.NUMBERVALUE(D3503,".")</f>
        <v>0.5</v>
      </c>
      <c r="J3503">
        <f>_xlfn.NUMBERVALUE(E3503,".")</f>
        <v>0</v>
      </c>
      <c r="K3503" t="b">
        <f>OR(H3503=1,I3503=1)</f>
        <v>0</v>
      </c>
      <c r="L3503">
        <f>ABS(H3503-I3503)</f>
        <v>0.5</v>
      </c>
      <c r="O3503">
        <v>0.34326262086674675</v>
      </c>
      <c r="P3503" t="b">
        <f>AND($N3503="fuzzy",$O3503&lt;$AC$4)</f>
        <v>0</v>
      </c>
      <c r="Q3503" t="b">
        <f>AND($N3503="non-fuzzy",$O3503&lt;$AC$5,M3503=1)</f>
        <v>0</v>
      </c>
      <c r="R3503" t="b">
        <f>AND($N3503="non-fuzzy",$O3503&lt;$AC$6,M3503=0)</f>
        <v>0</v>
      </c>
      <c r="S3503" t="b">
        <f t="shared" si="54"/>
        <v>0</v>
      </c>
    </row>
    <row r="3504" spans="1:19" hidden="1" x14ac:dyDescent="0.25">
      <c r="A3504" t="s">
        <v>476</v>
      </c>
      <c r="B3504" t="s">
        <v>440</v>
      </c>
      <c r="C3504" t="s">
        <v>2</v>
      </c>
      <c r="D3504" t="s">
        <v>7</v>
      </c>
      <c r="E3504" t="s">
        <v>2</v>
      </c>
      <c r="F3504" t="s">
        <v>477</v>
      </c>
      <c r="G3504" t="s">
        <v>442</v>
      </c>
      <c r="H3504">
        <f>_xlfn.NUMBERVALUE(C3504,".")</f>
        <v>0</v>
      </c>
      <c r="I3504">
        <f>_xlfn.NUMBERVALUE(D3504,".")</f>
        <v>0.5</v>
      </c>
      <c r="J3504">
        <f>_xlfn.NUMBERVALUE(E3504,".")</f>
        <v>0</v>
      </c>
      <c r="K3504" t="b">
        <f>OR(H3504=1,I3504=1)</f>
        <v>0</v>
      </c>
      <c r="L3504">
        <f>ABS(H3504-I3504)</f>
        <v>0.5</v>
      </c>
      <c r="O3504">
        <v>0.29314004411590655</v>
      </c>
      <c r="P3504" t="b">
        <f>AND($N3504="fuzzy",$O3504&lt;$AC$4)</f>
        <v>0</v>
      </c>
      <c r="Q3504" t="b">
        <f>AND($N3504="non-fuzzy",$O3504&lt;$AC$5,M3504=1)</f>
        <v>0</v>
      </c>
      <c r="R3504" t="b">
        <f>AND($N3504="non-fuzzy",$O3504&lt;$AC$6,M3504=0)</f>
        <v>0</v>
      </c>
      <c r="S3504" t="b">
        <f t="shared" si="54"/>
        <v>0</v>
      </c>
    </row>
    <row r="3505" spans="1:19" hidden="1" x14ac:dyDescent="0.25">
      <c r="A3505" t="s">
        <v>476</v>
      </c>
      <c r="B3505" t="s">
        <v>478</v>
      </c>
      <c r="C3505" t="s">
        <v>2</v>
      </c>
      <c r="D3505" t="s">
        <v>7</v>
      </c>
      <c r="E3505" t="s">
        <v>2</v>
      </c>
      <c r="F3505" t="s">
        <v>477</v>
      </c>
      <c r="G3505" t="s">
        <v>479</v>
      </c>
      <c r="H3505">
        <f>_xlfn.NUMBERVALUE(C3505,".")</f>
        <v>0</v>
      </c>
      <c r="I3505">
        <f>_xlfn.NUMBERVALUE(D3505,".")</f>
        <v>0.5</v>
      </c>
      <c r="J3505">
        <f>_xlfn.NUMBERVALUE(E3505,".")</f>
        <v>0</v>
      </c>
      <c r="K3505" t="b">
        <f>OR(H3505=1,I3505=1)</f>
        <v>0</v>
      </c>
      <c r="L3505">
        <f>ABS(H3505-I3505)</f>
        <v>0.5</v>
      </c>
      <c r="O3505">
        <v>0.43669191221867676</v>
      </c>
      <c r="P3505" t="b">
        <f>AND($N3505="fuzzy",$O3505&lt;$AC$4)</f>
        <v>0</v>
      </c>
      <c r="Q3505" t="b">
        <f>AND($N3505="non-fuzzy",$O3505&lt;$AC$5,M3505=1)</f>
        <v>0</v>
      </c>
      <c r="R3505" t="b">
        <f>AND($N3505="non-fuzzy",$O3505&lt;$AC$6,M3505=0)</f>
        <v>0</v>
      </c>
      <c r="S3505" t="b">
        <f t="shared" si="54"/>
        <v>0</v>
      </c>
    </row>
    <row r="3506" spans="1:19" hidden="1" x14ac:dyDescent="0.25">
      <c r="A3506" t="s">
        <v>476</v>
      </c>
      <c r="B3506" t="s">
        <v>443</v>
      </c>
      <c r="C3506" t="s">
        <v>2</v>
      </c>
      <c r="D3506" t="s">
        <v>7</v>
      </c>
      <c r="E3506" t="s">
        <v>2</v>
      </c>
      <c r="F3506" t="s">
        <v>477</v>
      </c>
      <c r="G3506" t="s">
        <v>444</v>
      </c>
      <c r="H3506">
        <f>_xlfn.NUMBERVALUE(C3506,".")</f>
        <v>0</v>
      </c>
      <c r="I3506">
        <f>_xlfn.NUMBERVALUE(D3506,".")</f>
        <v>0.5</v>
      </c>
      <c r="J3506">
        <f>_xlfn.NUMBERVALUE(E3506,".")</f>
        <v>0</v>
      </c>
      <c r="K3506" t="b">
        <f>OR(H3506=1,I3506=1)</f>
        <v>0</v>
      </c>
      <c r="L3506">
        <f>ABS(H3506-I3506)</f>
        <v>0.5</v>
      </c>
      <c r="O3506">
        <v>8.5125435249425618E-2</v>
      </c>
      <c r="P3506" t="b">
        <f>AND($N3506="fuzzy",$O3506&lt;$AC$4)</f>
        <v>0</v>
      </c>
      <c r="Q3506" t="b">
        <f>AND($N3506="non-fuzzy",$O3506&lt;$AC$5,M3506=1)</f>
        <v>0</v>
      </c>
      <c r="R3506" t="b">
        <f>AND($N3506="non-fuzzy",$O3506&lt;$AC$6,M3506=0)</f>
        <v>0</v>
      </c>
      <c r="S3506" t="b">
        <f t="shared" si="54"/>
        <v>0</v>
      </c>
    </row>
    <row r="3507" spans="1:19" hidden="1" x14ac:dyDescent="0.25">
      <c r="A3507" t="s">
        <v>495</v>
      </c>
      <c r="B3507" t="s">
        <v>499</v>
      </c>
      <c r="C3507" t="s">
        <v>2</v>
      </c>
      <c r="D3507" t="s">
        <v>7</v>
      </c>
      <c r="E3507" t="s">
        <v>2</v>
      </c>
      <c r="F3507" t="s">
        <v>497</v>
      </c>
      <c r="G3507" t="s">
        <v>500</v>
      </c>
      <c r="H3507">
        <f>_xlfn.NUMBERVALUE(C3507,".")</f>
        <v>0</v>
      </c>
      <c r="I3507">
        <f>_xlfn.NUMBERVALUE(D3507,".")</f>
        <v>0.5</v>
      </c>
      <c r="J3507">
        <f>_xlfn.NUMBERVALUE(E3507,".")</f>
        <v>0</v>
      </c>
      <c r="K3507" t="b">
        <f>OR(H3507=1,I3507=1)</f>
        <v>0</v>
      </c>
      <c r="L3507">
        <f>ABS(H3507-I3507)</f>
        <v>0.5</v>
      </c>
      <c r="O3507">
        <v>0.32445713471366522</v>
      </c>
      <c r="P3507" t="b">
        <f>AND($N3507="fuzzy",$O3507&lt;$AC$4)</f>
        <v>0</v>
      </c>
      <c r="Q3507" t="b">
        <f>AND($N3507="non-fuzzy",$O3507&lt;$AC$5,M3507=1)</f>
        <v>0</v>
      </c>
      <c r="R3507" t="b">
        <f>AND($N3507="non-fuzzy",$O3507&lt;$AC$6,M3507=0)</f>
        <v>0</v>
      </c>
      <c r="S3507" t="b">
        <f t="shared" si="54"/>
        <v>0</v>
      </c>
    </row>
    <row r="3508" spans="1:19" hidden="1" x14ac:dyDescent="0.25">
      <c r="A3508" t="s">
        <v>505</v>
      </c>
      <c r="B3508" t="s">
        <v>506</v>
      </c>
      <c r="C3508" t="s">
        <v>2</v>
      </c>
      <c r="D3508" t="s">
        <v>7</v>
      </c>
      <c r="E3508" t="s">
        <v>2</v>
      </c>
      <c r="F3508" t="s">
        <v>507</v>
      </c>
      <c r="G3508" t="s">
        <v>508</v>
      </c>
      <c r="H3508">
        <f>_xlfn.NUMBERVALUE(C3508,".")</f>
        <v>0</v>
      </c>
      <c r="I3508">
        <f>_xlfn.NUMBERVALUE(D3508,".")</f>
        <v>0.5</v>
      </c>
      <c r="J3508">
        <f>_xlfn.NUMBERVALUE(E3508,".")</f>
        <v>0</v>
      </c>
      <c r="K3508" t="b">
        <f>OR(H3508=1,I3508=1)</f>
        <v>0</v>
      </c>
      <c r="L3508">
        <f>ABS(H3508-I3508)</f>
        <v>0.5</v>
      </c>
      <c r="O3508">
        <v>0.90772460025027557</v>
      </c>
      <c r="P3508" t="b">
        <f>AND($N3508="fuzzy",$O3508&lt;$AC$4)</f>
        <v>0</v>
      </c>
      <c r="Q3508" t="b">
        <f>AND($N3508="non-fuzzy",$O3508&lt;$AC$5,M3508=1)</f>
        <v>0</v>
      </c>
      <c r="R3508" t="b">
        <f>AND($N3508="non-fuzzy",$O3508&lt;$AC$6,M3508=0)</f>
        <v>0</v>
      </c>
      <c r="S3508" t="b">
        <f t="shared" si="54"/>
        <v>0</v>
      </c>
    </row>
    <row r="3509" spans="1:19" hidden="1" x14ac:dyDescent="0.25">
      <c r="A3509" t="s">
        <v>505</v>
      </c>
      <c r="B3509" t="s">
        <v>485</v>
      </c>
      <c r="C3509" t="s">
        <v>2</v>
      </c>
      <c r="D3509" t="s">
        <v>7</v>
      </c>
      <c r="E3509" t="s">
        <v>2</v>
      </c>
      <c r="F3509" t="s">
        <v>507</v>
      </c>
      <c r="G3509" t="s">
        <v>487</v>
      </c>
      <c r="H3509">
        <f>_xlfn.NUMBERVALUE(C3509,".")</f>
        <v>0</v>
      </c>
      <c r="I3509">
        <f>_xlfn.NUMBERVALUE(D3509,".")</f>
        <v>0.5</v>
      </c>
      <c r="J3509">
        <f>_xlfn.NUMBERVALUE(E3509,".")</f>
        <v>0</v>
      </c>
      <c r="K3509" t="b">
        <f>OR(H3509=1,I3509=1)</f>
        <v>0</v>
      </c>
      <c r="L3509">
        <f>ABS(H3509-I3509)</f>
        <v>0.5</v>
      </c>
      <c r="O3509">
        <v>0.76708530960654675</v>
      </c>
      <c r="P3509" t="b">
        <f>AND($N3509="fuzzy",$O3509&lt;$AC$4)</f>
        <v>0</v>
      </c>
      <c r="Q3509" t="b">
        <f>AND($N3509="non-fuzzy",$O3509&lt;$AC$5,M3509=1)</f>
        <v>0</v>
      </c>
      <c r="R3509" t="b">
        <f>AND($N3509="non-fuzzy",$O3509&lt;$AC$6,M3509=0)</f>
        <v>0</v>
      </c>
      <c r="S3509" t="b">
        <f t="shared" si="54"/>
        <v>0</v>
      </c>
    </row>
    <row r="3510" spans="1:19" hidden="1" x14ac:dyDescent="0.25">
      <c r="A3510" t="s">
        <v>511</v>
      </c>
      <c r="B3510" t="s">
        <v>506</v>
      </c>
      <c r="C3510" t="s">
        <v>2</v>
      </c>
      <c r="D3510" t="s">
        <v>7</v>
      </c>
      <c r="E3510" t="s">
        <v>2</v>
      </c>
      <c r="F3510" t="s">
        <v>507</v>
      </c>
      <c r="G3510" t="s">
        <v>508</v>
      </c>
      <c r="H3510">
        <f>_xlfn.NUMBERVALUE(C3510,".")</f>
        <v>0</v>
      </c>
      <c r="I3510">
        <f>_xlfn.NUMBERVALUE(D3510,".")</f>
        <v>0.5</v>
      </c>
      <c r="J3510">
        <f>_xlfn.NUMBERVALUE(E3510,".")</f>
        <v>0</v>
      </c>
      <c r="K3510" t="b">
        <f>OR(H3510=1,I3510=1)</f>
        <v>0</v>
      </c>
      <c r="L3510">
        <f>ABS(H3510-I3510)</f>
        <v>0.5</v>
      </c>
      <c r="O3510">
        <v>0.19846411657424978</v>
      </c>
      <c r="P3510" t="b">
        <f>AND($N3510="fuzzy",$O3510&lt;$AC$4)</f>
        <v>0</v>
      </c>
      <c r="Q3510" t="b">
        <f>AND($N3510="non-fuzzy",$O3510&lt;$AC$5,M3510=1)</f>
        <v>0</v>
      </c>
      <c r="R3510" t="b">
        <f>AND($N3510="non-fuzzy",$O3510&lt;$AC$6,M3510=0)</f>
        <v>0</v>
      </c>
      <c r="S3510" t="b">
        <f t="shared" si="54"/>
        <v>0</v>
      </c>
    </row>
    <row r="3511" spans="1:19" hidden="1" x14ac:dyDescent="0.25">
      <c r="A3511" t="s">
        <v>511</v>
      </c>
      <c r="B3511" t="s">
        <v>485</v>
      </c>
      <c r="C3511" t="s">
        <v>2</v>
      </c>
      <c r="D3511" t="s">
        <v>7</v>
      </c>
      <c r="E3511" t="s">
        <v>2</v>
      </c>
      <c r="F3511" t="s">
        <v>507</v>
      </c>
      <c r="G3511" t="s">
        <v>487</v>
      </c>
      <c r="H3511">
        <f>_xlfn.NUMBERVALUE(C3511,".")</f>
        <v>0</v>
      </c>
      <c r="I3511">
        <f>_xlfn.NUMBERVALUE(D3511,".")</f>
        <v>0.5</v>
      </c>
      <c r="J3511">
        <f>_xlfn.NUMBERVALUE(E3511,".")</f>
        <v>0</v>
      </c>
      <c r="K3511" t="b">
        <f>OR(H3511=1,I3511=1)</f>
        <v>0</v>
      </c>
      <c r="L3511">
        <f>ABS(H3511-I3511)</f>
        <v>0.5</v>
      </c>
      <c r="O3511">
        <v>0.88027929885006628</v>
      </c>
      <c r="P3511" t="b">
        <f>AND($N3511="fuzzy",$O3511&lt;$AC$4)</f>
        <v>0</v>
      </c>
      <c r="Q3511" t="b">
        <f>AND($N3511="non-fuzzy",$O3511&lt;$AC$5,M3511=1)</f>
        <v>0</v>
      </c>
      <c r="R3511" t="b">
        <f>AND($N3511="non-fuzzy",$O3511&lt;$AC$6,M3511=0)</f>
        <v>0</v>
      </c>
      <c r="S3511" t="b">
        <f t="shared" si="54"/>
        <v>0</v>
      </c>
    </row>
    <row r="3512" spans="1:19" hidden="1" x14ac:dyDescent="0.25">
      <c r="A3512" t="s">
        <v>519</v>
      </c>
      <c r="B3512" t="s">
        <v>506</v>
      </c>
      <c r="C3512" t="s">
        <v>2</v>
      </c>
      <c r="D3512" t="s">
        <v>7</v>
      </c>
      <c r="E3512" t="s">
        <v>2</v>
      </c>
      <c r="F3512" t="s">
        <v>520</v>
      </c>
      <c r="G3512" t="s">
        <v>508</v>
      </c>
      <c r="H3512">
        <f>_xlfn.NUMBERVALUE(C3512,".")</f>
        <v>0</v>
      </c>
      <c r="I3512">
        <f>_xlfn.NUMBERVALUE(D3512,".")</f>
        <v>0.5</v>
      </c>
      <c r="J3512">
        <f>_xlfn.NUMBERVALUE(E3512,".")</f>
        <v>0</v>
      </c>
      <c r="K3512" t="b">
        <f>OR(H3512=1,I3512=1)</f>
        <v>0</v>
      </c>
      <c r="L3512">
        <f>ABS(H3512-I3512)</f>
        <v>0.5</v>
      </c>
      <c r="O3512">
        <v>0.84348630268712166</v>
      </c>
      <c r="P3512" t="b">
        <f>AND($N3512="fuzzy",$O3512&lt;$AC$4)</f>
        <v>0</v>
      </c>
      <c r="Q3512" t="b">
        <f>AND($N3512="non-fuzzy",$O3512&lt;$AC$5,M3512=1)</f>
        <v>0</v>
      </c>
      <c r="R3512" t="b">
        <f>AND($N3512="non-fuzzy",$O3512&lt;$AC$6,M3512=0)</f>
        <v>0</v>
      </c>
      <c r="S3512" t="b">
        <f t="shared" si="54"/>
        <v>0</v>
      </c>
    </row>
    <row r="3513" spans="1:19" hidden="1" x14ac:dyDescent="0.25">
      <c r="A3513" t="s">
        <v>521</v>
      </c>
      <c r="B3513" t="s">
        <v>506</v>
      </c>
      <c r="C3513" t="s">
        <v>2</v>
      </c>
      <c r="D3513" t="s">
        <v>7</v>
      </c>
      <c r="E3513" t="s">
        <v>2</v>
      </c>
      <c r="F3513" t="s">
        <v>520</v>
      </c>
      <c r="G3513" t="s">
        <v>508</v>
      </c>
      <c r="H3513">
        <f>_xlfn.NUMBERVALUE(C3513,".")</f>
        <v>0</v>
      </c>
      <c r="I3513">
        <f>_xlfn.NUMBERVALUE(D3513,".")</f>
        <v>0.5</v>
      </c>
      <c r="J3513">
        <f>_xlfn.NUMBERVALUE(E3513,".")</f>
        <v>0</v>
      </c>
      <c r="K3513" t="b">
        <f>OR(H3513=1,I3513=1)</f>
        <v>0</v>
      </c>
      <c r="L3513">
        <f>ABS(H3513-I3513)</f>
        <v>0.5</v>
      </c>
      <c r="O3513">
        <v>0.58684867043364397</v>
      </c>
      <c r="P3513" t="b">
        <f>AND($N3513="fuzzy",$O3513&lt;$AC$4)</f>
        <v>0</v>
      </c>
      <c r="Q3513" t="b">
        <f>AND($N3513="non-fuzzy",$O3513&lt;$AC$5,M3513=1)</f>
        <v>0</v>
      </c>
      <c r="R3513" t="b">
        <f>AND($N3513="non-fuzzy",$O3513&lt;$AC$6,M3513=0)</f>
        <v>0</v>
      </c>
      <c r="S3513" t="b">
        <f t="shared" si="54"/>
        <v>0</v>
      </c>
    </row>
    <row r="3514" spans="1:19" hidden="1" x14ac:dyDescent="0.25">
      <c r="A3514" t="s">
        <v>548</v>
      </c>
      <c r="B3514" t="s">
        <v>478</v>
      </c>
      <c r="C3514" t="s">
        <v>2</v>
      </c>
      <c r="D3514" t="s">
        <v>7</v>
      </c>
      <c r="E3514" t="s">
        <v>2</v>
      </c>
      <c r="F3514" t="s">
        <v>549</v>
      </c>
      <c r="G3514" t="s">
        <v>479</v>
      </c>
      <c r="H3514">
        <f>_xlfn.NUMBERVALUE(C3514,".")</f>
        <v>0</v>
      </c>
      <c r="I3514">
        <f>_xlfn.NUMBERVALUE(D3514,".")</f>
        <v>0.5</v>
      </c>
      <c r="J3514">
        <f>_xlfn.NUMBERVALUE(E3514,".")</f>
        <v>0</v>
      </c>
      <c r="K3514" t="b">
        <f>OR(H3514=1,I3514=1)</f>
        <v>0</v>
      </c>
      <c r="L3514">
        <f>ABS(H3514-I3514)</f>
        <v>0.5</v>
      </c>
      <c r="O3514">
        <v>0.10192967634456429</v>
      </c>
      <c r="P3514" t="b">
        <f>AND($N3514="fuzzy",$O3514&lt;$AC$4)</f>
        <v>0</v>
      </c>
      <c r="Q3514" t="b">
        <f>AND($N3514="non-fuzzy",$O3514&lt;$AC$5,M3514=1)</f>
        <v>0</v>
      </c>
      <c r="R3514" t="b">
        <f>AND($N3514="non-fuzzy",$O3514&lt;$AC$6,M3514=0)</f>
        <v>0</v>
      </c>
      <c r="S3514" t="b">
        <f t="shared" si="54"/>
        <v>0</v>
      </c>
    </row>
    <row r="3515" spans="1:19" hidden="1" x14ac:dyDescent="0.25">
      <c r="A3515" t="s">
        <v>550</v>
      </c>
      <c r="B3515" t="s">
        <v>443</v>
      </c>
      <c r="C3515" t="s">
        <v>2</v>
      </c>
      <c r="D3515" t="s">
        <v>7</v>
      </c>
      <c r="E3515" t="s">
        <v>2</v>
      </c>
      <c r="F3515" t="s">
        <v>551</v>
      </c>
      <c r="G3515" t="s">
        <v>444</v>
      </c>
      <c r="H3515">
        <f>_xlfn.NUMBERVALUE(C3515,".")</f>
        <v>0</v>
      </c>
      <c r="I3515">
        <f>_xlfn.NUMBERVALUE(D3515,".")</f>
        <v>0.5</v>
      </c>
      <c r="J3515">
        <f>_xlfn.NUMBERVALUE(E3515,".")</f>
        <v>0</v>
      </c>
      <c r="K3515" t="b">
        <f>OR(H3515=1,I3515=1)</f>
        <v>0</v>
      </c>
      <c r="L3515">
        <f>ABS(H3515-I3515)</f>
        <v>0.5</v>
      </c>
      <c r="O3515">
        <v>0.95556791617772485</v>
      </c>
      <c r="P3515" t="b">
        <f>AND($N3515="fuzzy",$O3515&lt;$AC$4)</f>
        <v>0</v>
      </c>
      <c r="Q3515" t="b">
        <f>AND($N3515="non-fuzzy",$O3515&lt;$AC$5,M3515=1)</f>
        <v>0</v>
      </c>
      <c r="R3515" t="b">
        <f>AND($N3515="non-fuzzy",$O3515&lt;$AC$6,M3515=0)</f>
        <v>0</v>
      </c>
      <c r="S3515" t="b">
        <f t="shared" si="54"/>
        <v>0</v>
      </c>
    </row>
    <row r="3516" spans="1:19" hidden="1" x14ac:dyDescent="0.25">
      <c r="A3516" t="s">
        <v>550</v>
      </c>
      <c r="B3516" t="s">
        <v>555</v>
      </c>
      <c r="C3516" t="s">
        <v>2</v>
      </c>
      <c r="D3516" t="s">
        <v>7</v>
      </c>
      <c r="E3516" t="s">
        <v>2</v>
      </c>
      <c r="F3516" t="s">
        <v>551</v>
      </c>
      <c r="G3516" t="s">
        <v>556</v>
      </c>
      <c r="H3516">
        <f>_xlfn.NUMBERVALUE(C3516,".")</f>
        <v>0</v>
      </c>
      <c r="I3516">
        <f>_xlfn.NUMBERVALUE(D3516,".")</f>
        <v>0.5</v>
      </c>
      <c r="J3516">
        <f>_xlfn.NUMBERVALUE(E3516,".")</f>
        <v>0</v>
      </c>
      <c r="K3516" t="b">
        <f>OR(H3516=1,I3516=1)</f>
        <v>0</v>
      </c>
      <c r="L3516">
        <f>ABS(H3516-I3516)</f>
        <v>0.5</v>
      </c>
      <c r="O3516">
        <v>0.27624447291094456</v>
      </c>
      <c r="P3516" t="b">
        <f>AND($N3516="fuzzy",$O3516&lt;$AC$4)</f>
        <v>0</v>
      </c>
      <c r="Q3516" t="b">
        <f>AND($N3516="non-fuzzy",$O3516&lt;$AC$5,M3516=1)</f>
        <v>0</v>
      </c>
      <c r="R3516" t="b">
        <f>AND($N3516="non-fuzzy",$O3516&lt;$AC$6,M3516=0)</f>
        <v>0</v>
      </c>
      <c r="S3516" t="b">
        <f t="shared" si="54"/>
        <v>0</v>
      </c>
    </row>
    <row r="3517" spans="1:19" hidden="1" x14ac:dyDescent="0.25">
      <c r="A3517" t="s">
        <v>550</v>
      </c>
      <c r="B3517" t="s">
        <v>410</v>
      </c>
      <c r="C3517" t="s">
        <v>2</v>
      </c>
      <c r="D3517" t="s">
        <v>7</v>
      </c>
      <c r="E3517" t="s">
        <v>2</v>
      </c>
      <c r="F3517" t="s">
        <v>551</v>
      </c>
      <c r="G3517" t="s">
        <v>412</v>
      </c>
      <c r="H3517">
        <f>_xlfn.NUMBERVALUE(C3517,".")</f>
        <v>0</v>
      </c>
      <c r="I3517">
        <f>_xlfn.NUMBERVALUE(D3517,".")</f>
        <v>0.5</v>
      </c>
      <c r="J3517">
        <f>_xlfn.NUMBERVALUE(E3517,".")</f>
        <v>0</v>
      </c>
      <c r="K3517" t="b">
        <f>OR(H3517=1,I3517=1)</f>
        <v>0</v>
      </c>
      <c r="L3517">
        <f>ABS(H3517-I3517)</f>
        <v>0.5</v>
      </c>
      <c r="O3517">
        <v>0.22428668123590612</v>
      </c>
      <c r="P3517" t="b">
        <f>AND($N3517="fuzzy",$O3517&lt;$AC$4)</f>
        <v>0</v>
      </c>
      <c r="Q3517" t="b">
        <f>AND($N3517="non-fuzzy",$O3517&lt;$AC$5,M3517=1)</f>
        <v>0</v>
      </c>
      <c r="R3517" t="b">
        <f>AND($N3517="non-fuzzy",$O3517&lt;$AC$6,M3517=0)</f>
        <v>0</v>
      </c>
      <c r="S3517" t="b">
        <f t="shared" si="54"/>
        <v>0</v>
      </c>
    </row>
    <row r="3518" spans="1:19" hidden="1" x14ac:dyDescent="0.25">
      <c r="A3518" t="s">
        <v>550</v>
      </c>
      <c r="B3518" t="s">
        <v>419</v>
      </c>
      <c r="C3518" t="s">
        <v>2</v>
      </c>
      <c r="D3518" t="s">
        <v>7</v>
      </c>
      <c r="E3518" t="s">
        <v>2</v>
      </c>
      <c r="F3518" t="s">
        <v>551</v>
      </c>
      <c r="G3518" t="s">
        <v>420</v>
      </c>
      <c r="H3518">
        <f>_xlfn.NUMBERVALUE(C3518,".")</f>
        <v>0</v>
      </c>
      <c r="I3518">
        <f>_xlfn.NUMBERVALUE(D3518,".")</f>
        <v>0.5</v>
      </c>
      <c r="J3518">
        <f>_xlfn.NUMBERVALUE(E3518,".")</f>
        <v>0</v>
      </c>
      <c r="K3518" t="b">
        <f>OR(H3518=1,I3518=1)</f>
        <v>0</v>
      </c>
      <c r="L3518">
        <f>ABS(H3518-I3518)</f>
        <v>0.5</v>
      </c>
      <c r="O3518">
        <v>0.55005791584554342</v>
      </c>
      <c r="P3518" t="b">
        <f>AND($N3518="fuzzy",$O3518&lt;$AC$4)</f>
        <v>0</v>
      </c>
      <c r="Q3518" t="b">
        <f>AND($N3518="non-fuzzy",$O3518&lt;$AC$5,M3518=1)</f>
        <v>0</v>
      </c>
      <c r="R3518" t="b">
        <f>AND($N3518="non-fuzzy",$O3518&lt;$AC$6,M3518=0)</f>
        <v>0</v>
      </c>
      <c r="S3518" t="b">
        <f t="shared" si="54"/>
        <v>0</v>
      </c>
    </row>
    <row r="3519" spans="1:19" hidden="1" x14ac:dyDescent="0.25">
      <c r="A3519" t="s">
        <v>550</v>
      </c>
      <c r="B3519" t="s">
        <v>488</v>
      </c>
      <c r="C3519" t="s">
        <v>2</v>
      </c>
      <c r="D3519" t="s">
        <v>7</v>
      </c>
      <c r="E3519" t="s">
        <v>2</v>
      </c>
      <c r="F3519" t="s">
        <v>551</v>
      </c>
      <c r="G3519" t="s">
        <v>490</v>
      </c>
      <c r="H3519">
        <f>_xlfn.NUMBERVALUE(C3519,".")</f>
        <v>0</v>
      </c>
      <c r="I3519">
        <f>_xlfn.NUMBERVALUE(D3519,".")</f>
        <v>0.5</v>
      </c>
      <c r="J3519">
        <f>_xlfn.NUMBERVALUE(E3519,".")</f>
        <v>0</v>
      </c>
      <c r="K3519" t="b">
        <f>OR(H3519=1,I3519=1)</f>
        <v>0</v>
      </c>
      <c r="L3519">
        <f>ABS(H3519-I3519)</f>
        <v>0.5</v>
      </c>
      <c r="O3519">
        <v>0.82353224829630634</v>
      </c>
      <c r="P3519" t="b">
        <f>AND($N3519="fuzzy",$O3519&lt;$AC$4)</f>
        <v>0</v>
      </c>
      <c r="Q3519" t="b">
        <f>AND($N3519="non-fuzzy",$O3519&lt;$AC$5,M3519=1)</f>
        <v>0</v>
      </c>
      <c r="R3519" t="b">
        <f>AND($N3519="non-fuzzy",$O3519&lt;$AC$6,M3519=0)</f>
        <v>0</v>
      </c>
      <c r="S3519" t="b">
        <f t="shared" si="54"/>
        <v>0</v>
      </c>
    </row>
    <row r="3520" spans="1:19" hidden="1" x14ac:dyDescent="0.25">
      <c r="A3520" t="s">
        <v>550</v>
      </c>
      <c r="B3520" t="s">
        <v>557</v>
      </c>
      <c r="C3520" t="s">
        <v>2</v>
      </c>
      <c r="D3520" t="s">
        <v>7</v>
      </c>
      <c r="E3520" t="s">
        <v>2</v>
      </c>
      <c r="F3520" t="s">
        <v>551</v>
      </c>
      <c r="G3520" t="s">
        <v>558</v>
      </c>
      <c r="H3520">
        <f>_xlfn.NUMBERVALUE(C3520,".")</f>
        <v>0</v>
      </c>
      <c r="I3520">
        <f>_xlfn.NUMBERVALUE(D3520,".")</f>
        <v>0.5</v>
      </c>
      <c r="J3520">
        <f>_xlfn.NUMBERVALUE(E3520,".")</f>
        <v>0</v>
      </c>
      <c r="K3520" t="b">
        <f>OR(H3520=1,I3520=1)</f>
        <v>0</v>
      </c>
      <c r="L3520">
        <f>ABS(H3520-I3520)</f>
        <v>0.5</v>
      </c>
      <c r="O3520">
        <v>0.69082223871688531</v>
      </c>
      <c r="P3520" t="b">
        <f>AND($N3520="fuzzy",$O3520&lt;$AC$4)</f>
        <v>0</v>
      </c>
      <c r="Q3520" t="b">
        <f>AND($N3520="non-fuzzy",$O3520&lt;$AC$5,M3520=1)</f>
        <v>0</v>
      </c>
      <c r="R3520" t="b">
        <f>AND($N3520="non-fuzzy",$O3520&lt;$AC$6,M3520=0)</f>
        <v>0</v>
      </c>
      <c r="S3520" t="b">
        <f t="shared" si="54"/>
        <v>0</v>
      </c>
    </row>
    <row r="3521" spans="1:19" hidden="1" x14ac:dyDescent="0.25">
      <c r="A3521" t="s">
        <v>559</v>
      </c>
      <c r="B3521" t="s">
        <v>474</v>
      </c>
      <c r="C3521" t="s">
        <v>2</v>
      </c>
      <c r="D3521" t="s">
        <v>7</v>
      </c>
      <c r="E3521" t="s">
        <v>2</v>
      </c>
      <c r="F3521" t="s">
        <v>561</v>
      </c>
      <c r="G3521" t="s">
        <v>475</v>
      </c>
      <c r="H3521">
        <f>_xlfn.NUMBERVALUE(C3521,".")</f>
        <v>0</v>
      </c>
      <c r="I3521">
        <f>_xlfn.NUMBERVALUE(D3521,".")</f>
        <v>0.5</v>
      </c>
      <c r="J3521">
        <f>_xlfn.NUMBERVALUE(E3521,".")</f>
        <v>0</v>
      </c>
      <c r="K3521" t="b">
        <f>OR(H3521=1,I3521=1)</f>
        <v>0</v>
      </c>
      <c r="L3521">
        <f>ABS(H3521-I3521)</f>
        <v>0.5</v>
      </c>
      <c r="O3521">
        <v>0.97362790144917499</v>
      </c>
      <c r="P3521" t="b">
        <f>AND($N3521="fuzzy",$O3521&lt;$AC$4)</f>
        <v>0</v>
      </c>
      <c r="Q3521" t="b">
        <f>AND($N3521="non-fuzzy",$O3521&lt;$AC$5,M3521=1)</f>
        <v>0</v>
      </c>
      <c r="R3521" t="b">
        <f>AND($N3521="non-fuzzy",$O3521&lt;$AC$6,M3521=0)</f>
        <v>0</v>
      </c>
      <c r="S3521" t="b">
        <f t="shared" si="54"/>
        <v>0</v>
      </c>
    </row>
    <row r="3522" spans="1:19" hidden="1" x14ac:dyDescent="0.25">
      <c r="A3522" t="s">
        <v>571</v>
      </c>
      <c r="B3522" t="s">
        <v>555</v>
      </c>
      <c r="C3522" t="s">
        <v>2</v>
      </c>
      <c r="D3522" t="s">
        <v>7</v>
      </c>
      <c r="E3522" t="s">
        <v>2</v>
      </c>
      <c r="F3522" t="s">
        <v>573</v>
      </c>
      <c r="G3522" t="s">
        <v>556</v>
      </c>
      <c r="H3522">
        <f>_xlfn.NUMBERVALUE(C3522,".")</f>
        <v>0</v>
      </c>
      <c r="I3522">
        <f>_xlfn.NUMBERVALUE(D3522,".")</f>
        <v>0.5</v>
      </c>
      <c r="J3522">
        <f>_xlfn.NUMBERVALUE(E3522,".")</f>
        <v>0</v>
      </c>
      <c r="K3522" t="b">
        <f>OR(H3522=1,I3522=1)</f>
        <v>0</v>
      </c>
      <c r="L3522">
        <f>ABS(H3522-I3522)</f>
        <v>0.5</v>
      </c>
      <c r="O3522">
        <v>0.4941205967324499</v>
      </c>
      <c r="P3522" t="b">
        <f>AND($N3522="fuzzy",$O3522&lt;$AC$4)</f>
        <v>0</v>
      </c>
      <c r="Q3522" t="b">
        <f>AND($N3522="non-fuzzy",$O3522&lt;$AC$5,M3522=1)</f>
        <v>0</v>
      </c>
      <c r="R3522" t="b">
        <f>AND($N3522="non-fuzzy",$O3522&lt;$AC$6,M3522=0)</f>
        <v>0</v>
      </c>
      <c r="S3522" t="b">
        <f t="shared" si="54"/>
        <v>0</v>
      </c>
    </row>
    <row r="3523" spans="1:19" hidden="1" x14ac:dyDescent="0.25">
      <c r="A3523" t="s">
        <v>571</v>
      </c>
      <c r="B3523" t="s">
        <v>410</v>
      </c>
      <c r="C3523" t="s">
        <v>2</v>
      </c>
      <c r="D3523" t="s">
        <v>7</v>
      </c>
      <c r="E3523" t="s">
        <v>2</v>
      </c>
      <c r="F3523" t="s">
        <v>573</v>
      </c>
      <c r="G3523" t="s">
        <v>412</v>
      </c>
      <c r="H3523">
        <f>_xlfn.NUMBERVALUE(C3523,".")</f>
        <v>0</v>
      </c>
      <c r="I3523">
        <f>_xlfn.NUMBERVALUE(D3523,".")</f>
        <v>0.5</v>
      </c>
      <c r="J3523">
        <f>_xlfn.NUMBERVALUE(E3523,".")</f>
        <v>0</v>
      </c>
      <c r="K3523" t="b">
        <f>OR(H3523=1,I3523=1)</f>
        <v>0</v>
      </c>
      <c r="L3523">
        <f>ABS(H3523-I3523)</f>
        <v>0.5</v>
      </c>
      <c r="O3523">
        <v>0.24899665600705734</v>
      </c>
      <c r="P3523" t="b">
        <f>AND($N3523="fuzzy",$O3523&lt;$AC$4)</f>
        <v>0</v>
      </c>
      <c r="Q3523" t="b">
        <f>AND($N3523="non-fuzzy",$O3523&lt;$AC$5,M3523=1)</f>
        <v>0</v>
      </c>
      <c r="R3523" t="b">
        <f>AND($N3523="non-fuzzy",$O3523&lt;$AC$6,M3523=0)</f>
        <v>0</v>
      </c>
      <c r="S3523" t="b">
        <f t="shared" ref="S3523:S3586" si="55">OR(R3523,Q3523,P3523)</f>
        <v>0</v>
      </c>
    </row>
    <row r="3524" spans="1:19" hidden="1" x14ac:dyDescent="0.25">
      <c r="A3524" t="s">
        <v>571</v>
      </c>
      <c r="B3524" t="s">
        <v>509</v>
      </c>
      <c r="C3524" t="s">
        <v>2</v>
      </c>
      <c r="D3524" t="s">
        <v>7</v>
      </c>
      <c r="E3524" t="s">
        <v>2</v>
      </c>
      <c r="F3524" t="s">
        <v>573</v>
      </c>
      <c r="G3524" t="s">
        <v>510</v>
      </c>
      <c r="H3524">
        <f>_xlfn.NUMBERVALUE(C3524,".")</f>
        <v>0</v>
      </c>
      <c r="I3524">
        <f>_xlfn.NUMBERVALUE(D3524,".")</f>
        <v>0.5</v>
      </c>
      <c r="J3524">
        <f>_xlfn.NUMBERVALUE(E3524,".")</f>
        <v>0</v>
      </c>
      <c r="K3524" t="b">
        <f>OR(H3524=1,I3524=1)</f>
        <v>0</v>
      </c>
      <c r="L3524">
        <f>ABS(H3524-I3524)</f>
        <v>0.5</v>
      </c>
      <c r="O3524">
        <v>9.8623396948806397E-2</v>
      </c>
      <c r="P3524" t="b">
        <f>AND($N3524="fuzzy",$O3524&lt;$AC$4)</f>
        <v>0</v>
      </c>
      <c r="Q3524" t="b">
        <f>AND($N3524="non-fuzzy",$O3524&lt;$AC$5,M3524=1)</f>
        <v>0</v>
      </c>
      <c r="R3524" t="b">
        <f>AND($N3524="non-fuzzy",$O3524&lt;$AC$6,M3524=0)</f>
        <v>0</v>
      </c>
      <c r="S3524" t="b">
        <f t="shared" si="55"/>
        <v>0</v>
      </c>
    </row>
    <row r="3525" spans="1:19" hidden="1" x14ac:dyDescent="0.25">
      <c r="A3525" t="s">
        <v>602</v>
      </c>
      <c r="B3525" t="s">
        <v>603</v>
      </c>
      <c r="C3525" t="s">
        <v>2</v>
      </c>
      <c r="D3525" t="s">
        <v>7</v>
      </c>
      <c r="E3525" t="s">
        <v>2</v>
      </c>
      <c r="F3525" t="s">
        <v>604</v>
      </c>
      <c r="G3525" t="s">
        <v>605</v>
      </c>
      <c r="H3525">
        <f>_xlfn.NUMBERVALUE(C3525,".")</f>
        <v>0</v>
      </c>
      <c r="I3525">
        <f>_xlfn.NUMBERVALUE(D3525,".")</f>
        <v>0.5</v>
      </c>
      <c r="J3525">
        <f>_xlfn.NUMBERVALUE(E3525,".")</f>
        <v>0</v>
      </c>
      <c r="K3525" t="b">
        <f>OR(H3525=1,I3525=1)</f>
        <v>0</v>
      </c>
      <c r="L3525">
        <f>ABS(H3525-I3525)</f>
        <v>0.5</v>
      </c>
      <c r="O3525">
        <v>0.36544152893541082</v>
      </c>
      <c r="P3525" t="b">
        <f>AND($N3525="fuzzy",$O3525&lt;$AC$4)</f>
        <v>0</v>
      </c>
      <c r="Q3525" t="b">
        <f>AND($N3525="non-fuzzy",$O3525&lt;$AC$5,M3525=1)</f>
        <v>0</v>
      </c>
      <c r="R3525" t="b">
        <f>AND($N3525="non-fuzzy",$O3525&lt;$AC$6,M3525=0)</f>
        <v>0</v>
      </c>
      <c r="S3525" t="b">
        <f t="shared" si="55"/>
        <v>0</v>
      </c>
    </row>
    <row r="3526" spans="1:19" hidden="1" x14ac:dyDescent="0.25">
      <c r="A3526" t="s">
        <v>602</v>
      </c>
      <c r="B3526" t="s">
        <v>461</v>
      </c>
      <c r="C3526" t="s">
        <v>2</v>
      </c>
      <c r="D3526" t="s">
        <v>7</v>
      </c>
      <c r="E3526" t="s">
        <v>2</v>
      </c>
      <c r="F3526" t="s">
        <v>604</v>
      </c>
      <c r="G3526" t="s">
        <v>462</v>
      </c>
      <c r="H3526">
        <f>_xlfn.NUMBERVALUE(C3526,".")</f>
        <v>0</v>
      </c>
      <c r="I3526">
        <f>_xlfn.NUMBERVALUE(D3526,".")</f>
        <v>0.5</v>
      </c>
      <c r="J3526">
        <f>_xlfn.NUMBERVALUE(E3526,".")</f>
        <v>0</v>
      </c>
      <c r="K3526" t="b">
        <f>OR(H3526=1,I3526=1)</f>
        <v>0</v>
      </c>
      <c r="L3526">
        <f>ABS(H3526-I3526)</f>
        <v>0.5</v>
      </c>
      <c r="O3526">
        <v>0.10269570945311046</v>
      </c>
      <c r="P3526" t="b">
        <f>AND($N3526="fuzzy",$O3526&lt;$AC$4)</f>
        <v>0</v>
      </c>
      <c r="Q3526" t="b">
        <f>AND($N3526="non-fuzzy",$O3526&lt;$AC$5,M3526=1)</f>
        <v>0</v>
      </c>
      <c r="R3526" t="b">
        <f>AND($N3526="non-fuzzy",$O3526&lt;$AC$6,M3526=0)</f>
        <v>0</v>
      </c>
      <c r="S3526" t="b">
        <f t="shared" si="55"/>
        <v>0</v>
      </c>
    </row>
    <row r="3527" spans="1:19" hidden="1" x14ac:dyDescent="0.25">
      <c r="A3527" t="s">
        <v>602</v>
      </c>
      <c r="B3527" t="s">
        <v>470</v>
      </c>
      <c r="C3527" t="s">
        <v>2</v>
      </c>
      <c r="D3527" t="s">
        <v>7</v>
      </c>
      <c r="E3527" t="s">
        <v>2</v>
      </c>
      <c r="F3527" t="s">
        <v>604</v>
      </c>
      <c r="G3527" t="s">
        <v>471</v>
      </c>
      <c r="H3527">
        <f>_xlfn.NUMBERVALUE(C3527,".")</f>
        <v>0</v>
      </c>
      <c r="I3527">
        <f>_xlfn.NUMBERVALUE(D3527,".")</f>
        <v>0.5</v>
      </c>
      <c r="J3527">
        <f>_xlfn.NUMBERVALUE(E3527,".")</f>
        <v>0</v>
      </c>
      <c r="K3527" t="b">
        <f>OR(H3527=1,I3527=1)</f>
        <v>0</v>
      </c>
      <c r="L3527">
        <f>ABS(H3527-I3527)</f>
        <v>0.5</v>
      </c>
      <c r="O3527">
        <v>0.70521386371179595</v>
      </c>
      <c r="P3527" t="b">
        <f>AND($N3527="fuzzy",$O3527&lt;$AC$4)</f>
        <v>0</v>
      </c>
      <c r="Q3527" t="b">
        <f>AND($N3527="non-fuzzy",$O3527&lt;$AC$5,M3527=1)</f>
        <v>0</v>
      </c>
      <c r="R3527" t="b">
        <f>AND($N3527="non-fuzzy",$O3527&lt;$AC$6,M3527=0)</f>
        <v>0</v>
      </c>
      <c r="S3527" t="b">
        <f t="shared" si="55"/>
        <v>0</v>
      </c>
    </row>
    <row r="3528" spans="1:19" hidden="1" x14ac:dyDescent="0.25">
      <c r="A3528" t="s">
        <v>616</v>
      </c>
      <c r="B3528" t="s">
        <v>620</v>
      </c>
      <c r="C3528" t="s">
        <v>2</v>
      </c>
      <c r="D3528" t="s">
        <v>7</v>
      </c>
      <c r="E3528" t="s">
        <v>2</v>
      </c>
      <c r="F3528" t="s">
        <v>618</v>
      </c>
      <c r="G3528" t="s">
        <v>621</v>
      </c>
      <c r="H3528">
        <f>_xlfn.NUMBERVALUE(C3528,".")</f>
        <v>0</v>
      </c>
      <c r="I3528">
        <f>_xlfn.NUMBERVALUE(D3528,".")</f>
        <v>0.5</v>
      </c>
      <c r="J3528">
        <f>_xlfn.NUMBERVALUE(E3528,".")</f>
        <v>0</v>
      </c>
      <c r="K3528" t="b">
        <f>OR(H3528=1,I3528=1)</f>
        <v>0</v>
      </c>
      <c r="L3528">
        <f>ABS(H3528-I3528)</f>
        <v>0.5</v>
      </c>
      <c r="O3528">
        <v>0.40038113078062842</v>
      </c>
      <c r="P3528" t="b">
        <f>AND($N3528="fuzzy",$O3528&lt;$AC$4)</f>
        <v>0</v>
      </c>
      <c r="Q3528" t="b">
        <f>AND($N3528="non-fuzzy",$O3528&lt;$AC$5,M3528=1)</f>
        <v>0</v>
      </c>
      <c r="R3528" t="b">
        <f>AND($N3528="non-fuzzy",$O3528&lt;$AC$6,M3528=0)</f>
        <v>0</v>
      </c>
      <c r="S3528" t="b">
        <f t="shared" si="55"/>
        <v>0</v>
      </c>
    </row>
    <row r="3529" spans="1:19" hidden="1" x14ac:dyDescent="0.25">
      <c r="A3529" t="s">
        <v>616</v>
      </c>
      <c r="B3529" t="s">
        <v>472</v>
      </c>
      <c r="C3529" t="s">
        <v>2</v>
      </c>
      <c r="D3529" t="s">
        <v>7</v>
      </c>
      <c r="E3529" t="s">
        <v>2</v>
      </c>
      <c r="F3529" t="s">
        <v>618</v>
      </c>
      <c r="G3529" t="s">
        <v>473</v>
      </c>
      <c r="H3529">
        <f>_xlfn.NUMBERVALUE(C3529,".")</f>
        <v>0</v>
      </c>
      <c r="I3529">
        <f>_xlfn.NUMBERVALUE(D3529,".")</f>
        <v>0.5</v>
      </c>
      <c r="J3529">
        <f>_xlfn.NUMBERVALUE(E3529,".")</f>
        <v>0</v>
      </c>
      <c r="K3529" t="b">
        <f>OR(H3529=1,I3529=1)</f>
        <v>0</v>
      </c>
      <c r="L3529">
        <f>ABS(H3529-I3529)</f>
        <v>0.5</v>
      </c>
      <c r="O3529">
        <v>0.33505993354071828</v>
      </c>
      <c r="P3529" t="b">
        <f>AND($N3529="fuzzy",$O3529&lt;$AC$4)</f>
        <v>0</v>
      </c>
      <c r="Q3529" t="b">
        <f>AND($N3529="non-fuzzy",$O3529&lt;$AC$5,M3529=1)</f>
        <v>0</v>
      </c>
      <c r="R3529" t="b">
        <f>AND($N3529="non-fuzzy",$O3529&lt;$AC$6,M3529=0)</f>
        <v>0</v>
      </c>
      <c r="S3529" t="b">
        <f t="shared" si="55"/>
        <v>0</v>
      </c>
    </row>
    <row r="3530" spans="1:19" hidden="1" x14ac:dyDescent="0.25">
      <c r="A3530" t="s">
        <v>616</v>
      </c>
      <c r="B3530" t="s">
        <v>622</v>
      </c>
      <c r="C3530" t="s">
        <v>2</v>
      </c>
      <c r="D3530" t="s">
        <v>7</v>
      </c>
      <c r="E3530" t="s">
        <v>2</v>
      </c>
      <c r="F3530" t="s">
        <v>618</v>
      </c>
      <c r="G3530" t="s">
        <v>623</v>
      </c>
      <c r="H3530">
        <f>_xlfn.NUMBERVALUE(C3530,".")</f>
        <v>0</v>
      </c>
      <c r="I3530">
        <f>_xlfn.NUMBERVALUE(D3530,".")</f>
        <v>0.5</v>
      </c>
      <c r="J3530">
        <f>_xlfn.NUMBERVALUE(E3530,".")</f>
        <v>0</v>
      </c>
      <c r="K3530" t="b">
        <f>OR(H3530=1,I3530=1)</f>
        <v>0</v>
      </c>
      <c r="L3530">
        <f>ABS(H3530-I3530)</f>
        <v>0.5</v>
      </c>
      <c r="O3530">
        <v>0.89413794938514624</v>
      </c>
      <c r="P3530" t="b">
        <f>AND($N3530="fuzzy",$O3530&lt;$AC$4)</f>
        <v>0</v>
      </c>
      <c r="Q3530" t="b">
        <f>AND($N3530="non-fuzzy",$O3530&lt;$AC$5,M3530=1)</f>
        <v>0</v>
      </c>
      <c r="R3530" t="b">
        <f>AND($N3530="non-fuzzy",$O3530&lt;$AC$6,M3530=0)</f>
        <v>0</v>
      </c>
      <c r="S3530" t="b">
        <f t="shared" si="55"/>
        <v>0</v>
      </c>
    </row>
    <row r="3531" spans="1:19" hidden="1" x14ac:dyDescent="0.25">
      <c r="A3531" t="s">
        <v>633</v>
      </c>
      <c r="B3531" t="s">
        <v>637</v>
      </c>
      <c r="C3531" t="s">
        <v>2</v>
      </c>
      <c r="D3531" t="s">
        <v>7</v>
      </c>
      <c r="E3531" t="s">
        <v>2</v>
      </c>
      <c r="F3531" t="s">
        <v>635</v>
      </c>
      <c r="G3531" t="s">
        <v>638</v>
      </c>
      <c r="H3531">
        <f>_xlfn.NUMBERVALUE(C3531,".")</f>
        <v>0</v>
      </c>
      <c r="I3531">
        <f>_xlfn.NUMBERVALUE(D3531,".")</f>
        <v>0.5</v>
      </c>
      <c r="J3531">
        <f>_xlfn.NUMBERVALUE(E3531,".")</f>
        <v>0</v>
      </c>
      <c r="K3531" t="b">
        <f>OR(H3531=1,I3531=1)</f>
        <v>0</v>
      </c>
      <c r="L3531">
        <f>ABS(H3531-I3531)</f>
        <v>0.5</v>
      </c>
      <c r="O3531">
        <v>0.47778869633635535</v>
      </c>
      <c r="P3531" t="b">
        <f>AND($N3531="fuzzy",$O3531&lt;$AC$4)</f>
        <v>0</v>
      </c>
      <c r="Q3531" t="b">
        <f>AND($N3531="non-fuzzy",$O3531&lt;$AC$5,M3531=1)</f>
        <v>0</v>
      </c>
      <c r="R3531" t="b">
        <f>AND($N3531="non-fuzzy",$O3531&lt;$AC$6,M3531=0)</f>
        <v>0</v>
      </c>
      <c r="S3531" t="b">
        <f t="shared" si="55"/>
        <v>0</v>
      </c>
    </row>
    <row r="3532" spans="1:19" hidden="1" x14ac:dyDescent="0.25">
      <c r="A3532" t="s">
        <v>645</v>
      </c>
      <c r="B3532" t="s">
        <v>557</v>
      </c>
      <c r="C3532" t="s">
        <v>2</v>
      </c>
      <c r="D3532" t="s">
        <v>7</v>
      </c>
      <c r="E3532" t="s">
        <v>2</v>
      </c>
      <c r="F3532" t="s">
        <v>646</v>
      </c>
      <c r="G3532" t="s">
        <v>558</v>
      </c>
      <c r="H3532">
        <f>_xlfn.NUMBERVALUE(C3532,".")</f>
        <v>0</v>
      </c>
      <c r="I3532">
        <f>_xlfn.NUMBERVALUE(D3532,".")</f>
        <v>0.5</v>
      </c>
      <c r="J3532">
        <f>_xlfn.NUMBERVALUE(E3532,".")</f>
        <v>0</v>
      </c>
      <c r="K3532" t="b">
        <f>OR(H3532=1,I3532=1)</f>
        <v>0</v>
      </c>
      <c r="L3532">
        <f>ABS(H3532-I3532)</f>
        <v>0.5</v>
      </c>
      <c r="O3532">
        <v>5.9910170189689804E-2</v>
      </c>
      <c r="P3532" t="b">
        <f>AND($N3532="fuzzy",$O3532&lt;$AC$4)</f>
        <v>0</v>
      </c>
      <c r="Q3532" t="b">
        <f>AND($N3532="non-fuzzy",$O3532&lt;$AC$5,M3532=1)</f>
        <v>0</v>
      </c>
      <c r="R3532" t="b">
        <f>AND($N3532="non-fuzzy",$O3532&lt;$AC$6,M3532=0)</f>
        <v>0</v>
      </c>
      <c r="S3532" t="b">
        <f t="shared" si="55"/>
        <v>0</v>
      </c>
    </row>
    <row r="3533" spans="1:19" hidden="1" x14ac:dyDescent="0.25">
      <c r="A3533" t="s">
        <v>645</v>
      </c>
      <c r="B3533" t="s">
        <v>647</v>
      </c>
      <c r="C3533" t="s">
        <v>2</v>
      </c>
      <c r="D3533" t="s">
        <v>7</v>
      </c>
      <c r="E3533" t="s">
        <v>2</v>
      </c>
      <c r="F3533" t="s">
        <v>646</v>
      </c>
      <c r="G3533" t="s">
        <v>648</v>
      </c>
      <c r="H3533">
        <f>_xlfn.NUMBERVALUE(C3533,".")</f>
        <v>0</v>
      </c>
      <c r="I3533">
        <f>_xlfn.NUMBERVALUE(D3533,".")</f>
        <v>0.5</v>
      </c>
      <c r="J3533">
        <f>_xlfn.NUMBERVALUE(E3533,".")</f>
        <v>0</v>
      </c>
      <c r="K3533" t="b">
        <f>OR(H3533=1,I3533=1)</f>
        <v>0</v>
      </c>
      <c r="L3533">
        <f>ABS(H3533-I3533)</f>
        <v>0.5</v>
      </c>
      <c r="O3533">
        <v>8.7775708913487294E-2</v>
      </c>
      <c r="P3533" t="b">
        <f>AND($N3533="fuzzy",$O3533&lt;$AC$4)</f>
        <v>0</v>
      </c>
      <c r="Q3533" t="b">
        <f>AND($N3533="non-fuzzy",$O3533&lt;$AC$5,M3533=1)</f>
        <v>0</v>
      </c>
      <c r="R3533" t="b">
        <f>AND($N3533="non-fuzzy",$O3533&lt;$AC$6,M3533=0)</f>
        <v>0</v>
      </c>
      <c r="S3533" t="b">
        <f t="shared" si="55"/>
        <v>0</v>
      </c>
    </row>
    <row r="3534" spans="1:19" hidden="1" x14ac:dyDescent="0.25">
      <c r="A3534" t="s">
        <v>649</v>
      </c>
      <c r="B3534" t="s">
        <v>443</v>
      </c>
      <c r="C3534" t="s">
        <v>2</v>
      </c>
      <c r="D3534" t="s">
        <v>7</v>
      </c>
      <c r="E3534" t="s">
        <v>2</v>
      </c>
      <c r="F3534" t="s">
        <v>650</v>
      </c>
      <c r="G3534" t="s">
        <v>444</v>
      </c>
      <c r="H3534">
        <f>_xlfn.NUMBERVALUE(C3534,".")</f>
        <v>0</v>
      </c>
      <c r="I3534">
        <f>_xlfn.NUMBERVALUE(D3534,".")</f>
        <v>0.5</v>
      </c>
      <c r="J3534">
        <f>_xlfn.NUMBERVALUE(E3534,".")</f>
        <v>0</v>
      </c>
      <c r="K3534" t="b">
        <f>OR(H3534=1,I3534=1)</f>
        <v>0</v>
      </c>
      <c r="L3534">
        <f>ABS(H3534-I3534)</f>
        <v>0.5</v>
      </c>
      <c r="O3534">
        <v>0.9361261416042963</v>
      </c>
      <c r="P3534" t="b">
        <f>AND($N3534="fuzzy",$O3534&lt;$AC$4)</f>
        <v>0</v>
      </c>
      <c r="Q3534" t="b">
        <f>AND($N3534="non-fuzzy",$O3534&lt;$AC$5,M3534=1)</f>
        <v>0</v>
      </c>
      <c r="R3534" t="b">
        <f>AND($N3534="non-fuzzy",$O3534&lt;$AC$6,M3534=0)</f>
        <v>0</v>
      </c>
      <c r="S3534" t="b">
        <f t="shared" si="55"/>
        <v>0</v>
      </c>
    </row>
    <row r="3535" spans="1:19" hidden="1" x14ac:dyDescent="0.25">
      <c r="A3535" t="s">
        <v>649</v>
      </c>
      <c r="B3535" t="s">
        <v>419</v>
      </c>
      <c r="C3535" t="s">
        <v>2</v>
      </c>
      <c r="D3535" t="s">
        <v>7</v>
      </c>
      <c r="E3535" t="s">
        <v>2</v>
      </c>
      <c r="F3535" t="s">
        <v>650</v>
      </c>
      <c r="G3535" t="s">
        <v>420</v>
      </c>
      <c r="H3535">
        <f>_xlfn.NUMBERVALUE(C3535,".")</f>
        <v>0</v>
      </c>
      <c r="I3535">
        <f>_xlfn.NUMBERVALUE(D3535,".")</f>
        <v>0.5</v>
      </c>
      <c r="J3535">
        <f>_xlfn.NUMBERVALUE(E3535,".")</f>
        <v>0</v>
      </c>
      <c r="K3535" t="b">
        <f>OR(H3535=1,I3535=1)</f>
        <v>0</v>
      </c>
      <c r="L3535">
        <f>ABS(H3535-I3535)</f>
        <v>0.5</v>
      </c>
      <c r="O3535">
        <v>0.2582334495594536</v>
      </c>
      <c r="P3535" t="b">
        <f>AND($N3535="fuzzy",$O3535&lt;$AC$4)</f>
        <v>0</v>
      </c>
      <c r="Q3535" t="b">
        <f>AND($N3535="non-fuzzy",$O3535&lt;$AC$5,M3535=1)</f>
        <v>0</v>
      </c>
      <c r="R3535" t="b">
        <f>AND($N3535="non-fuzzy",$O3535&lt;$AC$6,M3535=0)</f>
        <v>0</v>
      </c>
      <c r="S3535" t="b">
        <f t="shared" si="55"/>
        <v>0</v>
      </c>
    </row>
    <row r="3536" spans="1:19" hidden="1" x14ac:dyDescent="0.25">
      <c r="A3536" t="s">
        <v>649</v>
      </c>
      <c r="B3536" t="s">
        <v>431</v>
      </c>
      <c r="C3536" t="s">
        <v>2</v>
      </c>
      <c r="D3536" t="s">
        <v>7</v>
      </c>
      <c r="E3536" t="s">
        <v>2</v>
      </c>
      <c r="F3536" t="s">
        <v>650</v>
      </c>
      <c r="G3536" t="s">
        <v>433</v>
      </c>
      <c r="H3536">
        <f>_xlfn.NUMBERVALUE(C3536,".")</f>
        <v>0</v>
      </c>
      <c r="I3536">
        <f>_xlfn.NUMBERVALUE(D3536,".")</f>
        <v>0.5</v>
      </c>
      <c r="J3536">
        <f>_xlfn.NUMBERVALUE(E3536,".")</f>
        <v>0</v>
      </c>
      <c r="K3536" t="b">
        <f>OR(H3536=1,I3536=1)</f>
        <v>0</v>
      </c>
      <c r="L3536">
        <f>ABS(H3536-I3536)</f>
        <v>0.5</v>
      </c>
      <c r="O3536">
        <v>0.44290020298153265</v>
      </c>
      <c r="P3536" t="b">
        <f>AND($N3536="fuzzy",$O3536&lt;$AC$4)</f>
        <v>0</v>
      </c>
      <c r="Q3536" t="b">
        <f>AND($N3536="non-fuzzy",$O3536&lt;$AC$5,M3536=1)</f>
        <v>0</v>
      </c>
      <c r="R3536" t="b">
        <f>AND($N3536="non-fuzzy",$O3536&lt;$AC$6,M3536=0)</f>
        <v>0</v>
      </c>
      <c r="S3536" t="b">
        <f t="shared" si="55"/>
        <v>0</v>
      </c>
    </row>
    <row r="3537" spans="1:19" hidden="1" x14ac:dyDescent="0.25">
      <c r="A3537" t="s">
        <v>649</v>
      </c>
      <c r="B3537" t="s">
        <v>557</v>
      </c>
      <c r="C3537" t="s">
        <v>2</v>
      </c>
      <c r="D3537" t="s">
        <v>7</v>
      </c>
      <c r="E3537" t="s">
        <v>2</v>
      </c>
      <c r="F3537" t="s">
        <v>650</v>
      </c>
      <c r="G3537" t="s">
        <v>558</v>
      </c>
      <c r="H3537">
        <f>_xlfn.NUMBERVALUE(C3537,".")</f>
        <v>0</v>
      </c>
      <c r="I3537">
        <f>_xlfn.NUMBERVALUE(D3537,".")</f>
        <v>0.5</v>
      </c>
      <c r="J3537">
        <f>_xlfn.NUMBERVALUE(E3537,".")</f>
        <v>0</v>
      </c>
      <c r="K3537" t="b">
        <f>OR(H3537=1,I3537=1)</f>
        <v>0</v>
      </c>
      <c r="L3537">
        <f>ABS(H3537-I3537)</f>
        <v>0.5</v>
      </c>
      <c r="O3537">
        <v>0.6544254607587715</v>
      </c>
      <c r="P3537" t="b">
        <f>AND($N3537="fuzzy",$O3537&lt;$AC$4)</f>
        <v>0</v>
      </c>
      <c r="Q3537" t="b">
        <f>AND($N3537="non-fuzzy",$O3537&lt;$AC$5,M3537=1)</f>
        <v>0</v>
      </c>
      <c r="R3537" t="b">
        <f>AND($N3537="non-fuzzy",$O3537&lt;$AC$6,M3537=0)</f>
        <v>0</v>
      </c>
      <c r="S3537" t="b">
        <f t="shared" si="55"/>
        <v>0</v>
      </c>
    </row>
    <row r="3538" spans="1:19" hidden="1" x14ac:dyDescent="0.25">
      <c r="A3538" t="s">
        <v>649</v>
      </c>
      <c r="B3538" t="s">
        <v>653</v>
      </c>
      <c r="C3538" t="s">
        <v>2</v>
      </c>
      <c r="D3538" t="s">
        <v>7</v>
      </c>
      <c r="E3538" t="s">
        <v>2</v>
      </c>
      <c r="F3538" t="s">
        <v>650</v>
      </c>
      <c r="G3538" t="s">
        <v>654</v>
      </c>
      <c r="H3538">
        <f>_xlfn.NUMBERVALUE(C3538,".")</f>
        <v>0</v>
      </c>
      <c r="I3538">
        <f>_xlfn.NUMBERVALUE(D3538,".")</f>
        <v>0.5</v>
      </c>
      <c r="J3538">
        <f>_xlfn.NUMBERVALUE(E3538,".")</f>
        <v>0</v>
      </c>
      <c r="K3538" t="b">
        <f>OR(H3538=1,I3538=1)</f>
        <v>0</v>
      </c>
      <c r="L3538">
        <f>ABS(H3538-I3538)</f>
        <v>0.5</v>
      </c>
      <c r="O3538">
        <v>0.57241305116825258</v>
      </c>
      <c r="P3538" t="b">
        <f>AND($N3538="fuzzy",$O3538&lt;$AC$4)</f>
        <v>0</v>
      </c>
      <c r="Q3538" t="b">
        <f>AND($N3538="non-fuzzy",$O3538&lt;$AC$5,M3538=1)</f>
        <v>0</v>
      </c>
      <c r="R3538" t="b">
        <f>AND($N3538="non-fuzzy",$O3538&lt;$AC$6,M3538=0)</f>
        <v>0</v>
      </c>
      <c r="S3538" t="b">
        <f t="shared" si="55"/>
        <v>0</v>
      </c>
    </row>
    <row r="3539" spans="1:19" hidden="1" x14ac:dyDescent="0.25">
      <c r="A3539" t="s">
        <v>655</v>
      </c>
      <c r="B3539" t="s">
        <v>653</v>
      </c>
      <c r="C3539" t="s">
        <v>2</v>
      </c>
      <c r="D3539" t="s">
        <v>7</v>
      </c>
      <c r="E3539" t="s">
        <v>2</v>
      </c>
      <c r="F3539" t="s">
        <v>656</v>
      </c>
      <c r="G3539" t="s">
        <v>654</v>
      </c>
      <c r="H3539">
        <f>_xlfn.NUMBERVALUE(C3539,".")</f>
        <v>0</v>
      </c>
      <c r="I3539">
        <f>_xlfn.NUMBERVALUE(D3539,".")</f>
        <v>0.5</v>
      </c>
      <c r="J3539">
        <f>_xlfn.NUMBERVALUE(E3539,".")</f>
        <v>0</v>
      </c>
      <c r="K3539" t="b">
        <f>OR(H3539=1,I3539=1)</f>
        <v>0</v>
      </c>
      <c r="L3539">
        <f>ABS(H3539-I3539)</f>
        <v>0.5</v>
      </c>
      <c r="O3539">
        <v>0.66029898628585626</v>
      </c>
      <c r="P3539" t="b">
        <f>AND($N3539="fuzzy",$O3539&lt;$AC$4)</f>
        <v>0</v>
      </c>
      <c r="Q3539" t="b">
        <f>AND($N3539="non-fuzzy",$O3539&lt;$AC$5,M3539=1)</f>
        <v>0</v>
      </c>
      <c r="R3539" t="b">
        <f>AND($N3539="non-fuzzy",$O3539&lt;$AC$6,M3539=0)</f>
        <v>0</v>
      </c>
      <c r="S3539" t="b">
        <f t="shared" si="55"/>
        <v>0</v>
      </c>
    </row>
    <row r="3540" spans="1:19" hidden="1" x14ac:dyDescent="0.25">
      <c r="A3540" t="s">
        <v>661</v>
      </c>
      <c r="B3540" t="s">
        <v>665</v>
      </c>
      <c r="C3540" t="s">
        <v>2</v>
      </c>
      <c r="D3540" t="s">
        <v>7</v>
      </c>
      <c r="E3540" t="s">
        <v>2</v>
      </c>
      <c r="F3540" t="s">
        <v>663</v>
      </c>
      <c r="G3540" t="s">
        <v>666</v>
      </c>
      <c r="H3540">
        <f>_xlfn.NUMBERVALUE(C3540,".")</f>
        <v>0</v>
      </c>
      <c r="I3540">
        <f>_xlfn.NUMBERVALUE(D3540,".")</f>
        <v>0.5</v>
      </c>
      <c r="J3540">
        <f>_xlfn.NUMBERVALUE(E3540,".")</f>
        <v>0</v>
      </c>
      <c r="K3540" t="b">
        <f>OR(H3540=1,I3540=1)</f>
        <v>0</v>
      </c>
      <c r="L3540">
        <f>ABS(H3540-I3540)</f>
        <v>0.5</v>
      </c>
      <c r="O3540">
        <v>0.5194050979511956</v>
      </c>
      <c r="P3540" t="b">
        <f>AND($N3540="fuzzy",$O3540&lt;$AC$4)</f>
        <v>0</v>
      </c>
      <c r="Q3540" t="b">
        <f>AND($N3540="non-fuzzy",$O3540&lt;$AC$5,M3540=1)</f>
        <v>0</v>
      </c>
      <c r="R3540" t="b">
        <f>AND($N3540="non-fuzzy",$O3540&lt;$AC$6,M3540=0)</f>
        <v>0</v>
      </c>
      <c r="S3540" t="b">
        <f t="shared" si="55"/>
        <v>0</v>
      </c>
    </row>
    <row r="3541" spans="1:19" hidden="1" x14ac:dyDescent="0.25">
      <c r="A3541" t="s">
        <v>667</v>
      </c>
      <c r="B3541" t="s">
        <v>651</v>
      </c>
      <c r="C3541" t="s">
        <v>2</v>
      </c>
      <c r="D3541" t="s">
        <v>7</v>
      </c>
      <c r="E3541" t="s">
        <v>2</v>
      </c>
      <c r="F3541" t="s">
        <v>668</v>
      </c>
      <c r="G3541" t="s">
        <v>652</v>
      </c>
      <c r="H3541">
        <f>_xlfn.NUMBERVALUE(C3541,".")</f>
        <v>0</v>
      </c>
      <c r="I3541">
        <f>_xlfn.NUMBERVALUE(D3541,".")</f>
        <v>0.5</v>
      </c>
      <c r="J3541">
        <f>_xlfn.NUMBERVALUE(E3541,".")</f>
        <v>0</v>
      </c>
      <c r="K3541" t="b">
        <f>OR(H3541=1,I3541=1)</f>
        <v>0</v>
      </c>
      <c r="L3541">
        <f>ABS(H3541-I3541)</f>
        <v>0.5</v>
      </c>
      <c r="O3541">
        <v>0.68783823634366359</v>
      </c>
      <c r="P3541" t="b">
        <f>AND($N3541="fuzzy",$O3541&lt;$AC$4)</f>
        <v>0</v>
      </c>
      <c r="Q3541" t="b">
        <f>AND($N3541="non-fuzzy",$O3541&lt;$AC$5,M3541=1)</f>
        <v>0</v>
      </c>
      <c r="R3541" t="b">
        <f>AND($N3541="non-fuzzy",$O3541&lt;$AC$6,M3541=0)</f>
        <v>0</v>
      </c>
      <c r="S3541" t="b">
        <f t="shared" si="55"/>
        <v>0</v>
      </c>
    </row>
    <row r="3542" spans="1:19" hidden="1" x14ac:dyDescent="0.25">
      <c r="A3542" t="s">
        <v>667</v>
      </c>
      <c r="B3542" t="s">
        <v>431</v>
      </c>
      <c r="C3542" t="s">
        <v>2</v>
      </c>
      <c r="D3542" t="s">
        <v>7</v>
      </c>
      <c r="E3542" t="s">
        <v>2</v>
      </c>
      <c r="F3542" t="s">
        <v>668</v>
      </c>
      <c r="G3542" t="s">
        <v>433</v>
      </c>
      <c r="H3542">
        <f>_xlfn.NUMBERVALUE(C3542,".")</f>
        <v>0</v>
      </c>
      <c r="I3542">
        <f>_xlfn.NUMBERVALUE(D3542,".")</f>
        <v>0.5</v>
      </c>
      <c r="J3542">
        <f>_xlfn.NUMBERVALUE(E3542,".")</f>
        <v>0</v>
      </c>
      <c r="K3542" t="b">
        <f>OR(H3542=1,I3542=1)</f>
        <v>0</v>
      </c>
      <c r="L3542">
        <f>ABS(H3542-I3542)</f>
        <v>0.5</v>
      </c>
      <c r="O3542">
        <v>0.82319038733852845</v>
      </c>
      <c r="P3542" t="b">
        <f>AND($N3542="fuzzy",$O3542&lt;$AC$4)</f>
        <v>0</v>
      </c>
      <c r="Q3542" t="b">
        <f>AND($N3542="non-fuzzy",$O3542&lt;$AC$5,M3542=1)</f>
        <v>0</v>
      </c>
      <c r="R3542" t="b">
        <f>AND($N3542="non-fuzzy",$O3542&lt;$AC$6,M3542=0)</f>
        <v>0</v>
      </c>
      <c r="S3542" t="b">
        <f t="shared" si="55"/>
        <v>0</v>
      </c>
    </row>
    <row r="3543" spans="1:19" hidden="1" x14ac:dyDescent="0.25">
      <c r="A3543" t="s">
        <v>677</v>
      </c>
      <c r="B3543" t="s">
        <v>678</v>
      </c>
      <c r="C3543" t="s">
        <v>2</v>
      </c>
      <c r="D3543" t="s">
        <v>7</v>
      </c>
      <c r="E3543" t="s">
        <v>2</v>
      </c>
      <c r="F3543" t="s">
        <v>679</v>
      </c>
      <c r="G3543" t="s">
        <v>680</v>
      </c>
      <c r="H3543">
        <f>_xlfn.NUMBERVALUE(C3543,".")</f>
        <v>0</v>
      </c>
      <c r="I3543">
        <f>_xlfn.NUMBERVALUE(D3543,".")</f>
        <v>0.5</v>
      </c>
      <c r="J3543">
        <f>_xlfn.NUMBERVALUE(E3543,".")</f>
        <v>0</v>
      </c>
      <c r="K3543" t="b">
        <f>OR(H3543=1,I3543=1)</f>
        <v>0</v>
      </c>
      <c r="L3543">
        <f>ABS(H3543-I3543)</f>
        <v>0.5</v>
      </c>
      <c r="O3543">
        <v>0.50006821783553856</v>
      </c>
      <c r="P3543" t="b">
        <f>AND($N3543="fuzzy",$O3543&lt;$AC$4)</f>
        <v>0</v>
      </c>
      <c r="Q3543" t="b">
        <f>AND($N3543="non-fuzzy",$O3543&lt;$AC$5,M3543=1)</f>
        <v>0</v>
      </c>
      <c r="R3543" t="b">
        <f>AND($N3543="non-fuzzy",$O3543&lt;$AC$6,M3543=0)</f>
        <v>0</v>
      </c>
      <c r="S3543" t="b">
        <f t="shared" si="55"/>
        <v>0</v>
      </c>
    </row>
    <row r="3544" spans="1:19" hidden="1" x14ac:dyDescent="0.25">
      <c r="A3544" t="s">
        <v>681</v>
      </c>
      <c r="B3544" t="s">
        <v>662</v>
      </c>
      <c r="C3544" t="s">
        <v>2</v>
      </c>
      <c r="D3544" t="s">
        <v>7</v>
      </c>
      <c r="E3544" t="s">
        <v>2</v>
      </c>
      <c r="F3544" t="s">
        <v>682</v>
      </c>
      <c r="G3544" t="s">
        <v>664</v>
      </c>
      <c r="H3544">
        <f>_xlfn.NUMBERVALUE(C3544,".")</f>
        <v>0</v>
      </c>
      <c r="I3544">
        <f>_xlfn.NUMBERVALUE(D3544,".")</f>
        <v>0.5</v>
      </c>
      <c r="J3544">
        <f>_xlfn.NUMBERVALUE(E3544,".")</f>
        <v>0</v>
      </c>
      <c r="K3544" t="b">
        <f>OR(H3544=1,I3544=1)</f>
        <v>0</v>
      </c>
      <c r="L3544">
        <f>ABS(H3544-I3544)</f>
        <v>0.5</v>
      </c>
      <c r="O3544">
        <v>0.40208322809043573</v>
      </c>
      <c r="P3544" t="b">
        <f>AND($N3544="fuzzy",$O3544&lt;$AC$4)</f>
        <v>0</v>
      </c>
      <c r="Q3544" t="b">
        <f>AND($N3544="non-fuzzy",$O3544&lt;$AC$5,M3544=1)</f>
        <v>0</v>
      </c>
      <c r="R3544" t="b">
        <f>AND($N3544="non-fuzzy",$O3544&lt;$AC$6,M3544=0)</f>
        <v>0</v>
      </c>
      <c r="S3544" t="b">
        <f t="shared" si="55"/>
        <v>0</v>
      </c>
    </row>
    <row r="3545" spans="1:19" hidden="1" x14ac:dyDescent="0.25">
      <c r="A3545" t="s">
        <v>681</v>
      </c>
      <c r="B3545" t="s">
        <v>488</v>
      </c>
      <c r="C3545" t="s">
        <v>2</v>
      </c>
      <c r="D3545" t="s">
        <v>7</v>
      </c>
      <c r="E3545" t="s">
        <v>2</v>
      </c>
      <c r="F3545" t="s">
        <v>682</v>
      </c>
      <c r="G3545" t="s">
        <v>490</v>
      </c>
      <c r="H3545">
        <f>_xlfn.NUMBERVALUE(C3545,".")</f>
        <v>0</v>
      </c>
      <c r="I3545">
        <f>_xlfn.NUMBERVALUE(D3545,".")</f>
        <v>0.5</v>
      </c>
      <c r="J3545">
        <f>_xlfn.NUMBERVALUE(E3545,".")</f>
        <v>0</v>
      </c>
      <c r="K3545" t="b">
        <f>OR(H3545=1,I3545=1)</f>
        <v>0</v>
      </c>
      <c r="L3545">
        <f>ABS(H3545-I3545)</f>
        <v>0.5</v>
      </c>
      <c r="O3545">
        <v>0.84931431305198024</v>
      </c>
      <c r="P3545" t="b">
        <f>AND($N3545="fuzzy",$O3545&lt;$AC$4)</f>
        <v>0</v>
      </c>
      <c r="Q3545" t="b">
        <f>AND($N3545="non-fuzzy",$O3545&lt;$AC$5,M3545=1)</f>
        <v>0</v>
      </c>
      <c r="R3545" t="b">
        <f>AND($N3545="non-fuzzy",$O3545&lt;$AC$6,M3545=0)</f>
        <v>0</v>
      </c>
      <c r="S3545" t="b">
        <f t="shared" si="55"/>
        <v>0</v>
      </c>
    </row>
    <row r="3546" spans="1:19" hidden="1" x14ac:dyDescent="0.25">
      <c r="A3546" t="s">
        <v>681</v>
      </c>
      <c r="B3546" t="s">
        <v>653</v>
      </c>
      <c r="C3546" t="s">
        <v>2</v>
      </c>
      <c r="D3546" t="s">
        <v>7</v>
      </c>
      <c r="E3546" t="s">
        <v>2</v>
      </c>
      <c r="F3546" t="s">
        <v>682</v>
      </c>
      <c r="G3546" t="s">
        <v>654</v>
      </c>
      <c r="H3546">
        <f>_xlfn.NUMBERVALUE(C3546,".")</f>
        <v>0</v>
      </c>
      <c r="I3546">
        <f>_xlfn.NUMBERVALUE(D3546,".")</f>
        <v>0.5</v>
      </c>
      <c r="J3546">
        <f>_xlfn.NUMBERVALUE(E3546,".")</f>
        <v>0</v>
      </c>
      <c r="K3546" t="b">
        <f>OR(H3546=1,I3546=1)</f>
        <v>0</v>
      </c>
      <c r="L3546">
        <f>ABS(H3546-I3546)</f>
        <v>0.5</v>
      </c>
      <c r="O3546">
        <v>5.8719986299665239E-2</v>
      </c>
      <c r="P3546" t="b">
        <f>AND($N3546="fuzzy",$O3546&lt;$AC$4)</f>
        <v>0</v>
      </c>
      <c r="Q3546" t="b">
        <f>AND($N3546="non-fuzzy",$O3546&lt;$AC$5,M3546=1)</f>
        <v>0</v>
      </c>
      <c r="R3546" t="b">
        <f>AND($N3546="non-fuzzy",$O3546&lt;$AC$6,M3546=0)</f>
        <v>0</v>
      </c>
      <c r="S3546" t="b">
        <f t="shared" si="55"/>
        <v>0</v>
      </c>
    </row>
    <row r="3547" spans="1:19" hidden="1" x14ac:dyDescent="0.25">
      <c r="A3547" t="s">
        <v>683</v>
      </c>
      <c r="B3547" t="s">
        <v>662</v>
      </c>
      <c r="C3547" t="s">
        <v>2</v>
      </c>
      <c r="D3547" t="s">
        <v>7</v>
      </c>
      <c r="E3547" t="s">
        <v>2</v>
      </c>
      <c r="F3547" t="s">
        <v>682</v>
      </c>
      <c r="G3547" t="s">
        <v>664</v>
      </c>
      <c r="H3547">
        <f>_xlfn.NUMBERVALUE(C3547,".")</f>
        <v>0</v>
      </c>
      <c r="I3547">
        <f>_xlfn.NUMBERVALUE(D3547,".")</f>
        <v>0.5</v>
      </c>
      <c r="J3547">
        <f>_xlfn.NUMBERVALUE(E3547,".")</f>
        <v>0</v>
      </c>
      <c r="K3547" t="b">
        <f>OR(H3547=1,I3547=1)</f>
        <v>0</v>
      </c>
      <c r="L3547">
        <f>ABS(H3547-I3547)</f>
        <v>0.5</v>
      </c>
      <c r="O3547">
        <v>3.9016170637599434E-2</v>
      </c>
      <c r="P3547" t="b">
        <f>AND($N3547="fuzzy",$O3547&lt;$AC$4)</f>
        <v>0</v>
      </c>
      <c r="Q3547" t="b">
        <f>AND($N3547="non-fuzzy",$O3547&lt;$AC$5,M3547=1)</f>
        <v>0</v>
      </c>
      <c r="R3547" t="b">
        <f>AND($N3547="non-fuzzy",$O3547&lt;$AC$6,M3547=0)</f>
        <v>0</v>
      </c>
      <c r="S3547" t="b">
        <f t="shared" si="55"/>
        <v>0</v>
      </c>
    </row>
    <row r="3548" spans="1:19" hidden="1" x14ac:dyDescent="0.25">
      <c r="A3548" t="s">
        <v>683</v>
      </c>
      <c r="B3548" t="s">
        <v>488</v>
      </c>
      <c r="C3548" t="s">
        <v>2</v>
      </c>
      <c r="D3548" t="s">
        <v>7</v>
      </c>
      <c r="E3548" t="s">
        <v>2</v>
      </c>
      <c r="F3548" t="s">
        <v>682</v>
      </c>
      <c r="G3548" t="s">
        <v>490</v>
      </c>
      <c r="H3548">
        <f>_xlfn.NUMBERVALUE(C3548,".")</f>
        <v>0</v>
      </c>
      <c r="I3548">
        <f>_xlfn.NUMBERVALUE(D3548,".")</f>
        <v>0.5</v>
      </c>
      <c r="J3548">
        <f>_xlfn.NUMBERVALUE(E3548,".")</f>
        <v>0</v>
      </c>
      <c r="K3548" t="b">
        <f>OR(H3548=1,I3548=1)</f>
        <v>0</v>
      </c>
      <c r="L3548">
        <f>ABS(H3548-I3548)</f>
        <v>0.5</v>
      </c>
      <c r="O3548">
        <v>0.20487737068573353</v>
      </c>
      <c r="P3548" t="b">
        <f>AND($N3548="fuzzy",$O3548&lt;$AC$4)</f>
        <v>0</v>
      </c>
      <c r="Q3548" t="b">
        <f>AND($N3548="non-fuzzy",$O3548&lt;$AC$5,M3548=1)</f>
        <v>0</v>
      </c>
      <c r="R3548" t="b">
        <f>AND($N3548="non-fuzzy",$O3548&lt;$AC$6,M3548=0)</f>
        <v>0</v>
      </c>
      <c r="S3548" t="b">
        <f t="shared" si="55"/>
        <v>0</v>
      </c>
    </row>
    <row r="3549" spans="1:19" hidden="1" x14ac:dyDescent="0.25">
      <c r="A3549" t="s">
        <v>683</v>
      </c>
      <c r="B3549" t="s">
        <v>653</v>
      </c>
      <c r="C3549" t="s">
        <v>2</v>
      </c>
      <c r="D3549" t="s">
        <v>7</v>
      </c>
      <c r="E3549" t="s">
        <v>2</v>
      </c>
      <c r="F3549" t="s">
        <v>682</v>
      </c>
      <c r="G3549" t="s">
        <v>654</v>
      </c>
      <c r="H3549">
        <f>_xlfn.NUMBERVALUE(C3549,".")</f>
        <v>0</v>
      </c>
      <c r="I3549">
        <f>_xlfn.NUMBERVALUE(D3549,".")</f>
        <v>0.5</v>
      </c>
      <c r="J3549">
        <f>_xlfn.NUMBERVALUE(E3549,".")</f>
        <v>0</v>
      </c>
      <c r="K3549" t="b">
        <f>OR(H3549=1,I3549=1)</f>
        <v>0</v>
      </c>
      <c r="L3549">
        <f>ABS(H3549-I3549)</f>
        <v>0.5</v>
      </c>
      <c r="O3549">
        <v>0.10345025680496422</v>
      </c>
      <c r="P3549" t="b">
        <f>AND($N3549="fuzzy",$O3549&lt;$AC$4)</f>
        <v>0</v>
      </c>
      <c r="Q3549" t="b">
        <f>AND($N3549="non-fuzzy",$O3549&lt;$AC$5,M3549=1)</f>
        <v>0</v>
      </c>
      <c r="R3549" t="b">
        <f>AND($N3549="non-fuzzy",$O3549&lt;$AC$6,M3549=0)</f>
        <v>0</v>
      </c>
      <c r="S3549" t="b">
        <f t="shared" si="55"/>
        <v>0</v>
      </c>
    </row>
    <row r="3550" spans="1:19" hidden="1" x14ac:dyDescent="0.25">
      <c r="A3550" t="s">
        <v>684</v>
      </c>
      <c r="B3550" t="s">
        <v>685</v>
      </c>
      <c r="C3550" t="s">
        <v>2</v>
      </c>
      <c r="D3550" t="s">
        <v>7</v>
      </c>
      <c r="E3550" t="s">
        <v>2</v>
      </c>
      <c r="F3550" t="s">
        <v>686</v>
      </c>
      <c r="G3550" t="s">
        <v>687</v>
      </c>
      <c r="H3550">
        <f>_xlfn.NUMBERVALUE(C3550,".")</f>
        <v>0</v>
      </c>
      <c r="I3550">
        <f>_xlfn.NUMBERVALUE(D3550,".")</f>
        <v>0.5</v>
      </c>
      <c r="J3550">
        <f>_xlfn.NUMBERVALUE(E3550,".")</f>
        <v>0</v>
      </c>
      <c r="K3550" t="b">
        <f>OR(H3550=1,I3550=1)</f>
        <v>0</v>
      </c>
      <c r="L3550">
        <f>ABS(H3550-I3550)</f>
        <v>0.5</v>
      </c>
      <c r="O3550">
        <v>0.88945233071822871</v>
      </c>
      <c r="P3550" t="b">
        <f>AND($N3550="fuzzy",$O3550&lt;$AC$4)</f>
        <v>0</v>
      </c>
      <c r="Q3550" t="b">
        <f>AND($N3550="non-fuzzy",$O3550&lt;$AC$5,M3550=1)</f>
        <v>0</v>
      </c>
      <c r="R3550" t="b">
        <f>AND($N3550="non-fuzzy",$O3550&lt;$AC$6,M3550=0)</f>
        <v>0</v>
      </c>
      <c r="S3550" t="b">
        <f t="shared" si="55"/>
        <v>0</v>
      </c>
    </row>
    <row r="3551" spans="1:19" hidden="1" x14ac:dyDescent="0.25">
      <c r="A3551" t="s">
        <v>684</v>
      </c>
      <c r="B3551" t="s">
        <v>670</v>
      </c>
      <c r="C3551" t="s">
        <v>2</v>
      </c>
      <c r="D3551" t="s">
        <v>7</v>
      </c>
      <c r="E3551" t="s">
        <v>2</v>
      </c>
      <c r="F3551" t="s">
        <v>686</v>
      </c>
      <c r="G3551" t="s">
        <v>672</v>
      </c>
      <c r="H3551">
        <f>_xlfn.NUMBERVALUE(C3551,".")</f>
        <v>0</v>
      </c>
      <c r="I3551">
        <f>_xlfn.NUMBERVALUE(D3551,".")</f>
        <v>0.5</v>
      </c>
      <c r="J3551">
        <f>_xlfn.NUMBERVALUE(E3551,".")</f>
        <v>0</v>
      </c>
      <c r="K3551" t="b">
        <f>OR(H3551=1,I3551=1)</f>
        <v>0</v>
      </c>
      <c r="L3551">
        <f>ABS(H3551-I3551)</f>
        <v>0.5</v>
      </c>
      <c r="O3551">
        <v>1.3896268607148432E-2</v>
      </c>
      <c r="P3551" t="b">
        <f>AND($N3551="fuzzy",$O3551&lt;$AC$4)</f>
        <v>0</v>
      </c>
      <c r="Q3551" t="b">
        <f>AND($N3551="non-fuzzy",$O3551&lt;$AC$5,M3551=1)</f>
        <v>0</v>
      </c>
      <c r="R3551" t="b">
        <f>AND($N3551="non-fuzzy",$O3551&lt;$AC$6,M3551=0)</f>
        <v>0</v>
      </c>
      <c r="S3551" t="b">
        <f t="shared" si="55"/>
        <v>0</v>
      </c>
    </row>
    <row r="3552" spans="1:19" hidden="1" x14ac:dyDescent="0.25">
      <c r="A3552" t="s">
        <v>684</v>
      </c>
      <c r="B3552" t="s">
        <v>431</v>
      </c>
      <c r="C3552" t="s">
        <v>2</v>
      </c>
      <c r="D3552" t="s">
        <v>7</v>
      </c>
      <c r="E3552" t="s">
        <v>2</v>
      </c>
      <c r="F3552" t="s">
        <v>686</v>
      </c>
      <c r="G3552" t="s">
        <v>433</v>
      </c>
      <c r="H3552">
        <f>_xlfn.NUMBERVALUE(C3552,".")</f>
        <v>0</v>
      </c>
      <c r="I3552">
        <f>_xlfn.NUMBERVALUE(D3552,".")</f>
        <v>0.5</v>
      </c>
      <c r="J3552">
        <f>_xlfn.NUMBERVALUE(E3552,".")</f>
        <v>0</v>
      </c>
      <c r="K3552" t="b">
        <f>OR(H3552=1,I3552=1)</f>
        <v>0</v>
      </c>
      <c r="L3552">
        <f>ABS(H3552-I3552)</f>
        <v>0.5</v>
      </c>
      <c r="O3552">
        <v>0.34662554548426272</v>
      </c>
      <c r="P3552" t="b">
        <f>AND($N3552="fuzzy",$O3552&lt;$AC$4)</f>
        <v>0</v>
      </c>
      <c r="Q3552" t="b">
        <f>AND($N3552="non-fuzzy",$O3552&lt;$AC$5,M3552=1)</f>
        <v>0</v>
      </c>
      <c r="R3552" t="b">
        <f>AND($N3552="non-fuzzy",$O3552&lt;$AC$6,M3552=0)</f>
        <v>0</v>
      </c>
      <c r="S3552" t="b">
        <f t="shared" si="55"/>
        <v>0</v>
      </c>
    </row>
    <row r="3553" spans="1:19" hidden="1" x14ac:dyDescent="0.25">
      <c r="A3553" t="s">
        <v>688</v>
      </c>
      <c r="B3553" t="s">
        <v>478</v>
      </c>
      <c r="C3553" t="s">
        <v>2</v>
      </c>
      <c r="D3553" t="s">
        <v>7</v>
      </c>
      <c r="E3553" t="s">
        <v>2</v>
      </c>
      <c r="F3553" t="s">
        <v>689</v>
      </c>
      <c r="G3553" t="s">
        <v>479</v>
      </c>
      <c r="H3553">
        <f>_xlfn.NUMBERVALUE(C3553,".")</f>
        <v>0</v>
      </c>
      <c r="I3553">
        <f>_xlfn.NUMBERVALUE(D3553,".")</f>
        <v>0.5</v>
      </c>
      <c r="J3553">
        <f>_xlfn.NUMBERVALUE(E3553,".")</f>
        <v>0</v>
      </c>
      <c r="K3553" t="b">
        <f>OR(H3553=1,I3553=1)</f>
        <v>0</v>
      </c>
      <c r="L3553">
        <f>ABS(H3553-I3553)</f>
        <v>0.5</v>
      </c>
      <c r="O3553">
        <v>0.9459709322060037</v>
      </c>
      <c r="P3553" t="b">
        <f>AND($N3553="fuzzy",$O3553&lt;$AC$4)</f>
        <v>0</v>
      </c>
      <c r="Q3553" t="b">
        <f>AND($N3553="non-fuzzy",$O3553&lt;$AC$5,M3553=1)</f>
        <v>0</v>
      </c>
      <c r="R3553" t="b">
        <f>AND($N3553="non-fuzzy",$O3553&lt;$AC$6,M3553=0)</f>
        <v>0</v>
      </c>
      <c r="S3553" t="b">
        <f t="shared" si="55"/>
        <v>0</v>
      </c>
    </row>
    <row r="3554" spans="1:19" hidden="1" x14ac:dyDescent="0.25">
      <c r="A3554" t="s">
        <v>688</v>
      </c>
      <c r="B3554" t="s">
        <v>647</v>
      </c>
      <c r="C3554" t="s">
        <v>2</v>
      </c>
      <c r="D3554" t="s">
        <v>7</v>
      </c>
      <c r="E3554" t="s">
        <v>2</v>
      </c>
      <c r="F3554" t="s">
        <v>689</v>
      </c>
      <c r="G3554" t="s">
        <v>648</v>
      </c>
      <c r="H3554">
        <f>_xlfn.NUMBERVALUE(C3554,".")</f>
        <v>0</v>
      </c>
      <c r="I3554">
        <f>_xlfn.NUMBERVALUE(D3554,".")</f>
        <v>0.5</v>
      </c>
      <c r="J3554">
        <f>_xlfn.NUMBERVALUE(E3554,".")</f>
        <v>0</v>
      </c>
      <c r="K3554" t="b">
        <f>OR(H3554=1,I3554=1)</f>
        <v>0</v>
      </c>
      <c r="L3554">
        <f>ABS(H3554-I3554)</f>
        <v>0.5</v>
      </c>
      <c r="O3554">
        <v>0.49664638996789801</v>
      </c>
      <c r="P3554" t="b">
        <f>AND($N3554="fuzzy",$O3554&lt;$AC$4)</f>
        <v>0</v>
      </c>
      <c r="Q3554" t="b">
        <f>AND($N3554="non-fuzzy",$O3554&lt;$AC$5,M3554=1)</f>
        <v>0</v>
      </c>
      <c r="R3554" t="b">
        <f>AND($N3554="non-fuzzy",$O3554&lt;$AC$6,M3554=0)</f>
        <v>0</v>
      </c>
      <c r="S3554" t="b">
        <f t="shared" si="55"/>
        <v>0</v>
      </c>
    </row>
    <row r="3555" spans="1:19" hidden="1" x14ac:dyDescent="0.25">
      <c r="A3555" t="s">
        <v>697</v>
      </c>
      <c r="B3555" t="s">
        <v>651</v>
      </c>
      <c r="C3555" t="s">
        <v>2</v>
      </c>
      <c r="D3555" t="s">
        <v>7</v>
      </c>
      <c r="E3555" t="s">
        <v>2</v>
      </c>
      <c r="F3555" t="s">
        <v>698</v>
      </c>
      <c r="G3555" t="s">
        <v>652</v>
      </c>
      <c r="H3555">
        <f>_xlfn.NUMBERVALUE(C3555,".")</f>
        <v>0</v>
      </c>
      <c r="I3555">
        <f>_xlfn.NUMBERVALUE(D3555,".")</f>
        <v>0.5</v>
      </c>
      <c r="J3555">
        <f>_xlfn.NUMBERVALUE(E3555,".")</f>
        <v>0</v>
      </c>
      <c r="K3555" t="b">
        <f>OR(H3555=1,I3555=1)</f>
        <v>0</v>
      </c>
      <c r="L3555">
        <f>ABS(H3555-I3555)</f>
        <v>0.5</v>
      </c>
      <c r="O3555">
        <v>0.84722883967002727</v>
      </c>
      <c r="P3555" t="b">
        <f>AND($N3555="fuzzy",$O3555&lt;$AC$4)</f>
        <v>0</v>
      </c>
      <c r="Q3555" t="b">
        <f>AND($N3555="non-fuzzy",$O3555&lt;$AC$5,M3555=1)</f>
        <v>0</v>
      </c>
      <c r="R3555" t="b">
        <f>AND($N3555="non-fuzzy",$O3555&lt;$AC$6,M3555=0)</f>
        <v>0</v>
      </c>
      <c r="S3555" t="b">
        <f t="shared" si="55"/>
        <v>0</v>
      </c>
    </row>
    <row r="3556" spans="1:19" hidden="1" x14ac:dyDescent="0.25">
      <c r="A3556" t="s">
        <v>697</v>
      </c>
      <c r="B3556" t="s">
        <v>653</v>
      </c>
      <c r="C3556" t="s">
        <v>2</v>
      </c>
      <c r="D3556" t="s">
        <v>7</v>
      </c>
      <c r="E3556" t="s">
        <v>2</v>
      </c>
      <c r="F3556" t="s">
        <v>698</v>
      </c>
      <c r="G3556" t="s">
        <v>654</v>
      </c>
      <c r="H3556">
        <f>_xlfn.NUMBERVALUE(C3556,".")</f>
        <v>0</v>
      </c>
      <c r="I3556">
        <f>_xlfn.NUMBERVALUE(D3556,".")</f>
        <v>0.5</v>
      </c>
      <c r="J3556">
        <f>_xlfn.NUMBERVALUE(E3556,".")</f>
        <v>0</v>
      </c>
      <c r="K3556" t="b">
        <f>OR(H3556=1,I3556=1)</f>
        <v>0</v>
      </c>
      <c r="L3556">
        <f>ABS(H3556-I3556)</f>
        <v>0.5</v>
      </c>
      <c r="O3556">
        <v>0.91005843888563442</v>
      </c>
      <c r="P3556" t="b">
        <f>AND($N3556="fuzzy",$O3556&lt;$AC$4)</f>
        <v>0</v>
      </c>
      <c r="Q3556" t="b">
        <f>AND($N3556="non-fuzzy",$O3556&lt;$AC$5,M3556=1)</f>
        <v>0</v>
      </c>
      <c r="R3556" t="b">
        <f>AND($N3556="non-fuzzy",$O3556&lt;$AC$6,M3556=0)</f>
        <v>0</v>
      </c>
      <c r="S3556" t="b">
        <f t="shared" si="55"/>
        <v>0</v>
      </c>
    </row>
    <row r="3557" spans="1:19" hidden="1" x14ac:dyDescent="0.25">
      <c r="A3557" t="s">
        <v>699</v>
      </c>
      <c r="B3557" t="s">
        <v>555</v>
      </c>
      <c r="C3557" t="s">
        <v>2</v>
      </c>
      <c r="D3557" t="s">
        <v>7</v>
      </c>
      <c r="E3557" t="s">
        <v>2</v>
      </c>
      <c r="F3557" t="s">
        <v>652</v>
      </c>
      <c r="G3557" t="s">
        <v>556</v>
      </c>
      <c r="H3557">
        <f>_xlfn.NUMBERVALUE(C3557,".")</f>
        <v>0</v>
      </c>
      <c r="I3557">
        <f>_xlfn.NUMBERVALUE(D3557,".")</f>
        <v>0.5</v>
      </c>
      <c r="J3557">
        <f>_xlfn.NUMBERVALUE(E3557,".")</f>
        <v>0</v>
      </c>
      <c r="K3557" t="b">
        <f>OR(H3557=1,I3557=1)</f>
        <v>0</v>
      </c>
      <c r="L3557">
        <f>ABS(H3557-I3557)</f>
        <v>0.5</v>
      </c>
      <c r="O3557">
        <v>0.8396975785771601</v>
      </c>
      <c r="P3557" t="b">
        <f>AND($N3557="fuzzy",$O3557&lt;$AC$4)</f>
        <v>0</v>
      </c>
      <c r="Q3557" t="b">
        <f>AND($N3557="non-fuzzy",$O3557&lt;$AC$5,M3557=1)</f>
        <v>0</v>
      </c>
      <c r="R3557" t="b">
        <f>AND($N3557="non-fuzzy",$O3557&lt;$AC$6,M3557=0)</f>
        <v>0</v>
      </c>
      <c r="S3557" t="b">
        <f t="shared" si="55"/>
        <v>0</v>
      </c>
    </row>
    <row r="3558" spans="1:19" hidden="1" x14ac:dyDescent="0.25">
      <c r="A3558" t="s">
        <v>700</v>
      </c>
      <c r="B3558" t="s">
        <v>665</v>
      </c>
      <c r="C3558" t="s">
        <v>2</v>
      </c>
      <c r="D3558" t="s">
        <v>7</v>
      </c>
      <c r="E3558" t="s">
        <v>2</v>
      </c>
      <c r="F3558" t="s">
        <v>654</v>
      </c>
      <c r="G3558" t="s">
        <v>666</v>
      </c>
      <c r="H3558">
        <f>_xlfn.NUMBERVALUE(C3558,".")</f>
        <v>0</v>
      </c>
      <c r="I3558">
        <f>_xlfn.NUMBERVALUE(D3558,".")</f>
        <v>0.5</v>
      </c>
      <c r="J3558">
        <f>_xlfn.NUMBERVALUE(E3558,".")</f>
        <v>0</v>
      </c>
      <c r="K3558" t="b">
        <f>OR(H3558=1,I3558=1)</f>
        <v>0</v>
      </c>
      <c r="L3558">
        <f>ABS(H3558-I3558)</f>
        <v>0.5</v>
      </c>
      <c r="O3558">
        <v>7.6494689466113264E-2</v>
      </c>
      <c r="P3558" t="b">
        <f>AND($N3558="fuzzy",$O3558&lt;$AC$4)</f>
        <v>0</v>
      </c>
      <c r="Q3558" t="b">
        <f>AND($N3558="non-fuzzy",$O3558&lt;$AC$5,M3558=1)</f>
        <v>0</v>
      </c>
      <c r="R3558" t="b">
        <f>AND($N3558="non-fuzzy",$O3558&lt;$AC$6,M3558=0)</f>
        <v>0</v>
      </c>
      <c r="S3558" t="b">
        <f t="shared" si="55"/>
        <v>0</v>
      </c>
    </row>
    <row r="3559" spans="1:19" hidden="1" x14ac:dyDescent="0.25">
      <c r="A3559" t="s">
        <v>701</v>
      </c>
      <c r="B3559" t="s">
        <v>702</v>
      </c>
      <c r="C3559" t="s">
        <v>2</v>
      </c>
      <c r="D3559" t="s">
        <v>7</v>
      </c>
      <c r="E3559" t="s">
        <v>2</v>
      </c>
      <c r="F3559" t="s">
        <v>703</v>
      </c>
      <c r="G3559" t="s">
        <v>704</v>
      </c>
      <c r="H3559">
        <f>_xlfn.NUMBERVALUE(C3559,".")</f>
        <v>0</v>
      </c>
      <c r="I3559">
        <f>_xlfn.NUMBERVALUE(D3559,".")</f>
        <v>0.5</v>
      </c>
      <c r="J3559">
        <f>_xlfn.NUMBERVALUE(E3559,".")</f>
        <v>0</v>
      </c>
      <c r="K3559" t="b">
        <f>OR(H3559=1,I3559=1)</f>
        <v>0</v>
      </c>
      <c r="L3559">
        <f>ABS(H3559-I3559)</f>
        <v>0.5</v>
      </c>
      <c r="O3559">
        <v>0.62211907579019943</v>
      </c>
      <c r="P3559" t="b">
        <f>AND($N3559="fuzzy",$O3559&lt;$AC$4)</f>
        <v>0</v>
      </c>
      <c r="Q3559" t="b">
        <f>AND($N3559="non-fuzzy",$O3559&lt;$AC$5,M3559=1)</f>
        <v>0</v>
      </c>
      <c r="R3559" t="b">
        <f>AND($N3559="non-fuzzy",$O3559&lt;$AC$6,M3559=0)</f>
        <v>0</v>
      </c>
      <c r="S3559" t="b">
        <f t="shared" si="55"/>
        <v>0</v>
      </c>
    </row>
    <row r="3560" spans="1:19" hidden="1" x14ac:dyDescent="0.25">
      <c r="A3560" t="s">
        <v>701</v>
      </c>
      <c r="B3560" t="s">
        <v>705</v>
      </c>
      <c r="C3560" t="s">
        <v>2</v>
      </c>
      <c r="D3560" t="s">
        <v>7</v>
      </c>
      <c r="E3560" t="s">
        <v>2</v>
      </c>
      <c r="F3560" t="s">
        <v>703</v>
      </c>
      <c r="G3560" t="s">
        <v>706</v>
      </c>
      <c r="H3560">
        <f>_xlfn.NUMBERVALUE(C3560,".")</f>
        <v>0</v>
      </c>
      <c r="I3560">
        <f>_xlfn.NUMBERVALUE(D3560,".")</f>
        <v>0.5</v>
      </c>
      <c r="J3560">
        <f>_xlfn.NUMBERVALUE(E3560,".")</f>
        <v>0</v>
      </c>
      <c r="K3560" t="b">
        <f>OR(H3560=1,I3560=1)</f>
        <v>0</v>
      </c>
      <c r="L3560">
        <f>ABS(H3560-I3560)</f>
        <v>0.5</v>
      </c>
      <c r="O3560">
        <v>0.19920565055571893</v>
      </c>
      <c r="P3560" t="b">
        <f>AND($N3560="fuzzy",$O3560&lt;$AC$4)</f>
        <v>0</v>
      </c>
      <c r="Q3560" t="b">
        <f>AND($N3560="non-fuzzy",$O3560&lt;$AC$5,M3560=1)</f>
        <v>0</v>
      </c>
      <c r="R3560" t="b">
        <f>AND($N3560="non-fuzzy",$O3560&lt;$AC$6,M3560=0)</f>
        <v>0</v>
      </c>
      <c r="S3560" t="b">
        <f t="shared" si="55"/>
        <v>0</v>
      </c>
    </row>
    <row r="3561" spans="1:19" hidden="1" x14ac:dyDescent="0.25">
      <c r="A3561" t="s">
        <v>701</v>
      </c>
      <c r="B3561" t="s">
        <v>707</v>
      </c>
      <c r="C3561" t="s">
        <v>2</v>
      </c>
      <c r="D3561" t="s">
        <v>7</v>
      </c>
      <c r="E3561" t="s">
        <v>2</v>
      </c>
      <c r="F3561" t="s">
        <v>703</v>
      </c>
      <c r="G3561" t="s">
        <v>708</v>
      </c>
      <c r="H3561">
        <f>_xlfn.NUMBERVALUE(C3561,".")</f>
        <v>0</v>
      </c>
      <c r="I3561">
        <f>_xlfn.NUMBERVALUE(D3561,".")</f>
        <v>0.5</v>
      </c>
      <c r="J3561">
        <f>_xlfn.NUMBERVALUE(E3561,".")</f>
        <v>0</v>
      </c>
      <c r="K3561" t="b">
        <f>OR(H3561=1,I3561=1)</f>
        <v>0</v>
      </c>
      <c r="L3561">
        <f>ABS(H3561-I3561)</f>
        <v>0.5</v>
      </c>
      <c r="O3561">
        <v>0.55023469218272658</v>
      </c>
      <c r="P3561" t="b">
        <f>AND($N3561="fuzzy",$O3561&lt;$AC$4)</f>
        <v>0</v>
      </c>
      <c r="Q3561" t="b">
        <f>AND($N3561="non-fuzzy",$O3561&lt;$AC$5,M3561=1)</f>
        <v>0</v>
      </c>
      <c r="R3561" t="b">
        <f>AND($N3561="non-fuzzy",$O3561&lt;$AC$6,M3561=0)</f>
        <v>0</v>
      </c>
      <c r="S3561" t="b">
        <f t="shared" si="55"/>
        <v>0</v>
      </c>
    </row>
    <row r="3562" spans="1:19" hidden="1" x14ac:dyDescent="0.25">
      <c r="A3562" t="s">
        <v>701</v>
      </c>
      <c r="B3562" t="s">
        <v>711</v>
      </c>
      <c r="C3562" t="s">
        <v>2</v>
      </c>
      <c r="D3562" t="s">
        <v>7</v>
      </c>
      <c r="E3562" t="s">
        <v>2</v>
      </c>
      <c r="F3562" t="s">
        <v>703</v>
      </c>
      <c r="G3562" t="s">
        <v>712</v>
      </c>
      <c r="H3562">
        <f>_xlfn.NUMBERVALUE(C3562,".")</f>
        <v>0</v>
      </c>
      <c r="I3562">
        <f>_xlfn.NUMBERVALUE(D3562,".")</f>
        <v>0.5</v>
      </c>
      <c r="J3562">
        <f>_xlfn.NUMBERVALUE(E3562,".")</f>
        <v>0</v>
      </c>
      <c r="K3562" t="b">
        <f>OR(H3562=1,I3562=1)</f>
        <v>0</v>
      </c>
      <c r="L3562">
        <f>ABS(H3562-I3562)</f>
        <v>0.5</v>
      </c>
      <c r="O3562">
        <v>0.56338787918964095</v>
      </c>
      <c r="P3562" t="b">
        <f>AND($N3562="fuzzy",$O3562&lt;$AC$4)</f>
        <v>0</v>
      </c>
      <c r="Q3562" t="b">
        <f>AND($N3562="non-fuzzy",$O3562&lt;$AC$5,M3562=1)</f>
        <v>0</v>
      </c>
      <c r="R3562" t="b">
        <f>AND($N3562="non-fuzzy",$O3562&lt;$AC$6,M3562=0)</f>
        <v>0</v>
      </c>
      <c r="S3562" t="b">
        <f t="shared" si="55"/>
        <v>0</v>
      </c>
    </row>
    <row r="3563" spans="1:19" hidden="1" x14ac:dyDescent="0.25">
      <c r="A3563" t="s">
        <v>701</v>
      </c>
      <c r="B3563" t="s">
        <v>713</v>
      </c>
      <c r="C3563" t="s">
        <v>2</v>
      </c>
      <c r="D3563" t="s">
        <v>7</v>
      </c>
      <c r="E3563" t="s">
        <v>2</v>
      </c>
      <c r="F3563" t="s">
        <v>703</v>
      </c>
      <c r="G3563" t="s">
        <v>714</v>
      </c>
      <c r="H3563">
        <f>_xlfn.NUMBERVALUE(C3563,".")</f>
        <v>0</v>
      </c>
      <c r="I3563">
        <f>_xlfn.NUMBERVALUE(D3563,".")</f>
        <v>0.5</v>
      </c>
      <c r="J3563">
        <f>_xlfn.NUMBERVALUE(E3563,".")</f>
        <v>0</v>
      </c>
      <c r="K3563" t="b">
        <f>OR(H3563=1,I3563=1)</f>
        <v>0</v>
      </c>
      <c r="L3563">
        <f>ABS(H3563-I3563)</f>
        <v>0.5</v>
      </c>
      <c r="O3563">
        <v>0.86167485210659278</v>
      </c>
      <c r="P3563" t="b">
        <f>AND($N3563="fuzzy",$O3563&lt;$AC$4)</f>
        <v>0</v>
      </c>
      <c r="Q3563" t="b">
        <f>AND($N3563="non-fuzzy",$O3563&lt;$AC$5,M3563=1)</f>
        <v>0</v>
      </c>
      <c r="R3563" t="b">
        <f>AND($N3563="non-fuzzy",$O3563&lt;$AC$6,M3563=0)</f>
        <v>0</v>
      </c>
      <c r="S3563" t="b">
        <f t="shared" si="55"/>
        <v>0</v>
      </c>
    </row>
    <row r="3564" spans="1:19" hidden="1" x14ac:dyDescent="0.25">
      <c r="A3564" t="s">
        <v>701</v>
      </c>
      <c r="B3564" t="s">
        <v>715</v>
      </c>
      <c r="C3564" t="s">
        <v>2</v>
      </c>
      <c r="D3564" t="s">
        <v>7</v>
      </c>
      <c r="E3564" t="s">
        <v>2</v>
      </c>
      <c r="F3564" t="s">
        <v>703</v>
      </c>
      <c r="G3564" t="s">
        <v>716</v>
      </c>
      <c r="H3564">
        <f>_xlfn.NUMBERVALUE(C3564,".")</f>
        <v>0</v>
      </c>
      <c r="I3564">
        <f>_xlfn.NUMBERVALUE(D3564,".")</f>
        <v>0.5</v>
      </c>
      <c r="J3564">
        <f>_xlfn.NUMBERVALUE(E3564,".")</f>
        <v>0</v>
      </c>
      <c r="K3564" t="b">
        <f>OR(H3564=1,I3564=1)</f>
        <v>0</v>
      </c>
      <c r="L3564">
        <f>ABS(H3564-I3564)</f>
        <v>0.5</v>
      </c>
      <c r="O3564">
        <v>0.69067134914784667</v>
      </c>
      <c r="P3564" t="b">
        <f>AND($N3564="fuzzy",$O3564&lt;$AC$4)</f>
        <v>0</v>
      </c>
      <c r="Q3564" t="b">
        <f>AND($N3564="non-fuzzy",$O3564&lt;$AC$5,M3564=1)</f>
        <v>0</v>
      </c>
      <c r="R3564" t="b">
        <f>AND($N3564="non-fuzzy",$O3564&lt;$AC$6,M3564=0)</f>
        <v>0</v>
      </c>
      <c r="S3564" t="b">
        <f t="shared" si="55"/>
        <v>0</v>
      </c>
    </row>
    <row r="3565" spans="1:19" hidden="1" x14ac:dyDescent="0.25">
      <c r="A3565" t="s">
        <v>701</v>
      </c>
      <c r="B3565" t="s">
        <v>717</v>
      </c>
      <c r="C3565" t="s">
        <v>2</v>
      </c>
      <c r="D3565" t="s">
        <v>7</v>
      </c>
      <c r="E3565" t="s">
        <v>2</v>
      </c>
      <c r="F3565" t="s">
        <v>703</v>
      </c>
      <c r="G3565" t="s">
        <v>718</v>
      </c>
      <c r="H3565">
        <f>_xlfn.NUMBERVALUE(C3565,".")</f>
        <v>0</v>
      </c>
      <c r="I3565">
        <f>_xlfn.NUMBERVALUE(D3565,".")</f>
        <v>0.5</v>
      </c>
      <c r="J3565">
        <f>_xlfn.NUMBERVALUE(E3565,".")</f>
        <v>0</v>
      </c>
      <c r="K3565" t="b">
        <f>OR(H3565=1,I3565=1)</f>
        <v>0</v>
      </c>
      <c r="L3565">
        <f>ABS(H3565-I3565)</f>
        <v>0.5</v>
      </c>
      <c r="O3565">
        <v>0.61983796556738158</v>
      </c>
      <c r="P3565" t="b">
        <f>AND($N3565="fuzzy",$O3565&lt;$AC$4)</f>
        <v>0</v>
      </c>
      <c r="Q3565" t="b">
        <f>AND($N3565="non-fuzzy",$O3565&lt;$AC$5,M3565=1)</f>
        <v>0</v>
      </c>
      <c r="R3565" t="b">
        <f>AND($N3565="non-fuzzy",$O3565&lt;$AC$6,M3565=0)</f>
        <v>0</v>
      </c>
      <c r="S3565" t="b">
        <f t="shared" si="55"/>
        <v>0</v>
      </c>
    </row>
    <row r="3566" spans="1:19" hidden="1" x14ac:dyDescent="0.25">
      <c r="A3566" t="s">
        <v>701</v>
      </c>
      <c r="B3566" t="s">
        <v>622</v>
      </c>
      <c r="C3566" t="s">
        <v>2</v>
      </c>
      <c r="D3566" t="s">
        <v>7</v>
      </c>
      <c r="E3566" t="s">
        <v>2</v>
      </c>
      <c r="F3566" t="s">
        <v>703</v>
      </c>
      <c r="G3566" t="s">
        <v>623</v>
      </c>
      <c r="H3566">
        <f>_xlfn.NUMBERVALUE(C3566,".")</f>
        <v>0</v>
      </c>
      <c r="I3566">
        <f>_xlfn.NUMBERVALUE(D3566,".")</f>
        <v>0.5</v>
      </c>
      <c r="J3566">
        <f>_xlfn.NUMBERVALUE(E3566,".")</f>
        <v>0</v>
      </c>
      <c r="K3566" t="b">
        <f>OR(H3566=1,I3566=1)</f>
        <v>0</v>
      </c>
      <c r="L3566">
        <f>ABS(H3566-I3566)</f>
        <v>0.5</v>
      </c>
      <c r="O3566">
        <v>0.94443863196263556</v>
      </c>
      <c r="P3566" t="b">
        <f>AND($N3566="fuzzy",$O3566&lt;$AC$4)</f>
        <v>0</v>
      </c>
      <c r="Q3566" t="b">
        <f>AND($N3566="non-fuzzy",$O3566&lt;$AC$5,M3566=1)</f>
        <v>0</v>
      </c>
      <c r="R3566" t="b">
        <f>AND($N3566="non-fuzzy",$O3566&lt;$AC$6,M3566=0)</f>
        <v>0</v>
      </c>
      <c r="S3566" t="b">
        <f t="shared" si="55"/>
        <v>0</v>
      </c>
    </row>
    <row r="3567" spans="1:19" hidden="1" x14ac:dyDescent="0.25">
      <c r="A3567" t="s">
        <v>719</v>
      </c>
      <c r="B3567" t="s">
        <v>426</v>
      </c>
      <c r="C3567" t="s">
        <v>2</v>
      </c>
      <c r="D3567" t="s">
        <v>7</v>
      </c>
      <c r="E3567" t="s">
        <v>2</v>
      </c>
      <c r="F3567" t="s">
        <v>720</v>
      </c>
      <c r="G3567" t="s">
        <v>428</v>
      </c>
      <c r="H3567">
        <f>_xlfn.NUMBERVALUE(C3567,".")</f>
        <v>0</v>
      </c>
      <c r="I3567">
        <f>_xlfn.NUMBERVALUE(D3567,".")</f>
        <v>0.5</v>
      </c>
      <c r="J3567">
        <f>_xlfn.NUMBERVALUE(E3567,".")</f>
        <v>0</v>
      </c>
      <c r="K3567" t="b">
        <f>OR(H3567=1,I3567=1)</f>
        <v>0</v>
      </c>
      <c r="L3567">
        <f>ABS(H3567-I3567)</f>
        <v>0.5</v>
      </c>
      <c r="O3567">
        <v>0.1367791506195557</v>
      </c>
      <c r="P3567" t="b">
        <f>AND($N3567="fuzzy",$O3567&lt;$AC$4)</f>
        <v>0</v>
      </c>
      <c r="Q3567" t="b">
        <f>AND($N3567="non-fuzzy",$O3567&lt;$AC$5,M3567=1)</f>
        <v>0</v>
      </c>
      <c r="R3567" t="b">
        <f>AND($N3567="non-fuzzy",$O3567&lt;$AC$6,M3567=0)</f>
        <v>0</v>
      </c>
      <c r="S3567" t="b">
        <f t="shared" si="55"/>
        <v>0</v>
      </c>
    </row>
    <row r="3568" spans="1:19" hidden="1" x14ac:dyDescent="0.25">
      <c r="A3568" t="s">
        <v>719</v>
      </c>
      <c r="B3568" t="s">
        <v>478</v>
      </c>
      <c r="C3568" t="s">
        <v>2</v>
      </c>
      <c r="D3568" t="s">
        <v>7</v>
      </c>
      <c r="E3568" t="s">
        <v>2</v>
      </c>
      <c r="F3568" t="s">
        <v>720</v>
      </c>
      <c r="G3568" t="s">
        <v>479</v>
      </c>
      <c r="H3568">
        <f>_xlfn.NUMBERVALUE(C3568,".")</f>
        <v>0</v>
      </c>
      <c r="I3568">
        <f>_xlfn.NUMBERVALUE(D3568,".")</f>
        <v>0.5</v>
      </c>
      <c r="J3568">
        <f>_xlfn.NUMBERVALUE(E3568,".")</f>
        <v>0</v>
      </c>
      <c r="K3568" t="b">
        <f>OR(H3568=1,I3568=1)</f>
        <v>0</v>
      </c>
      <c r="L3568">
        <f>ABS(H3568-I3568)</f>
        <v>0.5</v>
      </c>
      <c r="O3568">
        <v>4.225375556658606E-2</v>
      </c>
      <c r="P3568" t="b">
        <f>AND($N3568="fuzzy",$O3568&lt;$AC$4)</f>
        <v>0</v>
      </c>
      <c r="Q3568" t="b">
        <f>AND($N3568="non-fuzzy",$O3568&lt;$AC$5,M3568=1)</f>
        <v>0</v>
      </c>
      <c r="R3568" t="b">
        <f>AND($N3568="non-fuzzy",$O3568&lt;$AC$6,M3568=0)</f>
        <v>0</v>
      </c>
      <c r="S3568" t="b">
        <f t="shared" si="55"/>
        <v>0</v>
      </c>
    </row>
    <row r="3569" spans="1:19" hidden="1" x14ac:dyDescent="0.25">
      <c r="A3569" t="s">
        <v>719</v>
      </c>
      <c r="B3569" t="s">
        <v>651</v>
      </c>
      <c r="C3569" t="s">
        <v>2</v>
      </c>
      <c r="D3569" t="s">
        <v>7</v>
      </c>
      <c r="E3569" t="s">
        <v>2</v>
      </c>
      <c r="F3569" t="s">
        <v>720</v>
      </c>
      <c r="G3569" t="s">
        <v>652</v>
      </c>
      <c r="H3569">
        <f>_xlfn.NUMBERVALUE(C3569,".")</f>
        <v>0</v>
      </c>
      <c r="I3569">
        <f>_xlfn.NUMBERVALUE(D3569,".")</f>
        <v>0.5</v>
      </c>
      <c r="J3569">
        <f>_xlfn.NUMBERVALUE(E3569,".")</f>
        <v>0</v>
      </c>
      <c r="K3569" t="b">
        <f>OR(H3569=1,I3569=1)</f>
        <v>0</v>
      </c>
      <c r="L3569">
        <f>ABS(H3569-I3569)</f>
        <v>0.5</v>
      </c>
      <c r="O3569">
        <v>0.65398577913652201</v>
      </c>
      <c r="P3569" t="b">
        <f>AND($N3569="fuzzy",$O3569&lt;$AC$4)</f>
        <v>0</v>
      </c>
      <c r="Q3569" t="b">
        <f>AND($N3569="non-fuzzy",$O3569&lt;$AC$5,M3569=1)</f>
        <v>0</v>
      </c>
      <c r="R3569" t="b">
        <f>AND($N3569="non-fuzzy",$O3569&lt;$AC$6,M3569=0)</f>
        <v>0</v>
      </c>
      <c r="S3569" t="b">
        <f t="shared" si="55"/>
        <v>0</v>
      </c>
    </row>
    <row r="3570" spans="1:19" hidden="1" x14ac:dyDescent="0.25">
      <c r="A3570" t="s">
        <v>719</v>
      </c>
      <c r="B3570" t="s">
        <v>653</v>
      </c>
      <c r="C3570" t="s">
        <v>2</v>
      </c>
      <c r="D3570" t="s">
        <v>7</v>
      </c>
      <c r="E3570" t="s">
        <v>2</v>
      </c>
      <c r="F3570" t="s">
        <v>720</v>
      </c>
      <c r="G3570" t="s">
        <v>654</v>
      </c>
      <c r="H3570">
        <f>_xlfn.NUMBERVALUE(C3570,".")</f>
        <v>0</v>
      </c>
      <c r="I3570">
        <f>_xlfn.NUMBERVALUE(D3570,".")</f>
        <v>0.5</v>
      </c>
      <c r="J3570">
        <f>_xlfn.NUMBERVALUE(E3570,".")</f>
        <v>0</v>
      </c>
      <c r="K3570" t="b">
        <f>OR(H3570=1,I3570=1)</f>
        <v>0</v>
      </c>
      <c r="L3570">
        <f>ABS(H3570-I3570)</f>
        <v>0.5</v>
      </c>
      <c r="O3570">
        <v>9.1451282377324361E-2</v>
      </c>
      <c r="P3570" t="b">
        <f>AND($N3570="fuzzy",$O3570&lt;$AC$4)</f>
        <v>0</v>
      </c>
      <c r="Q3570" t="b">
        <f>AND($N3570="non-fuzzy",$O3570&lt;$AC$5,M3570=1)</f>
        <v>0</v>
      </c>
      <c r="R3570" t="b">
        <f>AND($N3570="non-fuzzy",$O3570&lt;$AC$6,M3570=0)</f>
        <v>0</v>
      </c>
      <c r="S3570" t="b">
        <f t="shared" si="55"/>
        <v>0</v>
      </c>
    </row>
    <row r="3571" spans="1:19" hidden="1" x14ac:dyDescent="0.25">
      <c r="A3571" t="s">
        <v>721</v>
      </c>
      <c r="B3571" t="s">
        <v>722</v>
      </c>
      <c r="C3571" t="s">
        <v>2</v>
      </c>
      <c r="D3571" t="s">
        <v>7</v>
      </c>
      <c r="E3571" t="s">
        <v>2</v>
      </c>
      <c r="F3571" t="s">
        <v>723</v>
      </c>
      <c r="G3571" t="s">
        <v>724</v>
      </c>
      <c r="H3571">
        <f>_xlfn.NUMBERVALUE(C3571,".")</f>
        <v>0</v>
      </c>
      <c r="I3571">
        <f>_xlfn.NUMBERVALUE(D3571,".")</f>
        <v>0.5</v>
      </c>
      <c r="J3571">
        <f>_xlfn.NUMBERVALUE(E3571,".")</f>
        <v>0</v>
      </c>
      <c r="K3571" t="b">
        <f>OR(H3571=1,I3571=1)</f>
        <v>0</v>
      </c>
      <c r="L3571">
        <f>ABS(H3571-I3571)</f>
        <v>0.5</v>
      </c>
      <c r="O3571">
        <v>0.13513394445728732</v>
      </c>
      <c r="P3571" t="b">
        <f>AND($N3571="fuzzy",$O3571&lt;$AC$4)</f>
        <v>0</v>
      </c>
      <c r="Q3571" t="b">
        <f>AND($N3571="non-fuzzy",$O3571&lt;$AC$5,M3571=1)</f>
        <v>0</v>
      </c>
      <c r="R3571" t="b">
        <f>AND($N3571="non-fuzzy",$O3571&lt;$AC$6,M3571=0)</f>
        <v>0</v>
      </c>
      <c r="S3571" t="b">
        <f t="shared" si="55"/>
        <v>0</v>
      </c>
    </row>
    <row r="3572" spans="1:19" hidden="1" x14ac:dyDescent="0.25">
      <c r="A3572" t="s">
        <v>721</v>
      </c>
      <c r="B3572" t="s">
        <v>670</v>
      </c>
      <c r="C3572" t="s">
        <v>2</v>
      </c>
      <c r="D3572" t="s">
        <v>7</v>
      </c>
      <c r="E3572" t="s">
        <v>2</v>
      </c>
      <c r="F3572" t="s">
        <v>723</v>
      </c>
      <c r="G3572" t="s">
        <v>672</v>
      </c>
      <c r="H3572">
        <f>_xlfn.NUMBERVALUE(C3572,".")</f>
        <v>0</v>
      </c>
      <c r="I3572">
        <f>_xlfn.NUMBERVALUE(D3572,".")</f>
        <v>0.5</v>
      </c>
      <c r="J3572">
        <f>_xlfn.NUMBERVALUE(E3572,".")</f>
        <v>0</v>
      </c>
      <c r="K3572" t="b">
        <f>OR(H3572=1,I3572=1)</f>
        <v>0</v>
      </c>
      <c r="L3572">
        <f>ABS(H3572-I3572)</f>
        <v>0.5</v>
      </c>
      <c r="O3572">
        <v>0.32442370836475143</v>
      </c>
      <c r="P3572" t="b">
        <f>AND($N3572="fuzzy",$O3572&lt;$AC$4)</f>
        <v>0</v>
      </c>
      <c r="Q3572" t="b">
        <f>AND($N3572="non-fuzzy",$O3572&lt;$AC$5,M3572=1)</f>
        <v>0</v>
      </c>
      <c r="R3572" t="b">
        <f>AND($N3572="non-fuzzy",$O3572&lt;$AC$6,M3572=0)</f>
        <v>0</v>
      </c>
      <c r="S3572" t="b">
        <f t="shared" si="55"/>
        <v>0</v>
      </c>
    </row>
    <row r="3573" spans="1:19" hidden="1" x14ac:dyDescent="0.25">
      <c r="A3573" t="s">
        <v>721</v>
      </c>
      <c r="B3573" t="s">
        <v>651</v>
      </c>
      <c r="C3573" t="s">
        <v>2</v>
      </c>
      <c r="D3573" t="s">
        <v>7</v>
      </c>
      <c r="E3573" t="s">
        <v>2</v>
      </c>
      <c r="F3573" t="s">
        <v>723</v>
      </c>
      <c r="G3573" t="s">
        <v>652</v>
      </c>
      <c r="H3573">
        <f>_xlfn.NUMBERVALUE(C3573,".")</f>
        <v>0</v>
      </c>
      <c r="I3573">
        <f>_xlfn.NUMBERVALUE(D3573,".")</f>
        <v>0.5</v>
      </c>
      <c r="J3573">
        <f>_xlfn.NUMBERVALUE(E3573,".")</f>
        <v>0</v>
      </c>
      <c r="K3573" t="b">
        <f>OR(H3573=1,I3573=1)</f>
        <v>0</v>
      </c>
      <c r="L3573">
        <f>ABS(H3573-I3573)</f>
        <v>0.5</v>
      </c>
      <c r="O3573">
        <v>0.86978595294657857</v>
      </c>
      <c r="P3573" t="b">
        <f>AND($N3573="fuzzy",$O3573&lt;$AC$4)</f>
        <v>0</v>
      </c>
      <c r="Q3573" t="b">
        <f>AND($N3573="non-fuzzy",$O3573&lt;$AC$5,M3573=1)</f>
        <v>0</v>
      </c>
      <c r="R3573" t="b">
        <f>AND($N3573="non-fuzzy",$O3573&lt;$AC$6,M3573=0)</f>
        <v>0</v>
      </c>
      <c r="S3573" t="b">
        <f t="shared" si="55"/>
        <v>0</v>
      </c>
    </row>
    <row r="3574" spans="1:19" hidden="1" x14ac:dyDescent="0.25">
      <c r="A3574" t="s">
        <v>721</v>
      </c>
      <c r="B3574" t="s">
        <v>725</v>
      </c>
      <c r="C3574" t="s">
        <v>2</v>
      </c>
      <c r="D3574" t="s">
        <v>7</v>
      </c>
      <c r="E3574" t="s">
        <v>2</v>
      </c>
      <c r="F3574" t="s">
        <v>723</v>
      </c>
      <c r="G3574" t="s">
        <v>726</v>
      </c>
      <c r="H3574">
        <f>_xlfn.NUMBERVALUE(C3574,".")</f>
        <v>0</v>
      </c>
      <c r="I3574">
        <f>_xlfn.NUMBERVALUE(D3574,".")</f>
        <v>0.5</v>
      </c>
      <c r="J3574">
        <f>_xlfn.NUMBERVALUE(E3574,".")</f>
        <v>0</v>
      </c>
      <c r="K3574" t="b">
        <f>OR(H3574=1,I3574=1)</f>
        <v>0</v>
      </c>
      <c r="L3574">
        <f>ABS(H3574-I3574)</f>
        <v>0.5</v>
      </c>
      <c r="O3574">
        <v>0.88303142648823851</v>
      </c>
      <c r="P3574" t="b">
        <f>AND($N3574="fuzzy",$O3574&lt;$AC$4)</f>
        <v>0</v>
      </c>
      <c r="Q3574" t="b">
        <f>AND($N3574="non-fuzzy",$O3574&lt;$AC$5,M3574=1)</f>
        <v>0</v>
      </c>
      <c r="R3574" t="b">
        <f>AND($N3574="non-fuzzy",$O3574&lt;$AC$6,M3574=0)</f>
        <v>0</v>
      </c>
      <c r="S3574" t="b">
        <f t="shared" si="55"/>
        <v>0</v>
      </c>
    </row>
    <row r="3575" spans="1:19" hidden="1" x14ac:dyDescent="0.25">
      <c r="A3575" t="s">
        <v>744</v>
      </c>
      <c r="B3575" t="s">
        <v>733</v>
      </c>
      <c r="C3575" t="s">
        <v>2</v>
      </c>
      <c r="D3575" t="s">
        <v>7</v>
      </c>
      <c r="E3575" t="s">
        <v>2</v>
      </c>
      <c r="F3575" t="s">
        <v>745</v>
      </c>
      <c r="G3575" t="s">
        <v>734</v>
      </c>
      <c r="H3575">
        <f>_xlfn.NUMBERVALUE(C3575,".")</f>
        <v>0</v>
      </c>
      <c r="I3575">
        <f>_xlfn.NUMBERVALUE(D3575,".")</f>
        <v>0.5</v>
      </c>
      <c r="J3575">
        <f>_xlfn.NUMBERVALUE(E3575,".")</f>
        <v>0</v>
      </c>
      <c r="K3575" t="b">
        <f>OR(H3575=1,I3575=1)</f>
        <v>0</v>
      </c>
      <c r="L3575">
        <f>ABS(H3575-I3575)</f>
        <v>0.5</v>
      </c>
      <c r="O3575">
        <v>0.34774232901487889</v>
      </c>
      <c r="P3575" t="b">
        <f>AND($N3575="fuzzy",$O3575&lt;$AC$4)</f>
        <v>0</v>
      </c>
      <c r="Q3575" t="b">
        <f>AND($N3575="non-fuzzy",$O3575&lt;$AC$5,M3575=1)</f>
        <v>0</v>
      </c>
      <c r="R3575" t="b">
        <f>AND($N3575="non-fuzzy",$O3575&lt;$AC$6,M3575=0)</f>
        <v>0</v>
      </c>
      <c r="S3575" t="b">
        <f t="shared" si="55"/>
        <v>0</v>
      </c>
    </row>
    <row r="3576" spans="1:19" hidden="1" x14ac:dyDescent="0.25">
      <c r="A3576" t="s">
        <v>755</v>
      </c>
      <c r="B3576" t="s">
        <v>410</v>
      </c>
      <c r="C3576" t="s">
        <v>2</v>
      </c>
      <c r="D3576" t="s">
        <v>7</v>
      </c>
      <c r="E3576" t="s">
        <v>2</v>
      </c>
      <c r="F3576" t="s">
        <v>648</v>
      </c>
      <c r="G3576" t="s">
        <v>412</v>
      </c>
      <c r="H3576">
        <f>_xlfn.NUMBERVALUE(C3576,".")</f>
        <v>0</v>
      </c>
      <c r="I3576">
        <f>_xlfn.NUMBERVALUE(D3576,".")</f>
        <v>0.5</v>
      </c>
      <c r="J3576">
        <f>_xlfn.NUMBERVALUE(E3576,".")</f>
        <v>0</v>
      </c>
      <c r="K3576" t="b">
        <f>OR(H3576=1,I3576=1)</f>
        <v>0</v>
      </c>
      <c r="L3576">
        <f>ABS(H3576-I3576)</f>
        <v>0.5</v>
      </c>
      <c r="O3576">
        <v>0.70190918335988051</v>
      </c>
      <c r="P3576" t="b">
        <f>AND($N3576="fuzzy",$O3576&lt;$AC$4)</f>
        <v>0</v>
      </c>
      <c r="Q3576" t="b">
        <f>AND($N3576="non-fuzzy",$O3576&lt;$AC$5,M3576=1)</f>
        <v>0</v>
      </c>
      <c r="R3576" t="b">
        <f>AND($N3576="non-fuzzy",$O3576&lt;$AC$6,M3576=0)</f>
        <v>0</v>
      </c>
      <c r="S3576" t="b">
        <f t="shared" si="55"/>
        <v>0</v>
      </c>
    </row>
    <row r="3577" spans="1:19" hidden="1" x14ac:dyDescent="0.25">
      <c r="A3577" t="s">
        <v>758</v>
      </c>
      <c r="B3577" t="s">
        <v>506</v>
      </c>
      <c r="C3577" t="s">
        <v>2</v>
      </c>
      <c r="D3577" t="s">
        <v>7</v>
      </c>
      <c r="E3577" t="s">
        <v>2</v>
      </c>
      <c r="F3577" t="s">
        <v>759</v>
      </c>
      <c r="G3577" t="s">
        <v>508</v>
      </c>
      <c r="H3577">
        <f>_xlfn.NUMBERVALUE(C3577,".")</f>
        <v>0</v>
      </c>
      <c r="I3577">
        <f>_xlfn.NUMBERVALUE(D3577,".")</f>
        <v>0.5</v>
      </c>
      <c r="J3577">
        <f>_xlfn.NUMBERVALUE(E3577,".")</f>
        <v>0</v>
      </c>
      <c r="K3577" t="b">
        <f>OR(H3577=1,I3577=1)</f>
        <v>0</v>
      </c>
      <c r="L3577">
        <f>ABS(H3577-I3577)</f>
        <v>0.5</v>
      </c>
      <c r="O3577">
        <v>0.25899249093049515</v>
      </c>
      <c r="P3577" t="b">
        <f>AND($N3577="fuzzy",$O3577&lt;$AC$4)</f>
        <v>0</v>
      </c>
      <c r="Q3577" t="b">
        <f>AND($N3577="non-fuzzy",$O3577&lt;$AC$5,M3577=1)</f>
        <v>0</v>
      </c>
      <c r="R3577" t="b">
        <f>AND($N3577="non-fuzzy",$O3577&lt;$AC$6,M3577=0)</f>
        <v>0</v>
      </c>
      <c r="S3577" t="b">
        <f t="shared" si="55"/>
        <v>0</v>
      </c>
    </row>
    <row r="3578" spans="1:19" hidden="1" x14ac:dyDescent="0.25">
      <c r="A3578" t="s">
        <v>758</v>
      </c>
      <c r="B3578" t="s">
        <v>725</v>
      </c>
      <c r="C3578" t="s">
        <v>2</v>
      </c>
      <c r="D3578" t="s">
        <v>7</v>
      </c>
      <c r="E3578" t="s">
        <v>2</v>
      </c>
      <c r="F3578" t="s">
        <v>759</v>
      </c>
      <c r="G3578" t="s">
        <v>726</v>
      </c>
      <c r="H3578">
        <f>_xlfn.NUMBERVALUE(C3578,".")</f>
        <v>0</v>
      </c>
      <c r="I3578">
        <f>_xlfn.NUMBERVALUE(D3578,".")</f>
        <v>0.5</v>
      </c>
      <c r="J3578">
        <f>_xlfn.NUMBERVALUE(E3578,".")</f>
        <v>0</v>
      </c>
      <c r="K3578" t="b">
        <f>OR(H3578=1,I3578=1)</f>
        <v>0</v>
      </c>
      <c r="L3578">
        <f>ABS(H3578-I3578)</f>
        <v>0.5</v>
      </c>
      <c r="O3578">
        <v>0.15653607064664798</v>
      </c>
      <c r="P3578" t="b">
        <f>AND($N3578="fuzzy",$O3578&lt;$AC$4)</f>
        <v>0</v>
      </c>
      <c r="Q3578" t="b">
        <f>AND($N3578="non-fuzzy",$O3578&lt;$AC$5,M3578=1)</f>
        <v>0</v>
      </c>
      <c r="R3578" t="b">
        <f>AND($N3578="non-fuzzy",$O3578&lt;$AC$6,M3578=0)</f>
        <v>0</v>
      </c>
      <c r="S3578" t="b">
        <f t="shared" si="55"/>
        <v>0</v>
      </c>
    </row>
    <row r="3579" spans="1:19" hidden="1" x14ac:dyDescent="0.25">
      <c r="A3579" t="s">
        <v>768</v>
      </c>
      <c r="B3579" t="s">
        <v>772</v>
      </c>
      <c r="C3579" t="s">
        <v>2</v>
      </c>
      <c r="D3579" t="s">
        <v>7</v>
      </c>
      <c r="E3579" t="s">
        <v>2</v>
      </c>
      <c r="F3579" t="s">
        <v>770</v>
      </c>
      <c r="G3579" t="s">
        <v>773</v>
      </c>
      <c r="H3579">
        <f>_xlfn.NUMBERVALUE(C3579,".")</f>
        <v>0</v>
      </c>
      <c r="I3579">
        <f>_xlfn.NUMBERVALUE(D3579,".")</f>
        <v>0.5</v>
      </c>
      <c r="J3579">
        <f>_xlfn.NUMBERVALUE(E3579,".")</f>
        <v>0</v>
      </c>
      <c r="K3579" t="b">
        <f>OR(H3579=1,I3579=1)</f>
        <v>0</v>
      </c>
      <c r="L3579">
        <f>ABS(H3579-I3579)</f>
        <v>0.5</v>
      </c>
      <c r="O3579">
        <v>0.71211729306860672</v>
      </c>
      <c r="P3579" t="b">
        <f>AND($N3579="fuzzy",$O3579&lt;$AC$4)</f>
        <v>0</v>
      </c>
      <c r="Q3579" t="b">
        <f>AND($N3579="non-fuzzy",$O3579&lt;$AC$5,M3579=1)</f>
        <v>0</v>
      </c>
      <c r="R3579" t="b">
        <f>AND($N3579="non-fuzzy",$O3579&lt;$AC$6,M3579=0)</f>
        <v>0</v>
      </c>
      <c r="S3579" t="b">
        <f t="shared" si="55"/>
        <v>0</v>
      </c>
    </row>
    <row r="3580" spans="1:19" hidden="1" x14ac:dyDescent="0.25">
      <c r="A3580" t="s">
        <v>774</v>
      </c>
      <c r="B3580" t="s">
        <v>400</v>
      </c>
      <c r="C3580" t="s">
        <v>2</v>
      </c>
      <c r="D3580" t="s">
        <v>7</v>
      </c>
      <c r="E3580" t="s">
        <v>2</v>
      </c>
      <c r="F3580" t="s">
        <v>775</v>
      </c>
      <c r="G3580" t="s">
        <v>402</v>
      </c>
      <c r="H3580">
        <f>_xlfn.NUMBERVALUE(C3580,".")</f>
        <v>0</v>
      </c>
      <c r="I3580">
        <f>_xlfn.NUMBERVALUE(D3580,".")</f>
        <v>0.5</v>
      </c>
      <c r="J3580">
        <f>_xlfn.NUMBERVALUE(E3580,".")</f>
        <v>0</v>
      </c>
      <c r="K3580" t="b">
        <f>OR(H3580=1,I3580=1)</f>
        <v>0</v>
      </c>
      <c r="L3580">
        <f>ABS(H3580-I3580)</f>
        <v>0.5</v>
      </c>
      <c r="O3580">
        <v>0.50578274606141227</v>
      </c>
      <c r="P3580" t="b">
        <f>AND($N3580="fuzzy",$O3580&lt;$AC$4)</f>
        <v>0</v>
      </c>
      <c r="Q3580" t="b">
        <f>AND($N3580="non-fuzzy",$O3580&lt;$AC$5,M3580=1)</f>
        <v>0</v>
      </c>
      <c r="R3580" t="b">
        <f>AND($N3580="non-fuzzy",$O3580&lt;$AC$6,M3580=0)</f>
        <v>0</v>
      </c>
      <c r="S3580" t="b">
        <f t="shared" si="55"/>
        <v>0</v>
      </c>
    </row>
    <row r="3581" spans="1:19" hidden="1" x14ac:dyDescent="0.25">
      <c r="A3581" t="s">
        <v>776</v>
      </c>
      <c r="B3581" t="s">
        <v>506</v>
      </c>
      <c r="C3581" t="s">
        <v>2</v>
      </c>
      <c r="D3581" t="s">
        <v>7</v>
      </c>
      <c r="E3581" t="s">
        <v>2</v>
      </c>
      <c r="F3581" t="s">
        <v>777</v>
      </c>
      <c r="G3581" t="s">
        <v>508</v>
      </c>
      <c r="H3581">
        <f>_xlfn.NUMBERVALUE(C3581,".")</f>
        <v>0</v>
      </c>
      <c r="I3581">
        <f>_xlfn.NUMBERVALUE(D3581,".")</f>
        <v>0.5</v>
      </c>
      <c r="J3581">
        <f>_xlfn.NUMBERVALUE(E3581,".")</f>
        <v>0</v>
      </c>
      <c r="K3581" t="b">
        <f>OR(H3581=1,I3581=1)</f>
        <v>0</v>
      </c>
      <c r="L3581">
        <f>ABS(H3581-I3581)</f>
        <v>0.5</v>
      </c>
      <c r="O3581">
        <v>0.29265156605412723</v>
      </c>
      <c r="P3581" t="b">
        <f>AND($N3581="fuzzy",$O3581&lt;$AC$4)</f>
        <v>0</v>
      </c>
      <c r="Q3581" t="b">
        <f>AND($N3581="non-fuzzy",$O3581&lt;$AC$5,M3581=1)</f>
        <v>0</v>
      </c>
      <c r="R3581" t="b">
        <f>AND($N3581="non-fuzzy",$O3581&lt;$AC$6,M3581=0)</f>
        <v>0</v>
      </c>
      <c r="S3581" t="b">
        <f t="shared" si="55"/>
        <v>0</v>
      </c>
    </row>
    <row r="3582" spans="1:19" hidden="1" x14ac:dyDescent="0.25">
      <c r="A3582" t="s">
        <v>776</v>
      </c>
      <c r="B3582" t="s">
        <v>725</v>
      </c>
      <c r="C3582" t="s">
        <v>2</v>
      </c>
      <c r="D3582" t="s">
        <v>7</v>
      </c>
      <c r="E3582" t="s">
        <v>2</v>
      </c>
      <c r="F3582" t="s">
        <v>777</v>
      </c>
      <c r="G3582" t="s">
        <v>726</v>
      </c>
      <c r="H3582">
        <f>_xlfn.NUMBERVALUE(C3582,".")</f>
        <v>0</v>
      </c>
      <c r="I3582">
        <f>_xlfn.NUMBERVALUE(D3582,".")</f>
        <v>0.5</v>
      </c>
      <c r="J3582">
        <f>_xlfn.NUMBERVALUE(E3582,".")</f>
        <v>0</v>
      </c>
      <c r="K3582" t="b">
        <f>OR(H3582=1,I3582=1)</f>
        <v>0</v>
      </c>
      <c r="L3582">
        <f>ABS(H3582-I3582)</f>
        <v>0.5</v>
      </c>
      <c r="O3582">
        <v>0.26032796528378088</v>
      </c>
      <c r="P3582" t="b">
        <f>AND($N3582="fuzzy",$O3582&lt;$AC$4)</f>
        <v>0</v>
      </c>
      <c r="Q3582" t="b">
        <f>AND($N3582="non-fuzzy",$O3582&lt;$AC$5,M3582=1)</f>
        <v>0</v>
      </c>
      <c r="R3582" t="b">
        <f>AND($N3582="non-fuzzy",$O3582&lt;$AC$6,M3582=0)</f>
        <v>0</v>
      </c>
      <c r="S3582" t="b">
        <f t="shared" si="55"/>
        <v>0</v>
      </c>
    </row>
    <row r="3583" spans="1:19" hidden="1" x14ac:dyDescent="0.25">
      <c r="A3583" t="s">
        <v>781</v>
      </c>
      <c r="B3583" t="s">
        <v>506</v>
      </c>
      <c r="C3583" t="s">
        <v>2</v>
      </c>
      <c r="D3583" t="s">
        <v>7</v>
      </c>
      <c r="E3583" t="s">
        <v>2</v>
      </c>
      <c r="F3583" t="s">
        <v>777</v>
      </c>
      <c r="G3583" t="s">
        <v>508</v>
      </c>
      <c r="H3583">
        <f>_xlfn.NUMBERVALUE(C3583,".")</f>
        <v>0</v>
      </c>
      <c r="I3583">
        <f>_xlfn.NUMBERVALUE(D3583,".")</f>
        <v>0.5</v>
      </c>
      <c r="J3583">
        <f>_xlfn.NUMBERVALUE(E3583,".")</f>
        <v>0</v>
      </c>
      <c r="K3583" t="b">
        <f>OR(H3583=1,I3583=1)</f>
        <v>0</v>
      </c>
      <c r="L3583">
        <f>ABS(H3583-I3583)</f>
        <v>0.5</v>
      </c>
      <c r="O3583">
        <v>0.34301145494306062</v>
      </c>
      <c r="P3583" t="b">
        <f>AND($N3583="fuzzy",$O3583&lt;$AC$4)</f>
        <v>0</v>
      </c>
      <c r="Q3583" t="b">
        <f>AND($N3583="non-fuzzy",$O3583&lt;$AC$5,M3583=1)</f>
        <v>0</v>
      </c>
      <c r="R3583" t="b">
        <f>AND($N3583="non-fuzzy",$O3583&lt;$AC$6,M3583=0)</f>
        <v>0</v>
      </c>
      <c r="S3583" t="b">
        <f t="shared" si="55"/>
        <v>0</v>
      </c>
    </row>
    <row r="3584" spans="1:19" hidden="1" x14ac:dyDescent="0.25">
      <c r="A3584" t="s">
        <v>781</v>
      </c>
      <c r="B3584" t="s">
        <v>725</v>
      </c>
      <c r="C3584" t="s">
        <v>2</v>
      </c>
      <c r="D3584" t="s">
        <v>7</v>
      </c>
      <c r="E3584" t="s">
        <v>2</v>
      </c>
      <c r="F3584" t="s">
        <v>777</v>
      </c>
      <c r="G3584" t="s">
        <v>726</v>
      </c>
      <c r="H3584">
        <f>_xlfn.NUMBERVALUE(C3584,".")</f>
        <v>0</v>
      </c>
      <c r="I3584">
        <f>_xlfn.NUMBERVALUE(D3584,".")</f>
        <v>0.5</v>
      </c>
      <c r="J3584">
        <f>_xlfn.NUMBERVALUE(E3584,".")</f>
        <v>0</v>
      </c>
      <c r="K3584" t="b">
        <f>OR(H3584=1,I3584=1)</f>
        <v>0</v>
      </c>
      <c r="L3584">
        <f>ABS(H3584-I3584)</f>
        <v>0.5</v>
      </c>
      <c r="O3584">
        <v>0.19768624047040773</v>
      </c>
      <c r="P3584" t="b">
        <f>AND($N3584="fuzzy",$O3584&lt;$AC$4)</f>
        <v>0</v>
      </c>
      <c r="Q3584" t="b">
        <f>AND($N3584="non-fuzzy",$O3584&lt;$AC$5,M3584=1)</f>
        <v>0</v>
      </c>
      <c r="R3584" t="b">
        <f>AND($N3584="non-fuzzy",$O3584&lt;$AC$6,M3584=0)</f>
        <v>0</v>
      </c>
      <c r="S3584" t="b">
        <f t="shared" si="55"/>
        <v>0</v>
      </c>
    </row>
    <row r="3585" spans="1:19" hidden="1" x14ac:dyDescent="0.25">
      <c r="A3585" t="s">
        <v>782</v>
      </c>
      <c r="B3585" t="s">
        <v>784</v>
      </c>
      <c r="C3585" t="s">
        <v>2</v>
      </c>
      <c r="D3585" t="s">
        <v>7</v>
      </c>
      <c r="E3585" t="s">
        <v>2</v>
      </c>
      <c r="F3585" t="s">
        <v>783</v>
      </c>
      <c r="G3585" t="s">
        <v>785</v>
      </c>
      <c r="H3585">
        <f>_xlfn.NUMBERVALUE(C3585,".")</f>
        <v>0</v>
      </c>
      <c r="I3585">
        <f>_xlfn.NUMBERVALUE(D3585,".")</f>
        <v>0.5</v>
      </c>
      <c r="J3585">
        <f>_xlfn.NUMBERVALUE(E3585,".")</f>
        <v>0</v>
      </c>
      <c r="K3585" t="b">
        <f>OR(H3585=1,I3585=1)</f>
        <v>0</v>
      </c>
      <c r="L3585">
        <f>ABS(H3585-I3585)</f>
        <v>0.5</v>
      </c>
      <c r="O3585">
        <v>0.93474422706258298</v>
      </c>
      <c r="P3585" t="b">
        <f>AND($N3585="fuzzy",$O3585&lt;$AC$4)</f>
        <v>0</v>
      </c>
      <c r="Q3585" t="b">
        <f>AND($N3585="non-fuzzy",$O3585&lt;$AC$5,M3585=1)</f>
        <v>0</v>
      </c>
      <c r="R3585" t="b">
        <f>AND($N3585="non-fuzzy",$O3585&lt;$AC$6,M3585=0)</f>
        <v>0</v>
      </c>
      <c r="S3585" t="b">
        <f t="shared" si="55"/>
        <v>0</v>
      </c>
    </row>
    <row r="3586" spans="1:19" hidden="1" x14ac:dyDescent="0.25">
      <c r="A3586" t="s">
        <v>795</v>
      </c>
      <c r="B3586" t="s">
        <v>796</v>
      </c>
      <c r="C3586" t="s">
        <v>2</v>
      </c>
      <c r="D3586" t="s">
        <v>7</v>
      </c>
      <c r="E3586" t="s">
        <v>2</v>
      </c>
      <c r="F3586" t="s">
        <v>797</v>
      </c>
      <c r="G3586" t="s">
        <v>798</v>
      </c>
      <c r="H3586">
        <f>_xlfn.NUMBERVALUE(C3586,".")</f>
        <v>0</v>
      </c>
      <c r="I3586">
        <f>_xlfn.NUMBERVALUE(D3586,".")</f>
        <v>0.5</v>
      </c>
      <c r="J3586">
        <f>_xlfn.NUMBERVALUE(E3586,".")</f>
        <v>0</v>
      </c>
      <c r="K3586" t="b">
        <f>OR(H3586=1,I3586=1)</f>
        <v>0</v>
      </c>
      <c r="L3586">
        <f>ABS(H3586-I3586)</f>
        <v>0.5</v>
      </c>
      <c r="O3586">
        <v>0.12415827865213092</v>
      </c>
      <c r="P3586" t="b">
        <f>AND($N3586="fuzzy",$O3586&lt;$AC$4)</f>
        <v>0</v>
      </c>
      <c r="Q3586" t="b">
        <f>AND($N3586="non-fuzzy",$O3586&lt;$AC$5,M3586=1)</f>
        <v>0</v>
      </c>
      <c r="R3586" t="b">
        <f>AND($N3586="non-fuzzy",$O3586&lt;$AC$6,M3586=0)</f>
        <v>0</v>
      </c>
      <c r="S3586" t="b">
        <f t="shared" si="55"/>
        <v>0</v>
      </c>
    </row>
    <row r="3587" spans="1:19" hidden="1" x14ac:dyDescent="0.25">
      <c r="A3587" t="s">
        <v>795</v>
      </c>
      <c r="B3587" t="s">
        <v>506</v>
      </c>
      <c r="C3587" t="s">
        <v>2</v>
      </c>
      <c r="D3587" t="s">
        <v>7</v>
      </c>
      <c r="E3587" t="s">
        <v>2</v>
      </c>
      <c r="F3587" t="s">
        <v>797</v>
      </c>
      <c r="G3587" t="s">
        <v>508</v>
      </c>
      <c r="H3587">
        <f>_xlfn.NUMBERVALUE(C3587,".")</f>
        <v>0</v>
      </c>
      <c r="I3587">
        <f>_xlfn.NUMBERVALUE(D3587,".")</f>
        <v>0.5</v>
      </c>
      <c r="J3587">
        <f>_xlfn.NUMBERVALUE(E3587,".")</f>
        <v>0</v>
      </c>
      <c r="K3587" t="b">
        <f>OR(H3587=1,I3587=1)</f>
        <v>0</v>
      </c>
      <c r="L3587">
        <f>ABS(H3587-I3587)</f>
        <v>0.5</v>
      </c>
      <c r="O3587">
        <v>9.0506855651089069E-3</v>
      </c>
      <c r="P3587" t="b">
        <f>AND($N3587="fuzzy",$O3587&lt;$AC$4)</f>
        <v>0</v>
      </c>
      <c r="Q3587" t="b">
        <f>AND($N3587="non-fuzzy",$O3587&lt;$AC$5,M3587=1)</f>
        <v>0</v>
      </c>
      <c r="R3587" t="b">
        <f>AND($N3587="non-fuzzy",$O3587&lt;$AC$6,M3587=0)</f>
        <v>0</v>
      </c>
      <c r="S3587" t="b">
        <f t="shared" ref="S3587:S3650" si="56">OR(R3587,Q3587,P3587)</f>
        <v>0</v>
      </c>
    </row>
    <row r="3588" spans="1:19" hidden="1" x14ac:dyDescent="0.25">
      <c r="A3588" t="s">
        <v>795</v>
      </c>
      <c r="B3588" t="s">
        <v>799</v>
      </c>
      <c r="C3588" t="s">
        <v>2</v>
      </c>
      <c r="D3588" t="s">
        <v>7</v>
      </c>
      <c r="E3588" t="s">
        <v>2</v>
      </c>
      <c r="F3588" t="s">
        <v>797</v>
      </c>
      <c r="G3588" t="s">
        <v>800</v>
      </c>
      <c r="H3588">
        <f>_xlfn.NUMBERVALUE(C3588,".")</f>
        <v>0</v>
      </c>
      <c r="I3588">
        <f>_xlfn.NUMBERVALUE(D3588,".")</f>
        <v>0.5</v>
      </c>
      <c r="J3588">
        <f>_xlfn.NUMBERVALUE(E3588,".")</f>
        <v>0</v>
      </c>
      <c r="K3588" t="b">
        <f>OR(H3588=1,I3588=1)</f>
        <v>0</v>
      </c>
      <c r="L3588">
        <f>ABS(H3588-I3588)</f>
        <v>0.5</v>
      </c>
      <c r="O3588">
        <v>0.83054828830326621</v>
      </c>
      <c r="P3588" t="b">
        <f>AND($N3588="fuzzy",$O3588&lt;$AC$4)</f>
        <v>0</v>
      </c>
      <c r="Q3588" t="b">
        <f>AND($N3588="non-fuzzy",$O3588&lt;$AC$5,M3588=1)</f>
        <v>0</v>
      </c>
      <c r="R3588" t="b">
        <f>AND($N3588="non-fuzzy",$O3588&lt;$AC$6,M3588=0)</f>
        <v>0</v>
      </c>
      <c r="S3588" t="b">
        <f t="shared" si="56"/>
        <v>0</v>
      </c>
    </row>
    <row r="3589" spans="1:19" hidden="1" x14ac:dyDescent="0.25">
      <c r="A3589" t="s">
        <v>801</v>
      </c>
      <c r="B3589" t="s">
        <v>784</v>
      </c>
      <c r="C3589" t="s">
        <v>2</v>
      </c>
      <c r="D3589" t="s">
        <v>7</v>
      </c>
      <c r="E3589" t="s">
        <v>2</v>
      </c>
      <c r="F3589" t="s">
        <v>802</v>
      </c>
      <c r="G3589" t="s">
        <v>785</v>
      </c>
      <c r="H3589">
        <f>_xlfn.NUMBERVALUE(C3589,".")</f>
        <v>0</v>
      </c>
      <c r="I3589">
        <f>_xlfn.NUMBERVALUE(D3589,".")</f>
        <v>0.5</v>
      </c>
      <c r="J3589">
        <f>_xlfn.NUMBERVALUE(E3589,".")</f>
        <v>0</v>
      </c>
      <c r="K3589" t="b">
        <f>OR(H3589=1,I3589=1)</f>
        <v>0</v>
      </c>
      <c r="L3589">
        <f>ABS(H3589-I3589)</f>
        <v>0.5</v>
      </c>
      <c r="O3589">
        <v>0.81467613182575505</v>
      </c>
      <c r="P3589" t="b">
        <f>AND($N3589="fuzzy",$O3589&lt;$AC$4)</f>
        <v>0</v>
      </c>
      <c r="Q3589" t="b">
        <f>AND($N3589="non-fuzzy",$O3589&lt;$AC$5,M3589=1)</f>
        <v>0</v>
      </c>
      <c r="R3589" t="b">
        <f>AND($N3589="non-fuzzy",$O3589&lt;$AC$6,M3589=0)</f>
        <v>0</v>
      </c>
      <c r="S3589" t="b">
        <f t="shared" si="56"/>
        <v>0</v>
      </c>
    </row>
    <row r="3590" spans="1:19" hidden="1" x14ac:dyDescent="0.25">
      <c r="A3590" t="s">
        <v>810</v>
      </c>
      <c r="B3590" t="s">
        <v>485</v>
      </c>
      <c r="C3590" t="s">
        <v>2</v>
      </c>
      <c r="D3590" t="s">
        <v>7</v>
      </c>
      <c r="E3590" t="s">
        <v>2</v>
      </c>
      <c r="F3590" t="s">
        <v>811</v>
      </c>
      <c r="G3590" t="s">
        <v>487</v>
      </c>
      <c r="H3590">
        <f>_xlfn.NUMBERVALUE(C3590,".")</f>
        <v>0</v>
      </c>
      <c r="I3590">
        <f>_xlfn.NUMBERVALUE(D3590,".")</f>
        <v>0.5</v>
      </c>
      <c r="J3590">
        <f>_xlfn.NUMBERVALUE(E3590,".")</f>
        <v>0</v>
      </c>
      <c r="K3590" t="b">
        <f>OR(H3590=1,I3590=1)</f>
        <v>0</v>
      </c>
      <c r="L3590">
        <f>ABS(H3590-I3590)</f>
        <v>0.5</v>
      </c>
      <c r="O3590">
        <v>0.37590433096845144</v>
      </c>
      <c r="P3590" t="b">
        <f>AND($N3590="fuzzy",$O3590&lt;$AC$4)</f>
        <v>0</v>
      </c>
      <c r="Q3590" t="b">
        <f>AND($N3590="non-fuzzy",$O3590&lt;$AC$5,M3590=1)</f>
        <v>0</v>
      </c>
      <c r="R3590" t="b">
        <f>AND($N3590="non-fuzzy",$O3590&lt;$AC$6,M3590=0)</f>
        <v>0</v>
      </c>
      <c r="S3590" t="b">
        <f t="shared" si="56"/>
        <v>0</v>
      </c>
    </row>
    <row r="3591" spans="1:19" hidden="1" x14ac:dyDescent="0.25">
      <c r="A3591" t="s">
        <v>814</v>
      </c>
      <c r="B3591" t="s">
        <v>485</v>
      </c>
      <c r="C3591" t="s">
        <v>2</v>
      </c>
      <c r="D3591" t="s">
        <v>7</v>
      </c>
      <c r="E3591" t="s">
        <v>2</v>
      </c>
      <c r="F3591" t="s">
        <v>811</v>
      </c>
      <c r="G3591" t="s">
        <v>487</v>
      </c>
      <c r="H3591">
        <f>_xlfn.NUMBERVALUE(C3591,".")</f>
        <v>0</v>
      </c>
      <c r="I3591">
        <f>_xlfn.NUMBERVALUE(D3591,".")</f>
        <v>0.5</v>
      </c>
      <c r="J3591">
        <f>_xlfn.NUMBERVALUE(E3591,".")</f>
        <v>0</v>
      </c>
      <c r="K3591" t="b">
        <f>OR(H3591=1,I3591=1)</f>
        <v>0</v>
      </c>
      <c r="L3591">
        <f>ABS(H3591-I3591)</f>
        <v>0.5</v>
      </c>
      <c r="O3591">
        <v>0.69564415998800799</v>
      </c>
      <c r="P3591" t="b">
        <f>AND($N3591="fuzzy",$O3591&lt;$AC$4)</f>
        <v>0</v>
      </c>
      <c r="Q3591" t="b">
        <f>AND($N3591="non-fuzzy",$O3591&lt;$AC$5,M3591=1)</f>
        <v>0</v>
      </c>
      <c r="R3591" t="b">
        <f>AND($N3591="non-fuzzy",$O3591&lt;$AC$6,M3591=0)</f>
        <v>0</v>
      </c>
      <c r="S3591" t="b">
        <f t="shared" si="56"/>
        <v>0</v>
      </c>
    </row>
    <row r="3592" spans="1:19" hidden="1" x14ac:dyDescent="0.25">
      <c r="A3592" t="s">
        <v>815</v>
      </c>
      <c r="B3592" t="s">
        <v>485</v>
      </c>
      <c r="C3592" t="s">
        <v>2</v>
      </c>
      <c r="D3592" t="s">
        <v>7</v>
      </c>
      <c r="E3592" t="s">
        <v>2</v>
      </c>
      <c r="F3592" t="s">
        <v>811</v>
      </c>
      <c r="G3592" t="s">
        <v>487</v>
      </c>
      <c r="H3592">
        <f>_xlfn.NUMBERVALUE(C3592,".")</f>
        <v>0</v>
      </c>
      <c r="I3592">
        <f>_xlfn.NUMBERVALUE(D3592,".")</f>
        <v>0.5</v>
      </c>
      <c r="J3592">
        <f>_xlfn.NUMBERVALUE(E3592,".")</f>
        <v>0</v>
      </c>
      <c r="K3592" t="b">
        <f>OR(H3592=1,I3592=1)</f>
        <v>0</v>
      </c>
      <c r="L3592">
        <f>ABS(H3592-I3592)</f>
        <v>0.5</v>
      </c>
      <c r="O3592">
        <v>0.48615398776643104</v>
      </c>
      <c r="P3592" t="b">
        <f>AND($N3592="fuzzy",$O3592&lt;$AC$4)</f>
        <v>0</v>
      </c>
      <c r="Q3592" t="b">
        <f>AND($N3592="non-fuzzy",$O3592&lt;$AC$5,M3592=1)</f>
        <v>0</v>
      </c>
      <c r="R3592" t="b">
        <f>AND($N3592="non-fuzzy",$O3592&lt;$AC$6,M3592=0)</f>
        <v>0</v>
      </c>
      <c r="S3592" t="b">
        <f t="shared" si="56"/>
        <v>0</v>
      </c>
    </row>
    <row r="3593" spans="1:19" hidden="1" x14ac:dyDescent="0.25">
      <c r="A3593" t="s">
        <v>816</v>
      </c>
      <c r="B3593" t="s">
        <v>485</v>
      </c>
      <c r="C3593" t="s">
        <v>2</v>
      </c>
      <c r="D3593" t="s">
        <v>7</v>
      </c>
      <c r="E3593" t="s">
        <v>2</v>
      </c>
      <c r="F3593" t="s">
        <v>811</v>
      </c>
      <c r="G3593" t="s">
        <v>487</v>
      </c>
      <c r="H3593">
        <f>_xlfn.NUMBERVALUE(C3593,".")</f>
        <v>0</v>
      </c>
      <c r="I3593">
        <f>_xlfn.NUMBERVALUE(D3593,".")</f>
        <v>0.5</v>
      </c>
      <c r="J3593">
        <f>_xlfn.NUMBERVALUE(E3593,".")</f>
        <v>0</v>
      </c>
      <c r="K3593" t="b">
        <f>OR(H3593=1,I3593=1)</f>
        <v>0</v>
      </c>
      <c r="L3593">
        <f>ABS(H3593-I3593)</f>
        <v>0.5</v>
      </c>
      <c r="O3593">
        <v>0.37182508978570616</v>
      </c>
      <c r="P3593" t="b">
        <f>AND($N3593="fuzzy",$O3593&lt;$AC$4)</f>
        <v>0</v>
      </c>
      <c r="Q3593" t="b">
        <f>AND($N3593="non-fuzzy",$O3593&lt;$AC$5,M3593=1)</f>
        <v>0</v>
      </c>
      <c r="R3593" t="b">
        <f>AND($N3593="non-fuzzy",$O3593&lt;$AC$6,M3593=0)</f>
        <v>0</v>
      </c>
      <c r="S3593" t="b">
        <f t="shared" si="56"/>
        <v>0</v>
      </c>
    </row>
    <row r="3594" spans="1:19" hidden="1" x14ac:dyDescent="0.25">
      <c r="A3594" t="s">
        <v>817</v>
      </c>
      <c r="B3594" t="s">
        <v>435</v>
      </c>
      <c r="C3594" t="s">
        <v>2</v>
      </c>
      <c r="D3594" t="s">
        <v>7</v>
      </c>
      <c r="E3594" t="s">
        <v>2</v>
      </c>
      <c r="F3594" t="s">
        <v>818</v>
      </c>
      <c r="G3594" t="s">
        <v>438</v>
      </c>
      <c r="H3594">
        <f>_xlfn.NUMBERVALUE(C3594,".")</f>
        <v>0</v>
      </c>
      <c r="I3594">
        <f>_xlfn.NUMBERVALUE(D3594,".")</f>
        <v>0.5</v>
      </c>
      <c r="J3594">
        <f>_xlfn.NUMBERVALUE(E3594,".")</f>
        <v>0</v>
      </c>
      <c r="K3594" t="b">
        <f>OR(H3594=1,I3594=1)</f>
        <v>0</v>
      </c>
      <c r="L3594">
        <f>ABS(H3594-I3594)</f>
        <v>0.5</v>
      </c>
      <c r="O3594">
        <v>0.97136959324050942</v>
      </c>
      <c r="P3594" t="b">
        <f>AND($N3594="fuzzy",$O3594&lt;$AC$4)</f>
        <v>0</v>
      </c>
      <c r="Q3594" t="b">
        <f>AND($N3594="non-fuzzy",$O3594&lt;$AC$5,M3594=1)</f>
        <v>0</v>
      </c>
      <c r="R3594" t="b">
        <f>AND($N3594="non-fuzzy",$O3594&lt;$AC$6,M3594=0)</f>
        <v>0</v>
      </c>
      <c r="S3594" t="b">
        <f t="shared" si="56"/>
        <v>0</v>
      </c>
    </row>
    <row r="3595" spans="1:19" hidden="1" x14ac:dyDescent="0.25">
      <c r="A3595" t="s">
        <v>819</v>
      </c>
      <c r="B3595" t="s">
        <v>435</v>
      </c>
      <c r="C3595" t="s">
        <v>2</v>
      </c>
      <c r="D3595" t="s">
        <v>7</v>
      </c>
      <c r="E3595" t="s">
        <v>2</v>
      </c>
      <c r="F3595" t="s">
        <v>818</v>
      </c>
      <c r="G3595" t="s">
        <v>438</v>
      </c>
      <c r="H3595">
        <f>_xlfn.NUMBERVALUE(C3595,".")</f>
        <v>0</v>
      </c>
      <c r="I3595">
        <f>_xlfn.NUMBERVALUE(D3595,".")</f>
        <v>0.5</v>
      </c>
      <c r="J3595">
        <f>_xlfn.NUMBERVALUE(E3595,".")</f>
        <v>0</v>
      </c>
      <c r="K3595" t="b">
        <f>OR(H3595=1,I3595=1)</f>
        <v>0</v>
      </c>
      <c r="L3595">
        <f>ABS(H3595-I3595)</f>
        <v>0.5</v>
      </c>
      <c r="O3595">
        <v>0.22792121950403477</v>
      </c>
      <c r="P3595" t="b">
        <f>AND($N3595="fuzzy",$O3595&lt;$AC$4)</f>
        <v>0</v>
      </c>
      <c r="Q3595" t="b">
        <f>AND($N3595="non-fuzzy",$O3595&lt;$AC$5,M3595=1)</f>
        <v>0</v>
      </c>
      <c r="R3595" t="b">
        <f>AND($N3595="non-fuzzy",$O3595&lt;$AC$6,M3595=0)</f>
        <v>0</v>
      </c>
      <c r="S3595" t="b">
        <f t="shared" si="56"/>
        <v>0</v>
      </c>
    </row>
    <row r="3596" spans="1:19" hidden="1" x14ac:dyDescent="0.25">
      <c r="A3596" t="s">
        <v>820</v>
      </c>
      <c r="B3596" t="s">
        <v>821</v>
      </c>
      <c r="C3596" t="s">
        <v>2</v>
      </c>
      <c r="D3596" t="s">
        <v>7</v>
      </c>
      <c r="E3596" t="s">
        <v>2</v>
      </c>
      <c r="F3596" t="s">
        <v>822</v>
      </c>
      <c r="G3596" t="s">
        <v>823</v>
      </c>
      <c r="H3596">
        <f>_xlfn.NUMBERVALUE(C3596,".")</f>
        <v>0</v>
      </c>
      <c r="I3596">
        <f>_xlfn.NUMBERVALUE(D3596,".")</f>
        <v>0.5</v>
      </c>
      <c r="J3596">
        <f>_xlfn.NUMBERVALUE(E3596,".")</f>
        <v>0</v>
      </c>
      <c r="K3596" t="b">
        <f>OR(H3596=1,I3596=1)</f>
        <v>0</v>
      </c>
      <c r="L3596">
        <f>ABS(H3596-I3596)</f>
        <v>0.5</v>
      </c>
      <c r="O3596">
        <v>0.5096698980252391</v>
      </c>
      <c r="P3596" t="b">
        <f>AND($N3596="fuzzy",$O3596&lt;$AC$4)</f>
        <v>0</v>
      </c>
      <c r="Q3596" t="b">
        <f>AND($N3596="non-fuzzy",$O3596&lt;$AC$5,M3596=1)</f>
        <v>0</v>
      </c>
      <c r="R3596" t="b">
        <f>AND($N3596="non-fuzzy",$O3596&lt;$AC$6,M3596=0)</f>
        <v>0</v>
      </c>
      <c r="S3596" t="b">
        <f t="shared" si="56"/>
        <v>0</v>
      </c>
    </row>
    <row r="3597" spans="1:19" hidden="1" x14ac:dyDescent="0.25">
      <c r="A3597" t="s">
        <v>824</v>
      </c>
      <c r="B3597" t="s">
        <v>821</v>
      </c>
      <c r="C3597" t="s">
        <v>2</v>
      </c>
      <c r="D3597" t="s">
        <v>7</v>
      </c>
      <c r="E3597" t="s">
        <v>2</v>
      </c>
      <c r="F3597" t="s">
        <v>822</v>
      </c>
      <c r="G3597" t="s">
        <v>823</v>
      </c>
      <c r="H3597">
        <f>_xlfn.NUMBERVALUE(C3597,".")</f>
        <v>0</v>
      </c>
      <c r="I3597">
        <f>_xlfn.NUMBERVALUE(D3597,".")</f>
        <v>0.5</v>
      </c>
      <c r="J3597">
        <f>_xlfn.NUMBERVALUE(E3597,".")</f>
        <v>0</v>
      </c>
      <c r="K3597" t="b">
        <f>OR(H3597=1,I3597=1)</f>
        <v>0</v>
      </c>
      <c r="L3597">
        <f>ABS(H3597-I3597)</f>
        <v>0.5</v>
      </c>
      <c r="O3597">
        <v>0.81551166123187935</v>
      </c>
      <c r="P3597" t="b">
        <f>AND($N3597="fuzzy",$O3597&lt;$AC$4)</f>
        <v>0</v>
      </c>
      <c r="Q3597" t="b">
        <f>AND($N3597="non-fuzzy",$O3597&lt;$AC$5,M3597=1)</f>
        <v>0</v>
      </c>
      <c r="R3597" t="b">
        <f>AND($N3597="non-fuzzy",$O3597&lt;$AC$6,M3597=0)</f>
        <v>0</v>
      </c>
      <c r="S3597" t="b">
        <f t="shared" si="56"/>
        <v>0</v>
      </c>
    </row>
    <row r="3598" spans="1:19" hidden="1" x14ac:dyDescent="0.25">
      <c r="A3598" t="s">
        <v>825</v>
      </c>
      <c r="B3598" t="s">
        <v>722</v>
      </c>
      <c r="C3598" t="s">
        <v>2</v>
      </c>
      <c r="D3598" t="s">
        <v>7</v>
      </c>
      <c r="E3598" t="s">
        <v>2</v>
      </c>
      <c r="F3598" t="s">
        <v>826</v>
      </c>
      <c r="G3598" t="s">
        <v>724</v>
      </c>
      <c r="H3598">
        <f>_xlfn.NUMBERVALUE(C3598,".")</f>
        <v>0</v>
      </c>
      <c r="I3598">
        <f>_xlfn.NUMBERVALUE(D3598,".")</f>
        <v>0.5</v>
      </c>
      <c r="J3598">
        <f>_xlfn.NUMBERVALUE(E3598,".")</f>
        <v>0</v>
      </c>
      <c r="K3598" t="b">
        <f>OR(H3598=1,I3598=1)</f>
        <v>0</v>
      </c>
      <c r="L3598">
        <f>ABS(H3598-I3598)</f>
        <v>0.5</v>
      </c>
      <c r="O3598">
        <v>0.89765928263409522</v>
      </c>
      <c r="P3598" t="b">
        <f>AND($N3598="fuzzy",$O3598&lt;$AC$4)</f>
        <v>0</v>
      </c>
      <c r="Q3598" t="b">
        <f>AND($N3598="non-fuzzy",$O3598&lt;$AC$5,M3598=1)</f>
        <v>0</v>
      </c>
      <c r="R3598" t="b">
        <f>AND($N3598="non-fuzzy",$O3598&lt;$AC$6,M3598=0)</f>
        <v>0</v>
      </c>
      <c r="S3598" t="b">
        <f t="shared" si="56"/>
        <v>0</v>
      </c>
    </row>
    <row r="3599" spans="1:19" hidden="1" x14ac:dyDescent="0.25">
      <c r="A3599" t="s">
        <v>825</v>
      </c>
      <c r="B3599" t="s">
        <v>440</v>
      </c>
      <c r="C3599" t="s">
        <v>2</v>
      </c>
      <c r="D3599" t="s">
        <v>7</v>
      </c>
      <c r="E3599" t="s">
        <v>2</v>
      </c>
      <c r="F3599" t="s">
        <v>826</v>
      </c>
      <c r="G3599" t="s">
        <v>442</v>
      </c>
      <c r="H3599">
        <f>_xlfn.NUMBERVALUE(C3599,".")</f>
        <v>0</v>
      </c>
      <c r="I3599">
        <f>_xlfn.NUMBERVALUE(D3599,".")</f>
        <v>0.5</v>
      </c>
      <c r="J3599">
        <f>_xlfn.NUMBERVALUE(E3599,".")</f>
        <v>0</v>
      </c>
      <c r="K3599" t="b">
        <f>OR(H3599=1,I3599=1)</f>
        <v>0</v>
      </c>
      <c r="L3599">
        <f>ABS(H3599-I3599)</f>
        <v>0.5</v>
      </c>
      <c r="O3599">
        <v>0.36657074612200624</v>
      </c>
      <c r="P3599" t="b">
        <f>AND($N3599="fuzzy",$O3599&lt;$AC$4)</f>
        <v>0</v>
      </c>
      <c r="Q3599" t="b">
        <f>AND($N3599="non-fuzzy",$O3599&lt;$AC$5,M3599=1)</f>
        <v>0</v>
      </c>
      <c r="R3599" t="b">
        <f>AND($N3599="non-fuzzy",$O3599&lt;$AC$6,M3599=0)</f>
        <v>0</v>
      </c>
      <c r="S3599" t="b">
        <f t="shared" si="56"/>
        <v>0</v>
      </c>
    </row>
    <row r="3600" spans="1:19" hidden="1" x14ac:dyDescent="0.25">
      <c r="A3600" t="s">
        <v>825</v>
      </c>
      <c r="B3600" t="s">
        <v>670</v>
      </c>
      <c r="C3600" t="s">
        <v>2</v>
      </c>
      <c r="D3600" t="s">
        <v>7</v>
      </c>
      <c r="E3600" t="s">
        <v>2</v>
      </c>
      <c r="F3600" t="s">
        <v>826</v>
      </c>
      <c r="G3600" t="s">
        <v>672</v>
      </c>
      <c r="H3600">
        <f>_xlfn.NUMBERVALUE(C3600,".")</f>
        <v>0</v>
      </c>
      <c r="I3600">
        <f>_xlfn.NUMBERVALUE(D3600,".")</f>
        <v>0.5</v>
      </c>
      <c r="J3600">
        <f>_xlfn.NUMBERVALUE(E3600,".")</f>
        <v>0</v>
      </c>
      <c r="K3600" t="b">
        <f>OR(H3600=1,I3600=1)</f>
        <v>0</v>
      </c>
      <c r="L3600">
        <f>ABS(H3600-I3600)</f>
        <v>0.5</v>
      </c>
      <c r="O3600">
        <v>0.67186723590803565</v>
      </c>
      <c r="P3600" t="b">
        <f>AND($N3600="fuzzy",$O3600&lt;$AC$4)</f>
        <v>0</v>
      </c>
      <c r="Q3600" t="b">
        <f>AND($N3600="non-fuzzy",$O3600&lt;$AC$5,M3600=1)</f>
        <v>0</v>
      </c>
      <c r="R3600" t="b">
        <f>AND($N3600="non-fuzzy",$O3600&lt;$AC$6,M3600=0)</f>
        <v>0</v>
      </c>
      <c r="S3600" t="b">
        <f t="shared" si="56"/>
        <v>0</v>
      </c>
    </row>
    <row r="3601" spans="1:19" hidden="1" x14ac:dyDescent="0.25">
      <c r="A3601" t="s">
        <v>825</v>
      </c>
      <c r="B3601" t="s">
        <v>557</v>
      </c>
      <c r="C3601" t="s">
        <v>2</v>
      </c>
      <c r="D3601" t="s">
        <v>7</v>
      </c>
      <c r="E3601" t="s">
        <v>2</v>
      </c>
      <c r="F3601" t="s">
        <v>826</v>
      </c>
      <c r="G3601" t="s">
        <v>558</v>
      </c>
      <c r="H3601">
        <f>_xlfn.NUMBERVALUE(C3601,".")</f>
        <v>0</v>
      </c>
      <c r="I3601">
        <f>_xlfn.NUMBERVALUE(D3601,".")</f>
        <v>0.5</v>
      </c>
      <c r="J3601">
        <f>_xlfn.NUMBERVALUE(E3601,".")</f>
        <v>0</v>
      </c>
      <c r="K3601" t="b">
        <f>OR(H3601=1,I3601=1)</f>
        <v>0</v>
      </c>
      <c r="L3601">
        <f>ABS(H3601-I3601)</f>
        <v>0.5</v>
      </c>
      <c r="O3601">
        <v>3.4492398221173781E-2</v>
      </c>
      <c r="P3601" t="b">
        <f>AND($N3601="fuzzy",$O3601&lt;$AC$4)</f>
        <v>0</v>
      </c>
      <c r="Q3601" t="b">
        <f>AND($N3601="non-fuzzy",$O3601&lt;$AC$5,M3601=1)</f>
        <v>0</v>
      </c>
      <c r="R3601" t="b">
        <f>AND($N3601="non-fuzzy",$O3601&lt;$AC$6,M3601=0)</f>
        <v>0</v>
      </c>
      <c r="S3601" t="b">
        <f t="shared" si="56"/>
        <v>0</v>
      </c>
    </row>
    <row r="3602" spans="1:19" hidden="1" x14ac:dyDescent="0.25">
      <c r="A3602" t="s">
        <v>827</v>
      </c>
      <c r="B3602" t="s">
        <v>443</v>
      </c>
      <c r="C3602" t="s">
        <v>2</v>
      </c>
      <c r="D3602" t="s">
        <v>7</v>
      </c>
      <c r="E3602" t="s">
        <v>2</v>
      </c>
      <c r="F3602" t="s">
        <v>828</v>
      </c>
      <c r="G3602" t="s">
        <v>444</v>
      </c>
      <c r="H3602">
        <f>_xlfn.NUMBERVALUE(C3602,".")</f>
        <v>0</v>
      </c>
      <c r="I3602">
        <f>_xlfn.NUMBERVALUE(D3602,".")</f>
        <v>0.5</v>
      </c>
      <c r="J3602">
        <f>_xlfn.NUMBERVALUE(E3602,".")</f>
        <v>0</v>
      </c>
      <c r="K3602" t="b">
        <f>OR(H3602=1,I3602=1)</f>
        <v>0</v>
      </c>
      <c r="L3602">
        <f>ABS(H3602-I3602)</f>
        <v>0.5</v>
      </c>
      <c r="O3602">
        <v>0.99397786240143304</v>
      </c>
      <c r="P3602" t="b">
        <f>AND($N3602="fuzzy",$O3602&lt;$AC$4)</f>
        <v>0</v>
      </c>
      <c r="Q3602" t="b">
        <f>AND($N3602="non-fuzzy",$O3602&lt;$AC$5,M3602=1)</f>
        <v>0</v>
      </c>
      <c r="R3602" t="b">
        <f>AND($N3602="non-fuzzy",$O3602&lt;$AC$6,M3602=0)</f>
        <v>0</v>
      </c>
      <c r="S3602" t="b">
        <f t="shared" si="56"/>
        <v>0</v>
      </c>
    </row>
    <row r="3603" spans="1:19" hidden="1" x14ac:dyDescent="0.25">
      <c r="A3603" t="s">
        <v>829</v>
      </c>
      <c r="B3603" t="s">
        <v>440</v>
      </c>
      <c r="C3603" t="s">
        <v>2</v>
      </c>
      <c r="D3603" t="s">
        <v>7</v>
      </c>
      <c r="E3603" t="s">
        <v>2</v>
      </c>
      <c r="F3603" t="s">
        <v>830</v>
      </c>
      <c r="G3603" t="s">
        <v>442</v>
      </c>
      <c r="H3603">
        <f>_xlfn.NUMBERVALUE(C3603,".")</f>
        <v>0</v>
      </c>
      <c r="I3603">
        <f>_xlfn.NUMBERVALUE(D3603,".")</f>
        <v>0.5</v>
      </c>
      <c r="J3603">
        <f>_xlfn.NUMBERVALUE(E3603,".")</f>
        <v>0</v>
      </c>
      <c r="K3603" t="b">
        <f>OR(H3603=1,I3603=1)</f>
        <v>0</v>
      </c>
      <c r="L3603">
        <f>ABS(H3603-I3603)</f>
        <v>0.5</v>
      </c>
      <c r="O3603">
        <v>0.23557850325056073</v>
      </c>
      <c r="P3603" t="b">
        <f>AND($N3603="fuzzy",$O3603&lt;$AC$4)</f>
        <v>0</v>
      </c>
      <c r="Q3603" t="b">
        <f>AND($N3603="non-fuzzy",$O3603&lt;$AC$5,M3603=1)</f>
        <v>0</v>
      </c>
      <c r="R3603" t="b">
        <f>AND($N3603="non-fuzzy",$O3603&lt;$AC$6,M3603=0)</f>
        <v>0</v>
      </c>
      <c r="S3603" t="b">
        <f t="shared" si="56"/>
        <v>0</v>
      </c>
    </row>
    <row r="3604" spans="1:19" hidden="1" x14ac:dyDescent="0.25">
      <c r="A3604" t="s">
        <v>831</v>
      </c>
      <c r="B3604" t="s">
        <v>440</v>
      </c>
      <c r="C3604" t="s">
        <v>2</v>
      </c>
      <c r="D3604" t="s">
        <v>7</v>
      </c>
      <c r="E3604" t="s">
        <v>2</v>
      </c>
      <c r="F3604" t="s">
        <v>830</v>
      </c>
      <c r="G3604" t="s">
        <v>442</v>
      </c>
      <c r="H3604">
        <f>_xlfn.NUMBERVALUE(C3604,".")</f>
        <v>0</v>
      </c>
      <c r="I3604">
        <f>_xlfn.NUMBERVALUE(D3604,".")</f>
        <v>0.5</v>
      </c>
      <c r="J3604">
        <f>_xlfn.NUMBERVALUE(E3604,".")</f>
        <v>0</v>
      </c>
      <c r="K3604" t="b">
        <f>OR(H3604=1,I3604=1)</f>
        <v>0</v>
      </c>
      <c r="L3604">
        <f>ABS(H3604-I3604)</f>
        <v>0.5</v>
      </c>
      <c r="O3604">
        <v>0.90175507790419374</v>
      </c>
      <c r="P3604" t="b">
        <f>AND($N3604="fuzzy",$O3604&lt;$AC$4)</f>
        <v>0</v>
      </c>
      <c r="Q3604" t="b">
        <f>AND($N3604="non-fuzzy",$O3604&lt;$AC$5,M3604=1)</f>
        <v>0</v>
      </c>
      <c r="R3604" t="b">
        <f>AND($N3604="non-fuzzy",$O3604&lt;$AC$6,M3604=0)</f>
        <v>0</v>
      </c>
      <c r="S3604" t="b">
        <f t="shared" si="56"/>
        <v>0</v>
      </c>
    </row>
    <row r="3605" spans="1:19" hidden="1" x14ac:dyDescent="0.25">
      <c r="A3605" t="s">
        <v>832</v>
      </c>
      <c r="B3605" t="s">
        <v>440</v>
      </c>
      <c r="C3605" t="s">
        <v>2</v>
      </c>
      <c r="D3605" t="s">
        <v>7</v>
      </c>
      <c r="E3605" t="s">
        <v>2</v>
      </c>
      <c r="F3605" t="s">
        <v>830</v>
      </c>
      <c r="G3605" t="s">
        <v>442</v>
      </c>
      <c r="H3605">
        <f>_xlfn.NUMBERVALUE(C3605,".")</f>
        <v>0</v>
      </c>
      <c r="I3605">
        <f>_xlfn.NUMBERVALUE(D3605,".")</f>
        <v>0.5</v>
      </c>
      <c r="J3605">
        <f>_xlfn.NUMBERVALUE(E3605,".")</f>
        <v>0</v>
      </c>
      <c r="K3605" t="b">
        <f>OR(H3605=1,I3605=1)</f>
        <v>0</v>
      </c>
      <c r="L3605">
        <f>ABS(H3605-I3605)</f>
        <v>0.5</v>
      </c>
      <c r="O3605">
        <v>0.85363999081725395</v>
      </c>
      <c r="P3605" t="b">
        <f>AND($N3605="fuzzy",$O3605&lt;$AC$4)</f>
        <v>0</v>
      </c>
      <c r="Q3605" t="b">
        <f>AND($N3605="non-fuzzy",$O3605&lt;$AC$5,M3605=1)</f>
        <v>0</v>
      </c>
      <c r="R3605" t="b">
        <f>AND($N3605="non-fuzzy",$O3605&lt;$AC$6,M3605=0)</f>
        <v>0</v>
      </c>
      <c r="S3605" t="b">
        <f t="shared" si="56"/>
        <v>0</v>
      </c>
    </row>
    <row r="3606" spans="1:19" hidden="1" x14ac:dyDescent="0.25">
      <c r="A3606" t="s">
        <v>833</v>
      </c>
      <c r="B3606" t="s">
        <v>440</v>
      </c>
      <c r="C3606" t="s">
        <v>2</v>
      </c>
      <c r="D3606" t="s">
        <v>7</v>
      </c>
      <c r="E3606" t="s">
        <v>2</v>
      </c>
      <c r="F3606" t="s">
        <v>830</v>
      </c>
      <c r="G3606" t="s">
        <v>442</v>
      </c>
      <c r="H3606">
        <f>_xlfn.NUMBERVALUE(C3606,".")</f>
        <v>0</v>
      </c>
      <c r="I3606">
        <f>_xlfn.NUMBERVALUE(D3606,".")</f>
        <v>0.5</v>
      </c>
      <c r="J3606">
        <f>_xlfn.NUMBERVALUE(E3606,".")</f>
        <v>0</v>
      </c>
      <c r="K3606" t="b">
        <f>OR(H3606=1,I3606=1)</f>
        <v>0</v>
      </c>
      <c r="L3606">
        <f>ABS(H3606-I3606)</f>
        <v>0.5</v>
      </c>
      <c r="O3606">
        <v>7.0202099532326701E-2</v>
      </c>
      <c r="P3606" t="b">
        <f>AND($N3606="fuzzy",$O3606&lt;$AC$4)</f>
        <v>0</v>
      </c>
      <c r="Q3606" t="b">
        <f>AND($N3606="non-fuzzy",$O3606&lt;$AC$5,M3606=1)</f>
        <v>0</v>
      </c>
      <c r="R3606" t="b">
        <f>AND($N3606="non-fuzzy",$O3606&lt;$AC$6,M3606=0)</f>
        <v>0</v>
      </c>
      <c r="S3606" t="b">
        <f t="shared" si="56"/>
        <v>0</v>
      </c>
    </row>
    <row r="3607" spans="1:19" hidden="1" x14ac:dyDescent="0.25">
      <c r="A3607" t="s">
        <v>841</v>
      </c>
      <c r="B3607" t="s">
        <v>400</v>
      </c>
      <c r="C3607" t="s">
        <v>2</v>
      </c>
      <c r="D3607" t="s">
        <v>7</v>
      </c>
      <c r="E3607" t="s">
        <v>2</v>
      </c>
      <c r="F3607" t="s">
        <v>842</v>
      </c>
      <c r="G3607" t="s">
        <v>402</v>
      </c>
      <c r="H3607">
        <f>_xlfn.NUMBERVALUE(C3607,".")</f>
        <v>0</v>
      </c>
      <c r="I3607">
        <f>_xlfn.NUMBERVALUE(D3607,".")</f>
        <v>0.5</v>
      </c>
      <c r="J3607">
        <f>_xlfn.NUMBERVALUE(E3607,".")</f>
        <v>0</v>
      </c>
      <c r="K3607" t="b">
        <f>OR(H3607=1,I3607=1)</f>
        <v>0</v>
      </c>
      <c r="L3607">
        <f>ABS(H3607-I3607)</f>
        <v>0.5</v>
      </c>
      <c r="O3607">
        <v>0.28796311109084638</v>
      </c>
      <c r="P3607" t="b">
        <f>AND($N3607="fuzzy",$O3607&lt;$AC$4)</f>
        <v>0</v>
      </c>
      <c r="Q3607" t="b">
        <f>AND($N3607="non-fuzzy",$O3607&lt;$AC$5,M3607=1)</f>
        <v>0</v>
      </c>
      <c r="R3607" t="b">
        <f>AND($N3607="non-fuzzy",$O3607&lt;$AC$6,M3607=0)</f>
        <v>0</v>
      </c>
      <c r="S3607" t="b">
        <f t="shared" si="56"/>
        <v>0</v>
      </c>
    </row>
    <row r="3608" spans="1:19" hidden="1" x14ac:dyDescent="0.25">
      <c r="A3608" t="s">
        <v>841</v>
      </c>
      <c r="B3608" t="s">
        <v>557</v>
      </c>
      <c r="C3608" t="s">
        <v>2</v>
      </c>
      <c r="D3608" t="s">
        <v>7</v>
      </c>
      <c r="E3608" t="s">
        <v>2</v>
      </c>
      <c r="F3608" t="s">
        <v>842</v>
      </c>
      <c r="G3608" t="s">
        <v>558</v>
      </c>
      <c r="H3608">
        <f>_xlfn.NUMBERVALUE(C3608,".")</f>
        <v>0</v>
      </c>
      <c r="I3608">
        <f>_xlfn.NUMBERVALUE(D3608,".")</f>
        <v>0.5</v>
      </c>
      <c r="J3608">
        <f>_xlfn.NUMBERVALUE(E3608,".")</f>
        <v>0</v>
      </c>
      <c r="K3608" t="b">
        <f>OR(H3608=1,I3608=1)</f>
        <v>0</v>
      </c>
      <c r="L3608">
        <f>ABS(H3608-I3608)</f>
        <v>0.5</v>
      </c>
      <c r="O3608">
        <v>0.48927123643413062</v>
      </c>
      <c r="P3608" t="b">
        <f>AND($N3608="fuzzy",$O3608&lt;$AC$4)</f>
        <v>0</v>
      </c>
      <c r="Q3608" t="b">
        <f>AND($N3608="non-fuzzy",$O3608&lt;$AC$5,M3608=1)</f>
        <v>0</v>
      </c>
      <c r="R3608" t="b">
        <f>AND($N3608="non-fuzzy",$O3608&lt;$AC$6,M3608=0)</f>
        <v>0</v>
      </c>
      <c r="S3608" t="b">
        <f t="shared" si="56"/>
        <v>0</v>
      </c>
    </row>
    <row r="3609" spans="1:19" hidden="1" x14ac:dyDescent="0.25">
      <c r="A3609" t="s">
        <v>843</v>
      </c>
      <c r="B3609" t="s">
        <v>440</v>
      </c>
      <c r="C3609" t="s">
        <v>2</v>
      </c>
      <c r="D3609" t="s">
        <v>7</v>
      </c>
      <c r="E3609" t="s">
        <v>2</v>
      </c>
      <c r="F3609" t="s">
        <v>845</v>
      </c>
      <c r="G3609" t="s">
        <v>442</v>
      </c>
      <c r="H3609">
        <f>_xlfn.NUMBERVALUE(C3609,".")</f>
        <v>0</v>
      </c>
      <c r="I3609">
        <f>_xlfn.NUMBERVALUE(D3609,".")</f>
        <v>0.5</v>
      </c>
      <c r="J3609">
        <f>_xlfn.NUMBERVALUE(E3609,".")</f>
        <v>0</v>
      </c>
      <c r="K3609" t="b">
        <f>OR(H3609=1,I3609=1)</f>
        <v>0</v>
      </c>
      <c r="L3609">
        <f>ABS(H3609-I3609)</f>
        <v>0.5</v>
      </c>
      <c r="O3609">
        <v>0.24340068275198568</v>
      </c>
      <c r="P3609" t="b">
        <f>AND($N3609="fuzzy",$O3609&lt;$AC$4)</f>
        <v>0</v>
      </c>
      <c r="Q3609" t="b">
        <f>AND($N3609="non-fuzzy",$O3609&lt;$AC$5,M3609=1)</f>
        <v>0</v>
      </c>
      <c r="R3609" t="b">
        <f>AND($N3609="non-fuzzy",$O3609&lt;$AC$6,M3609=0)</f>
        <v>0</v>
      </c>
      <c r="S3609" t="b">
        <f t="shared" si="56"/>
        <v>0</v>
      </c>
    </row>
    <row r="3610" spans="1:19" hidden="1" x14ac:dyDescent="0.25">
      <c r="A3610" t="s">
        <v>843</v>
      </c>
      <c r="B3610" t="s">
        <v>478</v>
      </c>
      <c r="C3610" t="s">
        <v>2</v>
      </c>
      <c r="D3610" t="s">
        <v>7</v>
      </c>
      <c r="E3610" t="s">
        <v>2</v>
      </c>
      <c r="F3610" t="s">
        <v>845</v>
      </c>
      <c r="G3610" t="s">
        <v>479</v>
      </c>
      <c r="H3610">
        <f>_xlfn.NUMBERVALUE(C3610,".")</f>
        <v>0</v>
      </c>
      <c r="I3610">
        <f>_xlfn.NUMBERVALUE(D3610,".")</f>
        <v>0.5</v>
      </c>
      <c r="J3610">
        <f>_xlfn.NUMBERVALUE(E3610,".")</f>
        <v>0</v>
      </c>
      <c r="K3610" t="b">
        <f>OR(H3610=1,I3610=1)</f>
        <v>0</v>
      </c>
      <c r="L3610">
        <f>ABS(H3610-I3610)</f>
        <v>0.5</v>
      </c>
      <c r="O3610">
        <v>0.46316981587603911</v>
      </c>
      <c r="P3610" t="b">
        <f>AND($N3610="fuzzy",$O3610&lt;$AC$4)</f>
        <v>0</v>
      </c>
      <c r="Q3610" t="b">
        <f>AND($N3610="non-fuzzy",$O3610&lt;$AC$5,M3610=1)</f>
        <v>0</v>
      </c>
      <c r="R3610" t="b">
        <f>AND($N3610="non-fuzzy",$O3610&lt;$AC$6,M3610=0)</f>
        <v>0</v>
      </c>
      <c r="S3610" t="b">
        <f t="shared" si="56"/>
        <v>0</v>
      </c>
    </row>
    <row r="3611" spans="1:19" hidden="1" x14ac:dyDescent="0.25">
      <c r="A3611" t="s">
        <v>843</v>
      </c>
      <c r="B3611" t="s">
        <v>557</v>
      </c>
      <c r="C3611" t="s">
        <v>2</v>
      </c>
      <c r="D3611" t="s">
        <v>7</v>
      </c>
      <c r="E3611" t="s">
        <v>2</v>
      </c>
      <c r="F3611" t="s">
        <v>845</v>
      </c>
      <c r="G3611" t="s">
        <v>558</v>
      </c>
      <c r="H3611">
        <f>_xlfn.NUMBERVALUE(C3611,".")</f>
        <v>0</v>
      </c>
      <c r="I3611">
        <f>_xlfn.NUMBERVALUE(D3611,".")</f>
        <v>0.5</v>
      </c>
      <c r="J3611">
        <f>_xlfn.NUMBERVALUE(E3611,".")</f>
        <v>0</v>
      </c>
      <c r="K3611" t="b">
        <f>OR(H3611=1,I3611=1)</f>
        <v>0</v>
      </c>
      <c r="L3611">
        <f>ABS(H3611-I3611)</f>
        <v>0.5</v>
      </c>
      <c r="O3611">
        <v>0.37144995715368301</v>
      </c>
      <c r="P3611" t="b">
        <f>AND($N3611="fuzzy",$O3611&lt;$AC$4)</f>
        <v>0</v>
      </c>
      <c r="Q3611" t="b">
        <f>AND($N3611="non-fuzzy",$O3611&lt;$AC$5,M3611=1)</f>
        <v>0</v>
      </c>
      <c r="R3611" t="b">
        <f>AND($N3611="non-fuzzy",$O3611&lt;$AC$6,M3611=0)</f>
        <v>0</v>
      </c>
      <c r="S3611" t="b">
        <f t="shared" si="56"/>
        <v>0</v>
      </c>
    </row>
    <row r="3612" spans="1:19" hidden="1" x14ac:dyDescent="0.25">
      <c r="A3612" t="s">
        <v>846</v>
      </c>
      <c r="B3612" t="s">
        <v>440</v>
      </c>
      <c r="C3612" t="s">
        <v>2</v>
      </c>
      <c r="D3612" t="s">
        <v>7</v>
      </c>
      <c r="E3612" t="s">
        <v>2</v>
      </c>
      <c r="F3612" t="s">
        <v>845</v>
      </c>
      <c r="G3612" t="s">
        <v>442</v>
      </c>
      <c r="H3612">
        <f>_xlfn.NUMBERVALUE(C3612,".")</f>
        <v>0</v>
      </c>
      <c r="I3612">
        <f>_xlfn.NUMBERVALUE(D3612,".")</f>
        <v>0.5</v>
      </c>
      <c r="J3612">
        <f>_xlfn.NUMBERVALUE(E3612,".")</f>
        <v>0</v>
      </c>
      <c r="K3612" t="b">
        <f>OR(H3612=1,I3612=1)</f>
        <v>0</v>
      </c>
      <c r="L3612">
        <f>ABS(H3612-I3612)</f>
        <v>0.5</v>
      </c>
      <c r="O3612">
        <v>0.58906720406710222</v>
      </c>
      <c r="P3612" t="b">
        <f>AND($N3612="fuzzy",$O3612&lt;$AC$4)</f>
        <v>0</v>
      </c>
      <c r="Q3612" t="b">
        <f>AND($N3612="non-fuzzy",$O3612&lt;$AC$5,M3612=1)</f>
        <v>0</v>
      </c>
      <c r="R3612" t="b">
        <f>AND($N3612="non-fuzzy",$O3612&lt;$AC$6,M3612=0)</f>
        <v>0</v>
      </c>
      <c r="S3612" t="b">
        <f t="shared" si="56"/>
        <v>0</v>
      </c>
    </row>
    <row r="3613" spans="1:19" hidden="1" x14ac:dyDescent="0.25">
      <c r="A3613" t="s">
        <v>846</v>
      </c>
      <c r="B3613" t="s">
        <v>478</v>
      </c>
      <c r="C3613" t="s">
        <v>2</v>
      </c>
      <c r="D3613" t="s">
        <v>7</v>
      </c>
      <c r="E3613" t="s">
        <v>2</v>
      </c>
      <c r="F3613" t="s">
        <v>845</v>
      </c>
      <c r="G3613" t="s">
        <v>479</v>
      </c>
      <c r="H3613">
        <f>_xlfn.NUMBERVALUE(C3613,".")</f>
        <v>0</v>
      </c>
      <c r="I3613">
        <f>_xlfn.NUMBERVALUE(D3613,".")</f>
        <v>0.5</v>
      </c>
      <c r="J3613">
        <f>_xlfn.NUMBERVALUE(E3613,".")</f>
        <v>0</v>
      </c>
      <c r="K3613" t="b">
        <f>OR(H3613=1,I3613=1)</f>
        <v>0</v>
      </c>
      <c r="L3613">
        <f>ABS(H3613-I3613)</f>
        <v>0.5</v>
      </c>
      <c r="O3613">
        <v>6.2917717012622498E-2</v>
      </c>
      <c r="P3613" t="b">
        <f>AND($N3613="fuzzy",$O3613&lt;$AC$4)</f>
        <v>0</v>
      </c>
      <c r="Q3613" t="b">
        <f>AND($N3613="non-fuzzy",$O3613&lt;$AC$5,M3613=1)</f>
        <v>0</v>
      </c>
      <c r="R3613" t="b">
        <f>AND($N3613="non-fuzzy",$O3613&lt;$AC$6,M3613=0)</f>
        <v>0</v>
      </c>
      <c r="S3613" t="b">
        <f t="shared" si="56"/>
        <v>0</v>
      </c>
    </row>
    <row r="3614" spans="1:19" hidden="1" x14ac:dyDescent="0.25">
      <c r="A3614" t="s">
        <v>846</v>
      </c>
      <c r="B3614" t="s">
        <v>557</v>
      </c>
      <c r="C3614" t="s">
        <v>2</v>
      </c>
      <c r="D3614" t="s">
        <v>7</v>
      </c>
      <c r="E3614" t="s">
        <v>2</v>
      </c>
      <c r="F3614" t="s">
        <v>845</v>
      </c>
      <c r="G3614" t="s">
        <v>558</v>
      </c>
      <c r="H3614">
        <f>_xlfn.NUMBERVALUE(C3614,".")</f>
        <v>0</v>
      </c>
      <c r="I3614">
        <f>_xlfn.NUMBERVALUE(D3614,".")</f>
        <v>0.5</v>
      </c>
      <c r="J3614">
        <f>_xlfn.NUMBERVALUE(E3614,".")</f>
        <v>0</v>
      </c>
      <c r="K3614" t="b">
        <f>OR(H3614=1,I3614=1)</f>
        <v>0</v>
      </c>
      <c r="L3614">
        <f>ABS(H3614-I3614)</f>
        <v>0.5</v>
      </c>
      <c r="O3614">
        <v>8.9816530494093438E-3</v>
      </c>
      <c r="P3614" t="b">
        <f>AND($N3614="fuzzy",$O3614&lt;$AC$4)</f>
        <v>0</v>
      </c>
      <c r="Q3614" t="b">
        <f>AND($N3614="non-fuzzy",$O3614&lt;$AC$5,M3614=1)</f>
        <v>0</v>
      </c>
      <c r="R3614" t="b">
        <f>AND($N3614="non-fuzzy",$O3614&lt;$AC$6,M3614=0)</f>
        <v>0</v>
      </c>
      <c r="S3614" t="b">
        <f t="shared" si="56"/>
        <v>0</v>
      </c>
    </row>
    <row r="3615" spans="1:19" hidden="1" x14ac:dyDescent="0.25">
      <c r="A3615" t="s">
        <v>855</v>
      </c>
      <c r="B3615" t="s">
        <v>856</v>
      </c>
      <c r="C3615" t="s">
        <v>2</v>
      </c>
      <c r="D3615" t="s">
        <v>7</v>
      </c>
      <c r="E3615" t="s">
        <v>2</v>
      </c>
      <c r="F3615" t="s">
        <v>687</v>
      </c>
      <c r="G3615" t="s">
        <v>857</v>
      </c>
      <c r="H3615">
        <f>_xlfn.NUMBERVALUE(C3615,".")</f>
        <v>0</v>
      </c>
      <c r="I3615">
        <f>_xlfn.NUMBERVALUE(D3615,".")</f>
        <v>0.5</v>
      </c>
      <c r="J3615">
        <f>_xlfn.NUMBERVALUE(E3615,".")</f>
        <v>0</v>
      </c>
      <c r="K3615" t="b">
        <f>OR(H3615=1,I3615=1)</f>
        <v>0</v>
      </c>
      <c r="L3615">
        <f>ABS(H3615-I3615)</f>
        <v>0.5</v>
      </c>
      <c r="O3615">
        <v>0.25252017775836799</v>
      </c>
      <c r="P3615" t="b">
        <f>AND($N3615="fuzzy",$O3615&lt;$AC$4)</f>
        <v>0</v>
      </c>
      <c r="Q3615" t="b">
        <f>AND($N3615="non-fuzzy",$O3615&lt;$AC$5,M3615=1)</f>
        <v>0</v>
      </c>
      <c r="R3615" t="b">
        <f>AND($N3615="non-fuzzy",$O3615&lt;$AC$6,M3615=0)</f>
        <v>0</v>
      </c>
      <c r="S3615" t="b">
        <f t="shared" si="56"/>
        <v>0</v>
      </c>
    </row>
    <row r="3616" spans="1:19" hidden="1" x14ac:dyDescent="0.25">
      <c r="A3616" t="s">
        <v>855</v>
      </c>
      <c r="B3616" t="s">
        <v>555</v>
      </c>
      <c r="C3616" t="s">
        <v>2</v>
      </c>
      <c r="D3616" t="s">
        <v>7</v>
      </c>
      <c r="E3616" t="s">
        <v>2</v>
      </c>
      <c r="F3616" t="s">
        <v>687</v>
      </c>
      <c r="G3616" t="s">
        <v>556</v>
      </c>
      <c r="H3616">
        <f>_xlfn.NUMBERVALUE(C3616,".")</f>
        <v>0</v>
      </c>
      <c r="I3616">
        <f>_xlfn.NUMBERVALUE(D3616,".")</f>
        <v>0.5</v>
      </c>
      <c r="J3616">
        <f>_xlfn.NUMBERVALUE(E3616,".")</f>
        <v>0</v>
      </c>
      <c r="K3616" t="b">
        <f>OR(H3616=1,I3616=1)</f>
        <v>0</v>
      </c>
      <c r="L3616">
        <f>ABS(H3616-I3616)</f>
        <v>0.5</v>
      </c>
      <c r="O3616">
        <v>0.57514024929819174</v>
      </c>
      <c r="P3616" t="b">
        <f>AND($N3616="fuzzy",$O3616&lt;$AC$4)</f>
        <v>0</v>
      </c>
      <c r="Q3616" t="b">
        <f>AND($N3616="non-fuzzy",$O3616&lt;$AC$5,M3616=1)</f>
        <v>0</v>
      </c>
      <c r="R3616" t="b">
        <f>AND($N3616="non-fuzzy",$O3616&lt;$AC$6,M3616=0)</f>
        <v>0</v>
      </c>
      <c r="S3616" t="b">
        <f t="shared" si="56"/>
        <v>0</v>
      </c>
    </row>
    <row r="3617" spans="1:19" hidden="1" x14ac:dyDescent="0.25">
      <c r="A3617" t="s">
        <v>855</v>
      </c>
      <c r="B3617" t="s">
        <v>858</v>
      </c>
      <c r="C3617" t="s">
        <v>2</v>
      </c>
      <c r="D3617" t="s">
        <v>7</v>
      </c>
      <c r="E3617" t="s">
        <v>2</v>
      </c>
      <c r="F3617" t="s">
        <v>687</v>
      </c>
      <c r="G3617" t="s">
        <v>859</v>
      </c>
      <c r="H3617">
        <f>_xlfn.NUMBERVALUE(C3617,".")</f>
        <v>0</v>
      </c>
      <c r="I3617">
        <f>_xlfn.NUMBERVALUE(D3617,".")</f>
        <v>0.5</v>
      </c>
      <c r="J3617">
        <f>_xlfn.NUMBERVALUE(E3617,".")</f>
        <v>0</v>
      </c>
      <c r="K3617" t="b">
        <f>OR(H3617=1,I3617=1)</f>
        <v>0</v>
      </c>
      <c r="L3617">
        <f>ABS(H3617-I3617)</f>
        <v>0.5</v>
      </c>
      <c r="O3617">
        <v>0.44789562269441074</v>
      </c>
      <c r="P3617" t="b">
        <f>AND($N3617="fuzzy",$O3617&lt;$AC$4)</f>
        <v>0</v>
      </c>
      <c r="Q3617" t="b">
        <f>AND($N3617="non-fuzzy",$O3617&lt;$AC$5,M3617=1)</f>
        <v>0</v>
      </c>
      <c r="R3617" t="b">
        <f>AND($N3617="non-fuzzy",$O3617&lt;$AC$6,M3617=0)</f>
        <v>0</v>
      </c>
      <c r="S3617" t="b">
        <f t="shared" si="56"/>
        <v>0</v>
      </c>
    </row>
    <row r="3618" spans="1:19" hidden="1" x14ac:dyDescent="0.25">
      <c r="A3618" t="s">
        <v>860</v>
      </c>
      <c r="B3618" t="s">
        <v>863</v>
      </c>
      <c r="C3618" t="s">
        <v>2</v>
      </c>
      <c r="D3618" t="s">
        <v>7</v>
      </c>
      <c r="E3618" t="s">
        <v>2</v>
      </c>
      <c r="F3618" t="s">
        <v>862</v>
      </c>
      <c r="G3618" t="s">
        <v>864</v>
      </c>
      <c r="H3618">
        <f>_xlfn.NUMBERVALUE(C3618,".")</f>
        <v>0</v>
      </c>
      <c r="I3618">
        <f>_xlfn.NUMBERVALUE(D3618,".")</f>
        <v>0.5</v>
      </c>
      <c r="J3618">
        <f>_xlfn.NUMBERVALUE(E3618,".")</f>
        <v>0</v>
      </c>
      <c r="K3618" t="b">
        <f>OR(H3618=1,I3618=1)</f>
        <v>0</v>
      </c>
      <c r="L3618">
        <f>ABS(H3618-I3618)</f>
        <v>0.5</v>
      </c>
      <c r="O3618">
        <v>0.58632370052083949</v>
      </c>
      <c r="P3618" t="b">
        <f>AND($N3618="fuzzy",$O3618&lt;$AC$4)</f>
        <v>0</v>
      </c>
      <c r="Q3618" t="b">
        <f>AND($N3618="non-fuzzy",$O3618&lt;$AC$5,M3618=1)</f>
        <v>0</v>
      </c>
      <c r="R3618" t="b">
        <f>AND($N3618="non-fuzzy",$O3618&lt;$AC$6,M3618=0)</f>
        <v>0</v>
      </c>
      <c r="S3618" t="b">
        <f t="shared" si="56"/>
        <v>0</v>
      </c>
    </row>
    <row r="3619" spans="1:19" hidden="1" x14ac:dyDescent="0.25">
      <c r="A3619" t="s">
        <v>867</v>
      </c>
      <c r="B3619" t="s">
        <v>162</v>
      </c>
      <c r="C3619" t="s">
        <v>2</v>
      </c>
      <c r="D3619" t="s">
        <v>7</v>
      </c>
      <c r="E3619" t="s">
        <v>2</v>
      </c>
      <c r="F3619" t="s">
        <v>868</v>
      </c>
      <c r="G3619" t="s">
        <v>163</v>
      </c>
      <c r="H3619">
        <f>_xlfn.NUMBERVALUE(C3619,".")</f>
        <v>0</v>
      </c>
      <c r="I3619">
        <f>_xlfn.NUMBERVALUE(D3619,".")</f>
        <v>0.5</v>
      </c>
      <c r="J3619">
        <f>_xlfn.NUMBERVALUE(E3619,".")</f>
        <v>0</v>
      </c>
      <c r="K3619" t="b">
        <f>OR(H3619=1,I3619=1)</f>
        <v>0</v>
      </c>
      <c r="L3619">
        <f>ABS(H3619-I3619)</f>
        <v>0.5</v>
      </c>
      <c r="O3619">
        <v>0.99542992797336727</v>
      </c>
      <c r="P3619" t="b">
        <f>AND($N3619="fuzzy",$O3619&lt;$AC$4)</f>
        <v>0</v>
      </c>
      <c r="Q3619" t="b">
        <f>AND($N3619="non-fuzzy",$O3619&lt;$AC$5,M3619=1)</f>
        <v>0</v>
      </c>
      <c r="R3619" t="b">
        <f>AND($N3619="non-fuzzy",$O3619&lt;$AC$6,M3619=0)</f>
        <v>0</v>
      </c>
      <c r="S3619" t="b">
        <f t="shared" si="56"/>
        <v>0</v>
      </c>
    </row>
    <row r="3620" spans="1:19" hidden="1" x14ac:dyDescent="0.25">
      <c r="A3620" t="s">
        <v>869</v>
      </c>
      <c r="B3620" t="s">
        <v>870</v>
      </c>
      <c r="C3620" t="s">
        <v>2</v>
      </c>
      <c r="D3620" t="s">
        <v>7</v>
      </c>
      <c r="E3620" t="s">
        <v>2</v>
      </c>
      <c r="F3620" t="s">
        <v>871</v>
      </c>
      <c r="G3620" t="s">
        <v>872</v>
      </c>
      <c r="H3620">
        <f>_xlfn.NUMBERVALUE(C3620,".")</f>
        <v>0</v>
      </c>
      <c r="I3620">
        <f>_xlfn.NUMBERVALUE(D3620,".")</f>
        <v>0.5</v>
      </c>
      <c r="J3620">
        <f>_xlfn.NUMBERVALUE(E3620,".")</f>
        <v>0</v>
      </c>
      <c r="K3620" t="b">
        <f>OR(H3620=1,I3620=1)</f>
        <v>0</v>
      </c>
      <c r="L3620">
        <f>ABS(H3620-I3620)</f>
        <v>0.5</v>
      </c>
      <c r="O3620">
        <v>0.65222165956866363</v>
      </c>
      <c r="P3620" t="b">
        <f>AND($N3620="fuzzy",$O3620&lt;$AC$4)</f>
        <v>0</v>
      </c>
      <c r="Q3620" t="b">
        <f>AND($N3620="non-fuzzy",$O3620&lt;$AC$5,M3620=1)</f>
        <v>0</v>
      </c>
      <c r="R3620" t="b">
        <f>AND($N3620="non-fuzzy",$O3620&lt;$AC$6,M3620=0)</f>
        <v>0</v>
      </c>
      <c r="S3620" t="b">
        <f t="shared" si="56"/>
        <v>0</v>
      </c>
    </row>
    <row r="3621" spans="1:19" hidden="1" x14ac:dyDescent="0.25">
      <c r="A3621" t="s">
        <v>869</v>
      </c>
      <c r="B3621" t="s">
        <v>873</v>
      </c>
      <c r="C3621" t="s">
        <v>2</v>
      </c>
      <c r="D3621" t="s">
        <v>7</v>
      </c>
      <c r="E3621" t="s">
        <v>2</v>
      </c>
      <c r="F3621" t="s">
        <v>871</v>
      </c>
      <c r="G3621" t="s">
        <v>874</v>
      </c>
      <c r="H3621">
        <f>_xlfn.NUMBERVALUE(C3621,".")</f>
        <v>0</v>
      </c>
      <c r="I3621">
        <f>_xlfn.NUMBERVALUE(D3621,".")</f>
        <v>0.5</v>
      </c>
      <c r="J3621">
        <f>_xlfn.NUMBERVALUE(E3621,".")</f>
        <v>0</v>
      </c>
      <c r="K3621" t="b">
        <f>OR(H3621=1,I3621=1)</f>
        <v>0</v>
      </c>
      <c r="L3621">
        <f>ABS(H3621-I3621)</f>
        <v>0.5</v>
      </c>
      <c r="O3621">
        <v>0.12146096390687233</v>
      </c>
      <c r="P3621" t="b">
        <f>AND($N3621="fuzzy",$O3621&lt;$AC$4)</f>
        <v>0</v>
      </c>
      <c r="Q3621" t="b">
        <f>AND($N3621="non-fuzzy",$O3621&lt;$AC$5,M3621=1)</f>
        <v>0</v>
      </c>
      <c r="R3621" t="b">
        <f>AND($N3621="non-fuzzy",$O3621&lt;$AC$6,M3621=0)</f>
        <v>0</v>
      </c>
      <c r="S3621" t="b">
        <f t="shared" si="56"/>
        <v>0</v>
      </c>
    </row>
    <row r="3622" spans="1:19" hidden="1" x14ac:dyDescent="0.25">
      <c r="A3622" t="s">
        <v>869</v>
      </c>
      <c r="B3622" t="s">
        <v>877</v>
      </c>
      <c r="C3622" t="s">
        <v>2</v>
      </c>
      <c r="D3622" t="s">
        <v>7</v>
      </c>
      <c r="E3622" t="s">
        <v>2</v>
      </c>
      <c r="F3622" t="s">
        <v>871</v>
      </c>
      <c r="G3622" t="s">
        <v>878</v>
      </c>
      <c r="H3622">
        <f>_xlfn.NUMBERVALUE(C3622,".")</f>
        <v>0</v>
      </c>
      <c r="I3622">
        <f>_xlfn.NUMBERVALUE(D3622,".")</f>
        <v>0.5</v>
      </c>
      <c r="J3622">
        <f>_xlfn.NUMBERVALUE(E3622,".")</f>
        <v>0</v>
      </c>
      <c r="K3622" t="b">
        <f>OR(H3622=1,I3622=1)</f>
        <v>0</v>
      </c>
      <c r="L3622">
        <f>ABS(H3622-I3622)</f>
        <v>0.5</v>
      </c>
      <c r="O3622">
        <v>0.26257067326786543</v>
      </c>
      <c r="P3622" t="b">
        <f>AND($N3622="fuzzy",$O3622&lt;$AC$4)</f>
        <v>0</v>
      </c>
      <c r="Q3622" t="b">
        <f>AND($N3622="non-fuzzy",$O3622&lt;$AC$5,M3622=1)</f>
        <v>0</v>
      </c>
      <c r="R3622" t="b">
        <f>AND($N3622="non-fuzzy",$O3622&lt;$AC$6,M3622=0)</f>
        <v>0</v>
      </c>
      <c r="S3622" t="b">
        <f t="shared" si="56"/>
        <v>0</v>
      </c>
    </row>
    <row r="3623" spans="1:19" hidden="1" x14ac:dyDescent="0.25">
      <c r="A3623" t="s">
        <v>869</v>
      </c>
      <c r="B3623" t="s">
        <v>879</v>
      </c>
      <c r="C3623" t="s">
        <v>2</v>
      </c>
      <c r="D3623" t="s">
        <v>7</v>
      </c>
      <c r="E3623" t="s">
        <v>2</v>
      </c>
      <c r="F3623" t="s">
        <v>871</v>
      </c>
      <c r="G3623" t="s">
        <v>880</v>
      </c>
      <c r="H3623">
        <f>_xlfn.NUMBERVALUE(C3623,".")</f>
        <v>0</v>
      </c>
      <c r="I3623">
        <f>_xlfn.NUMBERVALUE(D3623,".")</f>
        <v>0.5</v>
      </c>
      <c r="J3623">
        <f>_xlfn.NUMBERVALUE(E3623,".")</f>
        <v>0</v>
      </c>
      <c r="K3623" t="b">
        <f>OR(H3623=1,I3623=1)</f>
        <v>0</v>
      </c>
      <c r="L3623">
        <f>ABS(H3623-I3623)</f>
        <v>0.5</v>
      </c>
      <c r="O3623">
        <v>0.48368230728404116</v>
      </c>
      <c r="P3623" t="b">
        <f>AND($N3623="fuzzy",$O3623&lt;$AC$4)</f>
        <v>0</v>
      </c>
      <c r="Q3623" t="b">
        <f>AND($N3623="non-fuzzy",$O3623&lt;$AC$5,M3623=1)</f>
        <v>0</v>
      </c>
      <c r="R3623" t="b">
        <f>AND($N3623="non-fuzzy",$O3623&lt;$AC$6,M3623=0)</f>
        <v>0</v>
      </c>
      <c r="S3623" t="b">
        <f t="shared" si="56"/>
        <v>0</v>
      </c>
    </row>
    <row r="3624" spans="1:19" hidden="1" x14ac:dyDescent="0.25">
      <c r="A3624" t="s">
        <v>869</v>
      </c>
      <c r="B3624" t="s">
        <v>881</v>
      </c>
      <c r="C3624" t="s">
        <v>2</v>
      </c>
      <c r="D3624" t="s">
        <v>7</v>
      </c>
      <c r="E3624" t="s">
        <v>2</v>
      </c>
      <c r="F3624" t="s">
        <v>871</v>
      </c>
      <c r="G3624" t="s">
        <v>882</v>
      </c>
      <c r="H3624">
        <f>_xlfn.NUMBERVALUE(C3624,".")</f>
        <v>0</v>
      </c>
      <c r="I3624">
        <f>_xlfn.NUMBERVALUE(D3624,".")</f>
        <v>0.5</v>
      </c>
      <c r="J3624">
        <f>_xlfn.NUMBERVALUE(E3624,".")</f>
        <v>0</v>
      </c>
      <c r="K3624" t="b">
        <f>OR(H3624=1,I3624=1)</f>
        <v>0</v>
      </c>
      <c r="L3624">
        <f>ABS(H3624-I3624)</f>
        <v>0.5</v>
      </c>
      <c r="O3624">
        <v>0.74279959106313409</v>
      </c>
      <c r="P3624" t="b">
        <f>AND($N3624="fuzzy",$O3624&lt;$AC$4)</f>
        <v>0</v>
      </c>
      <c r="Q3624" t="b">
        <f>AND($N3624="non-fuzzy",$O3624&lt;$AC$5,M3624=1)</f>
        <v>0</v>
      </c>
      <c r="R3624" t="b">
        <f>AND($N3624="non-fuzzy",$O3624&lt;$AC$6,M3624=0)</f>
        <v>0</v>
      </c>
      <c r="S3624" t="b">
        <f t="shared" si="56"/>
        <v>0</v>
      </c>
    </row>
    <row r="3625" spans="1:19" hidden="1" x14ac:dyDescent="0.25">
      <c r="A3625" t="s">
        <v>869</v>
      </c>
      <c r="B3625" t="s">
        <v>885</v>
      </c>
      <c r="C3625" t="s">
        <v>2</v>
      </c>
      <c r="D3625" t="s">
        <v>7</v>
      </c>
      <c r="E3625" t="s">
        <v>2</v>
      </c>
      <c r="F3625" t="s">
        <v>871</v>
      </c>
      <c r="G3625" t="s">
        <v>886</v>
      </c>
      <c r="H3625">
        <f>_xlfn.NUMBERVALUE(C3625,".")</f>
        <v>0</v>
      </c>
      <c r="I3625">
        <f>_xlfn.NUMBERVALUE(D3625,".")</f>
        <v>0.5</v>
      </c>
      <c r="J3625">
        <f>_xlfn.NUMBERVALUE(E3625,".")</f>
        <v>0</v>
      </c>
      <c r="K3625" t="b">
        <f>OR(H3625=1,I3625=1)</f>
        <v>0</v>
      </c>
      <c r="L3625">
        <f>ABS(H3625-I3625)</f>
        <v>0.5</v>
      </c>
      <c r="O3625">
        <v>5.5080857753931012E-2</v>
      </c>
      <c r="P3625" t="b">
        <f>AND($N3625="fuzzy",$O3625&lt;$AC$4)</f>
        <v>0</v>
      </c>
      <c r="Q3625" t="b">
        <f>AND($N3625="non-fuzzy",$O3625&lt;$AC$5,M3625=1)</f>
        <v>0</v>
      </c>
      <c r="R3625" t="b">
        <f>AND($N3625="non-fuzzy",$O3625&lt;$AC$6,M3625=0)</f>
        <v>0</v>
      </c>
      <c r="S3625" t="b">
        <f t="shared" si="56"/>
        <v>0</v>
      </c>
    </row>
    <row r="3626" spans="1:19" hidden="1" x14ac:dyDescent="0.25">
      <c r="A3626" t="s">
        <v>887</v>
      </c>
      <c r="B3626" t="s">
        <v>870</v>
      </c>
      <c r="C3626" t="s">
        <v>2</v>
      </c>
      <c r="D3626" t="s">
        <v>7</v>
      </c>
      <c r="E3626" t="s">
        <v>2</v>
      </c>
      <c r="F3626" t="s">
        <v>871</v>
      </c>
      <c r="G3626" t="s">
        <v>872</v>
      </c>
      <c r="H3626">
        <f>_xlfn.NUMBERVALUE(C3626,".")</f>
        <v>0</v>
      </c>
      <c r="I3626">
        <f>_xlfn.NUMBERVALUE(D3626,".")</f>
        <v>0.5</v>
      </c>
      <c r="J3626">
        <f>_xlfn.NUMBERVALUE(E3626,".")</f>
        <v>0</v>
      </c>
      <c r="K3626" t="b">
        <f>OR(H3626=1,I3626=1)</f>
        <v>0</v>
      </c>
      <c r="L3626">
        <f>ABS(H3626-I3626)</f>
        <v>0.5</v>
      </c>
      <c r="O3626">
        <v>0.65008447290600246</v>
      </c>
      <c r="P3626" t="b">
        <f>AND($N3626="fuzzy",$O3626&lt;$AC$4)</f>
        <v>0</v>
      </c>
      <c r="Q3626" t="b">
        <f>AND($N3626="non-fuzzy",$O3626&lt;$AC$5,M3626=1)</f>
        <v>0</v>
      </c>
      <c r="R3626" t="b">
        <f>AND($N3626="non-fuzzy",$O3626&lt;$AC$6,M3626=0)</f>
        <v>0</v>
      </c>
      <c r="S3626" t="b">
        <f t="shared" si="56"/>
        <v>0</v>
      </c>
    </row>
    <row r="3627" spans="1:19" hidden="1" x14ac:dyDescent="0.25">
      <c r="A3627" t="s">
        <v>887</v>
      </c>
      <c r="B3627" t="s">
        <v>873</v>
      </c>
      <c r="C3627" t="s">
        <v>2</v>
      </c>
      <c r="D3627" t="s">
        <v>7</v>
      </c>
      <c r="E3627" t="s">
        <v>2</v>
      </c>
      <c r="F3627" t="s">
        <v>871</v>
      </c>
      <c r="G3627" t="s">
        <v>874</v>
      </c>
      <c r="H3627">
        <f>_xlfn.NUMBERVALUE(C3627,".")</f>
        <v>0</v>
      </c>
      <c r="I3627">
        <f>_xlfn.NUMBERVALUE(D3627,".")</f>
        <v>0.5</v>
      </c>
      <c r="J3627">
        <f>_xlfn.NUMBERVALUE(E3627,".")</f>
        <v>0</v>
      </c>
      <c r="K3627" t="b">
        <f>OR(H3627=1,I3627=1)</f>
        <v>0</v>
      </c>
      <c r="L3627">
        <f>ABS(H3627-I3627)</f>
        <v>0.5</v>
      </c>
      <c r="O3627">
        <v>0.87273993503981673</v>
      </c>
      <c r="P3627" t="b">
        <f>AND($N3627="fuzzy",$O3627&lt;$AC$4)</f>
        <v>0</v>
      </c>
      <c r="Q3627" t="b">
        <f>AND($N3627="non-fuzzy",$O3627&lt;$AC$5,M3627=1)</f>
        <v>0</v>
      </c>
      <c r="R3627" t="b">
        <f>AND($N3627="non-fuzzy",$O3627&lt;$AC$6,M3627=0)</f>
        <v>0</v>
      </c>
      <c r="S3627" t="b">
        <f t="shared" si="56"/>
        <v>0</v>
      </c>
    </row>
    <row r="3628" spans="1:19" hidden="1" x14ac:dyDescent="0.25">
      <c r="A3628" t="s">
        <v>887</v>
      </c>
      <c r="B3628" t="s">
        <v>877</v>
      </c>
      <c r="C3628" t="s">
        <v>2</v>
      </c>
      <c r="D3628" t="s">
        <v>7</v>
      </c>
      <c r="E3628" t="s">
        <v>2</v>
      </c>
      <c r="F3628" t="s">
        <v>871</v>
      </c>
      <c r="G3628" t="s">
        <v>878</v>
      </c>
      <c r="H3628">
        <f>_xlfn.NUMBERVALUE(C3628,".")</f>
        <v>0</v>
      </c>
      <c r="I3628">
        <f>_xlfn.NUMBERVALUE(D3628,".")</f>
        <v>0.5</v>
      </c>
      <c r="J3628">
        <f>_xlfn.NUMBERVALUE(E3628,".")</f>
        <v>0</v>
      </c>
      <c r="K3628" t="b">
        <f>OR(H3628=1,I3628=1)</f>
        <v>0</v>
      </c>
      <c r="L3628">
        <f>ABS(H3628-I3628)</f>
        <v>0.5</v>
      </c>
      <c r="O3628">
        <v>0.93729465997328554</v>
      </c>
      <c r="P3628" t="b">
        <f>AND($N3628="fuzzy",$O3628&lt;$AC$4)</f>
        <v>0</v>
      </c>
      <c r="Q3628" t="b">
        <f>AND($N3628="non-fuzzy",$O3628&lt;$AC$5,M3628=1)</f>
        <v>0</v>
      </c>
      <c r="R3628" t="b">
        <f>AND($N3628="non-fuzzy",$O3628&lt;$AC$6,M3628=0)</f>
        <v>0</v>
      </c>
      <c r="S3628" t="b">
        <f t="shared" si="56"/>
        <v>0</v>
      </c>
    </row>
    <row r="3629" spans="1:19" hidden="1" x14ac:dyDescent="0.25">
      <c r="A3629" t="s">
        <v>887</v>
      </c>
      <c r="B3629" t="s">
        <v>879</v>
      </c>
      <c r="C3629" t="s">
        <v>2</v>
      </c>
      <c r="D3629" t="s">
        <v>7</v>
      </c>
      <c r="E3629" t="s">
        <v>2</v>
      </c>
      <c r="F3629" t="s">
        <v>871</v>
      </c>
      <c r="G3629" t="s">
        <v>880</v>
      </c>
      <c r="H3629">
        <f>_xlfn.NUMBERVALUE(C3629,".")</f>
        <v>0</v>
      </c>
      <c r="I3629">
        <f>_xlfn.NUMBERVALUE(D3629,".")</f>
        <v>0.5</v>
      </c>
      <c r="J3629">
        <f>_xlfn.NUMBERVALUE(E3629,".")</f>
        <v>0</v>
      </c>
      <c r="K3629" t="b">
        <f>OR(H3629=1,I3629=1)</f>
        <v>0</v>
      </c>
      <c r="L3629">
        <f>ABS(H3629-I3629)</f>
        <v>0.5</v>
      </c>
      <c r="O3629">
        <v>0.44644281793995899</v>
      </c>
      <c r="P3629" t="b">
        <f>AND($N3629="fuzzy",$O3629&lt;$AC$4)</f>
        <v>0</v>
      </c>
      <c r="Q3629" t="b">
        <f>AND($N3629="non-fuzzy",$O3629&lt;$AC$5,M3629=1)</f>
        <v>0</v>
      </c>
      <c r="R3629" t="b">
        <f>AND($N3629="non-fuzzy",$O3629&lt;$AC$6,M3629=0)</f>
        <v>0</v>
      </c>
      <c r="S3629" t="b">
        <f t="shared" si="56"/>
        <v>0</v>
      </c>
    </row>
    <row r="3630" spans="1:19" hidden="1" x14ac:dyDescent="0.25">
      <c r="A3630" t="s">
        <v>887</v>
      </c>
      <c r="B3630" t="s">
        <v>881</v>
      </c>
      <c r="C3630" t="s">
        <v>2</v>
      </c>
      <c r="D3630" t="s">
        <v>7</v>
      </c>
      <c r="E3630" t="s">
        <v>2</v>
      </c>
      <c r="F3630" t="s">
        <v>871</v>
      </c>
      <c r="G3630" t="s">
        <v>882</v>
      </c>
      <c r="H3630">
        <f>_xlfn.NUMBERVALUE(C3630,".")</f>
        <v>0</v>
      </c>
      <c r="I3630">
        <f>_xlfn.NUMBERVALUE(D3630,".")</f>
        <v>0.5</v>
      </c>
      <c r="J3630">
        <f>_xlfn.NUMBERVALUE(E3630,".")</f>
        <v>0</v>
      </c>
      <c r="K3630" t="b">
        <f>OR(H3630=1,I3630=1)</f>
        <v>0</v>
      </c>
      <c r="L3630">
        <f>ABS(H3630-I3630)</f>
        <v>0.5</v>
      </c>
      <c r="O3630">
        <v>0.59418034901103733</v>
      </c>
      <c r="P3630" t="b">
        <f>AND($N3630="fuzzy",$O3630&lt;$AC$4)</f>
        <v>0</v>
      </c>
      <c r="Q3630" t="b">
        <f>AND($N3630="non-fuzzy",$O3630&lt;$AC$5,M3630=1)</f>
        <v>0</v>
      </c>
      <c r="R3630" t="b">
        <f>AND($N3630="non-fuzzy",$O3630&lt;$AC$6,M3630=0)</f>
        <v>0</v>
      </c>
      <c r="S3630" t="b">
        <f t="shared" si="56"/>
        <v>0</v>
      </c>
    </row>
    <row r="3631" spans="1:19" hidden="1" x14ac:dyDescent="0.25">
      <c r="A3631" t="s">
        <v>887</v>
      </c>
      <c r="B3631" t="s">
        <v>885</v>
      </c>
      <c r="C3631" t="s">
        <v>2</v>
      </c>
      <c r="D3631" t="s">
        <v>7</v>
      </c>
      <c r="E3631" t="s">
        <v>2</v>
      </c>
      <c r="F3631" t="s">
        <v>871</v>
      </c>
      <c r="G3631" t="s">
        <v>886</v>
      </c>
      <c r="H3631">
        <f>_xlfn.NUMBERVALUE(C3631,".")</f>
        <v>0</v>
      </c>
      <c r="I3631">
        <f>_xlfn.NUMBERVALUE(D3631,".")</f>
        <v>0.5</v>
      </c>
      <c r="J3631">
        <f>_xlfn.NUMBERVALUE(E3631,".")</f>
        <v>0</v>
      </c>
      <c r="K3631" t="b">
        <f>OR(H3631=1,I3631=1)</f>
        <v>0</v>
      </c>
      <c r="L3631">
        <f>ABS(H3631-I3631)</f>
        <v>0.5</v>
      </c>
      <c r="O3631">
        <v>0.65248734698684663</v>
      </c>
      <c r="P3631" t="b">
        <f>AND($N3631="fuzzy",$O3631&lt;$AC$4)</f>
        <v>0</v>
      </c>
      <c r="Q3631" t="b">
        <f>AND($N3631="non-fuzzy",$O3631&lt;$AC$5,M3631=1)</f>
        <v>0</v>
      </c>
      <c r="R3631" t="b">
        <f>AND($N3631="non-fuzzy",$O3631&lt;$AC$6,M3631=0)</f>
        <v>0</v>
      </c>
      <c r="S3631" t="b">
        <f t="shared" si="56"/>
        <v>0</v>
      </c>
    </row>
    <row r="3632" spans="1:19" hidden="1" x14ac:dyDescent="0.25">
      <c r="A3632" t="s">
        <v>888</v>
      </c>
      <c r="B3632" t="s">
        <v>870</v>
      </c>
      <c r="C3632" t="s">
        <v>2</v>
      </c>
      <c r="D3632" t="s">
        <v>7</v>
      </c>
      <c r="E3632" t="s">
        <v>2</v>
      </c>
      <c r="F3632" t="s">
        <v>871</v>
      </c>
      <c r="G3632" t="s">
        <v>872</v>
      </c>
      <c r="H3632">
        <f>_xlfn.NUMBERVALUE(C3632,".")</f>
        <v>0</v>
      </c>
      <c r="I3632">
        <f>_xlfn.NUMBERVALUE(D3632,".")</f>
        <v>0.5</v>
      </c>
      <c r="J3632">
        <f>_xlfn.NUMBERVALUE(E3632,".")</f>
        <v>0</v>
      </c>
      <c r="K3632" t="b">
        <f>OR(H3632=1,I3632=1)</f>
        <v>0</v>
      </c>
      <c r="L3632">
        <f>ABS(H3632-I3632)</f>
        <v>0.5</v>
      </c>
      <c r="O3632">
        <v>0.11901086162501573</v>
      </c>
      <c r="P3632" t="b">
        <f>AND($N3632="fuzzy",$O3632&lt;$AC$4)</f>
        <v>0</v>
      </c>
      <c r="Q3632" t="b">
        <f>AND($N3632="non-fuzzy",$O3632&lt;$AC$5,M3632=1)</f>
        <v>0</v>
      </c>
      <c r="R3632" t="b">
        <f>AND($N3632="non-fuzzy",$O3632&lt;$AC$6,M3632=0)</f>
        <v>0</v>
      </c>
      <c r="S3632" t="b">
        <f t="shared" si="56"/>
        <v>0</v>
      </c>
    </row>
    <row r="3633" spans="1:19" hidden="1" x14ac:dyDescent="0.25">
      <c r="A3633" t="s">
        <v>888</v>
      </c>
      <c r="B3633" t="s">
        <v>873</v>
      </c>
      <c r="C3633" t="s">
        <v>2</v>
      </c>
      <c r="D3633" t="s">
        <v>7</v>
      </c>
      <c r="E3633" t="s">
        <v>2</v>
      </c>
      <c r="F3633" t="s">
        <v>871</v>
      </c>
      <c r="G3633" t="s">
        <v>874</v>
      </c>
      <c r="H3633">
        <f>_xlfn.NUMBERVALUE(C3633,".")</f>
        <v>0</v>
      </c>
      <c r="I3633">
        <f>_xlfn.NUMBERVALUE(D3633,".")</f>
        <v>0.5</v>
      </c>
      <c r="J3633">
        <f>_xlfn.NUMBERVALUE(E3633,".")</f>
        <v>0</v>
      </c>
      <c r="K3633" t="b">
        <f>OR(H3633=1,I3633=1)</f>
        <v>0</v>
      </c>
      <c r="L3633">
        <f>ABS(H3633-I3633)</f>
        <v>0.5</v>
      </c>
      <c r="O3633">
        <v>0.68479328762775549</v>
      </c>
      <c r="P3633" t="b">
        <f>AND($N3633="fuzzy",$O3633&lt;$AC$4)</f>
        <v>0</v>
      </c>
      <c r="Q3633" t="b">
        <f>AND($N3633="non-fuzzy",$O3633&lt;$AC$5,M3633=1)</f>
        <v>0</v>
      </c>
      <c r="R3633" t="b">
        <f>AND($N3633="non-fuzzy",$O3633&lt;$AC$6,M3633=0)</f>
        <v>0</v>
      </c>
      <c r="S3633" t="b">
        <f t="shared" si="56"/>
        <v>0</v>
      </c>
    </row>
    <row r="3634" spans="1:19" hidden="1" x14ac:dyDescent="0.25">
      <c r="A3634" t="s">
        <v>888</v>
      </c>
      <c r="B3634" t="s">
        <v>877</v>
      </c>
      <c r="C3634" t="s">
        <v>2</v>
      </c>
      <c r="D3634" t="s">
        <v>7</v>
      </c>
      <c r="E3634" t="s">
        <v>2</v>
      </c>
      <c r="F3634" t="s">
        <v>871</v>
      </c>
      <c r="G3634" t="s">
        <v>878</v>
      </c>
      <c r="H3634">
        <f>_xlfn.NUMBERVALUE(C3634,".")</f>
        <v>0</v>
      </c>
      <c r="I3634">
        <f>_xlfn.NUMBERVALUE(D3634,".")</f>
        <v>0.5</v>
      </c>
      <c r="J3634">
        <f>_xlfn.NUMBERVALUE(E3634,".")</f>
        <v>0</v>
      </c>
      <c r="K3634" t="b">
        <f>OR(H3634=1,I3634=1)</f>
        <v>0</v>
      </c>
      <c r="L3634">
        <f>ABS(H3634-I3634)</f>
        <v>0.5</v>
      </c>
      <c r="O3634">
        <v>0.53346865275256394</v>
      </c>
      <c r="P3634" t="b">
        <f>AND($N3634="fuzzy",$O3634&lt;$AC$4)</f>
        <v>0</v>
      </c>
      <c r="Q3634" t="b">
        <f>AND($N3634="non-fuzzy",$O3634&lt;$AC$5,M3634=1)</f>
        <v>0</v>
      </c>
      <c r="R3634" t="b">
        <f>AND($N3634="non-fuzzy",$O3634&lt;$AC$6,M3634=0)</f>
        <v>0</v>
      </c>
      <c r="S3634" t="b">
        <f t="shared" si="56"/>
        <v>0</v>
      </c>
    </row>
    <row r="3635" spans="1:19" hidden="1" x14ac:dyDescent="0.25">
      <c r="A3635" t="s">
        <v>888</v>
      </c>
      <c r="B3635" t="s">
        <v>879</v>
      </c>
      <c r="C3635" t="s">
        <v>2</v>
      </c>
      <c r="D3635" t="s">
        <v>7</v>
      </c>
      <c r="E3635" t="s">
        <v>2</v>
      </c>
      <c r="F3635" t="s">
        <v>871</v>
      </c>
      <c r="G3635" t="s">
        <v>880</v>
      </c>
      <c r="H3635">
        <f>_xlfn.NUMBERVALUE(C3635,".")</f>
        <v>0</v>
      </c>
      <c r="I3635">
        <f>_xlfn.NUMBERVALUE(D3635,".")</f>
        <v>0.5</v>
      </c>
      <c r="J3635">
        <f>_xlfn.NUMBERVALUE(E3635,".")</f>
        <v>0</v>
      </c>
      <c r="K3635" t="b">
        <f>OR(H3635=1,I3635=1)</f>
        <v>0</v>
      </c>
      <c r="L3635">
        <f>ABS(H3635-I3635)</f>
        <v>0.5</v>
      </c>
      <c r="O3635">
        <v>0.17484367670572809</v>
      </c>
      <c r="P3635" t="b">
        <f>AND($N3635="fuzzy",$O3635&lt;$AC$4)</f>
        <v>0</v>
      </c>
      <c r="Q3635" t="b">
        <f>AND($N3635="non-fuzzy",$O3635&lt;$AC$5,M3635=1)</f>
        <v>0</v>
      </c>
      <c r="R3635" t="b">
        <f>AND($N3635="non-fuzzy",$O3635&lt;$AC$6,M3635=0)</f>
        <v>0</v>
      </c>
      <c r="S3635" t="b">
        <f t="shared" si="56"/>
        <v>0</v>
      </c>
    </row>
    <row r="3636" spans="1:19" hidden="1" x14ac:dyDescent="0.25">
      <c r="A3636" t="s">
        <v>888</v>
      </c>
      <c r="B3636" t="s">
        <v>881</v>
      </c>
      <c r="C3636" t="s">
        <v>2</v>
      </c>
      <c r="D3636" t="s">
        <v>7</v>
      </c>
      <c r="E3636" t="s">
        <v>2</v>
      </c>
      <c r="F3636" t="s">
        <v>871</v>
      </c>
      <c r="G3636" t="s">
        <v>882</v>
      </c>
      <c r="H3636">
        <f>_xlfn.NUMBERVALUE(C3636,".")</f>
        <v>0</v>
      </c>
      <c r="I3636">
        <f>_xlfn.NUMBERVALUE(D3636,".")</f>
        <v>0.5</v>
      </c>
      <c r="J3636">
        <f>_xlfn.NUMBERVALUE(E3636,".")</f>
        <v>0</v>
      </c>
      <c r="K3636" t="b">
        <f>OR(H3636=1,I3636=1)</f>
        <v>0</v>
      </c>
      <c r="L3636">
        <f>ABS(H3636-I3636)</f>
        <v>0.5</v>
      </c>
      <c r="O3636">
        <v>0.58171853840059584</v>
      </c>
      <c r="P3636" t="b">
        <f>AND($N3636="fuzzy",$O3636&lt;$AC$4)</f>
        <v>0</v>
      </c>
      <c r="Q3636" t="b">
        <f>AND($N3636="non-fuzzy",$O3636&lt;$AC$5,M3636=1)</f>
        <v>0</v>
      </c>
      <c r="R3636" t="b">
        <f>AND($N3636="non-fuzzy",$O3636&lt;$AC$6,M3636=0)</f>
        <v>0</v>
      </c>
      <c r="S3636" t="b">
        <f t="shared" si="56"/>
        <v>0</v>
      </c>
    </row>
    <row r="3637" spans="1:19" hidden="1" x14ac:dyDescent="0.25">
      <c r="A3637" t="s">
        <v>888</v>
      </c>
      <c r="B3637" t="s">
        <v>885</v>
      </c>
      <c r="C3637" t="s">
        <v>2</v>
      </c>
      <c r="D3637" t="s">
        <v>7</v>
      </c>
      <c r="E3637" t="s">
        <v>2</v>
      </c>
      <c r="F3637" t="s">
        <v>871</v>
      </c>
      <c r="G3637" t="s">
        <v>886</v>
      </c>
      <c r="H3637">
        <f>_xlfn.NUMBERVALUE(C3637,".")</f>
        <v>0</v>
      </c>
      <c r="I3637">
        <f>_xlfn.NUMBERVALUE(D3637,".")</f>
        <v>0.5</v>
      </c>
      <c r="J3637">
        <f>_xlfn.NUMBERVALUE(E3637,".")</f>
        <v>0</v>
      </c>
      <c r="K3637" t="b">
        <f>OR(H3637=1,I3637=1)</f>
        <v>0</v>
      </c>
      <c r="L3637">
        <f>ABS(H3637-I3637)</f>
        <v>0.5</v>
      </c>
      <c r="O3637">
        <v>4.9688650922178335E-3</v>
      </c>
      <c r="P3637" t="b">
        <f>AND($N3637="fuzzy",$O3637&lt;$AC$4)</f>
        <v>0</v>
      </c>
      <c r="Q3637" t="b">
        <f>AND($N3637="non-fuzzy",$O3637&lt;$AC$5,M3637=1)</f>
        <v>0</v>
      </c>
      <c r="R3637" t="b">
        <f>AND($N3637="non-fuzzy",$O3637&lt;$AC$6,M3637=0)</f>
        <v>0</v>
      </c>
      <c r="S3637" t="b">
        <f t="shared" si="56"/>
        <v>0</v>
      </c>
    </row>
    <row r="3638" spans="1:19" hidden="1" x14ac:dyDescent="0.25">
      <c r="A3638" t="s">
        <v>889</v>
      </c>
      <c r="B3638" t="s">
        <v>883</v>
      </c>
      <c r="C3638" t="s">
        <v>2</v>
      </c>
      <c r="D3638" t="s">
        <v>7</v>
      </c>
      <c r="E3638" t="s">
        <v>2</v>
      </c>
      <c r="F3638" t="s">
        <v>890</v>
      </c>
      <c r="G3638" t="s">
        <v>884</v>
      </c>
      <c r="H3638">
        <f>_xlfn.NUMBERVALUE(C3638,".")</f>
        <v>0</v>
      </c>
      <c r="I3638">
        <f>_xlfn.NUMBERVALUE(D3638,".")</f>
        <v>0.5</v>
      </c>
      <c r="J3638">
        <f>_xlfn.NUMBERVALUE(E3638,".")</f>
        <v>0</v>
      </c>
      <c r="K3638" t="b">
        <f>OR(H3638=1,I3638=1)</f>
        <v>0</v>
      </c>
      <c r="L3638">
        <f>ABS(H3638-I3638)</f>
        <v>0.5</v>
      </c>
      <c r="O3638">
        <v>0.30183095774208368</v>
      </c>
      <c r="P3638" t="b">
        <f>AND($N3638="fuzzy",$O3638&lt;$AC$4)</f>
        <v>0</v>
      </c>
      <c r="Q3638" t="b">
        <f>AND($N3638="non-fuzzy",$O3638&lt;$AC$5,M3638=1)</f>
        <v>0</v>
      </c>
      <c r="R3638" t="b">
        <f>AND($N3638="non-fuzzy",$O3638&lt;$AC$6,M3638=0)</f>
        <v>0</v>
      </c>
      <c r="S3638" t="b">
        <f t="shared" si="56"/>
        <v>0</v>
      </c>
    </row>
    <row r="3639" spans="1:19" hidden="1" x14ac:dyDescent="0.25">
      <c r="A3639" t="s">
        <v>893</v>
      </c>
      <c r="B3639" t="s">
        <v>162</v>
      </c>
      <c r="C3639" t="s">
        <v>2</v>
      </c>
      <c r="D3639" t="s">
        <v>7</v>
      </c>
      <c r="E3639" t="s">
        <v>2</v>
      </c>
      <c r="F3639" t="s">
        <v>868</v>
      </c>
      <c r="G3639" t="s">
        <v>163</v>
      </c>
      <c r="H3639">
        <f>_xlfn.NUMBERVALUE(C3639,".")</f>
        <v>0</v>
      </c>
      <c r="I3639">
        <f>_xlfn.NUMBERVALUE(D3639,".")</f>
        <v>0.5</v>
      </c>
      <c r="J3639">
        <f>_xlfn.NUMBERVALUE(E3639,".")</f>
        <v>0</v>
      </c>
      <c r="K3639" t="b">
        <f>OR(H3639=1,I3639=1)</f>
        <v>0</v>
      </c>
      <c r="L3639">
        <f>ABS(H3639-I3639)</f>
        <v>0.5</v>
      </c>
      <c r="O3639">
        <v>0.85657280621345788</v>
      </c>
      <c r="P3639" t="b">
        <f>AND($N3639="fuzzy",$O3639&lt;$AC$4)</f>
        <v>0</v>
      </c>
      <c r="Q3639" t="b">
        <f>AND($N3639="non-fuzzy",$O3639&lt;$AC$5,M3639=1)</f>
        <v>0</v>
      </c>
      <c r="R3639" t="b">
        <f>AND($N3639="non-fuzzy",$O3639&lt;$AC$6,M3639=0)</f>
        <v>0</v>
      </c>
      <c r="S3639" t="b">
        <f t="shared" si="56"/>
        <v>0</v>
      </c>
    </row>
    <row r="3640" spans="1:19" hidden="1" x14ac:dyDescent="0.25">
      <c r="A3640" t="s">
        <v>894</v>
      </c>
      <c r="B3640" t="s">
        <v>873</v>
      </c>
      <c r="C3640" t="s">
        <v>2</v>
      </c>
      <c r="D3640" t="s">
        <v>7</v>
      </c>
      <c r="E3640" t="s">
        <v>2</v>
      </c>
      <c r="F3640" t="s">
        <v>895</v>
      </c>
      <c r="G3640" t="s">
        <v>874</v>
      </c>
      <c r="H3640">
        <f>_xlfn.NUMBERVALUE(C3640,".")</f>
        <v>0</v>
      </c>
      <c r="I3640">
        <f>_xlfn.NUMBERVALUE(D3640,".")</f>
        <v>0.5</v>
      </c>
      <c r="J3640">
        <f>_xlfn.NUMBERVALUE(E3640,".")</f>
        <v>0</v>
      </c>
      <c r="K3640" t="b">
        <f>OR(H3640=1,I3640=1)</f>
        <v>0</v>
      </c>
      <c r="L3640">
        <f>ABS(H3640-I3640)</f>
        <v>0.5</v>
      </c>
      <c r="O3640">
        <v>0.93217592057223997</v>
      </c>
      <c r="P3640" t="b">
        <f>AND($N3640="fuzzy",$O3640&lt;$AC$4)</f>
        <v>0</v>
      </c>
      <c r="Q3640" t="b">
        <f>AND($N3640="non-fuzzy",$O3640&lt;$AC$5,M3640=1)</f>
        <v>0</v>
      </c>
      <c r="R3640" t="b">
        <f>AND($N3640="non-fuzzy",$O3640&lt;$AC$6,M3640=0)</f>
        <v>0</v>
      </c>
      <c r="S3640" t="b">
        <f t="shared" si="56"/>
        <v>0</v>
      </c>
    </row>
    <row r="3641" spans="1:19" hidden="1" x14ac:dyDescent="0.25">
      <c r="A3641" t="s">
        <v>894</v>
      </c>
      <c r="B3641" t="s">
        <v>885</v>
      </c>
      <c r="C3641" t="s">
        <v>2</v>
      </c>
      <c r="D3641" t="s">
        <v>7</v>
      </c>
      <c r="E3641" t="s">
        <v>2</v>
      </c>
      <c r="F3641" t="s">
        <v>895</v>
      </c>
      <c r="G3641" t="s">
        <v>886</v>
      </c>
      <c r="H3641">
        <f>_xlfn.NUMBERVALUE(C3641,".")</f>
        <v>0</v>
      </c>
      <c r="I3641">
        <f>_xlfn.NUMBERVALUE(D3641,".")</f>
        <v>0.5</v>
      </c>
      <c r="J3641">
        <f>_xlfn.NUMBERVALUE(E3641,".")</f>
        <v>0</v>
      </c>
      <c r="K3641" t="b">
        <f>OR(H3641=1,I3641=1)</f>
        <v>0</v>
      </c>
      <c r="L3641">
        <f>ABS(H3641-I3641)</f>
        <v>0.5</v>
      </c>
      <c r="O3641">
        <v>0.21207192748062098</v>
      </c>
      <c r="P3641" t="b">
        <f>AND($N3641="fuzzy",$O3641&lt;$AC$4)</f>
        <v>0</v>
      </c>
      <c r="Q3641" t="b">
        <f>AND($N3641="non-fuzzy",$O3641&lt;$AC$5,M3641=1)</f>
        <v>0</v>
      </c>
      <c r="R3641" t="b">
        <f>AND($N3641="non-fuzzy",$O3641&lt;$AC$6,M3641=0)</f>
        <v>0</v>
      </c>
      <c r="S3641" t="b">
        <f t="shared" si="56"/>
        <v>0</v>
      </c>
    </row>
    <row r="3642" spans="1:19" hidden="1" x14ac:dyDescent="0.25">
      <c r="A3642" t="s">
        <v>901</v>
      </c>
      <c r="B3642" t="s">
        <v>861</v>
      </c>
      <c r="C3642" t="s">
        <v>2</v>
      </c>
      <c r="D3642" t="s">
        <v>7</v>
      </c>
      <c r="E3642" t="s">
        <v>2</v>
      </c>
      <c r="F3642" t="s">
        <v>902</v>
      </c>
      <c r="G3642" t="s">
        <v>862</v>
      </c>
      <c r="H3642">
        <f>_xlfn.NUMBERVALUE(C3642,".")</f>
        <v>0</v>
      </c>
      <c r="I3642">
        <f>_xlfn.NUMBERVALUE(D3642,".")</f>
        <v>0.5</v>
      </c>
      <c r="J3642">
        <f>_xlfn.NUMBERVALUE(E3642,".")</f>
        <v>0</v>
      </c>
      <c r="K3642" t="b">
        <f>OR(H3642=1,I3642=1)</f>
        <v>0</v>
      </c>
      <c r="L3642">
        <f>ABS(H3642-I3642)</f>
        <v>0.5</v>
      </c>
      <c r="O3642">
        <v>0.92506112197321311</v>
      </c>
      <c r="P3642" t="b">
        <f>AND($N3642="fuzzy",$O3642&lt;$AC$4)</f>
        <v>0</v>
      </c>
      <c r="Q3642" t="b">
        <f>AND($N3642="non-fuzzy",$O3642&lt;$AC$5,M3642=1)</f>
        <v>0</v>
      </c>
      <c r="R3642" t="b">
        <f>AND($N3642="non-fuzzy",$O3642&lt;$AC$6,M3642=0)</f>
        <v>0</v>
      </c>
      <c r="S3642" t="b">
        <f t="shared" si="56"/>
        <v>0</v>
      </c>
    </row>
    <row r="3643" spans="1:19" hidden="1" x14ac:dyDescent="0.25">
      <c r="A3643" t="s">
        <v>901</v>
      </c>
      <c r="B3643" t="s">
        <v>875</v>
      </c>
      <c r="C3643" t="s">
        <v>2</v>
      </c>
      <c r="D3643" t="s">
        <v>7</v>
      </c>
      <c r="E3643" t="s">
        <v>2</v>
      </c>
      <c r="F3643" t="s">
        <v>902</v>
      </c>
      <c r="G3643" t="s">
        <v>876</v>
      </c>
      <c r="H3643">
        <f>_xlfn.NUMBERVALUE(C3643,".")</f>
        <v>0</v>
      </c>
      <c r="I3643">
        <f>_xlfn.NUMBERVALUE(D3643,".")</f>
        <v>0.5</v>
      </c>
      <c r="J3643">
        <f>_xlfn.NUMBERVALUE(E3643,".")</f>
        <v>0</v>
      </c>
      <c r="K3643" t="b">
        <f>OR(H3643=1,I3643=1)</f>
        <v>0</v>
      </c>
      <c r="L3643">
        <f>ABS(H3643-I3643)</f>
        <v>0.5</v>
      </c>
      <c r="O3643">
        <v>0.8204940901458091</v>
      </c>
      <c r="P3643" t="b">
        <f>AND($N3643="fuzzy",$O3643&lt;$AC$4)</f>
        <v>0</v>
      </c>
      <c r="Q3643" t="b">
        <f>AND($N3643="non-fuzzy",$O3643&lt;$AC$5,M3643=1)</f>
        <v>0</v>
      </c>
      <c r="R3643" t="b">
        <f>AND($N3643="non-fuzzy",$O3643&lt;$AC$6,M3643=0)</f>
        <v>0</v>
      </c>
      <c r="S3643" t="b">
        <f t="shared" si="56"/>
        <v>0</v>
      </c>
    </row>
    <row r="3644" spans="1:19" hidden="1" x14ac:dyDescent="0.25">
      <c r="A3644" t="s">
        <v>901</v>
      </c>
      <c r="B3644" t="s">
        <v>903</v>
      </c>
      <c r="C3644" t="s">
        <v>2</v>
      </c>
      <c r="D3644" t="s">
        <v>7</v>
      </c>
      <c r="E3644" t="s">
        <v>2</v>
      </c>
      <c r="F3644" t="s">
        <v>902</v>
      </c>
      <c r="G3644" t="s">
        <v>904</v>
      </c>
      <c r="H3644">
        <f>_xlfn.NUMBERVALUE(C3644,".")</f>
        <v>0</v>
      </c>
      <c r="I3644">
        <f>_xlfn.NUMBERVALUE(D3644,".")</f>
        <v>0.5</v>
      </c>
      <c r="J3644">
        <f>_xlfn.NUMBERVALUE(E3644,".")</f>
        <v>0</v>
      </c>
      <c r="K3644" t="b">
        <f>OR(H3644=1,I3644=1)</f>
        <v>0</v>
      </c>
      <c r="L3644">
        <f>ABS(H3644-I3644)</f>
        <v>0.5</v>
      </c>
      <c r="O3644">
        <v>0.56752086969822246</v>
      </c>
      <c r="P3644" t="b">
        <f>AND($N3644="fuzzy",$O3644&lt;$AC$4)</f>
        <v>0</v>
      </c>
      <c r="Q3644" t="b">
        <f>AND($N3644="non-fuzzy",$O3644&lt;$AC$5,M3644=1)</f>
        <v>0</v>
      </c>
      <c r="R3644" t="b">
        <f>AND($N3644="non-fuzzy",$O3644&lt;$AC$6,M3644=0)</f>
        <v>0</v>
      </c>
      <c r="S3644" t="b">
        <f t="shared" si="56"/>
        <v>0</v>
      </c>
    </row>
    <row r="3645" spans="1:19" hidden="1" x14ac:dyDescent="0.25">
      <c r="A3645" t="s">
        <v>905</v>
      </c>
      <c r="B3645" t="s">
        <v>870</v>
      </c>
      <c r="C3645" t="s">
        <v>2</v>
      </c>
      <c r="D3645" t="s">
        <v>7</v>
      </c>
      <c r="E3645" t="s">
        <v>2</v>
      </c>
      <c r="F3645" t="s">
        <v>906</v>
      </c>
      <c r="G3645" t="s">
        <v>872</v>
      </c>
      <c r="H3645">
        <f>_xlfn.NUMBERVALUE(C3645,".")</f>
        <v>0</v>
      </c>
      <c r="I3645">
        <f>_xlfn.NUMBERVALUE(D3645,".")</f>
        <v>0.5</v>
      </c>
      <c r="J3645">
        <f>_xlfn.NUMBERVALUE(E3645,".")</f>
        <v>0</v>
      </c>
      <c r="K3645" t="b">
        <f>OR(H3645=1,I3645=1)</f>
        <v>0</v>
      </c>
      <c r="L3645">
        <f>ABS(H3645-I3645)</f>
        <v>0.5</v>
      </c>
      <c r="O3645">
        <v>0.21075377273074714</v>
      </c>
      <c r="P3645" t="b">
        <f>AND($N3645="fuzzy",$O3645&lt;$AC$4)</f>
        <v>0</v>
      </c>
      <c r="Q3645" t="b">
        <f>AND($N3645="non-fuzzy",$O3645&lt;$AC$5,M3645=1)</f>
        <v>0</v>
      </c>
      <c r="R3645" t="b">
        <f>AND($N3645="non-fuzzy",$O3645&lt;$AC$6,M3645=0)</f>
        <v>0</v>
      </c>
      <c r="S3645" t="b">
        <f t="shared" si="56"/>
        <v>0</v>
      </c>
    </row>
    <row r="3646" spans="1:19" hidden="1" x14ac:dyDescent="0.25">
      <c r="A3646" t="s">
        <v>905</v>
      </c>
      <c r="B3646" t="s">
        <v>907</v>
      </c>
      <c r="C3646" t="s">
        <v>2</v>
      </c>
      <c r="D3646" t="s">
        <v>7</v>
      </c>
      <c r="E3646" t="s">
        <v>2</v>
      </c>
      <c r="F3646" t="s">
        <v>906</v>
      </c>
      <c r="G3646" t="s">
        <v>908</v>
      </c>
      <c r="H3646">
        <f>_xlfn.NUMBERVALUE(C3646,".")</f>
        <v>0</v>
      </c>
      <c r="I3646">
        <f>_xlfn.NUMBERVALUE(D3646,".")</f>
        <v>0.5</v>
      </c>
      <c r="J3646">
        <f>_xlfn.NUMBERVALUE(E3646,".")</f>
        <v>0</v>
      </c>
      <c r="K3646" t="b">
        <f>OR(H3646=1,I3646=1)</f>
        <v>0</v>
      </c>
      <c r="L3646">
        <f>ABS(H3646-I3646)</f>
        <v>0.5</v>
      </c>
      <c r="O3646">
        <v>0.27548759845103443</v>
      </c>
      <c r="P3646" t="b">
        <f>AND($N3646="fuzzy",$O3646&lt;$AC$4)</f>
        <v>0</v>
      </c>
      <c r="Q3646" t="b">
        <f>AND($N3646="non-fuzzy",$O3646&lt;$AC$5,M3646=1)</f>
        <v>0</v>
      </c>
      <c r="R3646" t="b">
        <f>AND($N3646="non-fuzzy",$O3646&lt;$AC$6,M3646=0)</f>
        <v>0</v>
      </c>
      <c r="S3646" t="b">
        <f t="shared" si="56"/>
        <v>0</v>
      </c>
    </row>
    <row r="3647" spans="1:19" hidden="1" x14ac:dyDescent="0.25">
      <c r="A3647" t="s">
        <v>905</v>
      </c>
      <c r="B3647" t="s">
        <v>909</v>
      </c>
      <c r="C3647" t="s">
        <v>2</v>
      </c>
      <c r="D3647" t="s">
        <v>7</v>
      </c>
      <c r="E3647" t="s">
        <v>2</v>
      </c>
      <c r="F3647" t="s">
        <v>906</v>
      </c>
      <c r="G3647" t="s">
        <v>910</v>
      </c>
      <c r="H3647">
        <f>_xlfn.NUMBERVALUE(C3647,".")</f>
        <v>0</v>
      </c>
      <c r="I3647">
        <f>_xlfn.NUMBERVALUE(D3647,".")</f>
        <v>0.5</v>
      </c>
      <c r="J3647">
        <f>_xlfn.NUMBERVALUE(E3647,".")</f>
        <v>0</v>
      </c>
      <c r="K3647" t="b">
        <f>OR(H3647=1,I3647=1)</f>
        <v>0</v>
      </c>
      <c r="L3647">
        <f>ABS(H3647-I3647)</f>
        <v>0.5</v>
      </c>
      <c r="O3647">
        <v>0.56550305511409449</v>
      </c>
      <c r="P3647" t="b">
        <f>AND($N3647="fuzzy",$O3647&lt;$AC$4)</f>
        <v>0</v>
      </c>
      <c r="Q3647" t="b">
        <f>AND($N3647="non-fuzzy",$O3647&lt;$AC$5,M3647=1)</f>
        <v>0</v>
      </c>
      <c r="R3647" t="b">
        <f>AND($N3647="non-fuzzy",$O3647&lt;$AC$6,M3647=0)</f>
        <v>0</v>
      </c>
      <c r="S3647" t="b">
        <f t="shared" si="56"/>
        <v>0</v>
      </c>
    </row>
    <row r="3648" spans="1:19" hidden="1" x14ac:dyDescent="0.25">
      <c r="A3648" t="s">
        <v>905</v>
      </c>
      <c r="B3648" t="s">
        <v>913</v>
      </c>
      <c r="C3648" t="s">
        <v>2</v>
      </c>
      <c r="D3648" t="s">
        <v>7</v>
      </c>
      <c r="E3648" t="s">
        <v>2</v>
      </c>
      <c r="F3648" t="s">
        <v>906</v>
      </c>
      <c r="G3648" t="s">
        <v>914</v>
      </c>
      <c r="H3648">
        <f>_xlfn.NUMBERVALUE(C3648,".")</f>
        <v>0</v>
      </c>
      <c r="I3648">
        <f>_xlfn.NUMBERVALUE(D3648,".")</f>
        <v>0.5</v>
      </c>
      <c r="J3648">
        <f>_xlfn.NUMBERVALUE(E3648,".")</f>
        <v>0</v>
      </c>
      <c r="K3648" t="b">
        <f>OR(H3648=1,I3648=1)</f>
        <v>0</v>
      </c>
      <c r="L3648">
        <f>ABS(H3648-I3648)</f>
        <v>0.5</v>
      </c>
      <c r="O3648">
        <v>3.4975746040037059E-2</v>
      </c>
      <c r="P3648" t="b">
        <f>AND($N3648="fuzzy",$O3648&lt;$AC$4)</f>
        <v>0</v>
      </c>
      <c r="Q3648" t="b">
        <f>AND($N3648="non-fuzzy",$O3648&lt;$AC$5,M3648=1)</f>
        <v>0</v>
      </c>
      <c r="R3648" t="b">
        <f>AND($N3648="non-fuzzy",$O3648&lt;$AC$6,M3648=0)</f>
        <v>0</v>
      </c>
      <c r="S3648" t="b">
        <f t="shared" si="56"/>
        <v>0</v>
      </c>
    </row>
    <row r="3649" spans="1:19" hidden="1" x14ac:dyDescent="0.25">
      <c r="A3649" t="s">
        <v>915</v>
      </c>
      <c r="B3649" t="s">
        <v>920</v>
      </c>
      <c r="C3649" t="s">
        <v>2</v>
      </c>
      <c r="D3649" t="s">
        <v>7</v>
      </c>
      <c r="E3649" t="s">
        <v>2</v>
      </c>
      <c r="F3649" t="s">
        <v>917</v>
      </c>
      <c r="G3649" t="s">
        <v>921</v>
      </c>
      <c r="H3649">
        <f>_xlfn.NUMBERVALUE(C3649,".")</f>
        <v>0</v>
      </c>
      <c r="I3649">
        <f>_xlfn.NUMBERVALUE(D3649,".")</f>
        <v>0.5</v>
      </c>
      <c r="J3649">
        <f>_xlfn.NUMBERVALUE(E3649,".")</f>
        <v>0</v>
      </c>
      <c r="K3649" t="b">
        <f>OR(H3649=1,I3649=1)</f>
        <v>0</v>
      </c>
      <c r="L3649">
        <f>ABS(H3649-I3649)</f>
        <v>0.5</v>
      </c>
      <c r="O3649">
        <v>0.38563479480661067</v>
      </c>
      <c r="P3649" t="b">
        <f>AND($N3649="fuzzy",$O3649&lt;$AC$4)</f>
        <v>0</v>
      </c>
      <c r="Q3649" t="b">
        <f>AND($N3649="non-fuzzy",$O3649&lt;$AC$5,M3649=1)</f>
        <v>0</v>
      </c>
      <c r="R3649" t="b">
        <f>AND($N3649="non-fuzzy",$O3649&lt;$AC$6,M3649=0)</f>
        <v>0</v>
      </c>
      <c r="S3649" t="b">
        <f t="shared" si="56"/>
        <v>0</v>
      </c>
    </row>
    <row r="3650" spans="1:19" hidden="1" x14ac:dyDescent="0.25">
      <c r="A3650" t="s">
        <v>922</v>
      </c>
      <c r="B3650" t="s">
        <v>881</v>
      </c>
      <c r="C3650" t="s">
        <v>2</v>
      </c>
      <c r="D3650" t="s">
        <v>7</v>
      </c>
      <c r="E3650" t="s">
        <v>2</v>
      </c>
      <c r="F3650" t="s">
        <v>923</v>
      </c>
      <c r="G3650" t="s">
        <v>882</v>
      </c>
      <c r="H3650">
        <f>_xlfn.NUMBERVALUE(C3650,".")</f>
        <v>0</v>
      </c>
      <c r="I3650">
        <f>_xlfn.NUMBERVALUE(D3650,".")</f>
        <v>0.5</v>
      </c>
      <c r="J3650">
        <f>_xlfn.NUMBERVALUE(E3650,".")</f>
        <v>0</v>
      </c>
      <c r="K3650" t="b">
        <f>OR(H3650=1,I3650=1)</f>
        <v>0</v>
      </c>
      <c r="L3650">
        <f>ABS(H3650-I3650)</f>
        <v>0.5</v>
      </c>
      <c r="O3650">
        <v>6.1715637895796704E-2</v>
      </c>
      <c r="P3650" t="b">
        <f>AND($N3650="fuzzy",$O3650&lt;$AC$4)</f>
        <v>0</v>
      </c>
      <c r="Q3650" t="b">
        <f>AND($N3650="non-fuzzy",$O3650&lt;$AC$5,M3650=1)</f>
        <v>0</v>
      </c>
      <c r="R3650" t="b">
        <f>AND($N3650="non-fuzzy",$O3650&lt;$AC$6,M3650=0)</f>
        <v>0</v>
      </c>
      <c r="S3650" t="b">
        <f t="shared" si="56"/>
        <v>0</v>
      </c>
    </row>
    <row r="3651" spans="1:19" hidden="1" x14ac:dyDescent="0.25">
      <c r="A3651" t="s">
        <v>924</v>
      </c>
      <c r="B3651" t="s">
        <v>496</v>
      </c>
      <c r="C3651" t="s">
        <v>2</v>
      </c>
      <c r="D3651" t="s">
        <v>7</v>
      </c>
      <c r="E3651" t="s">
        <v>2</v>
      </c>
      <c r="F3651" t="s">
        <v>925</v>
      </c>
      <c r="G3651" t="s">
        <v>498</v>
      </c>
      <c r="H3651">
        <f>_xlfn.NUMBERVALUE(C3651,".")</f>
        <v>0</v>
      </c>
      <c r="I3651">
        <f>_xlfn.NUMBERVALUE(D3651,".")</f>
        <v>0.5</v>
      </c>
      <c r="J3651">
        <f>_xlfn.NUMBERVALUE(E3651,".")</f>
        <v>0</v>
      </c>
      <c r="K3651" t="b">
        <f>OR(H3651=1,I3651=1)</f>
        <v>0</v>
      </c>
      <c r="L3651">
        <f>ABS(H3651-I3651)</f>
        <v>0.5</v>
      </c>
      <c r="O3651">
        <v>0.36317365299229187</v>
      </c>
      <c r="P3651" t="b">
        <f>AND($N3651="fuzzy",$O3651&lt;$AC$4)</f>
        <v>0</v>
      </c>
      <c r="Q3651" t="b">
        <f>AND($N3651="non-fuzzy",$O3651&lt;$AC$5,M3651=1)</f>
        <v>0</v>
      </c>
      <c r="R3651" t="b">
        <f>AND($N3651="non-fuzzy",$O3651&lt;$AC$6,M3651=0)</f>
        <v>0</v>
      </c>
      <c r="S3651" t="b">
        <f t="shared" ref="S3651:S3714" si="57">OR(R3651,Q3651,P3651)</f>
        <v>0</v>
      </c>
    </row>
    <row r="3652" spans="1:19" hidden="1" x14ac:dyDescent="0.25">
      <c r="A3652" t="s">
        <v>924</v>
      </c>
      <c r="B3652" t="s">
        <v>926</v>
      </c>
      <c r="C3652" t="s">
        <v>2</v>
      </c>
      <c r="D3652" t="s">
        <v>7</v>
      </c>
      <c r="E3652" t="s">
        <v>2</v>
      </c>
      <c r="F3652" t="s">
        <v>925</v>
      </c>
      <c r="G3652" t="s">
        <v>927</v>
      </c>
      <c r="H3652">
        <f>_xlfn.NUMBERVALUE(C3652,".")</f>
        <v>0</v>
      </c>
      <c r="I3652">
        <f>_xlfn.NUMBERVALUE(D3652,".")</f>
        <v>0.5</v>
      </c>
      <c r="J3652">
        <f>_xlfn.NUMBERVALUE(E3652,".")</f>
        <v>0</v>
      </c>
      <c r="K3652" t="b">
        <f>OR(H3652=1,I3652=1)</f>
        <v>0</v>
      </c>
      <c r="L3652">
        <f>ABS(H3652-I3652)</f>
        <v>0.5</v>
      </c>
      <c r="O3652">
        <v>0.30094848665557294</v>
      </c>
      <c r="P3652" t="b">
        <f>AND($N3652="fuzzy",$O3652&lt;$AC$4)</f>
        <v>0</v>
      </c>
      <c r="Q3652" t="b">
        <f>AND($N3652="non-fuzzy",$O3652&lt;$AC$5,M3652=1)</f>
        <v>0</v>
      </c>
      <c r="R3652" t="b">
        <f>AND($N3652="non-fuzzy",$O3652&lt;$AC$6,M3652=0)</f>
        <v>0</v>
      </c>
      <c r="S3652" t="b">
        <f t="shared" si="57"/>
        <v>0</v>
      </c>
    </row>
    <row r="3653" spans="1:19" hidden="1" x14ac:dyDescent="0.25">
      <c r="A3653" t="s">
        <v>924</v>
      </c>
      <c r="B3653" t="s">
        <v>622</v>
      </c>
      <c r="C3653" t="s">
        <v>2</v>
      </c>
      <c r="D3653" t="s">
        <v>7</v>
      </c>
      <c r="E3653" t="s">
        <v>2</v>
      </c>
      <c r="F3653" t="s">
        <v>925</v>
      </c>
      <c r="G3653" t="s">
        <v>623</v>
      </c>
      <c r="H3653">
        <f>_xlfn.NUMBERVALUE(C3653,".")</f>
        <v>0</v>
      </c>
      <c r="I3653">
        <f>_xlfn.NUMBERVALUE(D3653,".")</f>
        <v>0.5</v>
      </c>
      <c r="J3653">
        <f>_xlfn.NUMBERVALUE(E3653,".")</f>
        <v>0</v>
      </c>
      <c r="K3653" t="b">
        <f>OR(H3653=1,I3653=1)</f>
        <v>0</v>
      </c>
      <c r="L3653">
        <f>ABS(H3653-I3653)</f>
        <v>0.5</v>
      </c>
      <c r="O3653">
        <v>0.18206773303860524</v>
      </c>
      <c r="P3653" t="b">
        <f>AND($N3653="fuzzy",$O3653&lt;$AC$4)</f>
        <v>0</v>
      </c>
      <c r="Q3653" t="b">
        <f>AND($N3653="non-fuzzy",$O3653&lt;$AC$5,M3653=1)</f>
        <v>0</v>
      </c>
      <c r="R3653" t="b">
        <f>AND($N3653="non-fuzzy",$O3653&lt;$AC$6,M3653=0)</f>
        <v>0</v>
      </c>
      <c r="S3653" t="b">
        <f t="shared" si="57"/>
        <v>0</v>
      </c>
    </row>
    <row r="3654" spans="1:19" hidden="1" x14ac:dyDescent="0.25">
      <c r="A3654" t="s">
        <v>931</v>
      </c>
      <c r="B3654" t="s">
        <v>913</v>
      </c>
      <c r="C3654" t="s">
        <v>2</v>
      </c>
      <c r="D3654" t="s">
        <v>7</v>
      </c>
      <c r="E3654" t="s">
        <v>2</v>
      </c>
      <c r="F3654" t="s">
        <v>932</v>
      </c>
      <c r="G3654" t="s">
        <v>914</v>
      </c>
      <c r="H3654">
        <f>_xlfn.NUMBERVALUE(C3654,".")</f>
        <v>0</v>
      </c>
      <c r="I3654">
        <f>_xlfn.NUMBERVALUE(D3654,".")</f>
        <v>0.5</v>
      </c>
      <c r="J3654">
        <f>_xlfn.NUMBERVALUE(E3654,".")</f>
        <v>0</v>
      </c>
      <c r="K3654" t="b">
        <f>OR(H3654=1,I3654=1)</f>
        <v>0</v>
      </c>
      <c r="L3654">
        <f>ABS(H3654-I3654)</f>
        <v>0.5</v>
      </c>
      <c r="O3654">
        <v>0.56600420411967078</v>
      </c>
      <c r="P3654" t="b">
        <f>AND($N3654="fuzzy",$O3654&lt;$AC$4)</f>
        <v>0</v>
      </c>
      <c r="Q3654" t="b">
        <f>AND($N3654="non-fuzzy",$O3654&lt;$AC$5,M3654=1)</f>
        <v>0</v>
      </c>
      <c r="R3654" t="b">
        <f>AND($N3654="non-fuzzy",$O3654&lt;$AC$6,M3654=0)</f>
        <v>0</v>
      </c>
      <c r="S3654" t="b">
        <f t="shared" si="57"/>
        <v>0</v>
      </c>
    </row>
    <row r="3655" spans="1:19" hidden="1" x14ac:dyDescent="0.25">
      <c r="A3655" t="s">
        <v>935</v>
      </c>
      <c r="B3655" t="s">
        <v>936</v>
      </c>
      <c r="C3655" t="s">
        <v>2</v>
      </c>
      <c r="D3655" t="s">
        <v>7</v>
      </c>
      <c r="E3655" t="s">
        <v>2</v>
      </c>
      <c r="F3655" t="s">
        <v>937</v>
      </c>
      <c r="G3655" t="s">
        <v>938</v>
      </c>
      <c r="H3655">
        <f>_xlfn.NUMBERVALUE(C3655,".")</f>
        <v>0</v>
      </c>
      <c r="I3655">
        <f>_xlfn.NUMBERVALUE(D3655,".")</f>
        <v>0.5</v>
      </c>
      <c r="J3655">
        <f>_xlfn.NUMBERVALUE(E3655,".")</f>
        <v>0</v>
      </c>
      <c r="K3655" t="b">
        <f>OR(H3655=1,I3655=1)</f>
        <v>0</v>
      </c>
      <c r="L3655">
        <f>ABS(H3655-I3655)</f>
        <v>0.5</v>
      </c>
      <c r="O3655">
        <v>0.60650533455976807</v>
      </c>
      <c r="P3655" t="b">
        <f>AND($N3655="fuzzy",$O3655&lt;$AC$4)</f>
        <v>0</v>
      </c>
      <c r="Q3655" t="b">
        <f>AND($N3655="non-fuzzy",$O3655&lt;$AC$5,M3655=1)</f>
        <v>0</v>
      </c>
      <c r="R3655" t="b">
        <f>AND($N3655="non-fuzzy",$O3655&lt;$AC$6,M3655=0)</f>
        <v>0</v>
      </c>
      <c r="S3655" t="b">
        <f t="shared" si="57"/>
        <v>0</v>
      </c>
    </row>
    <row r="3656" spans="1:19" hidden="1" x14ac:dyDescent="0.25">
      <c r="A3656" t="s">
        <v>935</v>
      </c>
      <c r="B3656" t="s">
        <v>939</v>
      </c>
      <c r="C3656" t="s">
        <v>2</v>
      </c>
      <c r="D3656" t="s">
        <v>7</v>
      </c>
      <c r="E3656" t="s">
        <v>2</v>
      </c>
      <c r="F3656" t="s">
        <v>937</v>
      </c>
      <c r="G3656" t="s">
        <v>940</v>
      </c>
      <c r="H3656">
        <f>_xlfn.NUMBERVALUE(C3656,".")</f>
        <v>0</v>
      </c>
      <c r="I3656">
        <f>_xlfn.NUMBERVALUE(D3656,".")</f>
        <v>0.5</v>
      </c>
      <c r="J3656">
        <f>_xlfn.NUMBERVALUE(E3656,".")</f>
        <v>0</v>
      </c>
      <c r="K3656" t="b">
        <f>OR(H3656=1,I3656=1)</f>
        <v>0</v>
      </c>
      <c r="L3656">
        <f>ABS(H3656-I3656)</f>
        <v>0.5</v>
      </c>
      <c r="O3656">
        <v>0.94232312576221511</v>
      </c>
      <c r="P3656" t="b">
        <f>AND($N3656="fuzzy",$O3656&lt;$AC$4)</f>
        <v>0</v>
      </c>
      <c r="Q3656" t="b">
        <f>AND($N3656="non-fuzzy",$O3656&lt;$AC$5,M3656=1)</f>
        <v>0</v>
      </c>
      <c r="R3656" t="b">
        <f>AND($N3656="non-fuzzy",$O3656&lt;$AC$6,M3656=0)</f>
        <v>0</v>
      </c>
      <c r="S3656" t="b">
        <f t="shared" si="57"/>
        <v>0</v>
      </c>
    </row>
    <row r="3657" spans="1:19" hidden="1" x14ac:dyDescent="0.25">
      <c r="A3657" t="s">
        <v>935</v>
      </c>
      <c r="B3657" t="s">
        <v>907</v>
      </c>
      <c r="C3657" t="s">
        <v>2</v>
      </c>
      <c r="D3657" t="s">
        <v>7</v>
      </c>
      <c r="E3657" t="s">
        <v>2</v>
      </c>
      <c r="F3657" t="s">
        <v>937</v>
      </c>
      <c r="G3657" t="s">
        <v>908</v>
      </c>
      <c r="H3657">
        <f>_xlfn.NUMBERVALUE(C3657,".")</f>
        <v>0</v>
      </c>
      <c r="I3657">
        <f>_xlfn.NUMBERVALUE(D3657,".")</f>
        <v>0.5</v>
      </c>
      <c r="J3657">
        <f>_xlfn.NUMBERVALUE(E3657,".")</f>
        <v>0</v>
      </c>
      <c r="K3657" t="b">
        <f>OR(H3657=1,I3657=1)</f>
        <v>0</v>
      </c>
      <c r="L3657">
        <f>ABS(H3657-I3657)</f>
        <v>0.5</v>
      </c>
      <c r="O3657">
        <v>0.38823288270354617</v>
      </c>
      <c r="P3657" t="b">
        <f>AND($N3657="fuzzy",$O3657&lt;$AC$4)</f>
        <v>0</v>
      </c>
      <c r="Q3657" t="b">
        <f>AND($N3657="non-fuzzy",$O3657&lt;$AC$5,M3657=1)</f>
        <v>0</v>
      </c>
      <c r="R3657" t="b">
        <f>AND($N3657="non-fuzzy",$O3657&lt;$AC$6,M3657=0)</f>
        <v>0</v>
      </c>
      <c r="S3657" t="b">
        <f t="shared" si="57"/>
        <v>0</v>
      </c>
    </row>
    <row r="3658" spans="1:19" hidden="1" x14ac:dyDescent="0.25">
      <c r="A3658" t="s">
        <v>935</v>
      </c>
      <c r="B3658" t="s">
        <v>909</v>
      </c>
      <c r="C3658" t="s">
        <v>2</v>
      </c>
      <c r="D3658" t="s">
        <v>7</v>
      </c>
      <c r="E3658" t="s">
        <v>2</v>
      </c>
      <c r="F3658" t="s">
        <v>937</v>
      </c>
      <c r="G3658" t="s">
        <v>910</v>
      </c>
      <c r="H3658">
        <f>_xlfn.NUMBERVALUE(C3658,".")</f>
        <v>0</v>
      </c>
      <c r="I3658">
        <f>_xlfn.NUMBERVALUE(D3658,".")</f>
        <v>0.5</v>
      </c>
      <c r="J3658">
        <f>_xlfn.NUMBERVALUE(E3658,".")</f>
        <v>0</v>
      </c>
      <c r="K3658" t="b">
        <f>OR(H3658=1,I3658=1)</f>
        <v>0</v>
      </c>
      <c r="L3658">
        <f>ABS(H3658-I3658)</f>
        <v>0.5</v>
      </c>
      <c r="O3658">
        <v>0.53879829390531642</v>
      </c>
      <c r="P3658" t="b">
        <f>AND($N3658="fuzzy",$O3658&lt;$AC$4)</f>
        <v>0</v>
      </c>
      <c r="Q3658" t="b">
        <f>AND($N3658="non-fuzzy",$O3658&lt;$AC$5,M3658=1)</f>
        <v>0</v>
      </c>
      <c r="R3658" t="b">
        <f>AND($N3658="non-fuzzy",$O3658&lt;$AC$6,M3658=0)</f>
        <v>0</v>
      </c>
      <c r="S3658" t="b">
        <f t="shared" si="57"/>
        <v>0</v>
      </c>
    </row>
    <row r="3659" spans="1:19" hidden="1" x14ac:dyDescent="0.25">
      <c r="A3659" t="s">
        <v>947</v>
      </c>
      <c r="B3659" t="s">
        <v>953</v>
      </c>
      <c r="C3659" t="s">
        <v>2</v>
      </c>
      <c r="D3659" t="s">
        <v>7</v>
      </c>
      <c r="E3659" t="s">
        <v>2</v>
      </c>
      <c r="F3659" t="s">
        <v>949</v>
      </c>
      <c r="G3659" t="s">
        <v>954</v>
      </c>
      <c r="H3659">
        <f>_xlfn.NUMBERVALUE(C3659,".")</f>
        <v>0</v>
      </c>
      <c r="I3659">
        <f>_xlfn.NUMBERVALUE(D3659,".")</f>
        <v>0.5</v>
      </c>
      <c r="J3659">
        <f>_xlfn.NUMBERVALUE(E3659,".")</f>
        <v>0</v>
      </c>
      <c r="K3659" t="b">
        <f>OR(H3659=1,I3659=1)</f>
        <v>0</v>
      </c>
      <c r="L3659">
        <f>ABS(H3659-I3659)</f>
        <v>0.5</v>
      </c>
      <c r="O3659">
        <v>0.89235226115984601</v>
      </c>
      <c r="P3659" t="b">
        <f>AND($N3659="fuzzy",$O3659&lt;$AC$4)</f>
        <v>0</v>
      </c>
      <c r="Q3659" t="b">
        <f>AND($N3659="non-fuzzy",$O3659&lt;$AC$5,M3659=1)</f>
        <v>0</v>
      </c>
      <c r="R3659" t="b">
        <f>AND($N3659="non-fuzzy",$O3659&lt;$AC$6,M3659=0)</f>
        <v>0</v>
      </c>
      <c r="S3659" t="b">
        <f t="shared" si="57"/>
        <v>0</v>
      </c>
    </row>
    <row r="3660" spans="1:19" hidden="1" x14ac:dyDescent="0.25">
      <c r="A3660" t="s">
        <v>947</v>
      </c>
      <c r="B3660" t="s">
        <v>897</v>
      </c>
      <c r="C3660" t="s">
        <v>2</v>
      </c>
      <c r="D3660" t="s">
        <v>7</v>
      </c>
      <c r="E3660" t="s">
        <v>2</v>
      </c>
      <c r="F3660" t="s">
        <v>949</v>
      </c>
      <c r="G3660" t="s">
        <v>899</v>
      </c>
      <c r="H3660">
        <f>_xlfn.NUMBERVALUE(C3660,".")</f>
        <v>0</v>
      </c>
      <c r="I3660">
        <f>_xlfn.NUMBERVALUE(D3660,".")</f>
        <v>0.5</v>
      </c>
      <c r="J3660">
        <f>_xlfn.NUMBERVALUE(E3660,".")</f>
        <v>0</v>
      </c>
      <c r="K3660" t="b">
        <f>OR(H3660=1,I3660=1)</f>
        <v>0</v>
      </c>
      <c r="L3660">
        <f>ABS(H3660-I3660)</f>
        <v>0.5</v>
      </c>
      <c r="O3660">
        <v>0.78244684651967644</v>
      </c>
      <c r="P3660" t="b">
        <f>AND($N3660="fuzzy",$O3660&lt;$AC$4)</f>
        <v>0</v>
      </c>
      <c r="Q3660" t="b">
        <f>AND($N3660="non-fuzzy",$O3660&lt;$AC$5,M3660=1)</f>
        <v>0</v>
      </c>
      <c r="R3660" t="b">
        <f>AND($N3660="non-fuzzy",$O3660&lt;$AC$6,M3660=0)</f>
        <v>0</v>
      </c>
      <c r="S3660" t="b">
        <f t="shared" si="57"/>
        <v>0</v>
      </c>
    </row>
    <row r="3661" spans="1:19" hidden="1" x14ac:dyDescent="0.25">
      <c r="A3661" t="s">
        <v>955</v>
      </c>
      <c r="B3661" t="s">
        <v>953</v>
      </c>
      <c r="C3661" t="s">
        <v>2</v>
      </c>
      <c r="D3661" t="s">
        <v>7</v>
      </c>
      <c r="E3661" t="s">
        <v>2</v>
      </c>
      <c r="F3661" t="s">
        <v>949</v>
      </c>
      <c r="G3661" t="s">
        <v>954</v>
      </c>
      <c r="H3661">
        <f>_xlfn.NUMBERVALUE(C3661,".")</f>
        <v>0</v>
      </c>
      <c r="I3661">
        <f>_xlfn.NUMBERVALUE(D3661,".")</f>
        <v>0.5</v>
      </c>
      <c r="J3661">
        <f>_xlfn.NUMBERVALUE(E3661,".")</f>
        <v>0</v>
      </c>
      <c r="K3661" t="b">
        <f>OR(H3661=1,I3661=1)</f>
        <v>0</v>
      </c>
      <c r="L3661">
        <f>ABS(H3661-I3661)</f>
        <v>0.5</v>
      </c>
      <c r="O3661">
        <v>0.48922570748095751</v>
      </c>
      <c r="P3661" t="b">
        <f>AND($N3661="fuzzy",$O3661&lt;$AC$4)</f>
        <v>0</v>
      </c>
      <c r="Q3661" t="b">
        <f>AND($N3661="non-fuzzy",$O3661&lt;$AC$5,M3661=1)</f>
        <v>0</v>
      </c>
      <c r="R3661" t="b">
        <f>AND($N3661="non-fuzzy",$O3661&lt;$AC$6,M3661=0)</f>
        <v>0</v>
      </c>
      <c r="S3661" t="b">
        <f t="shared" si="57"/>
        <v>0</v>
      </c>
    </row>
    <row r="3662" spans="1:19" hidden="1" x14ac:dyDescent="0.25">
      <c r="A3662" t="s">
        <v>955</v>
      </c>
      <c r="B3662" t="s">
        <v>897</v>
      </c>
      <c r="C3662" t="s">
        <v>2</v>
      </c>
      <c r="D3662" t="s">
        <v>7</v>
      </c>
      <c r="E3662" t="s">
        <v>2</v>
      </c>
      <c r="F3662" t="s">
        <v>949</v>
      </c>
      <c r="G3662" t="s">
        <v>899</v>
      </c>
      <c r="H3662">
        <f>_xlfn.NUMBERVALUE(C3662,".")</f>
        <v>0</v>
      </c>
      <c r="I3662">
        <f>_xlfn.NUMBERVALUE(D3662,".")</f>
        <v>0.5</v>
      </c>
      <c r="J3662">
        <f>_xlfn.NUMBERVALUE(E3662,".")</f>
        <v>0</v>
      </c>
      <c r="K3662" t="b">
        <f>OR(H3662=1,I3662=1)</f>
        <v>0</v>
      </c>
      <c r="L3662">
        <f>ABS(H3662-I3662)</f>
        <v>0.5</v>
      </c>
      <c r="O3662">
        <v>0.5617275710033055</v>
      </c>
      <c r="P3662" t="b">
        <f>AND($N3662="fuzzy",$O3662&lt;$AC$4)</f>
        <v>0</v>
      </c>
      <c r="Q3662" t="b">
        <f>AND($N3662="non-fuzzy",$O3662&lt;$AC$5,M3662=1)</f>
        <v>0</v>
      </c>
      <c r="R3662" t="b">
        <f>AND($N3662="non-fuzzy",$O3662&lt;$AC$6,M3662=0)</f>
        <v>0</v>
      </c>
      <c r="S3662" t="b">
        <f t="shared" si="57"/>
        <v>0</v>
      </c>
    </row>
    <row r="3663" spans="1:19" hidden="1" x14ac:dyDescent="0.25">
      <c r="A3663" t="s">
        <v>960</v>
      </c>
      <c r="B3663" t="s">
        <v>897</v>
      </c>
      <c r="C3663" t="s">
        <v>2</v>
      </c>
      <c r="D3663" t="s">
        <v>7</v>
      </c>
      <c r="E3663" t="s">
        <v>2</v>
      </c>
      <c r="F3663" t="s">
        <v>961</v>
      </c>
      <c r="G3663" t="s">
        <v>899</v>
      </c>
      <c r="H3663">
        <f>_xlfn.NUMBERVALUE(C3663,".")</f>
        <v>0</v>
      </c>
      <c r="I3663">
        <f>_xlfn.NUMBERVALUE(D3663,".")</f>
        <v>0.5</v>
      </c>
      <c r="J3663">
        <f>_xlfn.NUMBERVALUE(E3663,".")</f>
        <v>0</v>
      </c>
      <c r="K3663" t="b">
        <f>OR(H3663=1,I3663=1)</f>
        <v>0</v>
      </c>
      <c r="L3663">
        <f>ABS(H3663-I3663)</f>
        <v>0.5</v>
      </c>
      <c r="O3663">
        <v>6.3242607321748023E-2</v>
      </c>
      <c r="P3663" t="b">
        <f>AND($N3663="fuzzy",$O3663&lt;$AC$4)</f>
        <v>0</v>
      </c>
      <c r="Q3663" t="b">
        <f>AND($N3663="non-fuzzy",$O3663&lt;$AC$5,M3663=1)</f>
        <v>0</v>
      </c>
      <c r="R3663" t="b">
        <f>AND($N3663="non-fuzzy",$O3663&lt;$AC$6,M3663=0)</f>
        <v>0</v>
      </c>
      <c r="S3663" t="b">
        <f t="shared" si="57"/>
        <v>0</v>
      </c>
    </row>
    <row r="3664" spans="1:19" hidden="1" x14ac:dyDescent="0.25">
      <c r="A3664" t="s">
        <v>962</v>
      </c>
      <c r="B3664" t="s">
        <v>951</v>
      </c>
      <c r="C3664" t="s">
        <v>2</v>
      </c>
      <c r="D3664" t="s">
        <v>7</v>
      </c>
      <c r="E3664" t="s">
        <v>2</v>
      </c>
      <c r="F3664" t="s">
        <v>963</v>
      </c>
      <c r="G3664" t="s">
        <v>952</v>
      </c>
      <c r="H3664">
        <f>_xlfn.NUMBERVALUE(C3664,".")</f>
        <v>0</v>
      </c>
      <c r="I3664">
        <f>_xlfn.NUMBERVALUE(D3664,".")</f>
        <v>0.5</v>
      </c>
      <c r="J3664">
        <f>_xlfn.NUMBERVALUE(E3664,".")</f>
        <v>0</v>
      </c>
      <c r="K3664" t="b">
        <f>OR(H3664=1,I3664=1)</f>
        <v>0</v>
      </c>
      <c r="L3664">
        <f>ABS(H3664-I3664)</f>
        <v>0.5</v>
      </c>
      <c r="O3664">
        <v>9.3562629864508362E-2</v>
      </c>
      <c r="P3664" t="b">
        <f>AND($N3664="fuzzy",$O3664&lt;$AC$4)</f>
        <v>0</v>
      </c>
      <c r="Q3664" t="b">
        <f>AND($N3664="non-fuzzy",$O3664&lt;$AC$5,M3664=1)</f>
        <v>0</v>
      </c>
      <c r="R3664" t="b">
        <f>AND($N3664="non-fuzzy",$O3664&lt;$AC$6,M3664=0)</f>
        <v>0</v>
      </c>
      <c r="S3664" t="b">
        <f t="shared" si="57"/>
        <v>0</v>
      </c>
    </row>
    <row r="3665" spans="1:19" hidden="1" x14ac:dyDescent="0.25">
      <c r="A3665" t="s">
        <v>962</v>
      </c>
      <c r="B3665" t="s">
        <v>897</v>
      </c>
      <c r="C3665" t="s">
        <v>2</v>
      </c>
      <c r="D3665" t="s">
        <v>7</v>
      </c>
      <c r="E3665" t="s">
        <v>2</v>
      </c>
      <c r="F3665" t="s">
        <v>963</v>
      </c>
      <c r="G3665" t="s">
        <v>899</v>
      </c>
      <c r="H3665">
        <f>_xlfn.NUMBERVALUE(C3665,".")</f>
        <v>0</v>
      </c>
      <c r="I3665">
        <f>_xlfn.NUMBERVALUE(D3665,".")</f>
        <v>0.5</v>
      </c>
      <c r="J3665">
        <f>_xlfn.NUMBERVALUE(E3665,".")</f>
        <v>0</v>
      </c>
      <c r="K3665" t="b">
        <f>OR(H3665=1,I3665=1)</f>
        <v>0</v>
      </c>
      <c r="L3665">
        <f>ABS(H3665-I3665)</f>
        <v>0.5</v>
      </c>
      <c r="O3665">
        <v>0.94163837672664885</v>
      </c>
      <c r="P3665" t="b">
        <f>AND($N3665="fuzzy",$O3665&lt;$AC$4)</f>
        <v>0</v>
      </c>
      <c r="Q3665" t="b">
        <f>AND($N3665="non-fuzzy",$O3665&lt;$AC$5,M3665=1)</f>
        <v>0</v>
      </c>
      <c r="R3665" t="b">
        <f>AND($N3665="non-fuzzy",$O3665&lt;$AC$6,M3665=0)</f>
        <v>0</v>
      </c>
      <c r="S3665" t="b">
        <f t="shared" si="57"/>
        <v>0</v>
      </c>
    </row>
    <row r="3666" spans="1:19" hidden="1" x14ac:dyDescent="0.25">
      <c r="A3666" t="s">
        <v>964</v>
      </c>
      <c r="B3666" t="s">
        <v>907</v>
      </c>
      <c r="C3666" t="s">
        <v>2</v>
      </c>
      <c r="D3666" t="s">
        <v>7</v>
      </c>
      <c r="E3666" t="s">
        <v>2</v>
      </c>
      <c r="F3666" t="s">
        <v>965</v>
      </c>
      <c r="G3666" t="s">
        <v>908</v>
      </c>
      <c r="H3666">
        <f>_xlfn.NUMBERVALUE(C3666,".")</f>
        <v>0</v>
      </c>
      <c r="I3666">
        <f>_xlfn.NUMBERVALUE(D3666,".")</f>
        <v>0.5</v>
      </c>
      <c r="J3666">
        <f>_xlfn.NUMBERVALUE(E3666,".")</f>
        <v>0</v>
      </c>
      <c r="K3666" t="b">
        <f>OR(H3666=1,I3666=1)</f>
        <v>0</v>
      </c>
      <c r="L3666">
        <f>ABS(H3666-I3666)</f>
        <v>0.5</v>
      </c>
      <c r="O3666">
        <v>0.78807430065681505</v>
      </c>
      <c r="P3666" t="b">
        <f>AND($N3666="fuzzy",$O3666&lt;$AC$4)</f>
        <v>0</v>
      </c>
      <c r="Q3666" t="b">
        <f>AND($N3666="non-fuzzy",$O3666&lt;$AC$5,M3666=1)</f>
        <v>0</v>
      </c>
      <c r="R3666" t="b">
        <f>AND($N3666="non-fuzzy",$O3666&lt;$AC$6,M3666=0)</f>
        <v>0</v>
      </c>
      <c r="S3666" t="b">
        <f t="shared" si="57"/>
        <v>0</v>
      </c>
    </row>
    <row r="3667" spans="1:19" hidden="1" x14ac:dyDescent="0.25">
      <c r="A3667" t="s">
        <v>966</v>
      </c>
      <c r="B3667" t="s">
        <v>907</v>
      </c>
      <c r="C3667" t="s">
        <v>2</v>
      </c>
      <c r="D3667" t="s">
        <v>7</v>
      </c>
      <c r="E3667" t="s">
        <v>2</v>
      </c>
      <c r="F3667" t="s">
        <v>965</v>
      </c>
      <c r="G3667" t="s">
        <v>908</v>
      </c>
      <c r="H3667">
        <f>_xlfn.NUMBERVALUE(C3667,".")</f>
        <v>0</v>
      </c>
      <c r="I3667">
        <f>_xlfn.NUMBERVALUE(D3667,".")</f>
        <v>0.5</v>
      </c>
      <c r="J3667">
        <f>_xlfn.NUMBERVALUE(E3667,".")</f>
        <v>0</v>
      </c>
      <c r="K3667" t="b">
        <f>OR(H3667=1,I3667=1)</f>
        <v>0</v>
      </c>
      <c r="L3667">
        <f>ABS(H3667-I3667)</f>
        <v>0.5</v>
      </c>
      <c r="O3667">
        <v>0.98501361124102094</v>
      </c>
      <c r="P3667" t="b">
        <f>AND($N3667="fuzzy",$O3667&lt;$AC$4)</f>
        <v>0</v>
      </c>
      <c r="Q3667" t="b">
        <f>AND($N3667="non-fuzzy",$O3667&lt;$AC$5,M3667=1)</f>
        <v>0</v>
      </c>
      <c r="R3667" t="b">
        <f>AND($N3667="non-fuzzy",$O3667&lt;$AC$6,M3667=0)</f>
        <v>0</v>
      </c>
      <c r="S3667" t="b">
        <f t="shared" si="57"/>
        <v>0</v>
      </c>
    </row>
    <row r="3668" spans="1:19" hidden="1" x14ac:dyDescent="0.25">
      <c r="A3668" t="s">
        <v>967</v>
      </c>
      <c r="B3668" t="s">
        <v>863</v>
      </c>
      <c r="C3668" t="s">
        <v>2</v>
      </c>
      <c r="D3668" t="s">
        <v>7</v>
      </c>
      <c r="E3668" t="s">
        <v>2</v>
      </c>
      <c r="F3668" t="s">
        <v>968</v>
      </c>
      <c r="G3668" t="s">
        <v>864</v>
      </c>
      <c r="H3668">
        <f>_xlfn.NUMBERVALUE(C3668,".")</f>
        <v>0</v>
      </c>
      <c r="I3668">
        <f>_xlfn.NUMBERVALUE(D3668,".")</f>
        <v>0.5</v>
      </c>
      <c r="J3668">
        <f>_xlfn.NUMBERVALUE(E3668,".")</f>
        <v>0</v>
      </c>
      <c r="K3668" t="b">
        <f>OR(H3668=1,I3668=1)</f>
        <v>0</v>
      </c>
      <c r="L3668">
        <f>ABS(H3668-I3668)</f>
        <v>0.5</v>
      </c>
      <c r="O3668">
        <v>0.29157997550320303</v>
      </c>
      <c r="P3668" t="b">
        <f>AND($N3668="fuzzy",$O3668&lt;$AC$4)</f>
        <v>0</v>
      </c>
      <c r="Q3668" t="b">
        <f>AND($N3668="non-fuzzy",$O3668&lt;$AC$5,M3668=1)</f>
        <v>0</v>
      </c>
      <c r="R3668" t="b">
        <f>AND($N3668="non-fuzzy",$O3668&lt;$AC$6,M3668=0)</f>
        <v>0</v>
      </c>
      <c r="S3668" t="b">
        <f t="shared" si="57"/>
        <v>0</v>
      </c>
    </row>
    <row r="3669" spans="1:19" hidden="1" x14ac:dyDescent="0.25">
      <c r="A3669" t="s">
        <v>967</v>
      </c>
      <c r="B3669" t="s">
        <v>969</v>
      </c>
      <c r="C3669" t="s">
        <v>2</v>
      </c>
      <c r="D3669" t="s">
        <v>7</v>
      </c>
      <c r="E3669" t="s">
        <v>2</v>
      </c>
      <c r="F3669" t="s">
        <v>968</v>
      </c>
      <c r="G3669" t="s">
        <v>970</v>
      </c>
      <c r="H3669">
        <f>_xlfn.NUMBERVALUE(C3669,".")</f>
        <v>0</v>
      </c>
      <c r="I3669">
        <f>_xlfn.NUMBERVALUE(D3669,".")</f>
        <v>0.5</v>
      </c>
      <c r="J3669">
        <f>_xlfn.NUMBERVALUE(E3669,".")</f>
        <v>0</v>
      </c>
      <c r="K3669" t="b">
        <f>OR(H3669=1,I3669=1)</f>
        <v>0</v>
      </c>
      <c r="L3669">
        <f>ABS(H3669-I3669)</f>
        <v>0.5</v>
      </c>
      <c r="O3669">
        <v>0.19152373660299682</v>
      </c>
      <c r="P3669" t="b">
        <f>AND($N3669="fuzzy",$O3669&lt;$AC$4)</f>
        <v>0</v>
      </c>
      <c r="Q3669" t="b">
        <f>AND($N3669="non-fuzzy",$O3669&lt;$AC$5,M3669=1)</f>
        <v>0</v>
      </c>
      <c r="R3669" t="b">
        <f>AND($N3669="non-fuzzy",$O3669&lt;$AC$6,M3669=0)</f>
        <v>0</v>
      </c>
      <c r="S3669" t="b">
        <f t="shared" si="57"/>
        <v>0</v>
      </c>
    </row>
    <row r="3670" spans="1:19" hidden="1" x14ac:dyDescent="0.25">
      <c r="A3670" t="s">
        <v>972</v>
      </c>
      <c r="B3670" t="s">
        <v>717</v>
      </c>
      <c r="C3670" t="s">
        <v>2</v>
      </c>
      <c r="D3670" t="s">
        <v>7</v>
      </c>
      <c r="E3670" t="s">
        <v>2</v>
      </c>
      <c r="F3670" t="s">
        <v>974</v>
      </c>
      <c r="G3670" t="s">
        <v>718</v>
      </c>
      <c r="H3670">
        <f>_xlfn.NUMBERVALUE(C3670,".")</f>
        <v>0</v>
      </c>
      <c r="I3670">
        <f>_xlfn.NUMBERVALUE(D3670,".")</f>
        <v>0.5</v>
      </c>
      <c r="J3670">
        <f>_xlfn.NUMBERVALUE(E3670,".")</f>
        <v>0</v>
      </c>
      <c r="K3670" t="b">
        <f>OR(H3670=1,I3670=1)</f>
        <v>0</v>
      </c>
      <c r="L3670">
        <f>ABS(H3670-I3670)</f>
        <v>0.5</v>
      </c>
      <c r="O3670">
        <v>1.8295970521296279E-2</v>
      </c>
      <c r="P3670" t="b">
        <f>AND($N3670="fuzzy",$O3670&lt;$AC$4)</f>
        <v>0</v>
      </c>
      <c r="Q3670" t="b">
        <f>AND($N3670="non-fuzzy",$O3670&lt;$AC$5,M3670=1)</f>
        <v>0</v>
      </c>
      <c r="R3670" t="b">
        <f>AND($N3670="non-fuzzy",$O3670&lt;$AC$6,M3670=0)</f>
        <v>0</v>
      </c>
      <c r="S3670" t="b">
        <f t="shared" si="57"/>
        <v>0</v>
      </c>
    </row>
    <row r="3671" spans="1:19" hidden="1" x14ac:dyDescent="0.25">
      <c r="A3671" t="s">
        <v>976</v>
      </c>
      <c r="B3671" t="s">
        <v>907</v>
      </c>
      <c r="C3671" t="s">
        <v>2</v>
      </c>
      <c r="D3671" t="s">
        <v>7</v>
      </c>
      <c r="E3671" t="s">
        <v>2</v>
      </c>
      <c r="F3671" t="s">
        <v>977</v>
      </c>
      <c r="G3671" t="s">
        <v>908</v>
      </c>
      <c r="H3671">
        <f>_xlfn.NUMBERVALUE(C3671,".")</f>
        <v>0</v>
      </c>
      <c r="I3671">
        <f>_xlfn.NUMBERVALUE(D3671,".")</f>
        <v>0.5</v>
      </c>
      <c r="J3671">
        <f>_xlfn.NUMBERVALUE(E3671,".")</f>
        <v>0</v>
      </c>
      <c r="K3671" t="b">
        <f>OR(H3671=1,I3671=1)</f>
        <v>0</v>
      </c>
      <c r="L3671">
        <f>ABS(H3671-I3671)</f>
        <v>0.5</v>
      </c>
      <c r="O3671">
        <v>0.48919769072005304</v>
      </c>
      <c r="P3671" t="b">
        <f>AND($N3671="fuzzy",$O3671&lt;$AC$4)</f>
        <v>0</v>
      </c>
      <c r="Q3671" t="b">
        <f>AND($N3671="non-fuzzy",$O3671&lt;$AC$5,M3671=1)</f>
        <v>0</v>
      </c>
      <c r="R3671" t="b">
        <f>AND($N3671="non-fuzzy",$O3671&lt;$AC$6,M3671=0)</f>
        <v>0</v>
      </c>
      <c r="S3671" t="b">
        <f t="shared" si="57"/>
        <v>0</v>
      </c>
    </row>
    <row r="3672" spans="1:19" hidden="1" x14ac:dyDescent="0.25">
      <c r="A3672" t="s">
        <v>976</v>
      </c>
      <c r="B3672" t="s">
        <v>873</v>
      </c>
      <c r="C3672" t="s">
        <v>2</v>
      </c>
      <c r="D3672" t="s">
        <v>7</v>
      </c>
      <c r="E3672" t="s">
        <v>2</v>
      </c>
      <c r="F3672" t="s">
        <v>977</v>
      </c>
      <c r="G3672" t="s">
        <v>874</v>
      </c>
      <c r="H3672">
        <f>_xlfn.NUMBERVALUE(C3672,".")</f>
        <v>0</v>
      </c>
      <c r="I3672">
        <f>_xlfn.NUMBERVALUE(D3672,".")</f>
        <v>0.5</v>
      </c>
      <c r="J3672">
        <f>_xlfn.NUMBERVALUE(E3672,".")</f>
        <v>0</v>
      </c>
      <c r="K3672" t="b">
        <f>OR(H3672=1,I3672=1)</f>
        <v>0</v>
      </c>
      <c r="L3672">
        <f>ABS(H3672-I3672)</f>
        <v>0.5</v>
      </c>
      <c r="O3672">
        <v>0.19196963499784236</v>
      </c>
      <c r="P3672" t="b">
        <f>AND($N3672="fuzzy",$O3672&lt;$AC$4)</f>
        <v>0</v>
      </c>
      <c r="Q3672" t="b">
        <f>AND($N3672="non-fuzzy",$O3672&lt;$AC$5,M3672=1)</f>
        <v>0</v>
      </c>
      <c r="R3672" t="b">
        <f>AND($N3672="non-fuzzy",$O3672&lt;$AC$6,M3672=0)</f>
        <v>0</v>
      </c>
      <c r="S3672" t="b">
        <f t="shared" si="57"/>
        <v>0</v>
      </c>
    </row>
    <row r="3673" spans="1:19" hidden="1" x14ac:dyDescent="0.25">
      <c r="A3673" t="s">
        <v>976</v>
      </c>
      <c r="B3673" t="s">
        <v>978</v>
      </c>
      <c r="C3673" t="s">
        <v>2</v>
      </c>
      <c r="D3673" t="s">
        <v>7</v>
      </c>
      <c r="E3673" t="s">
        <v>2</v>
      </c>
      <c r="F3673" t="s">
        <v>977</v>
      </c>
      <c r="G3673" t="s">
        <v>979</v>
      </c>
      <c r="H3673">
        <f>_xlfn.NUMBERVALUE(C3673,".")</f>
        <v>0</v>
      </c>
      <c r="I3673">
        <f>_xlfn.NUMBERVALUE(D3673,".")</f>
        <v>0.5</v>
      </c>
      <c r="J3673">
        <f>_xlfn.NUMBERVALUE(E3673,".")</f>
        <v>0</v>
      </c>
      <c r="K3673" t="b">
        <f>OR(H3673=1,I3673=1)</f>
        <v>0</v>
      </c>
      <c r="L3673">
        <f>ABS(H3673-I3673)</f>
        <v>0.5</v>
      </c>
      <c r="O3673">
        <v>0.89367424760131964</v>
      </c>
      <c r="P3673" t="b">
        <f>AND($N3673="fuzzy",$O3673&lt;$AC$4)</f>
        <v>0</v>
      </c>
      <c r="Q3673" t="b">
        <f>AND($N3673="non-fuzzy",$O3673&lt;$AC$5,M3673=1)</f>
        <v>0</v>
      </c>
      <c r="R3673" t="b">
        <f>AND($N3673="non-fuzzy",$O3673&lt;$AC$6,M3673=0)</f>
        <v>0</v>
      </c>
      <c r="S3673" t="b">
        <f t="shared" si="57"/>
        <v>0</v>
      </c>
    </row>
    <row r="3674" spans="1:19" hidden="1" x14ac:dyDescent="0.25">
      <c r="A3674" t="s">
        <v>984</v>
      </c>
      <c r="B3674" t="s">
        <v>985</v>
      </c>
      <c r="C3674" t="s">
        <v>2</v>
      </c>
      <c r="D3674" t="s">
        <v>7</v>
      </c>
      <c r="E3674" t="s">
        <v>2</v>
      </c>
      <c r="F3674" t="s">
        <v>986</v>
      </c>
      <c r="G3674" t="s">
        <v>987</v>
      </c>
      <c r="H3674">
        <f>_xlfn.NUMBERVALUE(C3674,".")</f>
        <v>0</v>
      </c>
      <c r="I3674">
        <f>_xlfn.NUMBERVALUE(D3674,".")</f>
        <v>0.5</v>
      </c>
      <c r="J3674">
        <f>_xlfn.NUMBERVALUE(E3674,".")</f>
        <v>0</v>
      </c>
      <c r="K3674" t="b">
        <f>OR(H3674=1,I3674=1)</f>
        <v>0</v>
      </c>
      <c r="L3674">
        <f>ABS(H3674-I3674)</f>
        <v>0.5</v>
      </c>
      <c r="O3674">
        <v>5.3322968638715551E-2</v>
      </c>
      <c r="P3674" t="b">
        <f>AND($N3674="fuzzy",$O3674&lt;$AC$4)</f>
        <v>0</v>
      </c>
      <c r="Q3674" t="b">
        <f>AND($N3674="non-fuzzy",$O3674&lt;$AC$5,M3674=1)</f>
        <v>0</v>
      </c>
      <c r="R3674" t="b">
        <f>AND($N3674="non-fuzzy",$O3674&lt;$AC$6,M3674=0)</f>
        <v>0</v>
      </c>
      <c r="S3674" t="b">
        <f t="shared" si="57"/>
        <v>0</v>
      </c>
    </row>
    <row r="3675" spans="1:19" hidden="1" x14ac:dyDescent="0.25">
      <c r="A3675" t="s">
        <v>988</v>
      </c>
      <c r="B3675" t="s">
        <v>877</v>
      </c>
      <c r="C3675" t="s">
        <v>2</v>
      </c>
      <c r="D3675" t="s">
        <v>7</v>
      </c>
      <c r="E3675" t="s">
        <v>2</v>
      </c>
      <c r="F3675" t="s">
        <v>989</v>
      </c>
      <c r="G3675" t="s">
        <v>878</v>
      </c>
      <c r="H3675">
        <f>_xlfn.NUMBERVALUE(C3675,".")</f>
        <v>0</v>
      </c>
      <c r="I3675">
        <f>_xlfn.NUMBERVALUE(D3675,".")</f>
        <v>0.5</v>
      </c>
      <c r="J3675">
        <f>_xlfn.NUMBERVALUE(E3675,".")</f>
        <v>0</v>
      </c>
      <c r="K3675" t="b">
        <f>OR(H3675=1,I3675=1)</f>
        <v>0</v>
      </c>
      <c r="L3675">
        <f>ABS(H3675-I3675)</f>
        <v>0.5</v>
      </c>
      <c r="O3675">
        <v>0.21492050052600864</v>
      </c>
      <c r="P3675" t="b">
        <f>AND($N3675="fuzzy",$O3675&lt;$AC$4)</f>
        <v>0</v>
      </c>
      <c r="Q3675" t="b">
        <f>AND($N3675="non-fuzzy",$O3675&lt;$AC$5,M3675=1)</f>
        <v>0</v>
      </c>
      <c r="R3675" t="b">
        <f>AND($N3675="non-fuzzy",$O3675&lt;$AC$6,M3675=0)</f>
        <v>0</v>
      </c>
      <c r="S3675" t="b">
        <f t="shared" si="57"/>
        <v>0</v>
      </c>
    </row>
    <row r="3676" spans="1:19" hidden="1" x14ac:dyDescent="0.25">
      <c r="A3676" t="s">
        <v>990</v>
      </c>
      <c r="B3676" t="s">
        <v>877</v>
      </c>
      <c r="C3676" t="s">
        <v>2</v>
      </c>
      <c r="D3676" t="s">
        <v>7</v>
      </c>
      <c r="E3676" t="s">
        <v>2</v>
      </c>
      <c r="F3676" t="s">
        <v>989</v>
      </c>
      <c r="G3676" t="s">
        <v>878</v>
      </c>
      <c r="H3676">
        <f>_xlfn.NUMBERVALUE(C3676,".")</f>
        <v>0</v>
      </c>
      <c r="I3676">
        <f>_xlfn.NUMBERVALUE(D3676,".")</f>
        <v>0.5</v>
      </c>
      <c r="J3676">
        <f>_xlfn.NUMBERVALUE(E3676,".")</f>
        <v>0</v>
      </c>
      <c r="K3676" t="b">
        <f>OR(H3676=1,I3676=1)</f>
        <v>0</v>
      </c>
      <c r="L3676">
        <f>ABS(H3676-I3676)</f>
        <v>0.5</v>
      </c>
      <c r="O3676">
        <v>0.99768280330404646</v>
      </c>
      <c r="P3676" t="b">
        <f>AND($N3676="fuzzy",$O3676&lt;$AC$4)</f>
        <v>0</v>
      </c>
      <c r="Q3676" t="b">
        <f>AND($N3676="non-fuzzy",$O3676&lt;$AC$5,M3676=1)</f>
        <v>0</v>
      </c>
      <c r="R3676" t="b">
        <f>AND($N3676="non-fuzzy",$O3676&lt;$AC$6,M3676=0)</f>
        <v>0</v>
      </c>
      <c r="S3676" t="b">
        <f t="shared" si="57"/>
        <v>0</v>
      </c>
    </row>
    <row r="3677" spans="1:19" hidden="1" x14ac:dyDescent="0.25">
      <c r="A3677" t="s">
        <v>991</v>
      </c>
      <c r="B3677" t="s">
        <v>603</v>
      </c>
      <c r="C3677" t="s">
        <v>2</v>
      </c>
      <c r="D3677" t="s">
        <v>7</v>
      </c>
      <c r="E3677" t="s">
        <v>2</v>
      </c>
      <c r="F3677" t="s">
        <v>992</v>
      </c>
      <c r="G3677" t="s">
        <v>605</v>
      </c>
      <c r="H3677">
        <f>_xlfn.NUMBERVALUE(C3677,".")</f>
        <v>0</v>
      </c>
      <c r="I3677">
        <f>_xlfn.NUMBERVALUE(D3677,".")</f>
        <v>0.5</v>
      </c>
      <c r="J3677">
        <f>_xlfn.NUMBERVALUE(E3677,".")</f>
        <v>0</v>
      </c>
      <c r="K3677" t="b">
        <f>OR(H3677=1,I3677=1)</f>
        <v>0</v>
      </c>
      <c r="L3677">
        <f>ABS(H3677-I3677)</f>
        <v>0.5</v>
      </c>
      <c r="O3677">
        <v>0.60670623071149365</v>
      </c>
      <c r="P3677" t="b">
        <f>AND($N3677="fuzzy",$O3677&lt;$AC$4)</f>
        <v>0</v>
      </c>
      <c r="Q3677" t="b">
        <f>AND($N3677="non-fuzzy",$O3677&lt;$AC$5,M3677=1)</f>
        <v>0</v>
      </c>
      <c r="R3677" t="b">
        <f>AND($N3677="non-fuzzy",$O3677&lt;$AC$6,M3677=0)</f>
        <v>0</v>
      </c>
      <c r="S3677" t="b">
        <f t="shared" si="57"/>
        <v>0</v>
      </c>
    </row>
    <row r="3678" spans="1:19" hidden="1" x14ac:dyDescent="0.25">
      <c r="A3678" t="s">
        <v>991</v>
      </c>
      <c r="B3678" t="s">
        <v>713</v>
      </c>
      <c r="C3678" t="s">
        <v>2</v>
      </c>
      <c r="D3678" t="s">
        <v>7</v>
      </c>
      <c r="E3678" t="s">
        <v>2</v>
      </c>
      <c r="F3678" t="s">
        <v>992</v>
      </c>
      <c r="G3678" t="s">
        <v>714</v>
      </c>
      <c r="H3678">
        <f>_xlfn.NUMBERVALUE(C3678,".")</f>
        <v>0</v>
      </c>
      <c r="I3678">
        <f>_xlfn.NUMBERVALUE(D3678,".")</f>
        <v>0.5</v>
      </c>
      <c r="J3678">
        <f>_xlfn.NUMBERVALUE(E3678,".")</f>
        <v>0</v>
      </c>
      <c r="K3678" t="b">
        <f>OR(H3678=1,I3678=1)</f>
        <v>0</v>
      </c>
      <c r="L3678">
        <f>ABS(H3678-I3678)</f>
        <v>0.5</v>
      </c>
      <c r="O3678">
        <v>0.70503598757504704</v>
      </c>
      <c r="P3678" t="b">
        <f>AND($N3678="fuzzy",$O3678&lt;$AC$4)</f>
        <v>0</v>
      </c>
      <c r="Q3678" t="b">
        <f>AND($N3678="non-fuzzy",$O3678&lt;$AC$5,M3678=1)</f>
        <v>0</v>
      </c>
      <c r="R3678" t="b">
        <f>AND($N3678="non-fuzzy",$O3678&lt;$AC$6,M3678=0)</f>
        <v>0</v>
      </c>
      <c r="S3678" t="b">
        <f t="shared" si="57"/>
        <v>0</v>
      </c>
    </row>
    <row r="3679" spans="1:19" hidden="1" x14ac:dyDescent="0.25">
      <c r="A3679" t="s">
        <v>995</v>
      </c>
      <c r="B3679" t="s">
        <v>877</v>
      </c>
      <c r="C3679" t="s">
        <v>2</v>
      </c>
      <c r="D3679" t="s">
        <v>7</v>
      </c>
      <c r="E3679" t="s">
        <v>2</v>
      </c>
      <c r="F3679" t="s">
        <v>996</v>
      </c>
      <c r="G3679" t="s">
        <v>878</v>
      </c>
      <c r="H3679">
        <f>_xlfn.NUMBERVALUE(C3679,".")</f>
        <v>0</v>
      </c>
      <c r="I3679">
        <f>_xlfn.NUMBERVALUE(D3679,".")</f>
        <v>0.5</v>
      </c>
      <c r="J3679">
        <f>_xlfn.NUMBERVALUE(E3679,".")</f>
        <v>0</v>
      </c>
      <c r="K3679" t="b">
        <f>OR(H3679=1,I3679=1)</f>
        <v>0</v>
      </c>
      <c r="L3679">
        <f>ABS(H3679-I3679)</f>
        <v>0.5</v>
      </c>
      <c r="O3679">
        <v>0.73216256313193528</v>
      </c>
      <c r="P3679" t="b">
        <f>AND($N3679="fuzzy",$O3679&lt;$AC$4)</f>
        <v>0</v>
      </c>
      <c r="Q3679" t="b">
        <f>AND($N3679="non-fuzzy",$O3679&lt;$AC$5,M3679=1)</f>
        <v>0</v>
      </c>
      <c r="R3679" t="b">
        <f>AND($N3679="non-fuzzy",$O3679&lt;$AC$6,M3679=0)</f>
        <v>0</v>
      </c>
      <c r="S3679" t="b">
        <f t="shared" si="57"/>
        <v>0</v>
      </c>
    </row>
    <row r="3680" spans="1:19" hidden="1" x14ac:dyDescent="0.25">
      <c r="A3680" t="s">
        <v>997</v>
      </c>
      <c r="B3680" t="s">
        <v>877</v>
      </c>
      <c r="C3680" t="s">
        <v>2</v>
      </c>
      <c r="D3680" t="s">
        <v>7</v>
      </c>
      <c r="E3680" t="s">
        <v>2</v>
      </c>
      <c r="F3680" t="s">
        <v>996</v>
      </c>
      <c r="G3680" t="s">
        <v>878</v>
      </c>
      <c r="H3680">
        <f>_xlfn.NUMBERVALUE(C3680,".")</f>
        <v>0</v>
      </c>
      <c r="I3680">
        <f>_xlfn.NUMBERVALUE(D3680,".")</f>
        <v>0.5</v>
      </c>
      <c r="J3680">
        <f>_xlfn.NUMBERVALUE(E3680,".")</f>
        <v>0</v>
      </c>
      <c r="K3680" t="b">
        <f>OR(H3680=1,I3680=1)</f>
        <v>0</v>
      </c>
      <c r="L3680">
        <f>ABS(H3680-I3680)</f>
        <v>0.5</v>
      </c>
      <c r="O3680">
        <v>0.71046971035497386</v>
      </c>
      <c r="P3680" t="b">
        <f>AND($N3680="fuzzy",$O3680&lt;$AC$4)</f>
        <v>0</v>
      </c>
      <c r="Q3680" t="b">
        <f>AND($N3680="non-fuzzy",$O3680&lt;$AC$5,M3680=1)</f>
        <v>0</v>
      </c>
      <c r="R3680" t="b">
        <f>AND($N3680="non-fuzzy",$O3680&lt;$AC$6,M3680=0)</f>
        <v>0</v>
      </c>
      <c r="S3680" t="b">
        <f t="shared" si="57"/>
        <v>0</v>
      </c>
    </row>
    <row r="3681" spans="1:19" hidden="1" x14ac:dyDescent="0.25">
      <c r="A3681" t="s">
        <v>998</v>
      </c>
      <c r="B3681" t="s">
        <v>999</v>
      </c>
      <c r="C3681" t="s">
        <v>2</v>
      </c>
      <c r="D3681" t="s">
        <v>7</v>
      </c>
      <c r="E3681" t="s">
        <v>2</v>
      </c>
      <c r="F3681" t="s">
        <v>1000</v>
      </c>
      <c r="G3681" t="s">
        <v>1001</v>
      </c>
      <c r="H3681">
        <f>_xlfn.NUMBERVALUE(C3681,".")</f>
        <v>0</v>
      </c>
      <c r="I3681">
        <f>_xlfn.NUMBERVALUE(D3681,".")</f>
        <v>0.5</v>
      </c>
      <c r="J3681">
        <f>_xlfn.NUMBERVALUE(E3681,".")</f>
        <v>0</v>
      </c>
      <c r="K3681" t="b">
        <f>OR(H3681=1,I3681=1)</f>
        <v>0</v>
      </c>
      <c r="L3681">
        <f>ABS(H3681-I3681)</f>
        <v>0.5</v>
      </c>
      <c r="O3681">
        <v>0.37811507618638962</v>
      </c>
      <c r="P3681" t="b">
        <f>AND($N3681="fuzzy",$O3681&lt;$AC$4)</f>
        <v>0</v>
      </c>
      <c r="Q3681" t="b">
        <f>AND($N3681="non-fuzzy",$O3681&lt;$AC$5,M3681=1)</f>
        <v>0</v>
      </c>
      <c r="R3681" t="b">
        <f>AND($N3681="non-fuzzy",$O3681&lt;$AC$6,M3681=0)</f>
        <v>0</v>
      </c>
      <c r="S3681" t="b">
        <f t="shared" si="57"/>
        <v>0</v>
      </c>
    </row>
    <row r="3682" spans="1:19" hidden="1" x14ac:dyDescent="0.25">
      <c r="A3682" t="s">
        <v>1002</v>
      </c>
      <c r="B3682" t="s">
        <v>1003</v>
      </c>
      <c r="C3682" t="s">
        <v>2</v>
      </c>
      <c r="D3682" t="s">
        <v>7</v>
      </c>
      <c r="E3682" t="s">
        <v>2</v>
      </c>
      <c r="F3682" t="s">
        <v>1004</v>
      </c>
      <c r="G3682" t="s">
        <v>1005</v>
      </c>
      <c r="H3682">
        <f>_xlfn.NUMBERVALUE(C3682,".")</f>
        <v>0</v>
      </c>
      <c r="I3682">
        <f>_xlfn.NUMBERVALUE(D3682,".")</f>
        <v>0.5</v>
      </c>
      <c r="J3682">
        <f>_xlfn.NUMBERVALUE(E3682,".")</f>
        <v>0</v>
      </c>
      <c r="K3682" t="b">
        <f>OR(H3682=1,I3682=1)</f>
        <v>0</v>
      </c>
      <c r="L3682">
        <f>ABS(H3682-I3682)</f>
        <v>0.5</v>
      </c>
      <c r="O3682">
        <v>0.55617556732773621</v>
      </c>
      <c r="P3682" t="b">
        <f>AND($N3682="fuzzy",$O3682&lt;$AC$4)</f>
        <v>0</v>
      </c>
      <c r="Q3682" t="b">
        <f>AND($N3682="non-fuzzy",$O3682&lt;$AC$5,M3682=1)</f>
        <v>0</v>
      </c>
      <c r="R3682" t="b">
        <f>AND($N3682="non-fuzzy",$O3682&lt;$AC$6,M3682=0)</f>
        <v>0</v>
      </c>
      <c r="S3682" t="b">
        <f t="shared" si="57"/>
        <v>0</v>
      </c>
    </row>
    <row r="3683" spans="1:19" hidden="1" x14ac:dyDescent="0.25">
      <c r="A3683" t="s">
        <v>1006</v>
      </c>
      <c r="B3683" t="s">
        <v>1007</v>
      </c>
      <c r="C3683" t="s">
        <v>2</v>
      </c>
      <c r="D3683" t="s">
        <v>7</v>
      </c>
      <c r="E3683" t="s">
        <v>2</v>
      </c>
      <c r="F3683" t="s">
        <v>1008</v>
      </c>
      <c r="G3683" t="s">
        <v>1009</v>
      </c>
      <c r="H3683">
        <f>_xlfn.NUMBERVALUE(C3683,".")</f>
        <v>0</v>
      </c>
      <c r="I3683">
        <f>_xlfn.NUMBERVALUE(D3683,".")</f>
        <v>0.5</v>
      </c>
      <c r="J3683">
        <f>_xlfn.NUMBERVALUE(E3683,".")</f>
        <v>0</v>
      </c>
      <c r="K3683" t="b">
        <f>OR(H3683=1,I3683=1)</f>
        <v>0</v>
      </c>
      <c r="L3683">
        <f>ABS(H3683-I3683)</f>
        <v>0.5</v>
      </c>
      <c r="O3683">
        <v>0.34460397872136617</v>
      </c>
      <c r="P3683" t="b">
        <f>AND($N3683="fuzzy",$O3683&lt;$AC$4)</f>
        <v>0</v>
      </c>
      <c r="Q3683" t="b">
        <f>AND($N3683="non-fuzzy",$O3683&lt;$AC$5,M3683=1)</f>
        <v>0</v>
      </c>
      <c r="R3683" t="b">
        <f>AND($N3683="non-fuzzy",$O3683&lt;$AC$6,M3683=0)</f>
        <v>0</v>
      </c>
      <c r="S3683" t="b">
        <f t="shared" si="57"/>
        <v>0</v>
      </c>
    </row>
    <row r="3684" spans="1:19" hidden="1" x14ac:dyDescent="0.25">
      <c r="A3684" t="s">
        <v>1021</v>
      </c>
      <c r="B3684" t="s">
        <v>1023</v>
      </c>
      <c r="C3684" t="s">
        <v>2</v>
      </c>
      <c r="D3684" t="s">
        <v>7</v>
      </c>
      <c r="E3684" t="s">
        <v>2</v>
      </c>
      <c r="F3684" t="s">
        <v>1022</v>
      </c>
      <c r="G3684" t="s">
        <v>1024</v>
      </c>
      <c r="H3684">
        <f>_xlfn.NUMBERVALUE(C3684,".")</f>
        <v>0</v>
      </c>
      <c r="I3684">
        <f>_xlfn.NUMBERVALUE(D3684,".")</f>
        <v>0.5</v>
      </c>
      <c r="J3684">
        <f>_xlfn.NUMBERVALUE(E3684,".")</f>
        <v>0</v>
      </c>
      <c r="K3684" t="b">
        <f>OR(H3684=1,I3684=1)</f>
        <v>0</v>
      </c>
      <c r="L3684">
        <f>ABS(H3684-I3684)</f>
        <v>0.5</v>
      </c>
      <c r="O3684">
        <v>0.21269042065822108</v>
      </c>
      <c r="P3684" t="b">
        <f>AND($N3684="fuzzy",$O3684&lt;$AC$4)</f>
        <v>0</v>
      </c>
      <c r="Q3684" t="b">
        <f>AND($N3684="non-fuzzy",$O3684&lt;$AC$5,M3684=1)</f>
        <v>0</v>
      </c>
      <c r="R3684" t="b">
        <f>AND($N3684="non-fuzzy",$O3684&lt;$AC$6,M3684=0)</f>
        <v>0</v>
      </c>
      <c r="S3684" t="b">
        <f t="shared" si="57"/>
        <v>0</v>
      </c>
    </row>
    <row r="3685" spans="1:19" hidden="1" x14ac:dyDescent="0.25">
      <c r="A3685" t="s">
        <v>1021</v>
      </c>
      <c r="B3685" t="s">
        <v>1018</v>
      </c>
      <c r="C3685" t="s">
        <v>2</v>
      </c>
      <c r="D3685" t="s">
        <v>7</v>
      </c>
      <c r="E3685" t="s">
        <v>2</v>
      </c>
      <c r="F3685" t="s">
        <v>1022</v>
      </c>
      <c r="G3685" t="s">
        <v>1020</v>
      </c>
      <c r="H3685">
        <f>_xlfn.NUMBERVALUE(C3685,".")</f>
        <v>0</v>
      </c>
      <c r="I3685">
        <f>_xlfn.NUMBERVALUE(D3685,".")</f>
        <v>0.5</v>
      </c>
      <c r="J3685">
        <f>_xlfn.NUMBERVALUE(E3685,".")</f>
        <v>0</v>
      </c>
      <c r="K3685" t="b">
        <f>OR(H3685=1,I3685=1)</f>
        <v>0</v>
      </c>
      <c r="L3685">
        <f>ABS(H3685-I3685)</f>
        <v>0.5</v>
      </c>
      <c r="O3685">
        <v>0.83000439933102943</v>
      </c>
      <c r="P3685" t="b">
        <f>AND($N3685="fuzzy",$O3685&lt;$AC$4)</f>
        <v>0</v>
      </c>
      <c r="Q3685" t="b">
        <f>AND($N3685="non-fuzzy",$O3685&lt;$AC$5,M3685=1)</f>
        <v>0</v>
      </c>
      <c r="R3685" t="b">
        <f>AND($N3685="non-fuzzy",$O3685&lt;$AC$6,M3685=0)</f>
        <v>0</v>
      </c>
      <c r="S3685" t="b">
        <f t="shared" si="57"/>
        <v>0</v>
      </c>
    </row>
    <row r="3686" spans="1:19" hidden="1" x14ac:dyDescent="0.25">
      <c r="A3686" t="s">
        <v>1025</v>
      </c>
      <c r="B3686" t="s">
        <v>1003</v>
      </c>
      <c r="C3686" t="s">
        <v>2</v>
      </c>
      <c r="D3686" t="s">
        <v>7</v>
      </c>
      <c r="E3686" t="s">
        <v>2</v>
      </c>
      <c r="F3686" t="s">
        <v>1020</v>
      </c>
      <c r="G3686" t="s">
        <v>1005</v>
      </c>
      <c r="H3686">
        <f>_xlfn.NUMBERVALUE(C3686,".")</f>
        <v>0</v>
      </c>
      <c r="I3686">
        <f>_xlfn.NUMBERVALUE(D3686,".")</f>
        <v>0.5</v>
      </c>
      <c r="J3686">
        <f>_xlfn.NUMBERVALUE(E3686,".")</f>
        <v>0</v>
      </c>
      <c r="K3686" t="b">
        <f>OR(H3686=1,I3686=1)</f>
        <v>0</v>
      </c>
      <c r="L3686">
        <f>ABS(H3686-I3686)</f>
        <v>0.5</v>
      </c>
      <c r="O3686">
        <v>0.43840651772671557</v>
      </c>
      <c r="P3686" t="b">
        <f>AND($N3686="fuzzy",$O3686&lt;$AC$4)</f>
        <v>0</v>
      </c>
      <c r="Q3686" t="b">
        <f>AND($N3686="non-fuzzy",$O3686&lt;$AC$5,M3686=1)</f>
        <v>0</v>
      </c>
      <c r="R3686" t="b">
        <f>AND($N3686="non-fuzzy",$O3686&lt;$AC$6,M3686=0)</f>
        <v>0</v>
      </c>
      <c r="S3686" t="b">
        <f t="shared" si="57"/>
        <v>0</v>
      </c>
    </row>
    <row r="3687" spans="1:19" hidden="1" x14ac:dyDescent="0.25">
      <c r="A3687" t="s">
        <v>1026</v>
      </c>
      <c r="B3687" t="s">
        <v>865</v>
      </c>
      <c r="C3687" t="s">
        <v>2</v>
      </c>
      <c r="D3687" t="s">
        <v>7</v>
      </c>
      <c r="E3687" t="s">
        <v>2</v>
      </c>
      <c r="F3687" t="s">
        <v>1027</v>
      </c>
      <c r="G3687" t="s">
        <v>866</v>
      </c>
      <c r="H3687">
        <f>_xlfn.NUMBERVALUE(C3687,".")</f>
        <v>0</v>
      </c>
      <c r="I3687">
        <f>_xlfn.NUMBERVALUE(D3687,".")</f>
        <v>0.5</v>
      </c>
      <c r="J3687">
        <f>_xlfn.NUMBERVALUE(E3687,".")</f>
        <v>0</v>
      </c>
      <c r="K3687" t="b">
        <f>OR(H3687=1,I3687=1)</f>
        <v>0</v>
      </c>
      <c r="L3687">
        <f>ABS(H3687-I3687)</f>
        <v>0.5</v>
      </c>
      <c r="O3687">
        <v>0.58930467518677232</v>
      </c>
      <c r="P3687" t="b">
        <f>AND($N3687="fuzzy",$O3687&lt;$AC$4)</f>
        <v>0</v>
      </c>
      <c r="Q3687" t="b">
        <f>AND($N3687="non-fuzzy",$O3687&lt;$AC$5,M3687=1)</f>
        <v>0</v>
      </c>
      <c r="R3687" t="b">
        <f>AND($N3687="non-fuzzy",$O3687&lt;$AC$6,M3687=0)</f>
        <v>0</v>
      </c>
      <c r="S3687" t="b">
        <f t="shared" si="57"/>
        <v>0</v>
      </c>
    </row>
    <row r="3688" spans="1:19" hidden="1" x14ac:dyDescent="0.25">
      <c r="A3688" t="s">
        <v>1026</v>
      </c>
      <c r="B3688" t="s">
        <v>909</v>
      </c>
      <c r="C3688" t="s">
        <v>2</v>
      </c>
      <c r="D3688" t="s">
        <v>7</v>
      </c>
      <c r="E3688" t="s">
        <v>2</v>
      </c>
      <c r="F3688" t="s">
        <v>1027</v>
      </c>
      <c r="G3688" t="s">
        <v>910</v>
      </c>
      <c r="H3688">
        <f>_xlfn.NUMBERVALUE(C3688,".")</f>
        <v>0</v>
      </c>
      <c r="I3688">
        <f>_xlfn.NUMBERVALUE(D3688,".")</f>
        <v>0.5</v>
      </c>
      <c r="J3688">
        <f>_xlfn.NUMBERVALUE(E3688,".")</f>
        <v>0</v>
      </c>
      <c r="K3688" t="b">
        <f>OR(H3688=1,I3688=1)</f>
        <v>0</v>
      </c>
      <c r="L3688">
        <f>ABS(H3688-I3688)</f>
        <v>0.5</v>
      </c>
      <c r="O3688">
        <v>0.24512528069463924</v>
      </c>
      <c r="P3688" t="b">
        <f>AND($N3688="fuzzy",$O3688&lt;$AC$4)</f>
        <v>0</v>
      </c>
      <c r="Q3688" t="b">
        <f>AND($N3688="non-fuzzy",$O3688&lt;$AC$5,M3688=1)</f>
        <v>0</v>
      </c>
      <c r="R3688" t="b">
        <f>AND($N3688="non-fuzzy",$O3688&lt;$AC$6,M3688=0)</f>
        <v>0</v>
      </c>
      <c r="S3688" t="b">
        <f t="shared" si="57"/>
        <v>0</v>
      </c>
    </row>
    <row r="3689" spans="1:19" hidden="1" x14ac:dyDescent="0.25">
      <c r="A3689" t="s">
        <v>1036</v>
      </c>
      <c r="B3689" t="s">
        <v>1037</v>
      </c>
      <c r="C3689" t="s">
        <v>2</v>
      </c>
      <c r="D3689" t="s">
        <v>7</v>
      </c>
      <c r="E3689" t="s">
        <v>2</v>
      </c>
      <c r="F3689" t="s">
        <v>1038</v>
      </c>
      <c r="G3689" t="s">
        <v>1039</v>
      </c>
      <c r="H3689">
        <f>_xlfn.NUMBERVALUE(C3689,".")</f>
        <v>0</v>
      </c>
      <c r="I3689">
        <f>_xlfn.NUMBERVALUE(D3689,".")</f>
        <v>0.5</v>
      </c>
      <c r="J3689">
        <f>_xlfn.NUMBERVALUE(E3689,".")</f>
        <v>0</v>
      </c>
      <c r="K3689" t="b">
        <f>OR(H3689=1,I3689=1)</f>
        <v>0</v>
      </c>
      <c r="L3689">
        <f>ABS(H3689-I3689)</f>
        <v>0.5</v>
      </c>
      <c r="O3689">
        <v>0.38713001719322504</v>
      </c>
      <c r="P3689" t="b">
        <f>AND($N3689="fuzzy",$O3689&lt;$AC$4)</f>
        <v>0</v>
      </c>
      <c r="Q3689" t="b">
        <f>AND($N3689="non-fuzzy",$O3689&lt;$AC$5,M3689=1)</f>
        <v>0</v>
      </c>
      <c r="R3689" t="b">
        <f>AND($N3689="non-fuzzy",$O3689&lt;$AC$6,M3689=0)</f>
        <v>0</v>
      </c>
      <c r="S3689" t="b">
        <f t="shared" si="57"/>
        <v>0</v>
      </c>
    </row>
    <row r="3690" spans="1:19" hidden="1" x14ac:dyDescent="0.25">
      <c r="A3690" t="s">
        <v>1036</v>
      </c>
      <c r="B3690" t="s">
        <v>865</v>
      </c>
      <c r="C3690" t="s">
        <v>2</v>
      </c>
      <c r="D3690" t="s">
        <v>7</v>
      </c>
      <c r="E3690" t="s">
        <v>2</v>
      </c>
      <c r="F3690" t="s">
        <v>1038</v>
      </c>
      <c r="G3690" t="s">
        <v>866</v>
      </c>
      <c r="H3690">
        <f>_xlfn.NUMBERVALUE(C3690,".")</f>
        <v>0</v>
      </c>
      <c r="I3690">
        <f>_xlfn.NUMBERVALUE(D3690,".")</f>
        <v>0.5</v>
      </c>
      <c r="J3690">
        <f>_xlfn.NUMBERVALUE(E3690,".")</f>
        <v>0</v>
      </c>
      <c r="K3690" t="b">
        <f>OR(H3690=1,I3690=1)</f>
        <v>0</v>
      </c>
      <c r="L3690">
        <f>ABS(H3690-I3690)</f>
        <v>0.5</v>
      </c>
      <c r="O3690">
        <v>0.1693086439812892</v>
      </c>
      <c r="P3690" t="b">
        <f>AND($N3690="fuzzy",$O3690&lt;$AC$4)</f>
        <v>0</v>
      </c>
      <c r="Q3690" t="b">
        <f>AND($N3690="non-fuzzy",$O3690&lt;$AC$5,M3690=1)</f>
        <v>0</v>
      </c>
      <c r="R3690" t="b">
        <f>AND($N3690="non-fuzzy",$O3690&lt;$AC$6,M3690=0)</f>
        <v>0</v>
      </c>
      <c r="S3690" t="b">
        <f t="shared" si="57"/>
        <v>0</v>
      </c>
    </row>
    <row r="3691" spans="1:19" hidden="1" x14ac:dyDescent="0.25">
      <c r="A3691" t="s">
        <v>1036</v>
      </c>
      <c r="B3691" t="s">
        <v>1040</v>
      </c>
      <c r="C3691" t="s">
        <v>2</v>
      </c>
      <c r="D3691" t="s">
        <v>7</v>
      </c>
      <c r="E3691" t="s">
        <v>2</v>
      </c>
      <c r="F3691" t="s">
        <v>1038</v>
      </c>
      <c r="G3691" t="s">
        <v>1041</v>
      </c>
      <c r="H3691">
        <f>_xlfn.NUMBERVALUE(C3691,".")</f>
        <v>0</v>
      </c>
      <c r="I3691">
        <f>_xlfn.NUMBERVALUE(D3691,".")</f>
        <v>0.5</v>
      </c>
      <c r="J3691">
        <f>_xlfn.NUMBERVALUE(E3691,".")</f>
        <v>0</v>
      </c>
      <c r="K3691" t="b">
        <f>OR(H3691=1,I3691=1)</f>
        <v>0</v>
      </c>
      <c r="L3691">
        <f>ABS(H3691-I3691)</f>
        <v>0.5</v>
      </c>
      <c r="O3691">
        <v>0.92504380836508127</v>
      </c>
      <c r="P3691" t="b">
        <f>AND($N3691="fuzzy",$O3691&lt;$AC$4)</f>
        <v>0</v>
      </c>
      <c r="Q3691" t="b">
        <f>AND($N3691="non-fuzzy",$O3691&lt;$AC$5,M3691=1)</f>
        <v>0</v>
      </c>
      <c r="R3691" t="b">
        <f>AND($N3691="non-fuzzy",$O3691&lt;$AC$6,M3691=0)</f>
        <v>0</v>
      </c>
      <c r="S3691" t="b">
        <f t="shared" si="57"/>
        <v>0</v>
      </c>
    </row>
    <row r="3692" spans="1:19" hidden="1" x14ac:dyDescent="0.25">
      <c r="A3692" t="s">
        <v>1042</v>
      </c>
      <c r="B3692" t="s">
        <v>863</v>
      </c>
      <c r="C3692" t="s">
        <v>2</v>
      </c>
      <c r="D3692" t="s">
        <v>7</v>
      </c>
      <c r="E3692" t="s">
        <v>2</v>
      </c>
      <c r="F3692" t="s">
        <v>1043</v>
      </c>
      <c r="G3692" t="s">
        <v>864</v>
      </c>
      <c r="H3692">
        <f>_xlfn.NUMBERVALUE(C3692,".")</f>
        <v>0</v>
      </c>
      <c r="I3692">
        <f>_xlfn.NUMBERVALUE(D3692,".")</f>
        <v>0.5</v>
      </c>
      <c r="J3692">
        <f>_xlfn.NUMBERVALUE(E3692,".")</f>
        <v>0</v>
      </c>
      <c r="K3692" t="b">
        <f>OR(H3692=1,I3692=1)</f>
        <v>0</v>
      </c>
      <c r="L3692">
        <f>ABS(H3692-I3692)</f>
        <v>0.5</v>
      </c>
      <c r="O3692">
        <v>0.42489555007152879</v>
      </c>
      <c r="P3692" t="b">
        <f>AND($N3692="fuzzy",$O3692&lt;$AC$4)</f>
        <v>0</v>
      </c>
      <c r="Q3692" t="b">
        <f>AND($N3692="non-fuzzy",$O3692&lt;$AC$5,M3692=1)</f>
        <v>0</v>
      </c>
      <c r="R3692" t="b">
        <f>AND($N3692="non-fuzzy",$O3692&lt;$AC$6,M3692=0)</f>
        <v>0</v>
      </c>
      <c r="S3692" t="b">
        <f t="shared" si="57"/>
        <v>0</v>
      </c>
    </row>
    <row r="3693" spans="1:19" hidden="1" x14ac:dyDescent="0.25">
      <c r="A3693" t="s">
        <v>1044</v>
      </c>
      <c r="B3693" t="s">
        <v>916</v>
      </c>
      <c r="C3693" t="s">
        <v>2</v>
      </c>
      <c r="D3693" t="s">
        <v>7</v>
      </c>
      <c r="E3693" t="s">
        <v>2</v>
      </c>
      <c r="F3693" t="s">
        <v>1045</v>
      </c>
      <c r="G3693" t="s">
        <v>918</v>
      </c>
      <c r="H3693">
        <f>_xlfn.NUMBERVALUE(C3693,".")</f>
        <v>0</v>
      </c>
      <c r="I3693">
        <f>_xlfn.NUMBERVALUE(D3693,".")</f>
        <v>0.5</v>
      </c>
      <c r="J3693">
        <f>_xlfn.NUMBERVALUE(E3693,".")</f>
        <v>0</v>
      </c>
      <c r="K3693" t="b">
        <f>OR(H3693=1,I3693=1)</f>
        <v>0</v>
      </c>
      <c r="L3693">
        <f>ABS(H3693-I3693)</f>
        <v>0.5</v>
      </c>
      <c r="O3693">
        <v>0.67461905054167493</v>
      </c>
      <c r="P3693" t="b">
        <f>AND($N3693="fuzzy",$O3693&lt;$AC$4)</f>
        <v>0</v>
      </c>
      <c r="Q3693" t="b">
        <f>AND($N3693="non-fuzzy",$O3693&lt;$AC$5,M3693=1)</f>
        <v>0</v>
      </c>
      <c r="R3693" t="b">
        <f>AND($N3693="non-fuzzy",$O3693&lt;$AC$6,M3693=0)</f>
        <v>0</v>
      </c>
      <c r="S3693" t="b">
        <f t="shared" si="57"/>
        <v>0</v>
      </c>
    </row>
    <row r="3694" spans="1:19" hidden="1" x14ac:dyDescent="0.25">
      <c r="A3694" t="s">
        <v>1046</v>
      </c>
      <c r="B3694" t="s">
        <v>1047</v>
      </c>
      <c r="C3694" t="s">
        <v>2</v>
      </c>
      <c r="D3694" t="s">
        <v>7</v>
      </c>
      <c r="E3694" t="s">
        <v>2</v>
      </c>
      <c r="F3694" t="s">
        <v>1048</v>
      </c>
      <c r="G3694" t="s">
        <v>1049</v>
      </c>
      <c r="H3694">
        <f>_xlfn.NUMBERVALUE(C3694,".")</f>
        <v>0</v>
      </c>
      <c r="I3694">
        <f>_xlfn.NUMBERVALUE(D3694,".")</f>
        <v>0.5</v>
      </c>
      <c r="J3694">
        <f>_xlfn.NUMBERVALUE(E3694,".")</f>
        <v>0</v>
      </c>
      <c r="K3694" t="b">
        <f>OR(H3694=1,I3694=1)</f>
        <v>0</v>
      </c>
      <c r="L3694">
        <f>ABS(H3694-I3694)</f>
        <v>0.5</v>
      </c>
      <c r="O3694">
        <v>0.34387115069936203</v>
      </c>
      <c r="P3694" t="b">
        <f>AND($N3694="fuzzy",$O3694&lt;$AC$4)</f>
        <v>0</v>
      </c>
      <c r="Q3694" t="b">
        <f>AND($N3694="non-fuzzy",$O3694&lt;$AC$5,M3694=1)</f>
        <v>0</v>
      </c>
      <c r="R3694" t="b">
        <f>AND($N3694="non-fuzzy",$O3694&lt;$AC$6,M3694=0)</f>
        <v>0</v>
      </c>
      <c r="S3694" t="b">
        <f t="shared" si="57"/>
        <v>0</v>
      </c>
    </row>
    <row r="3695" spans="1:19" hidden="1" x14ac:dyDescent="0.25">
      <c r="A3695" t="s">
        <v>1046</v>
      </c>
      <c r="B3695" t="s">
        <v>1052</v>
      </c>
      <c r="C3695" t="s">
        <v>2</v>
      </c>
      <c r="D3695" t="s">
        <v>7</v>
      </c>
      <c r="E3695" t="s">
        <v>2</v>
      </c>
      <c r="F3695" t="s">
        <v>1048</v>
      </c>
      <c r="G3695" t="s">
        <v>1053</v>
      </c>
      <c r="H3695">
        <f>_xlfn.NUMBERVALUE(C3695,".")</f>
        <v>0</v>
      </c>
      <c r="I3695">
        <f>_xlfn.NUMBERVALUE(D3695,".")</f>
        <v>0.5</v>
      </c>
      <c r="J3695">
        <f>_xlfn.NUMBERVALUE(E3695,".")</f>
        <v>0</v>
      </c>
      <c r="K3695" t="b">
        <f>OR(H3695=1,I3695=1)</f>
        <v>0</v>
      </c>
      <c r="L3695">
        <f>ABS(H3695-I3695)</f>
        <v>0.5</v>
      </c>
      <c r="O3695">
        <v>5.1606036385083542E-2</v>
      </c>
      <c r="P3695" t="b">
        <f>AND($N3695="fuzzy",$O3695&lt;$AC$4)</f>
        <v>0</v>
      </c>
      <c r="Q3695" t="b">
        <f>AND($N3695="non-fuzzy",$O3695&lt;$AC$5,M3695=1)</f>
        <v>0</v>
      </c>
      <c r="R3695" t="b">
        <f>AND($N3695="non-fuzzy",$O3695&lt;$AC$6,M3695=0)</f>
        <v>0</v>
      </c>
      <c r="S3695" t="b">
        <f t="shared" si="57"/>
        <v>0</v>
      </c>
    </row>
    <row r="3696" spans="1:19" hidden="1" x14ac:dyDescent="0.25">
      <c r="A3696" t="s">
        <v>1046</v>
      </c>
      <c r="B3696" t="s">
        <v>715</v>
      </c>
      <c r="C3696" t="s">
        <v>2</v>
      </c>
      <c r="D3696" t="s">
        <v>7</v>
      </c>
      <c r="E3696" t="s">
        <v>2</v>
      </c>
      <c r="F3696" t="s">
        <v>1048</v>
      </c>
      <c r="G3696" t="s">
        <v>716</v>
      </c>
      <c r="H3696">
        <f>_xlfn.NUMBERVALUE(C3696,".")</f>
        <v>0</v>
      </c>
      <c r="I3696">
        <f>_xlfn.NUMBERVALUE(D3696,".")</f>
        <v>0.5</v>
      </c>
      <c r="J3696">
        <f>_xlfn.NUMBERVALUE(E3696,".")</f>
        <v>0</v>
      </c>
      <c r="K3696" t="b">
        <f>OR(H3696=1,I3696=1)</f>
        <v>0</v>
      </c>
      <c r="L3696">
        <f>ABS(H3696-I3696)</f>
        <v>0.5</v>
      </c>
      <c r="O3696">
        <v>0.55968800041750977</v>
      </c>
      <c r="P3696" t="b">
        <f>AND($N3696="fuzzy",$O3696&lt;$AC$4)</f>
        <v>0</v>
      </c>
      <c r="Q3696" t="b">
        <f>AND($N3696="non-fuzzy",$O3696&lt;$AC$5,M3696=1)</f>
        <v>0</v>
      </c>
      <c r="R3696" t="b">
        <f>AND($N3696="non-fuzzy",$O3696&lt;$AC$6,M3696=0)</f>
        <v>0</v>
      </c>
      <c r="S3696" t="b">
        <f t="shared" si="57"/>
        <v>0</v>
      </c>
    </row>
    <row r="3697" spans="1:19" hidden="1" x14ac:dyDescent="0.25">
      <c r="A3697" t="s">
        <v>1060</v>
      </c>
      <c r="B3697" t="s">
        <v>863</v>
      </c>
      <c r="C3697" t="s">
        <v>2</v>
      </c>
      <c r="D3697" t="s">
        <v>7</v>
      </c>
      <c r="E3697" t="s">
        <v>2</v>
      </c>
      <c r="F3697" t="s">
        <v>1061</v>
      </c>
      <c r="G3697" t="s">
        <v>864</v>
      </c>
      <c r="H3697">
        <f>_xlfn.NUMBERVALUE(C3697,".")</f>
        <v>0</v>
      </c>
      <c r="I3697">
        <f>_xlfn.NUMBERVALUE(D3697,".")</f>
        <v>0.5</v>
      </c>
      <c r="J3697">
        <f>_xlfn.NUMBERVALUE(E3697,".")</f>
        <v>0</v>
      </c>
      <c r="K3697" t="b">
        <f>OR(H3697=1,I3697=1)</f>
        <v>0</v>
      </c>
      <c r="L3697">
        <f>ABS(H3697-I3697)</f>
        <v>0.5</v>
      </c>
      <c r="O3697">
        <v>0.66650230111931696</v>
      </c>
      <c r="P3697" t="b">
        <f>AND($N3697="fuzzy",$O3697&lt;$AC$4)</f>
        <v>0</v>
      </c>
      <c r="Q3697" t="b">
        <f>AND($N3697="non-fuzzy",$O3697&lt;$AC$5,M3697=1)</f>
        <v>0</v>
      </c>
      <c r="R3697" t="b">
        <f>AND($N3697="non-fuzzy",$O3697&lt;$AC$6,M3697=0)</f>
        <v>0</v>
      </c>
      <c r="S3697" t="b">
        <f t="shared" si="57"/>
        <v>0</v>
      </c>
    </row>
    <row r="3698" spans="1:19" hidden="1" x14ac:dyDescent="0.25">
      <c r="A3698" t="s">
        <v>1062</v>
      </c>
      <c r="B3698" t="s">
        <v>1063</v>
      </c>
      <c r="C3698" t="s">
        <v>2</v>
      </c>
      <c r="D3698" t="s">
        <v>7</v>
      </c>
      <c r="E3698" t="s">
        <v>2</v>
      </c>
      <c r="F3698" t="s">
        <v>1064</v>
      </c>
      <c r="G3698" t="s">
        <v>1065</v>
      </c>
      <c r="H3698">
        <f>_xlfn.NUMBERVALUE(C3698,".")</f>
        <v>0</v>
      </c>
      <c r="I3698">
        <f>_xlfn.NUMBERVALUE(D3698,".")</f>
        <v>0.5</v>
      </c>
      <c r="J3698">
        <f>_xlfn.NUMBERVALUE(E3698,".")</f>
        <v>0</v>
      </c>
      <c r="K3698" t="b">
        <f>OR(H3698=1,I3698=1)</f>
        <v>0</v>
      </c>
      <c r="L3698">
        <f>ABS(H3698-I3698)</f>
        <v>0.5</v>
      </c>
      <c r="O3698">
        <v>0.98054010063670871</v>
      </c>
      <c r="P3698" t="b">
        <f>AND($N3698="fuzzy",$O3698&lt;$AC$4)</f>
        <v>0</v>
      </c>
      <c r="Q3698" t="b">
        <f>AND($N3698="non-fuzzy",$O3698&lt;$AC$5,M3698=1)</f>
        <v>0</v>
      </c>
      <c r="R3698" t="b">
        <f>AND($N3698="non-fuzzy",$O3698&lt;$AC$6,M3698=0)</f>
        <v>0</v>
      </c>
      <c r="S3698" t="b">
        <f t="shared" si="57"/>
        <v>0</v>
      </c>
    </row>
    <row r="3699" spans="1:19" hidden="1" x14ac:dyDescent="0.25">
      <c r="A3699" t="s">
        <v>1062</v>
      </c>
      <c r="B3699" t="s">
        <v>1066</v>
      </c>
      <c r="C3699" t="s">
        <v>2</v>
      </c>
      <c r="D3699" t="s">
        <v>7</v>
      </c>
      <c r="E3699" t="s">
        <v>2</v>
      </c>
      <c r="F3699" t="s">
        <v>1064</v>
      </c>
      <c r="G3699" t="s">
        <v>1067</v>
      </c>
      <c r="H3699">
        <f>_xlfn.NUMBERVALUE(C3699,".")</f>
        <v>0</v>
      </c>
      <c r="I3699">
        <f>_xlfn.NUMBERVALUE(D3699,".")</f>
        <v>0.5</v>
      </c>
      <c r="J3699">
        <f>_xlfn.NUMBERVALUE(E3699,".")</f>
        <v>0</v>
      </c>
      <c r="K3699" t="b">
        <f>OR(H3699=1,I3699=1)</f>
        <v>0</v>
      </c>
      <c r="L3699">
        <f>ABS(H3699-I3699)</f>
        <v>0.5</v>
      </c>
      <c r="O3699">
        <v>0.62019039891066807</v>
      </c>
      <c r="P3699" t="b">
        <f>AND($N3699="fuzzy",$O3699&lt;$AC$4)</f>
        <v>0</v>
      </c>
      <c r="Q3699" t="b">
        <f>AND($N3699="non-fuzzy",$O3699&lt;$AC$5,M3699=1)</f>
        <v>0</v>
      </c>
      <c r="R3699" t="b">
        <f>AND($N3699="non-fuzzy",$O3699&lt;$AC$6,M3699=0)</f>
        <v>0</v>
      </c>
      <c r="S3699" t="b">
        <f t="shared" si="57"/>
        <v>0</v>
      </c>
    </row>
    <row r="3700" spans="1:19" hidden="1" x14ac:dyDescent="0.25">
      <c r="A3700" t="s">
        <v>1062</v>
      </c>
      <c r="B3700" t="s">
        <v>1068</v>
      </c>
      <c r="C3700" t="s">
        <v>2</v>
      </c>
      <c r="D3700" t="s">
        <v>7</v>
      </c>
      <c r="E3700" t="s">
        <v>2</v>
      </c>
      <c r="F3700" t="s">
        <v>1064</v>
      </c>
      <c r="G3700" t="s">
        <v>1069</v>
      </c>
      <c r="H3700">
        <f>_xlfn.NUMBERVALUE(C3700,".")</f>
        <v>0</v>
      </c>
      <c r="I3700">
        <f>_xlfn.NUMBERVALUE(D3700,".")</f>
        <v>0.5</v>
      </c>
      <c r="J3700">
        <f>_xlfn.NUMBERVALUE(E3700,".")</f>
        <v>0</v>
      </c>
      <c r="K3700" t="b">
        <f>OR(H3700=1,I3700=1)</f>
        <v>0</v>
      </c>
      <c r="L3700">
        <f>ABS(H3700-I3700)</f>
        <v>0.5</v>
      </c>
      <c r="O3700">
        <v>0.9799461038888343</v>
      </c>
      <c r="P3700" t="b">
        <f>AND($N3700="fuzzy",$O3700&lt;$AC$4)</f>
        <v>0</v>
      </c>
      <c r="Q3700" t="b">
        <f>AND($N3700="non-fuzzy",$O3700&lt;$AC$5,M3700=1)</f>
        <v>0</v>
      </c>
      <c r="R3700" t="b">
        <f>AND($N3700="non-fuzzy",$O3700&lt;$AC$6,M3700=0)</f>
        <v>0</v>
      </c>
      <c r="S3700" t="b">
        <f t="shared" si="57"/>
        <v>0</v>
      </c>
    </row>
    <row r="3701" spans="1:19" hidden="1" x14ac:dyDescent="0.25">
      <c r="A3701" t="s">
        <v>1062</v>
      </c>
      <c r="B3701" t="s">
        <v>865</v>
      </c>
      <c r="C3701" t="s">
        <v>2</v>
      </c>
      <c r="D3701" t="s">
        <v>7</v>
      </c>
      <c r="E3701" t="s">
        <v>2</v>
      </c>
      <c r="F3701" t="s">
        <v>1064</v>
      </c>
      <c r="G3701" t="s">
        <v>866</v>
      </c>
      <c r="H3701">
        <f>_xlfn.NUMBERVALUE(C3701,".")</f>
        <v>0</v>
      </c>
      <c r="I3701">
        <f>_xlfn.NUMBERVALUE(D3701,".")</f>
        <v>0.5</v>
      </c>
      <c r="J3701">
        <f>_xlfn.NUMBERVALUE(E3701,".")</f>
        <v>0</v>
      </c>
      <c r="K3701" t="b">
        <f>OR(H3701=1,I3701=1)</f>
        <v>0</v>
      </c>
      <c r="L3701">
        <f>ABS(H3701-I3701)</f>
        <v>0.5</v>
      </c>
      <c r="O3701">
        <v>0.17991051853648987</v>
      </c>
      <c r="P3701" t="b">
        <f>AND($N3701="fuzzy",$O3701&lt;$AC$4)</f>
        <v>0</v>
      </c>
      <c r="Q3701" t="b">
        <f>AND($N3701="non-fuzzy",$O3701&lt;$AC$5,M3701=1)</f>
        <v>0</v>
      </c>
      <c r="R3701" t="b">
        <f>AND($N3701="non-fuzzy",$O3701&lt;$AC$6,M3701=0)</f>
        <v>0</v>
      </c>
      <c r="S3701" t="b">
        <f t="shared" si="57"/>
        <v>0</v>
      </c>
    </row>
    <row r="3702" spans="1:19" hidden="1" x14ac:dyDescent="0.25">
      <c r="A3702" t="s">
        <v>1062</v>
      </c>
      <c r="B3702" t="s">
        <v>920</v>
      </c>
      <c r="C3702" t="s">
        <v>2</v>
      </c>
      <c r="D3702" t="s">
        <v>7</v>
      </c>
      <c r="E3702" t="s">
        <v>2</v>
      </c>
      <c r="F3702" t="s">
        <v>1064</v>
      </c>
      <c r="G3702" t="s">
        <v>921</v>
      </c>
      <c r="H3702">
        <f>_xlfn.NUMBERVALUE(C3702,".")</f>
        <v>0</v>
      </c>
      <c r="I3702">
        <f>_xlfn.NUMBERVALUE(D3702,".")</f>
        <v>0.5</v>
      </c>
      <c r="J3702">
        <f>_xlfn.NUMBERVALUE(E3702,".")</f>
        <v>0</v>
      </c>
      <c r="K3702" t="b">
        <f>OR(H3702=1,I3702=1)</f>
        <v>0</v>
      </c>
      <c r="L3702">
        <f>ABS(H3702-I3702)</f>
        <v>0.5</v>
      </c>
      <c r="O3702">
        <v>0.11243324903569119</v>
      </c>
      <c r="P3702" t="b">
        <f>AND($N3702="fuzzy",$O3702&lt;$AC$4)</f>
        <v>0</v>
      </c>
      <c r="Q3702" t="b">
        <f>AND($N3702="non-fuzzy",$O3702&lt;$AC$5,M3702=1)</f>
        <v>0</v>
      </c>
      <c r="R3702" t="b">
        <f>AND($N3702="non-fuzzy",$O3702&lt;$AC$6,M3702=0)</f>
        <v>0</v>
      </c>
      <c r="S3702" t="b">
        <f t="shared" si="57"/>
        <v>0</v>
      </c>
    </row>
    <row r="3703" spans="1:19" hidden="1" x14ac:dyDescent="0.25">
      <c r="A3703" t="s">
        <v>1070</v>
      </c>
      <c r="B3703" t="s">
        <v>1003</v>
      </c>
      <c r="C3703" t="s">
        <v>2</v>
      </c>
      <c r="D3703" t="s">
        <v>7</v>
      </c>
      <c r="E3703" t="s">
        <v>2</v>
      </c>
      <c r="F3703" t="s">
        <v>1071</v>
      </c>
      <c r="G3703" t="s">
        <v>1005</v>
      </c>
      <c r="H3703">
        <f>_xlfn.NUMBERVALUE(C3703,".")</f>
        <v>0</v>
      </c>
      <c r="I3703">
        <f>_xlfn.NUMBERVALUE(D3703,".")</f>
        <v>0.5</v>
      </c>
      <c r="J3703">
        <f>_xlfn.NUMBERVALUE(E3703,".")</f>
        <v>0</v>
      </c>
      <c r="K3703" t="b">
        <f>OR(H3703=1,I3703=1)</f>
        <v>0</v>
      </c>
      <c r="L3703">
        <f>ABS(H3703-I3703)</f>
        <v>0.5</v>
      </c>
      <c r="O3703">
        <v>0.34369272852310095</v>
      </c>
      <c r="P3703" t="b">
        <f>AND($N3703="fuzzy",$O3703&lt;$AC$4)</f>
        <v>0</v>
      </c>
      <c r="Q3703" t="b">
        <f>AND($N3703="non-fuzzy",$O3703&lt;$AC$5,M3703=1)</f>
        <v>0</v>
      </c>
      <c r="R3703" t="b">
        <f>AND($N3703="non-fuzzy",$O3703&lt;$AC$6,M3703=0)</f>
        <v>0</v>
      </c>
      <c r="S3703" t="b">
        <f t="shared" si="57"/>
        <v>0</v>
      </c>
    </row>
    <row r="3704" spans="1:19" hidden="1" x14ac:dyDescent="0.25">
      <c r="A3704" t="s">
        <v>1070</v>
      </c>
      <c r="B3704" t="s">
        <v>913</v>
      </c>
      <c r="C3704" t="s">
        <v>2</v>
      </c>
      <c r="D3704" t="s">
        <v>7</v>
      </c>
      <c r="E3704" t="s">
        <v>2</v>
      </c>
      <c r="F3704" t="s">
        <v>1071</v>
      </c>
      <c r="G3704" t="s">
        <v>914</v>
      </c>
      <c r="H3704">
        <f>_xlfn.NUMBERVALUE(C3704,".")</f>
        <v>0</v>
      </c>
      <c r="I3704">
        <f>_xlfn.NUMBERVALUE(D3704,".")</f>
        <v>0.5</v>
      </c>
      <c r="J3704">
        <f>_xlfn.NUMBERVALUE(E3704,".")</f>
        <v>0</v>
      </c>
      <c r="K3704" t="b">
        <f>OR(H3704=1,I3704=1)</f>
        <v>0</v>
      </c>
      <c r="L3704">
        <f>ABS(H3704-I3704)</f>
        <v>0.5</v>
      </c>
      <c r="O3704">
        <v>0.37271166555615276</v>
      </c>
      <c r="P3704" t="b">
        <f>AND($N3704="fuzzy",$O3704&lt;$AC$4)</f>
        <v>0</v>
      </c>
      <c r="Q3704" t="b">
        <f>AND($N3704="non-fuzzy",$O3704&lt;$AC$5,M3704=1)</f>
        <v>0</v>
      </c>
      <c r="R3704" t="b">
        <f>AND($N3704="non-fuzzy",$O3704&lt;$AC$6,M3704=0)</f>
        <v>0</v>
      </c>
      <c r="S3704" t="b">
        <f t="shared" si="57"/>
        <v>0</v>
      </c>
    </row>
    <row r="3705" spans="1:19" hidden="1" x14ac:dyDescent="0.25">
      <c r="A3705" t="s">
        <v>1072</v>
      </c>
      <c r="B3705" t="s">
        <v>1073</v>
      </c>
      <c r="C3705" t="s">
        <v>2</v>
      </c>
      <c r="D3705" t="s">
        <v>7</v>
      </c>
      <c r="E3705" t="s">
        <v>2</v>
      </c>
      <c r="F3705" t="s">
        <v>1074</v>
      </c>
      <c r="G3705" t="s">
        <v>1075</v>
      </c>
      <c r="H3705">
        <f>_xlfn.NUMBERVALUE(C3705,".")</f>
        <v>0</v>
      </c>
      <c r="I3705">
        <f>_xlfn.NUMBERVALUE(D3705,".")</f>
        <v>0.5</v>
      </c>
      <c r="J3705">
        <f>_xlfn.NUMBERVALUE(E3705,".")</f>
        <v>0</v>
      </c>
      <c r="K3705" t="b">
        <f>OR(H3705=1,I3705=1)</f>
        <v>0</v>
      </c>
      <c r="L3705">
        <f>ABS(H3705-I3705)</f>
        <v>0.5</v>
      </c>
      <c r="O3705">
        <v>0.72577160650365813</v>
      </c>
      <c r="P3705" t="b">
        <f>AND($N3705="fuzzy",$O3705&lt;$AC$4)</f>
        <v>0</v>
      </c>
      <c r="Q3705" t="b">
        <f>AND($N3705="non-fuzzy",$O3705&lt;$AC$5,M3705=1)</f>
        <v>0</v>
      </c>
      <c r="R3705" t="b">
        <f>AND($N3705="non-fuzzy",$O3705&lt;$AC$6,M3705=0)</f>
        <v>0</v>
      </c>
      <c r="S3705" t="b">
        <f t="shared" si="57"/>
        <v>0</v>
      </c>
    </row>
    <row r="3706" spans="1:19" hidden="1" x14ac:dyDescent="0.25">
      <c r="A3706" t="s">
        <v>1072</v>
      </c>
      <c r="B3706" t="s">
        <v>1066</v>
      </c>
      <c r="C3706" t="s">
        <v>2</v>
      </c>
      <c r="D3706" t="s">
        <v>7</v>
      </c>
      <c r="E3706" t="s">
        <v>2</v>
      </c>
      <c r="F3706" t="s">
        <v>1074</v>
      </c>
      <c r="G3706" t="s">
        <v>1067</v>
      </c>
      <c r="H3706">
        <f>_xlfn.NUMBERVALUE(C3706,".")</f>
        <v>0</v>
      </c>
      <c r="I3706">
        <f>_xlfn.NUMBERVALUE(D3706,".")</f>
        <v>0.5</v>
      </c>
      <c r="J3706">
        <f>_xlfn.NUMBERVALUE(E3706,".")</f>
        <v>0</v>
      </c>
      <c r="K3706" t="b">
        <f>OR(H3706=1,I3706=1)</f>
        <v>0</v>
      </c>
      <c r="L3706">
        <f>ABS(H3706-I3706)</f>
        <v>0.5</v>
      </c>
      <c r="O3706">
        <v>0.77039448135561361</v>
      </c>
      <c r="P3706" t="b">
        <f>AND($N3706="fuzzy",$O3706&lt;$AC$4)</f>
        <v>0</v>
      </c>
      <c r="Q3706" t="b">
        <f>AND($N3706="non-fuzzy",$O3706&lt;$AC$5,M3706=1)</f>
        <v>0</v>
      </c>
      <c r="R3706" t="b">
        <f>AND($N3706="non-fuzzy",$O3706&lt;$AC$6,M3706=0)</f>
        <v>0</v>
      </c>
      <c r="S3706" t="b">
        <f t="shared" si="57"/>
        <v>0</v>
      </c>
    </row>
    <row r="3707" spans="1:19" hidden="1" x14ac:dyDescent="0.25">
      <c r="A3707" t="s">
        <v>1072</v>
      </c>
      <c r="B3707" t="s">
        <v>865</v>
      </c>
      <c r="C3707" t="s">
        <v>2</v>
      </c>
      <c r="D3707" t="s">
        <v>7</v>
      </c>
      <c r="E3707" t="s">
        <v>2</v>
      </c>
      <c r="F3707" t="s">
        <v>1074</v>
      </c>
      <c r="G3707" t="s">
        <v>866</v>
      </c>
      <c r="H3707">
        <f>_xlfn.NUMBERVALUE(C3707,".")</f>
        <v>0</v>
      </c>
      <c r="I3707">
        <f>_xlfn.NUMBERVALUE(D3707,".")</f>
        <v>0.5</v>
      </c>
      <c r="J3707">
        <f>_xlfn.NUMBERVALUE(E3707,".")</f>
        <v>0</v>
      </c>
      <c r="K3707" t="b">
        <f>OR(H3707=1,I3707=1)</f>
        <v>0</v>
      </c>
      <c r="L3707">
        <f>ABS(H3707-I3707)</f>
        <v>0.5</v>
      </c>
      <c r="O3707">
        <v>0.9146736728677668</v>
      </c>
      <c r="P3707" t="b">
        <f>AND($N3707="fuzzy",$O3707&lt;$AC$4)</f>
        <v>0</v>
      </c>
      <c r="Q3707" t="b">
        <f>AND($N3707="non-fuzzy",$O3707&lt;$AC$5,M3707=1)</f>
        <v>0</v>
      </c>
      <c r="R3707" t="b">
        <f>AND($N3707="non-fuzzy",$O3707&lt;$AC$6,M3707=0)</f>
        <v>0</v>
      </c>
      <c r="S3707" t="b">
        <f t="shared" si="57"/>
        <v>0</v>
      </c>
    </row>
    <row r="3708" spans="1:19" hidden="1" x14ac:dyDescent="0.25">
      <c r="A3708" t="s">
        <v>1072</v>
      </c>
      <c r="B3708" t="s">
        <v>1076</v>
      </c>
      <c r="C3708" t="s">
        <v>2</v>
      </c>
      <c r="D3708" t="s">
        <v>7</v>
      </c>
      <c r="E3708" t="s">
        <v>2</v>
      </c>
      <c r="F3708" t="s">
        <v>1074</v>
      </c>
      <c r="G3708" t="s">
        <v>1077</v>
      </c>
      <c r="H3708">
        <f>_xlfn.NUMBERVALUE(C3708,".")</f>
        <v>0</v>
      </c>
      <c r="I3708">
        <f>_xlfn.NUMBERVALUE(D3708,".")</f>
        <v>0.5</v>
      </c>
      <c r="J3708">
        <f>_xlfn.NUMBERVALUE(E3708,".")</f>
        <v>0</v>
      </c>
      <c r="K3708" t="b">
        <f>OR(H3708=1,I3708=1)</f>
        <v>0</v>
      </c>
      <c r="L3708">
        <f>ABS(H3708-I3708)</f>
        <v>0.5</v>
      </c>
      <c r="O3708">
        <v>0.2448598852312297</v>
      </c>
      <c r="P3708" t="b">
        <f>AND($N3708="fuzzy",$O3708&lt;$AC$4)</f>
        <v>0</v>
      </c>
      <c r="Q3708" t="b">
        <f>AND($N3708="non-fuzzy",$O3708&lt;$AC$5,M3708=1)</f>
        <v>0</v>
      </c>
      <c r="R3708" t="b">
        <f>AND($N3708="non-fuzzy",$O3708&lt;$AC$6,M3708=0)</f>
        <v>0</v>
      </c>
      <c r="S3708" t="b">
        <f t="shared" si="57"/>
        <v>0</v>
      </c>
    </row>
    <row r="3709" spans="1:19" hidden="1" x14ac:dyDescent="0.25">
      <c r="A3709" t="s">
        <v>1085</v>
      </c>
      <c r="B3709" t="s">
        <v>863</v>
      </c>
      <c r="C3709" t="s">
        <v>2</v>
      </c>
      <c r="D3709" t="s">
        <v>7</v>
      </c>
      <c r="E3709" t="s">
        <v>2</v>
      </c>
      <c r="F3709" t="s">
        <v>1086</v>
      </c>
      <c r="G3709" t="s">
        <v>864</v>
      </c>
      <c r="H3709">
        <f>_xlfn.NUMBERVALUE(C3709,".")</f>
        <v>0</v>
      </c>
      <c r="I3709">
        <f>_xlfn.NUMBERVALUE(D3709,".")</f>
        <v>0.5</v>
      </c>
      <c r="J3709">
        <f>_xlfn.NUMBERVALUE(E3709,".")</f>
        <v>0</v>
      </c>
      <c r="K3709" t="b">
        <f>OR(H3709=1,I3709=1)</f>
        <v>0</v>
      </c>
      <c r="L3709">
        <f>ABS(H3709-I3709)</f>
        <v>0.5</v>
      </c>
      <c r="O3709">
        <v>0.85324451283966662</v>
      </c>
      <c r="P3709" t="b">
        <f>AND($N3709="fuzzy",$O3709&lt;$AC$4)</f>
        <v>0</v>
      </c>
      <c r="Q3709" t="b">
        <f>AND($N3709="non-fuzzy",$O3709&lt;$AC$5,M3709=1)</f>
        <v>0</v>
      </c>
      <c r="R3709" t="b">
        <f>AND($N3709="non-fuzzy",$O3709&lt;$AC$6,M3709=0)</f>
        <v>0</v>
      </c>
      <c r="S3709" t="b">
        <f t="shared" si="57"/>
        <v>0</v>
      </c>
    </row>
    <row r="3710" spans="1:19" hidden="1" x14ac:dyDescent="0.25">
      <c r="A3710" t="s">
        <v>1085</v>
      </c>
      <c r="B3710" t="s">
        <v>877</v>
      </c>
      <c r="C3710" t="s">
        <v>2</v>
      </c>
      <c r="D3710" t="s">
        <v>7</v>
      </c>
      <c r="E3710" t="s">
        <v>2</v>
      </c>
      <c r="F3710" t="s">
        <v>1086</v>
      </c>
      <c r="G3710" t="s">
        <v>878</v>
      </c>
      <c r="H3710">
        <f>_xlfn.NUMBERVALUE(C3710,".")</f>
        <v>0</v>
      </c>
      <c r="I3710">
        <f>_xlfn.NUMBERVALUE(D3710,".")</f>
        <v>0.5</v>
      </c>
      <c r="J3710">
        <f>_xlfn.NUMBERVALUE(E3710,".")</f>
        <v>0</v>
      </c>
      <c r="K3710" t="b">
        <f>OR(H3710=1,I3710=1)</f>
        <v>0</v>
      </c>
      <c r="L3710">
        <f>ABS(H3710-I3710)</f>
        <v>0.5</v>
      </c>
      <c r="O3710">
        <v>0.36976979926005538</v>
      </c>
      <c r="P3710" t="b">
        <f>AND($N3710="fuzzy",$O3710&lt;$AC$4)</f>
        <v>0</v>
      </c>
      <c r="Q3710" t="b">
        <f>AND($N3710="non-fuzzy",$O3710&lt;$AC$5,M3710=1)</f>
        <v>0</v>
      </c>
      <c r="R3710" t="b">
        <f>AND($N3710="non-fuzzy",$O3710&lt;$AC$6,M3710=0)</f>
        <v>0</v>
      </c>
      <c r="S3710" t="b">
        <f t="shared" si="57"/>
        <v>0</v>
      </c>
    </row>
    <row r="3711" spans="1:19" hidden="1" x14ac:dyDescent="0.25">
      <c r="A3711" t="s">
        <v>1087</v>
      </c>
      <c r="B3711" t="s">
        <v>985</v>
      </c>
      <c r="C3711" t="s">
        <v>2</v>
      </c>
      <c r="D3711" t="s">
        <v>7</v>
      </c>
      <c r="E3711" t="s">
        <v>2</v>
      </c>
      <c r="F3711" t="s">
        <v>1088</v>
      </c>
      <c r="G3711" t="s">
        <v>987</v>
      </c>
      <c r="H3711">
        <f>_xlfn.NUMBERVALUE(C3711,".")</f>
        <v>0</v>
      </c>
      <c r="I3711">
        <f>_xlfn.NUMBERVALUE(D3711,".")</f>
        <v>0.5</v>
      </c>
      <c r="J3711">
        <f>_xlfn.NUMBERVALUE(E3711,".")</f>
        <v>0</v>
      </c>
      <c r="K3711" t="b">
        <f>OR(H3711=1,I3711=1)</f>
        <v>0</v>
      </c>
      <c r="L3711">
        <f>ABS(H3711-I3711)</f>
        <v>0.5</v>
      </c>
      <c r="O3711">
        <v>0.76633163305768759</v>
      </c>
      <c r="P3711" t="b">
        <f>AND($N3711="fuzzy",$O3711&lt;$AC$4)</f>
        <v>0</v>
      </c>
      <c r="Q3711" t="b">
        <f>AND($N3711="non-fuzzy",$O3711&lt;$AC$5,M3711=1)</f>
        <v>0</v>
      </c>
      <c r="R3711" t="b">
        <f>AND($N3711="non-fuzzy",$O3711&lt;$AC$6,M3711=0)</f>
        <v>0</v>
      </c>
      <c r="S3711" t="b">
        <f t="shared" si="57"/>
        <v>0</v>
      </c>
    </row>
    <row r="3712" spans="1:19" hidden="1" x14ac:dyDescent="0.25">
      <c r="A3712" t="s">
        <v>1087</v>
      </c>
      <c r="B3712" t="s">
        <v>1089</v>
      </c>
      <c r="C3712" t="s">
        <v>2</v>
      </c>
      <c r="D3712" t="s">
        <v>7</v>
      </c>
      <c r="E3712" t="s">
        <v>2</v>
      </c>
      <c r="F3712" t="s">
        <v>1088</v>
      </c>
      <c r="G3712" t="s">
        <v>1090</v>
      </c>
      <c r="H3712">
        <f>_xlfn.NUMBERVALUE(C3712,".")</f>
        <v>0</v>
      </c>
      <c r="I3712">
        <f>_xlfn.NUMBERVALUE(D3712,".")</f>
        <v>0.5</v>
      </c>
      <c r="J3712">
        <f>_xlfn.NUMBERVALUE(E3712,".")</f>
        <v>0</v>
      </c>
      <c r="K3712" t="b">
        <f>OR(H3712=1,I3712=1)</f>
        <v>0</v>
      </c>
      <c r="L3712">
        <f>ABS(H3712-I3712)</f>
        <v>0.5</v>
      </c>
      <c r="O3712">
        <v>0.17546709010779371</v>
      </c>
      <c r="P3712" t="b">
        <f>AND($N3712="fuzzy",$O3712&lt;$AC$4)</f>
        <v>0</v>
      </c>
      <c r="Q3712" t="b">
        <f>AND($N3712="non-fuzzy",$O3712&lt;$AC$5,M3712=1)</f>
        <v>0</v>
      </c>
      <c r="R3712" t="b">
        <f>AND($N3712="non-fuzzy",$O3712&lt;$AC$6,M3712=0)</f>
        <v>0</v>
      </c>
      <c r="S3712" t="b">
        <f t="shared" si="57"/>
        <v>0</v>
      </c>
    </row>
    <row r="3713" spans="1:19" hidden="1" x14ac:dyDescent="0.25">
      <c r="A3713" t="s">
        <v>1087</v>
      </c>
      <c r="B3713" t="s">
        <v>907</v>
      </c>
      <c r="C3713" t="s">
        <v>2</v>
      </c>
      <c r="D3713" t="s">
        <v>7</v>
      </c>
      <c r="E3713" t="s">
        <v>2</v>
      </c>
      <c r="F3713" t="s">
        <v>1088</v>
      </c>
      <c r="G3713" t="s">
        <v>908</v>
      </c>
      <c r="H3713">
        <f>_xlfn.NUMBERVALUE(C3713,".")</f>
        <v>0</v>
      </c>
      <c r="I3713">
        <f>_xlfn.NUMBERVALUE(D3713,".")</f>
        <v>0.5</v>
      </c>
      <c r="J3713">
        <f>_xlfn.NUMBERVALUE(E3713,".")</f>
        <v>0</v>
      </c>
      <c r="K3713" t="b">
        <f>OR(H3713=1,I3713=1)</f>
        <v>0</v>
      </c>
      <c r="L3713">
        <f>ABS(H3713-I3713)</f>
        <v>0.5</v>
      </c>
      <c r="O3713">
        <v>0.96542191261245303</v>
      </c>
      <c r="P3713" t="b">
        <f>AND($N3713="fuzzy",$O3713&lt;$AC$4)</f>
        <v>0</v>
      </c>
      <c r="Q3713" t="b">
        <f>AND($N3713="non-fuzzy",$O3713&lt;$AC$5,M3713=1)</f>
        <v>0</v>
      </c>
      <c r="R3713" t="b">
        <f>AND($N3713="non-fuzzy",$O3713&lt;$AC$6,M3713=0)</f>
        <v>0</v>
      </c>
      <c r="S3713" t="b">
        <f t="shared" si="57"/>
        <v>0</v>
      </c>
    </row>
    <row r="3714" spans="1:19" hidden="1" x14ac:dyDescent="0.25">
      <c r="A3714" t="s">
        <v>1087</v>
      </c>
      <c r="B3714" t="s">
        <v>909</v>
      </c>
      <c r="C3714" t="s">
        <v>2</v>
      </c>
      <c r="D3714" t="s">
        <v>7</v>
      </c>
      <c r="E3714" t="s">
        <v>2</v>
      </c>
      <c r="F3714" t="s">
        <v>1088</v>
      </c>
      <c r="G3714" t="s">
        <v>910</v>
      </c>
      <c r="H3714">
        <f>_xlfn.NUMBERVALUE(C3714,".")</f>
        <v>0</v>
      </c>
      <c r="I3714">
        <f>_xlfn.NUMBERVALUE(D3714,".")</f>
        <v>0.5</v>
      </c>
      <c r="J3714">
        <f>_xlfn.NUMBERVALUE(E3714,".")</f>
        <v>0</v>
      </c>
      <c r="K3714" t="b">
        <f>OR(H3714=1,I3714=1)</f>
        <v>0</v>
      </c>
      <c r="L3714">
        <f>ABS(H3714-I3714)</f>
        <v>0.5</v>
      </c>
      <c r="O3714">
        <v>0.62879470178646923</v>
      </c>
      <c r="P3714" t="b">
        <f>AND($N3714="fuzzy",$O3714&lt;$AC$4)</f>
        <v>0</v>
      </c>
      <c r="Q3714" t="b">
        <f>AND($N3714="non-fuzzy",$O3714&lt;$AC$5,M3714=1)</f>
        <v>0</v>
      </c>
      <c r="R3714" t="b">
        <f>AND($N3714="non-fuzzy",$O3714&lt;$AC$6,M3714=0)</f>
        <v>0</v>
      </c>
      <c r="S3714" t="b">
        <f t="shared" si="57"/>
        <v>0</v>
      </c>
    </row>
    <row r="3715" spans="1:19" hidden="1" x14ac:dyDescent="0.25">
      <c r="A3715" t="s">
        <v>1087</v>
      </c>
      <c r="B3715" t="s">
        <v>875</v>
      </c>
      <c r="C3715" t="s">
        <v>2</v>
      </c>
      <c r="D3715" t="s">
        <v>7</v>
      </c>
      <c r="E3715" t="s">
        <v>2</v>
      </c>
      <c r="F3715" t="s">
        <v>1088</v>
      </c>
      <c r="G3715" t="s">
        <v>876</v>
      </c>
      <c r="H3715">
        <f>_xlfn.NUMBERVALUE(C3715,".")</f>
        <v>0</v>
      </c>
      <c r="I3715">
        <f>_xlfn.NUMBERVALUE(D3715,".")</f>
        <v>0.5</v>
      </c>
      <c r="J3715">
        <f>_xlfn.NUMBERVALUE(E3715,".")</f>
        <v>0</v>
      </c>
      <c r="K3715" t="b">
        <f>OR(H3715=1,I3715=1)</f>
        <v>0</v>
      </c>
      <c r="L3715">
        <f>ABS(H3715-I3715)</f>
        <v>0.5</v>
      </c>
      <c r="O3715">
        <v>0.53830058081304966</v>
      </c>
      <c r="P3715" t="b">
        <f>AND($N3715="fuzzy",$O3715&lt;$AC$4)</f>
        <v>0</v>
      </c>
      <c r="Q3715" t="b">
        <f>AND($N3715="non-fuzzy",$O3715&lt;$AC$5,M3715=1)</f>
        <v>0</v>
      </c>
      <c r="R3715" t="b">
        <f>AND($N3715="non-fuzzy",$O3715&lt;$AC$6,M3715=0)</f>
        <v>0</v>
      </c>
      <c r="S3715" t="b">
        <f t="shared" ref="S3715:S3778" si="58">OR(R3715,Q3715,P3715)</f>
        <v>0</v>
      </c>
    </row>
    <row r="3716" spans="1:19" hidden="1" x14ac:dyDescent="0.25">
      <c r="A3716" t="s">
        <v>1087</v>
      </c>
      <c r="B3716" t="s">
        <v>911</v>
      </c>
      <c r="C3716" t="s">
        <v>2</v>
      </c>
      <c r="D3716" t="s">
        <v>7</v>
      </c>
      <c r="E3716" t="s">
        <v>2</v>
      </c>
      <c r="F3716" t="s">
        <v>1088</v>
      </c>
      <c r="G3716" t="s">
        <v>912</v>
      </c>
      <c r="H3716">
        <f>_xlfn.NUMBERVALUE(C3716,".")</f>
        <v>0</v>
      </c>
      <c r="I3716">
        <f>_xlfn.NUMBERVALUE(D3716,".")</f>
        <v>0.5</v>
      </c>
      <c r="J3716">
        <f>_xlfn.NUMBERVALUE(E3716,".")</f>
        <v>0</v>
      </c>
      <c r="K3716" t="b">
        <f>OR(H3716=1,I3716=1)</f>
        <v>0</v>
      </c>
      <c r="L3716">
        <f>ABS(H3716-I3716)</f>
        <v>0.5</v>
      </c>
      <c r="O3716">
        <v>0.13421309211830912</v>
      </c>
      <c r="P3716" t="b">
        <f>AND($N3716="fuzzy",$O3716&lt;$AC$4)</f>
        <v>0</v>
      </c>
      <c r="Q3716" t="b">
        <f>AND($N3716="non-fuzzy",$O3716&lt;$AC$5,M3716=1)</f>
        <v>0</v>
      </c>
      <c r="R3716" t="b">
        <f>AND($N3716="non-fuzzy",$O3716&lt;$AC$6,M3716=0)</f>
        <v>0</v>
      </c>
      <c r="S3716" t="b">
        <f t="shared" si="58"/>
        <v>0</v>
      </c>
    </row>
    <row r="3717" spans="1:19" hidden="1" x14ac:dyDescent="0.25">
      <c r="A3717" t="s">
        <v>1087</v>
      </c>
      <c r="B3717" t="s">
        <v>903</v>
      </c>
      <c r="C3717" t="s">
        <v>2</v>
      </c>
      <c r="D3717" t="s">
        <v>7</v>
      </c>
      <c r="E3717" t="s">
        <v>2</v>
      </c>
      <c r="F3717" t="s">
        <v>1088</v>
      </c>
      <c r="G3717" t="s">
        <v>904</v>
      </c>
      <c r="H3717">
        <f>_xlfn.NUMBERVALUE(C3717,".")</f>
        <v>0</v>
      </c>
      <c r="I3717">
        <f>_xlfn.NUMBERVALUE(D3717,".")</f>
        <v>0.5</v>
      </c>
      <c r="J3717">
        <f>_xlfn.NUMBERVALUE(E3717,".")</f>
        <v>0</v>
      </c>
      <c r="K3717" t="b">
        <f>OR(H3717=1,I3717=1)</f>
        <v>0</v>
      </c>
      <c r="L3717">
        <f>ABS(H3717-I3717)</f>
        <v>0.5</v>
      </c>
      <c r="O3717">
        <v>3.2270928446001323E-2</v>
      </c>
      <c r="P3717" t="b">
        <f>AND($N3717="fuzzy",$O3717&lt;$AC$4)</f>
        <v>0</v>
      </c>
      <c r="Q3717" t="b">
        <f>AND($N3717="non-fuzzy",$O3717&lt;$AC$5,M3717=1)</f>
        <v>0</v>
      </c>
      <c r="R3717" t="b">
        <f>AND($N3717="non-fuzzy",$O3717&lt;$AC$6,M3717=0)</f>
        <v>0</v>
      </c>
      <c r="S3717" t="b">
        <f t="shared" si="58"/>
        <v>0</v>
      </c>
    </row>
    <row r="3718" spans="1:19" hidden="1" x14ac:dyDescent="0.25">
      <c r="A3718" t="s">
        <v>1091</v>
      </c>
      <c r="B3718" t="s">
        <v>1092</v>
      </c>
      <c r="C3718" t="s">
        <v>2</v>
      </c>
      <c r="D3718" t="s">
        <v>7</v>
      </c>
      <c r="E3718" t="s">
        <v>2</v>
      </c>
      <c r="F3718" t="s">
        <v>1093</v>
      </c>
      <c r="G3718" t="s">
        <v>1094</v>
      </c>
      <c r="H3718">
        <f>_xlfn.NUMBERVALUE(C3718,".")</f>
        <v>0</v>
      </c>
      <c r="I3718">
        <f>_xlfn.NUMBERVALUE(D3718,".")</f>
        <v>0.5</v>
      </c>
      <c r="J3718">
        <f>_xlfn.NUMBERVALUE(E3718,".")</f>
        <v>0</v>
      </c>
      <c r="K3718" t="b">
        <f>OR(H3718=1,I3718=1)</f>
        <v>0</v>
      </c>
      <c r="L3718">
        <f>ABS(H3718-I3718)</f>
        <v>0.5</v>
      </c>
      <c r="O3718">
        <v>0.90287440808630826</v>
      </c>
      <c r="P3718" t="b">
        <f>AND($N3718="fuzzy",$O3718&lt;$AC$4)</f>
        <v>0</v>
      </c>
      <c r="Q3718" t="b">
        <f>AND($N3718="non-fuzzy",$O3718&lt;$AC$5,M3718=1)</f>
        <v>0</v>
      </c>
      <c r="R3718" t="b">
        <f>AND($N3718="non-fuzzy",$O3718&lt;$AC$6,M3718=0)</f>
        <v>0</v>
      </c>
      <c r="S3718" t="b">
        <f t="shared" si="58"/>
        <v>0</v>
      </c>
    </row>
    <row r="3719" spans="1:19" hidden="1" x14ac:dyDescent="0.25">
      <c r="A3719" t="s">
        <v>1103</v>
      </c>
      <c r="B3719" t="s">
        <v>1066</v>
      </c>
      <c r="C3719" t="s">
        <v>2</v>
      </c>
      <c r="D3719" t="s">
        <v>7</v>
      </c>
      <c r="E3719" t="s">
        <v>2</v>
      </c>
      <c r="F3719" t="s">
        <v>1104</v>
      </c>
      <c r="G3719" t="s">
        <v>1067</v>
      </c>
      <c r="H3719">
        <f>_xlfn.NUMBERVALUE(C3719,".")</f>
        <v>0</v>
      </c>
      <c r="I3719">
        <f>_xlfn.NUMBERVALUE(D3719,".")</f>
        <v>0.5</v>
      </c>
      <c r="J3719">
        <f>_xlfn.NUMBERVALUE(E3719,".")</f>
        <v>0</v>
      </c>
      <c r="K3719" t="b">
        <f>OR(H3719=1,I3719=1)</f>
        <v>0</v>
      </c>
      <c r="L3719">
        <f>ABS(H3719-I3719)</f>
        <v>0.5</v>
      </c>
      <c r="O3719">
        <v>0.82729418826179657</v>
      </c>
      <c r="P3719" t="b">
        <f>AND($N3719="fuzzy",$O3719&lt;$AC$4)</f>
        <v>0</v>
      </c>
      <c r="Q3719" t="b">
        <f>AND($N3719="non-fuzzy",$O3719&lt;$AC$5,M3719=1)</f>
        <v>0</v>
      </c>
      <c r="R3719" t="b">
        <f>AND($N3719="non-fuzzy",$O3719&lt;$AC$6,M3719=0)</f>
        <v>0</v>
      </c>
      <c r="S3719" t="b">
        <f t="shared" si="58"/>
        <v>0</v>
      </c>
    </row>
    <row r="3720" spans="1:19" hidden="1" x14ac:dyDescent="0.25">
      <c r="A3720" t="s">
        <v>1103</v>
      </c>
      <c r="B3720" t="s">
        <v>861</v>
      </c>
      <c r="C3720" t="s">
        <v>2</v>
      </c>
      <c r="D3720" t="s">
        <v>7</v>
      </c>
      <c r="E3720" t="s">
        <v>2</v>
      </c>
      <c r="F3720" t="s">
        <v>1104</v>
      </c>
      <c r="G3720" t="s">
        <v>862</v>
      </c>
      <c r="H3720">
        <f>_xlfn.NUMBERVALUE(C3720,".")</f>
        <v>0</v>
      </c>
      <c r="I3720">
        <f>_xlfn.NUMBERVALUE(D3720,".")</f>
        <v>0.5</v>
      </c>
      <c r="J3720">
        <f>_xlfn.NUMBERVALUE(E3720,".")</f>
        <v>0</v>
      </c>
      <c r="K3720" t="b">
        <f>OR(H3720=1,I3720=1)</f>
        <v>0</v>
      </c>
      <c r="L3720">
        <f>ABS(H3720-I3720)</f>
        <v>0.5</v>
      </c>
      <c r="O3720">
        <v>0.6630867495038113</v>
      </c>
      <c r="P3720" t="b">
        <f>AND($N3720="fuzzy",$O3720&lt;$AC$4)</f>
        <v>0</v>
      </c>
      <c r="Q3720" t="b">
        <f>AND($N3720="non-fuzzy",$O3720&lt;$AC$5,M3720=1)</f>
        <v>0</v>
      </c>
      <c r="R3720" t="b">
        <f>AND($N3720="non-fuzzy",$O3720&lt;$AC$6,M3720=0)</f>
        <v>0</v>
      </c>
      <c r="S3720" t="b">
        <f t="shared" si="58"/>
        <v>0</v>
      </c>
    </row>
    <row r="3721" spans="1:19" hidden="1" x14ac:dyDescent="0.25">
      <c r="A3721" t="s">
        <v>1105</v>
      </c>
      <c r="B3721" t="s">
        <v>1108</v>
      </c>
      <c r="C3721" t="s">
        <v>2</v>
      </c>
      <c r="D3721" t="s">
        <v>7</v>
      </c>
      <c r="E3721" t="s">
        <v>2</v>
      </c>
      <c r="F3721" t="s">
        <v>1107</v>
      </c>
      <c r="G3721" t="s">
        <v>1109</v>
      </c>
      <c r="H3721">
        <f>_xlfn.NUMBERVALUE(C3721,".")</f>
        <v>0</v>
      </c>
      <c r="I3721">
        <f>_xlfn.NUMBERVALUE(D3721,".")</f>
        <v>0.5</v>
      </c>
      <c r="J3721">
        <f>_xlfn.NUMBERVALUE(E3721,".")</f>
        <v>0</v>
      </c>
      <c r="K3721" t="b">
        <f>OR(H3721=1,I3721=1)</f>
        <v>0</v>
      </c>
      <c r="L3721">
        <f>ABS(H3721-I3721)</f>
        <v>0.5</v>
      </c>
      <c r="O3721">
        <v>0.21243848560714174</v>
      </c>
      <c r="P3721" t="b">
        <f>AND($N3721="fuzzy",$O3721&lt;$AC$4)</f>
        <v>0</v>
      </c>
      <c r="Q3721" t="b">
        <f>AND($N3721="non-fuzzy",$O3721&lt;$AC$5,M3721=1)</f>
        <v>0</v>
      </c>
      <c r="R3721" t="b">
        <f>AND($N3721="non-fuzzy",$O3721&lt;$AC$6,M3721=0)</f>
        <v>0</v>
      </c>
      <c r="S3721" t="b">
        <f t="shared" si="58"/>
        <v>0</v>
      </c>
    </row>
    <row r="3722" spans="1:19" hidden="1" x14ac:dyDescent="0.25">
      <c r="A3722" t="s">
        <v>1110</v>
      </c>
      <c r="B3722" t="s">
        <v>985</v>
      </c>
      <c r="C3722" t="s">
        <v>2</v>
      </c>
      <c r="D3722" t="s">
        <v>7</v>
      </c>
      <c r="E3722" t="s">
        <v>2</v>
      </c>
      <c r="F3722" t="s">
        <v>1111</v>
      </c>
      <c r="G3722" t="s">
        <v>987</v>
      </c>
      <c r="H3722">
        <f>_xlfn.NUMBERVALUE(C3722,".")</f>
        <v>0</v>
      </c>
      <c r="I3722">
        <f>_xlfn.NUMBERVALUE(D3722,".")</f>
        <v>0.5</v>
      </c>
      <c r="J3722">
        <f>_xlfn.NUMBERVALUE(E3722,".")</f>
        <v>0</v>
      </c>
      <c r="K3722" t="b">
        <f>OR(H3722=1,I3722=1)</f>
        <v>0</v>
      </c>
      <c r="L3722">
        <f>ABS(H3722-I3722)</f>
        <v>0.5</v>
      </c>
      <c r="O3722">
        <v>6.5477472376368917E-2</v>
      </c>
      <c r="P3722" t="b">
        <f>AND($N3722="fuzzy",$O3722&lt;$AC$4)</f>
        <v>0</v>
      </c>
      <c r="Q3722" t="b">
        <f>AND($N3722="non-fuzzy",$O3722&lt;$AC$5,M3722=1)</f>
        <v>0</v>
      </c>
      <c r="R3722" t="b">
        <f>AND($N3722="non-fuzzy",$O3722&lt;$AC$6,M3722=0)</f>
        <v>0</v>
      </c>
      <c r="S3722" t="b">
        <f t="shared" si="58"/>
        <v>0</v>
      </c>
    </row>
    <row r="3723" spans="1:19" hidden="1" x14ac:dyDescent="0.25">
      <c r="A3723" t="s">
        <v>1115</v>
      </c>
      <c r="B3723" t="s">
        <v>1037</v>
      </c>
      <c r="C3723" t="s">
        <v>2</v>
      </c>
      <c r="D3723" t="s">
        <v>7</v>
      </c>
      <c r="E3723" t="s">
        <v>2</v>
      </c>
      <c r="F3723" t="s">
        <v>1116</v>
      </c>
      <c r="G3723" t="s">
        <v>1039</v>
      </c>
      <c r="H3723">
        <f>_xlfn.NUMBERVALUE(C3723,".")</f>
        <v>0</v>
      </c>
      <c r="I3723">
        <f>_xlfn.NUMBERVALUE(D3723,".")</f>
        <v>0.5</v>
      </c>
      <c r="J3723">
        <f>_xlfn.NUMBERVALUE(E3723,".")</f>
        <v>0</v>
      </c>
      <c r="K3723" t="b">
        <f>OR(H3723=1,I3723=1)</f>
        <v>0</v>
      </c>
      <c r="L3723">
        <f>ABS(H3723-I3723)</f>
        <v>0.5</v>
      </c>
      <c r="O3723">
        <v>0.28396075932656306</v>
      </c>
      <c r="P3723" t="b">
        <f>AND($N3723="fuzzy",$O3723&lt;$AC$4)</f>
        <v>0</v>
      </c>
      <c r="Q3723" t="b">
        <f>AND($N3723="non-fuzzy",$O3723&lt;$AC$5,M3723=1)</f>
        <v>0</v>
      </c>
      <c r="R3723" t="b">
        <f>AND($N3723="non-fuzzy",$O3723&lt;$AC$6,M3723=0)</f>
        <v>0</v>
      </c>
      <c r="S3723" t="b">
        <f t="shared" si="58"/>
        <v>0</v>
      </c>
    </row>
    <row r="3724" spans="1:19" hidden="1" x14ac:dyDescent="0.25">
      <c r="A3724" t="s">
        <v>1115</v>
      </c>
      <c r="B3724" t="s">
        <v>1066</v>
      </c>
      <c r="C3724" t="s">
        <v>2</v>
      </c>
      <c r="D3724" t="s">
        <v>7</v>
      </c>
      <c r="E3724" t="s">
        <v>2</v>
      </c>
      <c r="F3724" t="s">
        <v>1116</v>
      </c>
      <c r="G3724" t="s">
        <v>1067</v>
      </c>
      <c r="H3724">
        <f>_xlfn.NUMBERVALUE(C3724,".")</f>
        <v>0</v>
      </c>
      <c r="I3724">
        <f>_xlfn.NUMBERVALUE(D3724,".")</f>
        <v>0.5</v>
      </c>
      <c r="J3724">
        <f>_xlfn.NUMBERVALUE(E3724,".")</f>
        <v>0</v>
      </c>
      <c r="K3724" t="b">
        <f>OR(H3724=1,I3724=1)</f>
        <v>0</v>
      </c>
      <c r="L3724">
        <f>ABS(H3724-I3724)</f>
        <v>0.5</v>
      </c>
      <c r="O3724">
        <v>0.67924486869487666</v>
      </c>
      <c r="P3724" t="b">
        <f>AND($N3724="fuzzy",$O3724&lt;$AC$4)</f>
        <v>0</v>
      </c>
      <c r="Q3724" t="b">
        <f>AND($N3724="non-fuzzy",$O3724&lt;$AC$5,M3724=1)</f>
        <v>0</v>
      </c>
      <c r="R3724" t="b">
        <f>AND($N3724="non-fuzzy",$O3724&lt;$AC$6,M3724=0)</f>
        <v>0</v>
      </c>
      <c r="S3724" t="b">
        <f t="shared" si="58"/>
        <v>0</v>
      </c>
    </row>
    <row r="3725" spans="1:19" hidden="1" x14ac:dyDescent="0.25">
      <c r="A3725" t="s">
        <v>1115</v>
      </c>
      <c r="B3725" t="s">
        <v>873</v>
      </c>
      <c r="C3725" t="s">
        <v>2</v>
      </c>
      <c r="D3725" t="s">
        <v>7</v>
      </c>
      <c r="E3725" t="s">
        <v>2</v>
      </c>
      <c r="F3725" t="s">
        <v>1116</v>
      </c>
      <c r="G3725" t="s">
        <v>874</v>
      </c>
      <c r="H3725">
        <f>_xlfn.NUMBERVALUE(C3725,".")</f>
        <v>0</v>
      </c>
      <c r="I3725">
        <f>_xlfn.NUMBERVALUE(D3725,".")</f>
        <v>0.5</v>
      </c>
      <c r="J3725">
        <f>_xlfn.NUMBERVALUE(E3725,".")</f>
        <v>0</v>
      </c>
      <c r="K3725" t="b">
        <f>OR(H3725=1,I3725=1)</f>
        <v>0</v>
      </c>
      <c r="L3725">
        <f>ABS(H3725-I3725)</f>
        <v>0.5</v>
      </c>
      <c r="O3725">
        <v>0.13668168897512889</v>
      </c>
      <c r="P3725" t="b">
        <f>AND($N3725="fuzzy",$O3725&lt;$AC$4)</f>
        <v>0</v>
      </c>
      <c r="Q3725" t="b">
        <f>AND($N3725="non-fuzzy",$O3725&lt;$AC$5,M3725=1)</f>
        <v>0</v>
      </c>
      <c r="R3725" t="b">
        <f>AND($N3725="non-fuzzy",$O3725&lt;$AC$6,M3725=0)</f>
        <v>0</v>
      </c>
      <c r="S3725" t="b">
        <f t="shared" si="58"/>
        <v>0</v>
      </c>
    </row>
    <row r="3726" spans="1:19" hidden="1" x14ac:dyDescent="0.25">
      <c r="A3726" t="s">
        <v>1115</v>
      </c>
      <c r="B3726" t="s">
        <v>875</v>
      </c>
      <c r="C3726" t="s">
        <v>2</v>
      </c>
      <c r="D3726" t="s">
        <v>7</v>
      </c>
      <c r="E3726" t="s">
        <v>2</v>
      </c>
      <c r="F3726" t="s">
        <v>1116</v>
      </c>
      <c r="G3726" t="s">
        <v>876</v>
      </c>
      <c r="H3726">
        <f>_xlfn.NUMBERVALUE(C3726,".")</f>
        <v>0</v>
      </c>
      <c r="I3726">
        <f>_xlfn.NUMBERVALUE(D3726,".")</f>
        <v>0.5</v>
      </c>
      <c r="J3726">
        <f>_xlfn.NUMBERVALUE(E3726,".")</f>
        <v>0</v>
      </c>
      <c r="K3726" t="b">
        <f>OR(H3726=1,I3726=1)</f>
        <v>0</v>
      </c>
      <c r="L3726">
        <f>ABS(H3726-I3726)</f>
        <v>0.5</v>
      </c>
      <c r="O3726">
        <v>0.35183304060269693</v>
      </c>
      <c r="P3726" t="b">
        <f>AND($N3726="fuzzy",$O3726&lt;$AC$4)</f>
        <v>0</v>
      </c>
      <c r="Q3726" t="b">
        <f>AND($N3726="non-fuzzy",$O3726&lt;$AC$5,M3726=1)</f>
        <v>0</v>
      </c>
      <c r="R3726" t="b">
        <f>AND($N3726="non-fuzzy",$O3726&lt;$AC$6,M3726=0)</f>
        <v>0</v>
      </c>
      <c r="S3726" t="b">
        <f t="shared" si="58"/>
        <v>0</v>
      </c>
    </row>
    <row r="3727" spans="1:19" hidden="1" x14ac:dyDescent="0.25">
      <c r="A3727" t="s">
        <v>1115</v>
      </c>
      <c r="B3727" t="s">
        <v>877</v>
      </c>
      <c r="C3727" t="s">
        <v>2</v>
      </c>
      <c r="D3727" t="s">
        <v>7</v>
      </c>
      <c r="E3727" t="s">
        <v>2</v>
      </c>
      <c r="F3727" t="s">
        <v>1116</v>
      </c>
      <c r="G3727" t="s">
        <v>878</v>
      </c>
      <c r="H3727">
        <f>_xlfn.NUMBERVALUE(C3727,".")</f>
        <v>0</v>
      </c>
      <c r="I3727">
        <f>_xlfn.NUMBERVALUE(D3727,".")</f>
        <v>0.5</v>
      </c>
      <c r="J3727">
        <f>_xlfn.NUMBERVALUE(E3727,".")</f>
        <v>0</v>
      </c>
      <c r="K3727" t="b">
        <f>OR(H3727=1,I3727=1)</f>
        <v>0</v>
      </c>
      <c r="L3727">
        <f>ABS(H3727-I3727)</f>
        <v>0.5</v>
      </c>
      <c r="O3727">
        <v>0.50956750846078458</v>
      </c>
      <c r="P3727" t="b">
        <f>AND($N3727="fuzzy",$O3727&lt;$AC$4)</f>
        <v>0</v>
      </c>
      <c r="Q3727" t="b">
        <f>AND($N3727="non-fuzzy",$O3727&lt;$AC$5,M3727=1)</f>
        <v>0</v>
      </c>
      <c r="R3727" t="b">
        <f>AND($N3727="non-fuzzy",$O3727&lt;$AC$6,M3727=0)</f>
        <v>0</v>
      </c>
      <c r="S3727" t="b">
        <f t="shared" si="58"/>
        <v>0</v>
      </c>
    </row>
    <row r="3728" spans="1:19" hidden="1" x14ac:dyDescent="0.25">
      <c r="A3728" t="s">
        <v>1115</v>
      </c>
      <c r="B3728" t="s">
        <v>883</v>
      </c>
      <c r="C3728" t="s">
        <v>2</v>
      </c>
      <c r="D3728" t="s">
        <v>7</v>
      </c>
      <c r="E3728" t="s">
        <v>2</v>
      </c>
      <c r="F3728" t="s">
        <v>1116</v>
      </c>
      <c r="G3728" t="s">
        <v>884</v>
      </c>
      <c r="H3728">
        <f>_xlfn.NUMBERVALUE(C3728,".")</f>
        <v>0</v>
      </c>
      <c r="I3728">
        <f>_xlfn.NUMBERVALUE(D3728,".")</f>
        <v>0.5</v>
      </c>
      <c r="J3728">
        <f>_xlfn.NUMBERVALUE(E3728,".")</f>
        <v>0</v>
      </c>
      <c r="K3728" t="b">
        <f>OR(H3728=1,I3728=1)</f>
        <v>0</v>
      </c>
      <c r="L3728">
        <f>ABS(H3728-I3728)</f>
        <v>0.5</v>
      </c>
      <c r="O3728">
        <v>0.52643740435581954</v>
      </c>
      <c r="P3728" t="b">
        <f>AND($N3728="fuzzy",$O3728&lt;$AC$4)</f>
        <v>0</v>
      </c>
      <c r="Q3728" t="b">
        <f>AND($N3728="non-fuzzy",$O3728&lt;$AC$5,M3728=1)</f>
        <v>0</v>
      </c>
      <c r="R3728" t="b">
        <f>AND($N3728="non-fuzzy",$O3728&lt;$AC$6,M3728=0)</f>
        <v>0</v>
      </c>
      <c r="S3728" t="b">
        <f t="shared" si="58"/>
        <v>0</v>
      </c>
    </row>
    <row r="3729" spans="1:19" hidden="1" x14ac:dyDescent="0.25">
      <c r="A3729" t="s">
        <v>1115</v>
      </c>
      <c r="B3729" t="s">
        <v>978</v>
      </c>
      <c r="C3729" t="s">
        <v>2</v>
      </c>
      <c r="D3729" t="s">
        <v>7</v>
      </c>
      <c r="E3729" t="s">
        <v>2</v>
      </c>
      <c r="F3729" t="s">
        <v>1116</v>
      </c>
      <c r="G3729" t="s">
        <v>979</v>
      </c>
      <c r="H3729">
        <f>_xlfn.NUMBERVALUE(C3729,".")</f>
        <v>0</v>
      </c>
      <c r="I3729">
        <f>_xlfn.NUMBERVALUE(D3729,".")</f>
        <v>0.5</v>
      </c>
      <c r="J3729">
        <f>_xlfn.NUMBERVALUE(E3729,".")</f>
        <v>0</v>
      </c>
      <c r="K3729" t="b">
        <f>OR(H3729=1,I3729=1)</f>
        <v>0</v>
      </c>
      <c r="L3729">
        <f>ABS(H3729-I3729)</f>
        <v>0.5</v>
      </c>
      <c r="O3729">
        <v>0.71830390143038059</v>
      </c>
      <c r="P3729" t="b">
        <f>AND($N3729="fuzzy",$O3729&lt;$AC$4)</f>
        <v>0</v>
      </c>
      <c r="Q3729" t="b">
        <f>AND($N3729="non-fuzzy",$O3729&lt;$AC$5,M3729=1)</f>
        <v>0</v>
      </c>
      <c r="R3729" t="b">
        <f>AND($N3729="non-fuzzy",$O3729&lt;$AC$6,M3729=0)</f>
        <v>0</v>
      </c>
      <c r="S3729" t="b">
        <f t="shared" si="58"/>
        <v>0</v>
      </c>
    </row>
    <row r="3730" spans="1:19" hidden="1" x14ac:dyDescent="0.25">
      <c r="A3730" t="s">
        <v>1121</v>
      </c>
      <c r="B3730" t="s">
        <v>1122</v>
      </c>
      <c r="C3730" t="s">
        <v>2</v>
      </c>
      <c r="D3730" t="s">
        <v>7</v>
      </c>
      <c r="E3730" t="s">
        <v>2</v>
      </c>
      <c r="F3730" t="s">
        <v>1123</v>
      </c>
      <c r="G3730" t="s">
        <v>1124</v>
      </c>
      <c r="H3730">
        <f>_xlfn.NUMBERVALUE(C3730,".")</f>
        <v>0</v>
      </c>
      <c r="I3730">
        <f>_xlfn.NUMBERVALUE(D3730,".")</f>
        <v>0.5</v>
      </c>
      <c r="J3730">
        <f>_xlfn.NUMBERVALUE(E3730,".")</f>
        <v>0</v>
      </c>
      <c r="K3730" t="b">
        <f>OR(H3730=1,I3730=1)</f>
        <v>0</v>
      </c>
      <c r="L3730">
        <f>ABS(H3730-I3730)</f>
        <v>0.5</v>
      </c>
      <c r="O3730">
        <v>0.55125080224649869</v>
      </c>
      <c r="P3730" t="b">
        <f>AND($N3730="fuzzy",$O3730&lt;$AC$4)</f>
        <v>0</v>
      </c>
      <c r="Q3730" t="b">
        <f>AND($N3730="non-fuzzy",$O3730&lt;$AC$5,M3730=1)</f>
        <v>0</v>
      </c>
      <c r="R3730" t="b">
        <f>AND($N3730="non-fuzzy",$O3730&lt;$AC$6,M3730=0)</f>
        <v>0</v>
      </c>
      <c r="S3730" t="b">
        <f t="shared" si="58"/>
        <v>0</v>
      </c>
    </row>
    <row r="3731" spans="1:19" hidden="1" x14ac:dyDescent="0.25">
      <c r="A3731" t="s">
        <v>1121</v>
      </c>
      <c r="B3731" t="s">
        <v>1125</v>
      </c>
      <c r="C3731" t="s">
        <v>2</v>
      </c>
      <c r="D3731" t="s">
        <v>7</v>
      </c>
      <c r="E3731" t="s">
        <v>2</v>
      </c>
      <c r="F3731" t="s">
        <v>1123</v>
      </c>
      <c r="G3731" t="s">
        <v>1126</v>
      </c>
      <c r="H3731">
        <f>_xlfn.NUMBERVALUE(C3731,".")</f>
        <v>0</v>
      </c>
      <c r="I3731">
        <f>_xlfn.NUMBERVALUE(D3731,".")</f>
        <v>0.5</v>
      </c>
      <c r="J3731">
        <f>_xlfn.NUMBERVALUE(E3731,".")</f>
        <v>0</v>
      </c>
      <c r="K3731" t="b">
        <f>OR(H3731=1,I3731=1)</f>
        <v>0</v>
      </c>
      <c r="L3731">
        <f>ABS(H3731-I3731)</f>
        <v>0.5</v>
      </c>
      <c r="O3731">
        <v>6.6361378750234512E-2</v>
      </c>
      <c r="P3731" t="b">
        <f>AND($N3731="fuzzy",$O3731&lt;$AC$4)</f>
        <v>0</v>
      </c>
      <c r="Q3731" t="b">
        <f>AND($N3731="non-fuzzy",$O3731&lt;$AC$5,M3731=1)</f>
        <v>0</v>
      </c>
      <c r="R3731" t="b">
        <f>AND($N3731="non-fuzzy",$O3731&lt;$AC$6,M3731=0)</f>
        <v>0</v>
      </c>
      <c r="S3731" t="b">
        <f t="shared" si="58"/>
        <v>0</v>
      </c>
    </row>
    <row r="3732" spans="1:19" hidden="1" x14ac:dyDescent="0.25">
      <c r="A3732" t="s">
        <v>1127</v>
      </c>
      <c r="B3732" t="s">
        <v>1040</v>
      </c>
      <c r="C3732" t="s">
        <v>2</v>
      </c>
      <c r="D3732" t="s">
        <v>7</v>
      </c>
      <c r="E3732" t="s">
        <v>2</v>
      </c>
      <c r="F3732" t="s">
        <v>1128</v>
      </c>
      <c r="G3732" t="s">
        <v>1041</v>
      </c>
      <c r="H3732">
        <f>_xlfn.NUMBERVALUE(C3732,".")</f>
        <v>0</v>
      </c>
      <c r="I3732">
        <f>_xlfn.NUMBERVALUE(D3732,".")</f>
        <v>0.5</v>
      </c>
      <c r="J3732">
        <f>_xlfn.NUMBERVALUE(E3732,".")</f>
        <v>0</v>
      </c>
      <c r="K3732" t="b">
        <f>OR(H3732=1,I3732=1)</f>
        <v>0</v>
      </c>
      <c r="L3732">
        <f>ABS(H3732-I3732)</f>
        <v>0.5</v>
      </c>
      <c r="O3732">
        <v>5.9680337874016054E-2</v>
      </c>
      <c r="P3732" t="b">
        <f>AND($N3732="fuzzy",$O3732&lt;$AC$4)</f>
        <v>0</v>
      </c>
      <c r="Q3732" t="b">
        <f>AND($N3732="non-fuzzy",$O3732&lt;$AC$5,M3732=1)</f>
        <v>0</v>
      </c>
      <c r="R3732" t="b">
        <f>AND($N3732="non-fuzzy",$O3732&lt;$AC$6,M3732=0)</f>
        <v>0</v>
      </c>
      <c r="S3732" t="b">
        <f t="shared" si="58"/>
        <v>0</v>
      </c>
    </row>
    <row r="3733" spans="1:19" hidden="1" x14ac:dyDescent="0.25">
      <c r="A3733" t="s">
        <v>1129</v>
      </c>
      <c r="B3733" t="s">
        <v>1040</v>
      </c>
      <c r="C3733" t="s">
        <v>2</v>
      </c>
      <c r="D3733" t="s">
        <v>7</v>
      </c>
      <c r="E3733" t="s">
        <v>2</v>
      </c>
      <c r="F3733" t="s">
        <v>1128</v>
      </c>
      <c r="G3733" t="s">
        <v>1041</v>
      </c>
      <c r="H3733">
        <f>_xlfn.NUMBERVALUE(C3733,".")</f>
        <v>0</v>
      </c>
      <c r="I3733">
        <f>_xlfn.NUMBERVALUE(D3733,".")</f>
        <v>0.5</v>
      </c>
      <c r="J3733">
        <f>_xlfn.NUMBERVALUE(E3733,".")</f>
        <v>0</v>
      </c>
      <c r="K3733" t="b">
        <f>OR(H3733=1,I3733=1)</f>
        <v>0</v>
      </c>
      <c r="L3733">
        <f>ABS(H3733-I3733)</f>
        <v>0.5</v>
      </c>
      <c r="O3733">
        <v>0.57560615780981184</v>
      </c>
      <c r="P3733" t="b">
        <f>AND($N3733="fuzzy",$O3733&lt;$AC$4)</f>
        <v>0</v>
      </c>
      <c r="Q3733" t="b">
        <f>AND($N3733="non-fuzzy",$O3733&lt;$AC$5,M3733=1)</f>
        <v>0</v>
      </c>
      <c r="R3733" t="b">
        <f>AND($N3733="non-fuzzy",$O3733&lt;$AC$6,M3733=0)</f>
        <v>0</v>
      </c>
      <c r="S3733" t="b">
        <f t="shared" si="58"/>
        <v>0</v>
      </c>
    </row>
    <row r="3734" spans="1:19" hidden="1" x14ac:dyDescent="0.25">
      <c r="A3734" t="s">
        <v>1130</v>
      </c>
      <c r="B3734" t="s">
        <v>1040</v>
      </c>
      <c r="C3734" t="s">
        <v>2</v>
      </c>
      <c r="D3734" t="s">
        <v>7</v>
      </c>
      <c r="E3734" t="s">
        <v>2</v>
      </c>
      <c r="F3734" t="s">
        <v>1128</v>
      </c>
      <c r="G3734" t="s">
        <v>1041</v>
      </c>
      <c r="H3734">
        <f>_xlfn.NUMBERVALUE(C3734,".")</f>
        <v>0</v>
      </c>
      <c r="I3734">
        <f>_xlfn.NUMBERVALUE(D3734,".")</f>
        <v>0.5</v>
      </c>
      <c r="J3734">
        <f>_xlfn.NUMBERVALUE(E3734,".")</f>
        <v>0</v>
      </c>
      <c r="K3734" t="b">
        <f>OR(H3734=1,I3734=1)</f>
        <v>0</v>
      </c>
      <c r="L3734">
        <f>ABS(H3734-I3734)</f>
        <v>0.5</v>
      </c>
      <c r="O3734">
        <v>8.2750188638676003E-2</v>
      </c>
      <c r="P3734" t="b">
        <f>AND($N3734="fuzzy",$O3734&lt;$AC$4)</f>
        <v>0</v>
      </c>
      <c r="Q3734" t="b">
        <f>AND($N3734="non-fuzzy",$O3734&lt;$AC$5,M3734=1)</f>
        <v>0</v>
      </c>
      <c r="R3734" t="b">
        <f>AND($N3734="non-fuzzy",$O3734&lt;$AC$6,M3734=0)</f>
        <v>0</v>
      </c>
      <c r="S3734" t="b">
        <f t="shared" si="58"/>
        <v>0</v>
      </c>
    </row>
    <row r="3735" spans="1:19" hidden="1" x14ac:dyDescent="0.25">
      <c r="A3735" t="s">
        <v>1131</v>
      </c>
      <c r="B3735" t="s">
        <v>1040</v>
      </c>
      <c r="C3735" t="s">
        <v>2</v>
      </c>
      <c r="D3735" t="s">
        <v>7</v>
      </c>
      <c r="E3735" t="s">
        <v>2</v>
      </c>
      <c r="F3735" t="s">
        <v>1128</v>
      </c>
      <c r="G3735" t="s">
        <v>1041</v>
      </c>
      <c r="H3735">
        <f>_xlfn.NUMBERVALUE(C3735,".")</f>
        <v>0</v>
      </c>
      <c r="I3735">
        <f>_xlfn.NUMBERVALUE(D3735,".")</f>
        <v>0.5</v>
      </c>
      <c r="J3735">
        <f>_xlfn.NUMBERVALUE(E3735,".")</f>
        <v>0</v>
      </c>
      <c r="K3735" t="b">
        <f>OR(H3735=1,I3735=1)</f>
        <v>0</v>
      </c>
      <c r="L3735">
        <f>ABS(H3735-I3735)</f>
        <v>0.5</v>
      </c>
      <c r="O3735">
        <v>0.85442750268135437</v>
      </c>
      <c r="P3735" t="b">
        <f>AND($N3735="fuzzy",$O3735&lt;$AC$4)</f>
        <v>0</v>
      </c>
      <c r="Q3735" t="b">
        <f>AND($N3735="non-fuzzy",$O3735&lt;$AC$5,M3735=1)</f>
        <v>0</v>
      </c>
      <c r="R3735" t="b">
        <f>AND($N3735="non-fuzzy",$O3735&lt;$AC$6,M3735=0)</f>
        <v>0</v>
      </c>
      <c r="S3735" t="b">
        <f t="shared" si="58"/>
        <v>0</v>
      </c>
    </row>
    <row r="3736" spans="1:19" hidden="1" x14ac:dyDescent="0.25">
      <c r="A3736" t="s">
        <v>1132</v>
      </c>
      <c r="B3736" t="s">
        <v>1040</v>
      </c>
      <c r="C3736" t="s">
        <v>2</v>
      </c>
      <c r="D3736" t="s">
        <v>7</v>
      </c>
      <c r="E3736" t="s">
        <v>2</v>
      </c>
      <c r="F3736" t="s">
        <v>1128</v>
      </c>
      <c r="G3736" t="s">
        <v>1041</v>
      </c>
      <c r="H3736">
        <f>_xlfn.NUMBERVALUE(C3736,".")</f>
        <v>0</v>
      </c>
      <c r="I3736">
        <f>_xlfn.NUMBERVALUE(D3736,".")</f>
        <v>0.5</v>
      </c>
      <c r="J3736">
        <f>_xlfn.NUMBERVALUE(E3736,".")</f>
        <v>0</v>
      </c>
      <c r="K3736" t="b">
        <f>OR(H3736=1,I3736=1)</f>
        <v>0</v>
      </c>
      <c r="L3736">
        <f>ABS(H3736-I3736)</f>
        <v>0.5</v>
      </c>
      <c r="O3736">
        <v>0.74957574169080343</v>
      </c>
      <c r="P3736" t="b">
        <f>AND($N3736="fuzzy",$O3736&lt;$AC$4)</f>
        <v>0</v>
      </c>
      <c r="Q3736" t="b">
        <f>AND($N3736="non-fuzzy",$O3736&lt;$AC$5,M3736=1)</f>
        <v>0</v>
      </c>
      <c r="R3736" t="b">
        <f>AND($N3736="non-fuzzy",$O3736&lt;$AC$6,M3736=0)</f>
        <v>0</v>
      </c>
      <c r="S3736" t="b">
        <f t="shared" si="58"/>
        <v>0</v>
      </c>
    </row>
    <row r="3737" spans="1:19" hidden="1" x14ac:dyDescent="0.25">
      <c r="A3737" t="s">
        <v>1133</v>
      </c>
      <c r="B3737" t="s">
        <v>1040</v>
      </c>
      <c r="C3737" t="s">
        <v>2</v>
      </c>
      <c r="D3737" t="s">
        <v>7</v>
      </c>
      <c r="E3737" t="s">
        <v>2</v>
      </c>
      <c r="F3737" t="s">
        <v>1128</v>
      </c>
      <c r="G3737" t="s">
        <v>1041</v>
      </c>
      <c r="H3737">
        <f>_xlfn.NUMBERVALUE(C3737,".")</f>
        <v>0</v>
      </c>
      <c r="I3737">
        <f>_xlfn.NUMBERVALUE(D3737,".")</f>
        <v>0.5</v>
      </c>
      <c r="J3737">
        <f>_xlfn.NUMBERVALUE(E3737,".")</f>
        <v>0</v>
      </c>
      <c r="K3737" t="b">
        <f>OR(H3737=1,I3737=1)</f>
        <v>0</v>
      </c>
      <c r="L3737">
        <f>ABS(H3737-I3737)</f>
        <v>0.5</v>
      </c>
      <c r="O3737">
        <v>2.9915597455705933E-2</v>
      </c>
      <c r="P3737" t="b">
        <f>AND($N3737="fuzzy",$O3737&lt;$AC$4)</f>
        <v>0</v>
      </c>
      <c r="Q3737" t="b">
        <f>AND($N3737="non-fuzzy",$O3737&lt;$AC$5,M3737=1)</f>
        <v>0</v>
      </c>
      <c r="R3737" t="b">
        <f>AND($N3737="non-fuzzy",$O3737&lt;$AC$6,M3737=0)</f>
        <v>0</v>
      </c>
      <c r="S3737" t="b">
        <f t="shared" si="58"/>
        <v>0</v>
      </c>
    </row>
    <row r="3738" spans="1:19" hidden="1" x14ac:dyDescent="0.25">
      <c r="A3738" t="s">
        <v>1134</v>
      </c>
      <c r="B3738" t="s">
        <v>1040</v>
      </c>
      <c r="C3738" t="s">
        <v>2</v>
      </c>
      <c r="D3738" t="s">
        <v>7</v>
      </c>
      <c r="E3738" t="s">
        <v>2</v>
      </c>
      <c r="F3738" t="s">
        <v>1128</v>
      </c>
      <c r="G3738" t="s">
        <v>1041</v>
      </c>
      <c r="H3738">
        <f>_xlfn.NUMBERVALUE(C3738,".")</f>
        <v>0</v>
      </c>
      <c r="I3738">
        <f>_xlfn.NUMBERVALUE(D3738,".")</f>
        <v>0.5</v>
      </c>
      <c r="J3738">
        <f>_xlfn.NUMBERVALUE(E3738,".")</f>
        <v>0</v>
      </c>
      <c r="K3738" t="b">
        <f>OR(H3738=1,I3738=1)</f>
        <v>0</v>
      </c>
      <c r="L3738">
        <f>ABS(H3738-I3738)</f>
        <v>0.5</v>
      </c>
      <c r="O3738">
        <v>0.63947477815186937</v>
      </c>
      <c r="P3738" t="b">
        <f>AND($N3738="fuzzy",$O3738&lt;$AC$4)</f>
        <v>0</v>
      </c>
      <c r="Q3738" t="b">
        <f>AND($N3738="non-fuzzy",$O3738&lt;$AC$5,M3738=1)</f>
        <v>0</v>
      </c>
      <c r="R3738" t="b">
        <f>AND($N3738="non-fuzzy",$O3738&lt;$AC$6,M3738=0)</f>
        <v>0</v>
      </c>
      <c r="S3738" t="b">
        <f t="shared" si="58"/>
        <v>0</v>
      </c>
    </row>
    <row r="3739" spans="1:19" hidden="1" x14ac:dyDescent="0.25">
      <c r="A3739" t="s">
        <v>1135</v>
      </c>
      <c r="B3739" t="s">
        <v>1040</v>
      </c>
      <c r="C3739" t="s">
        <v>2</v>
      </c>
      <c r="D3739" t="s">
        <v>7</v>
      </c>
      <c r="E3739" t="s">
        <v>2</v>
      </c>
      <c r="F3739" t="s">
        <v>1128</v>
      </c>
      <c r="G3739" t="s">
        <v>1041</v>
      </c>
      <c r="H3739">
        <f>_xlfn.NUMBERVALUE(C3739,".")</f>
        <v>0</v>
      </c>
      <c r="I3739">
        <f>_xlfn.NUMBERVALUE(D3739,".")</f>
        <v>0.5</v>
      </c>
      <c r="J3739">
        <f>_xlfn.NUMBERVALUE(E3739,".")</f>
        <v>0</v>
      </c>
      <c r="K3739" t="b">
        <f>OR(H3739=1,I3739=1)</f>
        <v>0</v>
      </c>
      <c r="L3739">
        <f>ABS(H3739-I3739)</f>
        <v>0.5</v>
      </c>
      <c r="O3739">
        <v>0.76690242693421651</v>
      </c>
      <c r="P3739" t="b">
        <f>AND($N3739="fuzzy",$O3739&lt;$AC$4)</f>
        <v>0</v>
      </c>
      <c r="Q3739" t="b">
        <f>AND($N3739="non-fuzzy",$O3739&lt;$AC$5,M3739=1)</f>
        <v>0</v>
      </c>
      <c r="R3739" t="b">
        <f>AND($N3739="non-fuzzy",$O3739&lt;$AC$6,M3739=0)</f>
        <v>0</v>
      </c>
      <c r="S3739" t="b">
        <f t="shared" si="58"/>
        <v>0</v>
      </c>
    </row>
    <row r="3740" spans="1:19" hidden="1" x14ac:dyDescent="0.25">
      <c r="A3740" t="s">
        <v>1136</v>
      </c>
      <c r="B3740" t="s">
        <v>1040</v>
      </c>
      <c r="C3740" t="s">
        <v>2</v>
      </c>
      <c r="D3740" t="s">
        <v>7</v>
      </c>
      <c r="E3740" t="s">
        <v>2</v>
      </c>
      <c r="F3740" t="s">
        <v>1128</v>
      </c>
      <c r="G3740" t="s">
        <v>1041</v>
      </c>
      <c r="H3740">
        <f>_xlfn.NUMBERVALUE(C3740,".")</f>
        <v>0</v>
      </c>
      <c r="I3740">
        <f>_xlfn.NUMBERVALUE(D3740,".")</f>
        <v>0.5</v>
      </c>
      <c r="J3740">
        <f>_xlfn.NUMBERVALUE(E3740,".")</f>
        <v>0</v>
      </c>
      <c r="K3740" t="b">
        <f>OR(H3740=1,I3740=1)</f>
        <v>0</v>
      </c>
      <c r="L3740">
        <f>ABS(H3740-I3740)</f>
        <v>0.5</v>
      </c>
      <c r="O3740">
        <v>0.13272871863239466</v>
      </c>
      <c r="P3740" t="b">
        <f>AND($N3740="fuzzy",$O3740&lt;$AC$4)</f>
        <v>0</v>
      </c>
      <c r="Q3740" t="b">
        <f>AND($N3740="non-fuzzy",$O3740&lt;$AC$5,M3740=1)</f>
        <v>0</v>
      </c>
      <c r="R3740" t="b">
        <f>AND($N3740="non-fuzzy",$O3740&lt;$AC$6,M3740=0)</f>
        <v>0</v>
      </c>
      <c r="S3740" t="b">
        <f t="shared" si="58"/>
        <v>0</v>
      </c>
    </row>
    <row r="3741" spans="1:19" hidden="1" x14ac:dyDescent="0.25">
      <c r="A3741" t="s">
        <v>1137</v>
      </c>
      <c r="B3741" t="s">
        <v>1052</v>
      </c>
      <c r="C3741" t="s">
        <v>2</v>
      </c>
      <c r="D3741" t="s">
        <v>7</v>
      </c>
      <c r="E3741" t="s">
        <v>2</v>
      </c>
      <c r="F3741" t="s">
        <v>1138</v>
      </c>
      <c r="G3741" t="s">
        <v>1053</v>
      </c>
      <c r="H3741">
        <f>_xlfn.NUMBERVALUE(C3741,".")</f>
        <v>0</v>
      </c>
      <c r="I3741">
        <f>_xlfn.NUMBERVALUE(D3741,".")</f>
        <v>0.5</v>
      </c>
      <c r="J3741">
        <f>_xlfn.NUMBERVALUE(E3741,".")</f>
        <v>0</v>
      </c>
      <c r="K3741" t="b">
        <f>OR(H3741=1,I3741=1)</f>
        <v>0</v>
      </c>
      <c r="L3741">
        <f>ABS(H3741-I3741)</f>
        <v>0.5</v>
      </c>
      <c r="O3741">
        <v>0.61748334765752377</v>
      </c>
      <c r="P3741" t="b">
        <f>AND($N3741="fuzzy",$O3741&lt;$AC$4)</f>
        <v>0</v>
      </c>
      <c r="Q3741" t="b">
        <f>AND($N3741="non-fuzzy",$O3741&lt;$AC$5,M3741=1)</f>
        <v>0</v>
      </c>
      <c r="R3741" t="b">
        <f>AND($N3741="non-fuzzy",$O3741&lt;$AC$6,M3741=0)</f>
        <v>0</v>
      </c>
      <c r="S3741" t="b">
        <f t="shared" si="58"/>
        <v>0</v>
      </c>
    </row>
    <row r="3742" spans="1:19" hidden="1" x14ac:dyDescent="0.25">
      <c r="A3742" t="s">
        <v>1137</v>
      </c>
      <c r="B3742" t="s">
        <v>1056</v>
      </c>
      <c r="C3742" t="s">
        <v>2</v>
      </c>
      <c r="D3742" t="s">
        <v>7</v>
      </c>
      <c r="E3742" t="s">
        <v>2</v>
      </c>
      <c r="F3742" t="s">
        <v>1138</v>
      </c>
      <c r="G3742" t="s">
        <v>1048</v>
      </c>
      <c r="H3742">
        <f>_xlfn.NUMBERVALUE(C3742,".")</f>
        <v>0</v>
      </c>
      <c r="I3742">
        <f>_xlfn.NUMBERVALUE(D3742,".")</f>
        <v>0.5</v>
      </c>
      <c r="J3742">
        <f>_xlfn.NUMBERVALUE(E3742,".")</f>
        <v>0</v>
      </c>
      <c r="K3742" t="b">
        <f>OR(H3742=1,I3742=1)</f>
        <v>0</v>
      </c>
      <c r="L3742">
        <f>ABS(H3742-I3742)</f>
        <v>0.5</v>
      </c>
      <c r="O3742">
        <v>0.2378722027919461</v>
      </c>
      <c r="P3742" t="b">
        <f>AND($N3742="fuzzy",$O3742&lt;$AC$4)</f>
        <v>0</v>
      </c>
      <c r="Q3742" t="b">
        <f>AND($N3742="non-fuzzy",$O3742&lt;$AC$5,M3742=1)</f>
        <v>0</v>
      </c>
      <c r="R3742" t="b">
        <f>AND($N3742="non-fuzzy",$O3742&lt;$AC$6,M3742=0)</f>
        <v>0</v>
      </c>
      <c r="S3742" t="b">
        <f t="shared" si="58"/>
        <v>0</v>
      </c>
    </row>
    <row r="3743" spans="1:19" hidden="1" x14ac:dyDescent="0.25">
      <c r="A3743" t="s">
        <v>1137</v>
      </c>
      <c r="B3743" t="s">
        <v>1143</v>
      </c>
      <c r="C3743" t="s">
        <v>2</v>
      </c>
      <c r="D3743" t="s">
        <v>7</v>
      </c>
      <c r="E3743" t="s">
        <v>2</v>
      </c>
      <c r="F3743" t="s">
        <v>1138</v>
      </c>
      <c r="G3743" t="s">
        <v>1144</v>
      </c>
      <c r="H3743">
        <f>_xlfn.NUMBERVALUE(C3743,".")</f>
        <v>0</v>
      </c>
      <c r="I3743">
        <f>_xlfn.NUMBERVALUE(D3743,".")</f>
        <v>0.5</v>
      </c>
      <c r="J3743">
        <f>_xlfn.NUMBERVALUE(E3743,".")</f>
        <v>0</v>
      </c>
      <c r="K3743" t="b">
        <f>OR(H3743=1,I3743=1)</f>
        <v>0</v>
      </c>
      <c r="L3743">
        <f>ABS(H3743-I3743)</f>
        <v>0.5</v>
      </c>
      <c r="O3743">
        <v>0.2651615395827861</v>
      </c>
      <c r="P3743" t="b">
        <f>AND($N3743="fuzzy",$O3743&lt;$AC$4)</f>
        <v>0</v>
      </c>
      <c r="Q3743" t="b">
        <f>AND($N3743="non-fuzzy",$O3743&lt;$AC$5,M3743=1)</f>
        <v>0</v>
      </c>
      <c r="R3743" t="b">
        <f>AND($N3743="non-fuzzy",$O3743&lt;$AC$6,M3743=0)</f>
        <v>0</v>
      </c>
      <c r="S3743" t="b">
        <f t="shared" si="58"/>
        <v>0</v>
      </c>
    </row>
    <row r="3744" spans="1:19" hidden="1" x14ac:dyDescent="0.25">
      <c r="A3744" t="s">
        <v>1137</v>
      </c>
      <c r="B3744" t="s">
        <v>713</v>
      </c>
      <c r="C3744" t="s">
        <v>2</v>
      </c>
      <c r="D3744" t="s">
        <v>7</v>
      </c>
      <c r="E3744" t="s">
        <v>2</v>
      </c>
      <c r="F3744" t="s">
        <v>1138</v>
      </c>
      <c r="G3744" t="s">
        <v>714</v>
      </c>
      <c r="H3744">
        <f>_xlfn.NUMBERVALUE(C3744,".")</f>
        <v>0</v>
      </c>
      <c r="I3744">
        <f>_xlfn.NUMBERVALUE(D3744,".")</f>
        <v>0.5</v>
      </c>
      <c r="J3744">
        <f>_xlfn.NUMBERVALUE(E3744,".")</f>
        <v>0</v>
      </c>
      <c r="K3744" t="b">
        <f>OR(H3744=1,I3744=1)</f>
        <v>0</v>
      </c>
      <c r="L3744">
        <f>ABS(H3744-I3744)</f>
        <v>0.5</v>
      </c>
      <c r="O3744">
        <v>0.26585044422121529</v>
      </c>
      <c r="P3744" t="b">
        <f>AND($N3744="fuzzy",$O3744&lt;$AC$4)</f>
        <v>0</v>
      </c>
      <c r="Q3744" t="b">
        <f>AND($N3744="non-fuzzy",$O3744&lt;$AC$5,M3744=1)</f>
        <v>0</v>
      </c>
      <c r="R3744" t="b">
        <f>AND($N3744="non-fuzzy",$O3744&lt;$AC$6,M3744=0)</f>
        <v>0</v>
      </c>
      <c r="S3744" t="b">
        <f t="shared" si="58"/>
        <v>0</v>
      </c>
    </row>
    <row r="3745" spans="1:19" hidden="1" x14ac:dyDescent="0.25">
      <c r="A3745" t="s">
        <v>1150</v>
      </c>
      <c r="B3745" t="s">
        <v>865</v>
      </c>
      <c r="C3745" t="s">
        <v>2</v>
      </c>
      <c r="D3745" t="s">
        <v>7</v>
      </c>
      <c r="E3745" t="s">
        <v>2</v>
      </c>
      <c r="F3745" t="s">
        <v>1151</v>
      </c>
      <c r="G3745" t="s">
        <v>866</v>
      </c>
      <c r="H3745">
        <f>_xlfn.NUMBERVALUE(C3745,".")</f>
        <v>0</v>
      </c>
      <c r="I3745">
        <f>_xlfn.NUMBERVALUE(D3745,".")</f>
        <v>0.5</v>
      </c>
      <c r="J3745">
        <f>_xlfn.NUMBERVALUE(E3745,".")</f>
        <v>0</v>
      </c>
      <c r="K3745" t="b">
        <f>OR(H3745=1,I3745=1)</f>
        <v>0</v>
      </c>
      <c r="L3745">
        <f>ABS(H3745-I3745)</f>
        <v>0.5</v>
      </c>
      <c r="O3745">
        <v>0.35907844696016566</v>
      </c>
      <c r="P3745" t="b">
        <f>AND($N3745="fuzzy",$O3745&lt;$AC$4)</f>
        <v>0</v>
      </c>
      <c r="Q3745" t="b">
        <f>AND($N3745="non-fuzzy",$O3745&lt;$AC$5,M3745=1)</f>
        <v>0</v>
      </c>
      <c r="R3745" t="b">
        <f>AND($N3745="non-fuzzy",$O3745&lt;$AC$6,M3745=0)</f>
        <v>0</v>
      </c>
      <c r="S3745" t="b">
        <f t="shared" si="58"/>
        <v>0</v>
      </c>
    </row>
    <row r="3746" spans="1:19" hidden="1" x14ac:dyDescent="0.25">
      <c r="A3746" t="s">
        <v>1152</v>
      </c>
      <c r="B3746" t="s">
        <v>865</v>
      </c>
      <c r="C3746" t="s">
        <v>2</v>
      </c>
      <c r="D3746" t="s">
        <v>7</v>
      </c>
      <c r="E3746" t="s">
        <v>2</v>
      </c>
      <c r="F3746" t="s">
        <v>1151</v>
      </c>
      <c r="G3746" t="s">
        <v>866</v>
      </c>
      <c r="H3746">
        <f>_xlfn.NUMBERVALUE(C3746,".")</f>
        <v>0</v>
      </c>
      <c r="I3746">
        <f>_xlfn.NUMBERVALUE(D3746,".")</f>
        <v>0.5</v>
      </c>
      <c r="J3746">
        <f>_xlfn.NUMBERVALUE(E3746,".")</f>
        <v>0</v>
      </c>
      <c r="K3746" t="b">
        <f>OR(H3746=1,I3746=1)</f>
        <v>0</v>
      </c>
      <c r="L3746">
        <f>ABS(H3746-I3746)</f>
        <v>0.5</v>
      </c>
      <c r="O3746">
        <v>0.40002180774701923</v>
      </c>
      <c r="P3746" t="b">
        <f>AND($N3746="fuzzy",$O3746&lt;$AC$4)</f>
        <v>0</v>
      </c>
      <c r="Q3746" t="b">
        <f>AND($N3746="non-fuzzy",$O3746&lt;$AC$5,M3746=1)</f>
        <v>0</v>
      </c>
      <c r="R3746" t="b">
        <f>AND($N3746="non-fuzzy",$O3746&lt;$AC$6,M3746=0)</f>
        <v>0</v>
      </c>
      <c r="S3746" t="b">
        <f t="shared" si="58"/>
        <v>0</v>
      </c>
    </row>
    <row r="3747" spans="1:19" hidden="1" x14ac:dyDescent="0.25">
      <c r="A3747" t="s">
        <v>1154</v>
      </c>
      <c r="B3747" t="s">
        <v>1052</v>
      </c>
      <c r="C3747" t="s">
        <v>2</v>
      </c>
      <c r="D3747" t="s">
        <v>7</v>
      </c>
      <c r="E3747" t="s">
        <v>2</v>
      </c>
      <c r="F3747" t="s">
        <v>1138</v>
      </c>
      <c r="G3747" t="s">
        <v>1053</v>
      </c>
      <c r="H3747">
        <f>_xlfn.NUMBERVALUE(C3747,".")</f>
        <v>0</v>
      </c>
      <c r="I3747">
        <f>_xlfn.NUMBERVALUE(D3747,".")</f>
        <v>0.5</v>
      </c>
      <c r="J3747">
        <f>_xlfn.NUMBERVALUE(E3747,".")</f>
        <v>0</v>
      </c>
      <c r="K3747" t="b">
        <f>OR(H3747=1,I3747=1)</f>
        <v>0</v>
      </c>
      <c r="L3747">
        <f>ABS(H3747-I3747)</f>
        <v>0.5</v>
      </c>
      <c r="O3747">
        <v>0.85006218889859941</v>
      </c>
      <c r="P3747" t="b">
        <f>AND($N3747="fuzzy",$O3747&lt;$AC$4)</f>
        <v>0</v>
      </c>
      <c r="Q3747" t="b">
        <f>AND($N3747="non-fuzzy",$O3747&lt;$AC$5,M3747=1)</f>
        <v>0</v>
      </c>
      <c r="R3747" t="b">
        <f>AND($N3747="non-fuzzy",$O3747&lt;$AC$6,M3747=0)</f>
        <v>0</v>
      </c>
      <c r="S3747" t="b">
        <f t="shared" si="58"/>
        <v>0</v>
      </c>
    </row>
    <row r="3748" spans="1:19" hidden="1" x14ac:dyDescent="0.25">
      <c r="A3748" t="s">
        <v>1154</v>
      </c>
      <c r="B3748" t="s">
        <v>1056</v>
      </c>
      <c r="C3748" t="s">
        <v>2</v>
      </c>
      <c r="D3748" t="s">
        <v>7</v>
      </c>
      <c r="E3748" t="s">
        <v>2</v>
      </c>
      <c r="F3748" t="s">
        <v>1138</v>
      </c>
      <c r="G3748" t="s">
        <v>1048</v>
      </c>
      <c r="H3748">
        <f>_xlfn.NUMBERVALUE(C3748,".")</f>
        <v>0</v>
      </c>
      <c r="I3748">
        <f>_xlfn.NUMBERVALUE(D3748,".")</f>
        <v>0.5</v>
      </c>
      <c r="J3748">
        <f>_xlfn.NUMBERVALUE(E3748,".")</f>
        <v>0</v>
      </c>
      <c r="K3748" t="b">
        <f>OR(H3748=1,I3748=1)</f>
        <v>0</v>
      </c>
      <c r="L3748">
        <f>ABS(H3748-I3748)</f>
        <v>0.5</v>
      </c>
      <c r="O3748">
        <v>0.37330783679187818</v>
      </c>
      <c r="P3748" t="b">
        <f>AND($N3748="fuzzy",$O3748&lt;$AC$4)</f>
        <v>0</v>
      </c>
      <c r="Q3748" t="b">
        <f>AND($N3748="non-fuzzy",$O3748&lt;$AC$5,M3748=1)</f>
        <v>0</v>
      </c>
      <c r="R3748" t="b">
        <f>AND($N3748="non-fuzzy",$O3748&lt;$AC$6,M3748=0)</f>
        <v>0</v>
      </c>
      <c r="S3748" t="b">
        <f t="shared" si="58"/>
        <v>0</v>
      </c>
    </row>
    <row r="3749" spans="1:19" hidden="1" x14ac:dyDescent="0.25">
      <c r="A3749" t="s">
        <v>1154</v>
      </c>
      <c r="B3749" t="s">
        <v>1143</v>
      </c>
      <c r="C3749" t="s">
        <v>2</v>
      </c>
      <c r="D3749" t="s">
        <v>7</v>
      </c>
      <c r="E3749" t="s">
        <v>2</v>
      </c>
      <c r="F3749" t="s">
        <v>1138</v>
      </c>
      <c r="G3749" t="s">
        <v>1144</v>
      </c>
      <c r="H3749">
        <f>_xlfn.NUMBERVALUE(C3749,".")</f>
        <v>0</v>
      </c>
      <c r="I3749">
        <f>_xlfn.NUMBERVALUE(D3749,".")</f>
        <v>0.5</v>
      </c>
      <c r="J3749">
        <f>_xlfn.NUMBERVALUE(E3749,".")</f>
        <v>0</v>
      </c>
      <c r="K3749" t="b">
        <f>OR(H3749=1,I3749=1)</f>
        <v>0</v>
      </c>
      <c r="L3749">
        <f>ABS(H3749-I3749)</f>
        <v>0.5</v>
      </c>
      <c r="O3749">
        <v>0.49559375640685399</v>
      </c>
      <c r="P3749" t="b">
        <f>AND($N3749="fuzzy",$O3749&lt;$AC$4)</f>
        <v>0</v>
      </c>
      <c r="Q3749" t="b">
        <f>AND($N3749="non-fuzzy",$O3749&lt;$AC$5,M3749=1)</f>
        <v>0</v>
      </c>
      <c r="R3749" t="b">
        <f>AND($N3749="non-fuzzy",$O3749&lt;$AC$6,M3749=0)</f>
        <v>0</v>
      </c>
      <c r="S3749" t="b">
        <f t="shared" si="58"/>
        <v>0</v>
      </c>
    </row>
    <row r="3750" spans="1:19" hidden="1" x14ac:dyDescent="0.25">
      <c r="A3750" t="s">
        <v>1154</v>
      </c>
      <c r="B3750" t="s">
        <v>713</v>
      </c>
      <c r="C3750" t="s">
        <v>2</v>
      </c>
      <c r="D3750" t="s">
        <v>7</v>
      </c>
      <c r="E3750" t="s">
        <v>2</v>
      </c>
      <c r="F3750" t="s">
        <v>1138</v>
      </c>
      <c r="G3750" t="s">
        <v>714</v>
      </c>
      <c r="H3750">
        <f>_xlfn.NUMBERVALUE(C3750,".")</f>
        <v>0</v>
      </c>
      <c r="I3750">
        <f>_xlfn.NUMBERVALUE(D3750,".")</f>
        <v>0.5</v>
      </c>
      <c r="J3750">
        <f>_xlfn.NUMBERVALUE(E3750,".")</f>
        <v>0</v>
      </c>
      <c r="K3750" t="b">
        <f>OR(H3750=1,I3750=1)</f>
        <v>0</v>
      </c>
      <c r="L3750">
        <f>ABS(H3750-I3750)</f>
        <v>0.5</v>
      </c>
      <c r="O3750">
        <v>0.73045626996883239</v>
      </c>
      <c r="P3750" t="b">
        <f>AND($N3750="fuzzy",$O3750&lt;$AC$4)</f>
        <v>0</v>
      </c>
      <c r="Q3750" t="b">
        <f>AND($N3750="non-fuzzy",$O3750&lt;$AC$5,M3750=1)</f>
        <v>0</v>
      </c>
      <c r="R3750" t="b">
        <f>AND($N3750="non-fuzzy",$O3750&lt;$AC$6,M3750=0)</f>
        <v>0</v>
      </c>
      <c r="S3750" t="b">
        <f t="shared" si="58"/>
        <v>0</v>
      </c>
    </row>
    <row r="3751" spans="1:19" hidden="1" x14ac:dyDescent="0.25">
      <c r="A3751" t="s">
        <v>1155</v>
      </c>
      <c r="B3751" t="s">
        <v>916</v>
      </c>
      <c r="C3751" t="s">
        <v>2</v>
      </c>
      <c r="D3751" t="s">
        <v>7</v>
      </c>
      <c r="E3751" t="s">
        <v>2</v>
      </c>
      <c r="F3751" t="s">
        <v>1156</v>
      </c>
      <c r="G3751" t="s">
        <v>918</v>
      </c>
      <c r="H3751">
        <f>_xlfn.NUMBERVALUE(C3751,".")</f>
        <v>0</v>
      </c>
      <c r="I3751">
        <f>_xlfn.NUMBERVALUE(D3751,".")</f>
        <v>0.5</v>
      </c>
      <c r="J3751">
        <f>_xlfn.NUMBERVALUE(E3751,".")</f>
        <v>0</v>
      </c>
      <c r="K3751" t="b">
        <f>OR(H3751=1,I3751=1)</f>
        <v>0</v>
      </c>
      <c r="L3751">
        <f>ABS(H3751-I3751)</f>
        <v>0.5</v>
      </c>
      <c r="O3751">
        <v>0.87715715633234037</v>
      </c>
      <c r="P3751" t="b">
        <f>AND($N3751="fuzzy",$O3751&lt;$AC$4)</f>
        <v>0</v>
      </c>
      <c r="Q3751" t="b">
        <f>AND($N3751="non-fuzzy",$O3751&lt;$AC$5,M3751=1)</f>
        <v>0</v>
      </c>
      <c r="R3751" t="b">
        <f>AND($N3751="non-fuzzy",$O3751&lt;$AC$6,M3751=0)</f>
        <v>0</v>
      </c>
      <c r="S3751" t="b">
        <f t="shared" si="58"/>
        <v>0</v>
      </c>
    </row>
    <row r="3752" spans="1:19" hidden="1" x14ac:dyDescent="0.25">
      <c r="A3752" t="s">
        <v>1157</v>
      </c>
      <c r="B3752" t="s">
        <v>1066</v>
      </c>
      <c r="C3752" t="s">
        <v>2</v>
      </c>
      <c r="D3752" t="s">
        <v>7</v>
      </c>
      <c r="E3752" t="s">
        <v>2</v>
      </c>
      <c r="F3752" t="s">
        <v>1158</v>
      </c>
      <c r="G3752" t="s">
        <v>1067</v>
      </c>
      <c r="H3752">
        <f>_xlfn.NUMBERVALUE(C3752,".")</f>
        <v>0</v>
      </c>
      <c r="I3752">
        <f>_xlfn.NUMBERVALUE(D3752,".")</f>
        <v>0.5</v>
      </c>
      <c r="J3752">
        <f>_xlfn.NUMBERVALUE(E3752,".")</f>
        <v>0</v>
      </c>
      <c r="K3752" t="b">
        <f>OR(H3752=1,I3752=1)</f>
        <v>0</v>
      </c>
      <c r="L3752">
        <f>ABS(H3752-I3752)</f>
        <v>0.5</v>
      </c>
      <c r="O3752">
        <v>0.99387245492313858</v>
      </c>
      <c r="P3752" t="b">
        <f>AND($N3752="fuzzy",$O3752&lt;$AC$4)</f>
        <v>0</v>
      </c>
      <c r="Q3752" t="b">
        <f>AND($N3752="non-fuzzy",$O3752&lt;$AC$5,M3752=1)</f>
        <v>0</v>
      </c>
      <c r="R3752" t="b">
        <f>AND($N3752="non-fuzzy",$O3752&lt;$AC$6,M3752=0)</f>
        <v>0</v>
      </c>
      <c r="S3752" t="b">
        <f t="shared" si="58"/>
        <v>0</v>
      </c>
    </row>
    <row r="3753" spans="1:19" hidden="1" x14ac:dyDescent="0.25">
      <c r="A3753" t="s">
        <v>1157</v>
      </c>
      <c r="B3753" t="s">
        <v>969</v>
      </c>
      <c r="C3753" t="s">
        <v>2</v>
      </c>
      <c r="D3753" t="s">
        <v>7</v>
      </c>
      <c r="E3753" t="s">
        <v>2</v>
      </c>
      <c r="F3753" t="s">
        <v>1158</v>
      </c>
      <c r="G3753" t="s">
        <v>970</v>
      </c>
      <c r="H3753">
        <f>_xlfn.NUMBERVALUE(C3753,".")</f>
        <v>0</v>
      </c>
      <c r="I3753">
        <f>_xlfn.NUMBERVALUE(D3753,".")</f>
        <v>0.5</v>
      </c>
      <c r="J3753">
        <f>_xlfn.NUMBERVALUE(E3753,".")</f>
        <v>0</v>
      </c>
      <c r="K3753" t="b">
        <f>OR(H3753=1,I3753=1)</f>
        <v>0</v>
      </c>
      <c r="L3753">
        <f>ABS(H3753-I3753)</f>
        <v>0.5</v>
      </c>
      <c r="O3753">
        <v>0.12164790438768069</v>
      </c>
      <c r="P3753" t="b">
        <f>AND($N3753="fuzzy",$O3753&lt;$AC$4)</f>
        <v>0</v>
      </c>
      <c r="Q3753" t="b">
        <f>AND($N3753="non-fuzzy",$O3753&lt;$AC$5,M3753=1)</f>
        <v>0</v>
      </c>
      <c r="R3753" t="b">
        <f>AND($N3753="non-fuzzy",$O3753&lt;$AC$6,M3753=0)</f>
        <v>0</v>
      </c>
      <c r="S3753" t="b">
        <f t="shared" si="58"/>
        <v>0</v>
      </c>
    </row>
    <row r="3754" spans="1:19" hidden="1" x14ac:dyDescent="0.25">
      <c r="A3754" t="s">
        <v>1159</v>
      </c>
      <c r="B3754" t="s">
        <v>873</v>
      </c>
      <c r="C3754" t="s">
        <v>2</v>
      </c>
      <c r="D3754" t="s">
        <v>7</v>
      </c>
      <c r="E3754" t="s">
        <v>2</v>
      </c>
      <c r="F3754" t="s">
        <v>1160</v>
      </c>
      <c r="G3754" t="s">
        <v>874</v>
      </c>
      <c r="H3754">
        <f>_xlfn.NUMBERVALUE(C3754,".")</f>
        <v>0</v>
      </c>
      <c r="I3754">
        <f>_xlfn.NUMBERVALUE(D3754,".")</f>
        <v>0.5</v>
      </c>
      <c r="J3754">
        <f>_xlfn.NUMBERVALUE(E3754,".")</f>
        <v>0</v>
      </c>
      <c r="K3754" t="b">
        <f>OR(H3754=1,I3754=1)</f>
        <v>0</v>
      </c>
      <c r="L3754">
        <f>ABS(H3754-I3754)</f>
        <v>0.5</v>
      </c>
      <c r="O3754">
        <v>0.94523260144287335</v>
      </c>
      <c r="P3754" t="b">
        <f>AND($N3754="fuzzy",$O3754&lt;$AC$4)</f>
        <v>0</v>
      </c>
      <c r="Q3754" t="b">
        <f>AND($N3754="non-fuzzy",$O3754&lt;$AC$5,M3754=1)</f>
        <v>0</v>
      </c>
      <c r="R3754" t="b">
        <f>AND($N3754="non-fuzzy",$O3754&lt;$AC$6,M3754=0)</f>
        <v>0</v>
      </c>
      <c r="S3754" t="b">
        <f t="shared" si="58"/>
        <v>0</v>
      </c>
    </row>
    <row r="3755" spans="1:19" hidden="1" x14ac:dyDescent="0.25">
      <c r="A3755" t="s">
        <v>1161</v>
      </c>
      <c r="B3755" t="s">
        <v>1029</v>
      </c>
      <c r="C3755" t="s">
        <v>2</v>
      </c>
      <c r="D3755" t="s">
        <v>7</v>
      </c>
      <c r="E3755" t="s">
        <v>2</v>
      </c>
      <c r="F3755" t="s">
        <v>1162</v>
      </c>
      <c r="G3755" t="s">
        <v>1031</v>
      </c>
      <c r="H3755">
        <f>_xlfn.NUMBERVALUE(C3755,".")</f>
        <v>0</v>
      </c>
      <c r="I3755">
        <f>_xlfn.NUMBERVALUE(D3755,".")</f>
        <v>0.5</v>
      </c>
      <c r="J3755">
        <f>_xlfn.NUMBERVALUE(E3755,".")</f>
        <v>0</v>
      </c>
      <c r="K3755" t="b">
        <f>OR(H3755=1,I3755=1)</f>
        <v>0</v>
      </c>
      <c r="L3755">
        <f>ABS(H3755-I3755)</f>
        <v>0.5</v>
      </c>
      <c r="O3755">
        <v>0.53522492654261522</v>
      </c>
      <c r="P3755" t="b">
        <f>AND($N3755="fuzzy",$O3755&lt;$AC$4)</f>
        <v>0</v>
      </c>
      <c r="Q3755" t="b">
        <f>AND($N3755="non-fuzzy",$O3755&lt;$AC$5,M3755=1)</f>
        <v>0</v>
      </c>
      <c r="R3755" t="b">
        <f>AND($N3755="non-fuzzy",$O3755&lt;$AC$6,M3755=0)</f>
        <v>0</v>
      </c>
      <c r="S3755" t="b">
        <f t="shared" si="58"/>
        <v>0</v>
      </c>
    </row>
    <row r="3756" spans="1:19" hidden="1" x14ac:dyDescent="0.25">
      <c r="A3756" t="s">
        <v>1161</v>
      </c>
      <c r="B3756" t="s">
        <v>978</v>
      </c>
      <c r="C3756" t="s">
        <v>2</v>
      </c>
      <c r="D3756" t="s">
        <v>7</v>
      </c>
      <c r="E3756" t="s">
        <v>2</v>
      </c>
      <c r="F3756" t="s">
        <v>1162</v>
      </c>
      <c r="G3756" t="s">
        <v>979</v>
      </c>
      <c r="H3756">
        <f>_xlfn.NUMBERVALUE(C3756,".")</f>
        <v>0</v>
      </c>
      <c r="I3756">
        <f>_xlfn.NUMBERVALUE(D3756,".")</f>
        <v>0.5</v>
      </c>
      <c r="J3756">
        <f>_xlfn.NUMBERVALUE(E3756,".")</f>
        <v>0</v>
      </c>
      <c r="K3756" t="b">
        <f>OR(H3756=1,I3756=1)</f>
        <v>0</v>
      </c>
      <c r="L3756">
        <f>ABS(H3756-I3756)</f>
        <v>0.5</v>
      </c>
      <c r="O3756">
        <v>0.99970397338909289</v>
      </c>
      <c r="P3756" t="b">
        <f>AND($N3756="fuzzy",$O3756&lt;$AC$4)</f>
        <v>0</v>
      </c>
      <c r="Q3756" t="b">
        <f>AND($N3756="non-fuzzy",$O3756&lt;$AC$5,M3756=1)</f>
        <v>0</v>
      </c>
      <c r="R3756" t="b">
        <f>AND($N3756="non-fuzzy",$O3756&lt;$AC$6,M3756=0)</f>
        <v>0</v>
      </c>
      <c r="S3756" t="b">
        <f t="shared" si="58"/>
        <v>0</v>
      </c>
    </row>
    <row r="3757" spans="1:19" hidden="1" x14ac:dyDescent="0.25">
      <c r="A3757" t="s">
        <v>1163</v>
      </c>
      <c r="B3757" t="s">
        <v>1118</v>
      </c>
      <c r="C3757" t="s">
        <v>2</v>
      </c>
      <c r="D3757" t="s">
        <v>7</v>
      </c>
      <c r="E3757" t="s">
        <v>2</v>
      </c>
      <c r="F3757" t="s">
        <v>1164</v>
      </c>
      <c r="G3757" t="s">
        <v>1120</v>
      </c>
      <c r="H3757">
        <f>_xlfn.NUMBERVALUE(C3757,".")</f>
        <v>0</v>
      </c>
      <c r="I3757">
        <f>_xlfn.NUMBERVALUE(D3757,".")</f>
        <v>0.5</v>
      </c>
      <c r="J3757">
        <f>_xlfn.NUMBERVALUE(E3757,".")</f>
        <v>0</v>
      </c>
      <c r="K3757" t="b">
        <f>OR(H3757=1,I3757=1)</f>
        <v>0</v>
      </c>
      <c r="L3757">
        <f>ABS(H3757-I3757)</f>
        <v>0.5</v>
      </c>
      <c r="O3757">
        <v>0.46355539242126154</v>
      </c>
      <c r="P3757" t="b">
        <f>AND($N3757="fuzzy",$O3757&lt;$AC$4)</f>
        <v>0</v>
      </c>
      <c r="Q3757" t="b">
        <f>AND($N3757="non-fuzzy",$O3757&lt;$AC$5,M3757=1)</f>
        <v>0</v>
      </c>
      <c r="R3757" t="b">
        <f>AND($N3757="non-fuzzy",$O3757&lt;$AC$6,M3757=0)</f>
        <v>0</v>
      </c>
      <c r="S3757" t="b">
        <f t="shared" si="58"/>
        <v>0</v>
      </c>
    </row>
    <row r="3758" spans="1:19" hidden="1" x14ac:dyDescent="0.25">
      <c r="A3758" t="s">
        <v>1194</v>
      </c>
      <c r="B3758" t="s">
        <v>1195</v>
      </c>
      <c r="C3758" t="s">
        <v>2</v>
      </c>
      <c r="D3758" t="s">
        <v>7</v>
      </c>
      <c r="E3758" t="s">
        <v>2</v>
      </c>
      <c r="F3758" t="s">
        <v>1196</v>
      </c>
      <c r="G3758" t="s">
        <v>1197</v>
      </c>
      <c r="H3758">
        <f>_xlfn.NUMBERVALUE(C3758,".")</f>
        <v>0</v>
      </c>
      <c r="I3758">
        <f>_xlfn.NUMBERVALUE(D3758,".")</f>
        <v>0.5</v>
      </c>
      <c r="J3758">
        <f>_xlfn.NUMBERVALUE(E3758,".")</f>
        <v>0</v>
      </c>
      <c r="K3758" t="b">
        <f>OR(H3758=1,I3758=1)</f>
        <v>0</v>
      </c>
      <c r="L3758">
        <f>ABS(H3758-I3758)</f>
        <v>0.5</v>
      </c>
      <c r="O3758">
        <v>0.68646590882873715</v>
      </c>
      <c r="P3758" t="b">
        <f>AND($N3758="fuzzy",$O3758&lt;$AC$4)</f>
        <v>0</v>
      </c>
      <c r="Q3758" t="b">
        <f>AND($N3758="non-fuzzy",$O3758&lt;$AC$5,M3758=1)</f>
        <v>0</v>
      </c>
      <c r="R3758" t="b">
        <f>AND($N3758="non-fuzzy",$O3758&lt;$AC$6,M3758=0)</f>
        <v>0</v>
      </c>
      <c r="S3758" t="b">
        <f t="shared" si="58"/>
        <v>0</v>
      </c>
    </row>
    <row r="3759" spans="1:19" hidden="1" x14ac:dyDescent="0.25">
      <c r="A3759" t="s">
        <v>1200</v>
      </c>
      <c r="B3759" t="s">
        <v>1201</v>
      </c>
      <c r="C3759" t="s">
        <v>2</v>
      </c>
      <c r="D3759" t="s">
        <v>7</v>
      </c>
      <c r="E3759" t="s">
        <v>2</v>
      </c>
      <c r="F3759" t="s">
        <v>1202</v>
      </c>
      <c r="G3759" t="s">
        <v>1203</v>
      </c>
      <c r="H3759">
        <f>_xlfn.NUMBERVALUE(C3759,".")</f>
        <v>0</v>
      </c>
      <c r="I3759">
        <f>_xlfn.NUMBERVALUE(D3759,".")</f>
        <v>0.5</v>
      </c>
      <c r="J3759">
        <f>_xlfn.NUMBERVALUE(E3759,".")</f>
        <v>0</v>
      </c>
      <c r="K3759" t="b">
        <f>OR(H3759=1,I3759=1)</f>
        <v>0</v>
      </c>
      <c r="L3759">
        <f>ABS(H3759-I3759)</f>
        <v>0.5</v>
      </c>
      <c r="O3759">
        <v>0.79817362350357368</v>
      </c>
      <c r="P3759" t="b">
        <f>AND($N3759="fuzzy",$O3759&lt;$AC$4)</f>
        <v>0</v>
      </c>
      <c r="Q3759" t="b">
        <f>AND($N3759="non-fuzzy",$O3759&lt;$AC$5,M3759=1)</f>
        <v>0</v>
      </c>
      <c r="R3759" t="b">
        <f>AND($N3759="non-fuzzy",$O3759&lt;$AC$6,M3759=0)</f>
        <v>0</v>
      </c>
      <c r="S3759" t="b">
        <f t="shared" si="58"/>
        <v>0</v>
      </c>
    </row>
    <row r="3760" spans="1:19" hidden="1" x14ac:dyDescent="0.25">
      <c r="A3760" t="s">
        <v>1208</v>
      </c>
      <c r="B3760" t="s">
        <v>1201</v>
      </c>
      <c r="C3760" t="s">
        <v>2</v>
      </c>
      <c r="D3760" t="s">
        <v>7</v>
      </c>
      <c r="E3760" t="s">
        <v>2</v>
      </c>
      <c r="F3760" t="s">
        <v>1209</v>
      </c>
      <c r="G3760" t="s">
        <v>1203</v>
      </c>
      <c r="H3760">
        <f>_xlfn.NUMBERVALUE(C3760,".")</f>
        <v>0</v>
      </c>
      <c r="I3760">
        <f>_xlfn.NUMBERVALUE(D3760,".")</f>
        <v>0.5</v>
      </c>
      <c r="J3760">
        <f>_xlfn.NUMBERVALUE(E3760,".")</f>
        <v>0</v>
      </c>
      <c r="K3760" t="b">
        <f>OR(H3760=1,I3760=1)</f>
        <v>0</v>
      </c>
      <c r="L3760">
        <f>ABS(H3760-I3760)</f>
        <v>0.5</v>
      </c>
      <c r="O3760">
        <v>0.82138053983843617</v>
      </c>
      <c r="P3760" t="b">
        <f>AND($N3760="fuzzy",$O3760&lt;$AC$4)</f>
        <v>0</v>
      </c>
      <c r="Q3760" t="b">
        <f>AND($N3760="non-fuzzy",$O3760&lt;$AC$5,M3760=1)</f>
        <v>0</v>
      </c>
      <c r="R3760" t="b">
        <f>AND($N3760="non-fuzzy",$O3760&lt;$AC$6,M3760=0)</f>
        <v>0</v>
      </c>
      <c r="S3760" t="b">
        <f t="shared" si="58"/>
        <v>0</v>
      </c>
    </row>
    <row r="3761" spans="1:19" hidden="1" x14ac:dyDescent="0.25">
      <c r="A3761" t="s">
        <v>1210</v>
      </c>
      <c r="B3761" t="s">
        <v>1212</v>
      </c>
      <c r="C3761" t="s">
        <v>2</v>
      </c>
      <c r="D3761" t="s">
        <v>7</v>
      </c>
      <c r="E3761" t="s">
        <v>2</v>
      </c>
      <c r="F3761" t="s">
        <v>1211</v>
      </c>
      <c r="G3761" t="s">
        <v>1213</v>
      </c>
      <c r="H3761">
        <f>_xlfn.NUMBERVALUE(C3761,".")</f>
        <v>0</v>
      </c>
      <c r="I3761">
        <f>_xlfn.NUMBERVALUE(D3761,".")</f>
        <v>0.5</v>
      </c>
      <c r="J3761">
        <f>_xlfn.NUMBERVALUE(E3761,".")</f>
        <v>0</v>
      </c>
      <c r="K3761" t="b">
        <f>OR(H3761=1,I3761=1)</f>
        <v>0</v>
      </c>
      <c r="L3761">
        <f>ABS(H3761-I3761)</f>
        <v>0.5</v>
      </c>
      <c r="O3761">
        <v>0.96786489828496158</v>
      </c>
      <c r="P3761" t="b">
        <f>AND($N3761="fuzzy",$O3761&lt;$AC$4)</f>
        <v>0</v>
      </c>
      <c r="Q3761" t="b">
        <f>AND($N3761="non-fuzzy",$O3761&lt;$AC$5,M3761=1)</f>
        <v>0</v>
      </c>
      <c r="R3761" t="b">
        <f>AND($N3761="non-fuzzy",$O3761&lt;$AC$6,M3761=0)</f>
        <v>0</v>
      </c>
      <c r="S3761" t="b">
        <f t="shared" si="58"/>
        <v>0</v>
      </c>
    </row>
    <row r="3762" spans="1:19" hidden="1" x14ac:dyDescent="0.25">
      <c r="A3762" t="s">
        <v>1210</v>
      </c>
      <c r="B3762" t="s">
        <v>461</v>
      </c>
      <c r="C3762" t="s">
        <v>2</v>
      </c>
      <c r="D3762" t="s">
        <v>7</v>
      </c>
      <c r="E3762" t="s">
        <v>2</v>
      </c>
      <c r="F3762" t="s">
        <v>1211</v>
      </c>
      <c r="G3762" t="s">
        <v>462</v>
      </c>
      <c r="H3762">
        <f>_xlfn.NUMBERVALUE(C3762,".")</f>
        <v>0</v>
      </c>
      <c r="I3762">
        <f>_xlfn.NUMBERVALUE(D3762,".")</f>
        <v>0.5</v>
      </c>
      <c r="J3762">
        <f>_xlfn.NUMBERVALUE(E3762,".")</f>
        <v>0</v>
      </c>
      <c r="K3762" t="b">
        <f>OR(H3762=1,I3762=1)</f>
        <v>0</v>
      </c>
      <c r="L3762">
        <f>ABS(H3762-I3762)</f>
        <v>0.5</v>
      </c>
      <c r="O3762">
        <v>0.45714468672727704</v>
      </c>
      <c r="P3762" t="b">
        <f>AND($N3762="fuzzy",$O3762&lt;$AC$4)</f>
        <v>0</v>
      </c>
      <c r="Q3762" t="b">
        <f>AND($N3762="non-fuzzy",$O3762&lt;$AC$5,M3762=1)</f>
        <v>0</v>
      </c>
      <c r="R3762" t="b">
        <f>AND($N3762="non-fuzzy",$O3762&lt;$AC$6,M3762=0)</f>
        <v>0</v>
      </c>
      <c r="S3762" t="b">
        <f t="shared" si="58"/>
        <v>0</v>
      </c>
    </row>
    <row r="3763" spans="1:19" hidden="1" x14ac:dyDescent="0.25">
      <c r="A3763" t="s">
        <v>1210</v>
      </c>
      <c r="B3763" t="s">
        <v>470</v>
      </c>
      <c r="C3763" t="s">
        <v>2</v>
      </c>
      <c r="D3763" t="s">
        <v>7</v>
      </c>
      <c r="E3763" t="s">
        <v>2</v>
      </c>
      <c r="F3763" t="s">
        <v>1211</v>
      </c>
      <c r="G3763" t="s">
        <v>471</v>
      </c>
      <c r="H3763">
        <f>_xlfn.NUMBERVALUE(C3763,".")</f>
        <v>0</v>
      </c>
      <c r="I3763">
        <f>_xlfn.NUMBERVALUE(D3763,".")</f>
        <v>0.5</v>
      </c>
      <c r="J3763">
        <f>_xlfn.NUMBERVALUE(E3763,".")</f>
        <v>0</v>
      </c>
      <c r="K3763" t="b">
        <f>OR(H3763=1,I3763=1)</f>
        <v>0</v>
      </c>
      <c r="L3763">
        <f>ABS(H3763-I3763)</f>
        <v>0.5</v>
      </c>
      <c r="O3763">
        <v>0.41800323480339763</v>
      </c>
      <c r="P3763" t="b">
        <f>AND($N3763="fuzzy",$O3763&lt;$AC$4)</f>
        <v>0</v>
      </c>
      <c r="Q3763" t="b">
        <f>AND($N3763="non-fuzzy",$O3763&lt;$AC$5,M3763=1)</f>
        <v>0</v>
      </c>
      <c r="R3763" t="b">
        <f>AND($N3763="non-fuzzy",$O3763&lt;$AC$6,M3763=0)</f>
        <v>0</v>
      </c>
      <c r="S3763" t="b">
        <f t="shared" si="58"/>
        <v>0</v>
      </c>
    </row>
    <row r="3764" spans="1:19" hidden="1" x14ac:dyDescent="0.25">
      <c r="A3764" t="s">
        <v>1214</v>
      </c>
      <c r="B3764" t="s">
        <v>1215</v>
      </c>
      <c r="C3764" t="s">
        <v>2</v>
      </c>
      <c r="D3764" t="s">
        <v>7</v>
      </c>
      <c r="E3764" t="s">
        <v>2</v>
      </c>
      <c r="F3764" t="s">
        <v>1216</v>
      </c>
      <c r="G3764" t="s">
        <v>1217</v>
      </c>
      <c r="H3764">
        <f>_xlfn.NUMBERVALUE(C3764,".")</f>
        <v>0</v>
      </c>
      <c r="I3764">
        <f>_xlfn.NUMBERVALUE(D3764,".")</f>
        <v>0.5</v>
      </c>
      <c r="J3764">
        <f>_xlfn.NUMBERVALUE(E3764,".")</f>
        <v>0</v>
      </c>
      <c r="K3764" t="b">
        <f>OR(H3764=1,I3764=1)</f>
        <v>0</v>
      </c>
      <c r="L3764">
        <f>ABS(H3764-I3764)</f>
        <v>0.5</v>
      </c>
      <c r="O3764">
        <v>3.6580464137773272E-2</v>
      </c>
      <c r="P3764" t="b">
        <f>AND($N3764="fuzzy",$O3764&lt;$AC$4)</f>
        <v>0</v>
      </c>
      <c r="Q3764" t="b">
        <f>AND($N3764="non-fuzzy",$O3764&lt;$AC$5,M3764=1)</f>
        <v>0</v>
      </c>
      <c r="R3764" t="b">
        <f>AND($N3764="non-fuzzy",$O3764&lt;$AC$6,M3764=0)</f>
        <v>0</v>
      </c>
      <c r="S3764" t="b">
        <f t="shared" si="58"/>
        <v>0</v>
      </c>
    </row>
    <row r="3765" spans="1:19" hidden="1" x14ac:dyDescent="0.25">
      <c r="A3765" t="s">
        <v>1231</v>
      </c>
      <c r="B3765" t="s">
        <v>1232</v>
      </c>
      <c r="C3765" t="s">
        <v>2</v>
      </c>
      <c r="D3765" t="s">
        <v>7</v>
      </c>
      <c r="E3765" t="s">
        <v>2</v>
      </c>
      <c r="F3765" t="s">
        <v>1233</v>
      </c>
      <c r="G3765" t="s">
        <v>1234</v>
      </c>
      <c r="H3765">
        <f>_xlfn.NUMBERVALUE(C3765,".")</f>
        <v>0</v>
      </c>
      <c r="I3765">
        <f>_xlfn.NUMBERVALUE(D3765,".")</f>
        <v>0.5</v>
      </c>
      <c r="J3765">
        <f>_xlfn.NUMBERVALUE(E3765,".")</f>
        <v>0</v>
      </c>
      <c r="K3765" t="b">
        <f>OR(H3765=1,I3765=1)</f>
        <v>0</v>
      </c>
      <c r="L3765">
        <f>ABS(H3765-I3765)</f>
        <v>0.5</v>
      </c>
      <c r="O3765">
        <v>0.7320147568485379</v>
      </c>
      <c r="P3765" t="b">
        <f>AND($N3765="fuzzy",$O3765&lt;$AC$4)</f>
        <v>0</v>
      </c>
      <c r="Q3765" t="b">
        <f>AND($N3765="non-fuzzy",$O3765&lt;$AC$5,M3765=1)</f>
        <v>0</v>
      </c>
      <c r="R3765" t="b">
        <f>AND($N3765="non-fuzzy",$O3765&lt;$AC$6,M3765=0)</f>
        <v>0</v>
      </c>
      <c r="S3765" t="b">
        <f t="shared" si="58"/>
        <v>0</v>
      </c>
    </row>
    <row r="3766" spans="1:19" hidden="1" x14ac:dyDescent="0.25">
      <c r="A3766" t="s">
        <v>1239</v>
      </c>
      <c r="B3766" t="s">
        <v>1241</v>
      </c>
      <c r="C3766" t="s">
        <v>2</v>
      </c>
      <c r="D3766" t="s">
        <v>7</v>
      </c>
      <c r="E3766" t="s">
        <v>2</v>
      </c>
      <c r="F3766" t="s">
        <v>1240</v>
      </c>
      <c r="G3766" t="s">
        <v>1242</v>
      </c>
      <c r="H3766">
        <f>_xlfn.NUMBERVALUE(C3766,".")</f>
        <v>0</v>
      </c>
      <c r="I3766">
        <f>_xlfn.NUMBERVALUE(D3766,".")</f>
        <v>0.5</v>
      </c>
      <c r="J3766">
        <f>_xlfn.NUMBERVALUE(E3766,".")</f>
        <v>0</v>
      </c>
      <c r="K3766" t="b">
        <f>OR(H3766=1,I3766=1)</f>
        <v>0</v>
      </c>
      <c r="L3766">
        <f>ABS(H3766-I3766)</f>
        <v>0.5</v>
      </c>
      <c r="O3766">
        <v>0.94889118572763187</v>
      </c>
      <c r="P3766" t="b">
        <f>AND($N3766="fuzzy",$O3766&lt;$AC$4)</f>
        <v>0</v>
      </c>
      <c r="Q3766" t="b">
        <f>AND($N3766="non-fuzzy",$O3766&lt;$AC$5,M3766=1)</f>
        <v>0</v>
      </c>
      <c r="R3766" t="b">
        <f>AND($N3766="non-fuzzy",$O3766&lt;$AC$6,M3766=0)</f>
        <v>0</v>
      </c>
      <c r="S3766" t="b">
        <f t="shared" si="58"/>
        <v>0</v>
      </c>
    </row>
    <row r="3767" spans="1:19" hidden="1" x14ac:dyDescent="0.25">
      <c r="A3767" t="s">
        <v>1239</v>
      </c>
      <c r="B3767" t="s">
        <v>1232</v>
      </c>
      <c r="C3767" t="s">
        <v>2</v>
      </c>
      <c r="D3767" t="s">
        <v>7</v>
      </c>
      <c r="E3767" t="s">
        <v>2</v>
      </c>
      <c r="F3767" t="s">
        <v>1240</v>
      </c>
      <c r="G3767" t="s">
        <v>1234</v>
      </c>
      <c r="H3767">
        <f>_xlfn.NUMBERVALUE(C3767,".")</f>
        <v>0</v>
      </c>
      <c r="I3767">
        <f>_xlfn.NUMBERVALUE(D3767,".")</f>
        <v>0.5</v>
      </c>
      <c r="J3767">
        <f>_xlfn.NUMBERVALUE(E3767,".")</f>
        <v>0</v>
      </c>
      <c r="K3767" t="b">
        <f>OR(H3767=1,I3767=1)</f>
        <v>0</v>
      </c>
      <c r="L3767">
        <f>ABS(H3767-I3767)</f>
        <v>0.5</v>
      </c>
      <c r="O3767">
        <v>0.83449995708627756</v>
      </c>
      <c r="P3767" t="b">
        <f>AND($N3767="fuzzy",$O3767&lt;$AC$4)</f>
        <v>0</v>
      </c>
      <c r="Q3767" t="b">
        <f>AND($N3767="non-fuzzy",$O3767&lt;$AC$5,M3767=1)</f>
        <v>0</v>
      </c>
      <c r="R3767" t="b">
        <f>AND($N3767="non-fuzzy",$O3767&lt;$AC$6,M3767=0)</f>
        <v>0</v>
      </c>
      <c r="S3767" t="b">
        <f t="shared" si="58"/>
        <v>0</v>
      </c>
    </row>
    <row r="3768" spans="1:19" hidden="1" x14ac:dyDescent="0.25">
      <c r="A3768" t="s">
        <v>1251</v>
      </c>
      <c r="B3768" t="s">
        <v>1195</v>
      </c>
      <c r="C3768" t="s">
        <v>2</v>
      </c>
      <c r="D3768" t="s">
        <v>7</v>
      </c>
      <c r="E3768" t="s">
        <v>2</v>
      </c>
      <c r="F3768" t="s">
        <v>1252</v>
      </c>
      <c r="G3768" t="s">
        <v>1197</v>
      </c>
      <c r="H3768">
        <f>_xlfn.NUMBERVALUE(C3768,".")</f>
        <v>0</v>
      </c>
      <c r="I3768">
        <f>_xlfn.NUMBERVALUE(D3768,".")</f>
        <v>0.5</v>
      </c>
      <c r="J3768">
        <f>_xlfn.NUMBERVALUE(E3768,".")</f>
        <v>0</v>
      </c>
      <c r="K3768" t="b">
        <f>OR(H3768=1,I3768=1)</f>
        <v>0</v>
      </c>
      <c r="L3768">
        <f>ABS(H3768-I3768)</f>
        <v>0.5</v>
      </c>
      <c r="O3768">
        <v>0.65163939723716913</v>
      </c>
      <c r="P3768" t="b">
        <f>AND($N3768="fuzzy",$O3768&lt;$AC$4)</f>
        <v>0</v>
      </c>
      <c r="Q3768" t="b">
        <f>AND($N3768="non-fuzzy",$O3768&lt;$AC$5,M3768=1)</f>
        <v>0</v>
      </c>
      <c r="R3768" t="b">
        <f>AND($N3768="non-fuzzy",$O3768&lt;$AC$6,M3768=0)</f>
        <v>0</v>
      </c>
      <c r="S3768" t="b">
        <f t="shared" si="58"/>
        <v>0</v>
      </c>
    </row>
    <row r="3769" spans="1:19" hidden="1" x14ac:dyDescent="0.25">
      <c r="A3769" t="s">
        <v>1251</v>
      </c>
      <c r="B3769" t="s">
        <v>1253</v>
      </c>
      <c r="C3769" t="s">
        <v>2</v>
      </c>
      <c r="D3769" t="s">
        <v>7</v>
      </c>
      <c r="E3769" t="s">
        <v>2</v>
      </c>
      <c r="F3769" t="s">
        <v>1252</v>
      </c>
      <c r="G3769" t="s">
        <v>1254</v>
      </c>
      <c r="H3769">
        <f>_xlfn.NUMBERVALUE(C3769,".")</f>
        <v>0</v>
      </c>
      <c r="I3769">
        <f>_xlfn.NUMBERVALUE(D3769,".")</f>
        <v>0.5</v>
      </c>
      <c r="J3769">
        <f>_xlfn.NUMBERVALUE(E3769,".")</f>
        <v>0</v>
      </c>
      <c r="K3769" t="b">
        <f>OR(H3769=1,I3769=1)</f>
        <v>0</v>
      </c>
      <c r="L3769">
        <f>ABS(H3769-I3769)</f>
        <v>0.5</v>
      </c>
      <c r="O3769">
        <v>0.28393677515636329</v>
      </c>
      <c r="P3769" t="b">
        <f>AND($N3769="fuzzy",$O3769&lt;$AC$4)</f>
        <v>0</v>
      </c>
      <c r="Q3769" t="b">
        <f>AND($N3769="non-fuzzy",$O3769&lt;$AC$5,M3769=1)</f>
        <v>0</v>
      </c>
      <c r="R3769" t="b">
        <f>AND($N3769="non-fuzzy",$O3769&lt;$AC$6,M3769=0)</f>
        <v>0</v>
      </c>
      <c r="S3769" t="b">
        <f t="shared" si="58"/>
        <v>0</v>
      </c>
    </row>
    <row r="3770" spans="1:19" hidden="1" x14ac:dyDescent="0.25">
      <c r="A3770" t="s">
        <v>1260</v>
      </c>
      <c r="B3770" t="s">
        <v>1256</v>
      </c>
      <c r="C3770" t="s">
        <v>2</v>
      </c>
      <c r="D3770" t="s">
        <v>7</v>
      </c>
      <c r="E3770" t="s">
        <v>2</v>
      </c>
      <c r="F3770" t="s">
        <v>1261</v>
      </c>
      <c r="G3770" t="s">
        <v>1257</v>
      </c>
      <c r="H3770">
        <f>_xlfn.NUMBERVALUE(C3770,".")</f>
        <v>0</v>
      </c>
      <c r="I3770">
        <f>_xlfn.NUMBERVALUE(D3770,".")</f>
        <v>0.5</v>
      </c>
      <c r="J3770">
        <f>_xlfn.NUMBERVALUE(E3770,".")</f>
        <v>0</v>
      </c>
      <c r="K3770" t="b">
        <f>OR(H3770=1,I3770=1)</f>
        <v>0</v>
      </c>
      <c r="L3770">
        <f>ABS(H3770-I3770)</f>
        <v>0.5</v>
      </c>
      <c r="O3770">
        <v>0.57202335384344472</v>
      </c>
      <c r="P3770" t="b">
        <f>AND($N3770="fuzzy",$O3770&lt;$AC$4)</f>
        <v>0</v>
      </c>
      <c r="Q3770" t="b">
        <f>AND($N3770="non-fuzzy",$O3770&lt;$AC$5,M3770=1)</f>
        <v>0</v>
      </c>
      <c r="R3770" t="b">
        <f>AND($N3770="non-fuzzy",$O3770&lt;$AC$6,M3770=0)</f>
        <v>0</v>
      </c>
      <c r="S3770" t="b">
        <f t="shared" si="58"/>
        <v>0</v>
      </c>
    </row>
    <row r="3771" spans="1:19" hidden="1" x14ac:dyDescent="0.25">
      <c r="A3771" t="s">
        <v>1260</v>
      </c>
      <c r="B3771" t="s">
        <v>1262</v>
      </c>
      <c r="C3771" t="s">
        <v>2</v>
      </c>
      <c r="D3771" t="s">
        <v>7</v>
      </c>
      <c r="E3771" t="s">
        <v>2</v>
      </c>
      <c r="F3771" t="s">
        <v>1261</v>
      </c>
      <c r="G3771" t="s">
        <v>1263</v>
      </c>
      <c r="H3771">
        <f>_xlfn.NUMBERVALUE(C3771,".")</f>
        <v>0</v>
      </c>
      <c r="I3771">
        <f>_xlfn.NUMBERVALUE(D3771,".")</f>
        <v>0.5</v>
      </c>
      <c r="J3771">
        <f>_xlfn.NUMBERVALUE(E3771,".")</f>
        <v>0</v>
      </c>
      <c r="K3771" t="b">
        <f>OR(H3771=1,I3771=1)</f>
        <v>0</v>
      </c>
      <c r="L3771">
        <f>ABS(H3771-I3771)</f>
        <v>0.5</v>
      </c>
      <c r="O3771">
        <v>0.1126941563153534</v>
      </c>
      <c r="P3771" t="b">
        <f>AND($N3771="fuzzy",$O3771&lt;$AC$4)</f>
        <v>0</v>
      </c>
      <c r="Q3771" t="b">
        <f>AND($N3771="non-fuzzy",$O3771&lt;$AC$5,M3771=1)</f>
        <v>0</v>
      </c>
      <c r="R3771" t="b">
        <f>AND($N3771="non-fuzzy",$O3771&lt;$AC$6,M3771=0)</f>
        <v>0</v>
      </c>
      <c r="S3771" t="b">
        <f t="shared" si="58"/>
        <v>0</v>
      </c>
    </row>
    <row r="3772" spans="1:19" hidden="1" x14ac:dyDescent="0.25">
      <c r="A3772" t="s">
        <v>1268</v>
      </c>
      <c r="B3772" t="s">
        <v>1269</v>
      </c>
      <c r="C3772" t="s">
        <v>2</v>
      </c>
      <c r="D3772" t="s">
        <v>7</v>
      </c>
      <c r="E3772" t="s">
        <v>2</v>
      </c>
      <c r="F3772" t="s">
        <v>1270</v>
      </c>
      <c r="G3772" t="s">
        <v>1271</v>
      </c>
      <c r="H3772">
        <f>_xlfn.NUMBERVALUE(C3772,".")</f>
        <v>0</v>
      </c>
      <c r="I3772">
        <f>_xlfn.NUMBERVALUE(D3772,".")</f>
        <v>0.5</v>
      </c>
      <c r="J3772">
        <f>_xlfn.NUMBERVALUE(E3772,".")</f>
        <v>0</v>
      </c>
      <c r="K3772" t="b">
        <f>OR(H3772=1,I3772=1)</f>
        <v>0</v>
      </c>
      <c r="L3772">
        <f>ABS(H3772-I3772)</f>
        <v>0.5</v>
      </c>
      <c r="O3772">
        <v>0.44402212463385538</v>
      </c>
      <c r="P3772" t="b">
        <f>AND($N3772="fuzzy",$O3772&lt;$AC$4)</f>
        <v>0</v>
      </c>
      <c r="Q3772" t="b">
        <f>AND($N3772="non-fuzzy",$O3772&lt;$AC$5,M3772=1)</f>
        <v>0</v>
      </c>
      <c r="R3772" t="b">
        <f>AND($N3772="non-fuzzy",$O3772&lt;$AC$6,M3772=0)</f>
        <v>0</v>
      </c>
      <c r="S3772" t="b">
        <f t="shared" si="58"/>
        <v>0</v>
      </c>
    </row>
    <row r="3773" spans="1:19" hidden="1" x14ac:dyDescent="0.25">
      <c r="A3773" t="s">
        <v>1268</v>
      </c>
      <c r="B3773" t="s">
        <v>1050</v>
      </c>
      <c r="C3773" t="s">
        <v>2</v>
      </c>
      <c r="D3773" t="s">
        <v>7</v>
      </c>
      <c r="E3773" t="s">
        <v>2</v>
      </c>
      <c r="F3773" t="s">
        <v>1270</v>
      </c>
      <c r="G3773" t="s">
        <v>1051</v>
      </c>
      <c r="H3773">
        <f>_xlfn.NUMBERVALUE(C3773,".")</f>
        <v>0</v>
      </c>
      <c r="I3773">
        <f>_xlfn.NUMBERVALUE(D3773,".")</f>
        <v>0.5</v>
      </c>
      <c r="J3773">
        <f>_xlfn.NUMBERVALUE(E3773,".")</f>
        <v>0</v>
      </c>
      <c r="K3773" t="b">
        <f>OR(H3773=1,I3773=1)</f>
        <v>0</v>
      </c>
      <c r="L3773">
        <f>ABS(H3773-I3773)</f>
        <v>0.5</v>
      </c>
      <c r="O3773">
        <v>0.58130095667496573</v>
      </c>
      <c r="P3773" t="b">
        <f>AND($N3773="fuzzy",$O3773&lt;$AC$4)</f>
        <v>0</v>
      </c>
      <c r="Q3773" t="b">
        <f>AND($N3773="non-fuzzy",$O3773&lt;$AC$5,M3773=1)</f>
        <v>0</v>
      </c>
      <c r="R3773" t="b">
        <f>AND($N3773="non-fuzzy",$O3773&lt;$AC$6,M3773=0)</f>
        <v>0</v>
      </c>
      <c r="S3773" t="b">
        <f t="shared" si="58"/>
        <v>0</v>
      </c>
    </row>
    <row r="3774" spans="1:19" hidden="1" x14ac:dyDescent="0.25">
      <c r="A3774" t="s">
        <v>1275</v>
      </c>
      <c r="B3774" t="s">
        <v>1277</v>
      </c>
      <c r="C3774" t="s">
        <v>2</v>
      </c>
      <c r="D3774" t="s">
        <v>7</v>
      </c>
      <c r="E3774" t="s">
        <v>2</v>
      </c>
      <c r="F3774" t="s">
        <v>1276</v>
      </c>
      <c r="G3774" t="s">
        <v>1278</v>
      </c>
      <c r="H3774">
        <f>_xlfn.NUMBERVALUE(C3774,".")</f>
        <v>0</v>
      </c>
      <c r="I3774">
        <f>_xlfn.NUMBERVALUE(D3774,".")</f>
        <v>0.5</v>
      </c>
      <c r="J3774">
        <f>_xlfn.NUMBERVALUE(E3774,".")</f>
        <v>0</v>
      </c>
      <c r="K3774" t="b">
        <f>OR(H3774=1,I3774=1)</f>
        <v>0</v>
      </c>
      <c r="L3774">
        <f>ABS(H3774-I3774)</f>
        <v>0.5</v>
      </c>
      <c r="O3774">
        <v>0.63887381293825285</v>
      </c>
      <c r="P3774" t="b">
        <f>AND($N3774="fuzzy",$O3774&lt;$AC$4)</f>
        <v>0</v>
      </c>
      <c r="Q3774" t="b">
        <f>AND($N3774="non-fuzzy",$O3774&lt;$AC$5,M3774=1)</f>
        <v>0</v>
      </c>
      <c r="R3774" t="b">
        <f>AND($N3774="non-fuzzy",$O3774&lt;$AC$6,M3774=0)</f>
        <v>0</v>
      </c>
      <c r="S3774" t="b">
        <f t="shared" si="58"/>
        <v>0</v>
      </c>
    </row>
    <row r="3775" spans="1:19" hidden="1" x14ac:dyDescent="0.25">
      <c r="A3775" t="s">
        <v>1286</v>
      </c>
      <c r="B3775" t="s">
        <v>1280</v>
      </c>
      <c r="C3775" t="s">
        <v>2</v>
      </c>
      <c r="D3775" t="s">
        <v>7</v>
      </c>
      <c r="E3775" t="s">
        <v>2</v>
      </c>
      <c r="F3775" t="s">
        <v>1287</v>
      </c>
      <c r="G3775" t="s">
        <v>1282</v>
      </c>
      <c r="H3775">
        <f>_xlfn.NUMBERVALUE(C3775,".")</f>
        <v>0</v>
      </c>
      <c r="I3775">
        <f>_xlfn.NUMBERVALUE(D3775,".")</f>
        <v>0.5</v>
      </c>
      <c r="J3775">
        <f>_xlfn.NUMBERVALUE(E3775,".")</f>
        <v>0</v>
      </c>
      <c r="K3775" t="b">
        <f>OR(H3775=1,I3775=1)</f>
        <v>0</v>
      </c>
      <c r="L3775">
        <f>ABS(H3775-I3775)</f>
        <v>0.5</v>
      </c>
      <c r="O3775">
        <v>0.72703167544063207</v>
      </c>
      <c r="P3775" t="b">
        <f>AND($N3775="fuzzy",$O3775&lt;$AC$4)</f>
        <v>0</v>
      </c>
      <c r="Q3775" t="b">
        <f>AND($N3775="non-fuzzy",$O3775&lt;$AC$5,M3775=1)</f>
        <v>0</v>
      </c>
      <c r="R3775" t="b">
        <f>AND($N3775="non-fuzzy",$O3775&lt;$AC$6,M3775=0)</f>
        <v>0</v>
      </c>
      <c r="S3775" t="b">
        <f t="shared" si="58"/>
        <v>0</v>
      </c>
    </row>
    <row r="3776" spans="1:19" hidden="1" x14ac:dyDescent="0.25">
      <c r="A3776" t="s">
        <v>1293</v>
      </c>
      <c r="B3776" t="s">
        <v>1201</v>
      </c>
      <c r="C3776" t="s">
        <v>2</v>
      </c>
      <c r="D3776" t="s">
        <v>7</v>
      </c>
      <c r="E3776" t="s">
        <v>2</v>
      </c>
      <c r="F3776" t="s">
        <v>1294</v>
      </c>
      <c r="G3776" t="s">
        <v>1203</v>
      </c>
      <c r="H3776">
        <f>_xlfn.NUMBERVALUE(C3776,".")</f>
        <v>0</v>
      </c>
      <c r="I3776">
        <f>_xlfn.NUMBERVALUE(D3776,".")</f>
        <v>0.5</v>
      </c>
      <c r="J3776">
        <f>_xlfn.NUMBERVALUE(E3776,".")</f>
        <v>0</v>
      </c>
      <c r="K3776" t="b">
        <f>OR(H3776=1,I3776=1)</f>
        <v>0</v>
      </c>
      <c r="L3776">
        <f>ABS(H3776-I3776)</f>
        <v>0.5</v>
      </c>
      <c r="O3776">
        <v>0.75903805557101545</v>
      </c>
      <c r="P3776" t="b">
        <f>AND($N3776="fuzzy",$O3776&lt;$AC$4)</f>
        <v>0</v>
      </c>
      <c r="Q3776" t="b">
        <f>AND($N3776="non-fuzzy",$O3776&lt;$AC$5,M3776=1)</f>
        <v>0</v>
      </c>
      <c r="R3776" t="b">
        <f>AND($N3776="non-fuzzy",$O3776&lt;$AC$6,M3776=0)</f>
        <v>0</v>
      </c>
      <c r="S3776" t="b">
        <f t="shared" si="58"/>
        <v>0</v>
      </c>
    </row>
    <row r="3777" spans="1:19" hidden="1" x14ac:dyDescent="0.25">
      <c r="A3777" t="s">
        <v>1295</v>
      </c>
      <c r="B3777" t="s">
        <v>1269</v>
      </c>
      <c r="C3777" t="s">
        <v>2</v>
      </c>
      <c r="D3777" t="s">
        <v>7</v>
      </c>
      <c r="E3777" t="s">
        <v>2</v>
      </c>
      <c r="F3777" t="s">
        <v>1270</v>
      </c>
      <c r="G3777" t="s">
        <v>1271</v>
      </c>
      <c r="H3777">
        <f>_xlfn.NUMBERVALUE(C3777,".")</f>
        <v>0</v>
      </c>
      <c r="I3777">
        <f>_xlfn.NUMBERVALUE(D3777,".")</f>
        <v>0.5</v>
      </c>
      <c r="J3777">
        <f>_xlfn.NUMBERVALUE(E3777,".")</f>
        <v>0</v>
      </c>
      <c r="K3777" t="b">
        <f>OR(H3777=1,I3777=1)</f>
        <v>0</v>
      </c>
      <c r="L3777">
        <f>ABS(H3777-I3777)</f>
        <v>0.5</v>
      </c>
      <c r="O3777">
        <v>0.3667363008236677</v>
      </c>
      <c r="P3777" t="b">
        <f>AND($N3777="fuzzy",$O3777&lt;$AC$4)</f>
        <v>0</v>
      </c>
      <c r="Q3777" t="b">
        <f>AND($N3777="non-fuzzy",$O3777&lt;$AC$5,M3777=1)</f>
        <v>0</v>
      </c>
      <c r="R3777" t="b">
        <f>AND($N3777="non-fuzzy",$O3777&lt;$AC$6,M3777=0)</f>
        <v>0</v>
      </c>
      <c r="S3777" t="b">
        <f t="shared" si="58"/>
        <v>0</v>
      </c>
    </row>
    <row r="3778" spans="1:19" hidden="1" x14ac:dyDescent="0.25">
      <c r="A3778" t="s">
        <v>1295</v>
      </c>
      <c r="B3778" t="s">
        <v>1050</v>
      </c>
      <c r="C3778" t="s">
        <v>2</v>
      </c>
      <c r="D3778" t="s">
        <v>7</v>
      </c>
      <c r="E3778" t="s">
        <v>2</v>
      </c>
      <c r="F3778" t="s">
        <v>1270</v>
      </c>
      <c r="G3778" t="s">
        <v>1051</v>
      </c>
      <c r="H3778">
        <f>_xlfn.NUMBERVALUE(C3778,".")</f>
        <v>0</v>
      </c>
      <c r="I3778">
        <f>_xlfn.NUMBERVALUE(D3778,".")</f>
        <v>0.5</v>
      </c>
      <c r="J3778">
        <f>_xlfn.NUMBERVALUE(E3778,".")</f>
        <v>0</v>
      </c>
      <c r="K3778" t="b">
        <f>OR(H3778=1,I3778=1)</f>
        <v>0</v>
      </c>
      <c r="L3778">
        <f>ABS(H3778-I3778)</f>
        <v>0.5</v>
      </c>
      <c r="O3778">
        <v>0.38367143309617069</v>
      </c>
      <c r="P3778" t="b">
        <f>AND($N3778="fuzzy",$O3778&lt;$AC$4)</f>
        <v>0</v>
      </c>
      <c r="Q3778" t="b">
        <f>AND($N3778="non-fuzzy",$O3778&lt;$AC$5,M3778=1)</f>
        <v>0</v>
      </c>
      <c r="R3778" t="b">
        <f>AND($N3778="non-fuzzy",$O3778&lt;$AC$6,M3778=0)</f>
        <v>0</v>
      </c>
      <c r="S3778" t="b">
        <f t="shared" si="58"/>
        <v>0</v>
      </c>
    </row>
    <row r="3779" spans="1:19" hidden="1" x14ac:dyDescent="0.25">
      <c r="A3779" t="s">
        <v>1296</v>
      </c>
      <c r="B3779" t="s">
        <v>1262</v>
      </c>
      <c r="C3779" t="s">
        <v>2</v>
      </c>
      <c r="D3779" t="s">
        <v>7</v>
      </c>
      <c r="E3779" t="s">
        <v>2</v>
      </c>
      <c r="F3779" t="s">
        <v>1297</v>
      </c>
      <c r="G3779" t="s">
        <v>1263</v>
      </c>
      <c r="H3779">
        <f>_xlfn.NUMBERVALUE(C3779,".")</f>
        <v>0</v>
      </c>
      <c r="I3779">
        <f>_xlfn.NUMBERVALUE(D3779,".")</f>
        <v>0.5</v>
      </c>
      <c r="J3779">
        <f>_xlfn.NUMBERVALUE(E3779,".")</f>
        <v>0</v>
      </c>
      <c r="K3779" t="b">
        <f>OR(H3779=1,I3779=1)</f>
        <v>0</v>
      </c>
      <c r="L3779">
        <f>ABS(H3779-I3779)</f>
        <v>0.5</v>
      </c>
      <c r="O3779">
        <v>0.78173256773275368</v>
      </c>
      <c r="P3779" t="b">
        <f>AND($N3779="fuzzy",$O3779&lt;$AC$4)</f>
        <v>0</v>
      </c>
      <c r="Q3779" t="b">
        <f>AND($N3779="non-fuzzy",$O3779&lt;$AC$5,M3779=1)</f>
        <v>0</v>
      </c>
      <c r="R3779" t="b">
        <f>AND($N3779="non-fuzzy",$O3779&lt;$AC$6,M3779=0)</f>
        <v>0</v>
      </c>
      <c r="S3779" t="b">
        <f t="shared" ref="S3779:S3842" si="59">OR(R3779,Q3779,P3779)</f>
        <v>0</v>
      </c>
    </row>
    <row r="3780" spans="1:19" hidden="1" x14ac:dyDescent="0.25">
      <c r="A3780" t="s">
        <v>1296</v>
      </c>
      <c r="B3780" t="s">
        <v>1277</v>
      </c>
      <c r="C3780" t="s">
        <v>2</v>
      </c>
      <c r="D3780" t="s">
        <v>7</v>
      </c>
      <c r="E3780" t="s">
        <v>2</v>
      </c>
      <c r="F3780" t="s">
        <v>1297</v>
      </c>
      <c r="G3780" t="s">
        <v>1278</v>
      </c>
      <c r="H3780">
        <f>_xlfn.NUMBERVALUE(C3780,".")</f>
        <v>0</v>
      </c>
      <c r="I3780">
        <f>_xlfn.NUMBERVALUE(D3780,".")</f>
        <v>0.5</v>
      </c>
      <c r="J3780">
        <f>_xlfn.NUMBERVALUE(E3780,".")</f>
        <v>0</v>
      </c>
      <c r="K3780" t="b">
        <f>OR(H3780=1,I3780=1)</f>
        <v>0</v>
      </c>
      <c r="L3780">
        <f>ABS(H3780-I3780)</f>
        <v>0.5</v>
      </c>
      <c r="O3780">
        <v>0.75122440196084173</v>
      </c>
      <c r="P3780" t="b">
        <f>AND($N3780="fuzzy",$O3780&lt;$AC$4)</f>
        <v>0</v>
      </c>
      <c r="Q3780" t="b">
        <f>AND($N3780="non-fuzzy",$O3780&lt;$AC$5,M3780=1)</f>
        <v>0</v>
      </c>
      <c r="R3780" t="b">
        <f>AND($N3780="non-fuzzy",$O3780&lt;$AC$6,M3780=0)</f>
        <v>0</v>
      </c>
      <c r="S3780" t="b">
        <f t="shared" si="59"/>
        <v>0</v>
      </c>
    </row>
    <row r="3781" spans="1:19" hidden="1" x14ac:dyDescent="0.25">
      <c r="A3781" t="s">
        <v>1306</v>
      </c>
      <c r="B3781" t="s">
        <v>1307</v>
      </c>
      <c r="C3781" t="s">
        <v>2</v>
      </c>
      <c r="D3781" t="s">
        <v>7</v>
      </c>
      <c r="E3781" t="s">
        <v>2</v>
      </c>
      <c r="F3781" t="s">
        <v>1308</v>
      </c>
      <c r="G3781" t="s">
        <v>1309</v>
      </c>
      <c r="H3781">
        <f>_xlfn.NUMBERVALUE(C3781,".")</f>
        <v>0</v>
      </c>
      <c r="I3781">
        <f>_xlfn.NUMBERVALUE(D3781,".")</f>
        <v>0.5</v>
      </c>
      <c r="J3781">
        <f>_xlfn.NUMBERVALUE(E3781,".")</f>
        <v>0</v>
      </c>
      <c r="K3781" t="b">
        <f>OR(H3781=1,I3781=1)</f>
        <v>0</v>
      </c>
      <c r="L3781">
        <f>ABS(H3781-I3781)</f>
        <v>0.5</v>
      </c>
      <c r="O3781">
        <v>0.55730902958516959</v>
      </c>
      <c r="P3781" t="b">
        <f>AND($N3781="fuzzy",$O3781&lt;$AC$4)</f>
        <v>0</v>
      </c>
      <c r="Q3781" t="b">
        <f>AND($N3781="non-fuzzy",$O3781&lt;$AC$5,M3781=1)</f>
        <v>0</v>
      </c>
      <c r="R3781" t="b">
        <f>AND($N3781="non-fuzzy",$O3781&lt;$AC$6,M3781=0)</f>
        <v>0</v>
      </c>
      <c r="S3781" t="b">
        <f t="shared" si="59"/>
        <v>0</v>
      </c>
    </row>
    <row r="3782" spans="1:19" hidden="1" x14ac:dyDescent="0.25">
      <c r="A3782" t="s">
        <v>1306</v>
      </c>
      <c r="B3782" t="s">
        <v>1303</v>
      </c>
      <c r="C3782" t="s">
        <v>2</v>
      </c>
      <c r="D3782" t="s">
        <v>7</v>
      </c>
      <c r="E3782" t="s">
        <v>2</v>
      </c>
      <c r="F3782" t="s">
        <v>1308</v>
      </c>
      <c r="G3782" t="s">
        <v>1305</v>
      </c>
      <c r="H3782">
        <f>_xlfn.NUMBERVALUE(C3782,".")</f>
        <v>0</v>
      </c>
      <c r="I3782">
        <f>_xlfn.NUMBERVALUE(D3782,".")</f>
        <v>0.5</v>
      </c>
      <c r="J3782">
        <f>_xlfn.NUMBERVALUE(E3782,".")</f>
        <v>0</v>
      </c>
      <c r="K3782" t="b">
        <f>OR(H3782=1,I3782=1)</f>
        <v>0</v>
      </c>
      <c r="L3782">
        <f>ABS(H3782-I3782)</f>
        <v>0.5</v>
      </c>
      <c r="O3782">
        <v>0.22893313802128901</v>
      </c>
      <c r="P3782" t="b">
        <f>AND($N3782="fuzzy",$O3782&lt;$AC$4)</f>
        <v>0</v>
      </c>
      <c r="Q3782" t="b">
        <f>AND($N3782="non-fuzzy",$O3782&lt;$AC$5,M3782=1)</f>
        <v>0</v>
      </c>
      <c r="R3782" t="b">
        <f>AND($N3782="non-fuzzy",$O3782&lt;$AC$6,M3782=0)</f>
        <v>0</v>
      </c>
      <c r="S3782" t="b">
        <f t="shared" si="59"/>
        <v>0</v>
      </c>
    </row>
    <row r="3783" spans="1:19" hidden="1" x14ac:dyDescent="0.25">
      <c r="A3783" t="s">
        <v>1306</v>
      </c>
      <c r="B3783" t="s">
        <v>1310</v>
      </c>
      <c r="C3783" t="s">
        <v>2</v>
      </c>
      <c r="D3783" t="s">
        <v>7</v>
      </c>
      <c r="E3783" t="s">
        <v>2</v>
      </c>
      <c r="F3783" t="s">
        <v>1308</v>
      </c>
      <c r="G3783" t="s">
        <v>1311</v>
      </c>
      <c r="H3783">
        <f>_xlfn.NUMBERVALUE(C3783,".")</f>
        <v>0</v>
      </c>
      <c r="I3783">
        <f>_xlfn.NUMBERVALUE(D3783,".")</f>
        <v>0.5</v>
      </c>
      <c r="J3783">
        <f>_xlfn.NUMBERVALUE(E3783,".")</f>
        <v>0</v>
      </c>
      <c r="K3783" t="b">
        <f>OR(H3783=1,I3783=1)</f>
        <v>0</v>
      </c>
      <c r="L3783">
        <f>ABS(H3783-I3783)</f>
        <v>0.5</v>
      </c>
      <c r="O3783">
        <v>0.45319149856810903</v>
      </c>
      <c r="P3783" t="b">
        <f>AND($N3783="fuzzy",$O3783&lt;$AC$4)</f>
        <v>0</v>
      </c>
      <c r="Q3783" t="b">
        <f>AND($N3783="non-fuzzy",$O3783&lt;$AC$5,M3783=1)</f>
        <v>0</v>
      </c>
      <c r="R3783" t="b">
        <f>AND($N3783="non-fuzzy",$O3783&lt;$AC$6,M3783=0)</f>
        <v>0</v>
      </c>
      <c r="S3783" t="b">
        <f t="shared" si="59"/>
        <v>0</v>
      </c>
    </row>
    <row r="3784" spans="1:19" hidden="1" x14ac:dyDescent="0.25">
      <c r="A3784" t="s">
        <v>1312</v>
      </c>
      <c r="B3784" t="s">
        <v>1307</v>
      </c>
      <c r="C3784" t="s">
        <v>2</v>
      </c>
      <c r="D3784" t="s">
        <v>7</v>
      </c>
      <c r="E3784" t="s">
        <v>2</v>
      </c>
      <c r="F3784" t="s">
        <v>1313</v>
      </c>
      <c r="G3784" t="s">
        <v>1309</v>
      </c>
      <c r="H3784">
        <f>_xlfn.NUMBERVALUE(C3784,".")</f>
        <v>0</v>
      </c>
      <c r="I3784">
        <f>_xlfn.NUMBERVALUE(D3784,".")</f>
        <v>0.5</v>
      </c>
      <c r="J3784">
        <f>_xlfn.NUMBERVALUE(E3784,".")</f>
        <v>0</v>
      </c>
      <c r="K3784" t="b">
        <f>OR(H3784=1,I3784=1)</f>
        <v>0</v>
      </c>
      <c r="L3784">
        <f>ABS(H3784-I3784)</f>
        <v>0.5</v>
      </c>
      <c r="O3784">
        <v>0.58920691350204235</v>
      </c>
      <c r="P3784" t="b">
        <f>AND($N3784="fuzzy",$O3784&lt;$AC$4)</f>
        <v>0</v>
      </c>
      <c r="Q3784" t="b">
        <f>AND($N3784="non-fuzzy",$O3784&lt;$AC$5,M3784=1)</f>
        <v>0</v>
      </c>
      <c r="R3784" t="b">
        <f>AND($N3784="non-fuzzy",$O3784&lt;$AC$6,M3784=0)</f>
        <v>0</v>
      </c>
      <c r="S3784" t="b">
        <f t="shared" si="59"/>
        <v>0</v>
      </c>
    </row>
    <row r="3785" spans="1:19" hidden="1" x14ac:dyDescent="0.25">
      <c r="A3785" t="s">
        <v>1312</v>
      </c>
      <c r="B3785" t="s">
        <v>1303</v>
      </c>
      <c r="C3785" t="s">
        <v>2</v>
      </c>
      <c r="D3785" t="s">
        <v>7</v>
      </c>
      <c r="E3785" t="s">
        <v>2</v>
      </c>
      <c r="F3785" t="s">
        <v>1313</v>
      </c>
      <c r="G3785" t="s">
        <v>1305</v>
      </c>
      <c r="H3785">
        <f>_xlfn.NUMBERVALUE(C3785,".")</f>
        <v>0</v>
      </c>
      <c r="I3785">
        <f>_xlfn.NUMBERVALUE(D3785,".")</f>
        <v>0.5</v>
      </c>
      <c r="J3785">
        <f>_xlfn.NUMBERVALUE(E3785,".")</f>
        <v>0</v>
      </c>
      <c r="K3785" t="b">
        <f>OR(H3785=1,I3785=1)</f>
        <v>0</v>
      </c>
      <c r="L3785">
        <f>ABS(H3785-I3785)</f>
        <v>0.5</v>
      </c>
      <c r="O3785">
        <v>0.57950417826743772</v>
      </c>
      <c r="P3785" t="b">
        <f>AND($N3785="fuzzy",$O3785&lt;$AC$4)</f>
        <v>0</v>
      </c>
      <c r="Q3785" t="b">
        <f>AND($N3785="non-fuzzy",$O3785&lt;$AC$5,M3785=1)</f>
        <v>0</v>
      </c>
      <c r="R3785" t="b">
        <f>AND($N3785="non-fuzzy",$O3785&lt;$AC$6,M3785=0)</f>
        <v>0</v>
      </c>
      <c r="S3785" t="b">
        <f t="shared" si="59"/>
        <v>0</v>
      </c>
    </row>
    <row r="3786" spans="1:19" hidden="1" x14ac:dyDescent="0.25">
      <c r="A3786" t="s">
        <v>1314</v>
      </c>
      <c r="B3786" t="s">
        <v>1307</v>
      </c>
      <c r="C3786" t="s">
        <v>2</v>
      </c>
      <c r="D3786" t="s">
        <v>7</v>
      </c>
      <c r="E3786" t="s">
        <v>2</v>
      </c>
      <c r="F3786" t="s">
        <v>1313</v>
      </c>
      <c r="G3786" t="s">
        <v>1309</v>
      </c>
      <c r="H3786">
        <f>_xlfn.NUMBERVALUE(C3786,".")</f>
        <v>0</v>
      </c>
      <c r="I3786">
        <f>_xlfn.NUMBERVALUE(D3786,".")</f>
        <v>0.5</v>
      </c>
      <c r="J3786">
        <f>_xlfn.NUMBERVALUE(E3786,".")</f>
        <v>0</v>
      </c>
      <c r="K3786" t="b">
        <f>OR(H3786=1,I3786=1)</f>
        <v>0</v>
      </c>
      <c r="L3786">
        <f>ABS(H3786-I3786)</f>
        <v>0.5</v>
      </c>
      <c r="O3786">
        <v>0.41432397277660626</v>
      </c>
      <c r="P3786" t="b">
        <f>AND($N3786="fuzzy",$O3786&lt;$AC$4)</f>
        <v>0</v>
      </c>
      <c r="Q3786" t="b">
        <f>AND($N3786="non-fuzzy",$O3786&lt;$AC$5,M3786=1)</f>
        <v>0</v>
      </c>
      <c r="R3786" t="b">
        <f>AND($N3786="non-fuzzy",$O3786&lt;$AC$6,M3786=0)</f>
        <v>0</v>
      </c>
      <c r="S3786" t="b">
        <f t="shared" si="59"/>
        <v>0</v>
      </c>
    </row>
    <row r="3787" spans="1:19" hidden="1" x14ac:dyDescent="0.25">
      <c r="A3787" t="s">
        <v>1314</v>
      </c>
      <c r="B3787" t="s">
        <v>1303</v>
      </c>
      <c r="C3787" t="s">
        <v>2</v>
      </c>
      <c r="D3787" t="s">
        <v>7</v>
      </c>
      <c r="E3787" t="s">
        <v>2</v>
      </c>
      <c r="F3787" t="s">
        <v>1313</v>
      </c>
      <c r="G3787" t="s">
        <v>1305</v>
      </c>
      <c r="H3787">
        <f>_xlfn.NUMBERVALUE(C3787,".")</f>
        <v>0</v>
      </c>
      <c r="I3787">
        <f>_xlfn.NUMBERVALUE(D3787,".")</f>
        <v>0.5</v>
      </c>
      <c r="J3787">
        <f>_xlfn.NUMBERVALUE(E3787,".")</f>
        <v>0</v>
      </c>
      <c r="K3787" t="b">
        <f>OR(H3787=1,I3787=1)</f>
        <v>0</v>
      </c>
      <c r="L3787">
        <f>ABS(H3787-I3787)</f>
        <v>0.5</v>
      </c>
      <c r="O3787">
        <v>0.18145746988094902</v>
      </c>
      <c r="P3787" t="b">
        <f>AND($N3787="fuzzy",$O3787&lt;$AC$4)</f>
        <v>0</v>
      </c>
      <c r="Q3787" t="b">
        <f>AND($N3787="non-fuzzy",$O3787&lt;$AC$5,M3787=1)</f>
        <v>0</v>
      </c>
      <c r="R3787" t="b">
        <f>AND($N3787="non-fuzzy",$O3787&lt;$AC$6,M3787=0)</f>
        <v>0</v>
      </c>
      <c r="S3787" t="b">
        <f t="shared" si="59"/>
        <v>0</v>
      </c>
    </row>
    <row r="3788" spans="1:19" hidden="1" x14ac:dyDescent="0.25">
      <c r="A3788" t="s">
        <v>1315</v>
      </c>
      <c r="B3788" t="s">
        <v>1316</v>
      </c>
      <c r="C3788" t="s">
        <v>2</v>
      </c>
      <c r="D3788" t="s">
        <v>7</v>
      </c>
      <c r="E3788" t="s">
        <v>2</v>
      </c>
      <c r="F3788" t="s">
        <v>1317</v>
      </c>
      <c r="G3788" t="s">
        <v>1318</v>
      </c>
      <c r="H3788">
        <f>_xlfn.NUMBERVALUE(C3788,".")</f>
        <v>0</v>
      </c>
      <c r="I3788">
        <f>_xlfn.NUMBERVALUE(D3788,".")</f>
        <v>0.5</v>
      </c>
      <c r="J3788">
        <f>_xlfn.NUMBERVALUE(E3788,".")</f>
        <v>0</v>
      </c>
      <c r="K3788" t="b">
        <f>OR(H3788=1,I3788=1)</f>
        <v>0</v>
      </c>
      <c r="L3788">
        <f>ABS(H3788-I3788)</f>
        <v>0.5</v>
      </c>
      <c r="O3788">
        <v>0.59941401780332337</v>
      </c>
      <c r="P3788" t="b">
        <f>AND($N3788="fuzzy",$O3788&lt;$AC$4)</f>
        <v>0</v>
      </c>
      <c r="Q3788" t="b">
        <f>AND($N3788="non-fuzzy",$O3788&lt;$AC$5,M3788=1)</f>
        <v>0</v>
      </c>
      <c r="R3788" t="b">
        <f>AND($N3788="non-fuzzy",$O3788&lt;$AC$6,M3788=0)</f>
        <v>0</v>
      </c>
      <c r="S3788" t="b">
        <f t="shared" si="59"/>
        <v>0</v>
      </c>
    </row>
    <row r="3789" spans="1:19" hidden="1" x14ac:dyDescent="0.25">
      <c r="A3789" t="s">
        <v>1315</v>
      </c>
      <c r="B3789" t="s">
        <v>1307</v>
      </c>
      <c r="C3789" t="s">
        <v>2</v>
      </c>
      <c r="D3789" t="s">
        <v>7</v>
      </c>
      <c r="E3789" t="s">
        <v>2</v>
      </c>
      <c r="F3789" t="s">
        <v>1317</v>
      </c>
      <c r="G3789" t="s">
        <v>1309</v>
      </c>
      <c r="H3789">
        <f>_xlfn.NUMBERVALUE(C3789,".")</f>
        <v>0</v>
      </c>
      <c r="I3789">
        <f>_xlfn.NUMBERVALUE(D3789,".")</f>
        <v>0.5</v>
      </c>
      <c r="J3789">
        <f>_xlfn.NUMBERVALUE(E3789,".")</f>
        <v>0</v>
      </c>
      <c r="K3789" t="b">
        <f>OR(H3789=1,I3789=1)</f>
        <v>0</v>
      </c>
      <c r="L3789">
        <f>ABS(H3789-I3789)</f>
        <v>0.5</v>
      </c>
      <c r="O3789">
        <v>0.82319484195225601</v>
      </c>
      <c r="P3789" t="b">
        <f>AND($N3789="fuzzy",$O3789&lt;$AC$4)</f>
        <v>0</v>
      </c>
      <c r="Q3789" t="b">
        <f>AND($N3789="non-fuzzy",$O3789&lt;$AC$5,M3789=1)</f>
        <v>0</v>
      </c>
      <c r="R3789" t="b">
        <f>AND($N3789="non-fuzzy",$O3789&lt;$AC$6,M3789=0)</f>
        <v>0</v>
      </c>
      <c r="S3789" t="b">
        <f t="shared" si="59"/>
        <v>0</v>
      </c>
    </row>
    <row r="3790" spans="1:19" hidden="1" x14ac:dyDescent="0.25">
      <c r="A3790" t="s">
        <v>1323</v>
      </c>
      <c r="B3790" t="s">
        <v>451</v>
      </c>
      <c r="C3790" t="s">
        <v>2</v>
      </c>
      <c r="D3790" t="s">
        <v>7</v>
      </c>
      <c r="E3790" t="s">
        <v>2</v>
      </c>
      <c r="F3790" t="s">
        <v>1324</v>
      </c>
      <c r="G3790" t="s">
        <v>452</v>
      </c>
      <c r="H3790">
        <f>_xlfn.NUMBERVALUE(C3790,".")</f>
        <v>0</v>
      </c>
      <c r="I3790">
        <f>_xlfn.NUMBERVALUE(D3790,".")</f>
        <v>0.5</v>
      </c>
      <c r="J3790">
        <f>_xlfn.NUMBERVALUE(E3790,".")</f>
        <v>0</v>
      </c>
      <c r="K3790" t="b">
        <f>OR(H3790=1,I3790=1)</f>
        <v>0</v>
      </c>
      <c r="L3790">
        <f>ABS(H3790-I3790)</f>
        <v>0.5</v>
      </c>
      <c r="O3790">
        <v>0.61758721826173046</v>
      </c>
      <c r="P3790" t="b">
        <f>AND($N3790="fuzzy",$O3790&lt;$AC$4)</f>
        <v>0</v>
      </c>
      <c r="Q3790" t="b">
        <f>AND($N3790="non-fuzzy",$O3790&lt;$AC$5,M3790=1)</f>
        <v>0</v>
      </c>
      <c r="R3790" t="b">
        <f>AND($N3790="non-fuzzy",$O3790&lt;$AC$6,M3790=0)</f>
        <v>0</v>
      </c>
      <c r="S3790" t="b">
        <f t="shared" si="59"/>
        <v>0</v>
      </c>
    </row>
    <row r="3791" spans="1:19" hidden="1" x14ac:dyDescent="0.25">
      <c r="A3791" t="s">
        <v>1323</v>
      </c>
      <c r="B3791" t="s">
        <v>1212</v>
      </c>
      <c r="C3791" t="s">
        <v>2</v>
      </c>
      <c r="D3791" t="s">
        <v>7</v>
      </c>
      <c r="E3791" t="s">
        <v>2</v>
      </c>
      <c r="F3791" t="s">
        <v>1324</v>
      </c>
      <c r="G3791" t="s">
        <v>1213</v>
      </c>
      <c r="H3791">
        <f>_xlfn.NUMBERVALUE(C3791,".")</f>
        <v>0</v>
      </c>
      <c r="I3791">
        <f>_xlfn.NUMBERVALUE(D3791,".")</f>
        <v>0.5</v>
      </c>
      <c r="J3791">
        <f>_xlfn.NUMBERVALUE(E3791,".")</f>
        <v>0</v>
      </c>
      <c r="K3791" t="b">
        <f>OR(H3791=1,I3791=1)</f>
        <v>0</v>
      </c>
      <c r="L3791">
        <f>ABS(H3791-I3791)</f>
        <v>0.5</v>
      </c>
      <c r="O3791">
        <v>0.52973778757458878</v>
      </c>
      <c r="P3791" t="b">
        <f>AND($N3791="fuzzy",$O3791&lt;$AC$4)</f>
        <v>0</v>
      </c>
      <c r="Q3791" t="b">
        <f>AND($N3791="non-fuzzy",$O3791&lt;$AC$5,M3791=1)</f>
        <v>0</v>
      </c>
      <c r="R3791" t="b">
        <f>AND($N3791="non-fuzzy",$O3791&lt;$AC$6,M3791=0)</f>
        <v>0</v>
      </c>
      <c r="S3791" t="b">
        <f t="shared" si="59"/>
        <v>0</v>
      </c>
    </row>
    <row r="3792" spans="1:19" hidden="1" x14ac:dyDescent="0.25">
      <c r="A3792" t="s">
        <v>1328</v>
      </c>
      <c r="B3792" t="s">
        <v>1236</v>
      </c>
      <c r="C3792" t="s">
        <v>2</v>
      </c>
      <c r="D3792" t="s">
        <v>7</v>
      </c>
      <c r="E3792" t="s">
        <v>2</v>
      </c>
      <c r="F3792" t="s">
        <v>1329</v>
      </c>
      <c r="G3792" t="s">
        <v>1238</v>
      </c>
      <c r="H3792">
        <f>_xlfn.NUMBERVALUE(C3792,".")</f>
        <v>0</v>
      </c>
      <c r="I3792">
        <f>_xlfn.NUMBERVALUE(D3792,".")</f>
        <v>0.5</v>
      </c>
      <c r="J3792">
        <f>_xlfn.NUMBERVALUE(E3792,".")</f>
        <v>0</v>
      </c>
      <c r="K3792" t="b">
        <f>OR(H3792=1,I3792=1)</f>
        <v>0</v>
      </c>
      <c r="L3792">
        <f>ABS(H3792-I3792)</f>
        <v>0.5</v>
      </c>
      <c r="O3792">
        <v>0.98567879373202472</v>
      </c>
      <c r="P3792" t="b">
        <f>AND($N3792="fuzzy",$O3792&lt;$AC$4)</f>
        <v>0</v>
      </c>
      <c r="Q3792" t="b">
        <f>AND($N3792="non-fuzzy",$O3792&lt;$AC$5,M3792=1)</f>
        <v>0</v>
      </c>
      <c r="R3792" t="b">
        <f>AND($N3792="non-fuzzy",$O3792&lt;$AC$6,M3792=0)</f>
        <v>0</v>
      </c>
      <c r="S3792" t="b">
        <f t="shared" si="59"/>
        <v>0</v>
      </c>
    </row>
    <row r="3793" spans="1:19" hidden="1" x14ac:dyDescent="0.25">
      <c r="A3793" t="s">
        <v>1328</v>
      </c>
      <c r="B3793" t="s">
        <v>1307</v>
      </c>
      <c r="C3793" t="s">
        <v>2</v>
      </c>
      <c r="D3793" t="s">
        <v>7</v>
      </c>
      <c r="E3793" t="s">
        <v>2</v>
      </c>
      <c r="F3793" t="s">
        <v>1329</v>
      </c>
      <c r="G3793" t="s">
        <v>1309</v>
      </c>
      <c r="H3793">
        <f>_xlfn.NUMBERVALUE(C3793,".")</f>
        <v>0</v>
      </c>
      <c r="I3793">
        <f>_xlfn.NUMBERVALUE(D3793,".")</f>
        <v>0.5</v>
      </c>
      <c r="J3793">
        <f>_xlfn.NUMBERVALUE(E3793,".")</f>
        <v>0</v>
      </c>
      <c r="K3793" t="b">
        <f>OR(H3793=1,I3793=1)</f>
        <v>0</v>
      </c>
      <c r="L3793">
        <f>ABS(H3793-I3793)</f>
        <v>0.5</v>
      </c>
      <c r="O3793">
        <v>0.79298194039492698</v>
      </c>
      <c r="P3793" t="b">
        <f>AND($N3793="fuzzy",$O3793&lt;$AC$4)</f>
        <v>0</v>
      </c>
      <c r="Q3793" t="b">
        <f>AND($N3793="non-fuzzy",$O3793&lt;$AC$5,M3793=1)</f>
        <v>0</v>
      </c>
      <c r="R3793" t="b">
        <f>AND($N3793="non-fuzzy",$O3793&lt;$AC$6,M3793=0)</f>
        <v>0</v>
      </c>
      <c r="S3793" t="b">
        <f t="shared" si="59"/>
        <v>0</v>
      </c>
    </row>
    <row r="3794" spans="1:19" hidden="1" x14ac:dyDescent="0.25">
      <c r="A3794" t="s">
        <v>1332</v>
      </c>
      <c r="B3794" t="s">
        <v>1307</v>
      </c>
      <c r="C3794" t="s">
        <v>2</v>
      </c>
      <c r="D3794" t="s">
        <v>7</v>
      </c>
      <c r="E3794" t="s">
        <v>2</v>
      </c>
      <c r="F3794" t="s">
        <v>1333</v>
      </c>
      <c r="G3794" t="s">
        <v>1309</v>
      </c>
      <c r="H3794">
        <f>_xlfn.NUMBERVALUE(C3794,".")</f>
        <v>0</v>
      </c>
      <c r="I3794">
        <f>_xlfn.NUMBERVALUE(D3794,".")</f>
        <v>0.5</v>
      </c>
      <c r="J3794">
        <f>_xlfn.NUMBERVALUE(E3794,".")</f>
        <v>0</v>
      </c>
      <c r="K3794" t="b">
        <f>OR(H3794=1,I3794=1)</f>
        <v>0</v>
      </c>
      <c r="L3794">
        <f>ABS(H3794-I3794)</f>
        <v>0.5</v>
      </c>
      <c r="O3794">
        <v>9.140261305732833E-2</v>
      </c>
      <c r="P3794" t="b">
        <f>AND($N3794="fuzzy",$O3794&lt;$AC$4)</f>
        <v>0</v>
      </c>
      <c r="Q3794" t="b">
        <f>AND($N3794="non-fuzzy",$O3794&lt;$AC$5,M3794=1)</f>
        <v>0</v>
      </c>
      <c r="R3794" t="b">
        <f>AND($N3794="non-fuzzy",$O3794&lt;$AC$6,M3794=0)</f>
        <v>0</v>
      </c>
      <c r="S3794" t="b">
        <f t="shared" si="59"/>
        <v>0</v>
      </c>
    </row>
    <row r="3795" spans="1:19" hidden="1" x14ac:dyDescent="0.25">
      <c r="A3795" t="s">
        <v>1336</v>
      </c>
      <c r="B3795" t="s">
        <v>1307</v>
      </c>
      <c r="C3795" t="s">
        <v>2</v>
      </c>
      <c r="D3795" t="s">
        <v>7</v>
      </c>
      <c r="E3795" t="s">
        <v>2</v>
      </c>
      <c r="F3795" t="s">
        <v>1339</v>
      </c>
      <c r="G3795" t="s">
        <v>1309</v>
      </c>
      <c r="H3795">
        <f>_xlfn.NUMBERVALUE(C3795,".")</f>
        <v>0</v>
      </c>
      <c r="I3795">
        <f>_xlfn.NUMBERVALUE(D3795,".")</f>
        <v>0.5</v>
      </c>
      <c r="J3795">
        <f>_xlfn.NUMBERVALUE(E3795,".")</f>
        <v>0</v>
      </c>
      <c r="K3795" t="b">
        <f>OR(H3795=1,I3795=1)</f>
        <v>0</v>
      </c>
      <c r="L3795">
        <f>ABS(H3795-I3795)</f>
        <v>0.5</v>
      </c>
      <c r="O3795">
        <v>0.62984872389889779</v>
      </c>
      <c r="P3795" t="b">
        <f>AND($N3795="fuzzy",$O3795&lt;$AC$4)</f>
        <v>0</v>
      </c>
      <c r="Q3795" t="b">
        <f>AND($N3795="non-fuzzy",$O3795&lt;$AC$5,M3795=1)</f>
        <v>0</v>
      </c>
      <c r="R3795" t="b">
        <f>AND($N3795="non-fuzzy",$O3795&lt;$AC$6,M3795=0)</f>
        <v>0</v>
      </c>
      <c r="S3795" t="b">
        <f t="shared" si="59"/>
        <v>0</v>
      </c>
    </row>
    <row r="3796" spans="1:19" hidden="1" x14ac:dyDescent="0.25">
      <c r="A3796" t="s">
        <v>1336</v>
      </c>
      <c r="B3796" t="s">
        <v>1232</v>
      </c>
      <c r="C3796" t="s">
        <v>2</v>
      </c>
      <c r="D3796" t="s">
        <v>7</v>
      </c>
      <c r="E3796" t="s">
        <v>2</v>
      </c>
      <c r="F3796" t="s">
        <v>1339</v>
      </c>
      <c r="G3796" t="s">
        <v>1234</v>
      </c>
      <c r="H3796">
        <f>_xlfn.NUMBERVALUE(C3796,".")</f>
        <v>0</v>
      </c>
      <c r="I3796">
        <f>_xlfn.NUMBERVALUE(D3796,".")</f>
        <v>0.5</v>
      </c>
      <c r="J3796">
        <f>_xlfn.NUMBERVALUE(E3796,".")</f>
        <v>0</v>
      </c>
      <c r="K3796" t="b">
        <f>OR(H3796=1,I3796=1)</f>
        <v>0</v>
      </c>
      <c r="L3796">
        <f>ABS(H3796-I3796)</f>
        <v>0.5</v>
      </c>
      <c r="O3796">
        <v>0.14820929723808041</v>
      </c>
      <c r="P3796" t="b">
        <f>AND($N3796="fuzzy",$O3796&lt;$AC$4)</f>
        <v>0</v>
      </c>
      <c r="Q3796" t="b">
        <f>AND($N3796="non-fuzzy",$O3796&lt;$AC$5,M3796=1)</f>
        <v>0</v>
      </c>
      <c r="R3796" t="b">
        <f>AND($N3796="non-fuzzy",$O3796&lt;$AC$6,M3796=0)</f>
        <v>0</v>
      </c>
      <c r="S3796" t="b">
        <f t="shared" si="59"/>
        <v>0</v>
      </c>
    </row>
    <row r="3797" spans="1:19" hidden="1" x14ac:dyDescent="0.25">
      <c r="A3797" t="s">
        <v>1345</v>
      </c>
      <c r="B3797" t="s">
        <v>560</v>
      </c>
      <c r="C3797" t="s">
        <v>2</v>
      </c>
      <c r="D3797" t="s">
        <v>7</v>
      </c>
      <c r="E3797" t="s">
        <v>2</v>
      </c>
      <c r="F3797" t="s">
        <v>1346</v>
      </c>
      <c r="G3797" t="s">
        <v>562</v>
      </c>
      <c r="H3797">
        <f>_xlfn.NUMBERVALUE(C3797,".")</f>
        <v>0</v>
      </c>
      <c r="I3797">
        <f>_xlfn.NUMBERVALUE(D3797,".")</f>
        <v>0.5</v>
      </c>
      <c r="J3797">
        <f>_xlfn.NUMBERVALUE(E3797,".")</f>
        <v>0</v>
      </c>
      <c r="K3797" t="b">
        <f>OR(H3797=1,I3797=1)</f>
        <v>0</v>
      </c>
      <c r="L3797">
        <f>ABS(H3797-I3797)</f>
        <v>0.5</v>
      </c>
      <c r="O3797">
        <v>0.57747813639896084</v>
      </c>
      <c r="P3797" t="b">
        <f>AND($N3797="fuzzy",$O3797&lt;$AC$4)</f>
        <v>0</v>
      </c>
      <c r="Q3797" t="b">
        <f>AND($N3797="non-fuzzy",$O3797&lt;$AC$5,M3797=1)</f>
        <v>0</v>
      </c>
      <c r="R3797" t="b">
        <f>AND($N3797="non-fuzzy",$O3797&lt;$AC$6,M3797=0)</f>
        <v>0</v>
      </c>
      <c r="S3797" t="b">
        <f t="shared" si="59"/>
        <v>0</v>
      </c>
    </row>
    <row r="3798" spans="1:19" hidden="1" x14ac:dyDescent="0.25">
      <c r="A3798" t="s">
        <v>1345</v>
      </c>
      <c r="B3798" t="s">
        <v>1347</v>
      </c>
      <c r="C3798" t="s">
        <v>2</v>
      </c>
      <c r="D3798" t="s">
        <v>7</v>
      </c>
      <c r="E3798" t="s">
        <v>2</v>
      </c>
      <c r="F3798" t="s">
        <v>1346</v>
      </c>
      <c r="G3798" t="s">
        <v>1348</v>
      </c>
      <c r="H3798">
        <f>_xlfn.NUMBERVALUE(C3798,".")</f>
        <v>0</v>
      </c>
      <c r="I3798">
        <f>_xlfn.NUMBERVALUE(D3798,".")</f>
        <v>0.5</v>
      </c>
      <c r="J3798">
        <f>_xlfn.NUMBERVALUE(E3798,".")</f>
        <v>0</v>
      </c>
      <c r="K3798" t="b">
        <f>OR(H3798=1,I3798=1)</f>
        <v>0</v>
      </c>
      <c r="L3798">
        <f>ABS(H3798-I3798)</f>
        <v>0.5</v>
      </c>
      <c r="O3798">
        <v>0.4879545809680087</v>
      </c>
      <c r="P3798" t="b">
        <f>AND($N3798="fuzzy",$O3798&lt;$AC$4)</f>
        <v>0</v>
      </c>
      <c r="Q3798" t="b">
        <f>AND($N3798="non-fuzzy",$O3798&lt;$AC$5,M3798=1)</f>
        <v>0</v>
      </c>
      <c r="R3798" t="b">
        <f>AND($N3798="non-fuzzy",$O3798&lt;$AC$6,M3798=0)</f>
        <v>0</v>
      </c>
      <c r="S3798" t="b">
        <f t="shared" si="59"/>
        <v>0</v>
      </c>
    </row>
    <row r="3799" spans="1:19" hidden="1" x14ac:dyDescent="0.25">
      <c r="A3799" t="s">
        <v>1345</v>
      </c>
      <c r="B3799" t="s">
        <v>705</v>
      </c>
      <c r="C3799" t="s">
        <v>2</v>
      </c>
      <c r="D3799" t="s">
        <v>7</v>
      </c>
      <c r="E3799" t="s">
        <v>2</v>
      </c>
      <c r="F3799" t="s">
        <v>1346</v>
      </c>
      <c r="G3799" t="s">
        <v>706</v>
      </c>
      <c r="H3799">
        <f>_xlfn.NUMBERVALUE(C3799,".")</f>
        <v>0</v>
      </c>
      <c r="I3799">
        <f>_xlfn.NUMBERVALUE(D3799,".")</f>
        <v>0.5</v>
      </c>
      <c r="J3799">
        <f>_xlfn.NUMBERVALUE(E3799,".")</f>
        <v>0</v>
      </c>
      <c r="K3799" t="b">
        <f>OR(H3799=1,I3799=1)</f>
        <v>0</v>
      </c>
      <c r="L3799">
        <f>ABS(H3799-I3799)</f>
        <v>0.5</v>
      </c>
      <c r="O3799">
        <v>0.91541032668397038</v>
      </c>
      <c r="P3799" t="b">
        <f>AND($N3799="fuzzy",$O3799&lt;$AC$4)</f>
        <v>0</v>
      </c>
      <c r="Q3799" t="b">
        <f>AND($N3799="non-fuzzy",$O3799&lt;$AC$5,M3799=1)</f>
        <v>0</v>
      </c>
      <c r="R3799" t="b">
        <f>AND($N3799="non-fuzzy",$O3799&lt;$AC$6,M3799=0)</f>
        <v>0</v>
      </c>
      <c r="S3799" t="b">
        <f t="shared" si="59"/>
        <v>0</v>
      </c>
    </row>
    <row r="3800" spans="1:19" hidden="1" x14ac:dyDescent="0.25">
      <c r="A3800" t="s">
        <v>1345</v>
      </c>
      <c r="B3800" t="s">
        <v>453</v>
      </c>
      <c r="C3800" t="s">
        <v>2</v>
      </c>
      <c r="D3800" t="s">
        <v>7</v>
      </c>
      <c r="E3800" t="s">
        <v>2</v>
      </c>
      <c r="F3800" t="s">
        <v>1346</v>
      </c>
      <c r="G3800" t="s">
        <v>454</v>
      </c>
      <c r="H3800">
        <f>_xlfn.NUMBERVALUE(C3800,".")</f>
        <v>0</v>
      </c>
      <c r="I3800">
        <f>_xlfn.NUMBERVALUE(D3800,".")</f>
        <v>0.5</v>
      </c>
      <c r="J3800">
        <f>_xlfn.NUMBERVALUE(E3800,".")</f>
        <v>0</v>
      </c>
      <c r="K3800" t="b">
        <f>OR(H3800=1,I3800=1)</f>
        <v>0</v>
      </c>
      <c r="L3800">
        <f>ABS(H3800-I3800)</f>
        <v>0.5</v>
      </c>
      <c r="O3800">
        <v>5.3424978235928622E-3</v>
      </c>
      <c r="P3800" t="b">
        <f>AND($N3800="fuzzy",$O3800&lt;$AC$4)</f>
        <v>0</v>
      </c>
      <c r="Q3800" t="b">
        <f>AND($N3800="non-fuzzy",$O3800&lt;$AC$5,M3800=1)</f>
        <v>0</v>
      </c>
      <c r="R3800" t="b">
        <f>AND($N3800="non-fuzzy",$O3800&lt;$AC$6,M3800=0)</f>
        <v>0</v>
      </c>
      <c r="S3800" t="b">
        <f t="shared" si="59"/>
        <v>0</v>
      </c>
    </row>
    <row r="3801" spans="1:19" hidden="1" x14ac:dyDescent="0.25">
      <c r="A3801" t="s">
        <v>1345</v>
      </c>
      <c r="B3801" t="s">
        <v>1212</v>
      </c>
      <c r="C3801" t="s">
        <v>2</v>
      </c>
      <c r="D3801" t="s">
        <v>7</v>
      </c>
      <c r="E3801" t="s">
        <v>2</v>
      </c>
      <c r="F3801" t="s">
        <v>1346</v>
      </c>
      <c r="G3801" t="s">
        <v>1213</v>
      </c>
      <c r="H3801">
        <f>_xlfn.NUMBERVALUE(C3801,".")</f>
        <v>0</v>
      </c>
      <c r="I3801">
        <f>_xlfn.NUMBERVALUE(D3801,".")</f>
        <v>0.5</v>
      </c>
      <c r="J3801">
        <f>_xlfn.NUMBERVALUE(E3801,".")</f>
        <v>0</v>
      </c>
      <c r="K3801" t="b">
        <f>OR(H3801=1,I3801=1)</f>
        <v>0</v>
      </c>
      <c r="L3801">
        <f>ABS(H3801-I3801)</f>
        <v>0.5</v>
      </c>
      <c r="O3801">
        <v>0.13012334009128723</v>
      </c>
      <c r="P3801" t="b">
        <f>AND($N3801="fuzzy",$O3801&lt;$AC$4)</f>
        <v>0</v>
      </c>
      <c r="Q3801" t="b">
        <f>AND($N3801="non-fuzzy",$O3801&lt;$AC$5,M3801=1)</f>
        <v>0</v>
      </c>
      <c r="R3801" t="b">
        <f>AND($N3801="non-fuzzy",$O3801&lt;$AC$6,M3801=0)</f>
        <v>0</v>
      </c>
      <c r="S3801" t="b">
        <f t="shared" si="59"/>
        <v>0</v>
      </c>
    </row>
    <row r="3802" spans="1:19" hidden="1" x14ac:dyDescent="0.25">
      <c r="A3802" t="s">
        <v>1345</v>
      </c>
      <c r="B3802" t="s">
        <v>1351</v>
      </c>
      <c r="C3802" t="s">
        <v>2</v>
      </c>
      <c r="D3802" t="s">
        <v>7</v>
      </c>
      <c r="E3802" t="s">
        <v>2</v>
      </c>
      <c r="F3802" t="s">
        <v>1346</v>
      </c>
      <c r="G3802" t="s">
        <v>1352</v>
      </c>
      <c r="H3802">
        <f>_xlfn.NUMBERVALUE(C3802,".")</f>
        <v>0</v>
      </c>
      <c r="I3802">
        <f>_xlfn.NUMBERVALUE(D3802,".")</f>
        <v>0.5</v>
      </c>
      <c r="J3802">
        <f>_xlfn.NUMBERVALUE(E3802,".")</f>
        <v>0</v>
      </c>
      <c r="K3802" t="b">
        <f>OR(H3802=1,I3802=1)</f>
        <v>0</v>
      </c>
      <c r="L3802">
        <f>ABS(H3802-I3802)</f>
        <v>0.5</v>
      </c>
      <c r="O3802">
        <v>0.95854630228729898</v>
      </c>
      <c r="P3802" t="b">
        <f>AND($N3802="fuzzy",$O3802&lt;$AC$4)</f>
        <v>0</v>
      </c>
      <c r="Q3802" t="b">
        <f>AND($N3802="non-fuzzy",$O3802&lt;$AC$5,M3802=1)</f>
        <v>0</v>
      </c>
      <c r="R3802" t="b">
        <f>AND($N3802="non-fuzzy",$O3802&lt;$AC$6,M3802=0)</f>
        <v>0</v>
      </c>
      <c r="S3802" t="b">
        <f t="shared" si="59"/>
        <v>0</v>
      </c>
    </row>
    <row r="3803" spans="1:19" hidden="1" x14ac:dyDescent="0.25">
      <c r="A3803" t="s">
        <v>1345</v>
      </c>
      <c r="B3803" t="s">
        <v>1141</v>
      </c>
      <c r="C3803" t="s">
        <v>2</v>
      </c>
      <c r="D3803" t="s">
        <v>7</v>
      </c>
      <c r="E3803" t="s">
        <v>2</v>
      </c>
      <c r="F3803" t="s">
        <v>1346</v>
      </c>
      <c r="G3803" t="s">
        <v>1142</v>
      </c>
      <c r="H3803">
        <f>_xlfn.NUMBERVALUE(C3803,".")</f>
        <v>0</v>
      </c>
      <c r="I3803">
        <f>_xlfn.NUMBERVALUE(D3803,".")</f>
        <v>0.5</v>
      </c>
      <c r="J3803">
        <f>_xlfn.NUMBERVALUE(E3803,".")</f>
        <v>0</v>
      </c>
      <c r="K3803" t="b">
        <f>OR(H3803=1,I3803=1)</f>
        <v>0</v>
      </c>
      <c r="L3803">
        <f>ABS(H3803-I3803)</f>
        <v>0.5</v>
      </c>
      <c r="O3803">
        <v>0.61391332075219784</v>
      </c>
      <c r="P3803" t="b">
        <f>AND($N3803="fuzzy",$O3803&lt;$AC$4)</f>
        <v>0</v>
      </c>
      <c r="Q3803" t="b">
        <f>AND($N3803="non-fuzzy",$O3803&lt;$AC$5,M3803=1)</f>
        <v>0</v>
      </c>
      <c r="R3803" t="b">
        <f>AND($N3803="non-fuzzy",$O3803&lt;$AC$6,M3803=0)</f>
        <v>0</v>
      </c>
      <c r="S3803" t="b">
        <f t="shared" si="59"/>
        <v>0</v>
      </c>
    </row>
    <row r="3804" spans="1:19" hidden="1" x14ac:dyDescent="0.25">
      <c r="A3804" t="s">
        <v>1345</v>
      </c>
      <c r="B3804" t="s">
        <v>1353</v>
      </c>
      <c r="C3804" t="s">
        <v>2</v>
      </c>
      <c r="D3804" t="s">
        <v>7</v>
      </c>
      <c r="E3804" t="s">
        <v>2</v>
      </c>
      <c r="F3804" t="s">
        <v>1346</v>
      </c>
      <c r="G3804" t="s">
        <v>1354</v>
      </c>
      <c r="H3804">
        <f>_xlfn.NUMBERVALUE(C3804,".")</f>
        <v>0</v>
      </c>
      <c r="I3804">
        <f>_xlfn.NUMBERVALUE(D3804,".")</f>
        <v>0.5</v>
      </c>
      <c r="J3804">
        <f>_xlfn.NUMBERVALUE(E3804,".")</f>
        <v>0</v>
      </c>
      <c r="K3804" t="b">
        <f>OR(H3804=1,I3804=1)</f>
        <v>0</v>
      </c>
      <c r="L3804">
        <f>ABS(H3804-I3804)</f>
        <v>0.5</v>
      </c>
      <c r="O3804">
        <v>0.21674226214576997</v>
      </c>
      <c r="P3804" t="b">
        <f>AND($N3804="fuzzy",$O3804&lt;$AC$4)</f>
        <v>0</v>
      </c>
      <c r="Q3804" t="b">
        <f>AND($N3804="non-fuzzy",$O3804&lt;$AC$5,M3804=1)</f>
        <v>0</v>
      </c>
      <c r="R3804" t="b">
        <f>AND($N3804="non-fuzzy",$O3804&lt;$AC$6,M3804=0)</f>
        <v>0</v>
      </c>
      <c r="S3804" t="b">
        <f t="shared" si="59"/>
        <v>0</v>
      </c>
    </row>
    <row r="3805" spans="1:19" hidden="1" x14ac:dyDescent="0.25">
      <c r="A3805" t="s">
        <v>1345</v>
      </c>
      <c r="B3805" t="s">
        <v>622</v>
      </c>
      <c r="C3805" t="s">
        <v>2</v>
      </c>
      <c r="D3805" t="s">
        <v>7</v>
      </c>
      <c r="E3805" t="s">
        <v>2</v>
      </c>
      <c r="F3805" t="s">
        <v>1346</v>
      </c>
      <c r="G3805" t="s">
        <v>623</v>
      </c>
      <c r="H3805">
        <f>_xlfn.NUMBERVALUE(C3805,".")</f>
        <v>0</v>
      </c>
      <c r="I3805">
        <f>_xlfn.NUMBERVALUE(D3805,".")</f>
        <v>0.5</v>
      </c>
      <c r="J3805">
        <f>_xlfn.NUMBERVALUE(E3805,".")</f>
        <v>0</v>
      </c>
      <c r="K3805" t="b">
        <f>OR(H3805=1,I3805=1)</f>
        <v>0</v>
      </c>
      <c r="L3805">
        <f>ABS(H3805-I3805)</f>
        <v>0.5</v>
      </c>
      <c r="O3805">
        <v>0.62172634062829224</v>
      </c>
      <c r="P3805" t="b">
        <f>AND($N3805="fuzzy",$O3805&lt;$AC$4)</f>
        <v>0</v>
      </c>
      <c r="Q3805" t="b">
        <f>AND($N3805="non-fuzzy",$O3805&lt;$AC$5,M3805=1)</f>
        <v>0</v>
      </c>
      <c r="R3805" t="b">
        <f>AND($N3805="non-fuzzy",$O3805&lt;$AC$6,M3805=0)</f>
        <v>0</v>
      </c>
      <c r="S3805" t="b">
        <f t="shared" si="59"/>
        <v>0</v>
      </c>
    </row>
    <row r="3806" spans="1:19" hidden="1" x14ac:dyDescent="0.25">
      <c r="A3806" t="s">
        <v>1355</v>
      </c>
      <c r="B3806" t="s">
        <v>1340</v>
      </c>
      <c r="C3806" t="s">
        <v>2</v>
      </c>
      <c r="D3806" t="s">
        <v>7</v>
      </c>
      <c r="E3806" t="s">
        <v>2</v>
      </c>
      <c r="F3806" t="s">
        <v>1356</v>
      </c>
      <c r="G3806" t="s">
        <v>1342</v>
      </c>
      <c r="H3806">
        <f>_xlfn.NUMBERVALUE(C3806,".")</f>
        <v>0</v>
      </c>
      <c r="I3806">
        <f>_xlfn.NUMBERVALUE(D3806,".")</f>
        <v>0.5</v>
      </c>
      <c r="J3806">
        <f>_xlfn.NUMBERVALUE(E3806,".")</f>
        <v>0</v>
      </c>
      <c r="K3806" t="b">
        <f>OR(H3806=1,I3806=1)</f>
        <v>0</v>
      </c>
      <c r="L3806">
        <f>ABS(H3806-I3806)</f>
        <v>0.5</v>
      </c>
      <c r="O3806">
        <v>0.30906183633476147</v>
      </c>
      <c r="P3806" t="b">
        <f>AND($N3806="fuzzy",$O3806&lt;$AC$4)</f>
        <v>0</v>
      </c>
      <c r="Q3806" t="b">
        <f>AND($N3806="non-fuzzy",$O3806&lt;$AC$5,M3806=1)</f>
        <v>0</v>
      </c>
      <c r="R3806" t="b">
        <f>AND($N3806="non-fuzzy",$O3806&lt;$AC$6,M3806=0)</f>
        <v>0</v>
      </c>
      <c r="S3806" t="b">
        <f t="shared" si="59"/>
        <v>0</v>
      </c>
    </row>
    <row r="3807" spans="1:19" hidden="1" x14ac:dyDescent="0.25">
      <c r="A3807" t="s">
        <v>1359</v>
      </c>
      <c r="B3807" t="s">
        <v>1361</v>
      </c>
      <c r="C3807" t="s">
        <v>2</v>
      </c>
      <c r="D3807" t="s">
        <v>7</v>
      </c>
      <c r="E3807" t="s">
        <v>2</v>
      </c>
      <c r="F3807" t="s">
        <v>1360</v>
      </c>
      <c r="G3807" t="s">
        <v>1362</v>
      </c>
      <c r="H3807">
        <f>_xlfn.NUMBERVALUE(C3807,".")</f>
        <v>0</v>
      </c>
      <c r="I3807">
        <f>_xlfn.NUMBERVALUE(D3807,".")</f>
        <v>0.5</v>
      </c>
      <c r="J3807">
        <f>_xlfn.NUMBERVALUE(E3807,".")</f>
        <v>0</v>
      </c>
      <c r="K3807" t="b">
        <f>OR(H3807=1,I3807=1)</f>
        <v>0</v>
      </c>
      <c r="L3807">
        <f>ABS(H3807-I3807)</f>
        <v>0.5</v>
      </c>
      <c r="O3807">
        <v>0.14460427637252171</v>
      </c>
      <c r="P3807" t="b">
        <f>AND($N3807="fuzzy",$O3807&lt;$AC$4)</f>
        <v>0</v>
      </c>
      <c r="Q3807" t="b">
        <f>AND($N3807="non-fuzzy",$O3807&lt;$AC$5,M3807=1)</f>
        <v>0</v>
      </c>
      <c r="R3807" t="b">
        <f>AND($N3807="non-fuzzy",$O3807&lt;$AC$6,M3807=0)</f>
        <v>0</v>
      </c>
      <c r="S3807" t="b">
        <f t="shared" si="59"/>
        <v>0</v>
      </c>
    </row>
    <row r="3808" spans="1:19" hidden="1" x14ac:dyDescent="0.25">
      <c r="A3808" t="s">
        <v>1365</v>
      </c>
      <c r="B3808" t="s">
        <v>1232</v>
      </c>
      <c r="C3808" t="s">
        <v>2</v>
      </c>
      <c r="D3808" t="s">
        <v>7</v>
      </c>
      <c r="E3808" t="s">
        <v>2</v>
      </c>
      <c r="F3808" t="s">
        <v>1366</v>
      </c>
      <c r="G3808" t="s">
        <v>1234</v>
      </c>
      <c r="H3808">
        <f>_xlfn.NUMBERVALUE(C3808,".")</f>
        <v>0</v>
      </c>
      <c r="I3808">
        <f>_xlfn.NUMBERVALUE(D3808,".")</f>
        <v>0.5</v>
      </c>
      <c r="J3808">
        <f>_xlfn.NUMBERVALUE(E3808,".")</f>
        <v>0</v>
      </c>
      <c r="K3808" t="b">
        <f>OR(H3808=1,I3808=1)</f>
        <v>0</v>
      </c>
      <c r="L3808">
        <f>ABS(H3808-I3808)</f>
        <v>0.5</v>
      </c>
      <c r="O3808">
        <v>0.88640454401540958</v>
      </c>
      <c r="P3808" t="b">
        <f>AND($N3808="fuzzy",$O3808&lt;$AC$4)</f>
        <v>0</v>
      </c>
      <c r="Q3808" t="b">
        <f>AND($N3808="non-fuzzy",$O3808&lt;$AC$5,M3808=1)</f>
        <v>0</v>
      </c>
      <c r="R3808" t="b">
        <f>AND($N3808="non-fuzzy",$O3808&lt;$AC$6,M3808=0)</f>
        <v>0</v>
      </c>
      <c r="S3808" t="b">
        <f t="shared" si="59"/>
        <v>0</v>
      </c>
    </row>
    <row r="3809" spans="1:19" hidden="1" x14ac:dyDescent="0.25">
      <c r="A3809" t="s">
        <v>1365</v>
      </c>
      <c r="B3809" t="s">
        <v>1310</v>
      </c>
      <c r="C3809" t="s">
        <v>2</v>
      </c>
      <c r="D3809" t="s">
        <v>7</v>
      </c>
      <c r="E3809" t="s">
        <v>2</v>
      </c>
      <c r="F3809" t="s">
        <v>1366</v>
      </c>
      <c r="G3809" t="s">
        <v>1311</v>
      </c>
      <c r="H3809">
        <f>_xlfn.NUMBERVALUE(C3809,".")</f>
        <v>0</v>
      </c>
      <c r="I3809">
        <f>_xlfn.NUMBERVALUE(D3809,".")</f>
        <v>0.5</v>
      </c>
      <c r="J3809">
        <f>_xlfn.NUMBERVALUE(E3809,".")</f>
        <v>0</v>
      </c>
      <c r="K3809" t="b">
        <f>OR(H3809=1,I3809=1)</f>
        <v>0</v>
      </c>
      <c r="L3809">
        <f>ABS(H3809-I3809)</f>
        <v>0.5</v>
      </c>
      <c r="O3809">
        <v>0.93508219547945759</v>
      </c>
      <c r="P3809" t="b">
        <f>AND($N3809="fuzzy",$O3809&lt;$AC$4)</f>
        <v>0</v>
      </c>
      <c r="Q3809" t="b">
        <f>AND($N3809="non-fuzzy",$O3809&lt;$AC$5,M3809=1)</f>
        <v>0</v>
      </c>
      <c r="R3809" t="b">
        <f>AND($N3809="non-fuzzy",$O3809&lt;$AC$6,M3809=0)</f>
        <v>0</v>
      </c>
      <c r="S3809" t="b">
        <f t="shared" si="59"/>
        <v>0</v>
      </c>
    </row>
    <row r="3810" spans="1:19" hidden="1" x14ac:dyDescent="0.25">
      <c r="A3810" t="s">
        <v>1371</v>
      </c>
      <c r="B3810" t="s">
        <v>1316</v>
      </c>
      <c r="C3810" t="s">
        <v>2</v>
      </c>
      <c r="D3810" t="s">
        <v>7</v>
      </c>
      <c r="E3810" t="s">
        <v>2</v>
      </c>
      <c r="F3810" t="s">
        <v>1372</v>
      </c>
      <c r="G3810" t="s">
        <v>1318</v>
      </c>
      <c r="H3810">
        <f>_xlfn.NUMBERVALUE(C3810,".")</f>
        <v>0</v>
      </c>
      <c r="I3810">
        <f>_xlfn.NUMBERVALUE(D3810,".")</f>
        <v>0.5</v>
      </c>
      <c r="J3810">
        <f>_xlfn.NUMBERVALUE(E3810,".")</f>
        <v>0</v>
      </c>
      <c r="K3810" t="b">
        <f>OR(H3810=1,I3810=1)</f>
        <v>0</v>
      </c>
      <c r="L3810">
        <f>ABS(H3810-I3810)</f>
        <v>0.5</v>
      </c>
      <c r="O3810">
        <v>0.15172915137777121</v>
      </c>
      <c r="P3810" t="b">
        <f>AND($N3810="fuzzy",$O3810&lt;$AC$4)</f>
        <v>0</v>
      </c>
      <c r="Q3810" t="b">
        <f>AND($N3810="non-fuzzy",$O3810&lt;$AC$5,M3810=1)</f>
        <v>0</v>
      </c>
      <c r="R3810" t="b">
        <f>AND($N3810="non-fuzzy",$O3810&lt;$AC$6,M3810=0)</f>
        <v>0</v>
      </c>
      <c r="S3810" t="b">
        <f t="shared" si="59"/>
        <v>0</v>
      </c>
    </row>
    <row r="3811" spans="1:19" hidden="1" x14ac:dyDescent="0.25">
      <c r="A3811" t="s">
        <v>1371</v>
      </c>
      <c r="B3811" t="s">
        <v>1232</v>
      </c>
      <c r="C3811" t="s">
        <v>2</v>
      </c>
      <c r="D3811" t="s">
        <v>7</v>
      </c>
      <c r="E3811" t="s">
        <v>2</v>
      </c>
      <c r="F3811" t="s">
        <v>1372</v>
      </c>
      <c r="G3811" t="s">
        <v>1234</v>
      </c>
      <c r="H3811">
        <f>_xlfn.NUMBERVALUE(C3811,".")</f>
        <v>0</v>
      </c>
      <c r="I3811">
        <f>_xlfn.NUMBERVALUE(D3811,".")</f>
        <v>0.5</v>
      </c>
      <c r="J3811">
        <f>_xlfn.NUMBERVALUE(E3811,".")</f>
        <v>0</v>
      </c>
      <c r="K3811" t="b">
        <f>OR(H3811=1,I3811=1)</f>
        <v>0</v>
      </c>
      <c r="L3811">
        <f>ABS(H3811-I3811)</f>
        <v>0.5</v>
      </c>
      <c r="O3811">
        <v>0.15090374250896044</v>
      </c>
      <c r="P3811" t="b">
        <f>AND($N3811="fuzzy",$O3811&lt;$AC$4)</f>
        <v>0</v>
      </c>
      <c r="Q3811" t="b">
        <f>AND($N3811="non-fuzzy",$O3811&lt;$AC$5,M3811=1)</f>
        <v>0</v>
      </c>
      <c r="R3811" t="b">
        <f>AND($N3811="non-fuzzy",$O3811&lt;$AC$6,M3811=0)</f>
        <v>0</v>
      </c>
      <c r="S3811" t="b">
        <f t="shared" si="59"/>
        <v>0</v>
      </c>
    </row>
    <row r="3812" spans="1:19" hidden="1" x14ac:dyDescent="0.25">
      <c r="A3812" t="s">
        <v>1373</v>
      </c>
      <c r="B3812" t="s">
        <v>1316</v>
      </c>
      <c r="C3812" t="s">
        <v>2</v>
      </c>
      <c r="D3812" t="s">
        <v>7</v>
      </c>
      <c r="E3812" t="s">
        <v>2</v>
      </c>
      <c r="F3812" t="s">
        <v>1374</v>
      </c>
      <c r="G3812" t="s">
        <v>1318</v>
      </c>
      <c r="H3812">
        <f>_xlfn.NUMBERVALUE(C3812,".")</f>
        <v>0</v>
      </c>
      <c r="I3812">
        <f>_xlfn.NUMBERVALUE(D3812,".")</f>
        <v>0.5</v>
      </c>
      <c r="J3812">
        <f>_xlfn.NUMBERVALUE(E3812,".")</f>
        <v>0</v>
      </c>
      <c r="K3812" t="b">
        <f>OR(H3812=1,I3812=1)</f>
        <v>0</v>
      </c>
      <c r="L3812">
        <f>ABS(H3812-I3812)</f>
        <v>0.5</v>
      </c>
      <c r="O3812">
        <v>0.78830315538808993</v>
      </c>
      <c r="P3812" t="b">
        <f>AND($N3812="fuzzy",$O3812&lt;$AC$4)</f>
        <v>0</v>
      </c>
      <c r="Q3812" t="b">
        <f>AND($N3812="non-fuzzy",$O3812&lt;$AC$5,M3812=1)</f>
        <v>0</v>
      </c>
      <c r="R3812" t="b">
        <f>AND($N3812="non-fuzzy",$O3812&lt;$AC$6,M3812=0)</f>
        <v>0</v>
      </c>
      <c r="S3812" t="b">
        <f t="shared" si="59"/>
        <v>0</v>
      </c>
    </row>
    <row r="3813" spans="1:19" hidden="1" x14ac:dyDescent="0.25">
      <c r="A3813" t="s">
        <v>1373</v>
      </c>
      <c r="B3813" t="s">
        <v>1232</v>
      </c>
      <c r="C3813" t="s">
        <v>2</v>
      </c>
      <c r="D3813" t="s">
        <v>7</v>
      </c>
      <c r="E3813" t="s">
        <v>2</v>
      </c>
      <c r="F3813" t="s">
        <v>1374</v>
      </c>
      <c r="G3813" t="s">
        <v>1234</v>
      </c>
      <c r="H3813">
        <f>_xlfn.NUMBERVALUE(C3813,".")</f>
        <v>0</v>
      </c>
      <c r="I3813">
        <f>_xlfn.NUMBERVALUE(D3813,".")</f>
        <v>0.5</v>
      </c>
      <c r="J3813">
        <f>_xlfn.NUMBERVALUE(E3813,".")</f>
        <v>0</v>
      </c>
      <c r="K3813" t="b">
        <f>OR(H3813=1,I3813=1)</f>
        <v>0</v>
      </c>
      <c r="L3813">
        <f>ABS(H3813-I3813)</f>
        <v>0.5</v>
      </c>
      <c r="O3813">
        <v>0.60934387632779785</v>
      </c>
      <c r="P3813" t="b">
        <f>AND($N3813="fuzzy",$O3813&lt;$AC$4)</f>
        <v>0</v>
      </c>
      <c r="Q3813" t="b">
        <f>AND($N3813="non-fuzzy",$O3813&lt;$AC$5,M3813=1)</f>
        <v>0</v>
      </c>
      <c r="R3813" t="b">
        <f>AND($N3813="non-fuzzy",$O3813&lt;$AC$6,M3813=0)</f>
        <v>0</v>
      </c>
      <c r="S3813" t="b">
        <f t="shared" si="59"/>
        <v>0</v>
      </c>
    </row>
    <row r="3814" spans="1:19" hidden="1" x14ac:dyDescent="0.25">
      <c r="A3814" t="s">
        <v>1373</v>
      </c>
      <c r="B3814" t="s">
        <v>1303</v>
      </c>
      <c r="C3814" t="s">
        <v>2</v>
      </c>
      <c r="D3814" t="s">
        <v>7</v>
      </c>
      <c r="E3814" t="s">
        <v>2</v>
      </c>
      <c r="F3814" t="s">
        <v>1374</v>
      </c>
      <c r="G3814" t="s">
        <v>1305</v>
      </c>
      <c r="H3814">
        <f>_xlfn.NUMBERVALUE(C3814,".")</f>
        <v>0</v>
      </c>
      <c r="I3814">
        <f>_xlfn.NUMBERVALUE(D3814,".")</f>
        <v>0.5</v>
      </c>
      <c r="J3814">
        <f>_xlfn.NUMBERVALUE(E3814,".")</f>
        <v>0</v>
      </c>
      <c r="K3814" t="b">
        <f>OR(H3814=1,I3814=1)</f>
        <v>0</v>
      </c>
      <c r="L3814">
        <f>ABS(H3814-I3814)</f>
        <v>0.5</v>
      </c>
      <c r="O3814">
        <v>0.80643817837097886</v>
      </c>
      <c r="P3814" t="b">
        <f>AND($N3814="fuzzy",$O3814&lt;$AC$4)</f>
        <v>0</v>
      </c>
      <c r="Q3814" t="b">
        <f>AND($N3814="non-fuzzy",$O3814&lt;$AC$5,M3814=1)</f>
        <v>0</v>
      </c>
      <c r="R3814" t="b">
        <f>AND($N3814="non-fuzzy",$O3814&lt;$AC$6,M3814=0)</f>
        <v>0</v>
      </c>
      <c r="S3814" t="b">
        <f t="shared" si="59"/>
        <v>0</v>
      </c>
    </row>
    <row r="3815" spans="1:19" hidden="1" x14ac:dyDescent="0.25">
      <c r="A3815" t="s">
        <v>1375</v>
      </c>
      <c r="B3815" t="s">
        <v>1376</v>
      </c>
      <c r="C3815" t="s">
        <v>2</v>
      </c>
      <c r="D3815" t="s">
        <v>7</v>
      </c>
      <c r="E3815" t="s">
        <v>2</v>
      </c>
      <c r="F3815" t="s">
        <v>454</v>
      </c>
      <c r="G3815" t="s">
        <v>1377</v>
      </c>
      <c r="H3815">
        <f>_xlfn.NUMBERVALUE(C3815,".")</f>
        <v>0</v>
      </c>
      <c r="I3815">
        <f>_xlfn.NUMBERVALUE(D3815,".")</f>
        <v>0.5</v>
      </c>
      <c r="J3815">
        <f>_xlfn.NUMBERVALUE(E3815,".")</f>
        <v>0</v>
      </c>
      <c r="K3815" t="b">
        <f>OR(H3815=1,I3815=1)</f>
        <v>0</v>
      </c>
      <c r="L3815">
        <f>ABS(H3815-I3815)</f>
        <v>0.5</v>
      </c>
      <c r="O3815">
        <v>0.76605657722138765</v>
      </c>
      <c r="P3815" t="b">
        <f>AND($N3815="fuzzy",$O3815&lt;$AC$4)</f>
        <v>0</v>
      </c>
      <c r="Q3815" t="b">
        <f>AND($N3815="non-fuzzy",$O3815&lt;$AC$5,M3815=1)</f>
        <v>0</v>
      </c>
      <c r="R3815" t="b">
        <f>AND($N3815="non-fuzzy",$O3815&lt;$AC$6,M3815=0)</f>
        <v>0</v>
      </c>
      <c r="S3815" t="b">
        <f t="shared" si="59"/>
        <v>0</v>
      </c>
    </row>
    <row r="3816" spans="1:19" hidden="1" x14ac:dyDescent="0.25">
      <c r="A3816" t="s">
        <v>1375</v>
      </c>
      <c r="B3816" t="s">
        <v>1378</v>
      </c>
      <c r="C3816" t="s">
        <v>2</v>
      </c>
      <c r="D3816" t="s">
        <v>7</v>
      </c>
      <c r="E3816" t="s">
        <v>2</v>
      </c>
      <c r="F3816" t="s">
        <v>454</v>
      </c>
      <c r="G3816" t="s">
        <v>1379</v>
      </c>
      <c r="H3816">
        <f>_xlfn.NUMBERVALUE(C3816,".")</f>
        <v>0</v>
      </c>
      <c r="I3816">
        <f>_xlfn.NUMBERVALUE(D3816,".")</f>
        <v>0.5</v>
      </c>
      <c r="J3816">
        <f>_xlfn.NUMBERVALUE(E3816,".")</f>
        <v>0</v>
      </c>
      <c r="K3816" t="b">
        <f>OR(H3816=1,I3816=1)</f>
        <v>0</v>
      </c>
      <c r="L3816">
        <f>ABS(H3816-I3816)</f>
        <v>0.5</v>
      </c>
      <c r="O3816">
        <v>0.98410616294723108</v>
      </c>
      <c r="P3816" t="b">
        <f>AND($N3816="fuzzy",$O3816&lt;$AC$4)</f>
        <v>0</v>
      </c>
      <c r="Q3816" t="b">
        <f>AND($N3816="non-fuzzy",$O3816&lt;$AC$5,M3816=1)</f>
        <v>0</v>
      </c>
      <c r="R3816" t="b">
        <f>AND($N3816="non-fuzzy",$O3816&lt;$AC$6,M3816=0)</f>
        <v>0</v>
      </c>
      <c r="S3816" t="b">
        <f t="shared" si="59"/>
        <v>0</v>
      </c>
    </row>
    <row r="3817" spans="1:19" hidden="1" x14ac:dyDescent="0.25">
      <c r="A3817" t="s">
        <v>1375</v>
      </c>
      <c r="B3817" t="s">
        <v>1380</v>
      </c>
      <c r="C3817" t="s">
        <v>2</v>
      </c>
      <c r="D3817" t="s">
        <v>7</v>
      </c>
      <c r="E3817" t="s">
        <v>2</v>
      </c>
      <c r="F3817" t="s">
        <v>454</v>
      </c>
      <c r="G3817" t="s">
        <v>1381</v>
      </c>
      <c r="H3817">
        <f>_xlfn.NUMBERVALUE(C3817,".")</f>
        <v>0</v>
      </c>
      <c r="I3817">
        <f>_xlfn.NUMBERVALUE(D3817,".")</f>
        <v>0.5</v>
      </c>
      <c r="J3817">
        <f>_xlfn.NUMBERVALUE(E3817,".")</f>
        <v>0</v>
      </c>
      <c r="K3817" t="b">
        <f>OR(H3817=1,I3817=1)</f>
        <v>0</v>
      </c>
      <c r="L3817">
        <f>ABS(H3817-I3817)</f>
        <v>0.5</v>
      </c>
      <c r="O3817">
        <v>0.90614704131214363</v>
      </c>
      <c r="P3817" t="b">
        <f>AND($N3817="fuzzy",$O3817&lt;$AC$4)</f>
        <v>0</v>
      </c>
      <c r="Q3817" t="b">
        <f>AND($N3817="non-fuzzy",$O3817&lt;$AC$5,M3817=1)</f>
        <v>0</v>
      </c>
      <c r="R3817" t="b">
        <f>AND($N3817="non-fuzzy",$O3817&lt;$AC$6,M3817=0)</f>
        <v>0</v>
      </c>
      <c r="S3817" t="b">
        <f t="shared" si="59"/>
        <v>0</v>
      </c>
    </row>
    <row r="3818" spans="1:19" hidden="1" x14ac:dyDescent="0.25">
      <c r="A3818" t="s">
        <v>1375</v>
      </c>
      <c r="B3818" t="s">
        <v>1141</v>
      </c>
      <c r="C3818" t="s">
        <v>2</v>
      </c>
      <c r="D3818" t="s">
        <v>7</v>
      </c>
      <c r="E3818" t="s">
        <v>2</v>
      </c>
      <c r="F3818" t="s">
        <v>454</v>
      </c>
      <c r="G3818" t="s">
        <v>1142</v>
      </c>
      <c r="H3818">
        <f>_xlfn.NUMBERVALUE(C3818,".")</f>
        <v>0</v>
      </c>
      <c r="I3818">
        <f>_xlfn.NUMBERVALUE(D3818,".")</f>
        <v>0.5</v>
      </c>
      <c r="J3818">
        <f>_xlfn.NUMBERVALUE(E3818,".")</f>
        <v>0</v>
      </c>
      <c r="K3818" t="b">
        <f>OR(H3818=1,I3818=1)</f>
        <v>0</v>
      </c>
      <c r="L3818">
        <f>ABS(H3818-I3818)</f>
        <v>0.5</v>
      </c>
      <c r="O3818">
        <v>0.94678153407507415</v>
      </c>
      <c r="P3818" t="b">
        <f>AND($N3818="fuzzy",$O3818&lt;$AC$4)</f>
        <v>0</v>
      </c>
      <c r="Q3818" t="b">
        <f>AND($N3818="non-fuzzy",$O3818&lt;$AC$5,M3818=1)</f>
        <v>0</v>
      </c>
      <c r="R3818" t="b">
        <f>AND($N3818="non-fuzzy",$O3818&lt;$AC$6,M3818=0)</f>
        <v>0</v>
      </c>
      <c r="S3818" t="b">
        <f t="shared" si="59"/>
        <v>0</v>
      </c>
    </row>
    <row r="3819" spans="1:19" hidden="1" x14ac:dyDescent="0.25">
      <c r="A3819" t="s">
        <v>1382</v>
      </c>
      <c r="B3819" t="s">
        <v>1316</v>
      </c>
      <c r="C3819" t="s">
        <v>2</v>
      </c>
      <c r="D3819" t="s">
        <v>7</v>
      </c>
      <c r="E3819" t="s">
        <v>2</v>
      </c>
      <c r="F3819" t="s">
        <v>1383</v>
      </c>
      <c r="G3819" t="s">
        <v>1318</v>
      </c>
      <c r="H3819">
        <f>_xlfn.NUMBERVALUE(C3819,".")</f>
        <v>0</v>
      </c>
      <c r="I3819">
        <f>_xlfn.NUMBERVALUE(D3819,".")</f>
        <v>0.5</v>
      </c>
      <c r="J3819">
        <f>_xlfn.NUMBERVALUE(E3819,".")</f>
        <v>0</v>
      </c>
      <c r="K3819" t="b">
        <f>OR(H3819=1,I3819=1)</f>
        <v>0</v>
      </c>
      <c r="L3819">
        <f>ABS(H3819-I3819)</f>
        <v>0.5</v>
      </c>
      <c r="O3819">
        <v>0.9891508749159077</v>
      </c>
      <c r="P3819" t="b">
        <f>AND($N3819="fuzzy",$O3819&lt;$AC$4)</f>
        <v>0</v>
      </c>
      <c r="Q3819" t="b">
        <f>AND($N3819="non-fuzzy",$O3819&lt;$AC$5,M3819=1)</f>
        <v>0</v>
      </c>
      <c r="R3819" t="b">
        <f>AND($N3819="non-fuzzy",$O3819&lt;$AC$6,M3819=0)</f>
        <v>0</v>
      </c>
      <c r="S3819" t="b">
        <f t="shared" si="59"/>
        <v>0</v>
      </c>
    </row>
    <row r="3820" spans="1:19" hidden="1" x14ac:dyDescent="0.25">
      <c r="A3820" t="s">
        <v>1382</v>
      </c>
      <c r="B3820" t="s">
        <v>1307</v>
      </c>
      <c r="C3820" t="s">
        <v>2</v>
      </c>
      <c r="D3820" t="s">
        <v>7</v>
      </c>
      <c r="E3820" t="s">
        <v>2</v>
      </c>
      <c r="F3820" t="s">
        <v>1383</v>
      </c>
      <c r="G3820" t="s">
        <v>1309</v>
      </c>
      <c r="H3820">
        <f>_xlfn.NUMBERVALUE(C3820,".")</f>
        <v>0</v>
      </c>
      <c r="I3820">
        <f>_xlfn.NUMBERVALUE(D3820,".")</f>
        <v>0.5</v>
      </c>
      <c r="J3820">
        <f>_xlfn.NUMBERVALUE(E3820,".")</f>
        <v>0</v>
      </c>
      <c r="K3820" t="b">
        <f>OR(H3820=1,I3820=1)</f>
        <v>0</v>
      </c>
      <c r="L3820">
        <f>ABS(H3820-I3820)</f>
        <v>0.5</v>
      </c>
      <c r="O3820">
        <v>0.82769077968811033</v>
      </c>
      <c r="P3820" t="b">
        <f>AND($N3820="fuzzy",$O3820&lt;$AC$4)</f>
        <v>0</v>
      </c>
      <c r="Q3820" t="b">
        <f>AND($N3820="non-fuzzy",$O3820&lt;$AC$5,M3820=1)</f>
        <v>0</v>
      </c>
      <c r="R3820" t="b">
        <f>AND($N3820="non-fuzzy",$O3820&lt;$AC$6,M3820=0)</f>
        <v>0</v>
      </c>
      <c r="S3820" t="b">
        <f t="shared" si="59"/>
        <v>0</v>
      </c>
    </row>
    <row r="3821" spans="1:19" hidden="1" x14ac:dyDescent="0.25">
      <c r="A3821" t="s">
        <v>1382</v>
      </c>
      <c r="B3821" t="s">
        <v>1232</v>
      </c>
      <c r="C3821" t="s">
        <v>2</v>
      </c>
      <c r="D3821" t="s">
        <v>7</v>
      </c>
      <c r="E3821" t="s">
        <v>2</v>
      </c>
      <c r="F3821" t="s">
        <v>1383</v>
      </c>
      <c r="G3821" t="s">
        <v>1234</v>
      </c>
      <c r="H3821">
        <f>_xlfn.NUMBERVALUE(C3821,".")</f>
        <v>0</v>
      </c>
      <c r="I3821">
        <f>_xlfn.NUMBERVALUE(D3821,".")</f>
        <v>0.5</v>
      </c>
      <c r="J3821">
        <f>_xlfn.NUMBERVALUE(E3821,".")</f>
        <v>0</v>
      </c>
      <c r="K3821" t="b">
        <f>OR(H3821=1,I3821=1)</f>
        <v>0</v>
      </c>
      <c r="L3821">
        <f>ABS(H3821-I3821)</f>
        <v>0.5</v>
      </c>
      <c r="O3821">
        <v>0.75053524012741857</v>
      </c>
      <c r="P3821" t="b">
        <f>AND($N3821="fuzzy",$O3821&lt;$AC$4)</f>
        <v>0</v>
      </c>
      <c r="Q3821" t="b">
        <f>AND($N3821="non-fuzzy",$O3821&lt;$AC$5,M3821=1)</f>
        <v>0</v>
      </c>
      <c r="R3821" t="b">
        <f>AND($N3821="non-fuzzy",$O3821&lt;$AC$6,M3821=0)</f>
        <v>0</v>
      </c>
      <c r="S3821" t="b">
        <f t="shared" si="59"/>
        <v>0</v>
      </c>
    </row>
    <row r="3822" spans="1:19" hidden="1" x14ac:dyDescent="0.25">
      <c r="A3822" t="s">
        <v>1382</v>
      </c>
      <c r="B3822" t="s">
        <v>1303</v>
      </c>
      <c r="C3822" t="s">
        <v>2</v>
      </c>
      <c r="D3822" t="s">
        <v>7</v>
      </c>
      <c r="E3822" t="s">
        <v>2</v>
      </c>
      <c r="F3822" t="s">
        <v>1383</v>
      </c>
      <c r="G3822" t="s">
        <v>1305</v>
      </c>
      <c r="H3822">
        <f>_xlfn.NUMBERVALUE(C3822,".")</f>
        <v>0</v>
      </c>
      <c r="I3822">
        <f>_xlfn.NUMBERVALUE(D3822,".")</f>
        <v>0.5</v>
      </c>
      <c r="J3822">
        <f>_xlfn.NUMBERVALUE(E3822,".")</f>
        <v>0</v>
      </c>
      <c r="K3822" t="b">
        <f>OR(H3822=1,I3822=1)</f>
        <v>0</v>
      </c>
      <c r="L3822">
        <f>ABS(H3822-I3822)</f>
        <v>0.5</v>
      </c>
      <c r="O3822">
        <v>0.47187394647572567</v>
      </c>
      <c r="P3822" t="b">
        <f>AND($N3822="fuzzy",$O3822&lt;$AC$4)</f>
        <v>0</v>
      </c>
      <c r="Q3822" t="b">
        <f>AND($N3822="non-fuzzy",$O3822&lt;$AC$5,M3822=1)</f>
        <v>0</v>
      </c>
      <c r="R3822" t="b">
        <f>AND($N3822="non-fuzzy",$O3822&lt;$AC$6,M3822=0)</f>
        <v>0</v>
      </c>
      <c r="S3822" t="b">
        <f t="shared" si="59"/>
        <v>0</v>
      </c>
    </row>
    <row r="3823" spans="1:19" hidden="1" x14ac:dyDescent="0.25">
      <c r="A3823" t="s">
        <v>1382</v>
      </c>
      <c r="B3823" t="s">
        <v>1277</v>
      </c>
      <c r="C3823" t="s">
        <v>2</v>
      </c>
      <c r="D3823" t="s">
        <v>7</v>
      </c>
      <c r="E3823" t="s">
        <v>2</v>
      </c>
      <c r="F3823" t="s">
        <v>1383</v>
      </c>
      <c r="G3823" t="s">
        <v>1278</v>
      </c>
      <c r="H3823">
        <f>_xlfn.NUMBERVALUE(C3823,".")</f>
        <v>0</v>
      </c>
      <c r="I3823">
        <f>_xlfn.NUMBERVALUE(D3823,".")</f>
        <v>0.5</v>
      </c>
      <c r="J3823">
        <f>_xlfn.NUMBERVALUE(E3823,".")</f>
        <v>0</v>
      </c>
      <c r="K3823" t="b">
        <f>OR(H3823=1,I3823=1)</f>
        <v>0</v>
      </c>
      <c r="L3823">
        <f>ABS(H3823-I3823)</f>
        <v>0.5</v>
      </c>
      <c r="O3823">
        <v>0.52474214848375555</v>
      </c>
      <c r="P3823" t="b">
        <f>AND($N3823="fuzzy",$O3823&lt;$AC$4)</f>
        <v>0</v>
      </c>
      <c r="Q3823" t="b">
        <f>AND($N3823="non-fuzzy",$O3823&lt;$AC$5,M3823=1)</f>
        <v>0</v>
      </c>
      <c r="R3823" t="b">
        <f>AND($N3823="non-fuzzy",$O3823&lt;$AC$6,M3823=0)</f>
        <v>0</v>
      </c>
      <c r="S3823" t="b">
        <f t="shared" si="59"/>
        <v>0</v>
      </c>
    </row>
    <row r="3824" spans="1:19" hidden="1" x14ac:dyDescent="0.25">
      <c r="A3824" t="s">
        <v>1386</v>
      </c>
      <c r="B3824" t="s">
        <v>1250</v>
      </c>
      <c r="C3824" t="s">
        <v>2</v>
      </c>
      <c r="D3824" t="s">
        <v>7</v>
      </c>
      <c r="E3824" t="s">
        <v>2</v>
      </c>
      <c r="F3824" t="s">
        <v>1387</v>
      </c>
      <c r="G3824" t="s">
        <v>1249</v>
      </c>
      <c r="H3824">
        <f>_xlfn.NUMBERVALUE(C3824,".")</f>
        <v>0</v>
      </c>
      <c r="I3824">
        <f>_xlfn.NUMBERVALUE(D3824,".")</f>
        <v>0.5</v>
      </c>
      <c r="J3824">
        <f>_xlfn.NUMBERVALUE(E3824,".")</f>
        <v>0</v>
      </c>
      <c r="K3824" t="b">
        <f>OR(H3824=1,I3824=1)</f>
        <v>0</v>
      </c>
      <c r="L3824">
        <f>ABS(H3824-I3824)</f>
        <v>0.5</v>
      </c>
      <c r="O3824">
        <v>0.14866554933365395</v>
      </c>
      <c r="P3824" t="b">
        <f>AND($N3824="fuzzy",$O3824&lt;$AC$4)</f>
        <v>0</v>
      </c>
      <c r="Q3824" t="b">
        <f>AND($N3824="non-fuzzy",$O3824&lt;$AC$5,M3824=1)</f>
        <v>0</v>
      </c>
      <c r="R3824" t="b">
        <f>AND($N3824="non-fuzzy",$O3824&lt;$AC$6,M3824=0)</f>
        <v>0</v>
      </c>
      <c r="S3824" t="b">
        <f t="shared" si="59"/>
        <v>0</v>
      </c>
    </row>
    <row r="3825" spans="1:19" hidden="1" x14ac:dyDescent="0.25">
      <c r="A3825" t="s">
        <v>1388</v>
      </c>
      <c r="B3825" t="s">
        <v>560</v>
      </c>
      <c r="C3825" t="s">
        <v>2</v>
      </c>
      <c r="D3825" t="s">
        <v>7</v>
      </c>
      <c r="E3825" t="s">
        <v>2</v>
      </c>
      <c r="F3825" t="s">
        <v>1389</v>
      </c>
      <c r="G3825" t="s">
        <v>562</v>
      </c>
      <c r="H3825">
        <f>_xlfn.NUMBERVALUE(C3825,".")</f>
        <v>0</v>
      </c>
      <c r="I3825">
        <f>_xlfn.NUMBERVALUE(D3825,".")</f>
        <v>0.5</v>
      </c>
      <c r="J3825">
        <f>_xlfn.NUMBERVALUE(E3825,".")</f>
        <v>0</v>
      </c>
      <c r="K3825" t="b">
        <f>OR(H3825=1,I3825=1)</f>
        <v>0</v>
      </c>
      <c r="L3825">
        <f>ABS(H3825-I3825)</f>
        <v>0.5</v>
      </c>
      <c r="O3825">
        <v>0.53298083393298346</v>
      </c>
      <c r="P3825" t="b">
        <f>AND($N3825="fuzzy",$O3825&lt;$AC$4)</f>
        <v>0</v>
      </c>
      <c r="Q3825" t="b">
        <f>AND($N3825="non-fuzzy",$O3825&lt;$AC$5,M3825=1)</f>
        <v>0</v>
      </c>
      <c r="R3825" t="b">
        <f>AND($N3825="non-fuzzy",$O3825&lt;$AC$6,M3825=0)</f>
        <v>0</v>
      </c>
      <c r="S3825" t="b">
        <f t="shared" si="59"/>
        <v>0</v>
      </c>
    </row>
    <row r="3826" spans="1:19" hidden="1" x14ac:dyDescent="0.25">
      <c r="A3826" t="s">
        <v>1388</v>
      </c>
      <c r="B3826" t="s">
        <v>449</v>
      </c>
      <c r="C3826" t="s">
        <v>2</v>
      </c>
      <c r="D3826" t="s">
        <v>7</v>
      </c>
      <c r="E3826" t="s">
        <v>2</v>
      </c>
      <c r="F3826" t="s">
        <v>1389</v>
      </c>
      <c r="G3826" t="s">
        <v>450</v>
      </c>
      <c r="H3826">
        <f>_xlfn.NUMBERVALUE(C3826,".")</f>
        <v>0</v>
      </c>
      <c r="I3826">
        <f>_xlfn.NUMBERVALUE(D3826,".")</f>
        <v>0.5</v>
      </c>
      <c r="J3826">
        <f>_xlfn.NUMBERVALUE(E3826,".")</f>
        <v>0</v>
      </c>
      <c r="K3826" t="b">
        <f>OR(H3826=1,I3826=1)</f>
        <v>0</v>
      </c>
      <c r="L3826">
        <f>ABS(H3826-I3826)</f>
        <v>0.5</v>
      </c>
      <c r="O3826">
        <v>0.35700182051153062</v>
      </c>
      <c r="P3826" t="b">
        <f>AND($N3826="fuzzy",$O3826&lt;$AC$4)</f>
        <v>0</v>
      </c>
      <c r="Q3826" t="b">
        <f>AND($N3826="non-fuzzy",$O3826&lt;$AC$5,M3826=1)</f>
        <v>0</v>
      </c>
      <c r="R3826" t="b">
        <f>AND($N3826="non-fuzzy",$O3826&lt;$AC$6,M3826=0)</f>
        <v>0</v>
      </c>
      <c r="S3826" t="b">
        <f t="shared" si="59"/>
        <v>0</v>
      </c>
    </row>
    <row r="3827" spans="1:19" hidden="1" x14ac:dyDescent="0.25">
      <c r="A3827" t="s">
        <v>1388</v>
      </c>
      <c r="B3827" t="s">
        <v>1378</v>
      </c>
      <c r="C3827" t="s">
        <v>2</v>
      </c>
      <c r="D3827" t="s">
        <v>7</v>
      </c>
      <c r="E3827" t="s">
        <v>2</v>
      </c>
      <c r="F3827" t="s">
        <v>1389</v>
      </c>
      <c r="G3827" t="s">
        <v>1379</v>
      </c>
      <c r="H3827">
        <f>_xlfn.NUMBERVALUE(C3827,".")</f>
        <v>0</v>
      </c>
      <c r="I3827">
        <f>_xlfn.NUMBERVALUE(D3827,".")</f>
        <v>0.5</v>
      </c>
      <c r="J3827">
        <f>_xlfn.NUMBERVALUE(E3827,".")</f>
        <v>0</v>
      </c>
      <c r="K3827" t="b">
        <f>OR(H3827=1,I3827=1)</f>
        <v>0</v>
      </c>
      <c r="L3827">
        <f>ABS(H3827-I3827)</f>
        <v>0.5</v>
      </c>
      <c r="O3827">
        <v>0.21316755683833122</v>
      </c>
      <c r="P3827" t="b">
        <f>AND($N3827="fuzzy",$O3827&lt;$AC$4)</f>
        <v>0</v>
      </c>
      <c r="Q3827" t="b">
        <f>AND($N3827="non-fuzzy",$O3827&lt;$AC$5,M3827=1)</f>
        <v>0</v>
      </c>
      <c r="R3827" t="b">
        <f>AND($N3827="non-fuzzy",$O3827&lt;$AC$6,M3827=0)</f>
        <v>0</v>
      </c>
      <c r="S3827" t="b">
        <f t="shared" si="59"/>
        <v>0</v>
      </c>
    </row>
    <row r="3828" spans="1:19" hidden="1" x14ac:dyDescent="0.25">
      <c r="A3828" t="s">
        <v>1390</v>
      </c>
      <c r="B3828" t="s">
        <v>1391</v>
      </c>
      <c r="C3828" t="s">
        <v>2</v>
      </c>
      <c r="D3828" t="s">
        <v>7</v>
      </c>
      <c r="E3828" t="s">
        <v>2</v>
      </c>
      <c r="F3828" t="s">
        <v>1392</v>
      </c>
      <c r="G3828" t="s">
        <v>1393</v>
      </c>
      <c r="H3828">
        <f>_xlfn.NUMBERVALUE(C3828,".")</f>
        <v>0</v>
      </c>
      <c r="I3828">
        <f>_xlfn.NUMBERVALUE(D3828,".")</f>
        <v>0.5</v>
      </c>
      <c r="J3828">
        <f>_xlfn.NUMBERVALUE(E3828,".")</f>
        <v>0</v>
      </c>
      <c r="K3828" t="b">
        <f>OR(H3828=1,I3828=1)</f>
        <v>0</v>
      </c>
      <c r="L3828">
        <f>ABS(H3828-I3828)</f>
        <v>0.5</v>
      </c>
      <c r="O3828">
        <v>0.91943416352342044</v>
      </c>
      <c r="P3828" t="b">
        <f>AND($N3828="fuzzy",$O3828&lt;$AC$4)</f>
        <v>0</v>
      </c>
      <c r="Q3828" t="b">
        <f>AND($N3828="non-fuzzy",$O3828&lt;$AC$5,M3828=1)</f>
        <v>0</v>
      </c>
      <c r="R3828" t="b">
        <f>AND($N3828="non-fuzzy",$O3828&lt;$AC$6,M3828=0)</f>
        <v>0</v>
      </c>
      <c r="S3828" t="b">
        <f t="shared" si="59"/>
        <v>0</v>
      </c>
    </row>
    <row r="3829" spans="1:19" hidden="1" x14ac:dyDescent="0.25">
      <c r="A3829" t="s">
        <v>1394</v>
      </c>
      <c r="B3829" t="s">
        <v>1391</v>
      </c>
      <c r="C3829" t="s">
        <v>2</v>
      </c>
      <c r="D3829" t="s">
        <v>7</v>
      </c>
      <c r="E3829" t="s">
        <v>2</v>
      </c>
      <c r="F3829" t="s">
        <v>1395</v>
      </c>
      <c r="G3829" t="s">
        <v>1393</v>
      </c>
      <c r="H3829">
        <f>_xlfn.NUMBERVALUE(C3829,".")</f>
        <v>0</v>
      </c>
      <c r="I3829">
        <f>_xlfn.NUMBERVALUE(D3829,".")</f>
        <v>0.5</v>
      </c>
      <c r="J3829">
        <f>_xlfn.NUMBERVALUE(E3829,".")</f>
        <v>0</v>
      </c>
      <c r="K3829" t="b">
        <f>OR(H3829=1,I3829=1)</f>
        <v>0</v>
      </c>
      <c r="L3829">
        <f>ABS(H3829-I3829)</f>
        <v>0.5</v>
      </c>
      <c r="O3829">
        <v>2.1722179966019328E-2</v>
      </c>
      <c r="P3829" t="b">
        <f>AND($N3829="fuzzy",$O3829&lt;$AC$4)</f>
        <v>0</v>
      </c>
      <c r="Q3829" t="b">
        <f>AND($N3829="non-fuzzy",$O3829&lt;$AC$5,M3829=1)</f>
        <v>0</v>
      </c>
      <c r="R3829" t="b">
        <f>AND($N3829="non-fuzzy",$O3829&lt;$AC$6,M3829=0)</f>
        <v>0</v>
      </c>
      <c r="S3829" t="b">
        <f t="shared" si="59"/>
        <v>0</v>
      </c>
    </row>
    <row r="3830" spans="1:19" hidden="1" x14ac:dyDescent="0.25">
      <c r="A3830" t="s">
        <v>1394</v>
      </c>
      <c r="B3830" t="s">
        <v>1396</v>
      </c>
      <c r="C3830" t="s">
        <v>2</v>
      </c>
      <c r="D3830" t="s">
        <v>7</v>
      </c>
      <c r="E3830" t="s">
        <v>2</v>
      </c>
      <c r="F3830" t="s">
        <v>1395</v>
      </c>
      <c r="G3830" t="s">
        <v>1397</v>
      </c>
      <c r="H3830">
        <f>_xlfn.NUMBERVALUE(C3830,".")</f>
        <v>0</v>
      </c>
      <c r="I3830">
        <f>_xlfn.NUMBERVALUE(D3830,".")</f>
        <v>0.5</v>
      </c>
      <c r="J3830">
        <f>_xlfn.NUMBERVALUE(E3830,".")</f>
        <v>0</v>
      </c>
      <c r="K3830" t="b">
        <f>OR(H3830=1,I3830=1)</f>
        <v>0</v>
      </c>
      <c r="L3830">
        <f>ABS(H3830-I3830)</f>
        <v>0.5</v>
      </c>
      <c r="O3830">
        <v>0.11135266597784998</v>
      </c>
      <c r="P3830" t="b">
        <f>AND($N3830="fuzzy",$O3830&lt;$AC$4)</f>
        <v>0</v>
      </c>
      <c r="Q3830" t="b">
        <f>AND($N3830="non-fuzzy",$O3830&lt;$AC$5,M3830=1)</f>
        <v>0</v>
      </c>
      <c r="R3830" t="b">
        <f>AND($N3830="non-fuzzy",$O3830&lt;$AC$6,M3830=0)</f>
        <v>0</v>
      </c>
      <c r="S3830" t="b">
        <f t="shared" si="59"/>
        <v>0</v>
      </c>
    </row>
    <row r="3831" spans="1:19" hidden="1" x14ac:dyDescent="0.25">
      <c r="A3831" t="s">
        <v>1407</v>
      </c>
      <c r="B3831" t="s">
        <v>1316</v>
      </c>
      <c r="C3831" t="s">
        <v>2</v>
      </c>
      <c r="D3831" t="s">
        <v>7</v>
      </c>
      <c r="E3831" t="s">
        <v>2</v>
      </c>
      <c r="F3831" t="s">
        <v>1408</v>
      </c>
      <c r="G3831" t="s">
        <v>1318</v>
      </c>
      <c r="H3831">
        <f>_xlfn.NUMBERVALUE(C3831,".")</f>
        <v>0</v>
      </c>
      <c r="I3831">
        <f>_xlfn.NUMBERVALUE(D3831,".")</f>
        <v>0.5</v>
      </c>
      <c r="J3831">
        <f>_xlfn.NUMBERVALUE(E3831,".")</f>
        <v>0</v>
      </c>
      <c r="K3831" t="b">
        <f>OR(H3831=1,I3831=1)</f>
        <v>0</v>
      </c>
      <c r="L3831">
        <f>ABS(H3831-I3831)</f>
        <v>0.5</v>
      </c>
      <c r="O3831">
        <v>0.98550633999492898</v>
      </c>
      <c r="P3831" t="b">
        <f>AND($N3831="fuzzy",$O3831&lt;$AC$4)</f>
        <v>0</v>
      </c>
      <c r="Q3831" t="b">
        <f>AND($N3831="non-fuzzy",$O3831&lt;$AC$5,M3831=1)</f>
        <v>0</v>
      </c>
      <c r="R3831" t="b">
        <f>AND($N3831="non-fuzzy",$O3831&lt;$AC$6,M3831=0)</f>
        <v>0</v>
      </c>
      <c r="S3831" t="b">
        <f t="shared" si="59"/>
        <v>0</v>
      </c>
    </row>
    <row r="3832" spans="1:19" hidden="1" x14ac:dyDescent="0.25">
      <c r="A3832" t="s">
        <v>1407</v>
      </c>
      <c r="B3832" t="s">
        <v>1409</v>
      </c>
      <c r="C3832" t="s">
        <v>2</v>
      </c>
      <c r="D3832" t="s">
        <v>7</v>
      </c>
      <c r="E3832" t="s">
        <v>2</v>
      </c>
      <c r="F3832" t="s">
        <v>1408</v>
      </c>
      <c r="G3832" t="s">
        <v>1410</v>
      </c>
      <c r="H3832">
        <f>_xlfn.NUMBERVALUE(C3832,".")</f>
        <v>0</v>
      </c>
      <c r="I3832">
        <f>_xlfn.NUMBERVALUE(D3832,".")</f>
        <v>0.5</v>
      </c>
      <c r="J3832">
        <f>_xlfn.NUMBERVALUE(E3832,".")</f>
        <v>0</v>
      </c>
      <c r="K3832" t="b">
        <f>OR(H3832=1,I3832=1)</f>
        <v>0</v>
      </c>
      <c r="L3832">
        <f>ABS(H3832-I3832)</f>
        <v>0.5</v>
      </c>
      <c r="O3832">
        <v>0.57864696138216176</v>
      </c>
      <c r="P3832" t="b">
        <f>AND($N3832="fuzzy",$O3832&lt;$AC$4)</f>
        <v>0</v>
      </c>
      <c r="Q3832" t="b">
        <f>AND($N3832="non-fuzzy",$O3832&lt;$AC$5,M3832=1)</f>
        <v>0</v>
      </c>
      <c r="R3832" t="b">
        <f>AND($N3832="non-fuzzy",$O3832&lt;$AC$6,M3832=0)</f>
        <v>0</v>
      </c>
      <c r="S3832" t="b">
        <f t="shared" si="59"/>
        <v>0</v>
      </c>
    </row>
    <row r="3833" spans="1:19" hidden="1" x14ac:dyDescent="0.25">
      <c r="A3833" t="s">
        <v>1411</v>
      </c>
      <c r="B3833" t="s">
        <v>1412</v>
      </c>
      <c r="C3833" t="s">
        <v>2</v>
      </c>
      <c r="D3833" t="s">
        <v>7</v>
      </c>
      <c r="E3833" t="s">
        <v>2</v>
      </c>
      <c r="F3833" t="s">
        <v>1413</v>
      </c>
      <c r="G3833" t="s">
        <v>1414</v>
      </c>
      <c r="H3833">
        <f>_xlfn.NUMBERVALUE(C3833,".")</f>
        <v>0</v>
      </c>
      <c r="I3833">
        <f>_xlfn.NUMBERVALUE(D3833,".")</f>
        <v>0.5</v>
      </c>
      <c r="J3833">
        <f>_xlfn.NUMBERVALUE(E3833,".")</f>
        <v>0</v>
      </c>
      <c r="K3833" t="b">
        <f>OR(H3833=1,I3833=1)</f>
        <v>0</v>
      </c>
      <c r="L3833">
        <f>ABS(H3833-I3833)</f>
        <v>0.5</v>
      </c>
      <c r="O3833">
        <v>0.45006711903575469</v>
      </c>
      <c r="P3833" t="b">
        <f>AND($N3833="fuzzy",$O3833&lt;$AC$4)</f>
        <v>0</v>
      </c>
      <c r="Q3833" t="b">
        <f>AND($N3833="non-fuzzy",$O3833&lt;$AC$5,M3833=1)</f>
        <v>0</v>
      </c>
      <c r="R3833" t="b">
        <f>AND($N3833="non-fuzzy",$O3833&lt;$AC$6,M3833=0)</f>
        <v>0</v>
      </c>
      <c r="S3833" t="b">
        <f t="shared" si="59"/>
        <v>0</v>
      </c>
    </row>
    <row r="3834" spans="1:19" hidden="1" x14ac:dyDescent="0.25">
      <c r="A3834" t="s">
        <v>1426</v>
      </c>
      <c r="B3834" t="s">
        <v>1427</v>
      </c>
      <c r="C3834" t="s">
        <v>2</v>
      </c>
      <c r="D3834" t="s">
        <v>7</v>
      </c>
      <c r="E3834" t="s">
        <v>2</v>
      </c>
      <c r="F3834" t="s">
        <v>1428</v>
      </c>
      <c r="G3834" t="s">
        <v>1429</v>
      </c>
      <c r="H3834">
        <f>_xlfn.NUMBERVALUE(C3834,".")</f>
        <v>0</v>
      </c>
      <c r="I3834">
        <f>_xlfn.NUMBERVALUE(D3834,".")</f>
        <v>0.5</v>
      </c>
      <c r="J3834">
        <f>_xlfn.NUMBERVALUE(E3834,".")</f>
        <v>0</v>
      </c>
      <c r="K3834" t="b">
        <f>OR(H3834=1,I3834=1)</f>
        <v>0</v>
      </c>
      <c r="L3834">
        <f>ABS(H3834-I3834)</f>
        <v>0.5</v>
      </c>
      <c r="O3834">
        <v>0.54892729331485035</v>
      </c>
      <c r="P3834" t="b">
        <f>AND($N3834="fuzzy",$O3834&lt;$AC$4)</f>
        <v>0</v>
      </c>
      <c r="Q3834" t="b">
        <f>AND($N3834="non-fuzzy",$O3834&lt;$AC$5,M3834=1)</f>
        <v>0</v>
      </c>
      <c r="R3834" t="b">
        <f>AND($N3834="non-fuzzy",$O3834&lt;$AC$6,M3834=0)</f>
        <v>0</v>
      </c>
      <c r="S3834" t="b">
        <f t="shared" si="59"/>
        <v>0</v>
      </c>
    </row>
    <row r="3835" spans="1:19" hidden="1" x14ac:dyDescent="0.25">
      <c r="A3835" t="s">
        <v>1443</v>
      </c>
      <c r="B3835" t="s">
        <v>1409</v>
      </c>
      <c r="C3835" t="s">
        <v>2</v>
      </c>
      <c r="D3835" t="s">
        <v>7</v>
      </c>
      <c r="E3835" t="s">
        <v>2</v>
      </c>
      <c r="F3835" t="s">
        <v>1442</v>
      </c>
      <c r="G3835" t="s">
        <v>1410</v>
      </c>
      <c r="H3835">
        <f>_xlfn.NUMBERVALUE(C3835,".")</f>
        <v>0</v>
      </c>
      <c r="I3835">
        <f>_xlfn.NUMBERVALUE(D3835,".")</f>
        <v>0.5</v>
      </c>
      <c r="J3835">
        <f>_xlfn.NUMBERVALUE(E3835,".")</f>
        <v>0</v>
      </c>
      <c r="K3835" t="b">
        <f>OR(H3835=1,I3835=1)</f>
        <v>0</v>
      </c>
      <c r="L3835">
        <f>ABS(H3835-I3835)</f>
        <v>0.5</v>
      </c>
      <c r="O3835">
        <v>0.35714383401247252</v>
      </c>
      <c r="P3835" t="b">
        <f>AND($N3835="fuzzy",$O3835&lt;$AC$4)</f>
        <v>0</v>
      </c>
      <c r="Q3835" t="b">
        <f>AND($N3835="non-fuzzy",$O3835&lt;$AC$5,M3835=1)</f>
        <v>0</v>
      </c>
      <c r="R3835" t="b">
        <f>AND($N3835="non-fuzzy",$O3835&lt;$AC$6,M3835=0)</f>
        <v>0</v>
      </c>
      <c r="S3835" t="b">
        <f t="shared" si="59"/>
        <v>0</v>
      </c>
    </row>
    <row r="3836" spans="1:19" hidden="1" x14ac:dyDescent="0.25">
      <c r="A3836" t="s">
        <v>1472</v>
      </c>
      <c r="B3836" t="s">
        <v>1473</v>
      </c>
      <c r="C3836" t="s">
        <v>2</v>
      </c>
      <c r="D3836" t="s">
        <v>7</v>
      </c>
      <c r="E3836" t="s">
        <v>2</v>
      </c>
      <c r="F3836" t="s">
        <v>1474</v>
      </c>
      <c r="G3836" t="s">
        <v>1475</v>
      </c>
      <c r="H3836">
        <f>_xlfn.NUMBERVALUE(C3836,".")</f>
        <v>0</v>
      </c>
      <c r="I3836">
        <f>_xlfn.NUMBERVALUE(D3836,".")</f>
        <v>0.5</v>
      </c>
      <c r="J3836">
        <f>_xlfn.NUMBERVALUE(E3836,".")</f>
        <v>0</v>
      </c>
      <c r="K3836" t="b">
        <f>OR(H3836=1,I3836=1)</f>
        <v>0</v>
      </c>
      <c r="L3836">
        <f>ABS(H3836-I3836)</f>
        <v>0.5</v>
      </c>
      <c r="O3836">
        <v>0.73640317673536082</v>
      </c>
      <c r="P3836" t="b">
        <f>AND($N3836="fuzzy",$O3836&lt;$AC$4)</f>
        <v>0</v>
      </c>
      <c r="Q3836" t="b">
        <f>AND($N3836="non-fuzzy",$O3836&lt;$AC$5,M3836=1)</f>
        <v>0</v>
      </c>
      <c r="R3836" t="b">
        <f>AND($N3836="non-fuzzy",$O3836&lt;$AC$6,M3836=0)</f>
        <v>0</v>
      </c>
      <c r="S3836" t="b">
        <f t="shared" si="59"/>
        <v>0</v>
      </c>
    </row>
    <row r="3837" spans="1:19" hidden="1" x14ac:dyDescent="0.25">
      <c r="A3837" t="s">
        <v>1476</v>
      </c>
      <c r="B3837" t="s">
        <v>1477</v>
      </c>
      <c r="C3837" t="s">
        <v>2</v>
      </c>
      <c r="D3837" t="s">
        <v>7</v>
      </c>
      <c r="E3837" t="s">
        <v>2</v>
      </c>
      <c r="F3837" t="s">
        <v>1478</v>
      </c>
      <c r="G3837" t="s">
        <v>1479</v>
      </c>
      <c r="H3837">
        <f>_xlfn.NUMBERVALUE(C3837,".")</f>
        <v>0</v>
      </c>
      <c r="I3837">
        <f>_xlfn.NUMBERVALUE(D3837,".")</f>
        <v>0.5</v>
      </c>
      <c r="J3837">
        <f>_xlfn.NUMBERVALUE(E3837,".")</f>
        <v>0</v>
      </c>
      <c r="K3837" t="b">
        <f>OR(H3837=1,I3837=1)</f>
        <v>0</v>
      </c>
      <c r="L3837">
        <f>ABS(H3837-I3837)</f>
        <v>0.5</v>
      </c>
      <c r="O3837">
        <v>0.8752291799574401</v>
      </c>
      <c r="P3837" t="b">
        <f>AND($N3837="fuzzy",$O3837&lt;$AC$4)</f>
        <v>0</v>
      </c>
      <c r="Q3837" t="b">
        <f>AND($N3837="non-fuzzy",$O3837&lt;$AC$5,M3837=1)</f>
        <v>0</v>
      </c>
      <c r="R3837" t="b">
        <f>AND($N3837="non-fuzzy",$O3837&lt;$AC$6,M3837=0)</f>
        <v>0</v>
      </c>
      <c r="S3837" t="b">
        <f t="shared" si="59"/>
        <v>0</v>
      </c>
    </row>
    <row r="3838" spans="1:19" hidden="1" x14ac:dyDescent="0.25">
      <c r="A3838" t="s">
        <v>1476</v>
      </c>
      <c r="B3838" t="s">
        <v>1473</v>
      </c>
      <c r="C3838" t="s">
        <v>2</v>
      </c>
      <c r="D3838" t="s">
        <v>7</v>
      </c>
      <c r="E3838" t="s">
        <v>2</v>
      </c>
      <c r="F3838" t="s">
        <v>1478</v>
      </c>
      <c r="G3838" t="s">
        <v>1475</v>
      </c>
      <c r="H3838">
        <f>_xlfn.NUMBERVALUE(C3838,".")</f>
        <v>0</v>
      </c>
      <c r="I3838">
        <f>_xlfn.NUMBERVALUE(D3838,".")</f>
        <v>0.5</v>
      </c>
      <c r="J3838">
        <f>_xlfn.NUMBERVALUE(E3838,".")</f>
        <v>0</v>
      </c>
      <c r="K3838" t="b">
        <f>OR(H3838=1,I3838=1)</f>
        <v>0</v>
      </c>
      <c r="L3838">
        <f>ABS(H3838-I3838)</f>
        <v>0.5</v>
      </c>
      <c r="O3838">
        <v>0.9172527300297626</v>
      </c>
      <c r="P3838" t="b">
        <f>AND($N3838="fuzzy",$O3838&lt;$AC$4)</f>
        <v>0</v>
      </c>
      <c r="Q3838" t="b">
        <f>AND($N3838="non-fuzzy",$O3838&lt;$AC$5,M3838=1)</f>
        <v>0</v>
      </c>
      <c r="R3838" t="b">
        <f>AND($N3838="non-fuzzy",$O3838&lt;$AC$6,M3838=0)</f>
        <v>0</v>
      </c>
      <c r="S3838" t="b">
        <f t="shared" si="59"/>
        <v>0</v>
      </c>
    </row>
    <row r="3839" spans="1:19" hidden="1" x14ac:dyDescent="0.25">
      <c r="A3839" t="s">
        <v>1476</v>
      </c>
      <c r="B3839" t="s">
        <v>1469</v>
      </c>
      <c r="C3839" t="s">
        <v>2</v>
      </c>
      <c r="D3839" t="s">
        <v>7</v>
      </c>
      <c r="E3839" t="s">
        <v>2</v>
      </c>
      <c r="F3839" t="s">
        <v>1478</v>
      </c>
      <c r="G3839" t="s">
        <v>1471</v>
      </c>
      <c r="H3839">
        <f>_xlfn.NUMBERVALUE(C3839,".")</f>
        <v>0</v>
      </c>
      <c r="I3839">
        <f>_xlfn.NUMBERVALUE(D3839,".")</f>
        <v>0.5</v>
      </c>
      <c r="J3839">
        <f>_xlfn.NUMBERVALUE(E3839,".")</f>
        <v>0</v>
      </c>
      <c r="K3839" t="b">
        <f>OR(H3839=1,I3839=1)</f>
        <v>0</v>
      </c>
      <c r="L3839">
        <f>ABS(H3839-I3839)</f>
        <v>0.5</v>
      </c>
      <c r="O3839">
        <v>0.26694288555100742</v>
      </c>
      <c r="P3839" t="b">
        <f>AND($N3839="fuzzy",$O3839&lt;$AC$4)</f>
        <v>0</v>
      </c>
      <c r="Q3839" t="b">
        <f>AND($N3839="non-fuzzy",$O3839&lt;$AC$5,M3839=1)</f>
        <v>0</v>
      </c>
      <c r="R3839" t="b">
        <f>AND($N3839="non-fuzzy",$O3839&lt;$AC$6,M3839=0)</f>
        <v>0</v>
      </c>
      <c r="S3839" t="b">
        <f t="shared" si="59"/>
        <v>0</v>
      </c>
    </row>
    <row r="3840" spans="1:19" hidden="1" x14ac:dyDescent="0.25">
      <c r="A3840" t="s">
        <v>1480</v>
      </c>
      <c r="B3840" t="s">
        <v>1477</v>
      </c>
      <c r="C3840" t="s">
        <v>2</v>
      </c>
      <c r="D3840" t="s">
        <v>7</v>
      </c>
      <c r="E3840" t="s">
        <v>2</v>
      </c>
      <c r="F3840" t="s">
        <v>1478</v>
      </c>
      <c r="G3840" t="s">
        <v>1479</v>
      </c>
      <c r="H3840">
        <f>_xlfn.NUMBERVALUE(C3840,".")</f>
        <v>0</v>
      </c>
      <c r="I3840">
        <f>_xlfn.NUMBERVALUE(D3840,".")</f>
        <v>0.5</v>
      </c>
      <c r="J3840">
        <f>_xlfn.NUMBERVALUE(E3840,".")</f>
        <v>0</v>
      </c>
      <c r="K3840" t="b">
        <f>OR(H3840=1,I3840=1)</f>
        <v>0</v>
      </c>
      <c r="L3840">
        <f>ABS(H3840-I3840)</f>
        <v>0.5</v>
      </c>
      <c r="O3840">
        <v>0.8858581730998436</v>
      </c>
      <c r="P3840" t="b">
        <f>AND($N3840="fuzzy",$O3840&lt;$AC$4)</f>
        <v>0</v>
      </c>
      <c r="Q3840" t="b">
        <f>AND($N3840="non-fuzzy",$O3840&lt;$AC$5,M3840=1)</f>
        <v>0</v>
      </c>
      <c r="R3840" t="b">
        <f>AND($N3840="non-fuzzy",$O3840&lt;$AC$6,M3840=0)</f>
        <v>0</v>
      </c>
      <c r="S3840" t="b">
        <f t="shared" si="59"/>
        <v>0</v>
      </c>
    </row>
    <row r="3841" spans="1:19" hidden="1" x14ac:dyDescent="0.25">
      <c r="A3841" t="s">
        <v>1480</v>
      </c>
      <c r="B3841" t="s">
        <v>1473</v>
      </c>
      <c r="C3841" t="s">
        <v>2</v>
      </c>
      <c r="D3841" t="s">
        <v>7</v>
      </c>
      <c r="E3841" t="s">
        <v>2</v>
      </c>
      <c r="F3841" t="s">
        <v>1478</v>
      </c>
      <c r="G3841" t="s">
        <v>1475</v>
      </c>
      <c r="H3841">
        <f>_xlfn.NUMBERVALUE(C3841,".")</f>
        <v>0</v>
      </c>
      <c r="I3841">
        <f>_xlfn.NUMBERVALUE(D3841,".")</f>
        <v>0.5</v>
      </c>
      <c r="J3841">
        <f>_xlfn.NUMBERVALUE(E3841,".")</f>
        <v>0</v>
      </c>
      <c r="K3841" t="b">
        <f>OR(H3841=1,I3841=1)</f>
        <v>0</v>
      </c>
      <c r="L3841">
        <f>ABS(H3841-I3841)</f>
        <v>0.5</v>
      </c>
      <c r="O3841">
        <v>0.12465336120801473</v>
      </c>
      <c r="P3841" t="b">
        <f>AND($N3841="fuzzy",$O3841&lt;$AC$4)</f>
        <v>0</v>
      </c>
      <c r="Q3841" t="b">
        <f>AND($N3841="non-fuzzy",$O3841&lt;$AC$5,M3841=1)</f>
        <v>0</v>
      </c>
      <c r="R3841" t="b">
        <f>AND($N3841="non-fuzzy",$O3841&lt;$AC$6,M3841=0)</f>
        <v>0</v>
      </c>
      <c r="S3841" t="b">
        <f t="shared" si="59"/>
        <v>0</v>
      </c>
    </row>
    <row r="3842" spans="1:19" hidden="1" x14ac:dyDescent="0.25">
      <c r="A3842" t="s">
        <v>1480</v>
      </c>
      <c r="B3842" t="s">
        <v>1469</v>
      </c>
      <c r="C3842" t="s">
        <v>2</v>
      </c>
      <c r="D3842" t="s">
        <v>7</v>
      </c>
      <c r="E3842" t="s">
        <v>2</v>
      </c>
      <c r="F3842" t="s">
        <v>1478</v>
      </c>
      <c r="G3842" t="s">
        <v>1471</v>
      </c>
      <c r="H3842">
        <f>_xlfn.NUMBERVALUE(C3842,".")</f>
        <v>0</v>
      </c>
      <c r="I3842">
        <f>_xlfn.NUMBERVALUE(D3842,".")</f>
        <v>0.5</v>
      </c>
      <c r="J3842">
        <f>_xlfn.NUMBERVALUE(E3842,".")</f>
        <v>0</v>
      </c>
      <c r="K3842" t="b">
        <f>OR(H3842=1,I3842=1)</f>
        <v>0</v>
      </c>
      <c r="L3842">
        <f>ABS(H3842-I3842)</f>
        <v>0.5</v>
      </c>
      <c r="O3842">
        <v>3.5799712697785036E-2</v>
      </c>
      <c r="P3842" t="b">
        <f>AND($N3842="fuzzy",$O3842&lt;$AC$4)</f>
        <v>0</v>
      </c>
      <c r="Q3842" t="b">
        <f>AND($N3842="non-fuzzy",$O3842&lt;$AC$5,M3842=1)</f>
        <v>0</v>
      </c>
      <c r="R3842" t="b">
        <f>AND($N3842="non-fuzzy",$O3842&lt;$AC$6,M3842=0)</f>
        <v>0</v>
      </c>
      <c r="S3842" t="b">
        <f t="shared" si="59"/>
        <v>0</v>
      </c>
    </row>
    <row r="3843" spans="1:19" hidden="1" x14ac:dyDescent="0.25">
      <c r="A3843" t="s">
        <v>1481</v>
      </c>
      <c r="B3843" t="s">
        <v>1482</v>
      </c>
      <c r="C3843" t="s">
        <v>2</v>
      </c>
      <c r="D3843" t="s">
        <v>7</v>
      </c>
      <c r="E3843" t="s">
        <v>2</v>
      </c>
      <c r="F3843" t="s">
        <v>1483</v>
      </c>
      <c r="G3843" t="s">
        <v>1484</v>
      </c>
      <c r="H3843">
        <f>_xlfn.NUMBERVALUE(C3843,".")</f>
        <v>0</v>
      </c>
      <c r="I3843">
        <f>_xlfn.NUMBERVALUE(D3843,".")</f>
        <v>0.5</v>
      </c>
      <c r="J3843">
        <f>_xlfn.NUMBERVALUE(E3843,".")</f>
        <v>0</v>
      </c>
      <c r="K3843" t="b">
        <f>OR(H3843=1,I3843=1)</f>
        <v>0</v>
      </c>
      <c r="L3843">
        <f>ABS(H3843-I3843)</f>
        <v>0.5</v>
      </c>
      <c r="O3843">
        <v>0.79197137849440125</v>
      </c>
      <c r="P3843" t="b">
        <f>AND($N3843="fuzzy",$O3843&lt;$AC$4)</f>
        <v>0</v>
      </c>
      <c r="Q3843" t="b">
        <f>AND($N3843="non-fuzzy",$O3843&lt;$AC$5,M3843=1)</f>
        <v>0</v>
      </c>
      <c r="R3843" t="b">
        <f>AND($N3843="non-fuzzy",$O3843&lt;$AC$6,M3843=0)</f>
        <v>0</v>
      </c>
      <c r="S3843" t="b">
        <f t="shared" ref="S3843:S3906" si="60">OR(R3843,Q3843,P3843)</f>
        <v>0</v>
      </c>
    </row>
    <row r="3844" spans="1:19" hidden="1" x14ac:dyDescent="0.25">
      <c r="A3844" t="s">
        <v>1487</v>
      </c>
      <c r="B3844" t="s">
        <v>499</v>
      </c>
      <c r="C3844" t="s">
        <v>2</v>
      </c>
      <c r="D3844" t="s">
        <v>7</v>
      </c>
      <c r="E3844" t="s">
        <v>2</v>
      </c>
      <c r="F3844" t="s">
        <v>1488</v>
      </c>
      <c r="G3844" t="s">
        <v>500</v>
      </c>
      <c r="H3844">
        <f>_xlfn.NUMBERVALUE(C3844,".")</f>
        <v>0</v>
      </c>
      <c r="I3844">
        <f>_xlfn.NUMBERVALUE(D3844,".")</f>
        <v>0.5</v>
      </c>
      <c r="J3844">
        <f>_xlfn.NUMBERVALUE(E3844,".")</f>
        <v>0</v>
      </c>
      <c r="K3844" t="b">
        <f>OR(H3844=1,I3844=1)</f>
        <v>0</v>
      </c>
      <c r="L3844">
        <f>ABS(H3844-I3844)</f>
        <v>0.5</v>
      </c>
      <c r="O3844">
        <v>0.24830132220861745</v>
      </c>
      <c r="P3844" t="b">
        <f>AND($N3844="fuzzy",$O3844&lt;$AC$4)</f>
        <v>0</v>
      </c>
      <c r="Q3844" t="b">
        <f>AND($N3844="non-fuzzy",$O3844&lt;$AC$5,M3844=1)</f>
        <v>0</v>
      </c>
      <c r="R3844" t="b">
        <f>AND($N3844="non-fuzzy",$O3844&lt;$AC$6,M3844=0)</f>
        <v>0</v>
      </c>
      <c r="S3844" t="b">
        <f t="shared" si="60"/>
        <v>0</v>
      </c>
    </row>
    <row r="3845" spans="1:19" hidden="1" x14ac:dyDescent="0.25">
      <c r="A3845" t="s">
        <v>1489</v>
      </c>
      <c r="B3845" t="s">
        <v>1215</v>
      </c>
      <c r="C3845" t="s">
        <v>2</v>
      </c>
      <c r="D3845" t="s">
        <v>7</v>
      </c>
      <c r="E3845" t="s">
        <v>2</v>
      </c>
      <c r="F3845" t="s">
        <v>1490</v>
      </c>
      <c r="G3845" t="s">
        <v>1217</v>
      </c>
      <c r="H3845">
        <f>_xlfn.NUMBERVALUE(C3845,".")</f>
        <v>0</v>
      </c>
      <c r="I3845">
        <f>_xlfn.NUMBERVALUE(D3845,".")</f>
        <v>0.5</v>
      </c>
      <c r="J3845">
        <f>_xlfn.NUMBERVALUE(E3845,".")</f>
        <v>0</v>
      </c>
      <c r="K3845" t="b">
        <f>OR(H3845=1,I3845=1)</f>
        <v>0</v>
      </c>
      <c r="L3845">
        <f>ABS(H3845-I3845)</f>
        <v>0.5</v>
      </c>
      <c r="O3845">
        <v>6.1039755509823324E-2</v>
      </c>
      <c r="P3845" t="b">
        <f>AND($N3845="fuzzy",$O3845&lt;$AC$4)</f>
        <v>0</v>
      </c>
      <c r="Q3845" t="b">
        <f>AND($N3845="non-fuzzy",$O3845&lt;$AC$5,M3845=1)</f>
        <v>0</v>
      </c>
      <c r="R3845" t="b">
        <f>AND($N3845="non-fuzzy",$O3845&lt;$AC$6,M3845=0)</f>
        <v>0</v>
      </c>
      <c r="S3845" t="b">
        <f t="shared" si="60"/>
        <v>0</v>
      </c>
    </row>
    <row r="3846" spans="1:19" hidden="1" x14ac:dyDescent="0.25">
      <c r="A3846" t="s">
        <v>1491</v>
      </c>
      <c r="B3846" t="s">
        <v>1409</v>
      </c>
      <c r="C3846" t="s">
        <v>2</v>
      </c>
      <c r="D3846" t="s">
        <v>7</v>
      </c>
      <c r="E3846" t="s">
        <v>2</v>
      </c>
      <c r="F3846" t="s">
        <v>1492</v>
      </c>
      <c r="G3846" t="s">
        <v>1410</v>
      </c>
      <c r="H3846">
        <f>_xlfn.NUMBERVALUE(C3846,".")</f>
        <v>0</v>
      </c>
      <c r="I3846">
        <f>_xlfn.NUMBERVALUE(D3846,".")</f>
        <v>0.5</v>
      </c>
      <c r="J3846">
        <f>_xlfn.NUMBERVALUE(E3846,".")</f>
        <v>0</v>
      </c>
      <c r="K3846" t="b">
        <f>OR(H3846=1,I3846=1)</f>
        <v>0</v>
      </c>
      <c r="L3846">
        <f>ABS(H3846-I3846)</f>
        <v>0.5</v>
      </c>
      <c r="O3846">
        <v>0.99683549757353984</v>
      </c>
      <c r="P3846" t="b">
        <f>AND($N3846="fuzzy",$O3846&lt;$AC$4)</f>
        <v>0</v>
      </c>
      <c r="Q3846" t="b">
        <f>AND($N3846="non-fuzzy",$O3846&lt;$AC$5,M3846=1)</f>
        <v>0</v>
      </c>
      <c r="R3846" t="b">
        <f>AND($N3846="non-fuzzy",$O3846&lt;$AC$6,M3846=0)</f>
        <v>0</v>
      </c>
      <c r="S3846" t="b">
        <f t="shared" si="60"/>
        <v>0</v>
      </c>
    </row>
    <row r="3847" spans="1:19" hidden="1" x14ac:dyDescent="0.25">
      <c r="A3847" t="s">
        <v>1497</v>
      </c>
      <c r="B3847" t="s">
        <v>1498</v>
      </c>
      <c r="C3847" t="s">
        <v>2</v>
      </c>
      <c r="D3847" t="s">
        <v>7</v>
      </c>
      <c r="E3847" t="s">
        <v>2</v>
      </c>
      <c r="F3847" t="s">
        <v>1499</v>
      </c>
      <c r="G3847" t="s">
        <v>1500</v>
      </c>
      <c r="H3847">
        <f>_xlfn.NUMBERVALUE(C3847,".")</f>
        <v>0</v>
      </c>
      <c r="I3847">
        <f>_xlfn.NUMBERVALUE(D3847,".")</f>
        <v>0.5</v>
      </c>
      <c r="J3847">
        <f>_xlfn.NUMBERVALUE(E3847,".")</f>
        <v>0</v>
      </c>
      <c r="K3847" t="b">
        <f>OR(H3847=1,I3847=1)</f>
        <v>0</v>
      </c>
      <c r="L3847">
        <f>ABS(H3847-I3847)</f>
        <v>0.5</v>
      </c>
      <c r="O3847">
        <v>0.9164723633287235</v>
      </c>
      <c r="P3847" t="b">
        <f>AND($N3847="fuzzy",$O3847&lt;$AC$4)</f>
        <v>0</v>
      </c>
      <c r="Q3847" t="b">
        <f>AND($N3847="non-fuzzy",$O3847&lt;$AC$5,M3847=1)</f>
        <v>0</v>
      </c>
      <c r="R3847" t="b">
        <f>AND($N3847="non-fuzzy",$O3847&lt;$AC$6,M3847=0)</f>
        <v>0</v>
      </c>
      <c r="S3847" t="b">
        <f t="shared" si="60"/>
        <v>0</v>
      </c>
    </row>
    <row r="3848" spans="1:19" hidden="1" x14ac:dyDescent="0.25">
      <c r="A3848" t="s">
        <v>1501</v>
      </c>
      <c r="B3848" t="s">
        <v>1502</v>
      </c>
      <c r="C3848" t="s">
        <v>2</v>
      </c>
      <c r="D3848" t="s">
        <v>7</v>
      </c>
      <c r="E3848" t="s">
        <v>2</v>
      </c>
      <c r="F3848" t="s">
        <v>1503</v>
      </c>
      <c r="G3848" t="s">
        <v>1504</v>
      </c>
      <c r="H3848">
        <f>_xlfn.NUMBERVALUE(C3848,".")</f>
        <v>0</v>
      </c>
      <c r="I3848">
        <f>_xlfn.NUMBERVALUE(D3848,".")</f>
        <v>0.5</v>
      </c>
      <c r="J3848">
        <f>_xlfn.NUMBERVALUE(E3848,".")</f>
        <v>0</v>
      </c>
      <c r="K3848" t="b">
        <f>OR(H3848=1,I3848=1)</f>
        <v>0</v>
      </c>
      <c r="L3848">
        <f>ABS(H3848-I3848)</f>
        <v>0.5</v>
      </c>
      <c r="O3848">
        <v>0.39219079608547669</v>
      </c>
      <c r="P3848" t="b">
        <f>AND($N3848="fuzzy",$O3848&lt;$AC$4)</f>
        <v>0</v>
      </c>
      <c r="Q3848" t="b">
        <f>AND($N3848="non-fuzzy",$O3848&lt;$AC$5,M3848=1)</f>
        <v>0</v>
      </c>
      <c r="R3848" t="b">
        <f>AND($N3848="non-fuzzy",$O3848&lt;$AC$6,M3848=0)</f>
        <v>0</v>
      </c>
      <c r="S3848" t="b">
        <f t="shared" si="60"/>
        <v>0</v>
      </c>
    </row>
    <row r="3849" spans="1:19" hidden="1" x14ac:dyDescent="0.25">
      <c r="A3849" t="s">
        <v>1509</v>
      </c>
      <c r="B3849" t="s">
        <v>1347</v>
      </c>
      <c r="C3849" t="s">
        <v>2</v>
      </c>
      <c r="D3849" t="s">
        <v>7</v>
      </c>
      <c r="E3849" t="s">
        <v>2</v>
      </c>
      <c r="F3849" t="s">
        <v>1510</v>
      </c>
      <c r="G3849" t="s">
        <v>1348</v>
      </c>
      <c r="H3849">
        <f>_xlfn.NUMBERVALUE(C3849,".")</f>
        <v>0</v>
      </c>
      <c r="I3849">
        <f>_xlfn.NUMBERVALUE(D3849,".")</f>
        <v>0.5</v>
      </c>
      <c r="J3849">
        <f>_xlfn.NUMBERVALUE(E3849,".")</f>
        <v>0</v>
      </c>
      <c r="K3849" t="b">
        <f>OR(H3849=1,I3849=1)</f>
        <v>0</v>
      </c>
      <c r="L3849">
        <f>ABS(H3849-I3849)</f>
        <v>0.5</v>
      </c>
      <c r="O3849">
        <v>0.83861754155964374</v>
      </c>
      <c r="P3849" t="b">
        <f>AND($N3849="fuzzy",$O3849&lt;$AC$4)</f>
        <v>0</v>
      </c>
      <c r="Q3849" t="b">
        <f>AND($N3849="non-fuzzy",$O3849&lt;$AC$5,M3849=1)</f>
        <v>0</v>
      </c>
      <c r="R3849" t="b">
        <f>AND($N3849="non-fuzzy",$O3849&lt;$AC$6,M3849=0)</f>
        <v>0</v>
      </c>
      <c r="S3849" t="b">
        <f t="shared" si="60"/>
        <v>0</v>
      </c>
    </row>
    <row r="3850" spans="1:19" hidden="1" x14ac:dyDescent="0.25">
      <c r="A3850" t="s">
        <v>1509</v>
      </c>
      <c r="B3850" t="s">
        <v>1054</v>
      </c>
      <c r="C3850" t="s">
        <v>2</v>
      </c>
      <c r="D3850" t="s">
        <v>7</v>
      </c>
      <c r="E3850" t="s">
        <v>2</v>
      </c>
      <c r="F3850" t="s">
        <v>1510</v>
      </c>
      <c r="G3850" t="s">
        <v>1055</v>
      </c>
      <c r="H3850">
        <f>_xlfn.NUMBERVALUE(C3850,".")</f>
        <v>0</v>
      </c>
      <c r="I3850">
        <f>_xlfn.NUMBERVALUE(D3850,".")</f>
        <v>0.5</v>
      </c>
      <c r="J3850">
        <f>_xlfn.NUMBERVALUE(E3850,".")</f>
        <v>0</v>
      </c>
      <c r="K3850" t="b">
        <f>OR(H3850=1,I3850=1)</f>
        <v>0</v>
      </c>
      <c r="L3850">
        <f>ABS(H3850-I3850)</f>
        <v>0.5</v>
      </c>
      <c r="O3850">
        <v>0.12832752224604738</v>
      </c>
      <c r="P3850" t="b">
        <f>AND($N3850="fuzzy",$O3850&lt;$AC$4)</f>
        <v>0</v>
      </c>
      <c r="Q3850" t="b">
        <f>AND($N3850="non-fuzzy",$O3850&lt;$AC$5,M3850=1)</f>
        <v>0</v>
      </c>
      <c r="R3850" t="b">
        <f>AND($N3850="non-fuzzy",$O3850&lt;$AC$6,M3850=0)</f>
        <v>0</v>
      </c>
      <c r="S3850" t="b">
        <f t="shared" si="60"/>
        <v>0</v>
      </c>
    </row>
    <row r="3851" spans="1:19" hidden="1" x14ac:dyDescent="0.25">
      <c r="A3851" t="s">
        <v>1509</v>
      </c>
      <c r="B3851" t="s">
        <v>1380</v>
      </c>
      <c r="C3851" t="s">
        <v>2</v>
      </c>
      <c r="D3851" t="s">
        <v>7</v>
      </c>
      <c r="E3851" t="s">
        <v>2</v>
      </c>
      <c r="F3851" t="s">
        <v>1510</v>
      </c>
      <c r="G3851" t="s">
        <v>1381</v>
      </c>
      <c r="H3851">
        <f>_xlfn.NUMBERVALUE(C3851,".")</f>
        <v>0</v>
      </c>
      <c r="I3851">
        <f>_xlfn.NUMBERVALUE(D3851,".")</f>
        <v>0.5</v>
      </c>
      <c r="J3851">
        <f>_xlfn.NUMBERVALUE(E3851,".")</f>
        <v>0</v>
      </c>
      <c r="K3851" t="b">
        <f>OR(H3851=1,I3851=1)</f>
        <v>0</v>
      </c>
      <c r="L3851">
        <f>ABS(H3851-I3851)</f>
        <v>0.5</v>
      </c>
      <c r="O3851">
        <v>0.25232359687124328</v>
      </c>
      <c r="P3851" t="b">
        <f>AND($N3851="fuzzy",$O3851&lt;$AC$4)</f>
        <v>0</v>
      </c>
      <c r="Q3851" t="b">
        <f>AND($N3851="non-fuzzy",$O3851&lt;$AC$5,M3851=1)</f>
        <v>0</v>
      </c>
      <c r="R3851" t="b">
        <f>AND($N3851="non-fuzzy",$O3851&lt;$AC$6,M3851=0)</f>
        <v>0</v>
      </c>
      <c r="S3851" t="b">
        <f t="shared" si="60"/>
        <v>0</v>
      </c>
    </row>
    <row r="3852" spans="1:19" hidden="1" x14ac:dyDescent="0.25">
      <c r="A3852" t="s">
        <v>1509</v>
      </c>
      <c r="B3852" t="s">
        <v>1511</v>
      </c>
      <c r="C3852" t="s">
        <v>2</v>
      </c>
      <c r="D3852" t="s">
        <v>7</v>
      </c>
      <c r="E3852" t="s">
        <v>2</v>
      </c>
      <c r="F3852" t="s">
        <v>1510</v>
      </c>
      <c r="G3852" t="s">
        <v>1512</v>
      </c>
      <c r="H3852">
        <f>_xlfn.NUMBERVALUE(C3852,".")</f>
        <v>0</v>
      </c>
      <c r="I3852">
        <f>_xlfn.NUMBERVALUE(D3852,".")</f>
        <v>0.5</v>
      </c>
      <c r="J3852">
        <f>_xlfn.NUMBERVALUE(E3852,".")</f>
        <v>0</v>
      </c>
      <c r="K3852" t="b">
        <f>OR(H3852=1,I3852=1)</f>
        <v>0</v>
      </c>
      <c r="L3852">
        <f>ABS(H3852-I3852)</f>
        <v>0.5</v>
      </c>
      <c r="O3852">
        <v>0.28435567587099209</v>
      </c>
      <c r="P3852" t="b">
        <f>AND($N3852="fuzzy",$O3852&lt;$AC$4)</f>
        <v>0</v>
      </c>
      <c r="Q3852" t="b">
        <f>AND($N3852="non-fuzzy",$O3852&lt;$AC$5,M3852=1)</f>
        <v>0</v>
      </c>
      <c r="R3852" t="b">
        <f>AND($N3852="non-fuzzy",$O3852&lt;$AC$6,M3852=0)</f>
        <v>0</v>
      </c>
      <c r="S3852" t="b">
        <f t="shared" si="60"/>
        <v>0</v>
      </c>
    </row>
    <row r="3853" spans="1:19" hidden="1" x14ac:dyDescent="0.25">
      <c r="A3853" t="s">
        <v>1509</v>
      </c>
      <c r="B3853" t="s">
        <v>1056</v>
      </c>
      <c r="C3853" t="s">
        <v>2</v>
      </c>
      <c r="D3853" t="s">
        <v>7</v>
      </c>
      <c r="E3853" t="s">
        <v>2</v>
      </c>
      <c r="F3853" t="s">
        <v>1510</v>
      </c>
      <c r="G3853" t="s">
        <v>1048</v>
      </c>
      <c r="H3853">
        <f>_xlfn.NUMBERVALUE(C3853,".")</f>
        <v>0</v>
      </c>
      <c r="I3853">
        <f>_xlfn.NUMBERVALUE(D3853,".")</f>
        <v>0.5</v>
      </c>
      <c r="J3853">
        <f>_xlfn.NUMBERVALUE(E3853,".")</f>
        <v>0</v>
      </c>
      <c r="K3853" t="b">
        <f>OR(H3853=1,I3853=1)</f>
        <v>0</v>
      </c>
      <c r="L3853">
        <f>ABS(H3853-I3853)</f>
        <v>0.5</v>
      </c>
      <c r="O3853">
        <v>0.7192550860036897</v>
      </c>
      <c r="P3853" t="b">
        <f>AND($N3853="fuzzy",$O3853&lt;$AC$4)</f>
        <v>0</v>
      </c>
      <c r="Q3853" t="b">
        <f>AND($N3853="non-fuzzy",$O3853&lt;$AC$5,M3853=1)</f>
        <v>0</v>
      </c>
      <c r="R3853" t="b">
        <f>AND($N3853="non-fuzzy",$O3853&lt;$AC$6,M3853=0)</f>
        <v>0</v>
      </c>
      <c r="S3853" t="b">
        <f t="shared" si="60"/>
        <v>0</v>
      </c>
    </row>
    <row r="3854" spans="1:19" hidden="1" x14ac:dyDescent="0.25">
      <c r="A3854" t="s">
        <v>1517</v>
      </c>
      <c r="B3854" t="s">
        <v>1347</v>
      </c>
      <c r="C3854" t="s">
        <v>2</v>
      </c>
      <c r="D3854" t="s">
        <v>7</v>
      </c>
      <c r="E3854" t="s">
        <v>2</v>
      </c>
      <c r="F3854" t="s">
        <v>1518</v>
      </c>
      <c r="G3854" t="s">
        <v>1348</v>
      </c>
      <c r="H3854">
        <f>_xlfn.NUMBERVALUE(C3854,".")</f>
        <v>0</v>
      </c>
      <c r="I3854">
        <f>_xlfn.NUMBERVALUE(D3854,".")</f>
        <v>0.5</v>
      </c>
      <c r="J3854">
        <f>_xlfn.NUMBERVALUE(E3854,".")</f>
        <v>0</v>
      </c>
      <c r="K3854" t="b">
        <f>OR(H3854=1,I3854=1)</f>
        <v>0</v>
      </c>
      <c r="L3854">
        <f>ABS(H3854-I3854)</f>
        <v>0.5</v>
      </c>
      <c r="O3854">
        <v>0.48945476878062888</v>
      </c>
      <c r="P3854" t="b">
        <f>AND($N3854="fuzzy",$O3854&lt;$AC$4)</f>
        <v>0</v>
      </c>
      <c r="Q3854" t="b">
        <f>AND($N3854="non-fuzzy",$O3854&lt;$AC$5,M3854=1)</f>
        <v>0</v>
      </c>
      <c r="R3854" t="b">
        <f>AND($N3854="non-fuzzy",$O3854&lt;$AC$6,M3854=0)</f>
        <v>0</v>
      </c>
      <c r="S3854" t="b">
        <f t="shared" si="60"/>
        <v>0</v>
      </c>
    </row>
    <row r="3855" spans="1:19" hidden="1" x14ac:dyDescent="0.25">
      <c r="A3855" t="s">
        <v>1519</v>
      </c>
      <c r="B3855" t="s">
        <v>1520</v>
      </c>
      <c r="C3855" t="s">
        <v>2</v>
      </c>
      <c r="D3855" t="s">
        <v>7</v>
      </c>
      <c r="E3855" t="s">
        <v>2</v>
      </c>
      <c r="F3855" t="s">
        <v>1521</v>
      </c>
      <c r="G3855" t="s">
        <v>1522</v>
      </c>
      <c r="H3855">
        <f>_xlfn.NUMBERVALUE(C3855,".")</f>
        <v>0</v>
      </c>
      <c r="I3855">
        <f>_xlfn.NUMBERVALUE(D3855,".")</f>
        <v>0.5</v>
      </c>
      <c r="J3855">
        <f>_xlfn.NUMBERVALUE(E3855,".")</f>
        <v>0</v>
      </c>
      <c r="K3855" t="b">
        <f>OR(H3855=1,I3855=1)</f>
        <v>0</v>
      </c>
      <c r="L3855">
        <f>ABS(H3855-I3855)</f>
        <v>0.5</v>
      </c>
      <c r="O3855">
        <v>0.73717328000131221</v>
      </c>
      <c r="P3855" t="b">
        <f>AND($N3855="fuzzy",$O3855&lt;$AC$4)</f>
        <v>0</v>
      </c>
      <c r="Q3855" t="b">
        <f>AND($N3855="non-fuzzy",$O3855&lt;$AC$5,M3855=1)</f>
        <v>0</v>
      </c>
      <c r="R3855" t="b">
        <f>AND($N3855="non-fuzzy",$O3855&lt;$AC$6,M3855=0)</f>
        <v>0</v>
      </c>
      <c r="S3855" t="b">
        <f t="shared" si="60"/>
        <v>0</v>
      </c>
    </row>
    <row r="3856" spans="1:19" hidden="1" x14ac:dyDescent="0.25">
      <c r="A3856" t="s">
        <v>1519</v>
      </c>
      <c r="B3856" t="s">
        <v>1523</v>
      </c>
      <c r="C3856" t="s">
        <v>2</v>
      </c>
      <c r="D3856" t="s">
        <v>7</v>
      </c>
      <c r="E3856" t="s">
        <v>2</v>
      </c>
      <c r="F3856" t="s">
        <v>1521</v>
      </c>
      <c r="G3856" t="s">
        <v>1524</v>
      </c>
      <c r="H3856">
        <f>_xlfn.NUMBERVALUE(C3856,".")</f>
        <v>0</v>
      </c>
      <c r="I3856">
        <f>_xlfn.NUMBERVALUE(D3856,".")</f>
        <v>0.5</v>
      </c>
      <c r="J3856">
        <f>_xlfn.NUMBERVALUE(E3856,".")</f>
        <v>0</v>
      </c>
      <c r="K3856" t="b">
        <f>OR(H3856=1,I3856=1)</f>
        <v>0</v>
      </c>
      <c r="L3856">
        <f>ABS(H3856-I3856)</f>
        <v>0.5</v>
      </c>
      <c r="O3856">
        <v>0.99945592693198015</v>
      </c>
      <c r="P3856" t="b">
        <f>AND($N3856="fuzzy",$O3856&lt;$AC$4)</f>
        <v>0</v>
      </c>
      <c r="Q3856" t="b">
        <f>AND($N3856="non-fuzzy",$O3856&lt;$AC$5,M3856=1)</f>
        <v>0</v>
      </c>
      <c r="R3856" t="b">
        <f>AND($N3856="non-fuzzy",$O3856&lt;$AC$6,M3856=0)</f>
        <v>0</v>
      </c>
      <c r="S3856" t="b">
        <f t="shared" si="60"/>
        <v>0</v>
      </c>
    </row>
    <row r="3857" spans="1:19" hidden="1" x14ac:dyDescent="0.25">
      <c r="A3857" t="s">
        <v>1525</v>
      </c>
      <c r="B3857" t="s">
        <v>1526</v>
      </c>
      <c r="C3857" t="s">
        <v>2</v>
      </c>
      <c r="D3857" t="s">
        <v>7</v>
      </c>
      <c r="E3857" t="s">
        <v>2</v>
      </c>
      <c r="F3857" t="s">
        <v>1527</v>
      </c>
      <c r="G3857" t="s">
        <v>1528</v>
      </c>
      <c r="H3857">
        <f>_xlfn.NUMBERVALUE(C3857,".")</f>
        <v>0</v>
      </c>
      <c r="I3857">
        <f>_xlfn.NUMBERVALUE(D3857,".")</f>
        <v>0.5</v>
      </c>
      <c r="J3857">
        <f>_xlfn.NUMBERVALUE(E3857,".")</f>
        <v>0</v>
      </c>
      <c r="K3857" t="b">
        <f>OR(H3857=1,I3857=1)</f>
        <v>0</v>
      </c>
      <c r="L3857">
        <f>ABS(H3857-I3857)</f>
        <v>0.5</v>
      </c>
      <c r="O3857">
        <v>0.94163202501482346</v>
      </c>
      <c r="P3857" t="b">
        <f>AND($N3857="fuzzy",$O3857&lt;$AC$4)</f>
        <v>0</v>
      </c>
      <c r="Q3857" t="b">
        <f>AND($N3857="non-fuzzy",$O3857&lt;$AC$5,M3857=1)</f>
        <v>0</v>
      </c>
      <c r="R3857" t="b">
        <f>AND($N3857="non-fuzzy",$O3857&lt;$AC$6,M3857=0)</f>
        <v>0</v>
      </c>
      <c r="S3857" t="b">
        <f t="shared" si="60"/>
        <v>0</v>
      </c>
    </row>
    <row r="3858" spans="1:19" hidden="1" x14ac:dyDescent="0.25">
      <c r="A3858" t="s">
        <v>1525</v>
      </c>
      <c r="B3858" t="s">
        <v>1529</v>
      </c>
      <c r="C3858" t="s">
        <v>2</v>
      </c>
      <c r="D3858" t="s">
        <v>7</v>
      </c>
      <c r="E3858" t="s">
        <v>2</v>
      </c>
      <c r="F3858" t="s">
        <v>1527</v>
      </c>
      <c r="G3858" t="s">
        <v>1530</v>
      </c>
      <c r="H3858">
        <f>_xlfn.NUMBERVALUE(C3858,".")</f>
        <v>0</v>
      </c>
      <c r="I3858">
        <f>_xlfn.NUMBERVALUE(D3858,".")</f>
        <v>0.5</v>
      </c>
      <c r="J3858">
        <f>_xlfn.NUMBERVALUE(E3858,".")</f>
        <v>0</v>
      </c>
      <c r="K3858" t="b">
        <f>OR(H3858=1,I3858=1)</f>
        <v>0</v>
      </c>
      <c r="L3858">
        <f>ABS(H3858-I3858)</f>
        <v>0.5</v>
      </c>
      <c r="O3858">
        <v>0.73632386597075195</v>
      </c>
      <c r="P3858" t="b">
        <f>AND($N3858="fuzzy",$O3858&lt;$AC$4)</f>
        <v>0</v>
      </c>
      <c r="Q3858" t="b">
        <f>AND($N3858="non-fuzzy",$O3858&lt;$AC$5,M3858=1)</f>
        <v>0</v>
      </c>
      <c r="R3858" t="b">
        <f>AND($N3858="non-fuzzy",$O3858&lt;$AC$6,M3858=0)</f>
        <v>0</v>
      </c>
      <c r="S3858" t="b">
        <f t="shared" si="60"/>
        <v>0</v>
      </c>
    </row>
    <row r="3859" spans="1:19" hidden="1" x14ac:dyDescent="0.25">
      <c r="A3859" t="s">
        <v>1531</v>
      </c>
      <c r="B3859" t="s">
        <v>1532</v>
      </c>
      <c r="C3859" t="s">
        <v>2</v>
      </c>
      <c r="D3859" t="s">
        <v>7</v>
      </c>
      <c r="E3859" t="s">
        <v>2</v>
      </c>
      <c r="F3859" t="s">
        <v>1533</v>
      </c>
      <c r="G3859" t="s">
        <v>1534</v>
      </c>
      <c r="H3859">
        <f>_xlfn.NUMBERVALUE(C3859,".")</f>
        <v>0</v>
      </c>
      <c r="I3859">
        <f>_xlfn.NUMBERVALUE(D3859,".")</f>
        <v>0.5</v>
      </c>
      <c r="J3859">
        <f>_xlfn.NUMBERVALUE(E3859,".")</f>
        <v>0</v>
      </c>
      <c r="K3859" t="b">
        <f>OR(H3859=1,I3859=1)</f>
        <v>0</v>
      </c>
      <c r="L3859">
        <f>ABS(H3859-I3859)</f>
        <v>0.5</v>
      </c>
      <c r="O3859">
        <v>0.42464347499892319</v>
      </c>
      <c r="P3859" t="b">
        <f>AND($N3859="fuzzy",$O3859&lt;$AC$4)</f>
        <v>0</v>
      </c>
      <c r="Q3859" t="b">
        <f>AND($N3859="non-fuzzy",$O3859&lt;$AC$5,M3859=1)</f>
        <v>0</v>
      </c>
      <c r="R3859" t="b">
        <f>AND($N3859="non-fuzzy",$O3859&lt;$AC$6,M3859=0)</f>
        <v>0</v>
      </c>
      <c r="S3859" t="b">
        <f t="shared" si="60"/>
        <v>0</v>
      </c>
    </row>
    <row r="3860" spans="1:19" hidden="1" x14ac:dyDescent="0.25">
      <c r="A3860" t="s">
        <v>1531</v>
      </c>
      <c r="B3860" t="s">
        <v>1535</v>
      </c>
      <c r="C3860" t="s">
        <v>2</v>
      </c>
      <c r="D3860" t="s">
        <v>7</v>
      </c>
      <c r="E3860" t="s">
        <v>2</v>
      </c>
      <c r="F3860" t="s">
        <v>1533</v>
      </c>
      <c r="G3860" t="s">
        <v>1536</v>
      </c>
      <c r="H3860">
        <f>_xlfn.NUMBERVALUE(C3860,".")</f>
        <v>0</v>
      </c>
      <c r="I3860">
        <f>_xlfn.NUMBERVALUE(D3860,".")</f>
        <v>0.5</v>
      </c>
      <c r="J3860">
        <f>_xlfn.NUMBERVALUE(E3860,".")</f>
        <v>0</v>
      </c>
      <c r="K3860" t="b">
        <f>OR(H3860=1,I3860=1)</f>
        <v>0</v>
      </c>
      <c r="L3860">
        <f>ABS(H3860-I3860)</f>
        <v>0.5</v>
      </c>
      <c r="O3860">
        <v>6.5514244389238585E-2</v>
      </c>
      <c r="P3860" t="b">
        <f>AND($N3860="fuzzy",$O3860&lt;$AC$4)</f>
        <v>0</v>
      </c>
      <c r="Q3860" t="b">
        <f>AND($N3860="non-fuzzy",$O3860&lt;$AC$5,M3860=1)</f>
        <v>0</v>
      </c>
      <c r="R3860" t="b">
        <f>AND($N3860="non-fuzzy",$O3860&lt;$AC$6,M3860=0)</f>
        <v>0</v>
      </c>
      <c r="S3860" t="b">
        <f t="shared" si="60"/>
        <v>0</v>
      </c>
    </row>
    <row r="3861" spans="1:19" hidden="1" x14ac:dyDescent="0.25">
      <c r="A3861" t="s">
        <v>1537</v>
      </c>
      <c r="B3861" t="s">
        <v>1532</v>
      </c>
      <c r="C3861" t="s">
        <v>2</v>
      </c>
      <c r="D3861" t="s">
        <v>7</v>
      </c>
      <c r="E3861" t="s">
        <v>2</v>
      </c>
      <c r="F3861" t="s">
        <v>1533</v>
      </c>
      <c r="G3861" t="s">
        <v>1534</v>
      </c>
      <c r="H3861">
        <f>_xlfn.NUMBERVALUE(C3861,".")</f>
        <v>0</v>
      </c>
      <c r="I3861">
        <f>_xlfn.NUMBERVALUE(D3861,".")</f>
        <v>0.5</v>
      </c>
      <c r="J3861">
        <f>_xlfn.NUMBERVALUE(E3861,".")</f>
        <v>0</v>
      </c>
      <c r="K3861" t="b">
        <f>OR(H3861=1,I3861=1)</f>
        <v>0</v>
      </c>
      <c r="L3861">
        <f>ABS(H3861-I3861)</f>
        <v>0.5</v>
      </c>
      <c r="O3861">
        <v>0.36583281517305388</v>
      </c>
      <c r="P3861" t="b">
        <f>AND($N3861="fuzzy",$O3861&lt;$AC$4)</f>
        <v>0</v>
      </c>
      <c r="Q3861" t="b">
        <f>AND($N3861="non-fuzzy",$O3861&lt;$AC$5,M3861=1)</f>
        <v>0</v>
      </c>
      <c r="R3861" t="b">
        <f>AND($N3861="non-fuzzy",$O3861&lt;$AC$6,M3861=0)</f>
        <v>0</v>
      </c>
      <c r="S3861" t="b">
        <f t="shared" si="60"/>
        <v>0</v>
      </c>
    </row>
    <row r="3862" spans="1:19" hidden="1" x14ac:dyDescent="0.25">
      <c r="A3862" t="s">
        <v>1537</v>
      </c>
      <c r="B3862" t="s">
        <v>1535</v>
      </c>
      <c r="C3862" t="s">
        <v>2</v>
      </c>
      <c r="D3862" t="s">
        <v>7</v>
      </c>
      <c r="E3862" t="s">
        <v>2</v>
      </c>
      <c r="F3862" t="s">
        <v>1533</v>
      </c>
      <c r="G3862" t="s">
        <v>1536</v>
      </c>
      <c r="H3862">
        <f>_xlfn.NUMBERVALUE(C3862,".")</f>
        <v>0</v>
      </c>
      <c r="I3862">
        <f>_xlfn.NUMBERVALUE(D3862,".")</f>
        <v>0.5</v>
      </c>
      <c r="J3862">
        <f>_xlfn.NUMBERVALUE(E3862,".")</f>
        <v>0</v>
      </c>
      <c r="K3862" t="b">
        <f>OR(H3862=1,I3862=1)</f>
        <v>0</v>
      </c>
      <c r="L3862">
        <f>ABS(H3862-I3862)</f>
        <v>0.5</v>
      </c>
      <c r="O3862">
        <v>0.89977496870729412</v>
      </c>
      <c r="P3862" t="b">
        <f>AND($N3862="fuzzy",$O3862&lt;$AC$4)</f>
        <v>0</v>
      </c>
      <c r="Q3862" t="b">
        <f>AND($N3862="non-fuzzy",$O3862&lt;$AC$5,M3862=1)</f>
        <v>0</v>
      </c>
      <c r="R3862" t="b">
        <f>AND($N3862="non-fuzzy",$O3862&lt;$AC$6,M3862=0)</f>
        <v>0</v>
      </c>
      <c r="S3862" t="b">
        <f t="shared" si="60"/>
        <v>0</v>
      </c>
    </row>
    <row r="3863" spans="1:19" hidden="1" x14ac:dyDescent="0.25">
      <c r="A3863" t="s">
        <v>1538</v>
      </c>
      <c r="B3863" t="s">
        <v>1535</v>
      </c>
      <c r="C3863" t="s">
        <v>2</v>
      </c>
      <c r="D3863" t="s">
        <v>7</v>
      </c>
      <c r="E3863" t="s">
        <v>2</v>
      </c>
      <c r="F3863" t="s">
        <v>1539</v>
      </c>
      <c r="G3863" t="s">
        <v>1536</v>
      </c>
      <c r="H3863">
        <f>_xlfn.NUMBERVALUE(C3863,".")</f>
        <v>0</v>
      </c>
      <c r="I3863">
        <f>_xlfn.NUMBERVALUE(D3863,".")</f>
        <v>0.5</v>
      </c>
      <c r="J3863">
        <f>_xlfn.NUMBERVALUE(E3863,".")</f>
        <v>0</v>
      </c>
      <c r="K3863" t="b">
        <f>OR(H3863=1,I3863=1)</f>
        <v>0</v>
      </c>
      <c r="L3863">
        <f>ABS(H3863-I3863)</f>
        <v>0.5</v>
      </c>
      <c r="O3863">
        <v>0.59366496045024919</v>
      </c>
      <c r="P3863" t="b">
        <f>AND($N3863="fuzzy",$O3863&lt;$AC$4)</f>
        <v>0</v>
      </c>
      <c r="Q3863" t="b">
        <f>AND($N3863="non-fuzzy",$O3863&lt;$AC$5,M3863=1)</f>
        <v>0</v>
      </c>
      <c r="R3863" t="b">
        <f>AND($N3863="non-fuzzy",$O3863&lt;$AC$6,M3863=0)</f>
        <v>0</v>
      </c>
      <c r="S3863" t="b">
        <f t="shared" si="60"/>
        <v>0</v>
      </c>
    </row>
    <row r="3864" spans="1:19" hidden="1" x14ac:dyDescent="0.25">
      <c r="A3864" t="s">
        <v>1538</v>
      </c>
      <c r="B3864" t="s">
        <v>1540</v>
      </c>
      <c r="C3864" t="s">
        <v>2</v>
      </c>
      <c r="D3864" t="s">
        <v>7</v>
      </c>
      <c r="E3864" t="s">
        <v>2</v>
      </c>
      <c r="F3864" t="s">
        <v>1539</v>
      </c>
      <c r="G3864" t="s">
        <v>1541</v>
      </c>
      <c r="H3864">
        <f>_xlfn.NUMBERVALUE(C3864,".")</f>
        <v>0</v>
      </c>
      <c r="I3864">
        <f>_xlfn.NUMBERVALUE(D3864,".")</f>
        <v>0.5</v>
      </c>
      <c r="J3864">
        <f>_xlfn.NUMBERVALUE(E3864,".")</f>
        <v>0</v>
      </c>
      <c r="K3864" t="b">
        <f>OR(H3864=1,I3864=1)</f>
        <v>0</v>
      </c>
      <c r="L3864">
        <f>ABS(H3864-I3864)</f>
        <v>0.5</v>
      </c>
      <c r="O3864">
        <v>0.74582324233679564</v>
      </c>
      <c r="P3864" t="b">
        <f>AND($N3864="fuzzy",$O3864&lt;$AC$4)</f>
        <v>0</v>
      </c>
      <c r="Q3864" t="b">
        <f>AND($N3864="non-fuzzy",$O3864&lt;$AC$5,M3864=1)</f>
        <v>0</v>
      </c>
      <c r="R3864" t="b">
        <f>AND($N3864="non-fuzzy",$O3864&lt;$AC$6,M3864=0)</f>
        <v>0</v>
      </c>
      <c r="S3864" t="b">
        <f t="shared" si="60"/>
        <v>0</v>
      </c>
    </row>
    <row r="3865" spans="1:19" hidden="1" x14ac:dyDescent="0.25">
      <c r="A3865" t="s">
        <v>1563</v>
      </c>
      <c r="B3865" t="s">
        <v>1564</v>
      </c>
      <c r="C3865" t="s">
        <v>2</v>
      </c>
      <c r="D3865" t="s">
        <v>7</v>
      </c>
      <c r="E3865" t="s">
        <v>2</v>
      </c>
      <c r="F3865" t="s">
        <v>1565</v>
      </c>
      <c r="G3865" t="s">
        <v>1566</v>
      </c>
      <c r="H3865">
        <f>_xlfn.NUMBERVALUE(C3865,".")</f>
        <v>0</v>
      </c>
      <c r="I3865">
        <f>_xlfn.NUMBERVALUE(D3865,".")</f>
        <v>0.5</v>
      </c>
      <c r="J3865">
        <f>_xlfn.NUMBERVALUE(E3865,".")</f>
        <v>0</v>
      </c>
      <c r="K3865" t="b">
        <f>OR(H3865=1,I3865=1)</f>
        <v>0</v>
      </c>
      <c r="L3865">
        <f>ABS(H3865-I3865)</f>
        <v>0.5</v>
      </c>
      <c r="O3865">
        <v>0.68718432401742013</v>
      </c>
      <c r="P3865" t="b">
        <f>AND($N3865="fuzzy",$O3865&lt;$AC$4)</f>
        <v>0</v>
      </c>
      <c r="Q3865" t="b">
        <f>AND($N3865="non-fuzzy",$O3865&lt;$AC$5,M3865=1)</f>
        <v>0</v>
      </c>
      <c r="R3865" t="b">
        <f>AND($N3865="non-fuzzy",$O3865&lt;$AC$6,M3865=0)</f>
        <v>0</v>
      </c>
      <c r="S3865" t="b">
        <f t="shared" si="60"/>
        <v>0</v>
      </c>
    </row>
    <row r="3866" spans="1:19" hidden="1" x14ac:dyDescent="0.25">
      <c r="A3866" t="s">
        <v>1569</v>
      </c>
      <c r="B3866" t="s">
        <v>1570</v>
      </c>
      <c r="C3866" t="s">
        <v>2</v>
      </c>
      <c r="D3866" t="s">
        <v>7</v>
      </c>
      <c r="E3866" t="s">
        <v>2</v>
      </c>
      <c r="F3866" t="s">
        <v>1571</v>
      </c>
      <c r="G3866" t="s">
        <v>1572</v>
      </c>
      <c r="H3866">
        <f>_xlfn.NUMBERVALUE(C3866,".")</f>
        <v>0</v>
      </c>
      <c r="I3866">
        <f>_xlfn.NUMBERVALUE(D3866,".")</f>
        <v>0.5</v>
      </c>
      <c r="J3866">
        <f>_xlfn.NUMBERVALUE(E3866,".")</f>
        <v>0</v>
      </c>
      <c r="K3866" t="b">
        <f>OR(H3866=1,I3866=1)</f>
        <v>0</v>
      </c>
      <c r="L3866">
        <f>ABS(H3866-I3866)</f>
        <v>0.5</v>
      </c>
      <c r="O3866">
        <v>0.14164272217650631</v>
      </c>
      <c r="P3866" t="b">
        <f>AND($N3866="fuzzy",$O3866&lt;$AC$4)</f>
        <v>0</v>
      </c>
      <c r="Q3866" t="b">
        <f>AND($N3866="non-fuzzy",$O3866&lt;$AC$5,M3866=1)</f>
        <v>0</v>
      </c>
      <c r="R3866" t="b">
        <f>AND($N3866="non-fuzzy",$O3866&lt;$AC$6,M3866=0)</f>
        <v>0</v>
      </c>
      <c r="S3866" t="b">
        <f t="shared" si="60"/>
        <v>0</v>
      </c>
    </row>
    <row r="3867" spans="1:19" hidden="1" x14ac:dyDescent="0.25">
      <c r="A3867" t="s">
        <v>1569</v>
      </c>
      <c r="B3867" t="s">
        <v>1567</v>
      </c>
      <c r="C3867" t="s">
        <v>2</v>
      </c>
      <c r="D3867" t="s">
        <v>7</v>
      </c>
      <c r="E3867" t="s">
        <v>2</v>
      </c>
      <c r="F3867" t="s">
        <v>1571</v>
      </c>
      <c r="G3867" t="s">
        <v>1568</v>
      </c>
      <c r="H3867">
        <f>_xlfn.NUMBERVALUE(C3867,".")</f>
        <v>0</v>
      </c>
      <c r="I3867">
        <f>_xlfn.NUMBERVALUE(D3867,".")</f>
        <v>0.5</v>
      </c>
      <c r="J3867">
        <f>_xlfn.NUMBERVALUE(E3867,".")</f>
        <v>0</v>
      </c>
      <c r="K3867" t="b">
        <f>OR(H3867=1,I3867=1)</f>
        <v>0</v>
      </c>
      <c r="L3867">
        <f>ABS(H3867-I3867)</f>
        <v>0.5</v>
      </c>
      <c r="O3867">
        <v>0.78435220319633703</v>
      </c>
      <c r="P3867" t="b">
        <f>AND($N3867="fuzzy",$O3867&lt;$AC$4)</f>
        <v>0</v>
      </c>
      <c r="Q3867" t="b">
        <f>AND($N3867="non-fuzzy",$O3867&lt;$AC$5,M3867=1)</f>
        <v>0</v>
      </c>
      <c r="R3867" t="b">
        <f>AND($N3867="non-fuzzy",$O3867&lt;$AC$6,M3867=0)</f>
        <v>0</v>
      </c>
      <c r="S3867" t="b">
        <f t="shared" si="60"/>
        <v>0</v>
      </c>
    </row>
    <row r="3868" spans="1:19" hidden="1" x14ac:dyDescent="0.25">
      <c r="A3868" t="s">
        <v>1569</v>
      </c>
      <c r="B3868" t="s">
        <v>1575</v>
      </c>
      <c r="C3868" t="s">
        <v>2</v>
      </c>
      <c r="D3868" t="s">
        <v>7</v>
      </c>
      <c r="E3868" t="s">
        <v>2</v>
      </c>
      <c r="F3868" t="s">
        <v>1571</v>
      </c>
      <c r="G3868" t="s">
        <v>1576</v>
      </c>
      <c r="H3868">
        <f>_xlfn.NUMBERVALUE(C3868,".")</f>
        <v>0</v>
      </c>
      <c r="I3868">
        <f>_xlfn.NUMBERVALUE(D3868,".")</f>
        <v>0.5</v>
      </c>
      <c r="J3868">
        <f>_xlfn.NUMBERVALUE(E3868,".")</f>
        <v>0</v>
      </c>
      <c r="K3868" t="b">
        <f>OR(H3868=1,I3868=1)</f>
        <v>0</v>
      </c>
      <c r="L3868">
        <f>ABS(H3868-I3868)</f>
        <v>0.5</v>
      </c>
      <c r="O3868">
        <v>0.57062978136143294</v>
      </c>
      <c r="P3868" t="b">
        <f>AND($N3868="fuzzy",$O3868&lt;$AC$4)</f>
        <v>0</v>
      </c>
      <c r="Q3868" t="b">
        <f>AND($N3868="non-fuzzy",$O3868&lt;$AC$5,M3868=1)</f>
        <v>0</v>
      </c>
      <c r="R3868" t="b">
        <f>AND($N3868="non-fuzzy",$O3868&lt;$AC$6,M3868=0)</f>
        <v>0</v>
      </c>
      <c r="S3868" t="b">
        <f t="shared" si="60"/>
        <v>0</v>
      </c>
    </row>
    <row r="3869" spans="1:19" hidden="1" x14ac:dyDescent="0.25">
      <c r="A3869" t="s">
        <v>1586</v>
      </c>
      <c r="B3869" t="s">
        <v>1587</v>
      </c>
      <c r="C3869" t="s">
        <v>2</v>
      </c>
      <c r="D3869" t="s">
        <v>7</v>
      </c>
      <c r="E3869" t="s">
        <v>2</v>
      </c>
      <c r="F3869" t="s">
        <v>1568</v>
      </c>
      <c r="G3869" t="s">
        <v>1588</v>
      </c>
      <c r="H3869">
        <f>_xlfn.NUMBERVALUE(C3869,".")</f>
        <v>0</v>
      </c>
      <c r="I3869">
        <f>_xlfn.NUMBERVALUE(D3869,".")</f>
        <v>0.5</v>
      </c>
      <c r="J3869">
        <f>_xlfn.NUMBERVALUE(E3869,".")</f>
        <v>0</v>
      </c>
      <c r="K3869" t="b">
        <f>OR(H3869=1,I3869=1)</f>
        <v>0</v>
      </c>
      <c r="L3869">
        <f>ABS(H3869-I3869)</f>
        <v>0.5</v>
      </c>
      <c r="O3869">
        <v>0.17309572913512528</v>
      </c>
      <c r="P3869" t="b">
        <f>AND($N3869="fuzzy",$O3869&lt;$AC$4)</f>
        <v>0</v>
      </c>
      <c r="Q3869" t="b">
        <f>AND($N3869="non-fuzzy",$O3869&lt;$AC$5,M3869=1)</f>
        <v>0</v>
      </c>
      <c r="R3869" t="b">
        <f>AND($N3869="non-fuzzy",$O3869&lt;$AC$6,M3869=0)</f>
        <v>0</v>
      </c>
      <c r="S3869" t="b">
        <f t="shared" si="60"/>
        <v>0</v>
      </c>
    </row>
    <row r="3870" spans="1:19" hidden="1" x14ac:dyDescent="0.25">
      <c r="A3870" t="s">
        <v>1591</v>
      </c>
      <c r="B3870" t="s">
        <v>1587</v>
      </c>
      <c r="C3870" t="s">
        <v>2</v>
      </c>
      <c r="D3870" t="s">
        <v>7</v>
      </c>
      <c r="E3870" t="s">
        <v>2</v>
      </c>
      <c r="F3870" t="s">
        <v>1568</v>
      </c>
      <c r="G3870" t="s">
        <v>1588</v>
      </c>
      <c r="H3870">
        <f>_xlfn.NUMBERVALUE(C3870,".")</f>
        <v>0</v>
      </c>
      <c r="I3870">
        <f>_xlfn.NUMBERVALUE(D3870,".")</f>
        <v>0.5</v>
      </c>
      <c r="J3870">
        <f>_xlfn.NUMBERVALUE(E3870,".")</f>
        <v>0</v>
      </c>
      <c r="K3870" t="b">
        <f>OR(H3870=1,I3870=1)</f>
        <v>0</v>
      </c>
      <c r="L3870">
        <f>ABS(H3870-I3870)</f>
        <v>0.5</v>
      </c>
      <c r="O3870">
        <v>0.80126113211123307</v>
      </c>
      <c r="P3870" t="b">
        <f>AND($N3870="fuzzy",$O3870&lt;$AC$4)</f>
        <v>0</v>
      </c>
      <c r="Q3870" t="b">
        <f>AND($N3870="non-fuzzy",$O3870&lt;$AC$5,M3870=1)</f>
        <v>0</v>
      </c>
      <c r="R3870" t="b">
        <f>AND($N3870="non-fuzzy",$O3870&lt;$AC$6,M3870=0)</f>
        <v>0</v>
      </c>
      <c r="S3870" t="b">
        <f t="shared" si="60"/>
        <v>0</v>
      </c>
    </row>
    <row r="3871" spans="1:19" hidden="1" x14ac:dyDescent="0.25">
      <c r="A3871" t="s">
        <v>1592</v>
      </c>
      <c r="B3871" t="s">
        <v>1564</v>
      </c>
      <c r="C3871" t="s">
        <v>2</v>
      </c>
      <c r="D3871" t="s">
        <v>7</v>
      </c>
      <c r="E3871" t="s">
        <v>2</v>
      </c>
      <c r="F3871" t="s">
        <v>1593</v>
      </c>
      <c r="G3871" t="s">
        <v>1566</v>
      </c>
      <c r="H3871">
        <f>_xlfn.NUMBERVALUE(C3871,".")</f>
        <v>0</v>
      </c>
      <c r="I3871">
        <f>_xlfn.NUMBERVALUE(D3871,".")</f>
        <v>0.5</v>
      </c>
      <c r="J3871">
        <f>_xlfn.NUMBERVALUE(E3871,".")</f>
        <v>0</v>
      </c>
      <c r="K3871" t="b">
        <f>OR(H3871=1,I3871=1)</f>
        <v>0</v>
      </c>
      <c r="L3871">
        <f>ABS(H3871-I3871)</f>
        <v>0.5</v>
      </c>
      <c r="O3871">
        <v>0.75782429851121846</v>
      </c>
      <c r="P3871" t="b">
        <f>AND($N3871="fuzzy",$O3871&lt;$AC$4)</f>
        <v>0</v>
      </c>
      <c r="Q3871" t="b">
        <f>AND($N3871="non-fuzzy",$O3871&lt;$AC$5,M3871=1)</f>
        <v>0</v>
      </c>
      <c r="R3871" t="b">
        <f>AND($N3871="non-fuzzy",$O3871&lt;$AC$6,M3871=0)</f>
        <v>0</v>
      </c>
      <c r="S3871" t="b">
        <f t="shared" si="60"/>
        <v>0</v>
      </c>
    </row>
    <row r="3872" spans="1:19" hidden="1" x14ac:dyDescent="0.25">
      <c r="A3872" t="s">
        <v>1592</v>
      </c>
      <c r="B3872" t="s">
        <v>1498</v>
      </c>
      <c r="C3872" t="s">
        <v>2</v>
      </c>
      <c r="D3872" t="s">
        <v>7</v>
      </c>
      <c r="E3872" t="s">
        <v>2</v>
      </c>
      <c r="F3872" t="s">
        <v>1593</v>
      </c>
      <c r="G3872" t="s">
        <v>1500</v>
      </c>
      <c r="H3872">
        <f>_xlfn.NUMBERVALUE(C3872,".")</f>
        <v>0</v>
      </c>
      <c r="I3872">
        <f>_xlfn.NUMBERVALUE(D3872,".")</f>
        <v>0.5</v>
      </c>
      <c r="J3872">
        <f>_xlfn.NUMBERVALUE(E3872,".")</f>
        <v>0</v>
      </c>
      <c r="K3872" t="b">
        <f>OR(H3872=1,I3872=1)</f>
        <v>0</v>
      </c>
      <c r="L3872">
        <f>ABS(H3872-I3872)</f>
        <v>0.5</v>
      </c>
      <c r="O3872">
        <v>0.98626483327087278</v>
      </c>
      <c r="P3872" t="b">
        <f>AND($N3872="fuzzy",$O3872&lt;$AC$4)</f>
        <v>0</v>
      </c>
      <c r="Q3872" t="b">
        <f>AND($N3872="non-fuzzy",$O3872&lt;$AC$5,M3872=1)</f>
        <v>0</v>
      </c>
      <c r="R3872" t="b">
        <f>AND($N3872="non-fuzzy",$O3872&lt;$AC$6,M3872=0)</f>
        <v>0</v>
      </c>
      <c r="S3872" t="b">
        <f t="shared" si="60"/>
        <v>0</v>
      </c>
    </row>
    <row r="3873" spans="1:19" hidden="1" x14ac:dyDescent="0.25">
      <c r="A3873" t="s">
        <v>1594</v>
      </c>
      <c r="B3873" t="s">
        <v>1564</v>
      </c>
      <c r="C3873" t="s">
        <v>2</v>
      </c>
      <c r="D3873" t="s">
        <v>7</v>
      </c>
      <c r="E3873" t="s">
        <v>2</v>
      </c>
      <c r="F3873" t="s">
        <v>1595</v>
      </c>
      <c r="G3873" t="s">
        <v>1566</v>
      </c>
      <c r="H3873">
        <f>_xlfn.NUMBERVALUE(C3873,".")</f>
        <v>0</v>
      </c>
      <c r="I3873">
        <f>_xlfn.NUMBERVALUE(D3873,".")</f>
        <v>0.5</v>
      </c>
      <c r="J3873">
        <f>_xlfn.NUMBERVALUE(E3873,".")</f>
        <v>0</v>
      </c>
      <c r="K3873" t="b">
        <f>OR(H3873=1,I3873=1)</f>
        <v>0</v>
      </c>
      <c r="L3873">
        <f>ABS(H3873-I3873)</f>
        <v>0.5</v>
      </c>
      <c r="O3873">
        <v>0.37507148849497207</v>
      </c>
      <c r="P3873" t="b">
        <f>AND($N3873="fuzzy",$O3873&lt;$AC$4)</f>
        <v>0</v>
      </c>
      <c r="Q3873" t="b">
        <f>AND($N3873="non-fuzzy",$O3873&lt;$AC$5,M3873=1)</f>
        <v>0</v>
      </c>
      <c r="R3873" t="b">
        <f>AND($N3873="non-fuzzy",$O3873&lt;$AC$6,M3873=0)</f>
        <v>0</v>
      </c>
      <c r="S3873" t="b">
        <f t="shared" si="60"/>
        <v>0</v>
      </c>
    </row>
    <row r="3874" spans="1:19" hidden="1" x14ac:dyDescent="0.25">
      <c r="A3874" t="s">
        <v>1594</v>
      </c>
      <c r="B3874" t="s">
        <v>1575</v>
      </c>
      <c r="C3874" t="s">
        <v>2</v>
      </c>
      <c r="D3874" t="s">
        <v>7</v>
      </c>
      <c r="E3874" t="s">
        <v>2</v>
      </c>
      <c r="F3874" t="s">
        <v>1595</v>
      </c>
      <c r="G3874" t="s">
        <v>1576</v>
      </c>
      <c r="H3874">
        <f>_xlfn.NUMBERVALUE(C3874,".")</f>
        <v>0</v>
      </c>
      <c r="I3874">
        <f>_xlfn.NUMBERVALUE(D3874,".")</f>
        <v>0.5</v>
      </c>
      <c r="J3874">
        <f>_xlfn.NUMBERVALUE(E3874,".")</f>
        <v>0</v>
      </c>
      <c r="K3874" t="b">
        <f>OR(H3874=1,I3874=1)</f>
        <v>0</v>
      </c>
      <c r="L3874">
        <f>ABS(H3874-I3874)</f>
        <v>0.5</v>
      </c>
      <c r="O3874">
        <v>0.70780026905082893</v>
      </c>
      <c r="P3874" t="b">
        <f>AND($N3874="fuzzy",$O3874&lt;$AC$4)</f>
        <v>0</v>
      </c>
      <c r="Q3874" t="b">
        <f>AND($N3874="non-fuzzy",$O3874&lt;$AC$5,M3874=1)</f>
        <v>0</v>
      </c>
      <c r="R3874" t="b">
        <f>AND($N3874="non-fuzzy",$O3874&lt;$AC$6,M3874=0)</f>
        <v>0</v>
      </c>
      <c r="S3874" t="b">
        <f t="shared" si="60"/>
        <v>0</v>
      </c>
    </row>
    <row r="3875" spans="1:19" hidden="1" x14ac:dyDescent="0.25">
      <c r="A3875" t="s">
        <v>1596</v>
      </c>
      <c r="B3875" t="s">
        <v>1502</v>
      </c>
      <c r="C3875" t="s">
        <v>2</v>
      </c>
      <c r="D3875" t="s">
        <v>7</v>
      </c>
      <c r="E3875" t="s">
        <v>2</v>
      </c>
      <c r="F3875" t="s">
        <v>1598</v>
      </c>
      <c r="G3875" t="s">
        <v>1504</v>
      </c>
      <c r="H3875">
        <f>_xlfn.NUMBERVALUE(C3875,".")</f>
        <v>0</v>
      </c>
      <c r="I3875">
        <f>_xlfn.NUMBERVALUE(D3875,".")</f>
        <v>0.5</v>
      </c>
      <c r="J3875">
        <f>_xlfn.NUMBERVALUE(E3875,".")</f>
        <v>0</v>
      </c>
      <c r="K3875" t="b">
        <f>OR(H3875=1,I3875=1)</f>
        <v>0</v>
      </c>
      <c r="L3875">
        <f>ABS(H3875-I3875)</f>
        <v>0.5</v>
      </c>
      <c r="O3875">
        <v>3.6541348993314182E-2</v>
      </c>
      <c r="P3875" t="b">
        <f>AND($N3875="fuzzy",$O3875&lt;$AC$4)</f>
        <v>0</v>
      </c>
      <c r="Q3875" t="b">
        <f>AND($N3875="non-fuzzy",$O3875&lt;$AC$5,M3875=1)</f>
        <v>0</v>
      </c>
      <c r="R3875" t="b">
        <f>AND($N3875="non-fuzzy",$O3875&lt;$AC$6,M3875=0)</f>
        <v>0</v>
      </c>
      <c r="S3875" t="b">
        <f t="shared" si="60"/>
        <v>0</v>
      </c>
    </row>
    <row r="3876" spans="1:19" hidden="1" x14ac:dyDescent="0.25">
      <c r="A3876" t="s">
        <v>1596</v>
      </c>
      <c r="B3876" t="s">
        <v>1540</v>
      </c>
      <c r="C3876" t="s">
        <v>2</v>
      </c>
      <c r="D3876" t="s">
        <v>7</v>
      </c>
      <c r="E3876" t="s">
        <v>2</v>
      </c>
      <c r="F3876" t="s">
        <v>1598</v>
      </c>
      <c r="G3876" t="s">
        <v>1541</v>
      </c>
      <c r="H3876">
        <f>_xlfn.NUMBERVALUE(C3876,".")</f>
        <v>0</v>
      </c>
      <c r="I3876">
        <f>_xlfn.NUMBERVALUE(D3876,".")</f>
        <v>0.5</v>
      </c>
      <c r="J3876">
        <f>_xlfn.NUMBERVALUE(E3876,".")</f>
        <v>0</v>
      </c>
      <c r="K3876" t="b">
        <f>OR(H3876=1,I3876=1)</f>
        <v>0</v>
      </c>
      <c r="L3876">
        <f>ABS(H3876-I3876)</f>
        <v>0.5</v>
      </c>
      <c r="O3876">
        <v>2.4591173178251879E-2</v>
      </c>
      <c r="P3876" t="b">
        <f>AND($N3876="fuzzy",$O3876&lt;$AC$4)</f>
        <v>0</v>
      </c>
      <c r="Q3876" t="b">
        <f>AND($N3876="non-fuzzy",$O3876&lt;$AC$5,M3876=1)</f>
        <v>0</v>
      </c>
      <c r="R3876" t="b">
        <f>AND($N3876="non-fuzzy",$O3876&lt;$AC$6,M3876=0)</f>
        <v>0</v>
      </c>
      <c r="S3876" t="b">
        <f t="shared" si="60"/>
        <v>0</v>
      </c>
    </row>
    <row r="3877" spans="1:19" hidden="1" x14ac:dyDescent="0.25">
      <c r="A3877" t="s">
        <v>1600</v>
      </c>
      <c r="B3877" t="s">
        <v>1587</v>
      </c>
      <c r="C3877" t="s">
        <v>2</v>
      </c>
      <c r="D3877" t="s">
        <v>7</v>
      </c>
      <c r="E3877" t="s">
        <v>2</v>
      </c>
      <c r="F3877" t="s">
        <v>1601</v>
      </c>
      <c r="G3877" t="s">
        <v>1588</v>
      </c>
      <c r="H3877">
        <f>_xlfn.NUMBERVALUE(C3877,".")</f>
        <v>0</v>
      </c>
      <c r="I3877">
        <f>_xlfn.NUMBERVALUE(D3877,".")</f>
        <v>0.5</v>
      </c>
      <c r="J3877">
        <f>_xlfn.NUMBERVALUE(E3877,".")</f>
        <v>0</v>
      </c>
      <c r="K3877" t="b">
        <f>OR(H3877=1,I3877=1)</f>
        <v>0</v>
      </c>
      <c r="L3877">
        <f>ABS(H3877-I3877)</f>
        <v>0.5</v>
      </c>
      <c r="O3877">
        <v>0.40209824126917315</v>
      </c>
      <c r="P3877" t="b">
        <f>AND($N3877="fuzzy",$O3877&lt;$AC$4)</f>
        <v>0</v>
      </c>
      <c r="Q3877" t="b">
        <f>AND($N3877="non-fuzzy",$O3877&lt;$AC$5,M3877=1)</f>
        <v>0</v>
      </c>
      <c r="R3877" t="b">
        <f>AND($N3877="non-fuzzy",$O3877&lt;$AC$6,M3877=0)</f>
        <v>0</v>
      </c>
      <c r="S3877" t="b">
        <f t="shared" si="60"/>
        <v>0</v>
      </c>
    </row>
    <row r="3878" spans="1:19" hidden="1" x14ac:dyDescent="0.25">
      <c r="A3878" t="s">
        <v>1604</v>
      </c>
      <c r="B3878" t="s">
        <v>1587</v>
      </c>
      <c r="C3878" t="s">
        <v>2</v>
      </c>
      <c r="D3878" t="s">
        <v>7</v>
      </c>
      <c r="E3878" t="s">
        <v>2</v>
      </c>
      <c r="F3878" t="s">
        <v>1605</v>
      </c>
      <c r="G3878" t="s">
        <v>1588</v>
      </c>
      <c r="H3878">
        <f>_xlfn.NUMBERVALUE(C3878,".")</f>
        <v>0</v>
      </c>
      <c r="I3878">
        <f>_xlfn.NUMBERVALUE(D3878,".")</f>
        <v>0.5</v>
      </c>
      <c r="J3878">
        <f>_xlfn.NUMBERVALUE(E3878,".")</f>
        <v>0</v>
      </c>
      <c r="K3878" t="b">
        <f>OR(H3878=1,I3878=1)</f>
        <v>0</v>
      </c>
      <c r="L3878">
        <f>ABS(H3878-I3878)</f>
        <v>0.5</v>
      </c>
      <c r="O3878">
        <v>0.76158204593930945</v>
      </c>
      <c r="P3878" t="b">
        <f>AND($N3878="fuzzy",$O3878&lt;$AC$4)</f>
        <v>0</v>
      </c>
      <c r="Q3878" t="b">
        <f>AND($N3878="non-fuzzy",$O3878&lt;$AC$5,M3878=1)</f>
        <v>0</v>
      </c>
      <c r="R3878" t="b">
        <f>AND($N3878="non-fuzzy",$O3878&lt;$AC$6,M3878=0)</f>
        <v>0</v>
      </c>
      <c r="S3878" t="b">
        <f t="shared" si="60"/>
        <v>0</v>
      </c>
    </row>
    <row r="3879" spans="1:19" hidden="1" x14ac:dyDescent="0.25">
      <c r="A3879" t="s">
        <v>1604</v>
      </c>
      <c r="B3879" t="s">
        <v>1564</v>
      </c>
      <c r="C3879" t="s">
        <v>2</v>
      </c>
      <c r="D3879" t="s">
        <v>7</v>
      </c>
      <c r="E3879" t="s">
        <v>2</v>
      </c>
      <c r="F3879" t="s">
        <v>1605</v>
      </c>
      <c r="G3879" t="s">
        <v>1566</v>
      </c>
      <c r="H3879">
        <f>_xlfn.NUMBERVALUE(C3879,".")</f>
        <v>0</v>
      </c>
      <c r="I3879">
        <f>_xlfn.NUMBERVALUE(D3879,".")</f>
        <v>0.5</v>
      </c>
      <c r="J3879">
        <f>_xlfn.NUMBERVALUE(E3879,".")</f>
        <v>0</v>
      </c>
      <c r="K3879" t="b">
        <f>OR(H3879=1,I3879=1)</f>
        <v>0</v>
      </c>
      <c r="L3879">
        <f>ABS(H3879-I3879)</f>
        <v>0.5</v>
      </c>
      <c r="O3879">
        <v>9.3769157583348917E-2</v>
      </c>
      <c r="P3879" t="b">
        <f>AND($N3879="fuzzy",$O3879&lt;$AC$4)</f>
        <v>0</v>
      </c>
      <c r="Q3879" t="b">
        <f>AND($N3879="non-fuzzy",$O3879&lt;$AC$5,M3879=1)</f>
        <v>0</v>
      </c>
      <c r="R3879" t="b">
        <f>AND($N3879="non-fuzzy",$O3879&lt;$AC$6,M3879=0)</f>
        <v>0</v>
      </c>
      <c r="S3879" t="b">
        <f t="shared" si="60"/>
        <v>0</v>
      </c>
    </row>
    <row r="3880" spans="1:19" hidden="1" x14ac:dyDescent="0.25">
      <c r="A3880" t="s">
        <v>1604</v>
      </c>
      <c r="B3880" t="s">
        <v>1606</v>
      </c>
      <c r="C3880" t="s">
        <v>2</v>
      </c>
      <c r="D3880" t="s">
        <v>7</v>
      </c>
      <c r="E3880" t="s">
        <v>2</v>
      </c>
      <c r="F3880" t="s">
        <v>1605</v>
      </c>
      <c r="G3880" t="s">
        <v>1607</v>
      </c>
      <c r="H3880">
        <f>_xlfn.NUMBERVALUE(C3880,".")</f>
        <v>0</v>
      </c>
      <c r="I3880">
        <f>_xlfn.NUMBERVALUE(D3880,".")</f>
        <v>0.5</v>
      </c>
      <c r="J3880">
        <f>_xlfn.NUMBERVALUE(E3880,".")</f>
        <v>0</v>
      </c>
      <c r="K3880" t="b">
        <f>OR(H3880=1,I3880=1)</f>
        <v>0</v>
      </c>
      <c r="L3880">
        <f>ABS(H3880-I3880)</f>
        <v>0.5</v>
      </c>
      <c r="O3880">
        <v>0.20213767747104738</v>
      </c>
      <c r="P3880" t="b">
        <f>AND($N3880="fuzzy",$O3880&lt;$AC$4)</f>
        <v>0</v>
      </c>
      <c r="Q3880" t="b">
        <f>AND($N3880="non-fuzzy",$O3880&lt;$AC$5,M3880=1)</f>
        <v>0</v>
      </c>
      <c r="R3880" t="b">
        <f>AND($N3880="non-fuzzy",$O3880&lt;$AC$6,M3880=0)</f>
        <v>0</v>
      </c>
      <c r="S3880" t="b">
        <f t="shared" si="60"/>
        <v>0</v>
      </c>
    </row>
    <row r="3881" spans="1:19" hidden="1" x14ac:dyDescent="0.25">
      <c r="A3881" t="s">
        <v>1604</v>
      </c>
      <c r="B3881" t="s">
        <v>1602</v>
      </c>
      <c r="C3881" t="s">
        <v>2</v>
      </c>
      <c r="D3881" t="s">
        <v>7</v>
      </c>
      <c r="E3881" t="s">
        <v>2</v>
      </c>
      <c r="F3881" t="s">
        <v>1605</v>
      </c>
      <c r="G3881" t="s">
        <v>1603</v>
      </c>
      <c r="H3881">
        <f>_xlfn.NUMBERVALUE(C3881,".")</f>
        <v>0</v>
      </c>
      <c r="I3881">
        <f>_xlfn.NUMBERVALUE(D3881,".")</f>
        <v>0.5</v>
      </c>
      <c r="J3881">
        <f>_xlfn.NUMBERVALUE(E3881,".")</f>
        <v>0</v>
      </c>
      <c r="K3881" t="b">
        <f>OR(H3881=1,I3881=1)</f>
        <v>0</v>
      </c>
      <c r="L3881">
        <f>ABS(H3881-I3881)</f>
        <v>0.5</v>
      </c>
      <c r="O3881">
        <v>0.3499214451127024</v>
      </c>
      <c r="P3881" t="b">
        <f>AND($N3881="fuzzy",$O3881&lt;$AC$4)</f>
        <v>0</v>
      </c>
      <c r="Q3881" t="b">
        <f>AND($N3881="non-fuzzy",$O3881&lt;$AC$5,M3881=1)</f>
        <v>0</v>
      </c>
      <c r="R3881" t="b">
        <f>AND($N3881="non-fuzzy",$O3881&lt;$AC$6,M3881=0)</f>
        <v>0</v>
      </c>
      <c r="S3881" t="b">
        <f t="shared" si="60"/>
        <v>0</v>
      </c>
    </row>
    <row r="3882" spans="1:19" hidden="1" x14ac:dyDescent="0.25">
      <c r="A3882" t="s">
        <v>1615</v>
      </c>
      <c r="B3882" t="s">
        <v>1564</v>
      </c>
      <c r="C3882" t="s">
        <v>2</v>
      </c>
      <c r="D3882" t="s">
        <v>7</v>
      </c>
      <c r="E3882" t="s">
        <v>2</v>
      </c>
      <c r="F3882" t="s">
        <v>1616</v>
      </c>
      <c r="G3882" t="s">
        <v>1566</v>
      </c>
      <c r="H3882">
        <f>_xlfn.NUMBERVALUE(C3882,".")</f>
        <v>0</v>
      </c>
      <c r="I3882">
        <f>_xlfn.NUMBERVALUE(D3882,".")</f>
        <v>0.5</v>
      </c>
      <c r="J3882">
        <f>_xlfn.NUMBERVALUE(E3882,".")</f>
        <v>0</v>
      </c>
      <c r="K3882" t="b">
        <f>OR(H3882=1,I3882=1)</f>
        <v>0</v>
      </c>
      <c r="L3882">
        <f>ABS(H3882-I3882)</f>
        <v>0.5</v>
      </c>
      <c r="O3882">
        <v>0.19335134349342054</v>
      </c>
      <c r="P3882" t="b">
        <f>AND($N3882="fuzzy",$O3882&lt;$AC$4)</f>
        <v>0</v>
      </c>
      <c r="Q3882" t="b">
        <f>AND($N3882="non-fuzzy",$O3882&lt;$AC$5,M3882=1)</f>
        <v>0</v>
      </c>
      <c r="R3882" t="b">
        <f>AND($N3882="non-fuzzy",$O3882&lt;$AC$6,M3882=0)</f>
        <v>0</v>
      </c>
      <c r="S3882" t="b">
        <f t="shared" si="60"/>
        <v>0</v>
      </c>
    </row>
    <row r="3883" spans="1:19" hidden="1" x14ac:dyDescent="0.25">
      <c r="A3883" t="s">
        <v>1615</v>
      </c>
      <c r="B3883" t="s">
        <v>1567</v>
      </c>
      <c r="C3883" t="s">
        <v>2</v>
      </c>
      <c r="D3883" t="s">
        <v>7</v>
      </c>
      <c r="E3883" t="s">
        <v>2</v>
      </c>
      <c r="F3883" t="s">
        <v>1616</v>
      </c>
      <c r="G3883" t="s">
        <v>1568</v>
      </c>
      <c r="H3883">
        <f>_xlfn.NUMBERVALUE(C3883,".")</f>
        <v>0</v>
      </c>
      <c r="I3883">
        <f>_xlfn.NUMBERVALUE(D3883,".")</f>
        <v>0.5</v>
      </c>
      <c r="J3883">
        <f>_xlfn.NUMBERVALUE(E3883,".")</f>
        <v>0</v>
      </c>
      <c r="K3883" t="b">
        <f>OR(H3883=1,I3883=1)</f>
        <v>0</v>
      </c>
      <c r="L3883">
        <f>ABS(H3883-I3883)</f>
        <v>0.5</v>
      </c>
      <c r="O3883">
        <v>0.95069398263215132</v>
      </c>
      <c r="P3883" t="b">
        <f>AND($N3883="fuzzy",$O3883&lt;$AC$4)</f>
        <v>0</v>
      </c>
      <c r="Q3883" t="b">
        <f>AND($N3883="non-fuzzy",$O3883&lt;$AC$5,M3883=1)</f>
        <v>0</v>
      </c>
      <c r="R3883" t="b">
        <f>AND($N3883="non-fuzzy",$O3883&lt;$AC$6,M3883=0)</f>
        <v>0</v>
      </c>
      <c r="S3883" t="b">
        <f t="shared" si="60"/>
        <v>0</v>
      </c>
    </row>
    <row r="3884" spans="1:19" hidden="1" x14ac:dyDescent="0.25">
      <c r="A3884" t="s">
        <v>1621</v>
      </c>
      <c r="B3884" t="s">
        <v>1502</v>
      </c>
      <c r="C3884" t="s">
        <v>2</v>
      </c>
      <c r="D3884" t="s">
        <v>7</v>
      </c>
      <c r="E3884" t="s">
        <v>2</v>
      </c>
      <c r="F3884" t="s">
        <v>1622</v>
      </c>
      <c r="G3884" t="s">
        <v>1504</v>
      </c>
      <c r="H3884">
        <f>_xlfn.NUMBERVALUE(C3884,".")</f>
        <v>0</v>
      </c>
      <c r="I3884">
        <f>_xlfn.NUMBERVALUE(D3884,".")</f>
        <v>0.5</v>
      </c>
      <c r="J3884">
        <f>_xlfn.NUMBERVALUE(E3884,".")</f>
        <v>0</v>
      </c>
      <c r="K3884" t="b">
        <f>OR(H3884=1,I3884=1)</f>
        <v>0</v>
      </c>
      <c r="L3884">
        <f>ABS(H3884-I3884)</f>
        <v>0.5</v>
      </c>
      <c r="O3884">
        <v>0.40470569742262463</v>
      </c>
      <c r="P3884" t="b">
        <f>AND($N3884="fuzzy",$O3884&lt;$AC$4)</f>
        <v>0</v>
      </c>
      <c r="Q3884" t="b">
        <f>AND($N3884="non-fuzzy",$O3884&lt;$AC$5,M3884=1)</f>
        <v>0</v>
      </c>
      <c r="R3884" t="b">
        <f>AND($N3884="non-fuzzy",$O3884&lt;$AC$6,M3884=0)</f>
        <v>0</v>
      </c>
      <c r="S3884" t="b">
        <f t="shared" si="60"/>
        <v>0</v>
      </c>
    </row>
    <row r="3885" spans="1:19" hidden="1" x14ac:dyDescent="0.25">
      <c r="A3885" t="s">
        <v>1621</v>
      </c>
      <c r="B3885" t="s">
        <v>1535</v>
      </c>
      <c r="C3885" t="s">
        <v>2</v>
      </c>
      <c r="D3885" t="s">
        <v>7</v>
      </c>
      <c r="E3885" t="s">
        <v>2</v>
      </c>
      <c r="F3885" t="s">
        <v>1622</v>
      </c>
      <c r="G3885" t="s">
        <v>1536</v>
      </c>
      <c r="H3885">
        <f>_xlfn.NUMBERVALUE(C3885,".")</f>
        <v>0</v>
      </c>
      <c r="I3885">
        <f>_xlfn.NUMBERVALUE(D3885,".")</f>
        <v>0.5</v>
      </c>
      <c r="J3885">
        <f>_xlfn.NUMBERVALUE(E3885,".")</f>
        <v>0</v>
      </c>
      <c r="K3885" t="b">
        <f>OR(H3885=1,I3885=1)</f>
        <v>0</v>
      </c>
      <c r="L3885">
        <f>ABS(H3885-I3885)</f>
        <v>0.5</v>
      </c>
      <c r="O3885">
        <v>0.72469024058018205</v>
      </c>
      <c r="P3885" t="b">
        <f>AND($N3885="fuzzy",$O3885&lt;$AC$4)</f>
        <v>0</v>
      </c>
      <c r="Q3885" t="b">
        <f>AND($N3885="non-fuzzy",$O3885&lt;$AC$5,M3885=1)</f>
        <v>0</v>
      </c>
      <c r="R3885" t="b">
        <f>AND($N3885="non-fuzzy",$O3885&lt;$AC$6,M3885=0)</f>
        <v>0</v>
      </c>
      <c r="S3885" t="b">
        <f t="shared" si="60"/>
        <v>0</v>
      </c>
    </row>
    <row r="3886" spans="1:19" hidden="1" x14ac:dyDescent="0.25">
      <c r="A3886" t="s">
        <v>1639</v>
      </c>
      <c r="B3886" t="s">
        <v>1636</v>
      </c>
      <c r="C3886" t="s">
        <v>2</v>
      </c>
      <c r="D3886" t="s">
        <v>7</v>
      </c>
      <c r="E3886" t="s">
        <v>2</v>
      </c>
      <c r="F3886" t="s">
        <v>1640</v>
      </c>
      <c r="G3886" t="s">
        <v>1638</v>
      </c>
      <c r="H3886">
        <f>_xlfn.NUMBERVALUE(C3886,".")</f>
        <v>0</v>
      </c>
      <c r="I3886">
        <f>_xlfn.NUMBERVALUE(D3886,".")</f>
        <v>0.5</v>
      </c>
      <c r="J3886">
        <f>_xlfn.NUMBERVALUE(E3886,".")</f>
        <v>0</v>
      </c>
      <c r="K3886" t="b">
        <f>OR(H3886=1,I3886=1)</f>
        <v>0</v>
      </c>
      <c r="L3886">
        <f>ABS(H3886-I3886)</f>
        <v>0.5</v>
      </c>
      <c r="O3886">
        <v>0.59716434086924475</v>
      </c>
      <c r="P3886" t="b">
        <f>AND($N3886="fuzzy",$O3886&lt;$AC$4)</f>
        <v>0</v>
      </c>
      <c r="Q3886" t="b">
        <f>AND($N3886="non-fuzzy",$O3886&lt;$AC$5,M3886=1)</f>
        <v>0</v>
      </c>
      <c r="R3886" t="b">
        <f>AND($N3886="non-fuzzy",$O3886&lt;$AC$6,M3886=0)</f>
        <v>0</v>
      </c>
      <c r="S3886" t="b">
        <f t="shared" si="60"/>
        <v>0</v>
      </c>
    </row>
    <row r="3887" spans="1:19" hidden="1" x14ac:dyDescent="0.25">
      <c r="A3887" t="s">
        <v>1648</v>
      </c>
      <c r="B3887" t="s">
        <v>1649</v>
      </c>
      <c r="C3887" t="s">
        <v>2</v>
      </c>
      <c r="D3887" t="s">
        <v>7</v>
      </c>
      <c r="E3887" t="s">
        <v>2</v>
      </c>
      <c r="F3887" t="s">
        <v>1650</v>
      </c>
      <c r="G3887" t="s">
        <v>1651</v>
      </c>
      <c r="H3887">
        <f>_xlfn.NUMBERVALUE(C3887,".")</f>
        <v>0</v>
      </c>
      <c r="I3887">
        <f>_xlfn.NUMBERVALUE(D3887,".")</f>
        <v>0.5</v>
      </c>
      <c r="J3887">
        <f>_xlfn.NUMBERVALUE(E3887,".")</f>
        <v>0</v>
      </c>
      <c r="K3887" t="b">
        <f>OR(H3887=1,I3887=1)</f>
        <v>0</v>
      </c>
      <c r="L3887">
        <f>ABS(H3887-I3887)</f>
        <v>0.5</v>
      </c>
      <c r="O3887">
        <v>0.64373739264051844</v>
      </c>
      <c r="P3887" t="b">
        <f>AND($N3887="fuzzy",$O3887&lt;$AC$4)</f>
        <v>0</v>
      </c>
      <c r="Q3887" t="b">
        <f>AND($N3887="non-fuzzy",$O3887&lt;$AC$5,M3887=1)</f>
        <v>0</v>
      </c>
      <c r="R3887" t="b">
        <f>AND($N3887="non-fuzzy",$O3887&lt;$AC$6,M3887=0)</f>
        <v>0</v>
      </c>
      <c r="S3887" t="b">
        <f t="shared" si="60"/>
        <v>0</v>
      </c>
    </row>
    <row r="3888" spans="1:19" hidden="1" x14ac:dyDescent="0.25">
      <c r="A3888" t="s">
        <v>1658</v>
      </c>
      <c r="B3888" t="s">
        <v>1649</v>
      </c>
      <c r="C3888" t="s">
        <v>2</v>
      </c>
      <c r="D3888" t="s">
        <v>7</v>
      </c>
      <c r="E3888" t="s">
        <v>2</v>
      </c>
      <c r="F3888" t="s">
        <v>1659</v>
      </c>
      <c r="G3888" t="s">
        <v>1651</v>
      </c>
      <c r="H3888">
        <f>_xlfn.NUMBERVALUE(C3888,".")</f>
        <v>0</v>
      </c>
      <c r="I3888">
        <f>_xlfn.NUMBERVALUE(D3888,".")</f>
        <v>0.5</v>
      </c>
      <c r="J3888">
        <f>_xlfn.NUMBERVALUE(E3888,".")</f>
        <v>0</v>
      </c>
      <c r="K3888" t="b">
        <f>OR(H3888=1,I3888=1)</f>
        <v>0</v>
      </c>
      <c r="L3888">
        <f>ABS(H3888-I3888)</f>
        <v>0.5</v>
      </c>
      <c r="O3888">
        <v>8.5178232047257052E-2</v>
      </c>
      <c r="P3888" t="b">
        <f>AND($N3888="fuzzy",$O3888&lt;$AC$4)</f>
        <v>0</v>
      </c>
      <c r="Q3888" t="b">
        <f>AND($N3888="non-fuzzy",$O3888&lt;$AC$5,M3888=1)</f>
        <v>0</v>
      </c>
      <c r="R3888" t="b">
        <f>AND($N3888="non-fuzzy",$O3888&lt;$AC$6,M3888=0)</f>
        <v>0</v>
      </c>
      <c r="S3888" t="b">
        <f t="shared" si="60"/>
        <v>0</v>
      </c>
    </row>
    <row r="3889" spans="1:19" hidden="1" x14ac:dyDescent="0.25">
      <c r="A3889" t="s">
        <v>1671</v>
      </c>
      <c r="B3889" t="s">
        <v>1629</v>
      </c>
      <c r="C3889" t="s">
        <v>2</v>
      </c>
      <c r="D3889" t="s">
        <v>7</v>
      </c>
      <c r="E3889" t="s">
        <v>2</v>
      </c>
      <c r="F3889" t="s">
        <v>1672</v>
      </c>
      <c r="G3889" t="s">
        <v>1630</v>
      </c>
      <c r="H3889">
        <f>_xlfn.NUMBERVALUE(C3889,".")</f>
        <v>0</v>
      </c>
      <c r="I3889">
        <f>_xlfn.NUMBERVALUE(D3889,".")</f>
        <v>0.5</v>
      </c>
      <c r="J3889">
        <f>_xlfn.NUMBERVALUE(E3889,".")</f>
        <v>0</v>
      </c>
      <c r="K3889" t="b">
        <f>OR(H3889=1,I3889=1)</f>
        <v>0</v>
      </c>
      <c r="L3889">
        <f>ABS(H3889-I3889)</f>
        <v>0.5</v>
      </c>
      <c r="O3889">
        <v>0.18203461403260768</v>
      </c>
      <c r="P3889" t="b">
        <f>AND($N3889="fuzzy",$O3889&lt;$AC$4)</f>
        <v>0</v>
      </c>
      <c r="Q3889" t="b">
        <f>AND($N3889="non-fuzzy",$O3889&lt;$AC$5,M3889=1)</f>
        <v>0</v>
      </c>
      <c r="R3889" t="b">
        <f>AND($N3889="non-fuzzy",$O3889&lt;$AC$6,M3889=0)</f>
        <v>0</v>
      </c>
      <c r="S3889" t="b">
        <f t="shared" si="60"/>
        <v>0</v>
      </c>
    </row>
    <row r="3890" spans="1:19" hidden="1" x14ac:dyDescent="0.25">
      <c r="A3890" t="s">
        <v>1675</v>
      </c>
      <c r="B3890" t="s">
        <v>1629</v>
      </c>
      <c r="C3890" t="s">
        <v>2</v>
      </c>
      <c r="D3890" t="s">
        <v>7</v>
      </c>
      <c r="E3890" t="s">
        <v>2</v>
      </c>
      <c r="F3890" t="s">
        <v>1672</v>
      </c>
      <c r="G3890" t="s">
        <v>1630</v>
      </c>
      <c r="H3890">
        <f>_xlfn.NUMBERVALUE(C3890,".")</f>
        <v>0</v>
      </c>
      <c r="I3890">
        <f>_xlfn.NUMBERVALUE(D3890,".")</f>
        <v>0.5</v>
      </c>
      <c r="J3890">
        <f>_xlfn.NUMBERVALUE(E3890,".")</f>
        <v>0</v>
      </c>
      <c r="K3890" t="b">
        <f>OR(H3890=1,I3890=1)</f>
        <v>0</v>
      </c>
      <c r="L3890">
        <f>ABS(H3890-I3890)</f>
        <v>0.5</v>
      </c>
      <c r="O3890">
        <v>0.53057400987218928</v>
      </c>
      <c r="P3890" t="b">
        <f>AND($N3890="fuzzy",$O3890&lt;$AC$4)</f>
        <v>0</v>
      </c>
      <c r="Q3890" t="b">
        <f>AND($N3890="non-fuzzy",$O3890&lt;$AC$5,M3890=1)</f>
        <v>0</v>
      </c>
      <c r="R3890" t="b">
        <f>AND($N3890="non-fuzzy",$O3890&lt;$AC$6,M3890=0)</f>
        <v>0</v>
      </c>
      <c r="S3890" t="b">
        <f t="shared" si="60"/>
        <v>0</v>
      </c>
    </row>
    <row r="3891" spans="1:19" hidden="1" x14ac:dyDescent="0.25">
      <c r="A3891" t="s">
        <v>1676</v>
      </c>
      <c r="B3891" t="s">
        <v>1678</v>
      </c>
      <c r="C3891" t="s">
        <v>2</v>
      </c>
      <c r="D3891" t="s">
        <v>7</v>
      </c>
      <c r="E3891" t="s">
        <v>2</v>
      </c>
      <c r="F3891" t="s">
        <v>1677</v>
      </c>
      <c r="G3891" t="s">
        <v>1679</v>
      </c>
      <c r="H3891">
        <f>_xlfn.NUMBERVALUE(C3891,".")</f>
        <v>0</v>
      </c>
      <c r="I3891">
        <f>_xlfn.NUMBERVALUE(D3891,".")</f>
        <v>0.5</v>
      </c>
      <c r="J3891">
        <f>_xlfn.NUMBERVALUE(E3891,".")</f>
        <v>0</v>
      </c>
      <c r="K3891" t="b">
        <f>OR(H3891=1,I3891=1)</f>
        <v>0</v>
      </c>
      <c r="L3891">
        <f>ABS(H3891-I3891)</f>
        <v>0.5</v>
      </c>
      <c r="O3891">
        <v>0.43289679295343153</v>
      </c>
      <c r="P3891" t="b">
        <f>AND($N3891="fuzzy",$O3891&lt;$AC$4)</f>
        <v>0</v>
      </c>
      <c r="Q3891" t="b">
        <f>AND($N3891="non-fuzzy",$O3891&lt;$AC$5,M3891=1)</f>
        <v>0</v>
      </c>
      <c r="R3891" t="b">
        <f>AND($N3891="non-fuzzy",$O3891&lt;$AC$6,M3891=0)</f>
        <v>0</v>
      </c>
      <c r="S3891" t="b">
        <f t="shared" si="60"/>
        <v>0</v>
      </c>
    </row>
    <row r="3892" spans="1:19" hidden="1" x14ac:dyDescent="0.25">
      <c r="A3892" t="s">
        <v>1680</v>
      </c>
      <c r="B3892" t="s">
        <v>1673</v>
      </c>
      <c r="C3892" t="s">
        <v>2</v>
      </c>
      <c r="D3892" t="s">
        <v>7</v>
      </c>
      <c r="E3892" t="s">
        <v>2</v>
      </c>
      <c r="F3892" t="s">
        <v>1630</v>
      </c>
      <c r="G3892" t="s">
        <v>1674</v>
      </c>
      <c r="H3892">
        <f>_xlfn.NUMBERVALUE(C3892,".")</f>
        <v>0</v>
      </c>
      <c r="I3892">
        <f>_xlfn.NUMBERVALUE(D3892,".")</f>
        <v>0.5</v>
      </c>
      <c r="J3892">
        <f>_xlfn.NUMBERVALUE(E3892,".")</f>
        <v>0</v>
      </c>
      <c r="K3892" t="b">
        <f>OR(H3892=1,I3892=1)</f>
        <v>0</v>
      </c>
      <c r="L3892">
        <f>ABS(H3892-I3892)</f>
        <v>0.5</v>
      </c>
      <c r="O3892">
        <v>0.87534114311644962</v>
      </c>
      <c r="P3892" t="b">
        <f>AND($N3892="fuzzy",$O3892&lt;$AC$4)</f>
        <v>0</v>
      </c>
      <c r="Q3892" t="b">
        <f>AND($N3892="non-fuzzy",$O3892&lt;$AC$5,M3892=1)</f>
        <v>0</v>
      </c>
      <c r="R3892" t="b">
        <f>AND($N3892="non-fuzzy",$O3892&lt;$AC$6,M3892=0)</f>
        <v>0</v>
      </c>
      <c r="S3892" t="b">
        <f t="shared" si="60"/>
        <v>0</v>
      </c>
    </row>
    <row r="3893" spans="1:19" hidden="1" x14ac:dyDescent="0.25">
      <c r="A3893" t="s">
        <v>1681</v>
      </c>
      <c r="B3893" t="s">
        <v>705</v>
      </c>
      <c r="C3893" t="s">
        <v>2</v>
      </c>
      <c r="D3893" t="s">
        <v>7</v>
      </c>
      <c r="E3893" t="s">
        <v>2</v>
      </c>
      <c r="F3893" t="s">
        <v>1682</v>
      </c>
      <c r="G3893" t="s">
        <v>706</v>
      </c>
      <c r="H3893">
        <f>_xlfn.NUMBERVALUE(C3893,".")</f>
        <v>0</v>
      </c>
      <c r="I3893">
        <f>_xlfn.NUMBERVALUE(D3893,".")</f>
        <v>0.5</v>
      </c>
      <c r="J3893">
        <f>_xlfn.NUMBERVALUE(E3893,".")</f>
        <v>0</v>
      </c>
      <c r="K3893" t="b">
        <f>OR(H3893=1,I3893=1)</f>
        <v>0</v>
      </c>
      <c r="L3893">
        <f>ABS(H3893-I3893)</f>
        <v>0.5</v>
      </c>
      <c r="O3893">
        <v>0.61855829464899981</v>
      </c>
      <c r="P3893" t="b">
        <f>AND($N3893="fuzzy",$O3893&lt;$AC$4)</f>
        <v>0</v>
      </c>
      <c r="Q3893" t="b">
        <f>AND($N3893="non-fuzzy",$O3893&lt;$AC$5,M3893=1)</f>
        <v>0</v>
      </c>
      <c r="R3893" t="b">
        <f>AND($N3893="non-fuzzy",$O3893&lt;$AC$6,M3893=0)</f>
        <v>0</v>
      </c>
      <c r="S3893" t="b">
        <f t="shared" si="60"/>
        <v>0</v>
      </c>
    </row>
    <row r="3894" spans="1:19" hidden="1" x14ac:dyDescent="0.25">
      <c r="A3894" t="s">
        <v>1681</v>
      </c>
      <c r="B3894" t="s">
        <v>496</v>
      </c>
      <c r="C3894" t="s">
        <v>2</v>
      </c>
      <c r="D3894" t="s">
        <v>7</v>
      </c>
      <c r="E3894" t="s">
        <v>2</v>
      </c>
      <c r="F3894" t="s">
        <v>1682</v>
      </c>
      <c r="G3894" t="s">
        <v>498</v>
      </c>
      <c r="H3894">
        <f>_xlfn.NUMBERVALUE(C3894,".")</f>
        <v>0</v>
      </c>
      <c r="I3894">
        <f>_xlfn.NUMBERVALUE(D3894,".")</f>
        <v>0.5</v>
      </c>
      <c r="J3894">
        <f>_xlfn.NUMBERVALUE(E3894,".")</f>
        <v>0</v>
      </c>
      <c r="K3894" t="b">
        <f>OR(H3894=1,I3894=1)</f>
        <v>0</v>
      </c>
      <c r="L3894">
        <f>ABS(H3894-I3894)</f>
        <v>0.5</v>
      </c>
      <c r="O3894">
        <v>0.99544960319258036</v>
      </c>
      <c r="P3894" t="b">
        <f>AND($N3894="fuzzy",$O3894&lt;$AC$4)</f>
        <v>0</v>
      </c>
      <c r="Q3894" t="b">
        <f>AND($N3894="non-fuzzy",$O3894&lt;$AC$5,M3894=1)</f>
        <v>0</v>
      </c>
      <c r="R3894" t="b">
        <f>AND($N3894="non-fuzzy",$O3894&lt;$AC$6,M3894=0)</f>
        <v>0</v>
      </c>
      <c r="S3894" t="b">
        <f t="shared" si="60"/>
        <v>0</v>
      </c>
    </row>
    <row r="3895" spans="1:19" hidden="1" x14ac:dyDescent="0.25">
      <c r="A3895" t="s">
        <v>1683</v>
      </c>
      <c r="B3895" t="s">
        <v>1629</v>
      </c>
      <c r="C3895" t="s">
        <v>2</v>
      </c>
      <c r="D3895" t="s">
        <v>7</v>
      </c>
      <c r="E3895" t="s">
        <v>2</v>
      </c>
      <c r="F3895" t="s">
        <v>1684</v>
      </c>
      <c r="G3895" t="s">
        <v>1630</v>
      </c>
      <c r="H3895">
        <f>_xlfn.NUMBERVALUE(C3895,".")</f>
        <v>0</v>
      </c>
      <c r="I3895">
        <f>_xlfn.NUMBERVALUE(D3895,".")</f>
        <v>0.5</v>
      </c>
      <c r="J3895">
        <f>_xlfn.NUMBERVALUE(E3895,".")</f>
        <v>0</v>
      </c>
      <c r="K3895" t="b">
        <f>OR(H3895=1,I3895=1)</f>
        <v>0</v>
      </c>
      <c r="L3895">
        <f>ABS(H3895-I3895)</f>
        <v>0.5</v>
      </c>
      <c r="O3895">
        <v>0.59004991637625126</v>
      </c>
      <c r="P3895" t="b">
        <f>AND($N3895="fuzzy",$O3895&lt;$AC$4)</f>
        <v>0</v>
      </c>
      <c r="Q3895" t="b">
        <f>AND($N3895="non-fuzzy",$O3895&lt;$AC$5,M3895=1)</f>
        <v>0</v>
      </c>
      <c r="R3895" t="b">
        <f>AND($N3895="non-fuzzy",$O3895&lt;$AC$6,M3895=0)</f>
        <v>0</v>
      </c>
      <c r="S3895" t="b">
        <f t="shared" si="60"/>
        <v>0</v>
      </c>
    </row>
    <row r="3896" spans="1:19" hidden="1" x14ac:dyDescent="0.25">
      <c r="A3896" t="s">
        <v>1683</v>
      </c>
      <c r="B3896" t="s">
        <v>1678</v>
      </c>
      <c r="C3896" t="s">
        <v>2</v>
      </c>
      <c r="D3896" t="s">
        <v>7</v>
      </c>
      <c r="E3896" t="s">
        <v>2</v>
      </c>
      <c r="F3896" t="s">
        <v>1684</v>
      </c>
      <c r="G3896" t="s">
        <v>1679</v>
      </c>
      <c r="H3896">
        <f>_xlfn.NUMBERVALUE(C3896,".")</f>
        <v>0</v>
      </c>
      <c r="I3896">
        <f>_xlfn.NUMBERVALUE(D3896,".")</f>
        <v>0.5</v>
      </c>
      <c r="J3896">
        <f>_xlfn.NUMBERVALUE(E3896,".")</f>
        <v>0</v>
      </c>
      <c r="K3896" t="b">
        <f>OR(H3896=1,I3896=1)</f>
        <v>0</v>
      </c>
      <c r="L3896">
        <f>ABS(H3896-I3896)</f>
        <v>0.5</v>
      </c>
      <c r="O3896">
        <v>0.77023412792892298</v>
      </c>
      <c r="P3896" t="b">
        <f>AND($N3896="fuzzy",$O3896&lt;$AC$4)</f>
        <v>0</v>
      </c>
      <c r="Q3896" t="b">
        <f>AND($N3896="non-fuzzy",$O3896&lt;$AC$5,M3896=1)</f>
        <v>0</v>
      </c>
      <c r="R3896" t="b">
        <f>AND($N3896="non-fuzzy",$O3896&lt;$AC$6,M3896=0)</f>
        <v>0</v>
      </c>
      <c r="S3896" t="b">
        <f t="shared" si="60"/>
        <v>0</v>
      </c>
    </row>
    <row r="3897" spans="1:19" hidden="1" x14ac:dyDescent="0.25">
      <c r="A3897" t="s">
        <v>1696</v>
      </c>
      <c r="B3897" t="s">
        <v>1697</v>
      </c>
      <c r="C3897" t="s">
        <v>2</v>
      </c>
      <c r="D3897" t="s">
        <v>7</v>
      </c>
      <c r="E3897" t="s">
        <v>2</v>
      </c>
      <c r="F3897" t="s">
        <v>1698</v>
      </c>
      <c r="G3897" t="s">
        <v>1699</v>
      </c>
      <c r="H3897">
        <f>_xlfn.NUMBERVALUE(C3897,".")</f>
        <v>0</v>
      </c>
      <c r="I3897">
        <f>_xlfn.NUMBERVALUE(D3897,".")</f>
        <v>0.5</v>
      </c>
      <c r="J3897">
        <f>_xlfn.NUMBERVALUE(E3897,".")</f>
        <v>0</v>
      </c>
      <c r="K3897" t="b">
        <f>OR(H3897=1,I3897=1)</f>
        <v>0</v>
      </c>
      <c r="L3897">
        <f>ABS(H3897-I3897)</f>
        <v>0.5</v>
      </c>
      <c r="O3897">
        <v>9.0470448682162696E-2</v>
      </c>
      <c r="P3897" t="b">
        <f>AND($N3897="fuzzy",$O3897&lt;$AC$4)</f>
        <v>0</v>
      </c>
      <c r="Q3897" t="b">
        <f>AND($N3897="non-fuzzy",$O3897&lt;$AC$5,M3897=1)</f>
        <v>0</v>
      </c>
      <c r="R3897" t="b">
        <f>AND($N3897="non-fuzzy",$O3897&lt;$AC$6,M3897=0)</f>
        <v>0</v>
      </c>
      <c r="S3897" t="b">
        <f t="shared" si="60"/>
        <v>0</v>
      </c>
    </row>
    <row r="3898" spans="1:19" hidden="1" x14ac:dyDescent="0.25">
      <c r="A3898" t="s">
        <v>1706</v>
      </c>
      <c r="B3898" t="s">
        <v>1511</v>
      </c>
      <c r="C3898" t="s">
        <v>2</v>
      </c>
      <c r="D3898" t="s">
        <v>7</v>
      </c>
      <c r="E3898" t="s">
        <v>2</v>
      </c>
      <c r="F3898" t="s">
        <v>1707</v>
      </c>
      <c r="G3898" t="s">
        <v>1512</v>
      </c>
      <c r="H3898">
        <f>_xlfn.NUMBERVALUE(C3898,".")</f>
        <v>0</v>
      </c>
      <c r="I3898">
        <f>_xlfn.NUMBERVALUE(D3898,".")</f>
        <v>0.5</v>
      </c>
      <c r="J3898">
        <f>_xlfn.NUMBERVALUE(E3898,".")</f>
        <v>0</v>
      </c>
      <c r="K3898" t="b">
        <f>OR(H3898=1,I3898=1)</f>
        <v>0</v>
      </c>
      <c r="L3898">
        <f>ABS(H3898-I3898)</f>
        <v>0.5</v>
      </c>
      <c r="O3898">
        <v>5.7661327577545385E-2</v>
      </c>
      <c r="P3898" t="b">
        <f>AND($N3898="fuzzy",$O3898&lt;$AC$4)</f>
        <v>0</v>
      </c>
      <c r="Q3898" t="b">
        <f>AND($N3898="non-fuzzy",$O3898&lt;$AC$5,M3898=1)</f>
        <v>0</v>
      </c>
      <c r="R3898" t="b">
        <f>AND($N3898="non-fuzzy",$O3898&lt;$AC$6,M3898=0)</f>
        <v>0</v>
      </c>
      <c r="S3898" t="b">
        <f t="shared" si="60"/>
        <v>0</v>
      </c>
    </row>
    <row r="3899" spans="1:19" hidden="1" x14ac:dyDescent="0.25">
      <c r="A3899" t="s">
        <v>1706</v>
      </c>
      <c r="B3899" t="s">
        <v>1708</v>
      </c>
      <c r="C3899" t="s">
        <v>2</v>
      </c>
      <c r="D3899" t="s">
        <v>7</v>
      </c>
      <c r="E3899" t="s">
        <v>2</v>
      </c>
      <c r="F3899" t="s">
        <v>1707</v>
      </c>
      <c r="G3899" t="s">
        <v>1709</v>
      </c>
      <c r="H3899">
        <f>_xlfn.NUMBERVALUE(C3899,".")</f>
        <v>0</v>
      </c>
      <c r="I3899">
        <f>_xlfn.NUMBERVALUE(D3899,".")</f>
        <v>0.5</v>
      </c>
      <c r="J3899">
        <f>_xlfn.NUMBERVALUE(E3899,".")</f>
        <v>0</v>
      </c>
      <c r="K3899" t="b">
        <f>OR(H3899=1,I3899=1)</f>
        <v>0</v>
      </c>
      <c r="L3899">
        <f>ABS(H3899-I3899)</f>
        <v>0.5</v>
      </c>
      <c r="O3899">
        <v>0.83291801390636311</v>
      </c>
      <c r="P3899" t="b">
        <f>AND($N3899="fuzzy",$O3899&lt;$AC$4)</f>
        <v>0</v>
      </c>
      <c r="Q3899" t="b">
        <f>AND($N3899="non-fuzzy",$O3899&lt;$AC$5,M3899=1)</f>
        <v>0</v>
      </c>
      <c r="R3899" t="b">
        <f>AND($N3899="non-fuzzy",$O3899&lt;$AC$6,M3899=0)</f>
        <v>0</v>
      </c>
      <c r="S3899" t="b">
        <f t="shared" si="60"/>
        <v>0</v>
      </c>
    </row>
    <row r="3900" spans="1:19" hidden="1" x14ac:dyDescent="0.25">
      <c r="A3900" t="s">
        <v>1716</v>
      </c>
      <c r="B3900" t="s">
        <v>1717</v>
      </c>
      <c r="C3900" t="s">
        <v>2</v>
      </c>
      <c r="D3900" t="s">
        <v>7</v>
      </c>
      <c r="E3900" t="s">
        <v>2</v>
      </c>
      <c r="F3900" t="s">
        <v>1718</v>
      </c>
      <c r="G3900" t="s">
        <v>1719</v>
      </c>
      <c r="H3900">
        <f>_xlfn.NUMBERVALUE(C3900,".")</f>
        <v>0</v>
      </c>
      <c r="I3900">
        <f>_xlfn.NUMBERVALUE(D3900,".")</f>
        <v>0.5</v>
      </c>
      <c r="J3900">
        <f>_xlfn.NUMBERVALUE(E3900,".")</f>
        <v>0</v>
      </c>
      <c r="K3900" t="b">
        <f>OR(H3900=1,I3900=1)</f>
        <v>0</v>
      </c>
      <c r="L3900">
        <f>ABS(H3900-I3900)</f>
        <v>0.5</v>
      </c>
      <c r="O3900">
        <v>0.78598573036383723</v>
      </c>
      <c r="P3900" t="b">
        <f>AND($N3900="fuzzy",$O3900&lt;$AC$4)</f>
        <v>0</v>
      </c>
      <c r="Q3900" t="b">
        <f>AND($N3900="non-fuzzy",$O3900&lt;$AC$5,M3900=1)</f>
        <v>0</v>
      </c>
      <c r="R3900" t="b">
        <f>AND($N3900="non-fuzzy",$O3900&lt;$AC$6,M3900=0)</f>
        <v>0</v>
      </c>
      <c r="S3900" t="b">
        <f t="shared" si="60"/>
        <v>0</v>
      </c>
    </row>
    <row r="3901" spans="1:19" hidden="1" x14ac:dyDescent="0.25">
      <c r="A3901" t="s">
        <v>1720</v>
      </c>
      <c r="B3901" t="s">
        <v>1717</v>
      </c>
      <c r="C3901" t="s">
        <v>2</v>
      </c>
      <c r="D3901" t="s">
        <v>7</v>
      </c>
      <c r="E3901" t="s">
        <v>2</v>
      </c>
      <c r="F3901" t="s">
        <v>1718</v>
      </c>
      <c r="G3901" t="s">
        <v>1719</v>
      </c>
      <c r="H3901">
        <f>_xlfn.NUMBERVALUE(C3901,".")</f>
        <v>0</v>
      </c>
      <c r="I3901">
        <f>_xlfn.NUMBERVALUE(D3901,".")</f>
        <v>0.5</v>
      </c>
      <c r="J3901">
        <f>_xlfn.NUMBERVALUE(E3901,".")</f>
        <v>0</v>
      </c>
      <c r="K3901" t="b">
        <f>OR(H3901=1,I3901=1)</f>
        <v>0</v>
      </c>
      <c r="L3901">
        <f>ABS(H3901-I3901)</f>
        <v>0.5</v>
      </c>
      <c r="O3901">
        <v>0.57125917427289197</v>
      </c>
      <c r="P3901" t="b">
        <f>AND($N3901="fuzzy",$O3901&lt;$AC$4)</f>
        <v>0</v>
      </c>
      <c r="Q3901" t="b">
        <f>AND($N3901="non-fuzzy",$O3901&lt;$AC$5,M3901=1)</f>
        <v>0</v>
      </c>
      <c r="R3901" t="b">
        <f>AND($N3901="non-fuzzy",$O3901&lt;$AC$6,M3901=0)</f>
        <v>0</v>
      </c>
      <c r="S3901" t="b">
        <f t="shared" si="60"/>
        <v>0</v>
      </c>
    </row>
    <row r="3902" spans="1:19" hidden="1" x14ac:dyDescent="0.25">
      <c r="A3902" t="s">
        <v>1721</v>
      </c>
      <c r="B3902" t="s">
        <v>1717</v>
      </c>
      <c r="C3902" t="s">
        <v>2</v>
      </c>
      <c r="D3902" t="s">
        <v>7</v>
      </c>
      <c r="E3902" t="s">
        <v>2</v>
      </c>
      <c r="F3902" t="s">
        <v>1718</v>
      </c>
      <c r="G3902" t="s">
        <v>1719</v>
      </c>
      <c r="H3902">
        <f>_xlfn.NUMBERVALUE(C3902,".")</f>
        <v>0</v>
      </c>
      <c r="I3902">
        <f>_xlfn.NUMBERVALUE(D3902,".")</f>
        <v>0.5</v>
      </c>
      <c r="J3902">
        <f>_xlfn.NUMBERVALUE(E3902,".")</f>
        <v>0</v>
      </c>
      <c r="K3902" t="b">
        <f>OR(H3902=1,I3902=1)</f>
        <v>0</v>
      </c>
      <c r="L3902">
        <f>ABS(H3902-I3902)</f>
        <v>0.5</v>
      </c>
      <c r="O3902">
        <v>3.5905322209302204E-2</v>
      </c>
      <c r="P3902" t="b">
        <f>AND($N3902="fuzzy",$O3902&lt;$AC$4)</f>
        <v>0</v>
      </c>
      <c r="Q3902" t="b">
        <f>AND($N3902="non-fuzzy",$O3902&lt;$AC$5,M3902=1)</f>
        <v>0</v>
      </c>
      <c r="R3902" t="b">
        <f>AND($N3902="non-fuzzy",$O3902&lt;$AC$6,M3902=0)</f>
        <v>0</v>
      </c>
      <c r="S3902" t="b">
        <f t="shared" si="60"/>
        <v>0</v>
      </c>
    </row>
    <row r="3903" spans="1:19" hidden="1" x14ac:dyDescent="0.25">
      <c r="A3903" t="s">
        <v>1732</v>
      </c>
      <c r="B3903" t="s">
        <v>1733</v>
      </c>
      <c r="C3903" t="s">
        <v>2</v>
      </c>
      <c r="D3903" t="s">
        <v>7</v>
      </c>
      <c r="E3903" t="s">
        <v>2</v>
      </c>
      <c r="F3903" t="s">
        <v>1734</v>
      </c>
      <c r="G3903" t="s">
        <v>1735</v>
      </c>
      <c r="H3903">
        <f>_xlfn.NUMBERVALUE(C3903,".")</f>
        <v>0</v>
      </c>
      <c r="I3903">
        <f>_xlfn.NUMBERVALUE(D3903,".")</f>
        <v>0.5</v>
      </c>
      <c r="J3903">
        <f>_xlfn.NUMBERVALUE(E3903,".")</f>
        <v>0</v>
      </c>
      <c r="K3903" t="b">
        <f>OR(H3903=1,I3903=1)</f>
        <v>0</v>
      </c>
      <c r="L3903">
        <f>ABS(H3903-I3903)</f>
        <v>0.5</v>
      </c>
      <c r="O3903">
        <v>0.1688983646840384</v>
      </c>
      <c r="P3903" t="b">
        <f>AND($N3903="fuzzy",$O3903&lt;$AC$4)</f>
        <v>0</v>
      </c>
      <c r="Q3903" t="b">
        <f>AND($N3903="non-fuzzy",$O3903&lt;$AC$5,M3903=1)</f>
        <v>0</v>
      </c>
      <c r="R3903" t="b">
        <f>AND($N3903="non-fuzzy",$O3903&lt;$AC$6,M3903=0)</f>
        <v>0</v>
      </c>
      <c r="S3903" t="b">
        <f t="shared" si="60"/>
        <v>0</v>
      </c>
    </row>
    <row r="3904" spans="1:19" hidden="1" x14ac:dyDescent="0.25">
      <c r="A3904" t="s">
        <v>1732</v>
      </c>
      <c r="B3904" t="s">
        <v>1738</v>
      </c>
      <c r="C3904" t="s">
        <v>2</v>
      </c>
      <c r="D3904" t="s">
        <v>7</v>
      </c>
      <c r="E3904" t="s">
        <v>2</v>
      </c>
      <c r="F3904" t="s">
        <v>1734</v>
      </c>
      <c r="G3904" t="s">
        <v>1739</v>
      </c>
      <c r="H3904">
        <f>_xlfn.NUMBERVALUE(C3904,".")</f>
        <v>0</v>
      </c>
      <c r="I3904">
        <f>_xlfn.NUMBERVALUE(D3904,".")</f>
        <v>0.5</v>
      </c>
      <c r="J3904">
        <f>_xlfn.NUMBERVALUE(E3904,".")</f>
        <v>0</v>
      </c>
      <c r="K3904" t="b">
        <f>OR(H3904=1,I3904=1)</f>
        <v>0</v>
      </c>
      <c r="L3904">
        <f>ABS(H3904-I3904)</f>
        <v>0.5</v>
      </c>
      <c r="O3904">
        <v>0.284205354340481</v>
      </c>
      <c r="P3904" t="b">
        <f>AND($N3904="fuzzy",$O3904&lt;$AC$4)</f>
        <v>0</v>
      </c>
      <c r="Q3904" t="b">
        <f>AND($N3904="non-fuzzy",$O3904&lt;$AC$5,M3904=1)</f>
        <v>0</v>
      </c>
      <c r="R3904" t="b">
        <f>AND($N3904="non-fuzzy",$O3904&lt;$AC$6,M3904=0)</f>
        <v>0</v>
      </c>
      <c r="S3904" t="b">
        <f t="shared" si="60"/>
        <v>0</v>
      </c>
    </row>
    <row r="3905" spans="1:19" hidden="1" x14ac:dyDescent="0.25">
      <c r="A3905" t="s">
        <v>1732</v>
      </c>
      <c r="B3905" t="s">
        <v>1740</v>
      </c>
      <c r="C3905" t="s">
        <v>2</v>
      </c>
      <c r="D3905" t="s">
        <v>7</v>
      </c>
      <c r="E3905" t="s">
        <v>2</v>
      </c>
      <c r="F3905" t="s">
        <v>1734</v>
      </c>
      <c r="G3905" t="s">
        <v>1741</v>
      </c>
      <c r="H3905">
        <f>_xlfn.NUMBERVALUE(C3905,".")</f>
        <v>0</v>
      </c>
      <c r="I3905">
        <f>_xlfn.NUMBERVALUE(D3905,".")</f>
        <v>0.5</v>
      </c>
      <c r="J3905">
        <f>_xlfn.NUMBERVALUE(E3905,".")</f>
        <v>0</v>
      </c>
      <c r="K3905" t="b">
        <f>OR(H3905=1,I3905=1)</f>
        <v>0</v>
      </c>
      <c r="L3905">
        <f>ABS(H3905-I3905)</f>
        <v>0.5</v>
      </c>
      <c r="O3905">
        <v>0.49380396512238778</v>
      </c>
      <c r="P3905" t="b">
        <f>AND($N3905="fuzzy",$O3905&lt;$AC$4)</f>
        <v>0</v>
      </c>
      <c r="Q3905" t="b">
        <f>AND($N3905="non-fuzzy",$O3905&lt;$AC$5,M3905=1)</f>
        <v>0</v>
      </c>
      <c r="R3905" t="b">
        <f>AND($N3905="non-fuzzy",$O3905&lt;$AC$6,M3905=0)</f>
        <v>0</v>
      </c>
      <c r="S3905" t="b">
        <f t="shared" si="60"/>
        <v>0</v>
      </c>
    </row>
    <row r="3906" spans="1:19" hidden="1" x14ac:dyDescent="0.25">
      <c r="A3906" t="s">
        <v>1732</v>
      </c>
      <c r="B3906" t="s">
        <v>1729</v>
      </c>
      <c r="C3906" t="s">
        <v>2</v>
      </c>
      <c r="D3906" t="s">
        <v>7</v>
      </c>
      <c r="E3906" t="s">
        <v>2</v>
      </c>
      <c r="F3906" t="s">
        <v>1734</v>
      </c>
      <c r="G3906" t="s">
        <v>1731</v>
      </c>
      <c r="H3906">
        <f>_xlfn.NUMBERVALUE(C3906,".")</f>
        <v>0</v>
      </c>
      <c r="I3906">
        <f>_xlfn.NUMBERVALUE(D3906,".")</f>
        <v>0.5</v>
      </c>
      <c r="J3906">
        <f>_xlfn.NUMBERVALUE(E3906,".")</f>
        <v>0</v>
      </c>
      <c r="K3906" t="b">
        <f>OR(H3906=1,I3906=1)</f>
        <v>0</v>
      </c>
      <c r="L3906">
        <f>ABS(H3906-I3906)</f>
        <v>0.5</v>
      </c>
      <c r="O3906">
        <v>0.7778219882641676</v>
      </c>
      <c r="P3906" t="b">
        <f>AND($N3906="fuzzy",$O3906&lt;$AC$4)</f>
        <v>0</v>
      </c>
      <c r="Q3906" t="b">
        <f>AND($N3906="non-fuzzy",$O3906&lt;$AC$5,M3906=1)</f>
        <v>0</v>
      </c>
      <c r="R3906" t="b">
        <f>AND($N3906="non-fuzzy",$O3906&lt;$AC$6,M3906=0)</f>
        <v>0</v>
      </c>
      <c r="S3906" t="b">
        <f t="shared" si="60"/>
        <v>0</v>
      </c>
    </row>
    <row r="3907" spans="1:19" hidden="1" x14ac:dyDescent="0.25">
      <c r="A3907" t="s">
        <v>1746</v>
      </c>
      <c r="B3907" t="s">
        <v>1747</v>
      </c>
      <c r="C3907" t="s">
        <v>2</v>
      </c>
      <c r="D3907" t="s">
        <v>7</v>
      </c>
      <c r="E3907" t="s">
        <v>2</v>
      </c>
      <c r="F3907" t="s">
        <v>1748</v>
      </c>
      <c r="G3907" t="s">
        <v>1749</v>
      </c>
      <c r="H3907">
        <f>_xlfn.NUMBERVALUE(C3907,".")</f>
        <v>0</v>
      </c>
      <c r="I3907">
        <f>_xlfn.NUMBERVALUE(D3907,".")</f>
        <v>0.5</v>
      </c>
      <c r="J3907">
        <f>_xlfn.NUMBERVALUE(E3907,".")</f>
        <v>0</v>
      </c>
      <c r="K3907" t="b">
        <f>OR(H3907=1,I3907=1)</f>
        <v>0</v>
      </c>
      <c r="L3907">
        <f>ABS(H3907-I3907)</f>
        <v>0.5</v>
      </c>
      <c r="O3907">
        <v>0.97754096965861192</v>
      </c>
      <c r="P3907" t="b">
        <f>AND($N3907="fuzzy",$O3907&lt;$AC$4)</f>
        <v>0</v>
      </c>
      <c r="Q3907" t="b">
        <f>AND($N3907="non-fuzzy",$O3907&lt;$AC$5,M3907=1)</f>
        <v>0</v>
      </c>
      <c r="R3907" t="b">
        <f>AND($N3907="non-fuzzy",$O3907&lt;$AC$6,M3907=0)</f>
        <v>0</v>
      </c>
      <c r="S3907" t="b">
        <f t="shared" ref="S3907:S3970" si="61">OR(R3907,Q3907,P3907)</f>
        <v>0</v>
      </c>
    </row>
    <row r="3908" spans="1:19" hidden="1" x14ac:dyDescent="0.25">
      <c r="A3908" t="s">
        <v>1746</v>
      </c>
      <c r="B3908" t="s">
        <v>1740</v>
      </c>
      <c r="C3908" t="s">
        <v>2</v>
      </c>
      <c r="D3908" t="s">
        <v>7</v>
      </c>
      <c r="E3908" t="s">
        <v>2</v>
      </c>
      <c r="F3908" t="s">
        <v>1748</v>
      </c>
      <c r="G3908" t="s">
        <v>1741</v>
      </c>
      <c r="H3908">
        <f>_xlfn.NUMBERVALUE(C3908,".")</f>
        <v>0</v>
      </c>
      <c r="I3908">
        <f>_xlfn.NUMBERVALUE(D3908,".")</f>
        <v>0.5</v>
      </c>
      <c r="J3908">
        <f>_xlfn.NUMBERVALUE(E3908,".")</f>
        <v>0</v>
      </c>
      <c r="K3908" t="b">
        <f>OR(H3908=1,I3908=1)</f>
        <v>0</v>
      </c>
      <c r="L3908">
        <f>ABS(H3908-I3908)</f>
        <v>0.5</v>
      </c>
      <c r="O3908">
        <v>0.73810256447874145</v>
      </c>
      <c r="P3908" t="b">
        <f>AND($N3908="fuzzy",$O3908&lt;$AC$4)</f>
        <v>0</v>
      </c>
      <c r="Q3908" t="b">
        <f>AND($N3908="non-fuzzy",$O3908&lt;$AC$5,M3908=1)</f>
        <v>0</v>
      </c>
      <c r="R3908" t="b">
        <f>AND($N3908="non-fuzzy",$O3908&lt;$AC$6,M3908=0)</f>
        <v>0</v>
      </c>
      <c r="S3908" t="b">
        <f t="shared" si="61"/>
        <v>0</v>
      </c>
    </row>
    <row r="3909" spans="1:19" hidden="1" x14ac:dyDescent="0.25">
      <c r="A3909" t="s">
        <v>1171</v>
      </c>
      <c r="B3909" t="s">
        <v>1175</v>
      </c>
      <c r="C3909" t="s">
        <v>2</v>
      </c>
      <c r="D3909" t="s">
        <v>80</v>
      </c>
      <c r="E3909" t="s">
        <v>2</v>
      </c>
      <c r="F3909" t="s">
        <v>1173</v>
      </c>
      <c r="G3909" t="s">
        <v>1176</v>
      </c>
      <c r="H3909">
        <f>_xlfn.NUMBERVALUE(C3909,".")</f>
        <v>0</v>
      </c>
      <c r="I3909">
        <f>_xlfn.NUMBERVALUE(D3909,".")</f>
        <v>0.66666666666666596</v>
      </c>
      <c r="J3909">
        <f>_xlfn.NUMBERVALUE(E3909,".")</f>
        <v>0</v>
      </c>
      <c r="K3909" t="b">
        <f>OR(H3909=1,I3909=1)</f>
        <v>0</v>
      </c>
      <c r="L3909">
        <f>ABS(H3909-I3909)</f>
        <v>0.66666666666666596</v>
      </c>
      <c r="O3909">
        <v>0.31154546849656073</v>
      </c>
      <c r="P3909" t="b">
        <f>AND($N3909="fuzzy",$O3909&lt;$AC$4)</f>
        <v>0</v>
      </c>
      <c r="Q3909" t="b">
        <f>AND($N3909="non-fuzzy",$O3909&lt;$AC$5,M3909=1)</f>
        <v>0</v>
      </c>
      <c r="R3909" t="b">
        <f>AND($N3909="non-fuzzy",$O3909&lt;$AC$6,M3909=0)</f>
        <v>0</v>
      </c>
      <c r="S3909" t="b">
        <f t="shared" si="61"/>
        <v>0</v>
      </c>
    </row>
    <row r="3910" spans="1:19" hidden="1" x14ac:dyDescent="0.25">
      <c r="A3910" t="s">
        <v>1375</v>
      </c>
      <c r="B3910" t="s">
        <v>560</v>
      </c>
      <c r="C3910" t="s">
        <v>2</v>
      </c>
      <c r="D3910" t="s">
        <v>80</v>
      </c>
      <c r="E3910" t="s">
        <v>2</v>
      </c>
      <c r="F3910" t="s">
        <v>454</v>
      </c>
      <c r="G3910" t="s">
        <v>562</v>
      </c>
      <c r="H3910">
        <f>_xlfn.NUMBERVALUE(C3910,".")</f>
        <v>0</v>
      </c>
      <c r="I3910">
        <f>_xlfn.NUMBERVALUE(D3910,".")</f>
        <v>0.66666666666666596</v>
      </c>
      <c r="J3910">
        <f>_xlfn.NUMBERVALUE(E3910,".")</f>
        <v>0</v>
      </c>
      <c r="K3910" t="b">
        <f>OR(H3910=1,I3910=1)</f>
        <v>0</v>
      </c>
      <c r="L3910">
        <f>ABS(H3910-I3910)</f>
        <v>0.66666666666666596</v>
      </c>
      <c r="O3910">
        <v>0.21186900248111318</v>
      </c>
      <c r="P3910" t="b">
        <f>AND($N3910="fuzzy",$O3910&lt;$AC$4)</f>
        <v>0</v>
      </c>
      <c r="Q3910" t="b">
        <f>AND($N3910="non-fuzzy",$O3910&lt;$AC$5,M3910=1)</f>
        <v>0</v>
      </c>
      <c r="R3910" t="b">
        <f>AND($N3910="non-fuzzy",$O3910&lt;$AC$6,M3910=0)</f>
        <v>0</v>
      </c>
      <c r="S3910" t="b">
        <f t="shared" si="61"/>
        <v>0</v>
      </c>
    </row>
    <row r="3911" spans="1:19" hidden="1" x14ac:dyDescent="0.25">
      <c r="A3911" t="s">
        <v>1481</v>
      </c>
      <c r="B3911" t="s">
        <v>1215</v>
      </c>
      <c r="C3911" t="s">
        <v>2</v>
      </c>
      <c r="D3911" t="s">
        <v>80</v>
      </c>
      <c r="E3911" t="s">
        <v>2</v>
      </c>
      <c r="F3911" t="s">
        <v>1483</v>
      </c>
      <c r="G3911" t="s">
        <v>1217</v>
      </c>
      <c r="H3911">
        <f>_xlfn.NUMBERVALUE(C3911,".")</f>
        <v>0</v>
      </c>
      <c r="I3911">
        <f>_xlfn.NUMBERVALUE(D3911,".")</f>
        <v>0.66666666666666596</v>
      </c>
      <c r="J3911">
        <f>_xlfn.NUMBERVALUE(E3911,".")</f>
        <v>0</v>
      </c>
      <c r="K3911" t="b">
        <f>OR(H3911=1,I3911=1)</f>
        <v>0</v>
      </c>
      <c r="L3911">
        <f>ABS(H3911-I3911)</f>
        <v>0.66666666666666596</v>
      </c>
      <c r="O3911">
        <v>0.22179410813414879</v>
      </c>
      <c r="P3911" t="b">
        <f>AND($N3911="fuzzy",$O3911&lt;$AC$4)</f>
        <v>0</v>
      </c>
      <c r="Q3911" t="b">
        <f>AND($N3911="non-fuzzy",$O3911&lt;$AC$5,M3911=1)</f>
        <v>0</v>
      </c>
      <c r="R3911" t="b">
        <f>AND($N3911="non-fuzzy",$O3911&lt;$AC$6,M3911=0)</f>
        <v>0</v>
      </c>
      <c r="S3911" t="b">
        <f t="shared" si="61"/>
        <v>0</v>
      </c>
    </row>
    <row r="3912" spans="1:19" hidden="1" x14ac:dyDescent="0.25">
      <c r="A3912" t="s">
        <v>1501</v>
      </c>
      <c r="B3912" t="s">
        <v>1505</v>
      </c>
      <c r="C3912" t="s">
        <v>2</v>
      </c>
      <c r="D3912" t="s">
        <v>80</v>
      </c>
      <c r="E3912" t="s">
        <v>2</v>
      </c>
      <c r="F3912" t="s">
        <v>1503</v>
      </c>
      <c r="G3912" t="s">
        <v>1506</v>
      </c>
      <c r="H3912">
        <f>_xlfn.NUMBERVALUE(C3912,".")</f>
        <v>0</v>
      </c>
      <c r="I3912">
        <f>_xlfn.NUMBERVALUE(D3912,".")</f>
        <v>0.66666666666666596</v>
      </c>
      <c r="J3912">
        <f>_xlfn.NUMBERVALUE(E3912,".")</f>
        <v>0</v>
      </c>
      <c r="K3912" t="b">
        <f>OR(H3912=1,I3912=1)</f>
        <v>0</v>
      </c>
      <c r="L3912">
        <f>ABS(H3912-I3912)</f>
        <v>0.66666666666666596</v>
      </c>
      <c r="O3912">
        <v>0.38193335011881968</v>
      </c>
      <c r="P3912" t="b">
        <f>AND($N3912="fuzzy",$O3912&lt;$AC$4)</f>
        <v>0</v>
      </c>
      <c r="Q3912" t="b">
        <f>AND($N3912="non-fuzzy",$O3912&lt;$AC$5,M3912=1)</f>
        <v>0</v>
      </c>
      <c r="R3912" t="b">
        <f>AND($N3912="non-fuzzy",$O3912&lt;$AC$6,M3912=0)</f>
        <v>0</v>
      </c>
      <c r="S3912" t="b">
        <f t="shared" si="61"/>
        <v>0</v>
      </c>
    </row>
    <row r="3913" spans="1:19" hidden="1" x14ac:dyDescent="0.25">
      <c r="A3913" t="s">
        <v>1685</v>
      </c>
      <c r="B3913" t="s">
        <v>1529</v>
      </c>
      <c r="C3913" t="s">
        <v>2</v>
      </c>
      <c r="D3913" t="s">
        <v>80</v>
      </c>
      <c r="E3913" t="s">
        <v>2</v>
      </c>
      <c r="F3913" t="s">
        <v>1686</v>
      </c>
      <c r="G3913" t="s">
        <v>1530</v>
      </c>
      <c r="H3913">
        <f>_xlfn.NUMBERVALUE(C3913,".")</f>
        <v>0</v>
      </c>
      <c r="I3913">
        <f>_xlfn.NUMBERVALUE(D3913,".")</f>
        <v>0.66666666666666596</v>
      </c>
      <c r="J3913">
        <f>_xlfn.NUMBERVALUE(E3913,".")</f>
        <v>0</v>
      </c>
      <c r="K3913" t="b">
        <f>OR(H3913=1,I3913=1)</f>
        <v>0</v>
      </c>
      <c r="L3913">
        <f>ABS(H3913-I3913)</f>
        <v>0.66666666666666596</v>
      </c>
      <c r="O3913">
        <v>0.10145311725311934</v>
      </c>
      <c r="P3913" t="b">
        <f>AND($N3913="fuzzy",$O3913&lt;$AC$4)</f>
        <v>0</v>
      </c>
      <c r="Q3913" t="b">
        <f>AND($N3913="non-fuzzy",$O3913&lt;$AC$5,M3913=1)</f>
        <v>0</v>
      </c>
      <c r="R3913" t="b">
        <f>AND($N3913="non-fuzzy",$O3913&lt;$AC$6,M3913=0)</f>
        <v>0</v>
      </c>
      <c r="S3913" t="b">
        <f t="shared" si="61"/>
        <v>0</v>
      </c>
    </row>
    <row r="3914" spans="1:19" hidden="1" x14ac:dyDescent="0.25">
      <c r="A3914" t="s">
        <v>1732</v>
      </c>
      <c r="B3914" t="s">
        <v>1744</v>
      </c>
      <c r="C3914" t="s">
        <v>2</v>
      </c>
      <c r="D3914" t="s">
        <v>80</v>
      </c>
      <c r="E3914" t="s">
        <v>2</v>
      </c>
      <c r="F3914" t="s">
        <v>1734</v>
      </c>
      <c r="G3914" t="s">
        <v>1745</v>
      </c>
      <c r="H3914">
        <f>_xlfn.NUMBERVALUE(C3914,".")</f>
        <v>0</v>
      </c>
      <c r="I3914">
        <f>_xlfn.NUMBERVALUE(D3914,".")</f>
        <v>0.66666666666666596</v>
      </c>
      <c r="J3914">
        <f>_xlfn.NUMBERVALUE(E3914,".")</f>
        <v>0</v>
      </c>
      <c r="K3914" t="b">
        <f>OR(H3914=1,I3914=1)</f>
        <v>0</v>
      </c>
      <c r="L3914">
        <f>ABS(H3914-I3914)</f>
        <v>0.66666666666666596</v>
      </c>
      <c r="O3914">
        <v>0.28071657381096349</v>
      </c>
      <c r="P3914" t="b">
        <f>AND($N3914="fuzzy",$O3914&lt;$AC$4)</f>
        <v>0</v>
      </c>
      <c r="Q3914" t="b">
        <f>AND($N3914="non-fuzzy",$O3914&lt;$AC$5,M3914=1)</f>
        <v>0</v>
      </c>
      <c r="R3914" t="b">
        <f>AND($N3914="non-fuzzy",$O3914&lt;$AC$6,M3914=0)</f>
        <v>0</v>
      </c>
      <c r="S3914" t="b">
        <f t="shared" si="61"/>
        <v>0</v>
      </c>
    </row>
    <row r="3915" spans="1:19" hidden="1" x14ac:dyDescent="0.25">
      <c r="A3915" t="s">
        <v>1850</v>
      </c>
      <c r="B3915" t="s">
        <v>1854</v>
      </c>
      <c r="C3915" t="s">
        <v>2</v>
      </c>
      <c r="D3915" t="s">
        <v>80</v>
      </c>
      <c r="E3915" t="s">
        <v>2</v>
      </c>
      <c r="F3915" t="s">
        <v>1852</v>
      </c>
      <c r="G3915" t="s">
        <v>1855</v>
      </c>
      <c r="H3915">
        <f>_xlfn.NUMBERVALUE(C3915,".")</f>
        <v>0</v>
      </c>
      <c r="I3915">
        <f>_xlfn.NUMBERVALUE(D3915,".")</f>
        <v>0.66666666666666596</v>
      </c>
      <c r="J3915">
        <f>_xlfn.NUMBERVALUE(E3915,".")</f>
        <v>0</v>
      </c>
      <c r="K3915" t="b">
        <f>OR(H3915=1,I3915=1)</f>
        <v>0</v>
      </c>
      <c r="L3915">
        <f>ABS(H3915-I3915)</f>
        <v>0.66666666666666596</v>
      </c>
      <c r="O3915">
        <v>0.55518089991309083</v>
      </c>
      <c r="P3915" t="b">
        <f>AND($N3915="fuzzy",$O3915&lt;$AC$4)</f>
        <v>0</v>
      </c>
      <c r="Q3915" t="b">
        <f>AND($N3915="non-fuzzy",$O3915&lt;$AC$5,M3915=1)</f>
        <v>0</v>
      </c>
      <c r="R3915" t="b">
        <f>AND($N3915="non-fuzzy",$O3915&lt;$AC$6,M3915=0)</f>
        <v>0</v>
      </c>
      <c r="S3915" t="b">
        <f t="shared" si="61"/>
        <v>0</v>
      </c>
    </row>
    <row r="3916" spans="1:19" hidden="1" x14ac:dyDescent="0.25">
      <c r="A3916" t="s">
        <v>1850</v>
      </c>
      <c r="B3916" t="s">
        <v>1865</v>
      </c>
      <c r="C3916" t="s">
        <v>2</v>
      </c>
      <c r="D3916" t="s">
        <v>80</v>
      </c>
      <c r="E3916" t="s">
        <v>2</v>
      </c>
      <c r="F3916" t="s">
        <v>1852</v>
      </c>
      <c r="G3916" t="s">
        <v>1866</v>
      </c>
      <c r="H3916">
        <f>_xlfn.NUMBERVALUE(C3916,".")</f>
        <v>0</v>
      </c>
      <c r="I3916">
        <f>_xlfn.NUMBERVALUE(D3916,".")</f>
        <v>0.66666666666666596</v>
      </c>
      <c r="J3916">
        <f>_xlfn.NUMBERVALUE(E3916,".")</f>
        <v>0</v>
      </c>
      <c r="K3916" t="b">
        <f>OR(H3916=1,I3916=1)</f>
        <v>0</v>
      </c>
      <c r="L3916">
        <f>ABS(H3916-I3916)</f>
        <v>0.66666666666666596</v>
      </c>
      <c r="O3916">
        <v>0.90250132424944396</v>
      </c>
      <c r="P3916" t="b">
        <f>AND($N3916="fuzzy",$O3916&lt;$AC$4)</f>
        <v>0</v>
      </c>
      <c r="Q3916" t="b">
        <f>AND($N3916="non-fuzzy",$O3916&lt;$AC$5,M3916=1)</f>
        <v>0</v>
      </c>
      <c r="R3916" t="b">
        <f>AND($N3916="non-fuzzy",$O3916&lt;$AC$6,M3916=0)</f>
        <v>0</v>
      </c>
      <c r="S3916" t="b">
        <f t="shared" si="61"/>
        <v>0</v>
      </c>
    </row>
    <row r="3917" spans="1:19" hidden="1" x14ac:dyDescent="0.25">
      <c r="A3917" t="s">
        <v>1888</v>
      </c>
      <c r="B3917" t="s">
        <v>1892</v>
      </c>
      <c r="C3917" t="s">
        <v>2</v>
      </c>
      <c r="D3917" t="s">
        <v>80</v>
      </c>
      <c r="E3917" t="s">
        <v>2</v>
      </c>
      <c r="F3917" t="s">
        <v>1890</v>
      </c>
      <c r="G3917" t="s">
        <v>1893</v>
      </c>
      <c r="H3917">
        <f>_xlfn.NUMBERVALUE(C3917,".")</f>
        <v>0</v>
      </c>
      <c r="I3917">
        <f>_xlfn.NUMBERVALUE(D3917,".")</f>
        <v>0.66666666666666596</v>
      </c>
      <c r="J3917">
        <f>_xlfn.NUMBERVALUE(E3917,".")</f>
        <v>0</v>
      </c>
      <c r="K3917" t="b">
        <f>OR(H3917=1,I3917=1)</f>
        <v>0</v>
      </c>
      <c r="L3917">
        <f>ABS(H3917-I3917)</f>
        <v>0.66666666666666596</v>
      </c>
      <c r="O3917">
        <v>0.33243735529776131</v>
      </c>
      <c r="P3917" t="b">
        <f>AND($N3917="fuzzy",$O3917&lt;$AC$4)</f>
        <v>0</v>
      </c>
      <c r="Q3917" t="b">
        <f>AND($N3917="non-fuzzy",$O3917&lt;$AC$5,M3917=1)</f>
        <v>0</v>
      </c>
      <c r="R3917" t="b">
        <f>AND($N3917="non-fuzzy",$O3917&lt;$AC$6,M3917=0)</f>
        <v>0</v>
      </c>
      <c r="S3917" t="b">
        <f t="shared" si="61"/>
        <v>0</v>
      </c>
    </row>
    <row r="3918" spans="1:19" hidden="1" x14ac:dyDescent="0.25">
      <c r="A3918" t="s">
        <v>1902</v>
      </c>
      <c r="B3918" t="s">
        <v>1856</v>
      </c>
      <c r="C3918" t="s">
        <v>2</v>
      </c>
      <c r="D3918" t="s">
        <v>80</v>
      </c>
      <c r="E3918" t="s">
        <v>2</v>
      </c>
      <c r="F3918" t="s">
        <v>1903</v>
      </c>
      <c r="G3918" t="s">
        <v>1857</v>
      </c>
      <c r="H3918">
        <f>_xlfn.NUMBERVALUE(C3918,".")</f>
        <v>0</v>
      </c>
      <c r="I3918">
        <f>_xlfn.NUMBERVALUE(D3918,".")</f>
        <v>0.66666666666666596</v>
      </c>
      <c r="J3918">
        <f>_xlfn.NUMBERVALUE(E3918,".")</f>
        <v>0</v>
      </c>
      <c r="K3918" t="b">
        <f>OR(H3918=1,I3918=1)</f>
        <v>0</v>
      </c>
      <c r="L3918">
        <f>ABS(H3918-I3918)</f>
        <v>0.66666666666666596</v>
      </c>
      <c r="O3918">
        <v>0.5730374879178235</v>
      </c>
      <c r="P3918" t="b">
        <f>AND($N3918="fuzzy",$O3918&lt;$AC$4)</f>
        <v>0</v>
      </c>
      <c r="Q3918" t="b">
        <f>AND($N3918="non-fuzzy",$O3918&lt;$AC$5,M3918=1)</f>
        <v>0</v>
      </c>
      <c r="R3918" t="b">
        <f>AND($N3918="non-fuzzy",$O3918&lt;$AC$6,M3918=0)</f>
        <v>0</v>
      </c>
      <c r="S3918" t="b">
        <f t="shared" si="61"/>
        <v>0</v>
      </c>
    </row>
    <row r="3919" spans="1:19" hidden="1" x14ac:dyDescent="0.25">
      <c r="A3919" t="s">
        <v>1902</v>
      </c>
      <c r="B3919" t="s">
        <v>1868</v>
      </c>
      <c r="C3919" t="s">
        <v>2</v>
      </c>
      <c r="D3919" t="s">
        <v>80</v>
      </c>
      <c r="E3919" t="s">
        <v>2</v>
      </c>
      <c r="F3919" t="s">
        <v>1903</v>
      </c>
      <c r="G3919" t="s">
        <v>1869</v>
      </c>
      <c r="H3919">
        <f>_xlfn.NUMBERVALUE(C3919,".")</f>
        <v>0</v>
      </c>
      <c r="I3919">
        <f>_xlfn.NUMBERVALUE(D3919,".")</f>
        <v>0.66666666666666596</v>
      </c>
      <c r="J3919">
        <f>_xlfn.NUMBERVALUE(E3919,".")</f>
        <v>0</v>
      </c>
      <c r="K3919" t="b">
        <f>OR(H3919=1,I3919=1)</f>
        <v>0</v>
      </c>
      <c r="L3919">
        <f>ABS(H3919-I3919)</f>
        <v>0.66666666666666596</v>
      </c>
      <c r="O3919">
        <v>0.65560806058414989</v>
      </c>
      <c r="P3919" t="b">
        <f>AND($N3919="fuzzy",$O3919&lt;$AC$4)</f>
        <v>0</v>
      </c>
      <c r="Q3919" t="b">
        <f>AND($N3919="non-fuzzy",$O3919&lt;$AC$5,M3919=1)</f>
        <v>0</v>
      </c>
      <c r="R3919" t="b">
        <f>AND($N3919="non-fuzzy",$O3919&lt;$AC$6,M3919=0)</f>
        <v>0</v>
      </c>
      <c r="S3919" t="b">
        <f t="shared" si="61"/>
        <v>0</v>
      </c>
    </row>
    <row r="3920" spans="1:19" hidden="1" x14ac:dyDescent="0.25">
      <c r="A3920" t="s">
        <v>1924</v>
      </c>
      <c r="B3920" t="s">
        <v>1908</v>
      </c>
      <c r="C3920" t="s">
        <v>2</v>
      </c>
      <c r="D3920" t="s">
        <v>80</v>
      </c>
      <c r="E3920" t="s">
        <v>2</v>
      </c>
      <c r="F3920" t="s">
        <v>1925</v>
      </c>
      <c r="G3920" t="s">
        <v>1909</v>
      </c>
      <c r="H3920">
        <f>_xlfn.NUMBERVALUE(C3920,".")</f>
        <v>0</v>
      </c>
      <c r="I3920">
        <f>_xlfn.NUMBERVALUE(D3920,".")</f>
        <v>0.66666666666666596</v>
      </c>
      <c r="J3920">
        <f>_xlfn.NUMBERVALUE(E3920,".")</f>
        <v>0</v>
      </c>
      <c r="K3920" t="b">
        <f>OR(H3920=1,I3920=1)</f>
        <v>0</v>
      </c>
      <c r="L3920">
        <f>ABS(H3920-I3920)</f>
        <v>0.66666666666666596</v>
      </c>
      <c r="O3920">
        <v>3.9439548381846601E-2</v>
      </c>
      <c r="P3920" t="b">
        <f>AND($N3920="fuzzy",$O3920&lt;$AC$4)</f>
        <v>0</v>
      </c>
      <c r="Q3920" t="b">
        <f>AND($N3920="non-fuzzy",$O3920&lt;$AC$5,M3920=1)</f>
        <v>0</v>
      </c>
      <c r="R3920" t="b">
        <f>AND($N3920="non-fuzzy",$O3920&lt;$AC$6,M3920=0)</f>
        <v>0</v>
      </c>
      <c r="S3920" t="b">
        <f t="shared" si="61"/>
        <v>0</v>
      </c>
    </row>
    <row r="3921" spans="1:19" hidden="1" x14ac:dyDescent="0.25">
      <c r="A3921" t="s">
        <v>1927</v>
      </c>
      <c r="B3921" t="s">
        <v>1926</v>
      </c>
      <c r="C3921" t="s">
        <v>2</v>
      </c>
      <c r="D3921" t="s">
        <v>80</v>
      </c>
      <c r="E3921" t="s">
        <v>2</v>
      </c>
      <c r="F3921" t="s">
        <v>1909</v>
      </c>
      <c r="G3921" t="s">
        <v>1925</v>
      </c>
      <c r="H3921">
        <f>_xlfn.NUMBERVALUE(C3921,".")</f>
        <v>0</v>
      </c>
      <c r="I3921">
        <f>_xlfn.NUMBERVALUE(D3921,".")</f>
        <v>0.66666666666666596</v>
      </c>
      <c r="J3921">
        <f>_xlfn.NUMBERVALUE(E3921,".")</f>
        <v>0</v>
      </c>
      <c r="K3921" t="b">
        <f>OR(H3921=1,I3921=1)</f>
        <v>0</v>
      </c>
      <c r="L3921">
        <f>ABS(H3921-I3921)</f>
        <v>0.66666666666666596</v>
      </c>
      <c r="O3921">
        <v>0.18780141062173683</v>
      </c>
      <c r="P3921" t="b">
        <f>AND($N3921="fuzzy",$O3921&lt;$AC$4)</f>
        <v>0</v>
      </c>
      <c r="Q3921" t="b">
        <f>AND($N3921="non-fuzzy",$O3921&lt;$AC$5,M3921=1)</f>
        <v>0</v>
      </c>
      <c r="R3921" t="b">
        <f>AND($N3921="non-fuzzy",$O3921&lt;$AC$6,M3921=0)</f>
        <v>0</v>
      </c>
      <c r="S3921" t="b">
        <f t="shared" si="61"/>
        <v>0</v>
      </c>
    </row>
    <row r="3922" spans="1:19" hidden="1" x14ac:dyDescent="0.25">
      <c r="A3922" t="s">
        <v>1930</v>
      </c>
      <c r="B3922" t="s">
        <v>1926</v>
      </c>
      <c r="C3922" t="s">
        <v>2</v>
      </c>
      <c r="D3922" t="s">
        <v>80</v>
      </c>
      <c r="E3922" t="s">
        <v>2</v>
      </c>
      <c r="F3922" t="s">
        <v>1909</v>
      </c>
      <c r="G3922" t="s">
        <v>1925</v>
      </c>
      <c r="H3922">
        <f>_xlfn.NUMBERVALUE(C3922,".")</f>
        <v>0</v>
      </c>
      <c r="I3922">
        <f>_xlfn.NUMBERVALUE(D3922,".")</f>
        <v>0.66666666666666596</v>
      </c>
      <c r="J3922">
        <f>_xlfn.NUMBERVALUE(E3922,".")</f>
        <v>0</v>
      </c>
      <c r="K3922" t="b">
        <f>OR(H3922=1,I3922=1)</f>
        <v>0</v>
      </c>
      <c r="L3922">
        <f>ABS(H3922-I3922)</f>
        <v>0.66666666666666596</v>
      </c>
      <c r="O3922">
        <v>0.31293261116975901</v>
      </c>
      <c r="P3922" t="b">
        <f>AND($N3922="fuzzy",$O3922&lt;$AC$4)</f>
        <v>0</v>
      </c>
      <c r="Q3922" t="b">
        <f>AND($N3922="non-fuzzy",$O3922&lt;$AC$5,M3922=1)</f>
        <v>0</v>
      </c>
      <c r="R3922" t="b">
        <f>AND($N3922="non-fuzzy",$O3922&lt;$AC$6,M3922=0)</f>
        <v>0</v>
      </c>
      <c r="S3922" t="b">
        <f t="shared" si="61"/>
        <v>0</v>
      </c>
    </row>
    <row r="3923" spans="1:19" hidden="1" x14ac:dyDescent="0.25">
      <c r="A3923" t="s">
        <v>2116</v>
      </c>
      <c r="B3923" t="s">
        <v>453</v>
      </c>
      <c r="C3923" t="s">
        <v>2</v>
      </c>
      <c r="D3923" t="s">
        <v>80</v>
      </c>
      <c r="E3923" t="s">
        <v>2</v>
      </c>
      <c r="F3923" t="s">
        <v>562</v>
      </c>
      <c r="G3923" t="s">
        <v>454</v>
      </c>
      <c r="H3923">
        <f>_xlfn.NUMBERVALUE(C3923,".")</f>
        <v>0</v>
      </c>
      <c r="I3923">
        <f>_xlfn.NUMBERVALUE(D3923,".")</f>
        <v>0.66666666666666596</v>
      </c>
      <c r="J3923">
        <f>_xlfn.NUMBERVALUE(E3923,".")</f>
        <v>0</v>
      </c>
      <c r="K3923" t="b">
        <f>OR(H3923=1,I3923=1)</f>
        <v>0</v>
      </c>
      <c r="L3923">
        <f>ABS(H3923-I3923)</f>
        <v>0.66666666666666596</v>
      </c>
      <c r="O3923">
        <v>0.39918668899295873</v>
      </c>
      <c r="P3923" t="b">
        <f>AND($N3923="fuzzy",$O3923&lt;$AC$4)</f>
        <v>0</v>
      </c>
      <c r="Q3923" t="b">
        <f>AND($N3923="non-fuzzy",$O3923&lt;$AC$5,M3923=1)</f>
        <v>0</v>
      </c>
      <c r="R3923" t="b">
        <f>AND($N3923="non-fuzzy",$O3923&lt;$AC$6,M3923=0)</f>
        <v>0</v>
      </c>
      <c r="S3923" t="b">
        <f t="shared" si="61"/>
        <v>0</v>
      </c>
    </row>
    <row r="3924" spans="1:19" hidden="1" x14ac:dyDescent="0.25">
      <c r="A3924" t="s">
        <v>2122</v>
      </c>
      <c r="B3924" t="s">
        <v>1854</v>
      </c>
      <c r="C3924" t="s">
        <v>2</v>
      </c>
      <c r="D3924" t="s">
        <v>80</v>
      </c>
      <c r="E3924" t="s">
        <v>2</v>
      </c>
      <c r="F3924" t="s">
        <v>1866</v>
      </c>
      <c r="G3924" t="s">
        <v>1855</v>
      </c>
      <c r="H3924">
        <f>_xlfn.NUMBERVALUE(C3924,".")</f>
        <v>0</v>
      </c>
      <c r="I3924">
        <f>_xlfn.NUMBERVALUE(D3924,".")</f>
        <v>0.66666666666666596</v>
      </c>
      <c r="J3924">
        <f>_xlfn.NUMBERVALUE(E3924,".")</f>
        <v>0</v>
      </c>
      <c r="K3924" t="b">
        <f>OR(H3924=1,I3924=1)</f>
        <v>0</v>
      </c>
      <c r="L3924">
        <f>ABS(H3924-I3924)</f>
        <v>0.66666666666666596</v>
      </c>
      <c r="O3924">
        <v>0.58189122996777498</v>
      </c>
      <c r="P3924" t="b">
        <f>AND($N3924="fuzzy",$O3924&lt;$AC$4)</f>
        <v>0</v>
      </c>
      <c r="Q3924" t="b">
        <f>AND($N3924="non-fuzzy",$O3924&lt;$AC$5,M3924=1)</f>
        <v>0</v>
      </c>
      <c r="R3924" t="b">
        <f>AND($N3924="non-fuzzy",$O3924&lt;$AC$6,M3924=0)</f>
        <v>0</v>
      </c>
      <c r="S3924" t="b">
        <f t="shared" si="61"/>
        <v>0</v>
      </c>
    </row>
    <row r="3925" spans="1:19" hidden="1" x14ac:dyDescent="0.25">
      <c r="A3925" t="s">
        <v>2122</v>
      </c>
      <c r="B3925" t="s">
        <v>1867</v>
      </c>
      <c r="C3925" t="s">
        <v>2</v>
      </c>
      <c r="D3925" t="s">
        <v>80</v>
      </c>
      <c r="E3925" t="s">
        <v>2</v>
      </c>
      <c r="F3925" t="s">
        <v>1866</v>
      </c>
      <c r="G3925" t="s">
        <v>1852</v>
      </c>
      <c r="H3925">
        <f>_xlfn.NUMBERVALUE(C3925,".")</f>
        <v>0</v>
      </c>
      <c r="I3925">
        <f>_xlfn.NUMBERVALUE(D3925,".")</f>
        <v>0.66666666666666596</v>
      </c>
      <c r="J3925">
        <f>_xlfn.NUMBERVALUE(E3925,".")</f>
        <v>0</v>
      </c>
      <c r="K3925" t="b">
        <f>OR(H3925=1,I3925=1)</f>
        <v>0</v>
      </c>
      <c r="L3925">
        <f>ABS(H3925-I3925)</f>
        <v>0.66666666666666596</v>
      </c>
      <c r="O3925">
        <v>0.62106698372080937</v>
      </c>
      <c r="P3925" t="b">
        <f>AND($N3925="fuzzy",$O3925&lt;$AC$4)</f>
        <v>0</v>
      </c>
      <c r="Q3925" t="b">
        <f>AND($N3925="non-fuzzy",$O3925&lt;$AC$5,M3925=1)</f>
        <v>0</v>
      </c>
      <c r="R3925" t="b">
        <f>AND($N3925="non-fuzzy",$O3925&lt;$AC$6,M3925=0)</f>
        <v>0</v>
      </c>
      <c r="S3925" t="b">
        <f t="shared" si="61"/>
        <v>0</v>
      </c>
    </row>
    <row r="3926" spans="1:19" hidden="1" x14ac:dyDescent="0.25">
      <c r="A3926" t="s">
        <v>2176</v>
      </c>
      <c r="B3926" t="s">
        <v>2177</v>
      </c>
      <c r="C3926" t="s">
        <v>2</v>
      </c>
      <c r="D3926" t="s">
        <v>80</v>
      </c>
      <c r="E3926" t="s">
        <v>2</v>
      </c>
      <c r="F3926" t="s">
        <v>2178</v>
      </c>
      <c r="G3926" t="s">
        <v>2179</v>
      </c>
      <c r="H3926">
        <f>_xlfn.NUMBERVALUE(C3926,".")</f>
        <v>0</v>
      </c>
      <c r="I3926">
        <f>_xlfn.NUMBERVALUE(D3926,".")</f>
        <v>0.66666666666666596</v>
      </c>
      <c r="J3926">
        <f>_xlfn.NUMBERVALUE(E3926,".")</f>
        <v>0</v>
      </c>
      <c r="K3926" t="b">
        <f>OR(H3926=1,I3926=1)</f>
        <v>0</v>
      </c>
      <c r="L3926">
        <f>ABS(H3926-I3926)</f>
        <v>0.66666666666666596</v>
      </c>
      <c r="O3926">
        <v>0.74273472727244028</v>
      </c>
      <c r="P3926" t="b">
        <f>AND($N3926="fuzzy",$O3926&lt;$AC$4)</f>
        <v>0</v>
      </c>
      <c r="Q3926" t="b">
        <f>AND($N3926="non-fuzzy",$O3926&lt;$AC$5,M3926=1)</f>
        <v>0</v>
      </c>
      <c r="R3926" t="b">
        <f>AND($N3926="non-fuzzy",$O3926&lt;$AC$6,M3926=0)</f>
        <v>0</v>
      </c>
      <c r="S3926" t="b">
        <f t="shared" si="61"/>
        <v>0</v>
      </c>
    </row>
    <row r="3927" spans="1:19" hidden="1" x14ac:dyDescent="0.25">
      <c r="A3927" t="s">
        <v>2195</v>
      </c>
      <c r="B3927" t="s">
        <v>1141</v>
      </c>
      <c r="C3927" t="s">
        <v>2</v>
      </c>
      <c r="D3927" t="s">
        <v>80</v>
      </c>
      <c r="E3927" t="s">
        <v>2</v>
      </c>
      <c r="F3927" t="s">
        <v>2196</v>
      </c>
      <c r="G3927" t="s">
        <v>1142</v>
      </c>
      <c r="H3927">
        <f>_xlfn.NUMBERVALUE(C3927,".")</f>
        <v>0</v>
      </c>
      <c r="I3927">
        <f>_xlfn.NUMBERVALUE(D3927,".")</f>
        <v>0.66666666666666596</v>
      </c>
      <c r="J3927">
        <f>_xlfn.NUMBERVALUE(E3927,".")</f>
        <v>0</v>
      </c>
      <c r="K3927" t="b">
        <f>OR(H3927=1,I3927=1)</f>
        <v>0</v>
      </c>
      <c r="L3927">
        <f>ABS(H3927-I3927)</f>
        <v>0.66666666666666596</v>
      </c>
      <c r="O3927">
        <v>0.35392404335236849</v>
      </c>
      <c r="P3927" t="b">
        <f>AND($N3927="fuzzy",$O3927&lt;$AC$4)</f>
        <v>0</v>
      </c>
      <c r="Q3927" t="b">
        <f>AND($N3927="non-fuzzy",$O3927&lt;$AC$5,M3927=1)</f>
        <v>0</v>
      </c>
      <c r="R3927" t="b">
        <f>AND($N3927="non-fuzzy",$O3927&lt;$AC$6,M3927=0)</f>
        <v>0</v>
      </c>
      <c r="S3927" t="b">
        <f t="shared" si="61"/>
        <v>0</v>
      </c>
    </row>
    <row r="3928" spans="1:19" hidden="1" x14ac:dyDescent="0.25">
      <c r="A3928" t="s">
        <v>2195</v>
      </c>
      <c r="B3928" t="s">
        <v>2117</v>
      </c>
      <c r="C3928" t="s">
        <v>2</v>
      </c>
      <c r="D3928" t="s">
        <v>80</v>
      </c>
      <c r="E3928" t="s">
        <v>2</v>
      </c>
      <c r="F3928" t="s">
        <v>2196</v>
      </c>
      <c r="G3928" t="s">
        <v>2118</v>
      </c>
      <c r="H3928">
        <f>_xlfn.NUMBERVALUE(C3928,".")</f>
        <v>0</v>
      </c>
      <c r="I3928">
        <f>_xlfn.NUMBERVALUE(D3928,".")</f>
        <v>0.66666666666666596</v>
      </c>
      <c r="J3928">
        <f>_xlfn.NUMBERVALUE(E3928,".")</f>
        <v>0</v>
      </c>
      <c r="K3928" t="b">
        <f>OR(H3928=1,I3928=1)</f>
        <v>0</v>
      </c>
      <c r="L3928">
        <f>ABS(H3928-I3928)</f>
        <v>0.66666666666666596</v>
      </c>
      <c r="O3928">
        <v>0.31975726096859058</v>
      </c>
      <c r="P3928" t="b">
        <f>AND($N3928="fuzzy",$O3928&lt;$AC$4)</f>
        <v>0</v>
      </c>
      <c r="Q3928" t="b">
        <f>AND($N3928="non-fuzzy",$O3928&lt;$AC$5,M3928=1)</f>
        <v>0</v>
      </c>
      <c r="R3928" t="b">
        <f>AND($N3928="non-fuzzy",$O3928&lt;$AC$6,M3928=0)</f>
        <v>0</v>
      </c>
      <c r="S3928" t="b">
        <f t="shared" si="61"/>
        <v>0</v>
      </c>
    </row>
    <row r="3929" spans="1:19" hidden="1" x14ac:dyDescent="0.25">
      <c r="A3929" t="s">
        <v>2225</v>
      </c>
      <c r="B3929" t="s">
        <v>2226</v>
      </c>
      <c r="C3929" t="s">
        <v>2</v>
      </c>
      <c r="D3929" t="s">
        <v>80</v>
      </c>
      <c r="E3929" t="s">
        <v>2</v>
      </c>
      <c r="F3929" t="s">
        <v>2227</v>
      </c>
      <c r="G3929" t="s">
        <v>2228</v>
      </c>
      <c r="H3929">
        <f>_xlfn.NUMBERVALUE(C3929,".")</f>
        <v>0</v>
      </c>
      <c r="I3929">
        <f>_xlfn.NUMBERVALUE(D3929,".")</f>
        <v>0.66666666666666596</v>
      </c>
      <c r="J3929">
        <f>_xlfn.NUMBERVALUE(E3929,".")</f>
        <v>0</v>
      </c>
      <c r="K3929" t="b">
        <f>OR(H3929=1,I3929=1)</f>
        <v>0</v>
      </c>
      <c r="L3929">
        <f>ABS(H3929-I3929)</f>
        <v>0.66666666666666596</v>
      </c>
      <c r="O3929">
        <v>0.77678122563726282</v>
      </c>
      <c r="P3929" t="b">
        <f>AND($N3929="fuzzy",$O3929&lt;$AC$4)</f>
        <v>0</v>
      </c>
      <c r="Q3929" t="b">
        <f>AND($N3929="non-fuzzy",$O3929&lt;$AC$5,M3929=1)</f>
        <v>0</v>
      </c>
      <c r="R3929" t="b">
        <f>AND($N3929="non-fuzzy",$O3929&lt;$AC$6,M3929=0)</f>
        <v>0</v>
      </c>
      <c r="S3929" t="b">
        <f t="shared" si="61"/>
        <v>0</v>
      </c>
    </row>
    <row r="3930" spans="1:19" hidden="1" x14ac:dyDescent="0.25">
      <c r="A3930" t="s">
        <v>2254</v>
      </c>
      <c r="B3930" t="s">
        <v>2184</v>
      </c>
      <c r="C3930" t="s">
        <v>2</v>
      </c>
      <c r="D3930" t="s">
        <v>80</v>
      </c>
      <c r="E3930" t="s">
        <v>2</v>
      </c>
      <c r="F3930" t="s">
        <v>2255</v>
      </c>
      <c r="G3930" t="s">
        <v>2185</v>
      </c>
      <c r="H3930">
        <f>_xlfn.NUMBERVALUE(C3930,".")</f>
        <v>0</v>
      </c>
      <c r="I3930">
        <f>_xlfn.NUMBERVALUE(D3930,".")</f>
        <v>0.66666666666666596</v>
      </c>
      <c r="J3930">
        <f>_xlfn.NUMBERVALUE(E3930,".")</f>
        <v>0</v>
      </c>
      <c r="K3930" t="b">
        <f>OR(H3930=1,I3930=1)</f>
        <v>0</v>
      </c>
      <c r="L3930">
        <f>ABS(H3930-I3930)</f>
        <v>0.66666666666666596</v>
      </c>
      <c r="O3930">
        <v>0.19929517959310583</v>
      </c>
      <c r="P3930" t="b">
        <f>AND($N3930="fuzzy",$O3930&lt;$AC$4)</f>
        <v>0</v>
      </c>
      <c r="Q3930" t="b">
        <f>AND($N3930="non-fuzzy",$O3930&lt;$AC$5,M3930=1)</f>
        <v>0</v>
      </c>
      <c r="R3930" t="b">
        <f>AND($N3930="non-fuzzy",$O3930&lt;$AC$6,M3930=0)</f>
        <v>0</v>
      </c>
      <c r="S3930" t="b">
        <f t="shared" si="61"/>
        <v>0</v>
      </c>
    </row>
    <row r="3931" spans="1:19" hidden="1" x14ac:dyDescent="0.25">
      <c r="A3931" t="s">
        <v>2319</v>
      </c>
      <c r="B3931" t="s">
        <v>472</v>
      </c>
      <c r="C3931" t="s">
        <v>2</v>
      </c>
      <c r="D3931" t="s">
        <v>80</v>
      </c>
      <c r="E3931" t="s">
        <v>2</v>
      </c>
      <c r="F3931" t="s">
        <v>2321</v>
      </c>
      <c r="G3931" t="s">
        <v>473</v>
      </c>
      <c r="H3931">
        <f>_xlfn.NUMBERVALUE(C3931,".")</f>
        <v>0</v>
      </c>
      <c r="I3931">
        <f>_xlfn.NUMBERVALUE(D3931,".")</f>
        <v>0.66666666666666596</v>
      </c>
      <c r="J3931">
        <f>_xlfn.NUMBERVALUE(E3931,".")</f>
        <v>0</v>
      </c>
      <c r="K3931" t="b">
        <f>OR(H3931=1,I3931=1)</f>
        <v>0</v>
      </c>
      <c r="L3931">
        <f>ABS(H3931-I3931)</f>
        <v>0.66666666666666596</v>
      </c>
      <c r="O3931">
        <v>6.5919239611891944E-2</v>
      </c>
      <c r="P3931" t="b">
        <f>AND($N3931="fuzzy",$O3931&lt;$AC$4)</f>
        <v>0</v>
      </c>
      <c r="Q3931" t="b">
        <f>AND($N3931="non-fuzzy",$O3931&lt;$AC$5,M3931=1)</f>
        <v>0</v>
      </c>
      <c r="R3931" t="b">
        <f>AND($N3931="non-fuzzy",$O3931&lt;$AC$6,M3931=0)</f>
        <v>0</v>
      </c>
      <c r="S3931" t="b">
        <f t="shared" si="61"/>
        <v>0</v>
      </c>
    </row>
    <row r="3932" spans="1:19" hidden="1" x14ac:dyDescent="0.25">
      <c r="A3932" t="s">
        <v>2391</v>
      </c>
      <c r="B3932" t="s">
        <v>2392</v>
      </c>
      <c r="C3932" t="s">
        <v>2</v>
      </c>
      <c r="D3932" t="s">
        <v>80</v>
      </c>
      <c r="E3932" t="s">
        <v>2</v>
      </c>
      <c r="F3932" t="s">
        <v>2213</v>
      </c>
      <c r="G3932" t="s">
        <v>2393</v>
      </c>
      <c r="H3932">
        <f>_xlfn.NUMBERVALUE(C3932,".")</f>
        <v>0</v>
      </c>
      <c r="I3932">
        <f>_xlfn.NUMBERVALUE(D3932,".")</f>
        <v>0.66666666666666596</v>
      </c>
      <c r="J3932">
        <f>_xlfn.NUMBERVALUE(E3932,".")</f>
        <v>0</v>
      </c>
      <c r="K3932" t="b">
        <f>OR(H3932=1,I3932=1)</f>
        <v>0</v>
      </c>
      <c r="L3932">
        <f>ABS(H3932-I3932)</f>
        <v>0.66666666666666596</v>
      </c>
      <c r="O3932">
        <v>0.71291811222188106</v>
      </c>
      <c r="P3932" t="b">
        <f>AND($N3932="fuzzy",$O3932&lt;$AC$4)</f>
        <v>0</v>
      </c>
      <c r="Q3932" t="b">
        <f>AND($N3932="non-fuzzy",$O3932&lt;$AC$5,M3932=1)</f>
        <v>0</v>
      </c>
      <c r="R3932" t="b">
        <f>AND($N3932="non-fuzzy",$O3932&lt;$AC$6,M3932=0)</f>
        <v>0</v>
      </c>
      <c r="S3932" t="b">
        <f t="shared" si="61"/>
        <v>0</v>
      </c>
    </row>
    <row r="3933" spans="1:19" hidden="1" x14ac:dyDescent="0.25">
      <c r="A3933" t="s">
        <v>2448</v>
      </c>
      <c r="B3933" t="s">
        <v>2212</v>
      </c>
      <c r="C3933" t="s">
        <v>2</v>
      </c>
      <c r="D3933" t="s">
        <v>80</v>
      </c>
      <c r="E3933" t="s">
        <v>2</v>
      </c>
      <c r="F3933" t="s">
        <v>2393</v>
      </c>
      <c r="G3933" t="s">
        <v>2213</v>
      </c>
      <c r="H3933">
        <f>_xlfn.NUMBERVALUE(C3933,".")</f>
        <v>0</v>
      </c>
      <c r="I3933">
        <f>_xlfn.NUMBERVALUE(D3933,".")</f>
        <v>0.66666666666666596</v>
      </c>
      <c r="J3933">
        <f>_xlfn.NUMBERVALUE(E3933,".")</f>
        <v>0</v>
      </c>
      <c r="K3933" t="b">
        <f>OR(H3933=1,I3933=1)</f>
        <v>0</v>
      </c>
      <c r="L3933">
        <f>ABS(H3933-I3933)</f>
        <v>0.66666666666666596</v>
      </c>
      <c r="O3933">
        <v>0.87934061621878135</v>
      </c>
      <c r="P3933" t="b">
        <f>AND($N3933="fuzzy",$O3933&lt;$AC$4)</f>
        <v>0</v>
      </c>
      <c r="Q3933" t="b">
        <f>AND($N3933="non-fuzzy",$O3933&lt;$AC$5,M3933=1)</f>
        <v>0</v>
      </c>
      <c r="R3933" t="b">
        <f>AND($N3933="non-fuzzy",$O3933&lt;$AC$6,M3933=0)</f>
        <v>0</v>
      </c>
      <c r="S3933" t="b">
        <f t="shared" si="61"/>
        <v>0</v>
      </c>
    </row>
    <row r="3934" spans="1:19" hidden="1" x14ac:dyDescent="0.25">
      <c r="A3934" t="s">
        <v>2475</v>
      </c>
      <c r="B3934" t="s">
        <v>2320</v>
      </c>
      <c r="C3934" t="s">
        <v>2</v>
      </c>
      <c r="D3934" t="s">
        <v>80</v>
      </c>
      <c r="E3934" t="s">
        <v>2</v>
      </c>
      <c r="F3934" t="s">
        <v>473</v>
      </c>
      <c r="G3934" t="s">
        <v>2322</v>
      </c>
      <c r="H3934">
        <f>_xlfn.NUMBERVALUE(C3934,".")</f>
        <v>0</v>
      </c>
      <c r="I3934">
        <f>_xlfn.NUMBERVALUE(D3934,".")</f>
        <v>0.66666666666666596</v>
      </c>
      <c r="J3934">
        <f>_xlfn.NUMBERVALUE(E3934,".")</f>
        <v>0</v>
      </c>
      <c r="K3934" t="b">
        <f>OR(H3934=1,I3934=1)</f>
        <v>0</v>
      </c>
      <c r="L3934">
        <f>ABS(H3934-I3934)</f>
        <v>0.66666666666666596</v>
      </c>
      <c r="O3934">
        <v>0.77934100494917169</v>
      </c>
      <c r="P3934" t="b">
        <f>AND($N3934="fuzzy",$O3934&lt;$AC$4)</f>
        <v>0</v>
      </c>
      <c r="Q3934" t="b">
        <f>AND($N3934="non-fuzzy",$O3934&lt;$AC$5,M3934=1)</f>
        <v>0</v>
      </c>
      <c r="R3934" t="b">
        <f>AND($N3934="non-fuzzy",$O3934&lt;$AC$6,M3934=0)</f>
        <v>0</v>
      </c>
      <c r="S3934" t="b">
        <f t="shared" si="61"/>
        <v>0</v>
      </c>
    </row>
    <row r="3935" spans="1:19" hidden="1" x14ac:dyDescent="0.25">
      <c r="A3935" t="s">
        <v>1850</v>
      </c>
      <c r="B3935" t="s">
        <v>1788</v>
      </c>
      <c r="C3935" t="s">
        <v>2</v>
      </c>
      <c r="D3935" t="s">
        <v>7</v>
      </c>
      <c r="E3935" t="s">
        <v>2</v>
      </c>
      <c r="F3935" t="s">
        <v>1852</v>
      </c>
      <c r="G3935" t="s">
        <v>1789</v>
      </c>
      <c r="H3935">
        <f>_xlfn.NUMBERVALUE(C3935,".")</f>
        <v>0</v>
      </c>
      <c r="I3935">
        <f>_xlfn.NUMBERVALUE(D3935,".")</f>
        <v>0.5</v>
      </c>
      <c r="J3935">
        <f>_xlfn.NUMBERVALUE(E3935,".")</f>
        <v>0</v>
      </c>
      <c r="K3935" t="b">
        <f>OR(H3935=1,I3935=1)</f>
        <v>0</v>
      </c>
      <c r="L3935">
        <f>ABS(H3935-I3935)</f>
        <v>0.5</v>
      </c>
      <c r="O3935">
        <v>0.83527114736470964</v>
      </c>
      <c r="P3935" t="b">
        <f>AND($N3935="fuzzy",$O3935&lt;$AC$4)</f>
        <v>0</v>
      </c>
      <c r="Q3935" t="b">
        <f>AND($N3935="non-fuzzy",$O3935&lt;$AC$5,M3935=1)</f>
        <v>0</v>
      </c>
      <c r="R3935" t="b">
        <f>AND($N3935="non-fuzzy",$O3935&lt;$AC$6,M3935=0)</f>
        <v>0</v>
      </c>
      <c r="S3935" t="b">
        <f t="shared" si="61"/>
        <v>0</v>
      </c>
    </row>
    <row r="3936" spans="1:19" hidden="1" x14ac:dyDescent="0.25">
      <c r="A3936" t="s">
        <v>1850</v>
      </c>
      <c r="B3936" t="s">
        <v>1863</v>
      </c>
      <c r="C3936" t="s">
        <v>2</v>
      </c>
      <c r="D3936" t="s">
        <v>7</v>
      </c>
      <c r="E3936" t="s">
        <v>2</v>
      </c>
      <c r="F3936" t="s">
        <v>1852</v>
      </c>
      <c r="G3936" t="s">
        <v>1864</v>
      </c>
      <c r="H3936">
        <f>_xlfn.NUMBERVALUE(C3936,".")</f>
        <v>0</v>
      </c>
      <c r="I3936">
        <f>_xlfn.NUMBERVALUE(D3936,".")</f>
        <v>0.5</v>
      </c>
      <c r="J3936">
        <f>_xlfn.NUMBERVALUE(E3936,".")</f>
        <v>0</v>
      </c>
      <c r="K3936" t="b">
        <f>OR(H3936=1,I3936=1)</f>
        <v>0</v>
      </c>
      <c r="L3936">
        <f>ABS(H3936-I3936)</f>
        <v>0.5</v>
      </c>
      <c r="O3936">
        <v>0.34126437191530679</v>
      </c>
      <c r="P3936" t="b">
        <f>AND($N3936="fuzzy",$O3936&lt;$AC$4)</f>
        <v>0</v>
      </c>
      <c r="Q3936" t="b">
        <f>AND($N3936="non-fuzzy",$O3936&lt;$AC$5,M3936=1)</f>
        <v>0</v>
      </c>
      <c r="R3936" t="b">
        <f>AND($N3936="non-fuzzy",$O3936&lt;$AC$6,M3936=0)</f>
        <v>0</v>
      </c>
      <c r="S3936" t="b">
        <f t="shared" si="61"/>
        <v>0</v>
      </c>
    </row>
    <row r="3937" spans="1:19" hidden="1" x14ac:dyDescent="0.25">
      <c r="A3937" t="s">
        <v>1870</v>
      </c>
      <c r="B3937" t="s">
        <v>1871</v>
      </c>
      <c r="C3937" t="s">
        <v>2</v>
      </c>
      <c r="D3937" t="s">
        <v>7</v>
      </c>
      <c r="E3937" t="s">
        <v>2</v>
      </c>
      <c r="F3937" t="s">
        <v>1872</v>
      </c>
      <c r="G3937" t="s">
        <v>1873</v>
      </c>
      <c r="H3937">
        <f>_xlfn.NUMBERVALUE(C3937,".")</f>
        <v>0</v>
      </c>
      <c r="I3937">
        <f>_xlfn.NUMBERVALUE(D3937,".")</f>
        <v>0.5</v>
      </c>
      <c r="J3937">
        <f>_xlfn.NUMBERVALUE(E3937,".")</f>
        <v>0</v>
      </c>
      <c r="K3937" t="b">
        <f>OR(H3937=1,I3937=1)</f>
        <v>0</v>
      </c>
      <c r="L3937">
        <f>ABS(H3937-I3937)</f>
        <v>0.5</v>
      </c>
      <c r="O3937">
        <v>0.59828380320651131</v>
      </c>
      <c r="P3937" t="b">
        <f>AND($N3937="fuzzy",$O3937&lt;$AC$4)</f>
        <v>0</v>
      </c>
      <c r="Q3937" t="b">
        <f>AND($N3937="non-fuzzy",$O3937&lt;$AC$5,M3937=1)</f>
        <v>0</v>
      </c>
      <c r="R3937" t="b">
        <f>AND($N3937="non-fuzzy",$O3937&lt;$AC$6,M3937=0)</f>
        <v>0</v>
      </c>
      <c r="S3937" t="b">
        <f t="shared" si="61"/>
        <v>0</v>
      </c>
    </row>
    <row r="3938" spans="1:19" hidden="1" x14ac:dyDescent="0.25">
      <c r="A3938" t="s">
        <v>1882</v>
      </c>
      <c r="B3938" t="s">
        <v>1883</v>
      </c>
      <c r="C3938" t="s">
        <v>2</v>
      </c>
      <c r="D3938" t="s">
        <v>7</v>
      </c>
      <c r="E3938" t="s">
        <v>2</v>
      </c>
      <c r="F3938" t="s">
        <v>1884</v>
      </c>
      <c r="G3938" t="s">
        <v>1885</v>
      </c>
      <c r="H3938">
        <f>_xlfn.NUMBERVALUE(C3938,".")</f>
        <v>0</v>
      </c>
      <c r="I3938">
        <f>_xlfn.NUMBERVALUE(D3938,".")</f>
        <v>0.5</v>
      </c>
      <c r="J3938">
        <f>_xlfn.NUMBERVALUE(E3938,".")</f>
        <v>0</v>
      </c>
      <c r="K3938" t="b">
        <f>OR(H3938=1,I3938=1)</f>
        <v>0</v>
      </c>
      <c r="L3938">
        <f>ABS(H3938-I3938)</f>
        <v>0.5</v>
      </c>
      <c r="O3938">
        <v>0.88043758030031205</v>
      </c>
      <c r="P3938" t="b">
        <f>AND($N3938="fuzzy",$O3938&lt;$AC$4)</f>
        <v>0</v>
      </c>
      <c r="Q3938" t="b">
        <f>AND($N3938="non-fuzzy",$O3938&lt;$AC$5,M3938=1)</f>
        <v>0</v>
      </c>
      <c r="R3938" t="b">
        <f>AND($N3938="non-fuzzy",$O3938&lt;$AC$6,M3938=0)</f>
        <v>0</v>
      </c>
      <c r="S3938" t="b">
        <f t="shared" si="61"/>
        <v>0</v>
      </c>
    </row>
    <row r="3939" spans="1:19" hidden="1" x14ac:dyDescent="0.25">
      <c r="A3939" t="s">
        <v>1886</v>
      </c>
      <c r="B3939" t="s">
        <v>1845</v>
      </c>
      <c r="C3939" t="s">
        <v>2</v>
      </c>
      <c r="D3939" t="s">
        <v>7</v>
      </c>
      <c r="E3939" t="s">
        <v>2</v>
      </c>
      <c r="F3939" t="s">
        <v>1887</v>
      </c>
      <c r="G3939" t="s">
        <v>1847</v>
      </c>
      <c r="H3939">
        <f>_xlfn.NUMBERVALUE(C3939,".")</f>
        <v>0</v>
      </c>
      <c r="I3939">
        <f>_xlfn.NUMBERVALUE(D3939,".")</f>
        <v>0.5</v>
      </c>
      <c r="J3939">
        <f>_xlfn.NUMBERVALUE(E3939,".")</f>
        <v>0</v>
      </c>
      <c r="K3939" t="b">
        <f>OR(H3939=1,I3939=1)</f>
        <v>0</v>
      </c>
      <c r="L3939">
        <f>ABS(H3939-I3939)</f>
        <v>0.5</v>
      </c>
      <c r="O3939">
        <v>9.2106565013018282E-2</v>
      </c>
      <c r="P3939" t="b">
        <f>AND($N3939="fuzzy",$O3939&lt;$AC$4)</f>
        <v>0</v>
      </c>
      <c r="Q3939" t="b">
        <f>AND($N3939="non-fuzzy",$O3939&lt;$AC$5,M3939=1)</f>
        <v>0</v>
      </c>
      <c r="R3939" t="b">
        <f>AND($N3939="non-fuzzy",$O3939&lt;$AC$6,M3939=0)</f>
        <v>0</v>
      </c>
      <c r="S3939" t="b">
        <f t="shared" si="61"/>
        <v>0</v>
      </c>
    </row>
    <row r="3940" spans="1:19" hidden="1" x14ac:dyDescent="0.25">
      <c r="A3940" t="s">
        <v>1888</v>
      </c>
      <c r="B3940" t="s">
        <v>1889</v>
      </c>
      <c r="C3940" t="s">
        <v>2</v>
      </c>
      <c r="D3940" t="s">
        <v>7</v>
      </c>
      <c r="E3940" t="s">
        <v>2</v>
      </c>
      <c r="F3940" t="s">
        <v>1890</v>
      </c>
      <c r="G3940" t="s">
        <v>1891</v>
      </c>
      <c r="H3940">
        <f>_xlfn.NUMBERVALUE(C3940,".")</f>
        <v>0</v>
      </c>
      <c r="I3940">
        <f>_xlfn.NUMBERVALUE(D3940,".")</f>
        <v>0.5</v>
      </c>
      <c r="J3940">
        <f>_xlfn.NUMBERVALUE(E3940,".")</f>
        <v>0</v>
      </c>
      <c r="K3940" t="b">
        <f>OR(H3940=1,I3940=1)</f>
        <v>0</v>
      </c>
      <c r="L3940">
        <f>ABS(H3940-I3940)</f>
        <v>0.5</v>
      </c>
      <c r="O3940">
        <v>0.16921322697384411</v>
      </c>
      <c r="P3940" t="b">
        <f>AND($N3940="fuzzy",$O3940&lt;$AC$4)</f>
        <v>0</v>
      </c>
      <c r="Q3940" t="b">
        <f>AND($N3940="non-fuzzy",$O3940&lt;$AC$5,M3940=1)</f>
        <v>0</v>
      </c>
      <c r="R3940" t="b">
        <f>AND($N3940="non-fuzzy",$O3940&lt;$AC$6,M3940=0)</f>
        <v>0</v>
      </c>
      <c r="S3940" t="b">
        <f t="shared" si="61"/>
        <v>0</v>
      </c>
    </row>
    <row r="3941" spans="1:19" hidden="1" x14ac:dyDescent="0.25">
      <c r="A3941" t="s">
        <v>1888</v>
      </c>
      <c r="B3941" t="s">
        <v>1854</v>
      </c>
      <c r="C3941" t="s">
        <v>2</v>
      </c>
      <c r="D3941" t="s">
        <v>7</v>
      </c>
      <c r="E3941" t="s">
        <v>2</v>
      </c>
      <c r="F3941" t="s">
        <v>1890</v>
      </c>
      <c r="G3941" t="s">
        <v>1855</v>
      </c>
      <c r="H3941">
        <f>_xlfn.NUMBERVALUE(C3941,".")</f>
        <v>0</v>
      </c>
      <c r="I3941">
        <f>_xlfn.NUMBERVALUE(D3941,".")</f>
        <v>0.5</v>
      </c>
      <c r="J3941">
        <f>_xlfn.NUMBERVALUE(E3941,".")</f>
        <v>0</v>
      </c>
      <c r="K3941" t="b">
        <f>OR(H3941=1,I3941=1)</f>
        <v>0</v>
      </c>
      <c r="L3941">
        <f>ABS(H3941-I3941)</f>
        <v>0.5</v>
      </c>
      <c r="O3941">
        <v>0.15377306584048811</v>
      </c>
      <c r="P3941" t="b">
        <f>AND($N3941="fuzzy",$O3941&lt;$AC$4)</f>
        <v>0</v>
      </c>
      <c r="Q3941" t="b">
        <f>AND($N3941="non-fuzzy",$O3941&lt;$AC$5,M3941=1)</f>
        <v>0</v>
      </c>
      <c r="R3941" t="b">
        <f>AND($N3941="non-fuzzy",$O3941&lt;$AC$6,M3941=0)</f>
        <v>0</v>
      </c>
      <c r="S3941" t="b">
        <f t="shared" si="61"/>
        <v>0</v>
      </c>
    </row>
    <row r="3942" spans="1:19" hidden="1" x14ac:dyDescent="0.25">
      <c r="A3942" t="s">
        <v>1888</v>
      </c>
      <c r="B3942" t="s">
        <v>1856</v>
      </c>
      <c r="C3942" t="s">
        <v>2</v>
      </c>
      <c r="D3942" t="s">
        <v>7</v>
      </c>
      <c r="E3942" t="s">
        <v>2</v>
      </c>
      <c r="F3942" t="s">
        <v>1890</v>
      </c>
      <c r="G3942" t="s">
        <v>1857</v>
      </c>
      <c r="H3942">
        <f>_xlfn.NUMBERVALUE(C3942,".")</f>
        <v>0</v>
      </c>
      <c r="I3942">
        <f>_xlfn.NUMBERVALUE(D3942,".")</f>
        <v>0.5</v>
      </c>
      <c r="J3942">
        <f>_xlfn.NUMBERVALUE(E3942,".")</f>
        <v>0</v>
      </c>
      <c r="K3942" t="b">
        <f>OR(H3942=1,I3942=1)</f>
        <v>0</v>
      </c>
      <c r="L3942">
        <f>ABS(H3942-I3942)</f>
        <v>0.5</v>
      </c>
      <c r="O3942">
        <v>0.33854668889637696</v>
      </c>
      <c r="P3942" t="b">
        <f>AND($N3942="fuzzy",$O3942&lt;$AC$4)</f>
        <v>0</v>
      </c>
      <c r="Q3942" t="b">
        <f>AND($N3942="non-fuzzy",$O3942&lt;$AC$5,M3942=1)</f>
        <v>0</v>
      </c>
      <c r="R3942" t="b">
        <f>AND($N3942="non-fuzzy",$O3942&lt;$AC$6,M3942=0)</f>
        <v>0</v>
      </c>
      <c r="S3942" t="b">
        <f t="shared" si="61"/>
        <v>0</v>
      </c>
    </row>
    <row r="3943" spans="1:19" hidden="1" x14ac:dyDescent="0.25">
      <c r="A3943" t="s">
        <v>1888</v>
      </c>
      <c r="B3943" t="s">
        <v>1825</v>
      </c>
      <c r="C3943" t="s">
        <v>2</v>
      </c>
      <c r="D3943" t="s">
        <v>7</v>
      </c>
      <c r="E3943" t="s">
        <v>2</v>
      </c>
      <c r="F3943" t="s">
        <v>1890</v>
      </c>
      <c r="G3943" t="s">
        <v>1827</v>
      </c>
      <c r="H3943">
        <f>_xlfn.NUMBERVALUE(C3943,".")</f>
        <v>0</v>
      </c>
      <c r="I3943">
        <f>_xlfn.NUMBERVALUE(D3943,".")</f>
        <v>0.5</v>
      </c>
      <c r="J3943">
        <f>_xlfn.NUMBERVALUE(E3943,".")</f>
        <v>0</v>
      </c>
      <c r="K3943" t="b">
        <f>OR(H3943=1,I3943=1)</f>
        <v>0</v>
      </c>
      <c r="L3943">
        <f>ABS(H3943-I3943)</f>
        <v>0.5</v>
      </c>
      <c r="O3943">
        <v>0.79103990147162107</v>
      </c>
      <c r="P3943" t="b">
        <f>AND($N3943="fuzzy",$O3943&lt;$AC$4)</f>
        <v>0</v>
      </c>
      <c r="Q3943" t="b">
        <f>AND($N3943="non-fuzzy",$O3943&lt;$AC$5,M3943=1)</f>
        <v>0</v>
      </c>
      <c r="R3943" t="b">
        <f>AND($N3943="non-fuzzy",$O3943&lt;$AC$6,M3943=0)</f>
        <v>0</v>
      </c>
      <c r="S3943" t="b">
        <f t="shared" si="61"/>
        <v>0</v>
      </c>
    </row>
    <row r="3944" spans="1:19" hidden="1" x14ac:dyDescent="0.25">
      <c r="A3944" t="s">
        <v>1888</v>
      </c>
      <c r="B3944" t="s">
        <v>1858</v>
      </c>
      <c r="C3944" t="s">
        <v>2</v>
      </c>
      <c r="D3944" t="s">
        <v>7</v>
      </c>
      <c r="E3944" t="s">
        <v>2</v>
      </c>
      <c r="F3944" t="s">
        <v>1890</v>
      </c>
      <c r="G3944" t="s">
        <v>1859</v>
      </c>
      <c r="H3944">
        <f>_xlfn.NUMBERVALUE(C3944,".")</f>
        <v>0</v>
      </c>
      <c r="I3944">
        <f>_xlfn.NUMBERVALUE(D3944,".")</f>
        <v>0.5</v>
      </c>
      <c r="J3944">
        <f>_xlfn.NUMBERVALUE(E3944,".")</f>
        <v>0</v>
      </c>
      <c r="K3944" t="b">
        <f>OR(H3944=1,I3944=1)</f>
        <v>0</v>
      </c>
      <c r="L3944">
        <f>ABS(H3944-I3944)</f>
        <v>0.5</v>
      </c>
      <c r="O3944">
        <v>0.42779006622146676</v>
      </c>
      <c r="P3944" t="b">
        <f>AND($N3944="fuzzy",$O3944&lt;$AC$4)</f>
        <v>0</v>
      </c>
      <c r="Q3944" t="b">
        <f>AND($N3944="non-fuzzy",$O3944&lt;$AC$5,M3944=1)</f>
        <v>0</v>
      </c>
      <c r="R3944" t="b">
        <f>AND($N3944="non-fuzzy",$O3944&lt;$AC$6,M3944=0)</f>
        <v>0</v>
      </c>
      <c r="S3944" t="b">
        <f t="shared" si="61"/>
        <v>0</v>
      </c>
    </row>
    <row r="3945" spans="1:19" hidden="1" x14ac:dyDescent="0.25">
      <c r="A3945" t="s">
        <v>1888</v>
      </c>
      <c r="B3945" t="s">
        <v>1894</v>
      </c>
      <c r="C3945" t="s">
        <v>2</v>
      </c>
      <c r="D3945" t="s">
        <v>7</v>
      </c>
      <c r="E3945" t="s">
        <v>2</v>
      </c>
      <c r="F3945" t="s">
        <v>1890</v>
      </c>
      <c r="G3945" t="s">
        <v>1895</v>
      </c>
      <c r="H3945">
        <f>_xlfn.NUMBERVALUE(C3945,".")</f>
        <v>0</v>
      </c>
      <c r="I3945">
        <f>_xlfn.NUMBERVALUE(D3945,".")</f>
        <v>0.5</v>
      </c>
      <c r="J3945">
        <f>_xlfn.NUMBERVALUE(E3945,".")</f>
        <v>0</v>
      </c>
      <c r="K3945" t="b">
        <f>OR(H3945=1,I3945=1)</f>
        <v>0</v>
      </c>
      <c r="L3945">
        <f>ABS(H3945-I3945)</f>
        <v>0.5</v>
      </c>
      <c r="O3945">
        <v>0.74536184842901676</v>
      </c>
      <c r="P3945" t="b">
        <f>AND($N3945="fuzzy",$O3945&lt;$AC$4)</f>
        <v>0</v>
      </c>
      <c r="Q3945" t="b">
        <f>AND($N3945="non-fuzzy",$O3945&lt;$AC$5,M3945=1)</f>
        <v>0</v>
      </c>
      <c r="R3945" t="b">
        <f>AND($N3945="non-fuzzy",$O3945&lt;$AC$6,M3945=0)</f>
        <v>0</v>
      </c>
      <c r="S3945" t="b">
        <f t="shared" si="61"/>
        <v>0</v>
      </c>
    </row>
    <row r="3946" spans="1:19" hidden="1" x14ac:dyDescent="0.25">
      <c r="A3946" t="s">
        <v>1888</v>
      </c>
      <c r="B3946" t="s">
        <v>1860</v>
      </c>
      <c r="C3946" t="s">
        <v>2</v>
      </c>
      <c r="D3946" t="s">
        <v>7</v>
      </c>
      <c r="E3946" t="s">
        <v>2</v>
      </c>
      <c r="F3946" t="s">
        <v>1890</v>
      </c>
      <c r="G3946" t="s">
        <v>1862</v>
      </c>
      <c r="H3946">
        <f>_xlfn.NUMBERVALUE(C3946,".")</f>
        <v>0</v>
      </c>
      <c r="I3946">
        <f>_xlfn.NUMBERVALUE(D3946,".")</f>
        <v>0.5</v>
      </c>
      <c r="J3946">
        <f>_xlfn.NUMBERVALUE(E3946,".")</f>
        <v>0</v>
      </c>
      <c r="K3946" t="b">
        <f>OR(H3946=1,I3946=1)</f>
        <v>0</v>
      </c>
      <c r="L3946">
        <f>ABS(H3946-I3946)</f>
        <v>0.5</v>
      </c>
      <c r="O3946">
        <v>0.23556009187163485</v>
      </c>
      <c r="P3946" t="b">
        <f>AND($N3946="fuzzy",$O3946&lt;$AC$4)</f>
        <v>0</v>
      </c>
      <c r="Q3946" t="b">
        <f>AND($N3946="non-fuzzy",$O3946&lt;$AC$5,M3946=1)</f>
        <v>0</v>
      </c>
      <c r="R3946" t="b">
        <f>AND($N3946="non-fuzzy",$O3946&lt;$AC$6,M3946=0)</f>
        <v>0</v>
      </c>
      <c r="S3946" t="b">
        <f t="shared" si="61"/>
        <v>0</v>
      </c>
    </row>
    <row r="3947" spans="1:19" hidden="1" x14ac:dyDescent="0.25">
      <c r="A3947" t="s">
        <v>1888</v>
      </c>
      <c r="B3947" t="s">
        <v>1867</v>
      </c>
      <c r="C3947" t="s">
        <v>2</v>
      </c>
      <c r="D3947" t="s">
        <v>7</v>
      </c>
      <c r="E3947" t="s">
        <v>2</v>
      </c>
      <c r="F3947" t="s">
        <v>1890</v>
      </c>
      <c r="G3947" t="s">
        <v>1852</v>
      </c>
      <c r="H3947">
        <f>_xlfn.NUMBERVALUE(C3947,".")</f>
        <v>0</v>
      </c>
      <c r="I3947">
        <f>_xlfn.NUMBERVALUE(D3947,".")</f>
        <v>0.5</v>
      </c>
      <c r="J3947">
        <f>_xlfn.NUMBERVALUE(E3947,".")</f>
        <v>0</v>
      </c>
      <c r="K3947" t="b">
        <f>OR(H3947=1,I3947=1)</f>
        <v>0</v>
      </c>
      <c r="L3947">
        <f>ABS(H3947-I3947)</f>
        <v>0.5</v>
      </c>
      <c r="O3947">
        <v>0.49346029937936675</v>
      </c>
      <c r="P3947" t="b">
        <f>AND($N3947="fuzzy",$O3947&lt;$AC$4)</f>
        <v>0</v>
      </c>
      <c r="Q3947" t="b">
        <f>AND($N3947="non-fuzzy",$O3947&lt;$AC$5,M3947=1)</f>
        <v>0</v>
      </c>
      <c r="R3947" t="b">
        <f>AND($N3947="non-fuzzy",$O3947&lt;$AC$6,M3947=0)</f>
        <v>0</v>
      </c>
      <c r="S3947" t="b">
        <f t="shared" si="61"/>
        <v>0</v>
      </c>
    </row>
    <row r="3948" spans="1:19" hidden="1" x14ac:dyDescent="0.25">
      <c r="A3948" t="s">
        <v>1888</v>
      </c>
      <c r="B3948" t="s">
        <v>1868</v>
      </c>
      <c r="C3948" t="s">
        <v>2</v>
      </c>
      <c r="D3948" t="s">
        <v>7</v>
      </c>
      <c r="E3948" t="s">
        <v>2</v>
      </c>
      <c r="F3948" t="s">
        <v>1890</v>
      </c>
      <c r="G3948" t="s">
        <v>1869</v>
      </c>
      <c r="H3948">
        <f>_xlfn.NUMBERVALUE(C3948,".")</f>
        <v>0</v>
      </c>
      <c r="I3948">
        <f>_xlfn.NUMBERVALUE(D3948,".")</f>
        <v>0.5</v>
      </c>
      <c r="J3948">
        <f>_xlfn.NUMBERVALUE(E3948,".")</f>
        <v>0</v>
      </c>
      <c r="K3948" t="b">
        <f>OR(H3948=1,I3948=1)</f>
        <v>0</v>
      </c>
      <c r="L3948">
        <f>ABS(H3948-I3948)</f>
        <v>0.5</v>
      </c>
      <c r="O3948">
        <v>0.91441733200122033</v>
      </c>
      <c r="P3948" t="b">
        <f>AND($N3948="fuzzy",$O3948&lt;$AC$4)</f>
        <v>0</v>
      </c>
      <c r="Q3948" t="b">
        <f>AND($N3948="non-fuzzy",$O3948&lt;$AC$5,M3948=1)</f>
        <v>0</v>
      </c>
      <c r="R3948" t="b">
        <f>AND($N3948="non-fuzzy",$O3948&lt;$AC$6,M3948=0)</f>
        <v>0</v>
      </c>
      <c r="S3948" t="b">
        <f t="shared" si="61"/>
        <v>0</v>
      </c>
    </row>
    <row r="3949" spans="1:19" hidden="1" x14ac:dyDescent="0.25">
      <c r="A3949" t="s">
        <v>1900</v>
      </c>
      <c r="B3949" t="s">
        <v>1875</v>
      </c>
      <c r="C3949" t="s">
        <v>2</v>
      </c>
      <c r="D3949" t="s">
        <v>7</v>
      </c>
      <c r="E3949" t="s">
        <v>2</v>
      </c>
      <c r="F3949" t="s">
        <v>1901</v>
      </c>
      <c r="G3949" t="s">
        <v>1877</v>
      </c>
      <c r="H3949">
        <f>_xlfn.NUMBERVALUE(C3949,".")</f>
        <v>0</v>
      </c>
      <c r="I3949">
        <f>_xlfn.NUMBERVALUE(D3949,".")</f>
        <v>0.5</v>
      </c>
      <c r="J3949">
        <f>_xlfn.NUMBERVALUE(E3949,".")</f>
        <v>0</v>
      </c>
      <c r="K3949" t="b">
        <f>OR(H3949=1,I3949=1)</f>
        <v>0</v>
      </c>
      <c r="L3949">
        <f>ABS(H3949-I3949)</f>
        <v>0.5</v>
      </c>
      <c r="O3949">
        <v>6.9714691126583017E-2</v>
      </c>
      <c r="P3949" t="b">
        <f>AND($N3949="fuzzy",$O3949&lt;$AC$4)</f>
        <v>0</v>
      </c>
      <c r="Q3949" t="b">
        <f>AND($N3949="non-fuzzy",$O3949&lt;$AC$5,M3949=1)</f>
        <v>0</v>
      </c>
      <c r="R3949" t="b">
        <f>AND($N3949="non-fuzzy",$O3949&lt;$AC$6,M3949=0)</f>
        <v>0</v>
      </c>
      <c r="S3949" t="b">
        <f t="shared" si="61"/>
        <v>0</v>
      </c>
    </row>
    <row r="3950" spans="1:19" hidden="1" x14ac:dyDescent="0.25">
      <c r="A3950" t="s">
        <v>1902</v>
      </c>
      <c r="B3950" t="s">
        <v>1851</v>
      </c>
      <c r="C3950" t="s">
        <v>2</v>
      </c>
      <c r="D3950" t="s">
        <v>7</v>
      </c>
      <c r="E3950" t="s">
        <v>2</v>
      </c>
      <c r="F3950" t="s">
        <v>1903</v>
      </c>
      <c r="G3950" t="s">
        <v>1853</v>
      </c>
      <c r="H3950">
        <f>_xlfn.NUMBERVALUE(C3950,".")</f>
        <v>0</v>
      </c>
      <c r="I3950">
        <f>_xlfn.NUMBERVALUE(D3950,".")</f>
        <v>0.5</v>
      </c>
      <c r="J3950">
        <f>_xlfn.NUMBERVALUE(E3950,".")</f>
        <v>0</v>
      </c>
      <c r="K3950" t="b">
        <f>OR(H3950=1,I3950=1)</f>
        <v>0</v>
      </c>
      <c r="L3950">
        <f>ABS(H3950-I3950)</f>
        <v>0.5</v>
      </c>
      <c r="O3950">
        <v>0.51878864586041018</v>
      </c>
      <c r="P3950" t="b">
        <f>AND($N3950="fuzzy",$O3950&lt;$AC$4)</f>
        <v>0</v>
      </c>
      <c r="Q3950" t="b">
        <f>AND($N3950="non-fuzzy",$O3950&lt;$AC$5,M3950=1)</f>
        <v>0</v>
      </c>
      <c r="R3950" t="b">
        <f>AND($N3950="non-fuzzy",$O3950&lt;$AC$6,M3950=0)</f>
        <v>0</v>
      </c>
      <c r="S3950" t="b">
        <f t="shared" si="61"/>
        <v>0</v>
      </c>
    </row>
    <row r="3951" spans="1:19" hidden="1" x14ac:dyDescent="0.25">
      <c r="A3951" t="s">
        <v>1904</v>
      </c>
      <c r="B3951" t="s">
        <v>1908</v>
      </c>
      <c r="C3951" t="s">
        <v>2</v>
      </c>
      <c r="D3951" t="s">
        <v>7</v>
      </c>
      <c r="E3951" t="s">
        <v>2</v>
      </c>
      <c r="F3951" t="s">
        <v>1906</v>
      </c>
      <c r="G3951" t="s">
        <v>1909</v>
      </c>
      <c r="H3951">
        <f>_xlfn.NUMBERVALUE(C3951,".")</f>
        <v>0</v>
      </c>
      <c r="I3951">
        <f>_xlfn.NUMBERVALUE(D3951,".")</f>
        <v>0.5</v>
      </c>
      <c r="J3951">
        <f>_xlfn.NUMBERVALUE(E3951,".")</f>
        <v>0</v>
      </c>
      <c r="K3951" t="b">
        <f>OR(H3951=1,I3951=1)</f>
        <v>0</v>
      </c>
      <c r="L3951">
        <f>ABS(H3951-I3951)</f>
        <v>0.5</v>
      </c>
      <c r="O3951">
        <v>0.37531544240370474</v>
      </c>
      <c r="P3951" t="b">
        <f>AND($N3951="fuzzy",$O3951&lt;$AC$4)</f>
        <v>0</v>
      </c>
      <c r="Q3951" t="b">
        <f>AND($N3951="non-fuzzy",$O3951&lt;$AC$5,M3951=1)</f>
        <v>0</v>
      </c>
      <c r="R3951" t="b">
        <f>AND($N3951="non-fuzzy",$O3951&lt;$AC$6,M3951=0)</f>
        <v>0</v>
      </c>
      <c r="S3951" t="b">
        <f t="shared" si="61"/>
        <v>0</v>
      </c>
    </row>
    <row r="3952" spans="1:19" hidden="1" x14ac:dyDescent="0.25">
      <c r="A3952" t="s">
        <v>1904</v>
      </c>
      <c r="B3952" t="s">
        <v>1910</v>
      </c>
      <c r="C3952" t="s">
        <v>2</v>
      </c>
      <c r="D3952" t="s">
        <v>7</v>
      </c>
      <c r="E3952" t="s">
        <v>2</v>
      </c>
      <c r="F3952" t="s">
        <v>1906</v>
      </c>
      <c r="G3952" t="s">
        <v>1911</v>
      </c>
      <c r="H3952">
        <f>_xlfn.NUMBERVALUE(C3952,".")</f>
        <v>0</v>
      </c>
      <c r="I3952">
        <f>_xlfn.NUMBERVALUE(D3952,".")</f>
        <v>0.5</v>
      </c>
      <c r="J3952">
        <f>_xlfn.NUMBERVALUE(E3952,".")</f>
        <v>0</v>
      </c>
      <c r="K3952" t="b">
        <f>OR(H3952=1,I3952=1)</f>
        <v>0</v>
      </c>
      <c r="L3952">
        <f>ABS(H3952-I3952)</f>
        <v>0.5</v>
      </c>
      <c r="O3952">
        <v>0.23675795001040212</v>
      </c>
      <c r="P3952" t="b">
        <f>AND($N3952="fuzzy",$O3952&lt;$AC$4)</f>
        <v>0</v>
      </c>
      <c r="Q3952" t="b">
        <f>AND($N3952="non-fuzzy",$O3952&lt;$AC$5,M3952=1)</f>
        <v>0</v>
      </c>
      <c r="R3952" t="b">
        <f>AND($N3952="non-fuzzy",$O3952&lt;$AC$6,M3952=0)</f>
        <v>0</v>
      </c>
      <c r="S3952" t="b">
        <f t="shared" si="61"/>
        <v>0</v>
      </c>
    </row>
    <row r="3953" spans="1:19" hidden="1" x14ac:dyDescent="0.25">
      <c r="A3953" t="s">
        <v>1912</v>
      </c>
      <c r="B3953" t="s">
        <v>1892</v>
      </c>
      <c r="C3953" t="s">
        <v>2</v>
      </c>
      <c r="D3953" t="s">
        <v>7</v>
      </c>
      <c r="E3953" t="s">
        <v>2</v>
      </c>
      <c r="F3953" t="s">
        <v>1913</v>
      </c>
      <c r="G3953" t="s">
        <v>1893</v>
      </c>
      <c r="H3953">
        <f>_xlfn.NUMBERVALUE(C3953,".")</f>
        <v>0</v>
      </c>
      <c r="I3953">
        <f>_xlfn.NUMBERVALUE(D3953,".")</f>
        <v>0.5</v>
      </c>
      <c r="J3953">
        <f>_xlfn.NUMBERVALUE(E3953,".")</f>
        <v>0</v>
      </c>
      <c r="K3953" t="b">
        <f>OR(H3953=1,I3953=1)</f>
        <v>0</v>
      </c>
      <c r="L3953">
        <f>ABS(H3953-I3953)</f>
        <v>0.5</v>
      </c>
      <c r="O3953">
        <v>0.77712762358723775</v>
      </c>
      <c r="P3953" t="b">
        <f>AND($N3953="fuzzy",$O3953&lt;$AC$4)</f>
        <v>0</v>
      </c>
      <c r="Q3953" t="b">
        <f>AND($N3953="non-fuzzy",$O3953&lt;$AC$5,M3953=1)</f>
        <v>0</v>
      </c>
      <c r="R3953" t="b">
        <f>AND($N3953="non-fuzzy",$O3953&lt;$AC$6,M3953=0)</f>
        <v>0</v>
      </c>
      <c r="S3953" t="b">
        <f t="shared" si="61"/>
        <v>0</v>
      </c>
    </row>
    <row r="3954" spans="1:19" hidden="1" x14ac:dyDescent="0.25">
      <c r="A3954" t="s">
        <v>1914</v>
      </c>
      <c r="B3954" t="s">
        <v>1845</v>
      </c>
      <c r="C3954" t="s">
        <v>2</v>
      </c>
      <c r="D3954" t="s">
        <v>7</v>
      </c>
      <c r="E3954" t="s">
        <v>2</v>
      </c>
      <c r="F3954" t="s">
        <v>1887</v>
      </c>
      <c r="G3954" t="s">
        <v>1847</v>
      </c>
      <c r="H3954">
        <f>_xlfn.NUMBERVALUE(C3954,".")</f>
        <v>0</v>
      </c>
      <c r="I3954">
        <f>_xlfn.NUMBERVALUE(D3954,".")</f>
        <v>0.5</v>
      </c>
      <c r="J3954">
        <f>_xlfn.NUMBERVALUE(E3954,".")</f>
        <v>0</v>
      </c>
      <c r="K3954" t="b">
        <f>OR(H3954=1,I3954=1)</f>
        <v>0</v>
      </c>
      <c r="L3954">
        <f>ABS(H3954-I3954)</f>
        <v>0.5</v>
      </c>
      <c r="O3954">
        <v>0.71707532255653672</v>
      </c>
      <c r="P3954" t="b">
        <f>AND($N3954="fuzzy",$O3954&lt;$AC$4)</f>
        <v>0</v>
      </c>
      <c r="Q3954" t="b">
        <f>AND($N3954="non-fuzzy",$O3954&lt;$AC$5,M3954=1)</f>
        <v>0</v>
      </c>
      <c r="R3954" t="b">
        <f>AND($N3954="non-fuzzy",$O3954&lt;$AC$6,M3954=0)</f>
        <v>0</v>
      </c>
      <c r="S3954" t="b">
        <f t="shared" si="61"/>
        <v>0</v>
      </c>
    </row>
    <row r="3955" spans="1:19" hidden="1" x14ac:dyDescent="0.25">
      <c r="A3955" t="s">
        <v>1915</v>
      </c>
      <c r="B3955" t="s">
        <v>705</v>
      </c>
      <c r="C3955" t="s">
        <v>2</v>
      </c>
      <c r="D3955" t="s">
        <v>7</v>
      </c>
      <c r="E3955" t="s">
        <v>2</v>
      </c>
      <c r="F3955" t="s">
        <v>1682</v>
      </c>
      <c r="G3955" t="s">
        <v>706</v>
      </c>
      <c r="H3955">
        <f>_xlfn.NUMBERVALUE(C3955,".")</f>
        <v>0</v>
      </c>
      <c r="I3955">
        <f>_xlfn.NUMBERVALUE(D3955,".")</f>
        <v>0.5</v>
      </c>
      <c r="J3955">
        <f>_xlfn.NUMBERVALUE(E3955,".")</f>
        <v>0</v>
      </c>
      <c r="K3955" t="b">
        <f>OR(H3955=1,I3955=1)</f>
        <v>0</v>
      </c>
      <c r="L3955">
        <f>ABS(H3955-I3955)</f>
        <v>0.5</v>
      </c>
      <c r="O3955">
        <v>0.85847923671409954</v>
      </c>
      <c r="P3955" t="b">
        <f>AND($N3955="fuzzy",$O3955&lt;$AC$4)</f>
        <v>0</v>
      </c>
      <c r="Q3955" t="b">
        <f>AND($N3955="non-fuzzy",$O3955&lt;$AC$5,M3955=1)</f>
        <v>0</v>
      </c>
      <c r="R3955" t="b">
        <f>AND($N3955="non-fuzzy",$O3955&lt;$AC$6,M3955=0)</f>
        <v>0</v>
      </c>
      <c r="S3955" t="b">
        <f t="shared" si="61"/>
        <v>0</v>
      </c>
    </row>
    <row r="3956" spans="1:19" hidden="1" x14ac:dyDescent="0.25">
      <c r="A3956" t="s">
        <v>1915</v>
      </c>
      <c r="B3956" t="s">
        <v>496</v>
      </c>
      <c r="C3956" t="s">
        <v>2</v>
      </c>
      <c r="D3956" t="s">
        <v>7</v>
      </c>
      <c r="E3956" t="s">
        <v>2</v>
      </c>
      <c r="F3956" t="s">
        <v>1682</v>
      </c>
      <c r="G3956" t="s">
        <v>498</v>
      </c>
      <c r="H3956">
        <f>_xlfn.NUMBERVALUE(C3956,".")</f>
        <v>0</v>
      </c>
      <c r="I3956">
        <f>_xlfn.NUMBERVALUE(D3956,".")</f>
        <v>0.5</v>
      </c>
      <c r="J3956">
        <f>_xlfn.NUMBERVALUE(E3956,".")</f>
        <v>0</v>
      </c>
      <c r="K3956" t="b">
        <f>OR(H3956=1,I3956=1)</f>
        <v>0</v>
      </c>
      <c r="L3956">
        <f>ABS(H3956-I3956)</f>
        <v>0.5</v>
      </c>
      <c r="O3956">
        <v>0.53293397740736759</v>
      </c>
      <c r="P3956" t="b">
        <f>AND($N3956="fuzzy",$O3956&lt;$AC$4)</f>
        <v>0</v>
      </c>
      <c r="Q3956" t="b">
        <f>AND($N3956="non-fuzzy",$O3956&lt;$AC$5,M3956=1)</f>
        <v>0</v>
      </c>
      <c r="R3956" t="b">
        <f>AND($N3956="non-fuzzy",$O3956&lt;$AC$6,M3956=0)</f>
        <v>0</v>
      </c>
      <c r="S3956" t="b">
        <f t="shared" si="61"/>
        <v>0</v>
      </c>
    </row>
    <row r="3957" spans="1:19" hidden="1" x14ac:dyDescent="0.25">
      <c r="A3957" t="s">
        <v>1922</v>
      </c>
      <c r="B3957" t="s">
        <v>1878</v>
      </c>
      <c r="C3957" t="s">
        <v>2</v>
      </c>
      <c r="D3957" t="s">
        <v>7</v>
      </c>
      <c r="E3957" t="s">
        <v>2</v>
      </c>
      <c r="F3957" t="s">
        <v>1923</v>
      </c>
      <c r="G3957" t="s">
        <v>1879</v>
      </c>
      <c r="H3957">
        <f>_xlfn.NUMBERVALUE(C3957,".")</f>
        <v>0</v>
      </c>
      <c r="I3957">
        <f>_xlfn.NUMBERVALUE(D3957,".")</f>
        <v>0.5</v>
      </c>
      <c r="J3957">
        <f>_xlfn.NUMBERVALUE(E3957,".")</f>
        <v>0</v>
      </c>
      <c r="K3957" t="b">
        <f>OR(H3957=1,I3957=1)</f>
        <v>0</v>
      </c>
      <c r="L3957">
        <f>ABS(H3957-I3957)</f>
        <v>0.5</v>
      </c>
      <c r="O3957">
        <v>0.77832472974710143</v>
      </c>
      <c r="P3957" t="b">
        <f>AND($N3957="fuzzy",$O3957&lt;$AC$4)</f>
        <v>0</v>
      </c>
      <c r="Q3957" t="b">
        <f>AND($N3957="non-fuzzy",$O3957&lt;$AC$5,M3957=1)</f>
        <v>0</v>
      </c>
      <c r="R3957" t="b">
        <f>AND($N3957="non-fuzzy",$O3957&lt;$AC$6,M3957=0)</f>
        <v>0</v>
      </c>
      <c r="S3957" t="b">
        <f t="shared" si="61"/>
        <v>0</v>
      </c>
    </row>
    <row r="3958" spans="1:19" hidden="1" x14ac:dyDescent="0.25">
      <c r="A3958" t="s">
        <v>1924</v>
      </c>
      <c r="B3958" t="s">
        <v>1892</v>
      </c>
      <c r="C3958" t="s">
        <v>2</v>
      </c>
      <c r="D3958" t="s">
        <v>7</v>
      </c>
      <c r="E3958" t="s">
        <v>2</v>
      </c>
      <c r="F3958" t="s">
        <v>1925</v>
      </c>
      <c r="G3958" t="s">
        <v>1893</v>
      </c>
      <c r="H3958">
        <f>_xlfn.NUMBERVALUE(C3958,".")</f>
        <v>0</v>
      </c>
      <c r="I3958">
        <f>_xlfn.NUMBERVALUE(D3958,".")</f>
        <v>0.5</v>
      </c>
      <c r="J3958">
        <f>_xlfn.NUMBERVALUE(E3958,".")</f>
        <v>0</v>
      </c>
      <c r="K3958" t="b">
        <f>OR(H3958=1,I3958=1)</f>
        <v>0</v>
      </c>
      <c r="L3958">
        <f>ABS(H3958-I3958)</f>
        <v>0.5</v>
      </c>
      <c r="O3958">
        <v>0.33410417068110643</v>
      </c>
      <c r="P3958" t="b">
        <f>AND($N3958="fuzzy",$O3958&lt;$AC$4)</f>
        <v>0</v>
      </c>
      <c r="Q3958" t="b">
        <f>AND($N3958="non-fuzzy",$O3958&lt;$AC$5,M3958=1)</f>
        <v>0</v>
      </c>
      <c r="R3958" t="b">
        <f>AND($N3958="non-fuzzy",$O3958&lt;$AC$6,M3958=0)</f>
        <v>0</v>
      </c>
      <c r="S3958" t="b">
        <f t="shared" si="61"/>
        <v>0</v>
      </c>
    </row>
    <row r="3959" spans="1:19" hidden="1" x14ac:dyDescent="0.25">
      <c r="A3959" t="s">
        <v>1924</v>
      </c>
      <c r="B3959" t="s">
        <v>1894</v>
      </c>
      <c r="C3959" t="s">
        <v>2</v>
      </c>
      <c r="D3959" t="s">
        <v>7</v>
      </c>
      <c r="E3959" t="s">
        <v>2</v>
      </c>
      <c r="F3959" t="s">
        <v>1925</v>
      </c>
      <c r="G3959" t="s">
        <v>1895</v>
      </c>
      <c r="H3959">
        <f>_xlfn.NUMBERVALUE(C3959,".")</f>
        <v>0</v>
      </c>
      <c r="I3959">
        <f>_xlfn.NUMBERVALUE(D3959,".")</f>
        <v>0.5</v>
      </c>
      <c r="J3959">
        <f>_xlfn.NUMBERVALUE(E3959,".")</f>
        <v>0</v>
      </c>
      <c r="K3959" t="b">
        <f>OR(H3959=1,I3959=1)</f>
        <v>0</v>
      </c>
      <c r="L3959">
        <f>ABS(H3959-I3959)</f>
        <v>0.5</v>
      </c>
      <c r="O3959">
        <v>0.90257540685947679</v>
      </c>
      <c r="P3959" t="b">
        <f>AND($N3959="fuzzy",$O3959&lt;$AC$4)</f>
        <v>0</v>
      </c>
      <c r="Q3959" t="b">
        <f>AND($N3959="non-fuzzy",$O3959&lt;$AC$5,M3959=1)</f>
        <v>0</v>
      </c>
      <c r="R3959" t="b">
        <f>AND($N3959="non-fuzzy",$O3959&lt;$AC$6,M3959=0)</f>
        <v>0</v>
      </c>
      <c r="S3959" t="b">
        <f t="shared" si="61"/>
        <v>0</v>
      </c>
    </row>
    <row r="3960" spans="1:19" hidden="1" x14ac:dyDescent="0.25">
      <c r="A3960" t="s">
        <v>1924</v>
      </c>
      <c r="B3960" t="s">
        <v>1818</v>
      </c>
      <c r="C3960" t="s">
        <v>2</v>
      </c>
      <c r="D3960" t="s">
        <v>7</v>
      </c>
      <c r="E3960" t="s">
        <v>2</v>
      </c>
      <c r="F3960" t="s">
        <v>1925</v>
      </c>
      <c r="G3960" t="s">
        <v>1819</v>
      </c>
      <c r="H3960">
        <f>_xlfn.NUMBERVALUE(C3960,".")</f>
        <v>0</v>
      </c>
      <c r="I3960">
        <f>_xlfn.NUMBERVALUE(D3960,".")</f>
        <v>0.5</v>
      </c>
      <c r="J3960">
        <f>_xlfn.NUMBERVALUE(E3960,".")</f>
        <v>0</v>
      </c>
      <c r="K3960" t="b">
        <f>OR(H3960=1,I3960=1)</f>
        <v>0</v>
      </c>
      <c r="L3960">
        <f>ABS(H3960-I3960)</f>
        <v>0.5</v>
      </c>
      <c r="O3960">
        <v>0.86347471124183772</v>
      </c>
      <c r="P3960" t="b">
        <f>AND($N3960="fuzzy",$O3960&lt;$AC$4)</f>
        <v>0</v>
      </c>
      <c r="Q3960" t="b">
        <f>AND($N3960="non-fuzzy",$O3960&lt;$AC$5,M3960=1)</f>
        <v>0</v>
      </c>
      <c r="R3960" t="b">
        <f>AND($N3960="non-fuzzy",$O3960&lt;$AC$6,M3960=0)</f>
        <v>0</v>
      </c>
      <c r="S3960" t="b">
        <f t="shared" si="61"/>
        <v>0</v>
      </c>
    </row>
    <row r="3961" spans="1:19" hidden="1" x14ac:dyDescent="0.25">
      <c r="A3961" t="s">
        <v>1927</v>
      </c>
      <c r="B3961" t="s">
        <v>1928</v>
      </c>
      <c r="C3961" t="s">
        <v>2</v>
      </c>
      <c r="D3961" t="s">
        <v>7</v>
      </c>
      <c r="E3961" t="s">
        <v>2</v>
      </c>
      <c r="F3961" t="s">
        <v>1909</v>
      </c>
      <c r="G3961" t="s">
        <v>1929</v>
      </c>
      <c r="H3961">
        <f>_xlfn.NUMBERVALUE(C3961,".")</f>
        <v>0</v>
      </c>
      <c r="I3961">
        <f>_xlfn.NUMBERVALUE(D3961,".")</f>
        <v>0.5</v>
      </c>
      <c r="J3961">
        <f>_xlfn.NUMBERVALUE(E3961,".")</f>
        <v>0</v>
      </c>
      <c r="K3961" t="b">
        <f>OR(H3961=1,I3961=1)</f>
        <v>0</v>
      </c>
      <c r="L3961">
        <f>ABS(H3961-I3961)</f>
        <v>0.5</v>
      </c>
      <c r="O3961">
        <v>0.39561432128955398</v>
      </c>
      <c r="P3961" t="b">
        <f>AND($N3961="fuzzy",$O3961&lt;$AC$4)</f>
        <v>0</v>
      </c>
      <c r="Q3961" t="b">
        <f>AND($N3961="non-fuzzy",$O3961&lt;$AC$5,M3961=1)</f>
        <v>0</v>
      </c>
      <c r="R3961" t="b">
        <f>AND($N3961="non-fuzzy",$O3961&lt;$AC$6,M3961=0)</f>
        <v>0</v>
      </c>
      <c r="S3961" t="b">
        <f t="shared" si="61"/>
        <v>0</v>
      </c>
    </row>
    <row r="3962" spans="1:19" hidden="1" x14ac:dyDescent="0.25">
      <c r="A3962" t="s">
        <v>1930</v>
      </c>
      <c r="B3962" t="s">
        <v>1928</v>
      </c>
      <c r="C3962" t="s">
        <v>2</v>
      </c>
      <c r="D3962" t="s">
        <v>7</v>
      </c>
      <c r="E3962" t="s">
        <v>2</v>
      </c>
      <c r="F3962" t="s">
        <v>1909</v>
      </c>
      <c r="G3962" t="s">
        <v>1929</v>
      </c>
      <c r="H3962">
        <f>_xlfn.NUMBERVALUE(C3962,".")</f>
        <v>0</v>
      </c>
      <c r="I3962">
        <f>_xlfn.NUMBERVALUE(D3962,".")</f>
        <v>0.5</v>
      </c>
      <c r="J3962">
        <f>_xlfn.NUMBERVALUE(E3962,".")</f>
        <v>0</v>
      </c>
      <c r="K3962" t="b">
        <f>OR(H3962=1,I3962=1)</f>
        <v>0</v>
      </c>
      <c r="L3962">
        <f>ABS(H3962-I3962)</f>
        <v>0.5</v>
      </c>
      <c r="O3962">
        <v>0.40802192882537713</v>
      </c>
      <c r="P3962" t="b">
        <f>AND($N3962="fuzzy",$O3962&lt;$AC$4)</f>
        <v>0</v>
      </c>
      <c r="Q3962" t="b">
        <f>AND($N3962="non-fuzzy",$O3962&lt;$AC$5,M3962=1)</f>
        <v>0</v>
      </c>
      <c r="R3962" t="b">
        <f>AND($N3962="non-fuzzy",$O3962&lt;$AC$6,M3962=0)</f>
        <v>0</v>
      </c>
      <c r="S3962" t="b">
        <f t="shared" si="61"/>
        <v>0</v>
      </c>
    </row>
    <row r="3963" spans="1:19" hidden="1" x14ac:dyDescent="0.25">
      <c r="A3963" t="s">
        <v>1931</v>
      </c>
      <c r="B3963" t="s">
        <v>560</v>
      </c>
      <c r="C3963" t="s">
        <v>2</v>
      </c>
      <c r="D3963" t="s">
        <v>7</v>
      </c>
      <c r="E3963" t="s">
        <v>2</v>
      </c>
      <c r="F3963" t="s">
        <v>1932</v>
      </c>
      <c r="G3963" t="s">
        <v>562</v>
      </c>
      <c r="H3963">
        <f>_xlfn.NUMBERVALUE(C3963,".")</f>
        <v>0</v>
      </c>
      <c r="I3963">
        <f>_xlfn.NUMBERVALUE(D3963,".")</f>
        <v>0.5</v>
      </c>
      <c r="J3963">
        <f>_xlfn.NUMBERVALUE(E3963,".")</f>
        <v>0</v>
      </c>
      <c r="K3963" t="b">
        <f>OR(H3963=1,I3963=1)</f>
        <v>0</v>
      </c>
      <c r="L3963">
        <f>ABS(H3963-I3963)</f>
        <v>0.5</v>
      </c>
      <c r="O3963">
        <v>0.96083575003415045</v>
      </c>
      <c r="P3963" t="b">
        <f>AND($N3963="fuzzy",$O3963&lt;$AC$4)</f>
        <v>0</v>
      </c>
      <c r="Q3963" t="b">
        <f>AND($N3963="non-fuzzy",$O3963&lt;$AC$5,M3963=1)</f>
        <v>0</v>
      </c>
      <c r="R3963" t="b">
        <f>AND($N3963="non-fuzzy",$O3963&lt;$AC$6,M3963=0)</f>
        <v>0</v>
      </c>
      <c r="S3963" t="b">
        <f t="shared" si="61"/>
        <v>0</v>
      </c>
    </row>
    <row r="3964" spans="1:19" hidden="1" x14ac:dyDescent="0.25">
      <c r="A3964" t="s">
        <v>1931</v>
      </c>
      <c r="B3964" t="s">
        <v>1378</v>
      </c>
      <c r="C3964" t="s">
        <v>2</v>
      </c>
      <c r="D3964" t="s">
        <v>7</v>
      </c>
      <c r="E3964" t="s">
        <v>2</v>
      </c>
      <c r="F3964" t="s">
        <v>1932</v>
      </c>
      <c r="G3964" t="s">
        <v>1379</v>
      </c>
      <c r="H3964">
        <f>_xlfn.NUMBERVALUE(C3964,".")</f>
        <v>0</v>
      </c>
      <c r="I3964">
        <f>_xlfn.NUMBERVALUE(D3964,".")</f>
        <v>0.5</v>
      </c>
      <c r="J3964">
        <f>_xlfn.NUMBERVALUE(E3964,".")</f>
        <v>0</v>
      </c>
      <c r="K3964" t="b">
        <f>OR(H3964=1,I3964=1)</f>
        <v>0</v>
      </c>
      <c r="L3964">
        <f>ABS(H3964-I3964)</f>
        <v>0.5</v>
      </c>
      <c r="O3964">
        <v>0.6192276900223086</v>
      </c>
      <c r="P3964" t="b">
        <f>AND($N3964="fuzzy",$O3964&lt;$AC$4)</f>
        <v>0</v>
      </c>
      <c r="Q3964" t="b">
        <f>AND($N3964="non-fuzzy",$O3964&lt;$AC$5,M3964=1)</f>
        <v>0</v>
      </c>
      <c r="R3964" t="b">
        <f>AND($N3964="non-fuzzy",$O3964&lt;$AC$6,M3964=0)</f>
        <v>0</v>
      </c>
      <c r="S3964" t="b">
        <f t="shared" si="61"/>
        <v>0</v>
      </c>
    </row>
    <row r="3965" spans="1:19" hidden="1" x14ac:dyDescent="0.25">
      <c r="A3965" t="s">
        <v>1931</v>
      </c>
      <c r="B3965" t="s">
        <v>499</v>
      </c>
      <c r="C3965" t="s">
        <v>2</v>
      </c>
      <c r="D3965" t="s">
        <v>7</v>
      </c>
      <c r="E3965" t="s">
        <v>2</v>
      </c>
      <c r="F3965" t="s">
        <v>1932</v>
      </c>
      <c r="G3965" t="s">
        <v>500</v>
      </c>
      <c r="H3965">
        <f>_xlfn.NUMBERVALUE(C3965,".")</f>
        <v>0</v>
      </c>
      <c r="I3965">
        <f>_xlfn.NUMBERVALUE(D3965,".")</f>
        <v>0.5</v>
      </c>
      <c r="J3965">
        <f>_xlfn.NUMBERVALUE(E3965,".")</f>
        <v>0</v>
      </c>
      <c r="K3965" t="b">
        <f>OR(H3965=1,I3965=1)</f>
        <v>0</v>
      </c>
      <c r="L3965">
        <f>ABS(H3965-I3965)</f>
        <v>0.5</v>
      </c>
      <c r="O3965">
        <v>0.41731078887121842</v>
      </c>
      <c r="P3965" t="b">
        <f>AND($N3965="fuzzy",$O3965&lt;$AC$4)</f>
        <v>0</v>
      </c>
      <c r="Q3965" t="b">
        <f>AND($N3965="non-fuzzy",$O3965&lt;$AC$5,M3965=1)</f>
        <v>0</v>
      </c>
      <c r="R3965" t="b">
        <f>AND($N3965="non-fuzzy",$O3965&lt;$AC$6,M3965=0)</f>
        <v>0</v>
      </c>
      <c r="S3965" t="b">
        <f t="shared" si="61"/>
        <v>0</v>
      </c>
    </row>
    <row r="3966" spans="1:19" hidden="1" x14ac:dyDescent="0.25">
      <c r="A3966" t="s">
        <v>1935</v>
      </c>
      <c r="B3966" t="s">
        <v>1889</v>
      </c>
      <c r="C3966" t="s">
        <v>2</v>
      </c>
      <c r="D3966" t="s">
        <v>7</v>
      </c>
      <c r="E3966" t="s">
        <v>2</v>
      </c>
      <c r="F3966" t="s">
        <v>1936</v>
      </c>
      <c r="G3966" t="s">
        <v>1891</v>
      </c>
      <c r="H3966">
        <f>_xlfn.NUMBERVALUE(C3966,".")</f>
        <v>0</v>
      </c>
      <c r="I3966">
        <f>_xlfn.NUMBERVALUE(D3966,".")</f>
        <v>0.5</v>
      </c>
      <c r="J3966">
        <f>_xlfn.NUMBERVALUE(E3966,".")</f>
        <v>0</v>
      </c>
      <c r="K3966" t="b">
        <f>OR(H3966=1,I3966=1)</f>
        <v>0</v>
      </c>
      <c r="L3966">
        <f>ABS(H3966-I3966)</f>
        <v>0.5</v>
      </c>
      <c r="O3966">
        <v>4.0484299121241074E-2</v>
      </c>
      <c r="P3966" t="b">
        <f>AND($N3966="fuzzy",$O3966&lt;$AC$4)</f>
        <v>0</v>
      </c>
      <c r="Q3966" t="b">
        <f>AND($N3966="non-fuzzy",$O3966&lt;$AC$5,M3966=1)</f>
        <v>0</v>
      </c>
      <c r="R3966" t="b">
        <f>AND($N3966="non-fuzzy",$O3966&lt;$AC$6,M3966=0)</f>
        <v>0</v>
      </c>
      <c r="S3966" t="b">
        <f t="shared" si="61"/>
        <v>0</v>
      </c>
    </row>
    <row r="3967" spans="1:19" hidden="1" x14ac:dyDescent="0.25">
      <c r="A3967" t="s">
        <v>1935</v>
      </c>
      <c r="B3967" t="s">
        <v>1803</v>
      </c>
      <c r="C3967" t="s">
        <v>2</v>
      </c>
      <c r="D3967" t="s">
        <v>7</v>
      </c>
      <c r="E3967" t="s">
        <v>2</v>
      </c>
      <c r="F3967" t="s">
        <v>1936</v>
      </c>
      <c r="G3967" t="s">
        <v>1804</v>
      </c>
      <c r="H3967">
        <f>_xlfn.NUMBERVALUE(C3967,".")</f>
        <v>0</v>
      </c>
      <c r="I3967">
        <f>_xlfn.NUMBERVALUE(D3967,".")</f>
        <v>0.5</v>
      </c>
      <c r="J3967">
        <f>_xlfn.NUMBERVALUE(E3967,".")</f>
        <v>0</v>
      </c>
      <c r="K3967" t="b">
        <f>OR(H3967=1,I3967=1)</f>
        <v>0</v>
      </c>
      <c r="L3967">
        <f>ABS(H3967-I3967)</f>
        <v>0.5</v>
      </c>
      <c r="O3967">
        <v>0.40218469070901919</v>
      </c>
      <c r="P3967" t="b">
        <f>AND($N3967="fuzzy",$O3967&lt;$AC$4)</f>
        <v>0</v>
      </c>
      <c r="Q3967" t="b">
        <f>AND($N3967="non-fuzzy",$O3967&lt;$AC$5,M3967=1)</f>
        <v>0</v>
      </c>
      <c r="R3967" t="b">
        <f>AND($N3967="non-fuzzy",$O3967&lt;$AC$6,M3967=0)</f>
        <v>0</v>
      </c>
      <c r="S3967" t="b">
        <f t="shared" si="61"/>
        <v>0</v>
      </c>
    </row>
    <row r="3968" spans="1:19" hidden="1" x14ac:dyDescent="0.25">
      <c r="A3968" t="s">
        <v>1937</v>
      </c>
      <c r="B3968" t="s">
        <v>1889</v>
      </c>
      <c r="C3968" t="s">
        <v>2</v>
      </c>
      <c r="D3968" t="s">
        <v>7</v>
      </c>
      <c r="E3968" t="s">
        <v>2</v>
      </c>
      <c r="F3968" t="s">
        <v>1938</v>
      </c>
      <c r="G3968" t="s">
        <v>1891</v>
      </c>
      <c r="H3968">
        <f>_xlfn.NUMBERVALUE(C3968,".")</f>
        <v>0</v>
      </c>
      <c r="I3968">
        <f>_xlfn.NUMBERVALUE(D3968,".")</f>
        <v>0.5</v>
      </c>
      <c r="J3968">
        <f>_xlfn.NUMBERVALUE(E3968,".")</f>
        <v>0</v>
      </c>
      <c r="K3968" t="b">
        <f>OR(H3968=1,I3968=1)</f>
        <v>0</v>
      </c>
      <c r="L3968">
        <f>ABS(H3968-I3968)</f>
        <v>0.5</v>
      </c>
      <c r="O3968">
        <v>3.657156619211599E-2</v>
      </c>
      <c r="P3968" t="b">
        <f>AND($N3968="fuzzy",$O3968&lt;$AC$4)</f>
        <v>0</v>
      </c>
      <c r="Q3968" t="b">
        <f>AND($N3968="non-fuzzy",$O3968&lt;$AC$5,M3968=1)</f>
        <v>0</v>
      </c>
      <c r="R3968" t="b">
        <f>AND($N3968="non-fuzzy",$O3968&lt;$AC$6,M3968=0)</f>
        <v>0</v>
      </c>
      <c r="S3968" t="b">
        <f t="shared" si="61"/>
        <v>0</v>
      </c>
    </row>
    <row r="3969" spans="1:19" hidden="1" x14ac:dyDescent="0.25">
      <c r="A3969" t="s">
        <v>1937</v>
      </c>
      <c r="B3969" t="s">
        <v>1860</v>
      </c>
      <c r="C3969" t="s">
        <v>2</v>
      </c>
      <c r="D3969" t="s">
        <v>7</v>
      </c>
      <c r="E3969" t="s">
        <v>2</v>
      </c>
      <c r="F3969" t="s">
        <v>1938</v>
      </c>
      <c r="G3969" t="s">
        <v>1862</v>
      </c>
      <c r="H3969">
        <f>_xlfn.NUMBERVALUE(C3969,".")</f>
        <v>0</v>
      </c>
      <c r="I3969">
        <f>_xlfn.NUMBERVALUE(D3969,".")</f>
        <v>0.5</v>
      </c>
      <c r="J3969">
        <f>_xlfn.NUMBERVALUE(E3969,".")</f>
        <v>0</v>
      </c>
      <c r="K3969" t="b">
        <f>OR(H3969=1,I3969=1)</f>
        <v>0</v>
      </c>
      <c r="L3969">
        <f>ABS(H3969-I3969)</f>
        <v>0.5</v>
      </c>
      <c r="O3969">
        <v>0.7836762006651885</v>
      </c>
      <c r="P3969" t="b">
        <f>AND($N3969="fuzzy",$O3969&lt;$AC$4)</f>
        <v>0</v>
      </c>
      <c r="Q3969" t="b">
        <f>AND($N3969="non-fuzzy",$O3969&lt;$AC$5,M3969=1)</f>
        <v>0</v>
      </c>
      <c r="R3969" t="b">
        <f>AND($N3969="non-fuzzy",$O3969&lt;$AC$6,M3969=0)</f>
        <v>0</v>
      </c>
      <c r="S3969" t="b">
        <f t="shared" si="61"/>
        <v>0</v>
      </c>
    </row>
    <row r="3970" spans="1:19" hidden="1" x14ac:dyDescent="0.25">
      <c r="A3970" t="s">
        <v>1937</v>
      </c>
      <c r="B3970" t="s">
        <v>1867</v>
      </c>
      <c r="C3970" t="s">
        <v>2</v>
      </c>
      <c r="D3970" t="s">
        <v>7</v>
      </c>
      <c r="E3970" t="s">
        <v>2</v>
      </c>
      <c r="F3970" t="s">
        <v>1938</v>
      </c>
      <c r="G3970" t="s">
        <v>1852</v>
      </c>
      <c r="H3970">
        <f>_xlfn.NUMBERVALUE(C3970,".")</f>
        <v>0</v>
      </c>
      <c r="I3970">
        <f>_xlfn.NUMBERVALUE(D3970,".")</f>
        <v>0.5</v>
      </c>
      <c r="J3970">
        <f>_xlfn.NUMBERVALUE(E3970,".")</f>
        <v>0</v>
      </c>
      <c r="K3970" t="b">
        <f>OR(H3970=1,I3970=1)</f>
        <v>0</v>
      </c>
      <c r="L3970">
        <f>ABS(H3970-I3970)</f>
        <v>0.5</v>
      </c>
      <c r="O3970">
        <v>0.59320632708177135</v>
      </c>
      <c r="P3970" t="b">
        <f>AND($N3970="fuzzy",$O3970&lt;$AC$4)</f>
        <v>0</v>
      </c>
      <c r="Q3970" t="b">
        <f>AND($N3970="non-fuzzy",$O3970&lt;$AC$5,M3970=1)</f>
        <v>0</v>
      </c>
      <c r="R3970" t="b">
        <f>AND($N3970="non-fuzzy",$O3970&lt;$AC$6,M3970=0)</f>
        <v>0</v>
      </c>
      <c r="S3970" t="b">
        <f t="shared" si="61"/>
        <v>0</v>
      </c>
    </row>
    <row r="3971" spans="1:19" hidden="1" x14ac:dyDescent="0.25">
      <c r="A3971" t="s">
        <v>1945</v>
      </c>
      <c r="B3971" t="s">
        <v>1856</v>
      </c>
      <c r="C3971" t="s">
        <v>2</v>
      </c>
      <c r="D3971" t="s">
        <v>7</v>
      </c>
      <c r="E3971" t="s">
        <v>2</v>
      </c>
      <c r="F3971" t="s">
        <v>1946</v>
      </c>
      <c r="G3971" t="s">
        <v>1857</v>
      </c>
      <c r="H3971">
        <f>_xlfn.NUMBERVALUE(C3971,".")</f>
        <v>0</v>
      </c>
      <c r="I3971">
        <f>_xlfn.NUMBERVALUE(D3971,".")</f>
        <v>0.5</v>
      </c>
      <c r="J3971">
        <f>_xlfn.NUMBERVALUE(E3971,".")</f>
        <v>0</v>
      </c>
      <c r="K3971" t="b">
        <f>OR(H3971=1,I3971=1)</f>
        <v>0</v>
      </c>
      <c r="L3971">
        <f>ABS(H3971-I3971)</f>
        <v>0.5</v>
      </c>
      <c r="O3971">
        <v>0.79291452235335225</v>
      </c>
      <c r="P3971" t="b">
        <f>AND($N3971="fuzzy",$O3971&lt;$AC$4)</f>
        <v>0</v>
      </c>
      <c r="Q3971" t="b">
        <f>AND($N3971="non-fuzzy",$O3971&lt;$AC$5,M3971=1)</f>
        <v>0</v>
      </c>
      <c r="R3971" t="b">
        <f>AND($N3971="non-fuzzy",$O3971&lt;$AC$6,M3971=0)</f>
        <v>0</v>
      </c>
      <c r="S3971" t="b">
        <f t="shared" ref="S3971:S4034" si="62">OR(R3971,Q3971,P3971)</f>
        <v>0</v>
      </c>
    </row>
    <row r="3972" spans="1:19" hidden="1" x14ac:dyDescent="0.25">
      <c r="A3972" t="s">
        <v>1945</v>
      </c>
      <c r="B3972" t="s">
        <v>1858</v>
      </c>
      <c r="C3972" t="s">
        <v>2</v>
      </c>
      <c r="D3972" t="s">
        <v>7</v>
      </c>
      <c r="E3972" t="s">
        <v>2</v>
      </c>
      <c r="F3972" t="s">
        <v>1946</v>
      </c>
      <c r="G3972" t="s">
        <v>1859</v>
      </c>
      <c r="H3972">
        <f>_xlfn.NUMBERVALUE(C3972,".")</f>
        <v>0</v>
      </c>
      <c r="I3972">
        <f>_xlfn.NUMBERVALUE(D3972,".")</f>
        <v>0.5</v>
      </c>
      <c r="J3972">
        <f>_xlfn.NUMBERVALUE(E3972,".")</f>
        <v>0</v>
      </c>
      <c r="K3972" t="b">
        <f>OR(H3972=1,I3972=1)</f>
        <v>0</v>
      </c>
      <c r="L3972">
        <f>ABS(H3972-I3972)</f>
        <v>0.5</v>
      </c>
      <c r="O3972">
        <v>0.38872376548713661</v>
      </c>
      <c r="P3972" t="b">
        <f>AND($N3972="fuzzy",$O3972&lt;$AC$4)</f>
        <v>0</v>
      </c>
      <c r="Q3972" t="b">
        <f>AND($N3972="non-fuzzy",$O3972&lt;$AC$5,M3972=1)</f>
        <v>0</v>
      </c>
      <c r="R3972" t="b">
        <f>AND($N3972="non-fuzzy",$O3972&lt;$AC$6,M3972=0)</f>
        <v>0</v>
      </c>
      <c r="S3972" t="b">
        <f t="shared" si="62"/>
        <v>0</v>
      </c>
    </row>
    <row r="3973" spans="1:19" hidden="1" x14ac:dyDescent="0.25">
      <c r="A3973" t="s">
        <v>1945</v>
      </c>
      <c r="B3973" t="s">
        <v>1868</v>
      </c>
      <c r="C3973" t="s">
        <v>2</v>
      </c>
      <c r="D3973" t="s">
        <v>7</v>
      </c>
      <c r="E3973" t="s">
        <v>2</v>
      </c>
      <c r="F3973" t="s">
        <v>1946</v>
      </c>
      <c r="G3973" t="s">
        <v>1869</v>
      </c>
      <c r="H3973">
        <f>_xlfn.NUMBERVALUE(C3973,".")</f>
        <v>0</v>
      </c>
      <c r="I3973">
        <f>_xlfn.NUMBERVALUE(D3973,".")</f>
        <v>0.5</v>
      </c>
      <c r="J3973">
        <f>_xlfn.NUMBERVALUE(E3973,".")</f>
        <v>0</v>
      </c>
      <c r="K3973" t="b">
        <f>OR(H3973=1,I3973=1)</f>
        <v>0</v>
      </c>
      <c r="L3973">
        <f>ABS(H3973-I3973)</f>
        <v>0.5</v>
      </c>
      <c r="O3973">
        <v>0.95024434832871219</v>
      </c>
      <c r="P3973" t="b">
        <f>AND($N3973="fuzzy",$O3973&lt;$AC$4)</f>
        <v>0</v>
      </c>
      <c r="Q3973" t="b">
        <f>AND($N3973="non-fuzzy",$O3973&lt;$AC$5,M3973=1)</f>
        <v>0</v>
      </c>
      <c r="R3973" t="b">
        <f>AND($N3973="non-fuzzy",$O3973&lt;$AC$6,M3973=0)</f>
        <v>0</v>
      </c>
      <c r="S3973" t="b">
        <f t="shared" si="62"/>
        <v>0</v>
      </c>
    </row>
    <row r="3974" spans="1:19" hidden="1" x14ac:dyDescent="0.25">
      <c r="A3974" t="s">
        <v>1947</v>
      </c>
      <c r="B3974" t="s">
        <v>1856</v>
      </c>
      <c r="C3974" t="s">
        <v>2</v>
      </c>
      <c r="D3974" t="s">
        <v>7</v>
      </c>
      <c r="E3974" t="s">
        <v>2</v>
      </c>
      <c r="F3974" t="s">
        <v>1946</v>
      </c>
      <c r="G3974" t="s">
        <v>1857</v>
      </c>
      <c r="H3974">
        <f>_xlfn.NUMBERVALUE(C3974,".")</f>
        <v>0</v>
      </c>
      <c r="I3974">
        <f>_xlfn.NUMBERVALUE(D3974,".")</f>
        <v>0.5</v>
      </c>
      <c r="J3974">
        <f>_xlfn.NUMBERVALUE(E3974,".")</f>
        <v>0</v>
      </c>
      <c r="K3974" t="b">
        <f>OR(H3974=1,I3974=1)</f>
        <v>0</v>
      </c>
      <c r="L3974">
        <f>ABS(H3974-I3974)</f>
        <v>0.5</v>
      </c>
      <c r="O3974">
        <v>0.26024293734941795</v>
      </c>
      <c r="P3974" t="b">
        <f>AND($N3974="fuzzy",$O3974&lt;$AC$4)</f>
        <v>0</v>
      </c>
      <c r="Q3974" t="b">
        <f>AND($N3974="non-fuzzy",$O3974&lt;$AC$5,M3974=1)</f>
        <v>0</v>
      </c>
      <c r="R3974" t="b">
        <f>AND($N3974="non-fuzzy",$O3974&lt;$AC$6,M3974=0)</f>
        <v>0</v>
      </c>
      <c r="S3974" t="b">
        <f t="shared" si="62"/>
        <v>0</v>
      </c>
    </row>
    <row r="3975" spans="1:19" hidden="1" x14ac:dyDescent="0.25">
      <c r="A3975" t="s">
        <v>1947</v>
      </c>
      <c r="B3975" t="s">
        <v>1858</v>
      </c>
      <c r="C3975" t="s">
        <v>2</v>
      </c>
      <c r="D3975" t="s">
        <v>7</v>
      </c>
      <c r="E3975" t="s">
        <v>2</v>
      </c>
      <c r="F3975" t="s">
        <v>1946</v>
      </c>
      <c r="G3975" t="s">
        <v>1859</v>
      </c>
      <c r="H3975">
        <f>_xlfn.NUMBERVALUE(C3975,".")</f>
        <v>0</v>
      </c>
      <c r="I3975">
        <f>_xlfn.NUMBERVALUE(D3975,".")</f>
        <v>0.5</v>
      </c>
      <c r="J3975">
        <f>_xlfn.NUMBERVALUE(E3975,".")</f>
        <v>0</v>
      </c>
      <c r="K3975" t="b">
        <f>OR(H3975=1,I3975=1)</f>
        <v>0</v>
      </c>
      <c r="L3975">
        <f>ABS(H3975-I3975)</f>
        <v>0.5</v>
      </c>
      <c r="O3975">
        <v>0.31655242206939227</v>
      </c>
      <c r="P3975" t="b">
        <f>AND($N3975="fuzzy",$O3975&lt;$AC$4)</f>
        <v>0</v>
      </c>
      <c r="Q3975" t="b">
        <f>AND($N3975="non-fuzzy",$O3975&lt;$AC$5,M3975=1)</f>
        <v>0</v>
      </c>
      <c r="R3975" t="b">
        <f>AND($N3975="non-fuzzy",$O3975&lt;$AC$6,M3975=0)</f>
        <v>0</v>
      </c>
      <c r="S3975" t="b">
        <f t="shared" si="62"/>
        <v>0</v>
      </c>
    </row>
    <row r="3976" spans="1:19" hidden="1" x14ac:dyDescent="0.25">
      <c r="A3976" t="s">
        <v>1947</v>
      </c>
      <c r="B3976" t="s">
        <v>1868</v>
      </c>
      <c r="C3976" t="s">
        <v>2</v>
      </c>
      <c r="D3976" t="s">
        <v>7</v>
      </c>
      <c r="E3976" t="s">
        <v>2</v>
      </c>
      <c r="F3976" t="s">
        <v>1946</v>
      </c>
      <c r="G3976" t="s">
        <v>1869</v>
      </c>
      <c r="H3976">
        <f>_xlfn.NUMBERVALUE(C3976,".")</f>
        <v>0</v>
      </c>
      <c r="I3976">
        <f>_xlfn.NUMBERVALUE(D3976,".")</f>
        <v>0.5</v>
      </c>
      <c r="J3976">
        <f>_xlfn.NUMBERVALUE(E3976,".")</f>
        <v>0</v>
      </c>
      <c r="K3976" t="b">
        <f>OR(H3976=1,I3976=1)</f>
        <v>0</v>
      </c>
      <c r="L3976">
        <f>ABS(H3976-I3976)</f>
        <v>0.5</v>
      </c>
      <c r="O3976">
        <v>0.98810697926996505</v>
      </c>
      <c r="P3976" t="b">
        <f>AND($N3976="fuzzy",$O3976&lt;$AC$4)</f>
        <v>0</v>
      </c>
      <c r="Q3976" t="b">
        <f>AND($N3976="non-fuzzy",$O3976&lt;$AC$5,M3976=1)</f>
        <v>0</v>
      </c>
      <c r="R3976" t="b">
        <f>AND($N3976="non-fuzzy",$O3976&lt;$AC$6,M3976=0)</f>
        <v>0</v>
      </c>
      <c r="S3976" t="b">
        <f t="shared" si="62"/>
        <v>0</v>
      </c>
    </row>
    <row r="3977" spans="1:19" hidden="1" x14ac:dyDescent="0.25">
      <c r="A3977" t="s">
        <v>1948</v>
      </c>
      <c r="B3977" t="s">
        <v>1347</v>
      </c>
      <c r="C3977" t="s">
        <v>2</v>
      </c>
      <c r="D3977" t="s">
        <v>7</v>
      </c>
      <c r="E3977" t="s">
        <v>2</v>
      </c>
      <c r="F3977" t="s">
        <v>1934</v>
      </c>
      <c r="G3977" t="s">
        <v>1348</v>
      </c>
      <c r="H3977">
        <f>_xlfn.NUMBERVALUE(C3977,".")</f>
        <v>0</v>
      </c>
      <c r="I3977">
        <f>_xlfn.NUMBERVALUE(D3977,".")</f>
        <v>0.5</v>
      </c>
      <c r="J3977">
        <f>_xlfn.NUMBERVALUE(E3977,".")</f>
        <v>0</v>
      </c>
      <c r="K3977" t="b">
        <f>OR(H3977=1,I3977=1)</f>
        <v>0</v>
      </c>
      <c r="L3977">
        <f>ABS(H3977-I3977)</f>
        <v>0.5</v>
      </c>
      <c r="O3977">
        <v>0.29826712611433936</v>
      </c>
      <c r="P3977" t="b">
        <f>AND($N3977="fuzzy",$O3977&lt;$AC$4)</f>
        <v>0</v>
      </c>
      <c r="Q3977" t="b">
        <f>AND($N3977="non-fuzzy",$O3977&lt;$AC$5,M3977=1)</f>
        <v>0</v>
      </c>
      <c r="R3977" t="b">
        <f>AND($N3977="non-fuzzy",$O3977&lt;$AC$6,M3977=0)</f>
        <v>0</v>
      </c>
      <c r="S3977" t="b">
        <f t="shared" si="62"/>
        <v>0</v>
      </c>
    </row>
    <row r="3978" spans="1:19" hidden="1" x14ac:dyDescent="0.25">
      <c r="A3978" t="s">
        <v>1948</v>
      </c>
      <c r="B3978" t="s">
        <v>1949</v>
      </c>
      <c r="C3978" t="s">
        <v>2</v>
      </c>
      <c r="D3978" t="s">
        <v>7</v>
      </c>
      <c r="E3978" t="s">
        <v>2</v>
      </c>
      <c r="F3978" t="s">
        <v>1934</v>
      </c>
      <c r="G3978" t="s">
        <v>1950</v>
      </c>
      <c r="H3978">
        <f>_xlfn.NUMBERVALUE(C3978,".")</f>
        <v>0</v>
      </c>
      <c r="I3978">
        <f>_xlfn.NUMBERVALUE(D3978,".")</f>
        <v>0.5</v>
      </c>
      <c r="J3978">
        <f>_xlfn.NUMBERVALUE(E3978,".")</f>
        <v>0</v>
      </c>
      <c r="K3978" t="b">
        <f>OR(H3978=1,I3978=1)</f>
        <v>0</v>
      </c>
      <c r="L3978">
        <f>ABS(H3978-I3978)</f>
        <v>0.5</v>
      </c>
      <c r="O3978">
        <v>0.86994967387041378</v>
      </c>
      <c r="P3978" t="b">
        <f>AND($N3978="fuzzy",$O3978&lt;$AC$4)</f>
        <v>0</v>
      </c>
      <c r="Q3978" t="b">
        <f>AND($N3978="non-fuzzy",$O3978&lt;$AC$5,M3978=1)</f>
        <v>0</v>
      </c>
      <c r="R3978" t="b">
        <f>AND($N3978="non-fuzzy",$O3978&lt;$AC$6,M3978=0)</f>
        <v>0</v>
      </c>
      <c r="S3978" t="b">
        <f t="shared" si="62"/>
        <v>0</v>
      </c>
    </row>
    <row r="3979" spans="1:19" hidden="1" x14ac:dyDescent="0.25">
      <c r="A3979" t="s">
        <v>1953</v>
      </c>
      <c r="B3979" t="s">
        <v>1954</v>
      </c>
      <c r="C3979" t="s">
        <v>2</v>
      </c>
      <c r="D3979" t="s">
        <v>7</v>
      </c>
      <c r="E3979" t="s">
        <v>2</v>
      </c>
      <c r="F3979" t="s">
        <v>1955</v>
      </c>
      <c r="G3979" t="s">
        <v>1956</v>
      </c>
      <c r="H3979">
        <f>_xlfn.NUMBERVALUE(C3979,".")</f>
        <v>0</v>
      </c>
      <c r="I3979">
        <f>_xlfn.NUMBERVALUE(D3979,".")</f>
        <v>0.5</v>
      </c>
      <c r="J3979">
        <f>_xlfn.NUMBERVALUE(E3979,".")</f>
        <v>0</v>
      </c>
      <c r="K3979" t="b">
        <f>OR(H3979=1,I3979=1)</f>
        <v>0</v>
      </c>
      <c r="L3979">
        <f>ABS(H3979-I3979)</f>
        <v>0.5</v>
      </c>
      <c r="O3979">
        <v>0.52784575252612853</v>
      </c>
      <c r="P3979" t="b">
        <f>AND($N3979="fuzzy",$O3979&lt;$AC$4)</f>
        <v>0</v>
      </c>
      <c r="Q3979" t="b">
        <f>AND($N3979="non-fuzzy",$O3979&lt;$AC$5,M3979=1)</f>
        <v>0</v>
      </c>
      <c r="R3979" t="b">
        <f>AND($N3979="non-fuzzy",$O3979&lt;$AC$6,M3979=0)</f>
        <v>0</v>
      </c>
      <c r="S3979" t="b">
        <f t="shared" si="62"/>
        <v>0</v>
      </c>
    </row>
    <row r="3980" spans="1:19" hidden="1" x14ac:dyDescent="0.25">
      <c r="A3980" t="s">
        <v>1957</v>
      </c>
      <c r="B3980" t="s">
        <v>1212</v>
      </c>
      <c r="C3980" t="s">
        <v>2</v>
      </c>
      <c r="D3980" t="s">
        <v>7</v>
      </c>
      <c r="E3980" t="s">
        <v>2</v>
      </c>
      <c r="F3980" t="s">
        <v>1055</v>
      </c>
      <c r="G3980" t="s">
        <v>1213</v>
      </c>
      <c r="H3980">
        <f>_xlfn.NUMBERVALUE(C3980,".")</f>
        <v>0</v>
      </c>
      <c r="I3980">
        <f>_xlfn.NUMBERVALUE(D3980,".")</f>
        <v>0.5</v>
      </c>
      <c r="J3980">
        <f>_xlfn.NUMBERVALUE(E3980,".")</f>
        <v>0</v>
      </c>
      <c r="K3980" t="b">
        <f>OR(H3980=1,I3980=1)</f>
        <v>0</v>
      </c>
      <c r="L3980">
        <f>ABS(H3980-I3980)</f>
        <v>0.5</v>
      </c>
      <c r="O3980">
        <v>0.15134665391159607</v>
      </c>
      <c r="P3980" t="b">
        <f>AND($N3980="fuzzy",$O3980&lt;$AC$4)</f>
        <v>0</v>
      </c>
      <c r="Q3980" t="b">
        <f>AND($N3980="non-fuzzy",$O3980&lt;$AC$5,M3980=1)</f>
        <v>0</v>
      </c>
      <c r="R3980" t="b">
        <f>AND($N3980="non-fuzzy",$O3980&lt;$AC$6,M3980=0)</f>
        <v>0</v>
      </c>
      <c r="S3980" t="b">
        <f t="shared" si="62"/>
        <v>0</v>
      </c>
    </row>
    <row r="3981" spans="1:19" hidden="1" x14ac:dyDescent="0.25">
      <c r="A3981" t="s">
        <v>1958</v>
      </c>
      <c r="B3981" t="s">
        <v>1889</v>
      </c>
      <c r="C3981" t="s">
        <v>2</v>
      </c>
      <c r="D3981" t="s">
        <v>7</v>
      </c>
      <c r="E3981" t="s">
        <v>2</v>
      </c>
      <c r="F3981" t="s">
        <v>1959</v>
      </c>
      <c r="G3981" t="s">
        <v>1891</v>
      </c>
      <c r="H3981">
        <f>_xlfn.NUMBERVALUE(C3981,".")</f>
        <v>0</v>
      </c>
      <c r="I3981">
        <f>_xlfn.NUMBERVALUE(D3981,".")</f>
        <v>0.5</v>
      </c>
      <c r="J3981">
        <f>_xlfn.NUMBERVALUE(E3981,".")</f>
        <v>0</v>
      </c>
      <c r="K3981" t="b">
        <f>OR(H3981=1,I3981=1)</f>
        <v>0</v>
      </c>
      <c r="L3981">
        <f>ABS(H3981-I3981)</f>
        <v>0.5</v>
      </c>
      <c r="O3981">
        <v>0.70487668763854494</v>
      </c>
      <c r="P3981" t="b">
        <f>AND($N3981="fuzzy",$O3981&lt;$AC$4)</f>
        <v>0</v>
      </c>
      <c r="Q3981" t="b">
        <f>AND($N3981="non-fuzzy",$O3981&lt;$AC$5,M3981=1)</f>
        <v>0</v>
      </c>
      <c r="R3981" t="b">
        <f>AND($N3981="non-fuzzy",$O3981&lt;$AC$6,M3981=0)</f>
        <v>0</v>
      </c>
      <c r="S3981" t="b">
        <f t="shared" si="62"/>
        <v>0</v>
      </c>
    </row>
    <row r="3982" spans="1:19" hidden="1" x14ac:dyDescent="0.25">
      <c r="A3982" t="s">
        <v>1958</v>
      </c>
      <c r="B3982" t="s">
        <v>1798</v>
      </c>
      <c r="C3982" t="s">
        <v>2</v>
      </c>
      <c r="D3982" t="s">
        <v>7</v>
      </c>
      <c r="E3982" t="s">
        <v>2</v>
      </c>
      <c r="F3982" t="s">
        <v>1959</v>
      </c>
      <c r="G3982" t="s">
        <v>1800</v>
      </c>
      <c r="H3982">
        <f>_xlfn.NUMBERVALUE(C3982,".")</f>
        <v>0</v>
      </c>
      <c r="I3982">
        <f>_xlfn.NUMBERVALUE(D3982,".")</f>
        <v>0.5</v>
      </c>
      <c r="J3982">
        <f>_xlfn.NUMBERVALUE(E3982,".")</f>
        <v>0</v>
      </c>
      <c r="K3982" t="b">
        <f>OR(H3982=1,I3982=1)</f>
        <v>0</v>
      </c>
      <c r="L3982">
        <f>ABS(H3982-I3982)</f>
        <v>0.5</v>
      </c>
      <c r="O3982">
        <v>0.25493960764474655</v>
      </c>
      <c r="P3982" t="b">
        <f>AND($N3982="fuzzy",$O3982&lt;$AC$4)</f>
        <v>0</v>
      </c>
      <c r="Q3982" t="b">
        <f>AND($N3982="non-fuzzy",$O3982&lt;$AC$5,M3982=1)</f>
        <v>0</v>
      </c>
      <c r="R3982" t="b">
        <f>AND($N3982="non-fuzzy",$O3982&lt;$AC$6,M3982=0)</f>
        <v>0</v>
      </c>
      <c r="S3982" t="b">
        <f t="shared" si="62"/>
        <v>0</v>
      </c>
    </row>
    <row r="3983" spans="1:19" hidden="1" x14ac:dyDescent="0.25">
      <c r="A3983" t="s">
        <v>1968</v>
      </c>
      <c r="B3983" t="s">
        <v>1803</v>
      </c>
      <c r="C3983" t="s">
        <v>2</v>
      </c>
      <c r="D3983" t="s">
        <v>7</v>
      </c>
      <c r="E3983" t="s">
        <v>2</v>
      </c>
      <c r="F3983" t="s">
        <v>1969</v>
      </c>
      <c r="G3983" t="s">
        <v>1804</v>
      </c>
      <c r="H3983">
        <f>_xlfn.NUMBERVALUE(C3983,".")</f>
        <v>0</v>
      </c>
      <c r="I3983">
        <f>_xlfn.NUMBERVALUE(D3983,".")</f>
        <v>0.5</v>
      </c>
      <c r="J3983">
        <f>_xlfn.NUMBERVALUE(E3983,".")</f>
        <v>0</v>
      </c>
      <c r="K3983" t="b">
        <f>OR(H3983=1,I3983=1)</f>
        <v>0</v>
      </c>
      <c r="L3983">
        <f>ABS(H3983-I3983)</f>
        <v>0.5</v>
      </c>
      <c r="O3983">
        <v>0.62268332823205719</v>
      </c>
      <c r="P3983" t="b">
        <f>AND($N3983="fuzzy",$O3983&lt;$AC$4)</f>
        <v>0</v>
      </c>
      <c r="Q3983" t="b">
        <f>AND($N3983="non-fuzzy",$O3983&lt;$AC$5,M3983=1)</f>
        <v>0</v>
      </c>
      <c r="R3983" t="b">
        <f>AND($N3983="non-fuzzy",$O3983&lt;$AC$6,M3983=0)</f>
        <v>0</v>
      </c>
      <c r="S3983" t="b">
        <f t="shared" si="62"/>
        <v>0</v>
      </c>
    </row>
    <row r="3984" spans="1:19" hidden="1" x14ac:dyDescent="0.25">
      <c r="A3984" t="s">
        <v>1973</v>
      </c>
      <c r="B3984" t="s">
        <v>1782</v>
      </c>
      <c r="C3984" t="s">
        <v>2</v>
      </c>
      <c r="D3984" t="s">
        <v>7</v>
      </c>
      <c r="E3984" t="s">
        <v>2</v>
      </c>
      <c r="F3984" t="s">
        <v>1974</v>
      </c>
      <c r="G3984" t="s">
        <v>1783</v>
      </c>
      <c r="H3984">
        <f>_xlfn.NUMBERVALUE(C3984,".")</f>
        <v>0</v>
      </c>
      <c r="I3984">
        <f>_xlfn.NUMBERVALUE(D3984,".")</f>
        <v>0.5</v>
      </c>
      <c r="J3984">
        <f>_xlfn.NUMBERVALUE(E3984,".")</f>
        <v>0</v>
      </c>
      <c r="K3984" t="b">
        <f>OR(H3984=1,I3984=1)</f>
        <v>0</v>
      </c>
      <c r="L3984">
        <f>ABS(H3984-I3984)</f>
        <v>0.5</v>
      </c>
      <c r="O3984">
        <v>0.12341712515372427</v>
      </c>
      <c r="P3984" t="b">
        <f>AND($N3984="fuzzy",$O3984&lt;$AC$4)</f>
        <v>0</v>
      </c>
      <c r="Q3984" t="b">
        <f>AND($N3984="non-fuzzy",$O3984&lt;$AC$5,M3984=1)</f>
        <v>0</v>
      </c>
      <c r="R3984" t="b">
        <f>AND($N3984="non-fuzzy",$O3984&lt;$AC$6,M3984=0)</f>
        <v>0</v>
      </c>
      <c r="S3984" t="b">
        <f t="shared" si="62"/>
        <v>0</v>
      </c>
    </row>
    <row r="3985" spans="1:19" hidden="1" x14ac:dyDescent="0.25">
      <c r="A3985" t="s">
        <v>1979</v>
      </c>
      <c r="B3985" t="s">
        <v>1980</v>
      </c>
      <c r="C3985" t="s">
        <v>2</v>
      </c>
      <c r="D3985" t="s">
        <v>7</v>
      </c>
      <c r="E3985" t="s">
        <v>2</v>
      </c>
      <c r="F3985" t="s">
        <v>1981</v>
      </c>
      <c r="G3985" t="s">
        <v>1982</v>
      </c>
      <c r="H3985">
        <f>_xlfn.NUMBERVALUE(C3985,".")</f>
        <v>0</v>
      </c>
      <c r="I3985">
        <f>_xlfn.NUMBERVALUE(D3985,".")</f>
        <v>0.5</v>
      </c>
      <c r="J3985">
        <f>_xlfn.NUMBERVALUE(E3985,".")</f>
        <v>0</v>
      </c>
      <c r="K3985" t="b">
        <f>OR(H3985=1,I3985=1)</f>
        <v>0</v>
      </c>
      <c r="L3985">
        <f>ABS(H3985-I3985)</f>
        <v>0.5</v>
      </c>
      <c r="O3985">
        <v>0.45040958530165254</v>
      </c>
      <c r="P3985" t="b">
        <f>AND($N3985="fuzzy",$O3985&lt;$AC$4)</f>
        <v>0</v>
      </c>
      <c r="Q3985" t="b">
        <f>AND($N3985="non-fuzzy",$O3985&lt;$AC$5,M3985=1)</f>
        <v>0</v>
      </c>
      <c r="R3985" t="b">
        <f>AND($N3985="non-fuzzy",$O3985&lt;$AC$6,M3985=0)</f>
        <v>0</v>
      </c>
      <c r="S3985" t="b">
        <f t="shared" si="62"/>
        <v>0</v>
      </c>
    </row>
    <row r="3986" spans="1:19" hidden="1" x14ac:dyDescent="0.25">
      <c r="A3986" t="s">
        <v>1983</v>
      </c>
      <c r="B3986" t="s">
        <v>1980</v>
      </c>
      <c r="C3986" t="s">
        <v>2</v>
      </c>
      <c r="D3986" t="s">
        <v>7</v>
      </c>
      <c r="E3986" t="s">
        <v>2</v>
      </c>
      <c r="F3986" t="s">
        <v>1981</v>
      </c>
      <c r="G3986" t="s">
        <v>1982</v>
      </c>
      <c r="H3986">
        <f>_xlfn.NUMBERVALUE(C3986,".")</f>
        <v>0</v>
      </c>
      <c r="I3986">
        <f>_xlfn.NUMBERVALUE(D3986,".")</f>
        <v>0.5</v>
      </c>
      <c r="J3986">
        <f>_xlfn.NUMBERVALUE(E3986,".")</f>
        <v>0</v>
      </c>
      <c r="K3986" t="b">
        <f>OR(H3986=1,I3986=1)</f>
        <v>0</v>
      </c>
      <c r="L3986">
        <f>ABS(H3986-I3986)</f>
        <v>0.5</v>
      </c>
      <c r="O3986">
        <v>0.16037921891851548</v>
      </c>
      <c r="P3986" t="b">
        <f>AND($N3986="fuzzy",$O3986&lt;$AC$4)</f>
        <v>0</v>
      </c>
      <c r="Q3986" t="b">
        <f>AND($N3986="non-fuzzy",$O3986&lt;$AC$5,M3986=1)</f>
        <v>0</v>
      </c>
      <c r="R3986" t="b">
        <f>AND($N3986="non-fuzzy",$O3986&lt;$AC$6,M3986=0)</f>
        <v>0</v>
      </c>
      <c r="S3986" t="b">
        <f t="shared" si="62"/>
        <v>0</v>
      </c>
    </row>
    <row r="3987" spans="1:19" hidden="1" x14ac:dyDescent="0.25">
      <c r="A3987" t="s">
        <v>1987</v>
      </c>
      <c r="B3987" t="s">
        <v>1865</v>
      </c>
      <c r="C3987" t="s">
        <v>2</v>
      </c>
      <c r="D3987" t="s">
        <v>7</v>
      </c>
      <c r="E3987" t="s">
        <v>2</v>
      </c>
      <c r="F3987" t="s">
        <v>1988</v>
      </c>
      <c r="G3987" t="s">
        <v>1866</v>
      </c>
      <c r="H3987">
        <f>_xlfn.NUMBERVALUE(C3987,".")</f>
        <v>0</v>
      </c>
      <c r="I3987">
        <f>_xlfn.NUMBERVALUE(D3987,".")</f>
        <v>0.5</v>
      </c>
      <c r="J3987">
        <f>_xlfn.NUMBERVALUE(E3987,".")</f>
        <v>0</v>
      </c>
      <c r="K3987" t="b">
        <f>OR(H3987=1,I3987=1)</f>
        <v>0</v>
      </c>
      <c r="L3987">
        <f>ABS(H3987-I3987)</f>
        <v>0.5</v>
      </c>
      <c r="O3987">
        <v>0.4852461664240707</v>
      </c>
      <c r="P3987" t="b">
        <f>AND($N3987="fuzzy",$O3987&lt;$AC$4)</f>
        <v>0</v>
      </c>
      <c r="Q3987" t="b">
        <f>AND($N3987="non-fuzzy",$O3987&lt;$AC$5,M3987=1)</f>
        <v>0</v>
      </c>
      <c r="R3987" t="b">
        <f>AND($N3987="non-fuzzy",$O3987&lt;$AC$6,M3987=0)</f>
        <v>0</v>
      </c>
      <c r="S3987" t="b">
        <f t="shared" si="62"/>
        <v>0</v>
      </c>
    </row>
    <row r="3988" spans="1:19" hidden="1" x14ac:dyDescent="0.25">
      <c r="A3988" t="s">
        <v>1989</v>
      </c>
      <c r="B3988" t="s">
        <v>1990</v>
      </c>
      <c r="C3988" t="s">
        <v>2</v>
      </c>
      <c r="D3988" t="s">
        <v>7</v>
      </c>
      <c r="E3988" t="s">
        <v>2</v>
      </c>
      <c r="F3988" t="s">
        <v>1823</v>
      </c>
      <c r="G3988" t="s">
        <v>1991</v>
      </c>
      <c r="H3988">
        <f>_xlfn.NUMBERVALUE(C3988,".")</f>
        <v>0</v>
      </c>
      <c r="I3988">
        <f>_xlfn.NUMBERVALUE(D3988,".")</f>
        <v>0.5</v>
      </c>
      <c r="J3988">
        <f>_xlfn.NUMBERVALUE(E3988,".")</f>
        <v>0</v>
      </c>
      <c r="K3988" t="b">
        <f>OR(H3988=1,I3988=1)</f>
        <v>0</v>
      </c>
      <c r="L3988">
        <f>ABS(H3988-I3988)</f>
        <v>0.5</v>
      </c>
      <c r="O3988">
        <v>0.16870511976402025</v>
      </c>
      <c r="P3988" t="b">
        <f>AND($N3988="fuzzy",$O3988&lt;$AC$4)</f>
        <v>0</v>
      </c>
      <c r="Q3988" t="b">
        <f>AND($N3988="non-fuzzy",$O3988&lt;$AC$5,M3988=1)</f>
        <v>0</v>
      </c>
      <c r="R3988" t="b">
        <f>AND($N3988="non-fuzzy",$O3988&lt;$AC$6,M3988=0)</f>
        <v>0</v>
      </c>
      <c r="S3988" t="b">
        <f t="shared" si="62"/>
        <v>0</v>
      </c>
    </row>
    <row r="3989" spans="1:19" hidden="1" x14ac:dyDescent="0.25">
      <c r="A3989" t="s">
        <v>2006</v>
      </c>
      <c r="B3989" t="s">
        <v>1995</v>
      </c>
      <c r="C3989" t="s">
        <v>2</v>
      </c>
      <c r="D3989" t="s">
        <v>7</v>
      </c>
      <c r="E3989" t="s">
        <v>2</v>
      </c>
      <c r="F3989" t="s">
        <v>2007</v>
      </c>
      <c r="G3989" t="s">
        <v>1997</v>
      </c>
      <c r="H3989">
        <f>_xlfn.NUMBERVALUE(C3989,".")</f>
        <v>0</v>
      </c>
      <c r="I3989">
        <f>_xlfn.NUMBERVALUE(D3989,".")</f>
        <v>0.5</v>
      </c>
      <c r="J3989">
        <f>_xlfn.NUMBERVALUE(E3989,".")</f>
        <v>0</v>
      </c>
      <c r="K3989" t="b">
        <f>OR(H3989=1,I3989=1)</f>
        <v>0</v>
      </c>
      <c r="L3989">
        <f>ABS(H3989-I3989)</f>
        <v>0.5</v>
      </c>
      <c r="O3989">
        <v>0.66267691686383012</v>
      </c>
      <c r="P3989" t="b">
        <f>AND($N3989="fuzzy",$O3989&lt;$AC$4)</f>
        <v>0</v>
      </c>
      <c r="Q3989" t="b">
        <f>AND($N3989="non-fuzzy",$O3989&lt;$AC$5,M3989=1)</f>
        <v>0</v>
      </c>
      <c r="R3989" t="b">
        <f>AND($N3989="non-fuzzy",$O3989&lt;$AC$6,M3989=0)</f>
        <v>0</v>
      </c>
      <c r="S3989" t="b">
        <f t="shared" si="62"/>
        <v>0</v>
      </c>
    </row>
    <row r="3990" spans="1:19" hidden="1" x14ac:dyDescent="0.25">
      <c r="A3990" t="s">
        <v>2008</v>
      </c>
      <c r="B3990" t="s">
        <v>1821</v>
      </c>
      <c r="C3990" t="s">
        <v>2</v>
      </c>
      <c r="D3990" t="s">
        <v>7</v>
      </c>
      <c r="E3990" t="s">
        <v>2</v>
      </c>
      <c r="F3990" t="s">
        <v>2009</v>
      </c>
      <c r="G3990" t="s">
        <v>1823</v>
      </c>
      <c r="H3990">
        <f>_xlfn.NUMBERVALUE(C3990,".")</f>
        <v>0</v>
      </c>
      <c r="I3990">
        <f>_xlfn.NUMBERVALUE(D3990,".")</f>
        <v>0.5</v>
      </c>
      <c r="J3990">
        <f>_xlfn.NUMBERVALUE(E3990,".")</f>
        <v>0</v>
      </c>
      <c r="K3990" t="b">
        <f>OR(H3990=1,I3990=1)</f>
        <v>0</v>
      </c>
      <c r="L3990">
        <f>ABS(H3990-I3990)</f>
        <v>0.5</v>
      </c>
      <c r="O3990">
        <v>0.46501183172374427</v>
      </c>
      <c r="P3990" t="b">
        <f>AND($N3990="fuzzy",$O3990&lt;$AC$4)</f>
        <v>0</v>
      </c>
      <c r="Q3990" t="b">
        <f>AND($N3990="non-fuzzy",$O3990&lt;$AC$5,M3990=1)</f>
        <v>0</v>
      </c>
      <c r="R3990" t="b">
        <f>AND($N3990="non-fuzzy",$O3990&lt;$AC$6,M3990=0)</f>
        <v>0</v>
      </c>
      <c r="S3990" t="b">
        <f t="shared" si="62"/>
        <v>0</v>
      </c>
    </row>
    <row r="3991" spans="1:19" hidden="1" x14ac:dyDescent="0.25">
      <c r="A3991" t="s">
        <v>2008</v>
      </c>
      <c r="B3991" t="s">
        <v>1867</v>
      </c>
      <c r="C3991" t="s">
        <v>2</v>
      </c>
      <c r="D3991" t="s">
        <v>7</v>
      </c>
      <c r="E3991" t="s">
        <v>2</v>
      </c>
      <c r="F3991" t="s">
        <v>2009</v>
      </c>
      <c r="G3991" t="s">
        <v>1852</v>
      </c>
      <c r="H3991">
        <f>_xlfn.NUMBERVALUE(C3991,".")</f>
        <v>0</v>
      </c>
      <c r="I3991">
        <f>_xlfn.NUMBERVALUE(D3991,".")</f>
        <v>0.5</v>
      </c>
      <c r="J3991">
        <f>_xlfn.NUMBERVALUE(E3991,".")</f>
        <v>0</v>
      </c>
      <c r="K3991" t="b">
        <f>OR(H3991=1,I3991=1)</f>
        <v>0</v>
      </c>
      <c r="L3991">
        <f>ABS(H3991-I3991)</f>
        <v>0.5</v>
      </c>
      <c r="O3991">
        <v>0.17086021937070306</v>
      </c>
      <c r="P3991" t="b">
        <f>AND($N3991="fuzzy",$O3991&lt;$AC$4)</f>
        <v>0</v>
      </c>
      <c r="Q3991" t="b">
        <f>AND($N3991="non-fuzzy",$O3991&lt;$AC$5,M3991=1)</f>
        <v>0</v>
      </c>
      <c r="R3991" t="b">
        <f>AND($N3991="non-fuzzy",$O3991&lt;$AC$6,M3991=0)</f>
        <v>0</v>
      </c>
      <c r="S3991" t="b">
        <f t="shared" si="62"/>
        <v>0</v>
      </c>
    </row>
    <row r="3992" spans="1:19" hidden="1" x14ac:dyDescent="0.25">
      <c r="A3992" t="s">
        <v>2008</v>
      </c>
      <c r="B3992" t="s">
        <v>1782</v>
      </c>
      <c r="C3992" t="s">
        <v>2</v>
      </c>
      <c r="D3992" t="s">
        <v>7</v>
      </c>
      <c r="E3992" t="s">
        <v>2</v>
      </c>
      <c r="F3992" t="s">
        <v>2009</v>
      </c>
      <c r="G3992" t="s">
        <v>1783</v>
      </c>
      <c r="H3992">
        <f>_xlfn.NUMBERVALUE(C3992,".")</f>
        <v>0</v>
      </c>
      <c r="I3992">
        <f>_xlfn.NUMBERVALUE(D3992,".")</f>
        <v>0.5</v>
      </c>
      <c r="J3992">
        <f>_xlfn.NUMBERVALUE(E3992,".")</f>
        <v>0</v>
      </c>
      <c r="K3992" t="b">
        <f>OR(H3992=1,I3992=1)</f>
        <v>0</v>
      </c>
      <c r="L3992">
        <f>ABS(H3992-I3992)</f>
        <v>0.5</v>
      </c>
      <c r="O3992">
        <v>0.44419555900128549</v>
      </c>
      <c r="P3992" t="b">
        <f>AND($N3992="fuzzy",$O3992&lt;$AC$4)</f>
        <v>0</v>
      </c>
      <c r="Q3992" t="b">
        <f>AND($N3992="non-fuzzy",$O3992&lt;$AC$5,M3992=1)</f>
        <v>0</v>
      </c>
      <c r="R3992" t="b">
        <f>AND($N3992="non-fuzzy",$O3992&lt;$AC$6,M3992=0)</f>
        <v>0</v>
      </c>
      <c r="S3992" t="b">
        <f t="shared" si="62"/>
        <v>0</v>
      </c>
    </row>
    <row r="3993" spans="1:19" hidden="1" x14ac:dyDescent="0.25">
      <c r="A3993" t="s">
        <v>2011</v>
      </c>
      <c r="B3993" t="s">
        <v>2012</v>
      </c>
      <c r="C3993" t="s">
        <v>2</v>
      </c>
      <c r="D3993" t="s">
        <v>7</v>
      </c>
      <c r="E3993" t="s">
        <v>2</v>
      </c>
      <c r="F3993" t="s">
        <v>2013</v>
      </c>
      <c r="G3993" t="s">
        <v>2014</v>
      </c>
      <c r="H3993">
        <f>_xlfn.NUMBERVALUE(C3993,".")</f>
        <v>0</v>
      </c>
      <c r="I3993">
        <f>_xlfn.NUMBERVALUE(D3993,".")</f>
        <v>0.5</v>
      </c>
      <c r="J3993">
        <f>_xlfn.NUMBERVALUE(E3993,".")</f>
        <v>0</v>
      </c>
      <c r="K3993" t="b">
        <f>OR(H3993=1,I3993=1)</f>
        <v>0</v>
      </c>
      <c r="L3993">
        <f>ABS(H3993-I3993)</f>
        <v>0.5</v>
      </c>
      <c r="O3993">
        <v>0.59585033215956917</v>
      </c>
      <c r="P3993" t="b">
        <f>AND($N3993="fuzzy",$O3993&lt;$AC$4)</f>
        <v>0</v>
      </c>
      <c r="Q3993" t="b">
        <f>AND($N3993="non-fuzzy",$O3993&lt;$AC$5,M3993=1)</f>
        <v>0</v>
      </c>
      <c r="R3993" t="b">
        <f>AND($N3993="non-fuzzy",$O3993&lt;$AC$6,M3993=0)</f>
        <v>0</v>
      </c>
      <c r="S3993" t="b">
        <f t="shared" si="62"/>
        <v>0</v>
      </c>
    </row>
    <row r="3994" spans="1:19" hidden="1" x14ac:dyDescent="0.25">
      <c r="A3994" t="s">
        <v>2011</v>
      </c>
      <c r="B3994" t="s">
        <v>2015</v>
      </c>
      <c r="C3994" t="s">
        <v>2</v>
      </c>
      <c r="D3994" t="s">
        <v>7</v>
      </c>
      <c r="E3994" t="s">
        <v>2</v>
      </c>
      <c r="F3994" t="s">
        <v>2013</v>
      </c>
      <c r="G3994" t="s">
        <v>2016</v>
      </c>
      <c r="H3994">
        <f>_xlfn.NUMBERVALUE(C3994,".")</f>
        <v>0</v>
      </c>
      <c r="I3994">
        <f>_xlfn.NUMBERVALUE(D3994,".")</f>
        <v>0.5</v>
      </c>
      <c r="J3994">
        <f>_xlfn.NUMBERVALUE(E3994,".")</f>
        <v>0</v>
      </c>
      <c r="K3994" t="b">
        <f>OR(H3994=1,I3994=1)</f>
        <v>0</v>
      </c>
      <c r="L3994">
        <f>ABS(H3994-I3994)</f>
        <v>0.5</v>
      </c>
      <c r="O3994">
        <v>0.56177879670704056</v>
      </c>
      <c r="P3994" t="b">
        <f>AND($N3994="fuzzy",$O3994&lt;$AC$4)</f>
        <v>0</v>
      </c>
      <c r="Q3994" t="b">
        <f>AND($N3994="non-fuzzy",$O3994&lt;$AC$5,M3994=1)</f>
        <v>0</v>
      </c>
      <c r="R3994" t="b">
        <f>AND($N3994="non-fuzzy",$O3994&lt;$AC$6,M3994=0)</f>
        <v>0</v>
      </c>
      <c r="S3994" t="b">
        <f t="shared" si="62"/>
        <v>0</v>
      </c>
    </row>
    <row r="3995" spans="1:19" hidden="1" x14ac:dyDescent="0.25">
      <c r="A3995" t="s">
        <v>2036</v>
      </c>
      <c r="B3995" t="s">
        <v>1351</v>
      </c>
      <c r="C3995" t="s">
        <v>2</v>
      </c>
      <c r="D3995" t="s">
        <v>7</v>
      </c>
      <c r="E3995" t="s">
        <v>2</v>
      </c>
      <c r="F3995" t="s">
        <v>2037</v>
      </c>
      <c r="G3995" t="s">
        <v>1352</v>
      </c>
      <c r="H3995">
        <f>_xlfn.NUMBERVALUE(C3995,".")</f>
        <v>0</v>
      </c>
      <c r="I3995">
        <f>_xlfn.NUMBERVALUE(D3995,".")</f>
        <v>0.5</v>
      </c>
      <c r="J3995">
        <f>_xlfn.NUMBERVALUE(E3995,".")</f>
        <v>0</v>
      </c>
      <c r="K3995" t="b">
        <f>OR(H3995=1,I3995=1)</f>
        <v>0</v>
      </c>
      <c r="L3995">
        <f>ABS(H3995-I3995)</f>
        <v>0.5</v>
      </c>
      <c r="O3995">
        <v>4.9663282406648745E-2</v>
      </c>
      <c r="P3995" t="b">
        <f>AND($N3995="fuzzy",$O3995&lt;$AC$4)</f>
        <v>0</v>
      </c>
      <c r="Q3995" t="b">
        <f>AND($N3995="non-fuzzy",$O3995&lt;$AC$5,M3995=1)</f>
        <v>0</v>
      </c>
      <c r="R3995" t="b">
        <f>AND($N3995="non-fuzzy",$O3995&lt;$AC$6,M3995=0)</f>
        <v>0</v>
      </c>
      <c r="S3995" t="b">
        <f t="shared" si="62"/>
        <v>0</v>
      </c>
    </row>
    <row r="3996" spans="1:19" hidden="1" x14ac:dyDescent="0.25">
      <c r="A3996" t="s">
        <v>2036</v>
      </c>
      <c r="B3996" t="s">
        <v>2038</v>
      </c>
      <c r="C3996" t="s">
        <v>2</v>
      </c>
      <c r="D3996" t="s">
        <v>7</v>
      </c>
      <c r="E3996" t="s">
        <v>2</v>
      </c>
      <c r="F3996" t="s">
        <v>2037</v>
      </c>
      <c r="G3996" t="s">
        <v>2039</v>
      </c>
      <c r="H3996">
        <f>_xlfn.NUMBERVALUE(C3996,".")</f>
        <v>0</v>
      </c>
      <c r="I3996">
        <f>_xlfn.NUMBERVALUE(D3996,".")</f>
        <v>0.5</v>
      </c>
      <c r="J3996">
        <f>_xlfn.NUMBERVALUE(E3996,".")</f>
        <v>0</v>
      </c>
      <c r="K3996" t="b">
        <f>OR(H3996=1,I3996=1)</f>
        <v>0</v>
      </c>
      <c r="L3996">
        <f>ABS(H3996-I3996)</f>
        <v>0.5</v>
      </c>
      <c r="O3996">
        <v>0.73526116944817688</v>
      </c>
      <c r="P3996" t="b">
        <f>AND($N3996="fuzzy",$O3996&lt;$AC$4)</f>
        <v>0</v>
      </c>
      <c r="Q3996" t="b">
        <f>AND($N3996="non-fuzzy",$O3996&lt;$AC$5,M3996=1)</f>
        <v>0</v>
      </c>
      <c r="R3996" t="b">
        <f>AND($N3996="non-fuzzy",$O3996&lt;$AC$6,M3996=0)</f>
        <v>0</v>
      </c>
      <c r="S3996" t="b">
        <f t="shared" si="62"/>
        <v>0</v>
      </c>
    </row>
    <row r="3997" spans="1:19" hidden="1" x14ac:dyDescent="0.25">
      <c r="A3997" t="s">
        <v>2049</v>
      </c>
      <c r="B3997" t="s">
        <v>2048</v>
      </c>
      <c r="C3997" t="s">
        <v>2</v>
      </c>
      <c r="D3997" t="s">
        <v>7</v>
      </c>
      <c r="E3997" t="s">
        <v>2</v>
      </c>
      <c r="F3997" t="s">
        <v>2050</v>
      </c>
      <c r="G3997" t="s">
        <v>2047</v>
      </c>
      <c r="H3997">
        <f>_xlfn.NUMBERVALUE(C3997,".")</f>
        <v>0</v>
      </c>
      <c r="I3997">
        <f>_xlfn.NUMBERVALUE(D3997,".")</f>
        <v>0.5</v>
      </c>
      <c r="J3997">
        <f>_xlfn.NUMBERVALUE(E3997,".")</f>
        <v>0</v>
      </c>
      <c r="K3997" t="b">
        <f>OR(H3997=1,I3997=1)</f>
        <v>0</v>
      </c>
      <c r="L3997">
        <f>ABS(H3997-I3997)</f>
        <v>0.5</v>
      </c>
      <c r="O3997">
        <v>8.780569365337898E-2</v>
      </c>
      <c r="P3997" t="b">
        <f>AND($N3997="fuzzy",$O3997&lt;$AC$4)</f>
        <v>0</v>
      </c>
      <c r="Q3997" t="b">
        <f>AND($N3997="non-fuzzy",$O3997&lt;$AC$5,M3997=1)</f>
        <v>0</v>
      </c>
      <c r="R3997" t="b">
        <f>AND($N3997="non-fuzzy",$O3997&lt;$AC$6,M3997=0)</f>
        <v>0</v>
      </c>
      <c r="S3997" t="b">
        <f t="shared" si="62"/>
        <v>0</v>
      </c>
    </row>
    <row r="3998" spans="1:19" hidden="1" x14ac:dyDescent="0.25">
      <c r="A3998" t="s">
        <v>2051</v>
      </c>
      <c r="B3998" t="s">
        <v>2048</v>
      </c>
      <c r="C3998" t="s">
        <v>2</v>
      </c>
      <c r="D3998" t="s">
        <v>7</v>
      </c>
      <c r="E3998" t="s">
        <v>2</v>
      </c>
      <c r="F3998" t="s">
        <v>2050</v>
      </c>
      <c r="G3998" t="s">
        <v>2047</v>
      </c>
      <c r="H3998">
        <f>_xlfn.NUMBERVALUE(C3998,".")</f>
        <v>0</v>
      </c>
      <c r="I3998">
        <f>_xlfn.NUMBERVALUE(D3998,".")</f>
        <v>0.5</v>
      </c>
      <c r="J3998">
        <f>_xlfn.NUMBERVALUE(E3998,".")</f>
        <v>0</v>
      </c>
      <c r="K3998" t="b">
        <f>OR(H3998=1,I3998=1)</f>
        <v>0</v>
      </c>
      <c r="L3998">
        <f>ABS(H3998-I3998)</f>
        <v>0.5</v>
      </c>
      <c r="O3998">
        <v>0.43015757869129978</v>
      </c>
      <c r="P3998" t="b">
        <f>AND($N3998="fuzzy",$O3998&lt;$AC$4)</f>
        <v>0</v>
      </c>
      <c r="Q3998" t="b">
        <f>AND($N3998="non-fuzzy",$O3998&lt;$AC$5,M3998=1)</f>
        <v>0</v>
      </c>
      <c r="R3998" t="b">
        <f>AND($N3998="non-fuzzy",$O3998&lt;$AC$6,M3998=0)</f>
        <v>0</v>
      </c>
      <c r="S3998" t="b">
        <f t="shared" si="62"/>
        <v>0</v>
      </c>
    </row>
    <row r="3999" spans="1:19" hidden="1" x14ac:dyDescent="0.25">
      <c r="A3999" t="s">
        <v>2067</v>
      </c>
      <c r="B3999" t="s">
        <v>1990</v>
      </c>
      <c r="C3999" t="s">
        <v>2</v>
      </c>
      <c r="D3999" t="s">
        <v>7</v>
      </c>
      <c r="E3999" t="s">
        <v>2</v>
      </c>
      <c r="F3999" t="s">
        <v>2068</v>
      </c>
      <c r="G3999" t="s">
        <v>1991</v>
      </c>
      <c r="H3999">
        <f>_xlfn.NUMBERVALUE(C3999,".")</f>
        <v>0</v>
      </c>
      <c r="I3999">
        <f>_xlfn.NUMBERVALUE(D3999,".")</f>
        <v>0.5</v>
      </c>
      <c r="J3999">
        <f>_xlfn.NUMBERVALUE(E3999,".")</f>
        <v>0</v>
      </c>
      <c r="K3999" t="b">
        <f>OR(H3999=1,I3999=1)</f>
        <v>0</v>
      </c>
      <c r="L3999">
        <f>ABS(H3999-I3999)</f>
        <v>0.5</v>
      </c>
      <c r="O3999">
        <v>0.24940642766758481</v>
      </c>
      <c r="P3999" t="b">
        <f>AND($N3999="fuzzy",$O3999&lt;$AC$4)</f>
        <v>0</v>
      </c>
      <c r="Q3999" t="b">
        <f>AND($N3999="non-fuzzy",$O3999&lt;$AC$5,M3999=1)</f>
        <v>0</v>
      </c>
      <c r="R3999" t="b">
        <f>AND($N3999="non-fuzzy",$O3999&lt;$AC$6,M3999=0)</f>
        <v>0</v>
      </c>
      <c r="S3999" t="b">
        <f t="shared" si="62"/>
        <v>0</v>
      </c>
    </row>
    <row r="4000" spans="1:19" hidden="1" x14ac:dyDescent="0.25">
      <c r="A4000" t="s">
        <v>2077</v>
      </c>
      <c r="B4000" t="s">
        <v>2074</v>
      </c>
      <c r="C4000" t="s">
        <v>2</v>
      </c>
      <c r="D4000" t="s">
        <v>7</v>
      </c>
      <c r="E4000" t="s">
        <v>2</v>
      </c>
      <c r="F4000" t="s">
        <v>2078</v>
      </c>
      <c r="G4000" t="s">
        <v>2076</v>
      </c>
      <c r="H4000">
        <f>_xlfn.NUMBERVALUE(C4000,".")</f>
        <v>0</v>
      </c>
      <c r="I4000">
        <f>_xlfn.NUMBERVALUE(D4000,".")</f>
        <v>0.5</v>
      </c>
      <c r="J4000">
        <f>_xlfn.NUMBERVALUE(E4000,".")</f>
        <v>0</v>
      </c>
      <c r="K4000" t="b">
        <f>OR(H4000=1,I4000=1)</f>
        <v>0</v>
      </c>
      <c r="L4000">
        <f>ABS(H4000-I4000)</f>
        <v>0.5</v>
      </c>
      <c r="O4000">
        <v>0.35064216325266795</v>
      </c>
      <c r="P4000" t="b">
        <f>AND($N4000="fuzzy",$O4000&lt;$AC$4)</f>
        <v>0</v>
      </c>
      <c r="Q4000" t="b">
        <f>AND($N4000="non-fuzzy",$O4000&lt;$AC$5,M4000=1)</f>
        <v>0</v>
      </c>
      <c r="R4000" t="b">
        <f>AND($N4000="non-fuzzy",$O4000&lt;$AC$6,M4000=0)</f>
        <v>0</v>
      </c>
      <c r="S4000" t="b">
        <f t="shared" si="62"/>
        <v>0</v>
      </c>
    </row>
    <row r="4001" spans="1:19" hidden="1" x14ac:dyDescent="0.25">
      <c r="A4001" t="s">
        <v>2085</v>
      </c>
      <c r="B4001" t="s">
        <v>2074</v>
      </c>
      <c r="C4001" t="s">
        <v>2</v>
      </c>
      <c r="D4001" t="s">
        <v>7</v>
      </c>
      <c r="E4001" t="s">
        <v>2</v>
      </c>
      <c r="F4001" t="s">
        <v>2078</v>
      </c>
      <c r="G4001" t="s">
        <v>2076</v>
      </c>
      <c r="H4001">
        <f>_xlfn.NUMBERVALUE(C4001,".")</f>
        <v>0</v>
      </c>
      <c r="I4001">
        <f>_xlfn.NUMBERVALUE(D4001,".")</f>
        <v>0.5</v>
      </c>
      <c r="J4001">
        <f>_xlfn.NUMBERVALUE(E4001,".")</f>
        <v>0</v>
      </c>
      <c r="K4001" t="b">
        <f>OR(H4001=1,I4001=1)</f>
        <v>0</v>
      </c>
      <c r="L4001">
        <f>ABS(H4001-I4001)</f>
        <v>0.5</v>
      </c>
      <c r="O4001">
        <v>0.17359562379833338</v>
      </c>
      <c r="P4001" t="b">
        <f>AND($N4001="fuzzy",$O4001&lt;$AC$4)</f>
        <v>0</v>
      </c>
      <c r="Q4001" t="b">
        <f>AND($N4001="non-fuzzy",$O4001&lt;$AC$5,M4001=1)</f>
        <v>0</v>
      </c>
      <c r="R4001" t="b">
        <f>AND($N4001="non-fuzzy",$O4001&lt;$AC$6,M4001=0)</f>
        <v>0</v>
      </c>
      <c r="S4001" t="b">
        <f t="shared" si="62"/>
        <v>0</v>
      </c>
    </row>
    <row r="4002" spans="1:19" hidden="1" x14ac:dyDescent="0.25">
      <c r="A4002" t="s">
        <v>2086</v>
      </c>
      <c r="B4002" t="s">
        <v>1821</v>
      </c>
      <c r="C4002" t="s">
        <v>2</v>
      </c>
      <c r="D4002" t="s">
        <v>7</v>
      </c>
      <c r="E4002" t="s">
        <v>2</v>
      </c>
      <c r="F4002" t="s">
        <v>2087</v>
      </c>
      <c r="G4002" t="s">
        <v>1823</v>
      </c>
      <c r="H4002">
        <f>_xlfn.NUMBERVALUE(C4002,".")</f>
        <v>0</v>
      </c>
      <c r="I4002">
        <f>_xlfn.NUMBERVALUE(D4002,".")</f>
        <v>0.5</v>
      </c>
      <c r="J4002">
        <f>_xlfn.NUMBERVALUE(E4002,".")</f>
        <v>0</v>
      </c>
      <c r="K4002" t="b">
        <f>OR(H4002=1,I4002=1)</f>
        <v>0</v>
      </c>
      <c r="L4002">
        <f>ABS(H4002-I4002)</f>
        <v>0.5</v>
      </c>
      <c r="O4002">
        <v>0.93619103153015859</v>
      </c>
      <c r="P4002" t="b">
        <f>AND($N4002="fuzzy",$O4002&lt;$AC$4)</f>
        <v>0</v>
      </c>
      <c r="Q4002" t="b">
        <f>AND($N4002="non-fuzzy",$O4002&lt;$AC$5,M4002=1)</f>
        <v>0</v>
      </c>
      <c r="R4002" t="b">
        <f>AND($N4002="non-fuzzy",$O4002&lt;$AC$6,M4002=0)</f>
        <v>0</v>
      </c>
      <c r="S4002" t="b">
        <f t="shared" si="62"/>
        <v>0</v>
      </c>
    </row>
    <row r="4003" spans="1:19" hidden="1" x14ac:dyDescent="0.25">
      <c r="A4003" t="s">
        <v>2086</v>
      </c>
      <c r="B4003" t="s">
        <v>1856</v>
      </c>
      <c r="C4003" t="s">
        <v>2</v>
      </c>
      <c r="D4003" t="s">
        <v>7</v>
      </c>
      <c r="E4003" t="s">
        <v>2</v>
      </c>
      <c r="F4003" t="s">
        <v>2087</v>
      </c>
      <c r="G4003" t="s">
        <v>1857</v>
      </c>
      <c r="H4003">
        <f>_xlfn.NUMBERVALUE(C4003,".")</f>
        <v>0</v>
      </c>
      <c r="I4003">
        <f>_xlfn.NUMBERVALUE(D4003,".")</f>
        <v>0.5</v>
      </c>
      <c r="J4003">
        <f>_xlfn.NUMBERVALUE(E4003,".")</f>
        <v>0</v>
      </c>
      <c r="K4003" t="b">
        <f>OR(H4003=1,I4003=1)</f>
        <v>0</v>
      </c>
      <c r="L4003">
        <f>ABS(H4003-I4003)</f>
        <v>0.5</v>
      </c>
      <c r="O4003">
        <v>0.9959126955247215</v>
      </c>
      <c r="P4003" t="b">
        <f>AND($N4003="fuzzy",$O4003&lt;$AC$4)</f>
        <v>0</v>
      </c>
      <c r="Q4003" t="b">
        <f>AND($N4003="non-fuzzy",$O4003&lt;$AC$5,M4003=1)</f>
        <v>0</v>
      </c>
      <c r="R4003" t="b">
        <f>AND($N4003="non-fuzzy",$O4003&lt;$AC$6,M4003=0)</f>
        <v>0</v>
      </c>
      <c r="S4003" t="b">
        <f t="shared" si="62"/>
        <v>0</v>
      </c>
    </row>
    <row r="4004" spans="1:19" hidden="1" x14ac:dyDescent="0.25">
      <c r="A4004" t="s">
        <v>2086</v>
      </c>
      <c r="B4004" t="s">
        <v>1858</v>
      </c>
      <c r="C4004" t="s">
        <v>2</v>
      </c>
      <c r="D4004" t="s">
        <v>7</v>
      </c>
      <c r="E4004" t="s">
        <v>2</v>
      </c>
      <c r="F4004" t="s">
        <v>2087</v>
      </c>
      <c r="G4004" t="s">
        <v>1859</v>
      </c>
      <c r="H4004">
        <f>_xlfn.NUMBERVALUE(C4004,".")</f>
        <v>0</v>
      </c>
      <c r="I4004">
        <f>_xlfn.NUMBERVALUE(D4004,".")</f>
        <v>0.5</v>
      </c>
      <c r="J4004">
        <f>_xlfn.NUMBERVALUE(E4004,".")</f>
        <v>0</v>
      </c>
      <c r="K4004" t="b">
        <f>OR(H4004=1,I4004=1)</f>
        <v>0</v>
      </c>
      <c r="L4004">
        <f>ABS(H4004-I4004)</f>
        <v>0.5</v>
      </c>
      <c r="O4004">
        <v>0.78043789972610689</v>
      </c>
      <c r="P4004" t="b">
        <f>AND($N4004="fuzzy",$O4004&lt;$AC$4)</f>
        <v>0</v>
      </c>
      <c r="Q4004" t="b">
        <f>AND($N4004="non-fuzzy",$O4004&lt;$AC$5,M4004=1)</f>
        <v>0</v>
      </c>
      <c r="R4004" t="b">
        <f>AND($N4004="non-fuzzy",$O4004&lt;$AC$6,M4004=0)</f>
        <v>0</v>
      </c>
      <c r="S4004" t="b">
        <f t="shared" si="62"/>
        <v>0</v>
      </c>
    </row>
    <row r="4005" spans="1:19" hidden="1" x14ac:dyDescent="0.25">
      <c r="A4005" t="s">
        <v>2086</v>
      </c>
      <c r="B4005" t="s">
        <v>1990</v>
      </c>
      <c r="C4005" t="s">
        <v>2</v>
      </c>
      <c r="D4005" t="s">
        <v>7</v>
      </c>
      <c r="E4005" t="s">
        <v>2</v>
      </c>
      <c r="F4005" t="s">
        <v>2087</v>
      </c>
      <c r="G4005" t="s">
        <v>1991</v>
      </c>
      <c r="H4005">
        <f>_xlfn.NUMBERVALUE(C4005,".")</f>
        <v>0</v>
      </c>
      <c r="I4005">
        <f>_xlfn.NUMBERVALUE(D4005,".")</f>
        <v>0.5</v>
      </c>
      <c r="J4005">
        <f>_xlfn.NUMBERVALUE(E4005,".")</f>
        <v>0</v>
      </c>
      <c r="K4005" t="b">
        <f>OR(H4005=1,I4005=1)</f>
        <v>0</v>
      </c>
      <c r="L4005">
        <f>ABS(H4005-I4005)</f>
        <v>0.5</v>
      </c>
      <c r="O4005">
        <v>0.29865027644000508</v>
      </c>
      <c r="P4005" t="b">
        <f>AND($N4005="fuzzy",$O4005&lt;$AC$4)</f>
        <v>0</v>
      </c>
      <c r="Q4005" t="b">
        <f>AND($N4005="non-fuzzy",$O4005&lt;$AC$5,M4005=1)</f>
        <v>0</v>
      </c>
      <c r="R4005" t="b">
        <f>AND($N4005="non-fuzzy",$O4005&lt;$AC$6,M4005=0)</f>
        <v>0</v>
      </c>
      <c r="S4005" t="b">
        <f t="shared" si="62"/>
        <v>0</v>
      </c>
    </row>
    <row r="4006" spans="1:19" hidden="1" x14ac:dyDescent="0.25">
      <c r="A4006" t="s">
        <v>2086</v>
      </c>
      <c r="B4006" t="s">
        <v>1868</v>
      </c>
      <c r="C4006" t="s">
        <v>2</v>
      </c>
      <c r="D4006" t="s">
        <v>7</v>
      </c>
      <c r="E4006" t="s">
        <v>2</v>
      </c>
      <c r="F4006" t="s">
        <v>2087</v>
      </c>
      <c r="G4006" t="s">
        <v>1869</v>
      </c>
      <c r="H4006">
        <f>_xlfn.NUMBERVALUE(C4006,".")</f>
        <v>0</v>
      </c>
      <c r="I4006">
        <f>_xlfn.NUMBERVALUE(D4006,".")</f>
        <v>0.5</v>
      </c>
      <c r="J4006">
        <f>_xlfn.NUMBERVALUE(E4006,".")</f>
        <v>0</v>
      </c>
      <c r="K4006" t="b">
        <f>OR(H4006=1,I4006=1)</f>
        <v>0</v>
      </c>
      <c r="L4006">
        <f>ABS(H4006-I4006)</f>
        <v>0.5</v>
      </c>
      <c r="O4006">
        <v>0.90926385065203708</v>
      </c>
      <c r="P4006" t="b">
        <f>AND($N4006="fuzzy",$O4006&lt;$AC$4)</f>
        <v>0</v>
      </c>
      <c r="Q4006" t="b">
        <f>AND($N4006="non-fuzzy",$O4006&lt;$AC$5,M4006=1)</f>
        <v>0</v>
      </c>
      <c r="R4006" t="b">
        <f>AND($N4006="non-fuzzy",$O4006&lt;$AC$6,M4006=0)</f>
        <v>0</v>
      </c>
      <c r="S4006" t="b">
        <f t="shared" si="62"/>
        <v>0</v>
      </c>
    </row>
    <row r="4007" spans="1:19" hidden="1" x14ac:dyDescent="0.25">
      <c r="A4007" t="s">
        <v>2093</v>
      </c>
      <c r="B4007" t="s">
        <v>2089</v>
      </c>
      <c r="C4007" t="s">
        <v>2</v>
      </c>
      <c r="D4007" t="s">
        <v>7</v>
      </c>
      <c r="E4007" t="s">
        <v>2</v>
      </c>
      <c r="F4007" t="s">
        <v>2094</v>
      </c>
      <c r="G4007" t="s">
        <v>2091</v>
      </c>
      <c r="H4007">
        <f>_xlfn.NUMBERVALUE(C4007,".")</f>
        <v>0</v>
      </c>
      <c r="I4007">
        <f>_xlfn.NUMBERVALUE(D4007,".")</f>
        <v>0.5</v>
      </c>
      <c r="J4007">
        <f>_xlfn.NUMBERVALUE(E4007,".")</f>
        <v>0</v>
      </c>
      <c r="K4007" t="b">
        <f>OR(H4007=1,I4007=1)</f>
        <v>0</v>
      </c>
      <c r="L4007">
        <f>ABS(H4007-I4007)</f>
        <v>0.5</v>
      </c>
      <c r="O4007">
        <v>0.69108501567062519</v>
      </c>
      <c r="P4007" t="b">
        <f>AND($N4007="fuzzy",$O4007&lt;$AC$4)</f>
        <v>0</v>
      </c>
      <c r="Q4007" t="b">
        <f>AND($N4007="non-fuzzy",$O4007&lt;$AC$5,M4007=1)</f>
        <v>0</v>
      </c>
      <c r="R4007" t="b">
        <f>AND($N4007="non-fuzzy",$O4007&lt;$AC$6,M4007=0)</f>
        <v>0</v>
      </c>
      <c r="S4007" t="b">
        <f t="shared" si="62"/>
        <v>0</v>
      </c>
    </row>
    <row r="4008" spans="1:19" hidden="1" x14ac:dyDescent="0.25">
      <c r="A4008" t="s">
        <v>2095</v>
      </c>
      <c r="B4008" t="s">
        <v>1851</v>
      </c>
      <c r="C4008" t="s">
        <v>2</v>
      </c>
      <c r="D4008" t="s">
        <v>7</v>
      </c>
      <c r="E4008" t="s">
        <v>2</v>
      </c>
      <c r="F4008" t="s">
        <v>2096</v>
      </c>
      <c r="G4008" t="s">
        <v>1853</v>
      </c>
      <c r="H4008">
        <f>_xlfn.NUMBERVALUE(C4008,".")</f>
        <v>0</v>
      </c>
      <c r="I4008">
        <f>_xlfn.NUMBERVALUE(D4008,".")</f>
        <v>0.5</v>
      </c>
      <c r="J4008">
        <f>_xlfn.NUMBERVALUE(E4008,".")</f>
        <v>0</v>
      </c>
      <c r="K4008" t="b">
        <f>OR(H4008=1,I4008=1)</f>
        <v>0</v>
      </c>
      <c r="L4008">
        <f>ABS(H4008-I4008)</f>
        <v>0.5</v>
      </c>
      <c r="O4008">
        <v>0.69878320938359584</v>
      </c>
      <c r="P4008" t="b">
        <f>AND($N4008="fuzzy",$O4008&lt;$AC$4)</f>
        <v>0</v>
      </c>
      <c r="Q4008" t="b">
        <f>AND($N4008="non-fuzzy",$O4008&lt;$AC$5,M4008=1)</f>
        <v>0</v>
      </c>
      <c r="R4008" t="b">
        <f>AND($N4008="non-fuzzy",$O4008&lt;$AC$6,M4008=0)</f>
        <v>0</v>
      </c>
      <c r="S4008" t="b">
        <f t="shared" si="62"/>
        <v>0</v>
      </c>
    </row>
    <row r="4009" spans="1:19" hidden="1" x14ac:dyDescent="0.25">
      <c r="A4009" t="s">
        <v>2095</v>
      </c>
      <c r="B4009" t="s">
        <v>1894</v>
      </c>
      <c r="C4009" t="s">
        <v>2</v>
      </c>
      <c r="D4009" t="s">
        <v>7</v>
      </c>
      <c r="E4009" t="s">
        <v>2</v>
      </c>
      <c r="F4009" t="s">
        <v>2096</v>
      </c>
      <c r="G4009" t="s">
        <v>1895</v>
      </c>
      <c r="H4009">
        <f>_xlfn.NUMBERVALUE(C4009,".")</f>
        <v>0</v>
      </c>
      <c r="I4009">
        <f>_xlfn.NUMBERVALUE(D4009,".")</f>
        <v>0.5</v>
      </c>
      <c r="J4009">
        <f>_xlfn.NUMBERVALUE(E4009,".")</f>
        <v>0</v>
      </c>
      <c r="K4009" t="b">
        <f>OR(H4009=1,I4009=1)</f>
        <v>0</v>
      </c>
      <c r="L4009">
        <f>ABS(H4009-I4009)</f>
        <v>0.5</v>
      </c>
      <c r="O4009">
        <v>0.74733076390747577</v>
      </c>
      <c r="P4009" t="b">
        <f>AND($N4009="fuzzy",$O4009&lt;$AC$4)</f>
        <v>0</v>
      </c>
      <c r="Q4009" t="b">
        <f>AND($N4009="non-fuzzy",$O4009&lt;$AC$5,M4009=1)</f>
        <v>0</v>
      </c>
      <c r="R4009" t="b">
        <f>AND($N4009="non-fuzzy",$O4009&lt;$AC$6,M4009=0)</f>
        <v>0</v>
      </c>
      <c r="S4009" t="b">
        <f t="shared" si="62"/>
        <v>0</v>
      </c>
    </row>
    <row r="4010" spans="1:19" hidden="1" x14ac:dyDescent="0.25">
      <c r="A4010" t="s">
        <v>2097</v>
      </c>
      <c r="B4010" t="s">
        <v>1851</v>
      </c>
      <c r="C4010" t="s">
        <v>2</v>
      </c>
      <c r="D4010" t="s">
        <v>7</v>
      </c>
      <c r="E4010" t="s">
        <v>2</v>
      </c>
      <c r="F4010" t="s">
        <v>2096</v>
      </c>
      <c r="G4010" t="s">
        <v>1853</v>
      </c>
      <c r="H4010">
        <f>_xlfn.NUMBERVALUE(C4010,".")</f>
        <v>0</v>
      </c>
      <c r="I4010">
        <f>_xlfn.NUMBERVALUE(D4010,".")</f>
        <v>0.5</v>
      </c>
      <c r="J4010">
        <f>_xlfn.NUMBERVALUE(E4010,".")</f>
        <v>0</v>
      </c>
      <c r="K4010" t="b">
        <f>OR(H4010=1,I4010=1)</f>
        <v>0</v>
      </c>
      <c r="L4010">
        <f>ABS(H4010-I4010)</f>
        <v>0.5</v>
      </c>
      <c r="O4010">
        <v>0.42634728023484758</v>
      </c>
      <c r="P4010" t="b">
        <f>AND($N4010="fuzzy",$O4010&lt;$AC$4)</f>
        <v>0</v>
      </c>
      <c r="Q4010" t="b">
        <f>AND($N4010="non-fuzzy",$O4010&lt;$AC$5,M4010=1)</f>
        <v>0</v>
      </c>
      <c r="R4010" t="b">
        <f>AND($N4010="non-fuzzy",$O4010&lt;$AC$6,M4010=0)</f>
        <v>0</v>
      </c>
      <c r="S4010" t="b">
        <f t="shared" si="62"/>
        <v>0</v>
      </c>
    </row>
    <row r="4011" spans="1:19" hidden="1" x14ac:dyDescent="0.25">
      <c r="A4011" t="s">
        <v>2097</v>
      </c>
      <c r="B4011" t="s">
        <v>1894</v>
      </c>
      <c r="C4011" t="s">
        <v>2</v>
      </c>
      <c r="D4011" t="s">
        <v>7</v>
      </c>
      <c r="E4011" t="s">
        <v>2</v>
      </c>
      <c r="F4011" t="s">
        <v>2096</v>
      </c>
      <c r="G4011" t="s">
        <v>1895</v>
      </c>
      <c r="H4011">
        <f>_xlfn.NUMBERVALUE(C4011,".")</f>
        <v>0</v>
      </c>
      <c r="I4011">
        <f>_xlfn.NUMBERVALUE(D4011,".")</f>
        <v>0.5</v>
      </c>
      <c r="J4011">
        <f>_xlfn.NUMBERVALUE(E4011,".")</f>
        <v>0</v>
      </c>
      <c r="K4011" t="b">
        <f>OR(H4011=1,I4011=1)</f>
        <v>0</v>
      </c>
      <c r="L4011">
        <f>ABS(H4011-I4011)</f>
        <v>0.5</v>
      </c>
      <c r="O4011">
        <v>0.79225937652054568</v>
      </c>
      <c r="P4011" t="b">
        <f>AND($N4011="fuzzy",$O4011&lt;$AC$4)</f>
        <v>0</v>
      </c>
      <c r="Q4011" t="b">
        <f>AND($N4011="non-fuzzy",$O4011&lt;$AC$5,M4011=1)</f>
        <v>0</v>
      </c>
      <c r="R4011" t="b">
        <f>AND($N4011="non-fuzzy",$O4011&lt;$AC$6,M4011=0)</f>
        <v>0</v>
      </c>
      <c r="S4011" t="b">
        <f t="shared" si="62"/>
        <v>0</v>
      </c>
    </row>
    <row r="4012" spans="1:19" hidden="1" x14ac:dyDescent="0.25">
      <c r="A4012" t="s">
        <v>2098</v>
      </c>
      <c r="B4012" t="s">
        <v>2100</v>
      </c>
      <c r="C4012" t="s">
        <v>2</v>
      </c>
      <c r="D4012" t="s">
        <v>7</v>
      </c>
      <c r="E4012" t="s">
        <v>2</v>
      </c>
      <c r="F4012" t="s">
        <v>2099</v>
      </c>
      <c r="G4012" t="s">
        <v>2101</v>
      </c>
      <c r="H4012">
        <f>_xlfn.NUMBERVALUE(C4012,".")</f>
        <v>0</v>
      </c>
      <c r="I4012">
        <f>_xlfn.NUMBERVALUE(D4012,".")</f>
        <v>0.5</v>
      </c>
      <c r="J4012">
        <f>_xlfn.NUMBERVALUE(E4012,".")</f>
        <v>0</v>
      </c>
      <c r="K4012" t="b">
        <f>OR(H4012=1,I4012=1)</f>
        <v>0</v>
      </c>
      <c r="L4012">
        <f>ABS(H4012-I4012)</f>
        <v>0.5</v>
      </c>
      <c r="O4012">
        <v>0.48028552647283673</v>
      </c>
      <c r="P4012" t="b">
        <f>AND($N4012="fuzzy",$O4012&lt;$AC$4)</f>
        <v>0</v>
      </c>
      <c r="Q4012" t="b">
        <f>AND($N4012="non-fuzzy",$O4012&lt;$AC$5,M4012=1)</f>
        <v>0</v>
      </c>
      <c r="R4012" t="b">
        <f>AND($N4012="non-fuzzy",$O4012&lt;$AC$6,M4012=0)</f>
        <v>0</v>
      </c>
      <c r="S4012" t="b">
        <f t="shared" si="62"/>
        <v>0</v>
      </c>
    </row>
    <row r="4013" spans="1:19" hidden="1" x14ac:dyDescent="0.25">
      <c r="A4013" t="s">
        <v>2110</v>
      </c>
      <c r="B4013" t="s">
        <v>1856</v>
      </c>
      <c r="C4013" t="s">
        <v>2</v>
      </c>
      <c r="D4013" t="s">
        <v>7</v>
      </c>
      <c r="E4013" t="s">
        <v>2</v>
      </c>
      <c r="F4013" t="s">
        <v>2111</v>
      </c>
      <c r="G4013" t="s">
        <v>1857</v>
      </c>
      <c r="H4013">
        <f>_xlfn.NUMBERVALUE(C4013,".")</f>
        <v>0</v>
      </c>
      <c r="I4013">
        <f>_xlfn.NUMBERVALUE(D4013,".")</f>
        <v>0.5</v>
      </c>
      <c r="J4013">
        <f>_xlfn.NUMBERVALUE(E4013,".")</f>
        <v>0</v>
      </c>
      <c r="K4013" t="b">
        <f>OR(H4013=1,I4013=1)</f>
        <v>0</v>
      </c>
      <c r="L4013">
        <f>ABS(H4013-I4013)</f>
        <v>0.5</v>
      </c>
      <c r="O4013">
        <v>0.25037134098494751</v>
      </c>
      <c r="P4013" t="b">
        <f>AND($N4013="fuzzy",$O4013&lt;$AC$4)</f>
        <v>0</v>
      </c>
      <c r="Q4013" t="b">
        <f>AND($N4013="non-fuzzy",$O4013&lt;$AC$5,M4013=1)</f>
        <v>0</v>
      </c>
      <c r="R4013" t="b">
        <f>AND($N4013="non-fuzzy",$O4013&lt;$AC$6,M4013=0)</f>
        <v>0</v>
      </c>
      <c r="S4013" t="b">
        <f t="shared" si="62"/>
        <v>0</v>
      </c>
    </row>
    <row r="4014" spans="1:19" hidden="1" x14ac:dyDescent="0.25">
      <c r="A4014" t="s">
        <v>2110</v>
      </c>
      <c r="B4014" t="s">
        <v>1788</v>
      </c>
      <c r="C4014" t="s">
        <v>2</v>
      </c>
      <c r="D4014" t="s">
        <v>7</v>
      </c>
      <c r="E4014" t="s">
        <v>2</v>
      </c>
      <c r="F4014" t="s">
        <v>2111</v>
      </c>
      <c r="G4014" t="s">
        <v>1789</v>
      </c>
      <c r="H4014">
        <f>_xlfn.NUMBERVALUE(C4014,".")</f>
        <v>0</v>
      </c>
      <c r="I4014">
        <f>_xlfn.NUMBERVALUE(D4014,".")</f>
        <v>0.5</v>
      </c>
      <c r="J4014">
        <f>_xlfn.NUMBERVALUE(E4014,".")</f>
        <v>0</v>
      </c>
      <c r="K4014" t="b">
        <f>OR(H4014=1,I4014=1)</f>
        <v>0</v>
      </c>
      <c r="L4014">
        <f>ABS(H4014-I4014)</f>
        <v>0.5</v>
      </c>
      <c r="O4014">
        <v>0.47740185246145117</v>
      </c>
      <c r="P4014" t="b">
        <f>AND($N4014="fuzzy",$O4014&lt;$AC$4)</f>
        <v>0</v>
      </c>
      <c r="Q4014" t="b">
        <f>AND($N4014="non-fuzzy",$O4014&lt;$AC$5,M4014=1)</f>
        <v>0</v>
      </c>
      <c r="R4014" t="b">
        <f>AND($N4014="non-fuzzy",$O4014&lt;$AC$6,M4014=0)</f>
        <v>0</v>
      </c>
      <c r="S4014" t="b">
        <f t="shared" si="62"/>
        <v>0</v>
      </c>
    </row>
    <row r="4015" spans="1:19" hidden="1" x14ac:dyDescent="0.25">
      <c r="A4015" t="s">
        <v>2110</v>
      </c>
      <c r="B4015" t="s">
        <v>1867</v>
      </c>
      <c r="C4015" t="s">
        <v>2</v>
      </c>
      <c r="D4015" t="s">
        <v>7</v>
      </c>
      <c r="E4015" t="s">
        <v>2</v>
      </c>
      <c r="F4015" t="s">
        <v>2111</v>
      </c>
      <c r="G4015" t="s">
        <v>1852</v>
      </c>
      <c r="H4015">
        <f>_xlfn.NUMBERVALUE(C4015,".")</f>
        <v>0</v>
      </c>
      <c r="I4015">
        <f>_xlfn.NUMBERVALUE(D4015,".")</f>
        <v>0.5</v>
      </c>
      <c r="J4015">
        <f>_xlfn.NUMBERVALUE(E4015,".")</f>
        <v>0</v>
      </c>
      <c r="K4015" t="b">
        <f>OR(H4015=1,I4015=1)</f>
        <v>0</v>
      </c>
      <c r="L4015">
        <f>ABS(H4015-I4015)</f>
        <v>0.5</v>
      </c>
      <c r="O4015">
        <v>0.21645204611785962</v>
      </c>
      <c r="P4015" t="b">
        <f>AND($N4015="fuzzy",$O4015&lt;$AC$4)</f>
        <v>0</v>
      </c>
      <c r="Q4015" t="b">
        <f>AND($N4015="non-fuzzy",$O4015&lt;$AC$5,M4015=1)</f>
        <v>0</v>
      </c>
      <c r="R4015" t="b">
        <f>AND($N4015="non-fuzzy",$O4015&lt;$AC$6,M4015=0)</f>
        <v>0</v>
      </c>
      <c r="S4015" t="b">
        <f t="shared" si="62"/>
        <v>0</v>
      </c>
    </row>
    <row r="4016" spans="1:19" hidden="1" x14ac:dyDescent="0.25">
      <c r="A4016" t="s">
        <v>2110</v>
      </c>
      <c r="B4016" t="s">
        <v>1868</v>
      </c>
      <c r="C4016" t="s">
        <v>2</v>
      </c>
      <c r="D4016" t="s">
        <v>7</v>
      </c>
      <c r="E4016" t="s">
        <v>2</v>
      </c>
      <c r="F4016" t="s">
        <v>2111</v>
      </c>
      <c r="G4016" t="s">
        <v>1869</v>
      </c>
      <c r="H4016">
        <f>_xlfn.NUMBERVALUE(C4016,".")</f>
        <v>0</v>
      </c>
      <c r="I4016">
        <f>_xlfn.NUMBERVALUE(D4016,".")</f>
        <v>0.5</v>
      </c>
      <c r="J4016">
        <f>_xlfn.NUMBERVALUE(E4016,".")</f>
        <v>0</v>
      </c>
      <c r="K4016" t="b">
        <f>OR(H4016=1,I4016=1)</f>
        <v>0</v>
      </c>
      <c r="L4016">
        <f>ABS(H4016-I4016)</f>
        <v>0.5</v>
      </c>
      <c r="O4016">
        <v>0.83573245357736803</v>
      </c>
      <c r="P4016" t="b">
        <f>AND($N4016="fuzzy",$O4016&lt;$AC$4)</f>
        <v>0</v>
      </c>
      <c r="Q4016" t="b">
        <f>AND($N4016="non-fuzzy",$O4016&lt;$AC$5,M4016=1)</f>
        <v>0</v>
      </c>
      <c r="R4016" t="b">
        <f>AND($N4016="non-fuzzy",$O4016&lt;$AC$6,M4016=0)</f>
        <v>0</v>
      </c>
      <c r="S4016" t="b">
        <f t="shared" si="62"/>
        <v>0</v>
      </c>
    </row>
    <row r="4017" spans="1:19" hidden="1" x14ac:dyDescent="0.25">
      <c r="A4017" t="s">
        <v>2112</v>
      </c>
      <c r="B4017" t="s">
        <v>1856</v>
      </c>
      <c r="C4017" t="s">
        <v>2</v>
      </c>
      <c r="D4017" t="s">
        <v>7</v>
      </c>
      <c r="E4017" t="s">
        <v>2</v>
      </c>
      <c r="F4017" t="s">
        <v>2111</v>
      </c>
      <c r="G4017" t="s">
        <v>1857</v>
      </c>
      <c r="H4017">
        <f>_xlfn.NUMBERVALUE(C4017,".")</f>
        <v>0</v>
      </c>
      <c r="I4017">
        <f>_xlfn.NUMBERVALUE(D4017,".")</f>
        <v>0.5</v>
      </c>
      <c r="J4017">
        <f>_xlfn.NUMBERVALUE(E4017,".")</f>
        <v>0</v>
      </c>
      <c r="K4017" t="b">
        <f>OR(H4017=1,I4017=1)</f>
        <v>0</v>
      </c>
      <c r="L4017">
        <f>ABS(H4017-I4017)</f>
        <v>0.5</v>
      </c>
      <c r="O4017">
        <v>0.35556616172133892</v>
      </c>
      <c r="P4017" t="b">
        <f>AND($N4017="fuzzy",$O4017&lt;$AC$4)</f>
        <v>0</v>
      </c>
      <c r="Q4017" t="b">
        <f>AND($N4017="non-fuzzy",$O4017&lt;$AC$5,M4017=1)</f>
        <v>0</v>
      </c>
      <c r="R4017" t="b">
        <f>AND($N4017="non-fuzzy",$O4017&lt;$AC$6,M4017=0)</f>
        <v>0</v>
      </c>
      <c r="S4017" t="b">
        <f t="shared" si="62"/>
        <v>0</v>
      </c>
    </row>
    <row r="4018" spans="1:19" hidden="1" x14ac:dyDescent="0.25">
      <c r="A4018" t="s">
        <v>2112</v>
      </c>
      <c r="B4018" t="s">
        <v>1788</v>
      </c>
      <c r="C4018" t="s">
        <v>2</v>
      </c>
      <c r="D4018" t="s">
        <v>7</v>
      </c>
      <c r="E4018" t="s">
        <v>2</v>
      </c>
      <c r="F4018" t="s">
        <v>2111</v>
      </c>
      <c r="G4018" t="s">
        <v>1789</v>
      </c>
      <c r="H4018">
        <f>_xlfn.NUMBERVALUE(C4018,".")</f>
        <v>0</v>
      </c>
      <c r="I4018">
        <f>_xlfn.NUMBERVALUE(D4018,".")</f>
        <v>0.5</v>
      </c>
      <c r="J4018">
        <f>_xlfn.NUMBERVALUE(E4018,".")</f>
        <v>0</v>
      </c>
      <c r="K4018" t="b">
        <f>OR(H4018=1,I4018=1)</f>
        <v>0</v>
      </c>
      <c r="L4018">
        <f>ABS(H4018-I4018)</f>
        <v>0.5</v>
      </c>
      <c r="O4018">
        <v>0.44761507406496281</v>
      </c>
      <c r="P4018" t="b">
        <f>AND($N4018="fuzzy",$O4018&lt;$AC$4)</f>
        <v>0</v>
      </c>
      <c r="Q4018" t="b">
        <f>AND($N4018="non-fuzzy",$O4018&lt;$AC$5,M4018=1)</f>
        <v>0</v>
      </c>
      <c r="R4018" t="b">
        <f>AND($N4018="non-fuzzy",$O4018&lt;$AC$6,M4018=0)</f>
        <v>0</v>
      </c>
      <c r="S4018" t="b">
        <f t="shared" si="62"/>
        <v>0</v>
      </c>
    </row>
    <row r="4019" spans="1:19" hidden="1" x14ac:dyDescent="0.25">
      <c r="A4019" t="s">
        <v>2112</v>
      </c>
      <c r="B4019" t="s">
        <v>1867</v>
      </c>
      <c r="C4019" t="s">
        <v>2</v>
      </c>
      <c r="D4019" t="s">
        <v>7</v>
      </c>
      <c r="E4019" t="s">
        <v>2</v>
      </c>
      <c r="F4019" t="s">
        <v>2111</v>
      </c>
      <c r="G4019" t="s">
        <v>1852</v>
      </c>
      <c r="H4019">
        <f>_xlfn.NUMBERVALUE(C4019,".")</f>
        <v>0</v>
      </c>
      <c r="I4019">
        <f>_xlfn.NUMBERVALUE(D4019,".")</f>
        <v>0.5</v>
      </c>
      <c r="J4019">
        <f>_xlfn.NUMBERVALUE(E4019,".")</f>
        <v>0</v>
      </c>
      <c r="K4019" t="b">
        <f>OR(H4019=1,I4019=1)</f>
        <v>0</v>
      </c>
      <c r="L4019">
        <f>ABS(H4019-I4019)</f>
        <v>0.5</v>
      </c>
      <c r="O4019">
        <v>0.61508306918945632</v>
      </c>
      <c r="P4019" t="b">
        <f>AND($N4019="fuzzy",$O4019&lt;$AC$4)</f>
        <v>0</v>
      </c>
      <c r="Q4019" t="b">
        <f>AND($N4019="non-fuzzy",$O4019&lt;$AC$5,M4019=1)</f>
        <v>0</v>
      </c>
      <c r="R4019" t="b">
        <f>AND($N4019="non-fuzzy",$O4019&lt;$AC$6,M4019=0)</f>
        <v>0</v>
      </c>
      <c r="S4019" t="b">
        <f t="shared" si="62"/>
        <v>0</v>
      </c>
    </row>
    <row r="4020" spans="1:19" hidden="1" x14ac:dyDescent="0.25">
      <c r="A4020" t="s">
        <v>2112</v>
      </c>
      <c r="B4020" t="s">
        <v>1868</v>
      </c>
      <c r="C4020" t="s">
        <v>2</v>
      </c>
      <c r="D4020" t="s">
        <v>7</v>
      </c>
      <c r="E4020" t="s">
        <v>2</v>
      </c>
      <c r="F4020" t="s">
        <v>2111</v>
      </c>
      <c r="G4020" t="s">
        <v>1869</v>
      </c>
      <c r="H4020">
        <f>_xlfn.NUMBERVALUE(C4020,".")</f>
        <v>0</v>
      </c>
      <c r="I4020">
        <f>_xlfn.NUMBERVALUE(D4020,".")</f>
        <v>0.5</v>
      </c>
      <c r="J4020">
        <f>_xlfn.NUMBERVALUE(E4020,".")</f>
        <v>0</v>
      </c>
      <c r="K4020" t="b">
        <f>OR(H4020=1,I4020=1)</f>
        <v>0</v>
      </c>
      <c r="L4020">
        <f>ABS(H4020-I4020)</f>
        <v>0.5</v>
      </c>
      <c r="O4020">
        <v>0.52174727751900174</v>
      </c>
      <c r="P4020" t="b">
        <f>AND($N4020="fuzzy",$O4020&lt;$AC$4)</f>
        <v>0</v>
      </c>
      <c r="Q4020" t="b">
        <f>AND($N4020="non-fuzzy",$O4020&lt;$AC$5,M4020=1)</f>
        <v>0</v>
      </c>
      <c r="R4020" t="b">
        <f>AND($N4020="non-fuzzy",$O4020&lt;$AC$6,M4020=0)</f>
        <v>0</v>
      </c>
      <c r="S4020" t="b">
        <f t="shared" si="62"/>
        <v>0</v>
      </c>
    </row>
    <row r="4021" spans="1:19" hidden="1" x14ac:dyDescent="0.25">
      <c r="A4021" t="s">
        <v>2113</v>
      </c>
      <c r="B4021" t="s">
        <v>1788</v>
      </c>
      <c r="C4021" t="s">
        <v>2</v>
      </c>
      <c r="D4021" t="s">
        <v>7</v>
      </c>
      <c r="E4021" t="s">
        <v>2</v>
      </c>
      <c r="F4021" t="s">
        <v>2114</v>
      </c>
      <c r="G4021" t="s">
        <v>1789</v>
      </c>
      <c r="H4021">
        <f>_xlfn.NUMBERVALUE(C4021,".")</f>
        <v>0</v>
      </c>
      <c r="I4021">
        <f>_xlfn.NUMBERVALUE(D4021,".")</f>
        <v>0.5</v>
      </c>
      <c r="J4021">
        <f>_xlfn.NUMBERVALUE(E4021,".")</f>
        <v>0</v>
      </c>
      <c r="K4021" t="b">
        <f>OR(H4021=1,I4021=1)</f>
        <v>0</v>
      </c>
      <c r="L4021">
        <f>ABS(H4021-I4021)</f>
        <v>0.5</v>
      </c>
      <c r="O4021">
        <v>0.14783020889574761</v>
      </c>
      <c r="P4021" t="b">
        <f>AND($N4021="fuzzy",$O4021&lt;$AC$4)</f>
        <v>0</v>
      </c>
      <c r="Q4021" t="b">
        <f>AND($N4021="non-fuzzy",$O4021&lt;$AC$5,M4021=1)</f>
        <v>0</v>
      </c>
      <c r="R4021" t="b">
        <f>AND($N4021="non-fuzzy",$O4021&lt;$AC$6,M4021=0)</f>
        <v>0</v>
      </c>
      <c r="S4021" t="b">
        <f t="shared" si="62"/>
        <v>0</v>
      </c>
    </row>
    <row r="4022" spans="1:19" hidden="1" x14ac:dyDescent="0.25">
      <c r="A4022" t="s">
        <v>2113</v>
      </c>
      <c r="B4022" t="s">
        <v>1867</v>
      </c>
      <c r="C4022" t="s">
        <v>2</v>
      </c>
      <c r="D4022" t="s">
        <v>7</v>
      </c>
      <c r="E4022" t="s">
        <v>2</v>
      </c>
      <c r="F4022" t="s">
        <v>2114</v>
      </c>
      <c r="G4022" t="s">
        <v>1852</v>
      </c>
      <c r="H4022">
        <f>_xlfn.NUMBERVALUE(C4022,".")</f>
        <v>0</v>
      </c>
      <c r="I4022">
        <f>_xlfn.NUMBERVALUE(D4022,".")</f>
        <v>0.5</v>
      </c>
      <c r="J4022">
        <f>_xlfn.NUMBERVALUE(E4022,".")</f>
        <v>0</v>
      </c>
      <c r="K4022" t="b">
        <f>OR(H4022=1,I4022=1)</f>
        <v>0</v>
      </c>
      <c r="L4022">
        <f>ABS(H4022-I4022)</f>
        <v>0.5</v>
      </c>
      <c r="O4022">
        <v>3.8952472003683902E-2</v>
      </c>
      <c r="P4022" t="b">
        <f>AND($N4022="fuzzy",$O4022&lt;$AC$4)</f>
        <v>0</v>
      </c>
      <c r="Q4022" t="b">
        <f>AND($N4022="non-fuzzy",$O4022&lt;$AC$5,M4022=1)</f>
        <v>0</v>
      </c>
      <c r="R4022" t="b">
        <f>AND($N4022="non-fuzzy",$O4022&lt;$AC$6,M4022=0)</f>
        <v>0</v>
      </c>
      <c r="S4022" t="b">
        <f t="shared" si="62"/>
        <v>0</v>
      </c>
    </row>
    <row r="4023" spans="1:19" hidden="1" x14ac:dyDescent="0.25">
      <c r="A4023" t="s">
        <v>2115</v>
      </c>
      <c r="B4023" t="s">
        <v>1788</v>
      </c>
      <c r="C4023" t="s">
        <v>2</v>
      </c>
      <c r="D4023" t="s">
        <v>7</v>
      </c>
      <c r="E4023" t="s">
        <v>2</v>
      </c>
      <c r="F4023" t="s">
        <v>2114</v>
      </c>
      <c r="G4023" t="s">
        <v>1789</v>
      </c>
      <c r="H4023">
        <f>_xlfn.NUMBERVALUE(C4023,".")</f>
        <v>0</v>
      </c>
      <c r="I4023">
        <f>_xlfn.NUMBERVALUE(D4023,".")</f>
        <v>0.5</v>
      </c>
      <c r="J4023">
        <f>_xlfn.NUMBERVALUE(E4023,".")</f>
        <v>0</v>
      </c>
      <c r="K4023" t="b">
        <f>OR(H4023=1,I4023=1)</f>
        <v>0</v>
      </c>
      <c r="L4023">
        <f>ABS(H4023-I4023)</f>
        <v>0.5</v>
      </c>
      <c r="O4023">
        <v>0.54808576541887111</v>
      </c>
      <c r="P4023" t="b">
        <f>AND($N4023="fuzzy",$O4023&lt;$AC$4)</f>
        <v>0</v>
      </c>
      <c r="Q4023" t="b">
        <f>AND($N4023="non-fuzzy",$O4023&lt;$AC$5,M4023=1)</f>
        <v>0</v>
      </c>
      <c r="R4023" t="b">
        <f>AND($N4023="non-fuzzy",$O4023&lt;$AC$6,M4023=0)</f>
        <v>0</v>
      </c>
      <c r="S4023" t="b">
        <f t="shared" si="62"/>
        <v>0</v>
      </c>
    </row>
    <row r="4024" spans="1:19" hidden="1" x14ac:dyDescent="0.25">
      <c r="A4024" t="s">
        <v>2115</v>
      </c>
      <c r="B4024" t="s">
        <v>1867</v>
      </c>
      <c r="C4024" t="s">
        <v>2</v>
      </c>
      <c r="D4024" t="s">
        <v>7</v>
      </c>
      <c r="E4024" t="s">
        <v>2</v>
      </c>
      <c r="F4024" t="s">
        <v>2114</v>
      </c>
      <c r="G4024" t="s">
        <v>1852</v>
      </c>
      <c r="H4024">
        <f>_xlfn.NUMBERVALUE(C4024,".")</f>
        <v>0</v>
      </c>
      <c r="I4024">
        <f>_xlfn.NUMBERVALUE(D4024,".")</f>
        <v>0.5</v>
      </c>
      <c r="J4024">
        <f>_xlfn.NUMBERVALUE(E4024,".")</f>
        <v>0</v>
      </c>
      <c r="K4024" t="b">
        <f>OR(H4024=1,I4024=1)</f>
        <v>0</v>
      </c>
      <c r="L4024">
        <f>ABS(H4024-I4024)</f>
        <v>0.5</v>
      </c>
      <c r="O4024">
        <v>0.32291810974542978</v>
      </c>
      <c r="P4024" t="b">
        <f>AND($N4024="fuzzy",$O4024&lt;$AC$4)</f>
        <v>0</v>
      </c>
      <c r="Q4024" t="b">
        <f>AND($N4024="non-fuzzy",$O4024&lt;$AC$5,M4024=1)</f>
        <v>0</v>
      </c>
      <c r="R4024" t="b">
        <f>AND($N4024="non-fuzzy",$O4024&lt;$AC$6,M4024=0)</f>
        <v>0</v>
      </c>
      <c r="S4024" t="b">
        <f t="shared" si="62"/>
        <v>0</v>
      </c>
    </row>
    <row r="4025" spans="1:19" hidden="1" x14ac:dyDescent="0.25">
      <c r="A4025" t="s">
        <v>2116</v>
      </c>
      <c r="B4025" t="s">
        <v>1347</v>
      </c>
      <c r="C4025" t="s">
        <v>2</v>
      </c>
      <c r="D4025" t="s">
        <v>7</v>
      </c>
      <c r="E4025" t="s">
        <v>2</v>
      </c>
      <c r="F4025" t="s">
        <v>562</v>
      </c>
      <c r="G4025" t="s">
        <v>1348</v>
      </c>
      <c r="H4025">
        <f>_xlfn.NUMBERVALUE(C4025,".")</f>
        <v>0</v>
      </c>
      <c r="I4025">
        <f>_xlfn.NUMBERVALUE(D4025,".")</f>
        <v>0.5</v>
      </c>
      <c r="J4025">
        <f>_xlfn.NUMBERVALUE(E4025,".")</f>
        <v>0</v>
      </c>
      <c r="K4025" t="b">
        <f>OR(H4025=1,I4025=1)</f>
        <v>0</v>
      </c>
      <c r="L4025">
        <f>ABS(H4025-I4025)</f>
        <v>0.5</v>
      </c>
      <c r="O4025">
        <v>0.41677827518598987</v>
      </c>
      <c r="P4025" t="b">
        <f>AND($N4025="fuzzy",$O4025&lt;$AC$4)</f>
        <v>0</v>
      </c>
      <c r="Q4025" t="b">
        <f>AND($N4025="non-fuzzy",$O4025&lt;$AC$5,M4025=1)</f>
        <v>0</v>
      </c>
      <c r="R4025" t="b">
        <f>AND($N4025="non-fuzzy",$O4025&lt;$AC$6,M4025=0)</f>
        <v>0</v>
      </c>
      <c r="S4025" t="b">
        <f t="shared" si="62"/>
        <v>0</v>
      </c>
    </row>
    <row r="4026" spans="1:19" hidden="1" x14ac:dyDescent="0.25">
      <c r="A4026" t="s">
        <v>2116</v>
      </c>
      <c r="B4026" t="s">
        <v>1376</v>
      </c>
      <c r="C4026" t="s">
        <v>2</v>
      </c>
      <c r="D4026" t="s">
        <v>7</v>
      </c>
      <c r="E4026" t="s">
        <v>2</v>
      </c>
      <c r="F4026" t="s">
        <v>562</v>
      </c>
      <c r="G4026" t="s">
        <v>1377</v>
      </c>
      <c r="H4026">
        <f>_xlfn.NUMBERVALUE(C4026,".")</f>
        <v>0</v>
      </c>
      <c r="I4026">
        <f>_xlfn.NUMBERVALUE(D4026,".")</f>
        <v>0.5</v>
      </c>
      <c r="J4026">
        <f>_xlfn.NUMBERVALUE(E4026,".")</f>
        <v>0</v>
      </c>
      <c r="K4026" t="b">
        <f>OR(H4026=1,I4026=1)</f>
        <v>0</v>
      </c>
      <c r="L4026">
        <f>ABS(H4026-I4026)</f>
        <v>0.5</v>
      </c>
      <c r="O4026">
        <v>0.81415332841406485</v>
      </c>
      <c r="P4026" t="b">
        <f>AND($N4026="fuzzy",$O4026&lt;$AC$4)</f>
        <v>0</v>
      </c>
      <c r="Q4026" t="b">
        <f>AND($N4026="non-fuzzy",$O4026&lt;$AC$5,M4026=1)</f>
        <v>0</v>
      </c>
      <c r="R4026" t="b">
        <f>AND($N4026="non-fuzzy",$O4026&lt;$AC$6,M4026=0)</f>
        <v>0</v>
      </c>
      <c r="S4026" t="b">
        <f t="shared" si="62"/>
        <v>0</v>
      </c>
    </row>
    <row r="4027" spans="1:19" hidden="1" x14ac:dyDescent="0.25">
      <c r="A4027" t="s">
        <v>2116</v>
      </c>
      <c r="B4027" t="s">
        <v>1351</v>
      </c>
      <c r="C4027" t="s">
        <v>2</v>
      </c>
      <c r="D4027" t="s">
        <v>7</v>
      </c>
      <c r="E4027" t="s">
        <v>2</v>
      </c>
      <c r="F4027" t="s">
        <v>562</v>
      </c>
      <c r="G4027" t="s">
        <v>1352</v>
      </c>
      <c r="H4027">
        <f>_xlfn.NUMBERVALUE(C4027,".")</f>
        <v>0</v>
      </c>
      <c r="I4027">
        <f>_xlfn.NUMBERVALUE(D4027,".")</f>
        <v>0.5</v>
      </c>
      <c r="J4027">
        <f>_xlfn.NUMBERVALUE(E4027,".")</f>
        <v>0</v>
      </c>
      <c r="K4027" t="b">
        <f>OR(H4027=1,I4027=1)</f>
        <v>0</v>
      </c>
      <c r="L4027">
        <f>ABS(H4027-I4027)</f>
        <v>0.5</v>
      </c>
      <c r="O4027">
        <v>0.11407301810670267</v>
      </c>
      <c r="P4027" t="b">
        <f>AND($N4027="fuzzy",$O4027&lt;$AC$4)</f>
        <v>0</v>
      </c>
      <c r="Q4027" t="b">
        <f>AND($N4027="non-fuzzy",$O4027&lt;$AC$5,M4027=1)</f>
        <v>0</v>
      </c>
      <c r="R4027" t="b">
        <f>AND($N4027="non-fuzzy",$O4027&lt;$AC$6,M4027=0)</f>
        <v>0</v>
      </c>
      <c r="S4027" t="b">
        <f t="shared" si="62"/>
        <v>0</v>
      </c>
    </row>
    <row r="4028" spans="1:19" hidden="1" x14ac:dyDescent="0.25">
      <c r="A4028" t="s">
        <v>2116</v>
      </c>
      <c r="B4028" t="s">
        <v>1380</v>
      </c>
      <c r="C4028" t="s">
        <v>2</v>
      </c>
      <c r="D4028" t="s">
        <v>7</v>
      </c>
      <c r="E4028" t="s">
        <v>2</v>
      </c>
      <c r="F4028" t="s">
        <v>562</v>
      </c>
      <c r="G4028" t="s">
        <v>1381</v>
      </c>
      <c r="H4028">
        <f>_xlfn.NUMBERVALUE(C4028,".")</f>
        <v>0</v>
      </c>
      <c r="I4028">
        <f>_xlfn.NUMBERVALUE(D4028,".")</f>
        <v>0.5</v>
      </c>
      <c r="J4028">
        <f>_xlfn.NUMBERVALUE(E4028,".")</f>
        <v>0</v>
      </c>
      <c r="K4028" t="b">
        <f>OR(H4028=1,I4028=1)</f>
        <v>0</v>
      </c>
      <c r="L4028">
        <f>ABS(H4028-I4028)</f>
        <v>0.5</v>
      </c>
      <c r="O4028">
        <v>8.0188339460858349E-2</v>
      </c>
      <c r="P4028" t="b">
        <f>AND($N4028="fuzzy",$O4028&lt;$AC$4)</f>
        <v>0</v>
      </c>
      <c r="Q4028" t="b">
        <f>AND($N4028="non-fuzzy",$O4028&lt;$AC$5,M4028=1)</f>
        <v>0</v>
      </c>
      <c r="R4028" t="b">
        <f>AND($N4028="non-fuzzy",$O4028&lt;$AC$6,M4028=0)</f>
        <v>0</v>
      </c>
      <c r="S4028" t="b">
        <f t="shared" si="62"/>
        <v>0</v>
      </c>
    </row>
    <row r="4029" spans="1:19" hidden="1" x14ac:dyDescent="0.25">
      <c r="A4029" t="s">
        <v>2116</v>
      </c>
      <c r="B4029" t="s">
        <v>1141</v>
      </c>
      <c r="C4029" t="s">
        <v>2</v>
      </c>
      <c r="D4029" t="s">
        <v>7</v>
      </c>
      <c r="E4029" t="s">
        <v>2</v>
      </c>
      <c r="F4029" t="s">
        <v>562</v>
      </c>
      <c r="G4029" t="s">
        <v>1142</v>
      </c>
      <c r="H4029">
        <f>_xlfn.NUMBERVALUE(C4029,".")</f>
        <v>0</v>
      </c>
      <c r="I4029">
        <f>_xlfn.NUMBERVALUE(D4029,".")</f>
        <v>0.5</v>
      </c>
      <c r="J4029">
        <f>_xlfn.NUMBERVALUE(E4029,".")</f>
        <v>0</v>
      </c>
      <c r="K4029" t="b">
        <f>OR(H4029=1,I4029=1)</f>
        <v>0</v>
      </c>
      <c r="L4029">
        <f>ABS(H4029-I4029)</f>
        <v>0.5</v>
      </c>
      <c r="O4029">
        <v>0.82581423268350795</v>
      </c>
      <c r="P4029" t="b">
        <f>AND($N4029="fuzzy",$O4029&lt;$AC$4)</f>
        <v>0</v>
      </c>
      <c r="Q4029" t="b">
        <f>AND($N4029="non-fuzzy",$O4029&lt;$AC$5,M4029=1)</f>
        <v>0</v>
      </c>
      <c r="R4029" t="b">
        <f>AND($N4029="non-fuzzy",$O4029&lt;$AC$6,M4029=0)</f>
        <v>0</v>
      </c>
      <c r="S4029" t="b">
        <f t="shared" si="62"/>
        <v>0</v>
      </c>
    </row>
    <row r="4030" spans="1:19" hidden="1" x14ac:dyDescent="0.25">
      <c r="A4030" t="s">
        <v>2116</v>
      </c>
      <c r="B4030" t="s">
        <v>2117</v>
      </c>
      <c r="C4030" t="s">
        <v>2</v>
      </c>
      <c r="D4030" t="s">
        <v>7</v>
      </c>
      <c r="E4030" t="s">
        <v>2</v>
      </c>
      <c r="F4030" t="s">
        <v>562</v>
      </c>
      <c r="G4030" t="s">
        <v>2118</v>
      </c>
      <c r="H4030">
        <f>_xlfn.NUMBERVALUE(C4030,".")</f>
        <v>0</v>
      </c>
      <c r="I4030">
        <f>_xlfn.NUMBERVALUE(D4030,".")</f>
        <v>0.5</v>
      </c>
      <c r="J4030">
        <f>_xlfn.NUMBERVALUE(E4030,".")</f>
        <v>0</v>
      </c>
      <c r="K4030" t="b">
        <f>OR(H4030=1,I4030=1)</f>
        <v>0</v>
      </c>
      <c r="L4030">
        <f>ABS(H4030-I4030)</f>
        <v>0.5</v>
      </c>
      <c r="O4030">
        <v>0.25871275633932844</v>
      </c>
      <c r="P4030" t="b">
        <f>AND($N4030="fuzzy",$O4030&lt;$AC$4)</f>
        <v>0</v>
      </c>
      <c r="Q4030" t="b">
        <f>AND($N4030="non-fuzzy",$O4030&lt;$AC$5,M4030=1)</f>
        <v>0</v>
      </c>
      <c r="R4030" t="b">
        <f>AND($N4030="non-fuzzy",$O4030&lt;$AC$6,M4030=0)</f>
        <v>0</v>
      </c>
      <c r="S4030" t="b">
        <f t="shared" si="62"/>
        <v>0</v>
      </c>
    </row>
    <row r="4031" spans="1:19" hidden="1" x14ac:dyDescent="0.25">
      <c r="A4031" t="s">
        <v>2116</v>
      </c>
      <c r="B4031" t="s">
        <v>2119</v>
      </c>
      <c r="C4031" t="s">
        <v>2</v>
      </c>
      <c r="D4031" t="s">
        <v>7</v>
      </c>
      <c r="E4031" t="s">
        <v>2</v>
      </c>
      <c r="F4031" t="s">
        <v>562</v>
      </c>
      <c r="G4031" t="s">
        <v>2120</v>
      </c>
      <c r="H4031">
        <f>_xlfn.NUMBERVALUE(C4031,".")</f>
        <v>0</v>
      </c>
      <c r="I4031">
        <f>_xlfn.NUMBERVALUE(D4031,".")</f>
        <v>0.5</v>
      </c>
      <c r="J4031">
        <f>_xlfn.NUMBERVALUE(E4031,".")</f>
        <v>0</v>
      </c>
      <c r="K4031" t="b">
        <f>OR(H4031=1,I4031=1)</f>
        <v>0</v>
      </c>
      <c r="L4031">
        <f>ABS(H4031-I4031)</f>
        <v>0.5</v>
      </c>
      <c r="O4031">
        <v>0.93629724665566505</v>
      </c>
      <c r="P4031" t="b">
        <f>AND($N4031="fuzzy",$O4031&lt;$AC$4)</f>
        <v>0</v>
      </c>
      <c r="Q4031" t="b">
        <f>AND($N4031="non-fuzzy",$O4031&lt;$AC$5,M4031=1)</f>
        <v>0</v>
      </c>
      <c r="R4031" t="b">
        <f>AND($N4031="non-fuzzy",$O4031&lt;$AC$6,M4031=0)</f>
        <v>0</v>
      </c>
      <c r="S4031" t="b">
        <f t="shared" si="62"/>
        <v>0</v>
      </c>
    </row>
    <row r="4032" spans="1:19" hidden="1" x14ac:dyDescent="0.25">
      <c r="A4032" t="s">
        <v>2116</v>
      </c>
      <c r="B4032" t="s">
        <v>1523</v>
      </c>
      <c r="C4032" t="s">
        <v>2</v>
      </c>
      <c r="D4032" t="s">
        <v>7</v>
      </c>
      <c r="E4032" t="s">
        <v>2</v>
      </c>
      <c r="F4032" t="s">
        <v>562</v>
      </c>
      <c r="G4032" t="s">
        <v>1524</v>
      </c>
      <c r="H4032">
        <f>_xlfn.NUMBERVALUE(C4032,".")</f>
        <v>0</v>
      </c>
      <c r="I4032">
        <f>_xlfn.NUMBERVALUE(D4032,".")</f>
        <v>0.5</v>
      </c>
      <c r="J4032">
        <f>_xlfn.NUMBERVALUE(E4032,".")</f>
        <v>0</v>
      </c>
      <c r="K4032" t="b">
        <f>OR(H4032=1,I4032=1)</f>
        <v>0</v>
      </c>
      <c r="L4032">
        <f>ABS(H4032-I4032)</f>
        <v>0.5</v>
      </c>
      <c r="O4032">
        <v>0.35524894960180264</v>
      </c>
      <c r="P4032" t="b">
        <f>AND($N4032="fuzzy",$O4032&lt;$AC$4)</f>
        <v>0</v>
      </c>
      <c r="Q4032" t="b">
        <f>AND($N4032="non-fuzzy",$O4032&lt;$AC$5,M4032=1)</f>
        <v>0</v>
      </c>
      <c r="R4032" t="b">
        <f>AND($N4032="non-fuzzy",$O4032&lt;$AC$6,M4032=0)</f>
        <v>0</v>
      </c>
      <c r="S4032" t="b">
        <f t="shared" si="62"/>
        <v>0</v>
      </c>
    </row>
    <row r="4033" spans="1:19" hidden="1" x14ac:dyDescent="0.25">
      <c r="A4033" t="s">
        <v>2121</v>
      </c>
      <c r="B4033" t="s">
        <v>1854</v>
      </c>
      <c r="C4033" t="s">
        <v>2</v>
      </c>
      <c r="D4033" t="s">
        <v>7</v>
      </c>
      <c r="E4033" t="s">
        <v>2</v>
      </c>
      <c r="F4033" t="s">
        <v>1864</v>
      </c>
      <c r="G4033" t="s">
        <v>1855</v>
      </c>
      <c r="H4033">
        <f>_xlfn.NUMBERVALUE(C4033,".")</f>
        <v>0</v>
      </c>
      <c r="I4033">
        <f>_xlfn.NUMBERVALUE(D4033,".")</f>
        <v>0.5</v>
      </c>
      <c r="J4033">
        <f>_xlfn.NUMBERVALUE(E4033,".")</f>
        <v>0</v>
      </c>
      <c r="K4033" t="b">
        <f>OR(H4033=1,I4033=1)</f>
        <v>0</v>
      </c>
      <c r="L4033">
        <f>ABS(H4033-I4033)</f>
        <v>0.5</v>
      </c>
      <c r="O4033">
        <v>2.0451351120425731E-2</v>
      </c>
      <c r="P4033" t="b">
        <f>AND($N4033="fuzzy",$O4033&lt;$AC$4)</f>
        <v>0</v>
      </c>
      <c r="Q4033" t="b">
        <f>AND($N4033="non-fuzzy",$O4033&lt;$AC$5,M4033=1)</f>
        <v>0</v>
      </c>
      <c r="R4033" t="b">
        <f>AND($N4033="non-fuzzy",$O4033&lt;$AC$6,M4033=0)</f>
        <v>0</v>
      </c>
      <c r="S4033" t="b">
        <f t="shared" si="62"/>
        <v>0</v>
      </c>
    </row>
    <row r="4034" spans="1:19" hidden="1" x14ac:dyDescent="0.25">
      <c r="A4034" t="s">
        <v>2121</v>
      </c>
      <c r="B4034" t="s">
        <v>1894</v>
      </c>
      <c r="C4034" t="s">
        <v>2</v>
      </c>
      <c r="D4034" t="s">
        <v>7</v>
      </c>
      <c r="E4034" t="s">
        <v>2</v>
      </c>
      <c r="F4034" t="s">
        <v>1864</v>
      </c>
      <c r="G4034" t="s">
        <v>1895</v>
      </c>
      <c r="H4034">
        <f>_xlfn.NUMBERVALUE(C4034,".")</f>
        <v>0</v>
      </c>
      <c r="I4034">
        <f>_xlfn.NUMBERVALUE(D4034,".")</f>
        <v>0.5</v>
      </c>
      <c r="J4034">
        <f>_xlfn.NUMBERVALUE(E4034,".")</f>
        <v>0</v>
      </c>
      <c r="K4034" t="b">
        <f>OR(H4034=1,I4034=1)</f>
        <v>0</v>
      </c>
      <c r="L4034">
        <f>ABS(H4034-I4034)</f>
        <v>0.5</v>
      </c>
      <c r="O4034">
        <v>0.61657204115987574</v>
      </c>
      <c r="P4034" t="b">
        <f>AND($N4034="fuzzy",$O4034&lt;$AC$4)</f>
        <v>0</v>
      </c>
      <c r="Q4034" t="b">
        <f>AND($N4034="non-fuzzy",$O4034&lt;$AC$5,M4034=1)</f>
        <v>0</v>
      </c>
      <c r="R4034" t="b">
        <f>AND($N4034="non-fuzzy",$O4034&lt;$AC$6,M4034=0)</f>
        <v>0</v>
      </c>
      <c r="S4034" t="b">
        <f t="shared" si="62"/>
        <v>0</v>
      </c>
    </row>
    <row r="4035" spans="1:19" hidden="1" x14ac:dyDescent="0.25">
      <c r="A4035" t="s">
        <v>2121</v>
      </c>
      <c r="B4035" t="s">
        <v>1860</v>
      </c>
      <c r="C4035" t="s">
        <v>2</v>
      </c>
      <c r="D4035" t="s">
        <v>7</v>
      </c>
      <c r="E4035" t="s">
        <v>2</v>
      </c>
      <c r="F4035" t="s">
        <v>1864</v>
      </c>
      <c r="G4035" t="s">
        <v>1862</v>
      </c>
      <c r="H4035">
        <f>_xlfn.NUMBERVALUE(C4035,".")</f>
        <v>0</v>
      </c>
      <c r="I4035">
        <f>_xlfn.NUMBERVALUE(D4035,".")</f>
        <v>0.5</v>
      </c>
      <c r="J4035">
        <f>_xlfn.NUMBERVALUE(E4035,".")</f>
        <v>0</v>
      </c>
      <c r="K4035" t="b">
        <f>OR(H4035=1,I4035=1)</f>
        <v>0</v>
      </c>
      <c r="L4035">
        <f>ABS(H4035-I4035)</f>
        <v>0.5</v>
      </c>
      <c r="O4035">
        <v>0.5192180719535614</v>
      </c>
      <c r="P4035" t="b">
        <f>AND($N4035="fuzzy",$O4035&lt;$AC$4)</f>
        <v>0</v>
      </c>
      <c r="Q4035" t="b">
        <f>AND($N4035="non-fuzzy",$O4035&lt;$AC$5,M4035=1)</f>
        <v>0</v>
      </c>
      <c r="R4035" t="b">
        <f>AND($N4035="non-fuzzy",$O4035&lt;$AC$6,M4035=0)</f>
        <v>0</v>
      </c>
      <c r="S4035" t="b">
        <f t="shared" ref="S4035:S4098" si="63">OR(R4035,Q4035,P4035)</f>
        <v>0</v>
      </c>
    </row>
    <row r="4036" spans="1:19" hidden="1" x14ac:dyDescent="0.25">
      <c r="A4036" t="s">
        <v>2121</v>
      </c>
      <c r="B4036" t="s">
        <v>1865</v>
      </c>
      <c r="C4036" t="s">
        <v>2</v>
      </c>
      <c r="D4036" t="s">
        <v>7</v>
      </c>
      <c r="E4036" t="s">
        <v>2</v>
      </c>
      <c r="F4036" t="s">
        <v>1864</v>
      </c>
      <c r="G4036" t="s">
        <v>1866</v>
      </c>
      <c r="H4036">
        <f>_xlfn.NUMBERVALUE(C4036,".")</f>
        <v>0</v>
      </c>
      <c r="I4036">
        <f>_xlfn.NUMBERVALUE(D4036,".")</f>
        <v>0.5</v>
      </c>
      <c r="J4036">
        <f>_xlfn.NUMBERVALUE(E4036,".")</f>
        <v>0</v>
      </c>
      <c r="K4036" t="b">
        <f>OR(H4036=1,I4036=1)</f>
        <v>0</v>
      </c>
      <c r="L4036">
        <f>ABS(H4036-I4036)</f>
        <v>0.5</v>
      </c>
      <c r="O4036">
        <v>0.71961241922110297</v>
      </c>
      <c r="P4036" t="b">
        <f>AND($N4036="fuzzy",$O4036&lt;$AC$4)</f>
        <v>0</v>
      </c>
      <c r="Q4036" t="b">
        <f>AND($N4036="non-fuzzy",$O4036&lt;$AC$5,M4036=1)</f>
        <v>0</v>
      </c>
      <c r="R4036" t="b">
        <f>AND($N4036="non-fuzzy",$O4036&lt;$AC$6,M4036=0)</f>
        <v>0</v>
      </c>
      <c r="S4036" t="b">
        <f t="shared" si="63"/>
        <v>0</v>
      </c>
    </row>
    <row r="4037" spans="1:19" hidden="1" x14ac:dyDescent="0.25">
      <c r="A4037" t="s">
        <v>2121</v>
      </c>
      <c r="B4037" t="s">
        <v>1867</v>
      </c>
      <c r="C4037" t="s">
        <v>2</v>
      </c>
      <c r="D4037" t="s">
        <v>7</v>
      </c>
      <c r="E4037" t="s">
        <v>2</v>
      </c>
      <c r="F4037" t="s">
        <v>1864</v>
      </c>
      <c r="G4037" t="s">
        <v>1852</v>
      </c>
      <c r="H4037">
        <f>_xlfn.NUMBERVALUE(C4037,".")</f>
        <v>0</v>
      </c>
      <c r="I4037">
        <f>_xlfn.NUMBERVALUE(D4037,".")</f>
        <v>0.5</v>
      </c>
      <c r="J4037">
        <f>_xlfn.NUMBERVALUE(E4037,".")</f>
        <v>0</v>
      </c>
      <c r="K4037" t="b">
        <f>OR(H4037=1,I4037=1)</f>
        <v>0</v>
      </c>
      <c r="L4037">
        <f>ABS(H4037-I4037)</f>
        <v>0.5</v>
      </c>
      <c r="O4037">
        <v>0.2157390090057133</v>
      </c>
      <c r="P4037" t="b">
        <f>AND($N4037="fuzzy",$O4037&lt;$AC$4)</f>
        <v>0</v>
      </c>
      <c r="Q4037" t="b">
        <f>AND($N4037="non-fuzzy",$O4037&lt;$AC$5,M4037=1)</f>
        <v>0</v>
      </c>
      <c r="R4037" t="b">
        <f>AND($N4037="non-fuzzy",$O4037&lt;$AC$6,M4037=0)</f>
        <v>0</v>
      </c>
      <c r="S4037" t="b">
        <f t="shared" si="63"/>
        <v>0</v>
      </c>
    </row>
    <row r="4038" spans="1:19" hidden="1" x14ac:dyDescent="0.25">
      <c r="A4038" t="s">
        <v>2122</v>
      </c>
      <c r="B4038" t="s">
        <v>2123</v>
      </c>
      <c r="C4038" t="s">
        <v>2</v>
      </c>
      <c r="D4038" t="s">
        <v>7</v>
      </c>
      <c r="E4038" t="s">
        <v>2</v>
      </c>
      <c r="F4038" t="s">
        <v>1866</v>
      </c>
      <c r="G4038" t="s">
        <v>2124</v>
      </c>
      <c r="H4038">
        <f>_xlfn.NUMBERVALUE(C4038,".")</f>
        <v>0</v>
      </c>
      <c r="I4038">
        <f>_xlfn.NUMBERVALUE(D4038,".")</f>
        <v>0.5</v>
      </c>
      <c r="J4038">
        <f>_xlfn.NUMBERVALUE(E4038,".")</f>
        <v>0</v>
      </c>
      <c r="K4038" t="b">
        <f>OR(H4038=1,I4038=1)</f>
        <v>0</v>
      </c>
      <c r="L4038">
        <f>ABS(H4038-I4038)</f>
        <v>0.5</v>
      </c>
      <c r="O4038">
        <v>0.53412445434976075</v>
      </c>
      <c r="P4038" t="b">
        <f>AND($N4038="fuzzy",$O4038&lt;$AC$4)</f>
        <v>0</v>
      </c>
      <c r="Q4038" t="b">
        <f>AND($N4038="non-fuzzy",$O4038&lt;$AC$5,M4038=1)</f>
        <v>0</v>
      </c>
      <c r="R4038" t="b">
        <f>AND($N4038="non-fuzzy",$O4038&lt;$AC$6,M4038=0)</f>
        <v>0</v>
      </c>
      <c r="S4038" t="b">
        <f t="shared" si="63"/>
        <v>0</v>
      </c>
    </row>
    <row r="4039" spans="1:19" hidden="1" x14ac:dyDescent="0.25">
      <c r="A4039" t="s">
        <v>2122</v>
      </c>
      <c r="B4039" t="s">
        <v>1860</v>
      </c>
      <c r="C4039" t="s">
        <v>2</v>
      </c>
      <c r="D4039" t="s">
        <v>7</v>
      </c>
      <c r="E4039" t="s">
        <v>2</v>
      </c>
      <c r="F4039" t="s">
        <v>1866</v>
      </c>
      <c r="G4039" t="s">
        <v>1862</v>
      </c>
      <c r="H4039">
        <f>_xlfn.NUMBERVALUE(C4039,".")</f>
        <v>0</v>
      </c>
      <c r="I4039">
        <f>_xlfn.NUMBERVALUE(D4039,".")</f>
        <v>0.5</v>
      </c>
      <c r="J4039">
        <f>_xlfn.NUMBERVALUE(E4039,".")</f>
        <v>0</v>
      </c>
      <c r="K4039" t="b">
        <f>OR(H4039=1,I4039=1)</f>
        <v>0</v>
      </c>
      <c r="L4039">
        <f>ABS(H4039-I4039)</f>
        <v>0.5</v>
      </c>
      <c r="O4039">
        <v>0.78023594714626876</v>
      </c>
      <c r="P4039" t="b">
        <f>AND($N4039="fuzzy",$O4039&lt;$AC$4)</f>
        <v>0</v>
      </c>
      <c r="Q4039" t="b">
        <f>AND($N4039="non-fuzzy",$O4039&lt;$AC$5,M4039=1)</f>
        <v>0</v>
      </c>
      <c r="R4039" t="b">
        <f>AND($N4039="non-fuzzy",$O4039&lt;$AC$6,M4039=0)</f>
        <v>0</v>
      </c>
      <c r="S4039" t="b">
        <f t="shared" si="63"/>
        <v>0</v>
      </c>
    </row>
    <row r="4040" spans="1:19" hidden="1" x14ac:dyDescent="0.25">
      <c r="A4040" t="s">
        <v>2122</v>
      </c>
      <c r="B4040" t="s">
        <v>1863</v>
      </c>
      <c r="C4040" t="s">
        <v>2</v>
      </c>
      <c r="D4040" t="s">
        <v>7</v>
      </c>
      <c r="E4040" t="s">
        <v>2</v>
      </c>
      <c r="F4040" t="s">
        <v>1866</v>
      </c>
      <c r="G4040" t="s">
        <v>1864</v>
      </c>
      <c r="H4040">
        <f>_xlfn.NUMBERVALUE(C4040,".")</f>
        <v>0</v>
      </c>
      <c r="I4040">
        <f>_xlfn.NUMBERVALUE(D4040,".")</f>
        <v>0.5</v>
      </c>
      <c r="J4040">
        <f>_xlfn.NUMBERVALUE(E4040,".")</f>
        <v>0</v>
      </c>
      <c r="K4040" t="b">
        <f>OR(H4040=1,I4040=1)</f>
        <v>0</v>
      </c>
      <c r="L4040">
        <f>ABS(H4040-I4040)</f>
        <v>0.5</v>
      </c>
      <c r="O4040">
        <v>0.27988760973363802</v>
      </c>
      <c r="P4040" t="b">
        <f>AND($N4040="fuzzy",$O4040&lt;$AC$4)</f>
        <v>0</v>
      </c>
      <c r="Q4040" t="b">
        <f>AND($N4040="non-fuzzy",$O4040&lt;$AC$5,M4040=1)</f>
        <v>0</v>
      </c>
      <c r="R4040" t="b">
        <f>AND($N4040="non-fuzzy",$O4040&lt;$AC$6,M4040=0)</f>
        <v>0</v>
      </c>
      <c r="S4040" t="b">
        <f t="shared" si="63"/>
        <v>0</v>
      </c>
    </row>
    <row r="4041" spans="1:19" hidden="1" x14ac:dyDescent="0.25">
      <c r="A4041" t="s">
        <v>2122</v>
      </c>
      <c r="B4041" t="s">
        <v>1828</v>
      </c>
      <c r="C4041" t="s">
        <v>2</v>
      </c>
      <c r="D4041" t="s">
        <v>7</v>
      </c>
      <c r="E4041" t="s">
        <v>2</v>
      </c>
      <c r="F4041" t="s">
        <v>1866</v>
      </c>
      <c r="G4041" t="s">
        <v>1829</v>
      </c>
      <c r="H4041">
        <f>_xlfn.NUMBERVALUE(C4041,".")</f>
        <v>0</v>
      </c>
      <c r="I4041">
        <f>_xlfn.NUMBERVALUE(D4041,".")</f>
        <v>0.5</v>
      </c>
      <c r="J4041">
        <f>_xlfn.NUMBERVALUE(E4041,".")</f>
        <v>0</v>
      </c>
      <c r="K4041" t="b">
        <f>OR(H4041=1,I4041=1)</f>
        <v>0</v>
      </c>
      <c r="L4041">
        <f>ABS(H4041-I4041)</f>
        <v>0.5</v>
      </c>
      <c r="O4041">
        <v>0.56869951974485278</v>
      </c>
      <c r="P4041" t="b">
        <f>AND($N4041="fuzzy",$O4041&lt;$AC$4)</f>
        <v>0</v>
      </c>
      <c r="Q4041" t="b">
        <f>AND($N4041="non-fuzzy",$O4041&lt;$AC$5,M4041=1)</f>
        <v>0</v>
      </c>
      <c r="R4041" t="b">
        <f>AND($N4041="non-fuzzy",$O4041&lt;$AC$6,M4041=0)</f>
        <v>0</v>
      </c>
      <c r="S4041" t="b">
        <f t="shared" si="63"/>
        <v>0</v>
      </c>
    </row>
    <row r="4042" spans="1:19" hidden="1" x14ac:dyDescent="0.25">
      <c r="A4042" t="s">
        <v>2125</v>
      </c>
      <c r="B4042" t="s">
        <v>1854</v>
      </c>
      <c r="C4042" t="s">
        <v>2</v>
      </c>
      <c r="D4042" t="s">
        <v>7</v>
      </c>
      <c r="E4042" t="s">
        <v>2</v>
      </c>
      <c r="F4042" t="s">
        <v>2126</v>
      </c>
      <c r="G4042" t="s">
        <v>1855</v>
      </c>
      <c r="H4042">
        <f>_xlfn.NUMBERVALUE(C4042,".")</f>
        <v>0</v>
      </c>
      <c r="I4042">
        <f>_xlfn.NUMBERVALUE(D4042,".")</f>
        <v>0.5</v>
      </c>
      <c r="J4042">
        <f>_xlfn.NUMBERVALUE(E4042,".")</f>
        <v>0</v>
      </c>
      <c r="K4042" t="b">
        <f>OR(H4042=1,I4042=1)</f>
        <v>0</v>
      </c>
      <c r="L4042">
        <f>ABS(H4042-I4042)</f>
        <v>0.5</v>
      </c>
      <c r="O4042">
        <v>2.9797230051162193E-2</v>
      </c>
      <c r="P4042" t="b">
        <f>AND($N4042="fuzzy",$O4042&lt;$AC$4)</f>
        <v>0</v>
      </c>
      <c r="Q4042" t="b">
        <f>AND($N4042="non-fuzzy",$O4042&lt;$AC$5,M4042=1)</f>
        <v>0</v>
      </c>
      <c r="R4042" t="b">
        <f>AND($N4042="non-fuzzy",$O4042&lt;$AC$6,M4042=0)</f>
        <v>0</v>
      </c>
      <c r="S4042" t="b">
        <f t="shared" si="63"/>
        <v>0</v>
      </c>
    </row>
    <row r="4043" spans="1:19" hidden="1" x14ac:dyDescent="0.25">
      <c r="A4043" t="s">
        <v>2125</v>
      </c>
      <c r="B4043" t="s">
        <v>2123</v>
      </c>
      <c r="C4043" t="s">
        <v>2</v>
      </c>
      <c r="D4043" t="s">
        <v>7</v>
      </c>
      <c r="E4043" t="s">
        <v>2</v>
      </c>
      <c r="F4043" t="s">
        <v>2126</v>
      </c>
      <c r="G4043" t="s">
        <v>2124</v>
      </c>
      <c r="H4043">
        <f>_xlfn.NUMBERVALUE(C4043,".")</f>
        <v>0</v>
      </c>
      <c r="I4043">
        <f>_xlfn.NUMBERVALUE(D4043,".")</f>
        <v>0.5</v>
      </c>
      <c r="J4043">
        <f>_xlfn.NUMBERVALUE(E4043,".")</f>
        <v>0</v>
      </c>
      <c r="K4043" t="b">
        <f>OR(H4043=1,I4043=1)</f>
        <v>0</v>
      </c>
      <c r="L4043">
        <f>ABS(H4043-I4043)</f>
        <v>0.5</v>
      </c>
      <c r="O4043">
        <v>0.37134232058951944</v>
      </c>
      <c r="P4043" t="b">
        <f>AND($N4043="fuzzy",$O4043&lt;$AC$4)</f>
        <v>0</v>
      </c>
      <c r="Q4043" t="b">
        <f>AND($N4043="non-fuzzy",$O4043&lt;$AC$5,M4043=1)</f>
        <v>0</v>
      </c>
      <c r="R4043" t="b">
        <f>AND($N4043="non-fuzzy",$O4043&lt;$AC$6,M4043=0)</f>
        <v>0</v>
      </c>
      <c r="S4043" t="b">
        <f t="shared" si="63"/>
        <v>0</v>
      </c>
    </row>
    <row r="4044" spans="1:19" hidden="1" x14ac:dyDescent="0.25">
      <c r="A4044" t="s">
        <v>2125</v>
      </c>
      <c r="B4044" t="s">
        <v>1863</v>
      </c>
      <c r="C4044" t="s">
        <v>2</v>
      </c>
      <c r="D4044" t="s">
        <v>7</v>
      </c>
      <c r="E4044" t="s">
        <v>2</v>
      </c>
      <c r="F4044" t="s">
        <v>2126</v>
      </c>
      <c r="G4044" t="s">
        <v>1864</v>
      </c>
      <c r="H4044">
        <f>_xlfn.NUMBERVALUE(C4044,".")</f>
        <v>0</v>
      </c>
      <c r="I4044">
        <f>_xlfn.NUMBERVALUE(D4044,".")</f>
        <v>0.5</v>
      </c>
      <c r="J4044">
        <f>_xlfn.NUMBERVALUE(E4044,".")</f>
        <v>0</v>
      </c>
      <c r="K4044" t="b">
        <f>OR(H4044=1,I4044=1)</f>
        <v>0</v>
      </c>
      <c r="L4044">
        <f>ABS(H4044-I4044)</f>
        <v>0.5</v>
      </c>
      <c r="O4044">
        <v>0.98638665905784728</v>
      </c>
      <c r="P4044" t="b">
        <f>AND($N4044="fuzzy",$O4044&lt;$AC$4)</f>
        <v>0</v>
      </c>
      <c r="Q4044" t="b">
        <f>AND($N4044="non-fuzzy",$O4044&lt;$AC$5,M4044=1)</f>
        <v>0</v>
      </c>
      <c r="R4044" t="b">
        <f>AND($N4044="non-fuzzy",$O4044&lt;$AC$6,M4044=0)</f>
        <v>0</v>
      </c>
      <c r="S4044" t="b">
        <f t="shared" si="63"/>
        <v>0</v>
      </c>
    </row>
    <row r="4045" spans="1:19" hidden="1" x14ac:dyDescent="0.25">
      <c r="A4045" t="s">
        <v>2127</v>
      </c>
      <c r="B4045" t="s">
        <v>1892</v>
      </c>
      <c r="C4045" t="s">
        <v>2</v>
      </c>
      <c r="D4045" t="s">
        <v>7</v>
      </c>
      <c r="E4045" t="s">
        <v>2</v>
      </c>
      <c r="F4045" t="s">
        <v>2128</v>
      </c>
      <c r="G4045" t="s">
        <v>1893</v>
      </c>
      <c r="H4045">
        <f>_xlfn.NUMBERVALUE(C4045,".")</f>
        <v>0</v>
      </c>
      <c r="I4045">
        <f>_xlfn.NUMBERVALUE(D4045,".")</f>
        <v>0.5</v>
      </c>
      <c r="J4045">
        <f>_xlfn.NUMBERVALUE(E4045,".")</f>
        <v>0</v>
      </c>
      <c r="K4045" t="b">
        <f>OR(H4045=1,I4045=1)</f>
        <v>0</v>
      </c>
      <c r="L4045">
        <f>ABS(H4045-I4045)</f>
        <v>0.5</v>
      </c>
      <c r="O4045">
        <v>0.42438884931563303</v>
      </c>
      <c r="P4045" t="b">
        <f>AND($N4045="fuzzy",$O4045&lt;$AC$4)</f>
        <v>0</v>
      </c>
      <c r="Q4045" t="b">
        <f>AND($N4045="non-fuzzy",$O4045&lt;$AC$5,M4045=1)</f>
        <v>0</v>
      </c>
      <c r="R4045" t="b">
        <f>AND($N4045="non-fuzzy",$O4045&lt;$AC$6,M4045=0)</f>
        <v>0</v>
      </c>
      <c r="S4045" t="b">
        <f t="shared" si="63"/>
        <v>0</v>
      </c>
    </row>
    <row r="4046" spans="1:19" hidden="1" x14ac:dyDescent="0.25">
      <c r="A4046" t="s">
        <v>2127</v>
      </c>
      <c r="B4046" t="s">
        <v>1863</v>
      </c>
      <c r="C4046" t="s">
        <v>2</v>
      </c>
      <c r="D4046" t="s">
        <v>7</v>
      </c>
      <c r="E4046" t="s">
        <v>2</v>
      </c>
      <c r="F4046" t="s">
        <v>2128</v>
      </c>
      <c r="G4046" t="s">
        <v>1864</v>
      </c>
      <c r="H4046">
        <f>_xlfn.NUMBERVALUE(C4046,".")</f>
        <v>0</v>
      </c>
      <c r="I4046">
        <f>_xlfn.NUMBERVALUE(D4046,".")</f>
        <v>0.5</v>
      </c>
      <c r="J4046">
        <f>_xlfn.NUMBERVALUE(E4046,".")</f>
        <v>0</v>
      </c>
      <c r="K4046" t="b">
        <f>OR(H4046=1,I4046=1)</f>
        <v>0</v>
      </c>
      <c r="L4046">
        <f>ABS(H4046-I4046)</f>
        <v>0.5</v>
      </c>
      <c r="O4046">
        <v>0.90281965233858674</v>
      </c>
      <c r="P4046" t="b">
        <f>AND($N4046="fuzzy",$O4046&lt;$AC$4)</f>
        <v>0</v>
      </c>
      <c r="Q4046" t="b">
        <f>AND($N4046="non-fuzzy",$O4046&lt;$AC$5,M4046=1)</f>
        <v>0</v>
      </c>
      <c r="R4046" t="b">
        <f>AND($N4046="non-fuzzy",$O4046&lt;$AC$6,M4046=0)</f>
        <v>0</v>
      </c>
      <c r="S4046" t="b">
        <f t="shared" si="63"/>
        <v>0</v>
      </c>
    </row>
    <row r="4047" spans="1:19" hidden="1" x14ac:dyDescent="0.25">
      <c r="A4047" t="s">
        <v>2129</v>
      </c>
      <c r="B4047" t="s">
        <v>1378</v>
      </c>
      <c r="C4047" t="s">
        <v>2</v>
      </c>
      <c r="D4047" t="s">
        <v>7</v>
      </c>
      <c r="E4047" t="s">
        <v>2</v>
      </c>
      <c r="F4047" t="s">
        <v>2130</v>
      </c>
      <c r="G4047" t="s">
        <v>1379</v>
      </c>
      <c r="H4047">
        <f>_xlfn.NUMBERVALUE(C4047,".")</f>
        <v>0</v>
      </c>
      <c r="I4047">
        <f>_xlfn.NUMBERVALUE(D4047,".")</f>
        <v>0.5</v>
      </c>
      <c r="J4047">
        <f>_xlfn.NUMBERVALUE(E4047,".")</f>
        <v>0</v>
      </c>
      <c r="K4047" t="b">
        <f>OR(H4047=1,I4047=1)</f>
        <v>0</v>
      </c>
      <c r="L4047">
        <f>ABS(H4047-I4047)</f>
        <v>0.5</v>
      </c>
      <c r="O4047">
        <v>0.31365857373262396</v>
      </c>
      <c r="P4047" t="b">
        <f>AND($N4047="fuzzy",$O4047&lt;$AC$4)</f>
        <v>0</v>
      </c>
      <c r="Q4047" t="b">
        <f>AND($N4047="non-fuzzy",$O4047&lt;$AC$5,M4047=1)</f>
        <v>0</v>
      </c>
      <c r="R4047" t="b">
        <f>AND($N4047="non-fuzzy",$O4047&lt;$AC$6,M4047=0)</f>
        <v>0</v>
      </c>
      <c r="S4047" t="b">
        <f t="shared" si="63"/>
        <v>0</v>
      </c>
    </row>
    <row r="4048" spans="1:19" hidden="1" x14ac:dyDescent="0.25">
      <c r="A4048" t="s">
        <v>2129</v>
      </c>
      <c r="B4048" t="s">
        <v>1141</v>
      </c>
      <c r="C4048" t="s">
        <v>2</v>
      </c>
      <c r="D4048" t="s">
        <v>7</v>
      </c>
      <c r="E4048" t="s">
        <v>2</v>
      </c>
      <c r="F4048" t="s">
        <v>2130</v>
      </c>
      <c r="G4048" t="s">
        <v>1142</v>
      </c>
      <c r="H4048">
        <f>_xlfn.NUMBERVALUE(C4048,".")</f>
        <v>0</v>
      </c>
      <c r="I4048">
        <f>_xlfn.NUMBERVALUE(D4048,".")</f>
        <v>0.5</v>
      </c>
      <c r="J4048">
        <f>_xlfn.NUMBERVALUE(E4048,".")</f>
        <v>0</v>
      </c>
      <c r="K4048" t="b">
        <f>OR(H4048=1,I4048=1)</f>
        <v>0</v>
      </c>
      <c r="L4048">
        <f>ABS(H4048-I4048)</f>
        <v>0.5</v>
      </c>
      <c r="O4048">
        <v>0.65291647447411028</v>
      </c>
      <c r="P4048" t="b">
        <f>AND($N4048="fuzzy",$O4048&lt;$AC$4)</f>
        <v>0</v>
      </c>
      <c r="Q4048" t="b">
        <f>AND($N4048="non-fuzzy",$O4048&lt;$AC$5,M4048=1)</f>
        <v>0</v>
      </c>
      <c r="R4048" t="b">
        <f>AND($N4048="non-fuzzy",$O4048&lt;$AC$6,M4048=0)</f>
        <v>0</v>
      </c>
      <c r="S4048" t="b">
        <f t="shared" si="63"/>
        <v>0</v>
      </c>
    </row>
    <row r="4049" spans="1:19" hidden="1" x14ac:dyDescent="0.25">
      <c r="A4049" t="s">
        <v>2131</v>
      </c>
      <c r="B4049" t="s">
        <v>1908</v>
      </c>
      <c r="C4049" t="s">
        <v>2</v>
      </c>
      <c r="D4049" t="s">
        <v>7</v>
      </c>
      <c r="E4049" t="s">
        <v>2</v>
      </c>
      <c r="F4049" t="s">
        <v>1929</v>
      </c>
      <c r="G4049" t="s">
        <v>1909</v>
      </c>
      <c r="H4049">
        <f>_xlfn.NUMBERVALUE(C4049,".")</f>
        <v>0</v>
      </c>
      <c r="I4049">
        <f>_xlfn.NUMBERVALUE(D4049,".")</f>
        <v>0.5</v>
      </c>
      <c r="J4049">
        <f>_xlfn.NUMBERVALUE(E4049,".")</f>
        <v>0</v>
      </c>
      <c r="K4049" t="b">
        <f>OR(H4049=1,I4049=1)</f>
        <v>0</v>
      </c>
      <c r="L4049">
        <f>ABS(H4049-I4049)</f>
        <v>0.5</v>
      </c>
      <c r="O4049">
        <v>0.31305863718141969</v>
      </c>
      <c r="P4049" t="b">
        <f>AND($N4049="fuzzy",$O4049&lt;$AC$4)</f>
        <v>0</v>
      </c>
      <c r="Q4049" t="b">
        <f>AND($N4049="non-fuzzy",$O4049&lt;$AC$5,M4049=1)</f>
        <v>0</v>
      </c>
      <c r="R4049" t="b">
        <f>AND($N4049="non-fuzzy",$O4049&lt;$AC$6,M4049=0)</f>
        <v>0</v>
      </c>
      <c r="S4049" t="b">
        <f t="shared" si="63"/>
        <v>0</v>
      </c>
    </row>
    <row r="4050" spans="1:19" hidden="1" x14ac:dyDescent="0.25">
      <c r="A4050" t="s">
        <v>2132</v>
      </c>
      <c r="B4050" t="s">
        <v>2133</v>
      </c>
      <c r="C4050" t="s">
        <v>2</v>
      </c>
      <c r="D4050" t="s">
        <v>7</v>
      </c>
      <c r="E4050" t="s">
        <v>2</v>
      </c>
      <c r="F4050" t="s">
        <v>2134</v>
      </c>
      <c r="G4050" t="s">
        <v>2135</v>
      </c>
      <c r="H4050">
        <f>_xlfn.NUMBERVALUE(C4050,".")</f>
        <v>0</v>
      </c>
      <c r="I4050">
        <f>_xlfn.NUMBERVALUE(D4050,".")</f>
        <v>0.5</v>
      </c>
      <c r="J4050">
        <f>_xlfn.NUMBERVALUE(E4050,".")</f>
        <v>0</v>
      </c>
      <c r="K4050" t="b">
        <f>OR(H4050=1,I4050=1)</f>
        <v>0</v>
      </c>
      <c r="L4050">
        <f>ABS(H4050-I4050)</f>
        <v>0.5</v>
      </c>
      <c r="O4050">
        <v>0.97947420285715492</v>
      </c>
      <c r="P4050" t="b">
        <f>AND($N4050="fuzzy",$O4050&lt;$AC$4)</f>
        <v>0</v>
      </c>
      <c r="Q4050" t="b">
        <f>AND($N4050="non-fuzzy",$O4050&lt;$AC$5,M4050=1)</f>
        <v>0</v>
      </c>
      <c r="R4050" t="b">
        <f>AND($N4050="non-fuzzy",$O4050&lt;$AC$6,M4050=0)</f>
        <v>0</v>
      </c>
      <c r="S4050" t="b">
        <f t="shared" si="63"/>
        <v>0</v>
      </c>
    </row>
    <row r="4051" spans="1:19" hidden="1" x14ac:dyDescent="0.25">
      <c r="A4051" t="s">
        <v>2139</v>
      </c>
      <c r="B4051" t="s">
        <v>1212</v>
      </c>
      <c r="C4051" t="s">
        <v>2</v>
      </c>
      <c r="D4051" t="s">
        <v>7</v>
      </c>
      <c r="E4051" t="s">
        <v>2</v>
      </c>
      <c r="F4051" t="s">
        <v>2140</v>
      </c>
      <c r="G4051" t="s">
        <v>1213</v>
      </c>
      <c r="H4051">
        <f>_xlfn.NUMBERVALUE(C4051,".")</f>
        <v>0</v>
      </c>
      <c r="I4051">
        <f>_xlfn.NUMBERVALUE(D4051,".")</f>
        <v>0.5</v>
      </c>
      <c r="J4051">
        <f>_xlfn.NUMBERVALUE(E4051,".")</f>
        <v>0</v>
      </c>
      <c r="K4051" t="b">
        <f>OR(H4051=1,I4051=1)</f>
        <v>0</v>
      </c>
      <c r="L4051">
        <f>ABS(H4051-I4051)</f>
        <v>0.5</v>
      </c>
      <c r="O4051">
        <v>0.11900339649747416</v>
      </c>
      <c r="P4051" t="b">
        <f>AND($N4051="fuzzy",$O4051&lt;$AC$4)</f>
        <v>0</v>
      </c>
      <c r="Q4051" t="b">
        <f>AND($N4051="non-fuzzy",$O4051&lt;$AC$5,M4051=1)</f>
        <v>0</v>
      </c>
      <c r="R4051" t="b">
        <f>AND($N4051="non-fuzzy",$O4051&lt;$AC$6,M4051=0)</f>
        <v>0</v>
      </c>
      <c r="S4051" t="b">
        <f t="shared" si="63"/>
        <v>0</v>
      </c>
    </row>
    <row r="4052" spans="1:19" hidden="1" x14ac:dyDescent="0.25">
      <c r="A4052" t="s">
        <v>2143</v>
      </c>
      <c r="B4052" t="s">
        <v>2144</v>
      </c>
      <c r="C4052" t="s">
        <v>2</v>
      </c>
      <c r="D4052" t="s">
        <v>7</v>
      </c>
      <c r="E4052" t="s">
        <v>2</v>
      </c>
      <c r="F4052" t="s">
        <v>2145</v>
      </c>
      <c r="G4052" t="s">
        <v>2146</v>
      </c>
      <c r="H4052">
        <f>_xlfn.NUMBERVALUE(C4052,".")</f>
        <v>0</v>
      </c>
      <c r="I4052">
        <f>_xlfn.NUMBERVALUE(D4052,".")</f>
        <v>0.5</v>
      </c>
      <c r="J4052">
        <f>_xlfn.NUMBERVALUE(E4052,".")</f>
        <v>0</v>
      </c>
      <c r="K4052" t="b">
        <f>OR(H4052=1,I4052=1)</f>
        <v>0</v>
      </c>
      <c r="L4052">
        <f>ABS(H4052-I4052)</f>
        <v>0.5</v>
      </c>
      <c r="O4052">
        <v>0.96346223211957316</v>
      </c>
      <c r="P4052" t="b">
        <f>AND($N4052="fuzzy",$O4052&lt;$AC$4)</f>
        <v>0</v>
      </c>
      <c r="Q4052" t="b">
        <f>AND($N4052="non-fuzzy",$O4052&lt;$AC$5,M4052=1)</f>
        <v>0</v>
      </c>
      <c r="R4052" t="b">
        <f>AND($N4052="non-fuzzy",$O4052&lt;$AC$6,M4052=0)</f>
        <v>0</v>
      </c>
      <c r="S4052" t="b">
        <f t="shared" si="63"/>
        <v>0</v>
      </c>
    </row>
    <row r="4053" spans="1:19" hidden="1" x14ac:dyDescent="0.25">
      <c r="A4053" t="s">
        <v>2156</v>
      </c>
      <c r="B4053" t="s">
        <v>2150</v>
      </c>
      <c r="C4053" t="s">
        <v>2</v>
      </c>
      <c r="D4053" t="s">
        <v>7</v>
      </c>
      <c r="E4053" t="s">
        <v>2</v>
      </c>
      <c r="F4053" t="s">
        <v>2157</v>
      </c>
      <c r="G4053" t="s">
        <v>2154</v>
      </c>
      <c r="H4053">
        <f>_xlfn.NUMBERVALUE(C4053,".")</f>
        <v>0</v>
      </c>
      <c r="I4053">
        <f>_xlfn.NUMBERVALUE(D4053,".")</f>
        <v>0.5</v>
      </c>
      <c r="J4053">
        <f>_xlfn.NUMBERVALUE(E4053,".")</f>
        <v>0</v>
      </c>
      <c r="K4053" t="b">
        <f>OR(H4053=1,I4053=1)</f>
        <v>0</v>
      </c>
      <c r="L4053">
        <f>ABS(H4053-I4053)</f>
        <v>0.5</v>
      </c>
      <c r="O4053">
        <v>0.1925819528028464</v>
      </c>
      <c r="P4053" t="b">
        <f>AND($N4053="fuzzy",$O4053&lt;$AC$4)</f>
        <v>0</v>
      </c>
      <c r="Q4053" t="b">
        <f>AND($N4053="non-fuzzy",$O4053&lt;$AC$5,M4053=1)</f>
        <v>0</v>
      </c>
      <c r="R4053" t="b">
        <f>AND($N4053="non-fuzzy",$O4053&lt;$AC$6,M4053=0)</f>
        <v>0</v>
      </c>
      <c r="S4053" t="b">
        <f t="shared" si="63"/>
        <v>0</v>
      </c>
    </row>
    <row r="4054" spans="1:19" hidden="1" x14ac:dyDescent="0.25">
      <c r="A4054" t="s">
        <v>2167</v>
      </c>
      <c r="B4054" t="s">
        <v>1990</v>
      </c>
      <c r="C4054" t="s">
        <v>2</v>
      </c>
      <c r="D4054" t="s">
        <v>7</v>
      </c>
      <c r="E4054" t="s">
        <v>2</v>
      </c>
      <c r="F4054" t="s">
        <v>2162</v>
      </c>
      <c r="G4054" t="s">
        <v>1991</v>
      </c>
      <c r="H4054">
        <f>_xlfn.NUMBERVALUE(C4054,".")</f>
        <v>0</v>
      </c>
      <c r="I4054">
        <f>_xlfn.NUMBERVALUE(D4054,".")</f>
        <v>0.5</v>
      </c>
      <c r="J4054">
        <f>_xlfn.NUMBERVALUE(E4054,".")</f>
        <v>0</v>
      </c>
      <c r="K4054" t="b">
        <f>OR(H4054=1,I4054=1)</f>
        <v>0</v>
      </c>
      <c r="L4054">
        <f>ABS(H4054-I4054)</f>
        <v>0.5</v>
      </c>
      <c r="O4054">
        <v>0.75524834968797105</v>
      </c>
      <c r="P4054" t="b">
        <f>AND($N4054="fuzzy",$O4054&lt;$AC$4)</f>
        <v>0</v>
      </c>
      <c r="Q4054" t="b">
        <f>AND($N4054="non-fuzzy",$O4054&lt;$AC$5,M4054=1)</f>
        <v>0</v>
      </c>
      <c r="R4054" t="b">
        <f>AND($N4054="non-fuzzy",$O4054&lt;$AC$6,M4054=0)</f>
        <v>0</v>
      </c>
      <c r="S4054" t="b">
        <f t="shared" si="63"/>
        <v>0</v>
      </c>
    </row>
    <row r="4055" spans="1:19" hidden="1" x14ac:dyDescent="0.25">
      <c r="A4055" t="s">
        <v>2171</v>
      </c>
      <c r="B4055" t="s">
        <v>2150</v>
      </c>
      <c r="C4055" t="s">
        <v>2</v>
      </c>
      <c r="D4055" t="s">
        <v>7</v>
      </c>
      <c r="E4055" t="s">
        <v>2</v>
      </c>
      <c r="F4055" t="s">
        <v>1911</v>
      </c>
      <c r="G4055" t="s">
        <v>2154</v>
      </c>
      <c r="H4055">
        <f>_xlfn.NUMBERVALUE(C4055,".")</f>
        <v>0</v>
      </c>
      <c r="I4055">
        <f>_xlfn.NUMBERVALUE(D4055,".")</f>
        <v>0.5</v>
      </c>
      <c r="J4055">
        <f>_xlfn.NUMBERVALUE(E4055,".")</f>
        <v>0</v>
      </c>
      <c r="K4055" t="b">
        <f>OR(H4055=1,I4055=1)</f>
        <v>0</v>
      </c>
      <c r="L4055">
        <f>ABS(H4055-I4055)</f>
        <v>0.5</v>
      </c>
      <c r="O4055">
        <v>0.77939817302901349</v>
      </c>
      <c r="P4055" t="b">
        <f>AND($N4055="fuzzy",$O4055&lt;$AC$4)</f>
        <v>0</v>
      </c>
      <c r="Q4055" t="b">
        <f>AND($N4055="non-fuzzy",$O4055&lt;$AC$5,M4055=1)</f>
        <v>0</v>
      </c>
      <c r="R4055" t="b">
        <f>AND($N4055="non-fuzzy",$O4055&lt;$AC$6,M4055=0)</f>
        <v>0</v>
      </c>
      <c r="S4055" t="b">
        <f t="shared" si="63"/>
        <v>0</v>
      </c>
    </row>
    <row r="4056" spans="1:19" hidden="1" x14ac:dyDescent="0.25">
      <c r="A4056" t="s">
        <v>2171</v>
      </c>
      <c r="B4056" t="s">
        <v>1905</v>
      </c>
      <c r="C4056" t="s">
        <v>2</v>
      </c>
      <c r="D4056" t="s">
        <v>7</v>
      </c>
      <c r="E4056" t="s">
        <v>2</v>
      </c>
      <c r="F4056" t="s">
        <v>1911</v>
      </c>
      <c r="G4056" t="s">
        <v>1907</v>
      </c>
      <c r="H4056">
        <f>_xlfn.NUMBERVALUE(C4056,".")</f>
        <v>0</v>
      </c>
      <c r="I4056">
        <f>_xlfn.NUMBERVALUE(D4056,".")</f>
        <v>0.5</v>
      </c>
      <c r="J4056">
        <f>_xlfn.NUMBERVALUE(E4056,".")</f>
        <v>0</v>
      </c>
      <c r="K4056" t="b">
        <f>OR(H4056=1,I4056=1)</f>
        <v>0</v>
      </c>
      <c r="L4056">
        <f>ABS(H4056-I4056)</f>
        <v>0.5</v>
      </c>
      <c r="O4056">
        <v>0.86509809583437713</v>
      </c>
      <c r="P4056" t="b">
        <f>AND($N4056="fuzzy",$O4056&lt;$AC$4)</f>
        <v>0</v>
      </c>
      <c r="Q4056" t="b">
        <f>AND($N4056="non-fuzzy",$O4056&lt;$AC$5,M4056=1)</f>
        <v>0</v>
      </c>
      <c r="R4056" t="b">
        <f>AND($N4056="non-fuzzy",$O4056&lt;$AC$6,M4056=0)</f>
        <v>0</v>
      </c>
      <c r="S4056" t="b">
        <f t="shared" si="63"/>
        <v>0</v>
      </c>
    </row>
    <row r="4057" spans="1:19" hidden="1" x14ac:dyDescent="0.25">
      <c r="A4057" t="s">
        <v>2172</v>
      </c>
      <c r="B4057" t="s">
        <v>1212</v>
      </c>
      <c r="C4057" t="s">
        <v>2</v>
      </c>
      <c r="D4057" t="s">
        <v>7</v>
      </c>
      <c r="E4057" t="s">
        <v>2</v>
      </c>
      <c r="F4057" t="s">
        <v>2173</v>
      </c>
      <c r="G4057" t="s">
        <v>1213</v>
      </c>
      <c r="H4057">
        <f>_xlfn.NUMBERVALUE(C4057,".")</f>
        <v>0</v>
      </c>
      <c r="I4057">
        <f>_xlfn.NUMBERVALUE(D4057,".")</f>
        <v>0.5</v>
      </c>
      <c r="J4057">
        <f>_xlfn.NUMBERVALUE(E4057,".")</f>
        <v>0</v>
      </c>
      <c r="K4057" t="b">
        <f>OR(H4057=1,I4057=1)</f>
        <v>0</v>
      </c>
      <c r="L4057">
        <f>ABS(H4057-I4057)</f>
        <v>0.5</v>
      </c>
      <c r="O4057">
        <v>0.40444166998852593</v>
      </c>
      <c r="P4057" t="b">
        <f>AND($N4057="fuzzy",$O4057&lt;$AC$4)</f>
        <v>0</v>
      </c>
      <c r="Q4057" t="b">
        <f>AND($N4057="non-fuzzy",$O4057&lt;$AC$5,M4057=1)</f>
        <v>0</v>
      </c>
      <c r="R4057" t="b">
        <f>AND($N4057="non-fuzzy",$O4057&lt;$AC$6,M4057=0)</f>
        <v>0</v>
      </c>
      <c r="S4057" t="b">
        <f t="shared" si="63"/>
        <v>0</v>
      </c>
    </row>
    <row r="4058" spans="1:19" hidden="1" x14ac:dyDescent="0.25">
      <c r="A4058" t="s">
        <v>2174</v>
      </c>
      <c r="B4058" t="s">
        <v>2133</v>
      </c>
      <c r="C4058" t="s">
        <v>2</v>
      </c>
      <c r="D4058" t="s">
        <v>7</v>
      </c>
      <c r="E4058" t="s">
        <v>2</v>
      </c>
      <c r="F4058" t="s">
        <v>2175</v>
      </c>
      <c r="G4058" t="s">
        <v>2135</v>
      </c>
      <c r="H4058">
        <f>_xlfn.NUMBERVALUE(C4058,".")</f>
        <v>0</v>
      </c>
      <c r="I4058">
        <f>_xlfn.NUMBERVALUE(D4058,".")</f>
        <v>0.5</v>
      </c>
      <c r="J4058">
        <f>_xlfn.NUMBERVALUE(E4058,".")</f>
        <v>0</v>
      </c>
      <c r="K4058" t="b">
        <f>OR(H4058=1,I4058=1)</f>
        <v>0</v>
      </c>
      <c r="L4058">
        <f>ABS(H4058-I4058)</f>
        <v>0.5</v>
      </c>
      <c r="O4058">
        <v>0.52975199954974228</v>
      </c>
      <c r="P4058" t="b">
        <f>AND($N4058="fuzzy",$O4058&lt;$AC$4)</f>
        <v>0</v>
      </c>
      <c r="Q4058" t="b">
        <f>AND($N4058="non-fuzzy",$O4058&lt;$AC$5,M4058=1)</f>
        <v>0</v>
      </c>
      <c r="R4058" t="b">
        <f>AND($N4058="non-fuzzy",$O4058&lt;$AC$6,M4058=0)</f>
        <v>0</v>
      </c>
      <c r="S4058" t="b">
        <f t="shared" si="63"/>
        <v>0</v>
      </c>
    </row>
    <row r="4059" spans="1:19" hidden="1" x14ac:dyDescent="0.25">
      <c r="A4059" t="s">
        <v>2174</v>
      </c>
      <c r="B4059" t="s">
        <v>1782</v>
      </c>
      <c r="C4059" t="s">
        <v>2</v>
      </c>
      <c r="D4059" t="s">
        <v>7</v>
      </c>
      <c r="E4059" t="s">
        <v>2</v>
      </c>
      <c r="F4059" t="s">
        <v>2175</v>
      </c>
      <c r="G4059" t="s">
        <v>1783</v>
      </c>
      <c r="H4059">
        <f>_xlfn.NUMBERVALUE(C4059,".")</f>
        <v>0</v>
      </c>
      <c r="I4059">
        <f>_xlfn.NUMBERVALUE(D4059,".")</f>
        <v>0.5</v>
      </c>
      <c r="J4059">
        <f>_xlfn.NUMBERVALUE(E4059,".")</f>
        <v>0</v>
      </c>
      <c r="K4059" t="b">
        <f>OR(H4059=1,I4059=1)</f>
        <v>0</v>
      </c>
      <c r="L4059">
        <f>ABS(H4059-I4059)</f>
        <v>0.5</v>
      </c>
      <c r="O4059">
        <v>0.63721302190077855</v>
      </c>
      <c r="P4059" t="b">
        <f>AND($N4059="fuzzy",$O4059&lt;$AC$4)</f>
        <v>0</v>
      </c>
      <c r="Q4059" t="b">
        <f>AND($N4059="non-fuzzy",$O4059&lt;$AC$5,M4059=1)</f>
        <v>0</v>
      </c>
      <c r="R4059" t="b">
        <f>AND($N4059="non-fuzzy",$O4059&lt;$AC$6,M4059=0)</f>
        <v>0</v>
      </c>
      <c r="S4059" t="b">
        <f t="shared" si="63"/>
        <v>0</v>
      </c>
    </row>
    <row r="4060" spans="1:19" hidden="1" x14ac:dyDescent="0.25">
      <c r="A4060" t="s">
        <v>2186</v>
      </c>
      <c r="B4060" t="s">
        <v>2187</v>
      </c>
      <c r="C4060" t="s">
        <v>2</v>
      </c>
      <c r="D4060" t="s">
        <v>7</v>
      </c>
      <c r="E4060" t="s">
        <v>2</v>
      </c>
      <c r="F4060" t="s">
        <v>2188</v>
      </c>
      <c r="G4060" t="s">
        <v>2189</v>
      </c>
      <c r="H4060">
        <f>_xlfn.NUMBERVALUE(C4060,".")</f>
        <v>0</v>
      </c>
      <c r="I4060">
        <f>_xlfn.NUMBERVALUE(D4060,".")</f>
        <v>0.5</v>
      </c>
      <c r="J4060">
        <f>_xlfn.NUMBERVALUE(E4060,".")</f>
        <v>0</v>
      </c>
      <c r="K4060" t="b">
        <f>OR(H4060=1,I4060=1)</f>
        <v>0</v>
      </c>
      <c r="L4060">
        <f>ABS(H4060-I4060)</f>
        <v>0.5</v>
      </c>
      <c r="O4060">
        <v>0.52408170713087054</v>
      </c>
      <c r="P4060" t="b">
        <f>AND($N4060="fuzzy",$O4060&lt;$AC$4)</f>
        <v>0</v>
      </c>
      <c r="Q4060" t="b">
        <f>AND($N4060="non-fuzzy",$O4060&lt;$AC$5,M4060=1)</f>
        <v>0</v>
      </c>
      <c r="R4060" t="b">
        <f>AND($N4060="non-fuzzy",$O4060&lt;$AC$6,M4060=0)</f>
        <v>0</v>
      </c>
      <c r="S4060" t="b">
        <f t="shared" si="63"/>
        <v>0</v>
      </c>
    </row>
    <row r="4061" spans="1:19" hidden="1" x14ac:dyDescent="0.25">
      <c r="A4061" t="s">
        <v>2190</v>
      </c>
      <c r="B4061" t="s">
        <v>2191</v>
      </c>
      <c r="C4061" t="s">
        <v>2</v>
      </c>
      <c r="D4061" t="s">
        <v>7</v>
      </c>
      <c r="E4061" t="s">
        <v>2</v>
      </c>
      <c r="F4061" t="s">
        <v>2179</v>
      </c>
      <c r="G4061" t="s">
        <v>2192</v>
      </c>
      <c r="H4061">
        <f>_xlfn.NUMBERVALUE(C4061,".")</f>
        <v>0</v>
      </c>
      <c r="I4061">
        <f>_xlfn.NUMBERVALUE(D4061,".")</f>
        <v>0.5</v>
      </c>
      <c r="J4061">
        <f>_xlfn.NUMBERVALUE(E4061,".")</f>
        <v>0</v>
      </c>
      <c r="K4061" t="b">
        <f>OR(H4061=1,I4061=1)</f>
        <v>0</v>
      </c>
      <c r="L4061">
        <f>ABS(H4061-I4061)</f>
        <v>0.5</v>
      </c>
      <c r="O4061">
        <v>0.92248025287392965</v>
      </c>
      <c r="P4061" t="b">
        <f>AND($N4061="fuzzy",$O4061&lt;$AC$4)</f>
        <v>0</v>
      </c>
      <c r="Q4061" t="b">
        <f>AND($N4061="non-fuzzy",$O4061&lt;$AC$5,M4061=1)</f>
        <v>0</v>
      </c>
      <c r="R4061" t="b">
        <f>AND($N4061="non-fuzzy",$O4061&lt;$AC$6,M4061=0)</f>
        <v>0</v>
      </c>
      <c r="S4061" t="b">
        <f t="shared" si="63"/>
        <v>0</v>
      </c>
    </row>
    <row r="4062" spans="1:19" hidden="1" x14ac:dyDescent="0.25">
      <c r="A4062" t="s">
        <v>2190</v>
      </c>
      <c r="B4062" t="s">
        <v>2193</v>
      </c>
      <c r="C4062" t="s">
        <v>2</v>
      </c>
      <c r="D4062" t="s">
        <v>7</v>
      </c>
      <c r="E4062" t="s">
        <v>2</v>
      </c>
      <c r="F4062" t="s">
        <v>2179</v>
      </c>
      <c r="G4062" t="s">
        <v>2194</v>
      </c>
      <c r="H4062">
        <f>_xlfn.NUMBERVALUE(C4062,".")</f>
        <v>0</v>
      </c>
      <c r="I4062">
        <f>_xlfn.NUMBERVALUE(D4062,".")</f>
        <v>0.5</v>
      </c>
      <c r="J4062">
        <f>_xlfn.NUMBERVALUE(E4062,".")</f>
        <v>0</v>
      </c>
      <c r="K4062" t="b">
        <f>OR(H4062=1,I4062=1)</f>
        <v>0</v>
      </c>
      <c r="L4062">
        <f>ABS(H4062-I4062)</f>
        <v>0.5</v>
      </c>
      <c r="O4062">
        <v>0.57123843400511132</v>
      </c>
      <c r="P4062" t="b">
        <f>AND($N4062="fuzzy",$O4062&lt;$AC$4)</f>
        <v>0</v>
      </c>
      <c r="Q4062" t="b">
        <f>AND($N4062="non-fuzzy",$O4062&lt;$AC$5,M4062=1)</f>
        <v>0</v>
      </c>
      <c r="R4062" t="b">
        <f>AND($N4062="non-fuzzy",$O4062&lt;$AC$6,M4062=0)</f>
        <v>0</v>
      </c>
      <c r="S4062" t="b">
        <f t="shared" si="63"/>
        <v>0</v>
      </c>
    </row>
    <row r="4063" spans="1:19" hidden="1" x14ac:dyDescent="0.25">
      <c r="A4063" t="s">
        <v>2195</v>
      </c>
      <c r="B4063" t="s">
        <v>560</v>
      </c>
      <c r="C4063" t="s">
        <v>2</v>
      </c>
      <c r="D4063" t="s">
        <v>7</v>
      </c>
      <c r="E4063" t="s">
        <v>2</v>
      </c>
      <c r="F4063" t="s">
        <v>2196</v>
      </c>
      <c r="G4063" t="s">
        <v>562</v>
      </c>
      <c r="H4063">
        <f>_xlfn.NUMBERVALUE(C4063,".")</f>
        <v>0</v>
      </c>
      <c r="I4063">
        <f>_xlfn.NUMBERVALUE(D4063,".")</f>
        <v>0.5</v>
      </c>
      <c r="J4063">
        <f>_xlfn.NUMBERVALUE(E4063,".")</f>
        <v>0</v>
      </c>
      <c r="K4063" t="b">
        <f>OR(H4063=1,I4063=1)</f>
        <v>0</v>
      </c>
      <c r="L4063">
        <f>ABS(H4063-I4063)</f>
        <v>0.5</v>
      </c>
      <c r="O4063">
        <v>0.37133601546597694</v>
      </c>
      <c r="P4063" t="b">
        <f>AND($N4063="fuzzy",$O4063&lt;$AC$4)</f>
        <v>0</v>
      </c>
      <c r="Q4063" t="b">
        <f>AND($N4063="non-fuzzy",$O4063&lt;$AC$5,M4063=1)</f>
        <v>0</v>
      </c>
      <c r="R4063" t="b">
        <f>AND($N4063="non-fuzzy",$O4063&lt;$AC$6,M4063=0)</f>
        <v>0</v>
      </c>
      <c r="S4063" t="b">
        <f t="shared" si="63"/>
        <v>0</v>
      </c>
    </row>
    <row r="4064" spans="1:19" hidden="1" x14ac:dyDescent="0.25">
      <c r="A4064" t="s">
        <v>2195</v>
      </c>
      <c r="B4064" t="s">
        <v>1347</v>
      </c>
      <c r="C4064" t="s">
        <v>2</v>
      </c>
      <c r="D4064" t="s">
        <v>7</v>
      </c>
      <c r="E4064" t="s">
        <v>2</v>
      </c>
      <c r="F4064" t="s">
        <v>2196</v>
      </c>
      <c r="G4064" t="s">
        <v>1348</v>
      </c>
      <c r="H4064">
        <f>_xlfn.NUMBERVALUE(C4064,".")</f>
        <v>0</v>
      </c>
      <c r="I4064">
        <f>_xlfn.NUMBERVALUE(D4064,".")</f>
        <v>0.5</v>
      </c>
      <c r="J4064">
        <f>_xlfn.NUMBERVALUE(E4064,".")</f>
        <v>0</v>
      </c>
      <c r="K4064" t="b">
        <f>OR(H4064=1,I4064=1)</f>
        <v>0</v>
      </c>
      <c r="L4064">
        <f>ABS(H4064-I4064)</f>
        <v>0.5</v>
      </c>
      <c r="O4064">
        <v>0.91818587252078043</v>
      </c>
      <c r="P4064" t="b">
        <f>AND($N4064="fuzzy",$O4064&lt;$AC$4)</f>
        <v>0</v>
      </c>
      <c r="Q4064" t="b">
        <f>AND($N4064="non-fuzzy",$O4064&lt;$AC$5,M4064=1)</f>
        <v>0</v>
      </c>
      <c r="R4064" t="b">
        <f>AND($N4064="non-fuzzy",$O4064&lt;$AC$6,M4064=0)</f>
        <v>0</v>
      </c>
      <c r="S4064" t="b">
        <f t="shared" si="63"/>
        <v>0</v>
      </c>
    </row>
    <row r="4065" spans="1:19" hidden="1" x14ac:dyDescent="0.25">
      <c r="A4065" t="s">
        <v>2195</v>
      </c>
      <c r="B4065" t="s">
        <v>453</v>
      </c>
      <c r="C4065" t="s">
        <v>2</v>
      </c>
      <c r="D4065" t="s">
        <v>7</v>
      </c>
      <c r="E4065" t="s">
        <v>2</v>
      </c>
      <c r="F4065" t="s">
        <v>2196</v>
      </c>
      <c r="G4065" t="s">
        <v>454</v>
      </c>
      <c r="H4065">
        <f>_xlfn.NUMBERVALUE(C4065,".")</f>
        <v>0</v>
      </c>
      <c r="I4065">
        <f>_xlfn.NUMBERVALUE(D4065,".")</f>
        <v>0.5</v>
      </c>
      <c r="J4065">
        <f>_xlfn.NUMBERVALUE(E4065,".")</f>
        <v>0</v>
      </c>
      <c r="K4065" t="b">
        <f>OR(H4065=1,I4065=1)</f>
        <v>0</v>
      </c>
      <c r="L4065">
        <f>ABS(H4065-I4065)</f>
        <v>0.5</v>
      </c>
      <c r="O4065">
        <v>0.52486735400887963</v>
      </c>
      <c r="P4065" t="b">
        <f>AND($N4065="fuzzy",$O4065&lt;$AC$4)</f>
        <v>0</v>
      </c>
      <c r="Q4065" t="b">
        <f>AND($N4065="non-fuzzy",$O4065&lt;$AC$5,M4065=1)</f>
        <v>0</v>
      </c>
      <c r="R4065" t="b">
        <f>AND($N4065="non-fuzzy",$O4065&lt;$AC$6,M4065=0)</f>
        <v>0</v>
      </c>
      <c r="S4065" t="b">
        <f t="shared" si="63"/>
        <v>0</v>
      </c>
    </row>
    <row r="4066" spans="1:19" hidden="1" x14ac:dyDescent="0.25">
      <c r="A4066" t="s">
        <v>2195</v>
      </c>
      <c r="B4066" t="s">
        <v>1052</v>
      </c>
      <c r="C4066" t="s">
        <v>2</v>
      </c>
      <c r="D4066" t="s">
        <v>7</v>
      </c>
      <c r="E4066" t="s">
        <v>2</v>
      </c>
      <c r="F4066" t="s">
        <v>2196</v>
      </c>
      <c r="G4066" t="s">
        <v>1053</v>
      </c>
      <c r="H4066">
        <f>_xlfn.NUMBERVALUE(C4066,".")</f>
        <v>0</v>
      </c>
      <c r="I4066">
        <f>_xlfn.NUMBERVALUE(D4066,".")</f>
        <v>0.5</v>
      </c>
      <c r="J4066">
        <f>_xlfn.NUMBERVALUE(E4066,".")</f>
        <v>0</v>
      </c>
      <c r="K4066" t="b">
        <f>OR(H4066=1,I4066=1)</f>
        <v>0</v>
      </c>
      <c r="L4066">
        <f>ABS(H4066-I4066)</f>
        <v>0.5</v>
      </c>
      <c r="O4066">
        <v>0.13034104157999293</v>
      </c>
      <c r="P4066" t="b">
        <f>AND($N4066="fuzzy",$O4066&lt;$AC$4)</f>
        <v>0</v>
      </c>
      <c r="Q4066" t="b">
        <f>AND($N4066="non-fuzzy",$O4066&lt;$AC$5,M4066=1)</f>
        <v>0</v>
      </c>
      <c r="R4066" t="b">
        <f>AND($N4066="non-fuzzy",$O4066&lt;$AC$6,M4066=0)</f>
        <v>0</v>
      </c>
      <c r="S4066" t="b">
        <f t="shared" si="63"/>
        <v>0</v>
      </c>
    </row>
    <row r="4067" spans="1:19" hidden="1" x14ac:dyDescent="0.25">
      <c r="A4067" t="s">
        <v>2195</v>
      </c>
      <c r="B4067" t="s">
        <v>1212</v>
      </c>
      <c r="C4067" t="s">
        <v>2</v>
      </c>
      <c r="D4067" t="s">
        <v>7</v>
      </c>
      <c r="E4067" t="s">
        <v>2</v>
      </c>
      <c r="F4067" t="s">
        <v>2196</v>
      </c>
      <c r="G4067" t="s">
        <v>1213</v>
      </c>
      <c r="H4067">
        <f>_xlfn.NUMBERVALUE(C4067,".")</f>
        <v>0</v>
      </c>
      <c r="I4067">
        <f>_xlfn.NUMBERVALUE(D4067,".")</f>
        <v>0.5</v>
      </c>
      <c r="J4067">
        <f>_xlfn.NUMBERVALUE(E4067,".")</f>
        <v>0</v>
      </c>
      <c r="K4067" t="b">
        <f>OR(H4067=1,I4067=1)</f>
        <v>0</v>
      </c>
      <c r="L4067">
        <f>ABS(H4067-I4067)</f>
        <v>0.5</v>
      </c>
      <c r="O4067">
        <v>0.23149751954217712</v>
      </c>
      <c r="P4067" t="b">
        <f>AND($N4067="fuzzy",$O4067&lt;$AC$4)</f>
        <v>0</v>
      </c>
      <c r="Q4067" t="b">
        <f>AND($N4067="non-fuzzy",$O4067&lt;$AC$5,M4067=1)</f>
        <v>0</v>
      </c>
      <c r="R4067" t="b">
        <f>AND($N4067="non-fuzzy",$O4067&lt;$AC$6,M4067=0)</f>
        <v>0</v>
      </c>
      <c r="S4067" t="b">
        <f t="shared" si="63"/>
        <v>0</v>
      </c>
    </row>
    <row r="4068" spans="1:19" hidden="1" x14ac:dyDescent="0.25">
      <c r="A4068" t="s">
        <v>2195</v>
      </c>
      <c r="B4068" t="s">
        <v>1351</v>
      </c>
      <c r="C4068" t="s">
        <v>2</v>
      </c>
      <c r="D4068" t="s">
        <v>7</v>
      </c>
      <c r="E4068" t="s">
        <v>2</v>
      </c>
      <c r="F4068" t="s">
        <v>2196</v>
      </c>
      <c r="G4068" t="s">
        <v>1352</v>
      </c>
      <c r="H4068">
        <f>_xlfn.NUMBERVALUE(C4068,".")</f>
        <v>0</v>
      </c>
      <c r="I4068">
        <f>_xlfn.NUMBERVALUE(D4068,".")</f>
        <v>0.5</v>
      </c>
      <c r="J4068">
        <f>_xlfn.NUMBERVALUE(E4068,".")</f>
        <v>0</v>
      </c>
      <c r="K4068" t="b">
        <f>OR(H4068=1,I4068=1)</f>
        <v>0</v>
      </c>
      <c r="L4068">
        <f>ABS(H4068-I4068)</f>
        <v>0.5</v>
      </c>
      <c r="O4068">
        <v>0.38543396548098641</v>
      </c>
      <c r="P4068" t="b">
        <f>AND($N4068="fuzzy",$O4068&lt;$AC$4)</f>
        <v>0</v>
      </c>
      <c r="Q4068" t="b">
        <f>AND($N4068="non-fuzzy",$O4068&lt;$AC$5,M4068=1)</f>
        <v>0</v>
      </c>
      <c r="R4068" t="b">
        <f>AND($N4068="non-fuzzy",$O4068&lt;$AC$6,M4068=0)</f>
        <v>0</v>
      </c>
      <c r="S4068" t="b">
        <f t="shared" si="63"/>
        <v>0</v>
      </c>
    </row>
    <row r="4069" spans="1:19" hidden="1" x14ac:dyDescent="0.25">
      <c r="A4069" t="s">
        <v>2195</v>
      </c>
      <c r="B4069" t="s">
        <v>1380</v>
      </c>
      <c r="C4069" t="s">
        <v>2</v>
      </c>
      <c r="D4069" t="s">
        <v>7</v>
      </c>
      <c r="E4069" t="s">
        <v>2</v>
      </c>
      <c r="F4069" t="s">
        <v>2196</v>
      </c>
      <c r="G4069" t="s">
        <v>1381</v>
      </c>
      <c r="H4069">
        <f>_xlfn.NUMBERVALUE(C4069,".")</f>
        <v>0</v>
      </c>
      <c r="I4069">
        <f>_xlfn.NUMBERVALUE(D4069,".")</f>
        <v>0.5</v>
      </c>
      <c r="J4069">
        <f>_xlfn.NUMBERVALUE(E4069,".")</f>
        <v>0</v>
      </c>
      <c r="K4069" t="b">
        <f>OR(H4069=1,I4069=1)</f>
        <v>0</v>
      </c>
      <c r="L4069">
        <f>ABS(H4069-I4069)</f>
        <v>0.5</v>
      </c>
      <c r="O4069">
        <v>0.59311341698324704</v>
      </c>
      <c r="P4069" t="b">
        <f>AND($N4069="fuzzy",$O4069&lt;$AC$4)</f>
        <v>0</v>
      </c>
      <c r="Q4069" t="b">
        <f>AND($N4069="non-fuzzy",$O4069&lt;$AC$5,M4069=1)</f>
        <v>0</v>
      </c>
      <c r="R4069" t="b">
        <f>AND($N4069="non-fuzzy",$O4069&lt;$AC$6,M4069=0)</f>
        <v>0</v>
      </c>
      <c r="S4069" t="b">
        <f t="shared" si="63"/>
        <v>0</v>
      </c>
    </row>
    <row r="4070" spans="1:19" hidden="1" x14ac:dyDescent="0.25">
      <c r="A4070" t="s">
        <v>2195</v>
      </c>
      <c r="B4070" t="s">
        <v>1139</v>
      </c>
      <c r="C4070" t="s">
        <v>2</v>
      </c>
      <c r="D4070" t="s">
        <v>7</v>
      </c>
      <c r="E4070" t="s">
        <v>2</v>
      </c>
      <c r="F4070" t="s">
        <v>2196</v>
      </c>
      <c r="G4070" t="s">
        <v>1140</v>
      </c>
      <c r="H4070">
        <f>_xlfn.NUMBERVALUE(C4070,".")</f>
        <v>0</v>
      </c>
      <c r="I4070">
        <f>_xlfn.NUMBERVALUE(D4070,".")</f>
        <v>0.5</v>
      </c>
      <c r="J4070">
        <f>_xlfn.NUMBERVALUE(E4070,".")</f>
        <v>0</v>
      </c>
      <c r="K4070" t="b">
        <f>OR(H4070=1,I4070=1)</f>
        <v>0</v>
      </c>
      <c r="L4070">
        <f>ABS(H4070-I4070)</f>
        <v>0.5</v>
      </c>
      <c r="O4070">
        <v>0.91173852946816747</v>
      </c>
      <c r="P4070" t="b">
        <f>AND($N4070="fuzzy",$O4070&lt;$AC$4)</f>
        <v>0</v>
      </c>
      <c r="Q4070" t="b">
        <f>AND($N4070="non-fuzzy",$O4070&lt;$AC$5,M4070=1)</f>
        <v>0</v>
      </c>
      <c r="R4070" t="b">
        <f>AND($N4070="non-fuzzy",$O4070&lt;$AC$6,M4070=0)</f>
        <v>0</v>
      </c>
      <c r="S4070" t="b">
        <f t="shared" si="63"/>
        <v>0</v>
      </c>
    </row>
    <row r="4071" spans="1:19" hidden="1" x14ac:dyDescent="0.25">
      <c r="A4071" t="s">
        <v>2195</v>
      </c>
      <c r="B4071" t="s">
        <v>2197</v>
      </c>
      <c r="C4071" t="s">
        <v>2</v>
      </c>
      <c r="D4071" t="s">
        <v>7</v>
      </c>
      <c r="E4071" t="s">
        <v>2</v>
      </c>
      <c r="F4071" t="s">
        <v>2196</v>
      </c>
      <c r="G4071" t="s">
        <v>2198</v>
      </c>
      <c r="H4071">
        <f>_xlfn.NUMBERVALUE(C4071,".")</f>
        <v>0</v>
      </c>
      <c r="I4071">
        <f>_xlfn.NUMBERVALUE(D4071,".")</f>
        <v>0.5</v>
      </c>
      <c r="J4071">
        <f>_xlfn.NUMBERVALUE(E4071,".")</f>
        <v>0</v>
      </c>
      <c r="K4071" t="b">
        <f>OR(H4071=1,I4071=1)</f>
        <v>0</v>
      </c>
      <c r="L4071">
        <f>ABS(H4071-I4071)</f>
        <v>0.5</v>
      </c>
      <c r="O4071">
        <v>0.99736661486739542</v>
      </c>
      <c r="P4071" t="b">
        <f>AND($N4071="fuzzy",$O4071&lt;$AC$4)</f>
        <v>0</v>
      </c>
      <c r="Q4071" t="b">
        <f>AND($N4071="non-fuzzy",$O4071&lt;$AC$5,M4071=1)</f>
        <v>0</v>
      </c>
      <c r="R4071" t="b">
        <f>AND($N4071="non-fuzzy",$O4071&lt;$AC$6,M4071=0)</f>
        <v>0</v>
      </c>
      <c r="S4071" t="b">
        <f t="shared" si="63"/>
        <v>0</v>
      </c>
    </row>
    <row r="4072" spans="1:19" hidden="1" x14ac:dyDescent="0.25">
      <c r="A4072" t="s">
        <v>2195</v>
      </c>
      <c r="B4072" t="s">
        <v>1143</v>
      </c>
      <c r="C4072" t="s">
        <v>2</v>
      </c>
      <c r="D4072" t="s">
        <v>7</v>
      </c>
      <c r="E4072" t="s">
        <v>2</v>
      </c>
      <c r="F4072" t="s">
        <v>2196</v>
      </c>
      <c r="G4072" t="s">
        <v>1144</v>
      </c>
      <c r="H4072">
        <f>_xlfn.NUMBERVALUE(C4072,".")</f>
        <v>0</v>
      </c>
      <c r="I4072">
        <f>_xlfn.NUMBERVALUE(D4072,".")</f>
        <v>0.5</v>
      </c>
      <c r="J4072">
        <f>_xlfn.NUMBERVALUE(E4072,".")</f>
        <v>0</v>
      </c>
      <c r="K4072" t="b">
        <f>OR(H4072=1,I4072=1)</f>
        <v>0</v>
      </c>
      <c r="L4072">
        <f>ABS(H4072-I4072)</f>
        <v>0.5</v>
      </c>
      <c r="O4072">
        <v>0.37950361280278433</v>
      </c>
      <c r="P4072" t="b">
        <f>AND($N4072="fuzzy",$O4072&lt;$AC$4)</f>
        <v>0</v>
      </c>
      <c r="Q4072" t="b">
        <f>AND($N4072="non-fuzzy",$O4072&lt;$AC$5,M4072=1)</f>
        <v>0</v>
      </c>
      <c r="R4072" t="b">
        <f>AND($N4072="non-fuzzy",$O4072&lt;$AC$6,M4072=0)</f>
        <v>0</v>
      </c>
      <c r="S4072" t="b">
        <f t="shared" si="63"/>
        <v>0</v>
      </c>
    </row>
    <row r="4073" spans="1:19" hidden="1" x14ac:dyDescent="0.25">
      <c r="A4073" t="s">
        <v>2195</v>
      </c>
      <c r="B4073" t="s">
        <v>2199</v>
      </c>
      <c r="C4073" t="s">
        <v>2</v>
      </c>
      <c r="D4073" t="s">
        <v>7</v>
      </c>
      <c r="E4073" t="s">
        <v>2</v>
      </c>
      <c r="F4073" t="s">
        <v>2196</v>
      </c>
      <c r="G4073" t="s">
        <v>2200</v>
      </c>
      <c r="H4073">
        <f>_xlfn.NUMBERVALUE(C4073,".")</f>
        <v>0</v>
      </c>
      <c r="I4073">
        <f>_xlfn.NUMBERVALUE(D4073,".")</f>
        <v>0.5</v>
      </c>
      <c r="J4073">
        <f>_xlfn.NUMBERVALUE(E4073,".")</f>
        <v>0</v>
      </c>
      <c r="K4073" t="b">
        <f>OR(H4073=1,I4073=1)</f>
        <v>0</v>
      </c>
      <c r="L4073">
        <f>ABS(H4073-I4073)</f>
        <v>0.5</v>
      </c>
      <c r="O4073">
        <v>0.6633973605465765</v>
      </c>
      <c r="P4073" t="b">
        <f>AND($N4073="fuzzy",$O4073&lt;$AC$4)</f>
        <v>0</v>
      </c>
      <c r="Q4073" t="b">
        <f>AND($N4073="non-fuzzy",$O4073&lt;$AC$5,M4073=1)</f>
        <v>0</v>
      </c>
      <c r="R4073" t="b">
        <f>AND($N4073="non-fuzzy",$O4073&lt;$AC$6,M4073=0)</f>
        <v>0</v>
      </c>
      <c r="S4073" t="b">
        <f t="shared" si="63"/>
        <v>0</v>
      </c>
    </row>
    <row r="4074" spans="1:19" hidden="1" x14ac:dyDescent="0.25">
      <c r="A4074" t="s">
        <v>2201</v>
      </c>
      <c r="B4074" t="s">
        <v>2191</v>
      </c>
      <c r="C4074" t="s">
        <v>2</v>
      </c>
      <c r="D4074" t="s">
        <v>7</v>
      </c>
      <c r="E4074" t="s">
        <v>2</v>
      </c>
      <c r="F4074" t="s">
        <v>2202</v>
      </c>
      <c r="G4074" t="s">
        <v>2192</v>
      </c>
      <c r="H4074">
        <f>_xlfn.NUMBERVALUE(C4074,".")</f>
        <v>0</v>
      </c>
      <c r="I4074">
        <f>_xlfn.NUMBERVALUE(D4074,".")</f>
        <v>0.5</v>
      </c>
      <c r="J4074">
        <f>_xlfn.NUMBERVALUE(E4074,".")</f>
        <v>0</v>
      </c>
      <c r="K4074" t="b">
        <f>OR(H4074=1,I4074=1)</f>
        <v>0</v>
      </c>
      <c r="L4074">
        <f>ABS(H4074-I4074)</f>
        <v>0.5</v>
      </c>
      <c r="O4074">
        <v>0.55984317976554121</v>
      </c>
      <c r="P4074" t="b">
        <f>AND($N4074="fuzzy",$O4074&lt;$AC$4)</f>
        <v>0</v>
      </c>
      <c r="Q4074" t="b">
        <f>AND($N4074="non-fuzzy",$O4074&lt;$AC$5,M4074=1)</f>
        <v>0</v>
      </c>
      <c r="R4074" t="b">
        <f>AND($N4074="non-fuzzy",$O4074&lt;$AC$6,M4074=0)</f>
        <v>0</v>
      </c>
      <c r="S4074" t="b">
        <f t="shared" si="63"/>
        <v>0</v>
      </c>
    </row>
    <row r="4075" spans="1:19" hidden="1" x14ac:dyDescent="0.25">
      <c r="A4075" t="s">
        <v>2206</v>
      </c>
      <c r="B4075" t="s">
        <v>2207</v>
      </c>
      <c r="C4075" t="s">
        <v>2</v>
      </c>
      <c r="D4075" t="s">
        <v>7</v>
      </c>
      <c r="E4075" t="s">
        <v>2</v>
      </c>
      <c r="F4075" t="s">
        <v>2208</v>
      </c>
      <c r="G4075" t="s">
        <v>2209</v>
      </c>
      <c r="H4075">
        <f>_xlfn.NUMBERVALUE(C4075,".")</f>
        <v>0</v>
      </c>
      <c r="I4075">
        <f>_xlfn.NUMBERVALUE(D4075,".")</f>
        <v>0.5</v>
      </c>
      <c r="J4075">
        <f>_xlfn.NUMBERVALUE(E4075,".")</f>
        <v>0</v>
      </c>
      <c r="K4075" t="b">
        <f>OR(H4075=1,I4075=1)</f>
        <v>0</v>
      </c>
      <c r="L4075">
        <f>ABS(H4075-I4075)</f>
        <v>0.5</v>
      </c>
      <c r="O4075">
        <v>0.13442490873641222</v>
      </c>
      <c r="P4075" t="b">
        <f>AND($N4075="fuzzy",$O4075&lt;$AC$4)</f>
        <v>0</v>
      </c>
      <c r="Q4075" t="b">
        <f>AND($N4075="non-fuzzy",$O4075&lt;$AC$5,M4075=1)</f>
        <v>0</v>
      </c>
      <c r="R4075" t="b">
        <f>AND($N4075="non-fuzzy",$O4075&lt;$AC$6,M4075=0)</f>
        <v>0</v>
      </c>
      <c r="S4075" t="b">
        <f t="shared" si="63"/>
        <v>0</v>
      </c>
    </row>
    <row r="4076" spans="1:19" hidden="1" x14ac:dyDescent="0.25">
      <c r="A4076" t="s">
        <v>2210</v>
      </c>
      <c r="B4076" t="s">
        <v>2191</v>
      </c>
      <c r="C4076" t="s">
        <v>2</v>
      </c>
      <c r="D4076" t="s">
        <v>7</v>
      </c>
      <c r="E4076" t="s">
        <v>2</v>
      </c>
      <c r="F4076" t="s">
        <v>2211</v>
      </c>
      <c r="G4076" t="s">
        <v>2192</v>
      </c>
      <c r="H4076">
        <f>_xlfn.NUMBERVALUE(C4076,".")</f>
        <v>0</v>
      </c>
      <c r="I4076">
        <f>_xlfn.NUMBERVALUE(D4076,".")</f>
        <v>0.5</v>
      </c>
      <c r="J4076">
        <f>_xlfn.NUMBERVALUE(E4076,".")</f>
        <v>0</v>
      </c>
      <c r="K4076" t="b">
        <f>OR(H4076=1,I4076=1)</f>
        <v>0</v>
      </c>
      <c r="L4076">
        <f>ABS(H4076-I4076)</f>
        <v>0.5</v>
      </c>
      <c r="O4076">
        <v>0.61411072234174136</v>
      </c>
      <c r="P4076" t="b">
        <f>AND($N4076="fuzzy",$O4076&lt;$AC$4)</f>
        <v>0</v>
      </c>
      <c r="Q4076" t="b">
        <f>AND($N4076="non-fuzzy",$O4076&lt;$AC$5,M4076=1)</f>
        <v>0</v>
      </c>
      <c r="R4076" t="b">
        <f>AND($N4076="non-fuzzy",$O4076&lt;$AC$6,M4076=0)</f>
        <v>0</v>
      </c>
      <c r="S4076" t="b">
        <f t="shared" si="63"/>
        <v>0</v>
      </c>
    </row>
    <row r="4077" spans="1:19" hidden="1" x14ac:dyDescent="0.25">
      <c r="A4077" t="s">
        <v>2210</v>
      </c>
      <c r="B4077" t="s">
        <v>2212</v>
      </c>
      <c r="C4077" t="s">
        <v>2</v>
      </c>
      <c r="D4077" t="s">
        <v>7</v>
      </c>
      <c r="E4077" t="s">
        <v>2</v>
      </c>
      <c r="F4077" t="s">
        <v>2211</v>
      </c>
      <c r="G4077" t="s">
        <v>2213</v>
      </c>
      <c r="H4077">
        <f>_xlfn.NUMBERVALUE(C4077,".")</f>
        <v>0</v>
      </c>
      <c r="I4077">
        <f>_xlfn.NUMBERVALUE(D4077,".")</f>
        <v>0.5</v>
      </c>
      <c r="J4077">
        <f>_xlfn.NUMBERVALUE(E4077,".")</f>
        <v>0</v>
      </c>
      <c r="K4077" t="b">
        <f>OR(H4077=1,I4077=1)</f>
        <v>0</v>
      </c>
      <c r="L4077">
        <f>ABS(H4077-I4077)</f>
        <v>0.5</v>
      </c>
      <c r="O4077">
        <v>0.90102615532561448</v>
      </c>
      <c r="P4077" t="b">
        <f>AND($N4077="fuzzy",$O4077&lt;$AC$4)</f>
        <v>0</v>
      </c>
      <c r="Q4077" t="b">
        <f>AND($N4077="non-fuzzy",$O4077&lt;$AC$5,M4077=1)</f>
        <v>0</v>
      </c>
      <c r="R4077" t="b">
        <f>AND($N4077="non-fuzzy",$O4077&lt;$AC$6,M4077=0)</f>
        <v>0</v>
      </c>
      <c r="S4077" t="b">
        <f t="shared" si="63"/>
        <v>0</v>
      </c>
    </row>
    <row r="4078" spans="1:19" hidden="1" x14ac:dyDescent="0.25">
      <c r="A4078" t="s">
        <v>2210</v>
      </c>
      <c r="B4078" t="s">
        <v>2214</v>
      </c>
      <c r="C4078" t="s">
        <v>2</v>
      </c>
      <c r="D4078" t="s">
        <v>7</v>
      </c>
      <c r="E4078" t="s">
        <v>2</v>
      </c>
      <c r="F4078" t="s">
        <v>2211</v>
      </c>
      <c r="G4078" t="s">
        <v>2215</v>
      </c>
      <c r="H4078">
        <f>_xlfn.NUMBERVALUE(C4078,".")</f>
        <v>0</v>
      </c>
      <c r="I4078">
        <f>_xlfn.NUMBERVALUE(D4078,".")</f>
        <v>0.5</v>
      </c>
      <c r="J4078">
        <f>_xlfn.NUMBERVALUE(E4078,".")</f>
        <v>0</v>
      </c>
      <c r="K4078" t="b">
        <f>OR(H4078=1,I4078=1)</f>
        <v>0</v>
      </c>
      <c r="L4078">
        <f>ABS(H4078-I4078)</f>
        <v>0.5</v>
      </c>
      <c r="O4078">
        <v>0.9304083392389001</v>
      </c>
      <c r="P4078" t="b">
        <f>AND($N4078="fuzzy",$O4078&lt;$AC$4)</f>
        <v>0</v>
      </c>
      <c r="Q4078" t="b">
        <f>AND($N4078="non-fuzzy",$O4078&lt;$AC$5,M4078=1)</f>
        <v>0</v>
      </c>
      <c r="R4078" t="b">
        <f>AND($N4078="non-fuzzy",$O4078&lt;$AC$6,M4078=0)</f>
        <v>0</v>
      </c>
      <c r="S4078" t="b">
        <f t="shared" si="63"/>
        <v>0</v>
      </c>
    </row>
    <row r="4079" spans="1:19" hidden="1" x14ac:dyDescent="0.25">
      <c r="A4079" t="s">
        <v>2216</v>
      </c>
      <c r="B4079" t="s">
        <v>2191</v>
      </c>
      <c r="C4079" t="s">
        <v>2</v>
      </c>
      <c r="D4079" t="s">
        <v>7</v>
      </c>
      <c r="E4079" t="s">
        <v>2</v>
      </c>
      <c r="F4079" t="s">
        <v>2194</v>
      </c>
      <c r="G4079" t="s">
        <v>2192</v>
      </c>
      <c r="H4079">
        <f>_xlfn.NUMBERVALUE(C4079,".")</f>
        <v>0</v>
      </c>
      <c r="I4079">
        <f>_xlfn.NUMBERVALUE(D4079,".")</f>
        <v>0.5</v>
      </c>
      <c r="J4079">
        <f>_xlfn.NUMBERVALUE(E4079,".")</f>
        <v>0</v>
      </c>
      <c r="K4079" t="b">
        <f>OR(H4079=1,I4079=1)</f>
        <v>0</v>
      </c>
      <c r="L4079">
        <f>ABS(H4079-I4079)</f>
        <v>0.5</v>
      </c>
      <c r="O4079">
        <v>0.61832096091601685</v>
      </c>
      <c r="P4079" t="b">
        <f>AND($N4079="fuzzy",$O4079&lt;$AC$4)</f>
        <v>0</v>
      </c>
      <c r="Q4079" t="b">
        <f>AND($N4079="non-fuzzy",$O4079&lt;$AC$5,M4079=1)</f>
        <v>0</v>
      </c>
      <c r="R4079" t="b">
        <f>AND($N4079="non-fuzzy",$O4079&lt;$AC$6,M4079=0)</f>
        <v>0</v>
      </c>
      <c r="S4079" t="b">
        <f t="shared" si="63"/>
        <v>0</v>
      </c>
    </row>
    <row r="4080" spans="1:19" hidden="1" x14ac:dyDescent="0.25">
      <c r="A4080" t="s">
        <v>2216</v>
      </c>
      <c r="B4080" t="s">
        <v>2217</v>
      </c>
      <c r="C4080" t="s">
        <v>2</v>
      </c>
      <c r="D4080" t="s">
        <v>7</v>
      </c>
      <c r="E4080" t="s">
        <v>2</v>
      </c>
      <c r="F4080" t="s">
        <v>2194</v>
      </c>
      <c r="G4080" t="s">
        <v>2218</v>
      </c>
      <c r="H4080">
        <f>_xlfn.NUMBERVALUE(C4080,".")</f>
        <v>0</v>
      </c>
      <c r="I4080">
        <f>_xlfn.NUMBERVALUE(D4080,".")</f>
        <v>0.5</v>
      </c>
      <c r="J4080">
        <f>_xlfn.NUMBERVALUE(E4080,".")</f>
        <v>0</v>
      </c>
      <c r="K4080" t="b">
        <f>OR(H4080=1,I4080=1)</f>
        <v>0</v>
      </c>
      <c r="L4080">
        <f>ABS(H4080-I4080)</f>
        <v>0.5</v>
      </c>
      <c r="O4080">
        <v>0.6851566681616732</v>
      </c>
      <c r="P4080" t="b">
        <f>AND($N4080="fuzzy",$O4080&lt;$AC$4)</f>
        <v>0</v>
      </c>
      <c r="Q4080" t="b">
        <f>AND($N4080="non-fuzzy",$O4080&lt;$AC$5,M4080=1)</f>
        <v>0</v>
      </c>
      <c r="R4080" t="b">
        <f>AND($N4080="non-fuzzy",$O4080&lt;$AC$6,M4080=0)</f>
        <v>0</v>
      </c>
      <c r="S4080" t="b">
        <f t="shared" si="63"/>
        <v>0</v>
      </c>
    </row>
    <row r="4081" spans="1:19" hidden="1" x14ac:dyDescent="0.25">
      <c r="A4081" t="s">
        <v>2216</v>
      </c>
      <c r="B4081" t="s">
        <v>2177</v>
      </c>
      <c r="C4081" t="s">
        <v>2</v>
      </c>
      <c r="D4081" t="s">
        <v>7</v>
      </c>
      <c r="E4081" t="s">
        <v>2</v>
      </c>
      <c r="F4081" t="s">
        <v>2194</v>
      </c>
      <c r="G4081" t="s">
        <v>2179</v>
      </c>
      <c r="H4081">
        <f>_xlfn.NUMBERVALUE(C4081,".")</f>
        <v>0</v>
      </c>
      <c r="I4081">
        <f>_xlfn.NUMBERVALUE(D4081,".")</f>
        <v>0.5</v>
      </c>
      <c r="J4081">
        <f>_xlfn.NUMBERVALUE(E4081,".")</f>
        <v>0</v>
      </c>
      <c r="K4081" t="b">
        <f>OR(H4081=1,I4081=1)</f>
        <v>0</v>
      </c>
      <c r="L4081">
        <f>ABS(H4081-I4081)</f>
        <v>0.5</v>
      </c>
      <c r="O4081">
        <v>0.41763332767834871</v>
      </c>
      <c r="P4081" t="b">
        <f>AND($N4081="fuzzy",$O4081&lt;$AC$4)</f>
        <v>0</v>
      </c>
      <c r="Q4081" t="b">
        <f>AND($N4081="non-fuzzy",$O4081&lt;$AC$5,M4081=1)</f>
        <v>0</v>
      </c>
      <c r="R4081" t="b">
        <f>AND($N4081="non-fuzzy",$O4081&lt;$AC$6,M4081=0)</f>
        <v>0</v>
      </c>
      <c r="S4081" t="b">
        <f t="shared" si="63"/>
        <v>0</v>
      </c>
    </row>
    <row r="4082" spans="1:19" hidden="1" x14ac:dyDescent="0.25">
      <c r="A4082" t="s">
        <v>2221</v>
      </c>
      <c r="B4082" t="s">
        <v>2191</v>
      </c>
      <c r="C4082" t="s">
        <v>2</v>
      </c>
      <c r="D4082" t="s">
        <v>7</v>
      </c>
      <c r="E4082" t="s">
        <v>2</v>
      </c>
      <c r="F4082" t="s">
        <v>2222</v>
      </c>
      <c r="G4082" t="s">
        <v>2192</v>
      </c>
      <c r="H4082">
        <f>_xlfn.NUMBERVALUE(C4082,".")</f>
        <v>0</v>
      </c>
      <c r="I4082">
        <f>_xlfn.NUMBERVALUE(D4082,".")</f>
        <v>0.5</v>
      </c>
      <c r="J4082">
        <f>_xlfn.NUMBERVALUE(E4082,".")</f>
        <v>0</v>
      </c>
      <c r="K4082" t="b">
        <f>OR(H4082=1,I4082=1)</f>
        <v>0</v>
      </c>
      <c r="L4082">
        <f>ABS(H4082-I4082)</f>
        <v>0.5</v>
      </c>
      <c r="O4082">
        <v>0.68488839833576998</v>
      </c>
      <c r="P4082" t="b">
        <f>AND($N4082="fuzzy",$O4082&lt;$AC$4)</f>
        <v>0</v>
      </c>
      <c r="Q4082" t="b">
        <f>AND($N4082="non-fuzzy",$O4082&lt;$AC$5,M4082=1)</f>
        <v>0</v>
      </c>
      <c r="R4082" t="b">
        <f>AND($N4082="non-fuzzy",$O4082&lt;$AC$6,M4082=0)</f>
        <v>0</v>
      </c>
      <c r="S4082" t="b">
        <f t="shared" si="63"/>
        <v>0</v>
      </c>
    </row>
    <row r="4083" spans="1:19" hidden="1" x14ac:dyDescent="0.25">
      <c r="A4083" t="s">
        <v>2221</v>
      </c>
      <c r="B4083" t="s">
        <v>2193</v>
      </c>
      <c r="C4083" t="s">
        <v>2</v>
      </c>
      <c r="D4083" t="s">
        <v>7</v>
      </c>
      <c r="E4083" t="s">
        <v>2</v>
      </c>
      <c r="F4083" t="s">
        <v>2222</v>
      </c>
      <c r="G4083" t="s">
        <v>2194</v>
      </c>
      <c r="H4083">
        <f>_xlfn.NUMBERVALUE(C4083,".")</f>
        <v>0</v>
      </c>
      <c r="I4083">
        <f>_xlfn.NUMBERVALUE(D4083,".")</f>
        <v>0.5</v>
      </c>
      <c r="J4083">
        <f>_xlfn.NUMBERVALUE(E4083,".")</f>
        <v>0</v>
      </c>
      <c r="K4083" t="b">
        <f>OR(H4083=1,I4083=1)</f>
        <v>0</v>
      </c>
      <c r="L4083">
        <f>ABS(H4083-I4083)</f>
        <v>0.5</v>
      </c>
      <c r="O4083">
        <v>0.12901328017379188</v>
      </c>
      <c r="P4083" t="b">
        <f>AND($N4083="fuzzy",$O4083&lt;$AC$4)</f>
        <v>0</v>
      </c>
      <c r="Q4083" t="b">
        <f>AND($N4083="non-fuzzy",$O4083&lt;$AC$5,M4083=1)</f>
        <v>0</v>
      </c>
      <c r="R4083" t="b">
        <f>AND($N4083="non-fuzzy",$O4083&lt;$AC$6,M4083=0)</f>
        <v>0</v>
      </c>
      <c r="S4083" t="b">
        <f t="shared" si="63"/>
        <v>0</v>
      </c>
    </row>
    <row r="4084" spans="1:19" hidden="1" x14ac:dyDescent="0.25">
      <c r="A4084" t="s">
        <v>2221</v>
      </c>
      <c r="B4084" t="s">
        <v>2184</v>
      </c>
      <c r="C4084" t="s">
        <v>2</v>
      </c>
      <c r="D4084" t="s">
        <v>7</v>
      </c>
      <c r="E4084" t="s">
        <v>2</v>
      </c>
      <c r="F4084" t="s">
        <v>2222</v>
      </c>
      <c r="G4084" t="s">
        <v>2185</v>
      </c>
      <c r="H4084">
        <f>_xlfn.NUMBERVALUE(C4084,".")</f>
        <v>0</v>
      </c>
      <c r="I4084">
        <f>_xlfn.NUMBERVALUE(D4084,".")</f>
        <v>0.5</v>
      </c>
      <c r="J4084">
        <f>_xlfn.NUMBERVALUE(E4084,".")</f>
        <v>0</v>
      </c>
      <c r="K4084" t="b">
        <f>OR(H4084=1,I4084=1)</f>
        <v>0</v>
      </c>
      <c r="L4084">
        <f>ABS(H4084-I4084)</f>
        <v>0.5</v>
      </c>
      <c r="O4084">
        <v>0.54541486625857749</v>
      </c>
      <c r="P4084" t="b">
        <f>AND($N4084="fuzzy",$O4084&lt;$AC$4)</f>
        <v>0</v>
      </c>
      <c r="Q4084" t="b">
        <f>AND($N4084="non-fuzzy",$O4084&lt;$AC$5,M4084=1)</f>
        <v>0</v>
      </c>
      <c r="R4084" t="b">
        <f>AND($N4084="non-fuzzy",$O4084&lt;$AC$6,M4084=0)</f>
        <v>0</v>
      </c>
      <c r="S4084" t="b">
        <f t="shared" si="63"/>
        <v>0</v>
      </c>
    </row>
    <row r="4085" spans="1:19" hidden="1" x14ac:dyDescent="0.25">
      <c r="A4085" t="s">
        <v>2229</v>
      </c>
      <c r="B4085" t="s">
        <v>2193</v>
      </c>
      <c r="C4085" t="s">
        <v>2</v>
      </c>
      <c r="D4085" t="s">
        <v>7</v>
      </c>
      <c r="E4085" t="s">
        <v>2</v>
      </c>
      <c r="F4085" t="s">
        <v>2230</v>
      </c>
      <c r="G4085" t="s">
        <v>2194</v>
      </c>
      <c r="H4085">
        <f>_xlfn.NUMBERVALUE(C4085,".")</f>
        <v>0</v>
      </c>
      <c r="I4085">
        <f>_xlfn.NUMBERVALUE(D4085,".")</f>
        <v>0.5</v>
      </c>
      <c r="J4085">
        <f>_xlfn.NUMBERVALUE(E4085,".")</f>
        <v>0</v>
      </c>
      <c r="K4085" t="b">
        <f>OR(H4085=1,I4085=1)</f>
        <v>0</v>
      </c>
      <c r="L4085">
        <f>ABS(H4085-I4085)</f>
        <v>0.5</v>
      </c>
      <c r="O4085">
        <v>0.32048843027951168</v>
      </c>
      <c r="P4085" t="b">
        <f>AND($N4085="fuzzy",$O4085&lt;$AC$4)</f>
        <v>0</v>
      </c>
      <c r="Q4085" t="b">
        <f>AND($N4085="non-fuzzy",$O4085&lt;$AC$5,M4085=1)</f>
        <v>0</v>
      </c>
      <c r="R4085" t="b">
        <f>AND($N4085="non-fuzzy",$O4085&lt;$AC$6,M4085=0)</f>
        <v>0</v>
      </c>
      <c r="S4085" t="b">
        <f t="shared" si="63"/>
        <v>0</v>
      </c>
    </row>
    <row r="4086" spans="1:19" hidden="1" x14ac:dyDescent="0.25">
      <c r="A4086" t="s">
        <v>2231</v>
      </c>
      <c r="B4086" t="s">
        <v>560</v>
      </c>
      <c r="C4086" t="s">
        <v>2</v>
      </c>
      <c r="D4086" t="s">
        <v>7</v>
      </c>
      <c r="E4086" t="s">
        <v>2</v>
      </c>
      <c r="F4086" t="s">
        <v>2232</v>
      </c>
      <c r="G4086" t="s">
        <v>562</v>
      </c>
      <c r="H4086">
        <f>_xlfn.NUMBERVALUE(C4086,".")</f>
        <v>0</v>
      </c>
      <c r="I4086">
        <f>_xlfn.NUMBERVALUE(D4086,".")</f>
        <v>0.5</v>
      </c>
      <c r="J4086">
        <f>_xlfn.NUMBERVALUE(E4086,".")</f>
        <v>0</v>
      </c>
      <c r="K4086" t="b">
        <f>OR(H4086=1,I4086=1)</f>
        <v>0</v>
      </c>
      <c r="L4086">
        <f>ABS(H4086-I4086)</f>
        <v>0.5</v>
      </c>
      <c r="O4086">
        <v>0.78437105004347585</v>
      </c>
      <c r="P4086" t="b">
        <f>AND($N4086="fuzzy",$O4086&lt;$AC$4)</f>
        <v>0</v>
      </c>
      <c r="Q4086" t="b">
        <f>AND($N4086="non-fuzzy",$O4086&lt;$AC$5,M4086=1)</f>
        <v>0</v>
      </c>
      <c r="R4086" t="b">
        <f>AND($N4086="non-fuzzy",$O4086&lt;$AC$6,M4086=0)</f>
        <v>0</v>
      </c>
      <c r="S4086" t="b">
        <f t="shared" si="63"/>
        <v>0</v>
      </c>
    </row>
    <row r="4087" spans="1:19" hidden="1" x14ac:dyDescent="0.25">
      <c r="A4087" t="s">
        <v>2231</v>
      </c>
      <c r="B4087" t="s">
        <v>1122</v>
      </c>
      <c r="C4087" t="s">
        <v>2</v>
      </c>
      <c r="D4087" t="s">
        <v>7</v>
      </c>
      <c r="E4087" t="s">
        <v>2</v>
      </c>
      <c r="F4087" t="s">
        <v>2232</v>
      </c>
      <c r="G4087" t="s">
        <v>1124</v>
      </c>
      <c r="H4087">
        <f>_xlfn.NUMBERVALUE(C4087,".")</f>
        <v>0</v>
      </c>
      <c r="I4087">
        <f>_xlfn.NUMBERVALUE(D4087,".")</f>
        <v>0.5</v>
      </c>
      <c r="J4087">
        <f>_xlfn.NUMBERVALUE(E4087,".")</f>
        <v>0</v>
      </c>
      <c r="K4087" t="b">
        <f>OR(H4087=1,I4087=1)</f>
        <v>0</v>
      </c>
      <c r="L4087">
        <f>ABS(H4087-I4087)</f>
        <v>0.5</v>
      </c>
      <c r="O4087">
        <v>0.46449363036707869</v>
      </c>
      <c r="P4087" t="b">
        <f>AND($N4087="fuzzy",$O4087&lt;$AC$4)</f>
        <v>0</v>
      </c>
      <c r="Q4087" t="b">
        <f>AND($N4087="non-fuzzy",$O4087&lt;$AC$5,M4087=1)</f>
        <v>0</v>
      </c>
      <c r="R4087" t="b">
        <f>AND($N4087="non-fuzzy",$O4087&lt;$AC$6,M4087=0)</f>
        <v>0</v>
      </c>
      <c r="S4087" t="b">
        <f t="shared" si="63"/>
        <v>0</v>
      </c>
    </row>
    <row r="4088" spans="1:19" hidden="1" x14ac:dyDescent="0.25">
      <c r="A4088" t="s">
        <v>2231</v>
      </c>
      <c r="B4088" t="s">
        <v>1347</v>
      </c>
      <c r="C4088" t="s">
        <v>2</v>
      </c>
      <c r="D4088" t="s">
        <v>7</v>
      </c>
      <c r="E4088" t="s">
        <v>2</v>
      </c>
      <c r="F4088" t="s">
        <v>2232</v>
      </c>
      <c r="G4088" t="s">
        <v>1348</v>
      </c>
      <c r="H4088">
        <f>_xlfn.NUMBERVALUE(C4088,".")</f>
        <v>0</v>
      </c>
      <c r="I4088">
        <f>_xlfn.NUMBERVALUE(D4088,".")</f>
        <v>0.5</v>
      </c>
      <c r="J4088">
        <f>_xlfn.NUMBERVALUE(E4088,".")</f>
        <v>0</v>
      </c>
      <c r="K4088" t="b">
        <f>OR(H4088=1,I4088=1)</f>
        <v>0</v>
      </c>
      <c r="L4088">
        <f>ABS(H4088-I4088)</f>
        <v>0.5</v>
      </c>
      <c r="O4088">
        <v>0.17041414350127215</v>
      </c>
      <c r="P4088" t="b">
        <f>AND($N4088="fuzzy",$O4088&lt;$AC$4)</f>
        <v>0</v>
      </c>
      <c r="Q4088" t="b">
        <f>AND($N4088="non-fuzzy",$O4088&lt;$AC$5,M4088=1)</f>
        <v>0</v>
      </c>
      <c r="R4088" t="b">
        <f>AND($N4088="non-fuzzy",$O4088&lt;$AC$6,M4088=0)</f>
        <v>0</v>
      </c>
      <c r="S4088" t="b">
        <f t="shared" si="63"/>
        <v>0</v>
      </c>
    </row>
    <row r="4089" spans="1:19" hidden="1" x14ac:dyDescent="0.25">
      <c r="A4089" t="s">
        <v>2231</v>
      </c>
      <c r="B4089" t="s">
        <v>453</v>
      </c>
      <c r="C4089" t="s">
        <v>2</v>
      </c>
      <c r="D4089" t="s">
        <v>7</v>
      </c>
      <c r="E4089" t="s">
        <v>2</v>
      </c>
      <c r="F4089" t="s">
        <v>2232</v>
      </c>
      <c r="G4089" t="s">
        <v>454</v>
      </c>
      <c r="H4089">
        <f>_xlfn.NUMBERVALUE(C4089,".")</f>
        <v>0</v>
      </c>
      <c r="I4089">
        <f>_xlfn.NUMBERVALUE(D4089,".")</f>
        <v>0.5</v>
      </c>
      <c r="J4089">
        <f>_xlfn.NUMBERVALUE(E4089,".")</f>
        <v>0</v>
      </c>
      <c r="K4089" t="b">
        <f>OR(H4089=1,I4089=1)</f>
        <v>0</v>
      </c>
      <c r="L4089">
        <f>ABS(H4089-I4089)</f>
        <v>0.5</v>
      </c>
      <c r="O4089">
        <v>0.93971477670135051</v>
      </c>
      <c r="P4089" t="b">
        <f>AND($N4089="fuzzy",$O4089&lt;$AC$4)</f>
        <v>0</v>
      </c>
      <c r="Q4089" t="b">
        <f>AND($N4089="non-fuzzy",$O4089&lt;$AC$5,M4089=1)</f>
        <v>0</v>
      </c>
      <c r="R4089" t="b">
        <f>AND($N4089="non-fuzzy",$O4089&lt;$AC$6,M4089=0)</f>
        <v>0</v>
      </c>
      <c r="S4089" t="b">
        <f t="shared" si="63"/>
        <v>0</v>
      </c>
    </row>
    <row r="4090" spans="1:19" hidden="1" x14ac:dyDescent="0.25">
      <c r="A4090" t="s">
        <v>2231</v>
      </c>
      <c r="B4090" t="s">
        <v>1212</v>
      </c>
      <c r="C4090" t="s">
        <v>2</v>
      </c>
      <c r="D4090" t="s">
        <v>7</v>
      </c>
      <c r="E4090" t="s">
        <v>2</v>
      </c>
      <c r="F4090" t="s">
        <v>2232</v>
      </c>
      <c r="G4090" t="s">
        <v>1213</v>
      </c>
      <c r="H4090">
        <f>_xlfn.NUMBERVALUE(C4090,".")</f>
        <v>0</v>
      </c>
      <c r="I4090">
        <f>_xlfn.NUMBERVALUE(D4090,".")</f>
        <v>0.5</v>
      </c>
      <c r="J4090">
        <f>_xlfn.NUMBERVALUE(E4090,".")</f>
        <v>0</v>
      </c>
      <c r="K4090" t="b">
        <f>OR(H4090=1,I4090=1)</f>
        <v>0</v>
      </c>
      <c r="L4090">
        <f>ABS(H4090-I4090)</f>
        <v>0.5</v>
      </c>
      <c r="O4090">
        <v>0.26961019229965466</v>
      </c>
      <c r="P4090" t="b">
        <f>AND($N4090="fuzzy",$O4090&lt;$AC$4)</f>
        <v>0</v>
      </c>
      <c r="Q4090" t="b">
        <f>AND($N4090="non-fuzzy",$O4090&lt;$AC$5,M4090=1)</f>
        <v>0</v>
      </c>
      <c r="R4090" t="b">
        <f>AND($N4090="non-fuzzy",$O4090&lt;$AC$6,M4090=0)</f>
        <v>0</v>
      </c>
      <c r="S4090" t="b">
        <f t="shared" si="63"/>
        <v>0</v>
      </c>
    </row>
    <row r="4091" spans="1:19" hidden="1" x14ac:dyDescent="0.25">
      <c r="A4091" t="s">
        <v>2231</v>
      </c>
      <c r="B4091" t="s">
        <v>1351</v>
      </c>
      <c r="C4091" t="s">
        <v>2</v>
      </c>
      <c r="D4091" t="s">
        <v>7</v>
      </c>
      <c r="E4091" t="s">
        <v>2</v>
      </c>
      <c r="F4091" t="s">
        <v>2232</v>
      </c>
      <c r="G4091" t="s">
        <v>1352</v>
      </c>
      <c r="H4091">
        <f>_xlfn.NUMBERVALUE(C4091,".")</f>
        <v>0</v>
      </c>
      <c r="I4091">
        <f>_xlfn.NUMBERVALUE(D4091,".")</f>
        <v>0.5</v>
      </c>
      <c r="J4091">
        <f>_xlfn.NUMBERVALUE(E4091,".")</f>
        <v>0</v>
      </c>
      <c r="K4091" t="b">
        <f>OR(H4091=1,I4091=1)</f>
        <v>0</v>
      </c>
      <c r="L4091">
        <f>ABS(H4091-I4091)</f>
        <v>0.5</v>
      </c>
      <c r="O4091">
        <v>0.24186626799274391</v>
      </c>
      <c r="P4091" t="b">
        <f>AND($N4091="fuzzy",$O4091&lt;$AC$4)</f>
        <v>0</v>
      </c>
      <c r="Q4091" t="b">
        <f>AND($N4091="non-fuzzy",$O4091&lt;$AC$5,M4091=1)</f>
        <v>0</v>
      </c>
      <c r="R4091" t="b">
        <f>AND($N4091="non-fuzzy",$O4091&lt;$AC$6,M4091=0)</f>
        <v>0</v>
      </c>
      <c r="S4091" t="b">
        <f t="shared" si="63"/>
        <v>0</v>
      </c>
    </row>
    <row r="4092" spans="1:19" hidden="1" x14ac:dyDescent="0.25">
      <c r="A4092" t="s">
        <v>2231</v>
      </c>
      <c r="B4092" t="s">
        <v>1380</v>
      </c>
      <c r="C4092" t="s">
        <v>2</v>
      </c>
      <c r="D4092" t="s">
        <v>7</v>
      </c>
      <c r="E4092" t="s">
        <v>2</v>
      </c>
      <c r="F4092" t="s">
        <v>2232</v>
      </c>
      <c r="G4092" t="s">
        <v>1381</v>
      </c>
      <c r="H4092">
        <f>_xlfn.NUMBERVALUE(C4092,".")</f>
        <v>0</v>
      </c>
      <c r="I4092">
        <f>_xlfn.NUMBERVALUE(D4092,".")</f>
        <v>0.5</v>
      </c>
      <c r="J4092">
        <f>_xlfn.NUMBERVALUE(E4092,".")</f>
        <v>0</v>
      </c>
      <c r="K4092" t="b">
        <f>OR(H4092=1,I4092=1)</f>
        <v>0</v>
      </c>
      <c r="L4092">
        <f>ABS(H4092-I4092)</f>
        <v>0.5</v>
      </c>
      <c r="O4092">
        <v>0.29769502367008727</v>
      </c>
      <c r="P4092" t="b">
        <f>AND($N4092="fuzzy",$O4092&lt;$AC$4)</f>
        <v>0</v>
      </c>
      <c r="Q4092" t="b">
        <f>AND($N4092="non-fuzzy",$O4092&lt;$AC$5,M4092=1)</f>
        <v>0</v>
      </c>
      <c r="R4092" t="b">
        <f>AND($N4092="non-fuzzy",$O4092&lt;$AC$6,M4092=0)</f>
        <v>0</v>
      </c>
      <c r="S4092" t="b">
        <f t="shared" si="63"/>
        <v>0</v>
      </c>
    </row>
    <row r="4093" spans="1:19" hidden="1" x14ac:dyDescent="0.25">
      <c r="A4093" t="s">
        <v>2231</v>
      </c>
      <c r="B4093" t="s">
        <v>1139</v>
      </c>
      <c r="C4093" t="s">
        <v>2</v>
      </c>
      <c r="D4093" t="s">
        <v>7</v>
      </c>
      <c r="E4093" t="s">
        <v>2</v>
      </c>
      <c r="F4093" t="s">
        <v>2232</v>
      </c>
      <c r="G4093" t="s">
        <v>1140</v>
      </c>
      <c r="H4093">
        <f>_xlfn.NUMBERVALUE(C4093,".")</f>
        <v>0</v>
      </c>
      <c r="I4093">
        <f>_xlfn.NUMBERVALUE(D4093,".")</f>
        <v>0.5</v>
      </c>
      <c r="J4093">
        <f>_xlfn.NUMBERVALUE(E4093,".")</f>
        <v>0</v>
      </c>
      <c r="K4093" t="b">
        <f>OR(H4093=1,I4093=1)</f>
        <v>0</v>
      </c>
      <c r="L4093">
        <f>ABS(H4093-I4093)</f>
        <v>0.5</v>
      </c>
      <c r="O4093">
        <v>0.18364010771863926</v>
      </c>
      <c r="P4093" t="b">
        <f>AND($N4093="fuzzy",$O4093&lt;$AC$4)</f>
        <v>0</v>
      </c>
      <c r="Q4093" t="b">
        <f>AND($N4093="non-fuzzy",$O4093&lt;$AC$5,M4093=1)</f>
        <v>0</v>
      </c>
      <c r="R4093" t="b">
        <f>AND($N4093="non-fuzzy",$O4093&lt;$AC$6,M4093=0)</f>
        <v>0</v>
      </c>
      <c r="S4093" t="b">
        <f t="shared" si="63"/>
        <v>0</v>
      </c>
    </row>
    <row r="4094" spans="1:19" hidden="1" x14ac:dyDescent="0.25">
      <c r="A4094" t="s">
        <v>2231</v>
      </c>
      <c r="B4094" t="s">
        <v>461</v>
      </c>
      <c r="C4094" t="s">
        <v>2</v>
      </c>
      <c r="D4094" t="s">
        <v>7</v>
      </c>
      <c r="E4094" t="s">
        <v>2</v>
      </c>
      <c r="F4094" t="s">
        <v>2232</v>
      </c>
      <c r="G4094" t="s">
        <v>462</v>
      </c>
      <c r="H4094">
        <f>_xlfn.NUMBERVALUE(C4094,".")</f>
        <v>0</v>
      </c>
      <c r="I4094">
        <f>_xlfn.NUMBERVALUE(D4094,".")</f>
        <v>0.5</v>
      </c>
      <c r="J4094">
        <f>_xlfn.NUMBERVALUE(E4094,".")</f>
        <v>0</v>
      </c>
      <c r="K4094" t="b">
        <f>OR(H4094=1,I4094=1)</f>
        <v>0</v>
      </c>
      <c r="L4094">
        <f>ABS(H4094-I4094)</f>
        <v>0.5</v>
      </c>
      <c r="O4094">
        <v>0.27305550061404449</v>
      </c>
      <c r="P4094" t="b">
        <f>AND($N4094="fuzzy",$O4094&lt;$AC$4)</f>
        <v>0</v>
      </c>
      <c r="Q4094" t="b">
        <f>AND($N4094="non-fuzzy",$O4094&lt;$AC$5,M4094=1)</f>
        <v>0</v>
      </c>
      <c r="R4094" t="b">
        <f>AND($N4094="non-fuzzy",$O4094&lt;$AC$6,M4094=0)</f>
        <v>0</v>
      </c>
      <c r="S4094" t="b">
        <f t="shared" si="63"/>
        <v>0</v>
      </c>
    </row>
    <row r="4095" spans="1:19" hidden="1" x14ac:dyDescent="0.25">
      <c r="A4095" t="s">
        <v>2231</v>
      </c>
      <c r="B4095" t="s">
        <v>1143</v>
      </c>
      <c r="C4095" t="s">
        <v>2</v>
      </c>
      <c r="D4095" t="s">
        <v>7</v>
      </c>
      <c r="E4095" t="s">
        <v>2</v>
      </c>
      <c r="F4095" t="s">
        <v>2232</v>
      </c>
      <c r="G4095" t="s">
        <v>1144</v>
      </c>
      <c r="H4095">
        <f>_xlfn.NUMBERVALUE(C4095,".")</f>
        <v>0</v>
      </c>
      <c r="I4095">
        <f>_xlfn.NUMBERVALUE(D4095,".")</f>
        <v>0.5</v>
      </c>
      <c r="J4095">
        <f>_xlfn.NUMBERVALUE(E4095,".")</f>
        <v>0</v>
      </c>
      <c r="K4095" t="b">
        <f>OR(H4095=1,I4095=1)</f>
        <v>0</v>
      </c>
      <c r="L4095">
        <f>ABS(H4095-I4095)</f>
        <v>0.5</v>
      </c>
      <c r="O4095">
        <v>0.73652406891686395</v>
      </c>
      <c r="P4095" t="b">
        <f>AND($N4095="fuzzy",$O4095&lt;$AC$4)</f>
        <v>0</v>
      </c>
      <c r="Q4095" t="b">
        <f>AND($N4095="non-fuzzy",$O4095&lt;$AC$5,M4095=1)</f>
        <v>0</v>
      </c>
      <c r="R4095" t="b">
        <f>AND($N4095="non-fuzzy",$O4095&lt;$AC$6,M4095=0)</f>
        <v>0</v>
      </c>
      <c r="S4095" t="b">
        <f t="shared" si="63"/>
        <v>0</v>
      </c>
    </row>
    <row r="4096" spans="1:19" hidden="1" x14ac:dyDescent="0.25">
      <c r="A4096" t="s">
        <v>2231</v>
      </c>
      <c r="B4096" t="s">
        <v>713</v>
      </c>
      <c r="C4096" t="s">
        <v>2</v>
      </c>
      <c r="D4096" t="s">
        <v>7</v>
      </c>
      <c r="E4096" t="s">
        <v>2</v>
      </c>
      <c r="F4096" t="s">
        <v>2232</v>
      </c>
      <c r="G4096" t="s">
        <v>714</v>
      </c>
      <c r="H4096">
        <f>_xlfn.NUMBERVALUE(C4096,".")</f>
        <v>0</v>
      </c>
      <c r="I4096">
        <f>_xlfn.NUMBERVALUE(D4096,".")</f>
        <v>0.5</v>
      </c>
      <c r="J4096">
        <f>_xlfn.NUMBERVALUE(E4096,".")</f>
        <v>0</v>
      </c>
      <c r="K4096" t="b">
        <f>OR(H4096=1,I4096=1)</f>
        <v>0</v>
      </c>
      <c r="L4096">
        <f>ABS(H4096-I4096)</f>
        <v>0.5</v>
      </c>
      <c r="O4096">
        <v>0.24699055467236097</v>
      </c>
      <c r="P4096" t="b">
        <f>AND($N4096="fuzzy",$O4096&lt;$AC$4)</f>
        <v>0</v>
      </c>
      <c r="Q4096" t="b">
        <f>AND($N4096="non-fuzzy",$O4096&lt;$AC$5,M4096=1)</f>
        <v>0</v>
      </c>
      <c r="R4096" t="b">
        <f>AND($N4096="non-fuzzy",$O4096&lt;$AC$6,M4096=0)</f>
        <v>0</v>
      </c>
      <c r="S4096" t="b">
        <f t="shared" si="63"/>
        <v>0</v>
      </c>
    </row>
    <row r="4097" spans="1:19" hidden="1" x14ac:dyDescent="0.25">
      <c r="A4097" t="s">
        <v>2231</v>
      </c>
      <c r="B4097" t="s">
        <v>470</v>
      </c>
      <c r="C4097" t="s">
        <v>2</v>
      </c>
      <c r="D4097" t="s">
        <v>7</v>
      </c>
      <c r="E4097" t="s">
        <v>2</v>
      </c>
      <c r="F4097" t="s">
        <v>2232</v>
      </c>
      <c r="G4097" t="s">
        <v>471</v>
      </c>
      <c r="H4097">
        <f>_xlfn.NUMBERVALUE(C4097,".")</f>
        <v>0</v>
      </c>
      <c r="I4097">
        <f>_xlfn.NUMBERVALUE(D4097,".")</f>
        <v>0.5</v>
      </c>
      <c r="J4097">
        <f>_xlfn.NUMBERVALUE(E4097,".")</f>
        <v>0</v>
      </c>
      <c r="K4097" t="b">
        <f>OR(H4097=1,I4097=1)</f>
        <v>0</v>
      </c>
      <c r="L4097">
        <f>ABS(H4097-I4097)</f>
        <v>0.5</v>
      </c>
      <c r="O4097">
        <v>0.79816248125640699</v>
      </c>
      <c r="P4097" t="b">
        <f>AND($N4097="fuzzy",$O4097&lt;$AC$4)</f>
        <v>0</v>
      </c>
      <c r="Q4097" t="b">
        <f>AND($N4097="non-fuzzy",$O4097&lt;$AC$5,M4097=1)</f>
        <v>0</v>
      </c>
      <c r="R4097" t="b">
        <f>AND($N4097="non-fuzzy",$O4097&lt;$AC$6,M4097=0)</f>
        <v>0</v>
      </c>
      <c r="S4097" t="b">
        <f t="shared" si="63"/>
        <v>0</v>
      </c>
    </row>
    <row r="4098" spans="1:19" hidden="1" x14ac:dyDescent="0.25">
      <c r="A4098" t="s">
        <v>2233</v>
      </c>
      <c r="B4098" t="s">
        <v>2234</v>
      </c>
      <c r="C4098" t="s">
        <v>2</v>
      </c>
      <c r="D4098" t="s">
        <v>7</v>
      </c>
      <c r="E4098" t="s">
        <v>2</v>
      </c>
      <c r="F4098" t="s">
        <v>2235</v>
      </c>
      <c r="G4098" t="s">
        <v>2236</v>
      </c>
      <c r="H4098">
        <f>_xlfn.NUMBERVALUE(C4098,".")</f>
        <v>0</v>
      </c>
      <c r="I4098">
        <f>_xlfn.NUMBERVALUE(D4098,".")</f>
        <v>0.5</v>
      </c>
      <c r="J4098">
        <f>_xlfn.NUMBERVALUE(E4098,".")</f>
        <v>0</v>
      </c>
      <c r="K4098" t="b">
        <f>OR(H4098=1,I4098=1)</f>
        <v>0</v>
      </c>
      <c r="L4098">
        <f>ABS(H4098-I4098)</f>
        <v>0.5</v>
      </c>
      <c r="O4098">
        <v>0.55480604282600021</v>
      </c>
      <c r="P4098" t="b">
        <f>AND($N4098="fuzzy",$O4098&lt;$AC$4)</f>
        <v>0</v>
      </c>
      <c r="Q4098" t="b">
        <f>AND($N4098="non-fuzzy",$O4098&lt;$AC$5,M4098=1)</f>
        <v>0</v>
      </c>
      <c r="R4098" t="b">
        <f>AND($N4098="non-fuzzy",$O4098&lt;$AC$6,M4098=0)</f>
        <v>0</v>
      </c>
      <c r="S4098" t="b">
        <f t="shared" si="63"/>
        <v>0</v>
      </c>
    </row>
    <row r="4099" spans="1:19" hidden="1" x14ac:dyDescent="0.25">
      <c r="A4099" t="s">
        <v>2233</v>
      </c>
      <c r="B4099" t="s">
        <v>2237</v>
      </c>
      <c r="C4099" t="s">
        <v>2</v>
      </c>
      <c r="D4099" t="s">
        <v>7</v>
      </c>
      <c r="E4099" t="s">
        <v>2</v>
      </c>
      <c r="F4099" t="s">
        <v>2235</v>
      </c>
      <c r="G4099" t="s">
        <v>2238</v>
      </c>
      <c r="H4099">
        <f>_xlfn.NUMBERVALUE(C4099,".")</f>
        <v>0</v>
      </c>
      <c r="I4099">
        <f>_xlfn.NUMBERVALUE(D4099,".")</f>
        <v>0.5</v>
      </c>
      <c r="J4099">
        <f>_xlfn.NUMBERVALUE(E4099,".")</f>
        <v>0</v>
      </c>
      <c r="K4099" t="b">
        <f>OR(H4099=1,I4099=1)</f>
        <v>0</v>
      </c>
      <c r="L4099">
        <f>ABS(H4099-I4099)</f>
        <v>0.5</v>
      </c>
      <c r="O4099">
        <v>0.58258839168210164</v>
      </c>
      <c r="P4099" t="b">
        <f>AND($N4099="fuzzy",$O4099&lt;$AC$4)</f>
        <v>0</v>
      </c>
      <c r="Q4099" t="b">
        <f>AND($N4099="non-fuzzy",$O4099&lt;$AC$5,M4099=1)</f>
        <v>0</v>
      </c>
      <c r="R4099" t="b">
        <f>AND($N4099="non-fuzzy",$O4099&lt;$AC$6,M4099=0)</f>
        <v>0</v>
      </c>
      <c r="S4099" t="b">
        <f t="shared" ref="S4099:S4162" si="64">OR(R4099,Q4099,P4099)</f>
        <v>0</v>
      </c>
    </row>
    <row r="4100" spans="1:19" hidden="1" x14ac:dyDescent="0.25">
      <c r="A4100" t="s">
        <v>2233</v>
      </c>
      <c r="B4100" t="s">
        <v>2241</v>
      </c>
      <c r="C4100" t="s">
        <v>2</v>
      </c>
      <c r="D4100" t="s">
        <v>7</v>
      </c>
      <c r="E4100" t="s">
        <v>2</v>
      </c>
      <c r="F4100" t="s">
        <v>2235</v>
      </c>
      <c r="G4100" t="s">
        <v>2242</v>
      </c>
      <c r="H4100">
        <f>_xlfn.NUMBERVALUE(C4100,".")</f>
        <v>0</v>
      </c>
      <c r="I4100">
        <f>_xlfn.NUMBERVALUE(D4100,".")</f>
        <v>0.5</v>
      </c>
      <c r="J4100">
        <f>_xlfn.NUMBERVALUE(E4100,".")</f>
        <v>0</v>
      </c>
      <c r="K4100" t="b">
        <f>OR(H4100=1,I4100=1)</f>
        <v>0</v>
      </c>
      <c r="L4100">
        <f>ABS(H4100-I4100)</f>
        <v>0.5</v>
      </c>
      <c r="O4100">
        <v>0.58281708442097335</v>
      </c>
      <c r="P4100" t="b">
        <f>AND($N4100="fuzzy",$O4100&lt;$AC$4)</f>
        <v>0</v>
      </c>
      <c r="Q4100" t="b">
        <f>AND($N4100="non-fuzzy",$O4100&lt;$AC$5,M4100=1)</f>
        <v>0</v>
      </c>
      <c r="R4100" t="b">
        <f>AND($N4100="non-fuzzy",$O4100&lt;$AC$6,M4100=0)</f>
        <v>0</v>
      </c>
      <c r="S4100" t="b">
        <f t="shared" si="64"/>
        <v>0</v>
      </c>
    </row>
    <row r="4101" spans="1:19" hidden="1" x14ac:dyDescent="0.25">
      <c r="A4101" t="s">
        <v>2233</v>
      </c>
      <c r="B4101" t="s">
        <v>2226</v>
      </c>
      <c r="C4101" t="s">
        <v>2</v>
      </c>
      <c r="D4101" t="s">
        <v>7</v>
      </c>
      <c r="E4101" t="s">
        <v>2</v>
      </c>
      <c r="F4101" t="s">
        <v>2235</v>
      </c>
      <c r="G4101" t="s">
        <v>2228</v>
      </c>
      <c r="H4101">
        <f>_xlfn.NUMBERVALUE(C4101,".")</f>
        <v>0</v>
      </c>
      <c r="I4101">
        <f>_xlfn.NUMBERVALUE(D4101,".")</f>
        <v>0.5</v>
      </c>
      <c r="J4101">
        <f>_xlfn.NUMBERVALUE(E4101,".")</f>
        <v>0</v>
      </c>
      <c r="K4101" t="b">
        <f>OR(H4101=1,I4101=1)</f>
        <v>0</v>
      </c>
      <c r="L4101">
        <f>ABS(H4101-I4101)</f>
        <v>0.5</v>
      </c>
      <c r="O4101">
        <v>0.44483076234466701</v>
      </c>
      <c r="P4101" t="b">
        <f>AND($N4101="fuzzy",$O4101&lt;$AC$4)</f>
        <v>0</v>
      </c>
      <c r="Q4101" t="b">
        <f>AND($N4101="non-fuzzy",$O4101&lt;$AC$5,M4101=1)</f>
        <v>0</v>
      </c>
      <c r="R4101" t="b">
        <f>AND($N4101="non-fuzzy",$O4101&lt;$AC$6,M4101=0)</f>
        <v>0</v>
      </c>
      <c r="S4101" t="b">
        <f t="shared" si="64"/>
        <v>0</v>
      </c>
    </row>
    <row r="4102" spans="1:19" hidden="1" x14ac:dyDescent="0.25">
      <c r="A4102" t="s">
        <v>2243</v>
      </c>
      <c r="B4102" t="s">
        <v>2187</v>
      </c>
      <c r="C4102" t="s">
        <v>2</v>
      </c>
      <c r="D4102" t="s">
        <v>7</v>
      </c>
      <c r="E4102" t="s">
        <v>2</v>
      </c>
      <c r="F4102" t="s">
        <v>2244</v>
      </c>
      <c r="G4102" t="s">
        <v>2189</v>
      </c>
      <c r="H4102">
        <f>_xlfn.NUMBERVALUE(C4102,".")</f>
        <v>0</v>
      </c>
      <c r="I4102">
        <f>_xlfn.NUMBERVALUE(D4102,".")</f>
        <v>0.5</v>
      </c>
      <c r="J4102">
        <f>_xlfn.NUMBERVALUE(E4102,".")</f>
        <v>0</v>
      </c>
      <c r="K4102" t="b">
        <f>OR(H4102=1,I4102=1)</f>
        <v>0</v>
      </c>
      <c r="L4102">
        <f>ABS(H4102-I4102)</f>
        <v>0.5</v>
      </c>
      <c r="O4102">
        <v>0.34677159394178503</v>
      </c>
      <c r="P4102" t="b">
        <f>AND($N4102="fuzzy",$O4102&lt;$AC$4)</f>
        <v>0</v>
      </c>
      <c r="Q4102" t="b">
        <f>AND($N4102="non-fuzzy",$O4102&lt;$AC$5,M4102=1)</f>
        <v>0</v>
      </c>
      <c r="R4102" t="b">
        <f>AND($N4102="non-fuzzy",$O4102&lt;$AC$6,M4102=0)</f>
        <v>0</v>
      </c>
      <c r="S4102" t="b">
        <f t="shared" si="64"/>
        <v>0</v>
      </c>
    </row>
    <row r="4103" spans="1:19" hidden="1" x14ac:dyDescent="0.25">
      <c r="A4103" t="s">
        <v>2243</v>
      </c>
      <c r="B4103" t="s">
        <v>2226</v>
      </c>
      <c r="C4103" t="s">
        <v>2</v>
      </c>
      <c r="D4103" t="s">
        <v>7</v>
      </c>
      <c r="E4103" t="s">
        <v>2</v>
      </c>
      <c r="F4103" t="s">
        <v>2244</v>
      </c>
      <c r="G4103" t="s">
        <v>2228</v>
      </c>
      <c r="H4103">
        <f>_xlfn.NUMBERVALUE(C4103,".")</f>
        <v>0</v>
      </c>
      <c r="I4103">
        <f>_xlfn.NUMBERVALUE(D4103,".")</f>
        <v>0.5</v>
      </c>
      <c r="J4103">
        <f>_xlfn.NUMBERVALUE(E4103,".")</f>
        <v>0</v>
      </c>
      <c r="K4103" t="b">
        <f>OR(H4103=1,I4103=1)</f>
        <v>0</v>
      </c>
      <c r="L4103">
        <f>ABS(H4103-I4103)</f>
        <v>0.5</v>
      </c>
      <c r="O4103">
        <v>0.96603770363127495</v>
      </c>
      <c r="P4103" t="b">
        <f>AND($N4103="fuzzy",$O4103&lt;$AC$4)</f>
        <v>0</v>
      </c>
      <c r="Q4103" t="b">
        <f>AND($N4103="non-fuzzy",$O4103&lt;$AC$5,M4103=1)</f>
        <v>0</v>
      </c>
      <c r="R4103" t="b">
        <f>AND($N4103="non-fuzzy",$O4103&lt;$AC$6,M4103=0)</f>
        <v>0</v>
      </c>
      <c r="S4103" t="b">
        <f t="shared" si="64"/>
        <v>0</v>
      </c>
    </row>
    <row r="4104" spans="1:19" hidden="1" x14ac:dyDescent="0.25">
      <c r="A4104" t="s">
        <v>2249</v>
      </c>
      <c r="B4104" t="s">
        <v>705</v>
      </c>
      <c r="C4104" t="s">
        <v>2</v>
      </c>
      <c r="D4104" t="s">
        <v>7</v>
      </c>
      <c r="E4104" t="s">
        <v>2</v>
      </c>
      <c r="F4104" t="s">
        <v>2250</v>
      </c>
      <c r="G4104" t="s">
        <v>706</v>
      </c>
      <c r="H4104">
        <f>_xlfn.NUMBERVALUE(C4104,".")</f>
        <v>0</v>
      </c>
      <c r="I4104">
        <f>_xlfn.NUMBERVALUE(D4104,".")</f>
        <v>0.5</v>
      </c>
      <c r="J4104">
        <f>_xlfn.NUMBERVALUE(E4104,".")</f>
        <v>0</v>
      </c>
      <c r="K4104" t="b">
        <f>OR(H4104=1,I4104=1)</f>
        <v>0</v>
      </c>
      <c r="L4104">
        <f>ABS(H4104-I4104)</f>
        <v>0.5</v>
      </c>
      <c r="O4104">
        <v>0.39075389444174136</v>
      </c>
      <c r="P4104" t="b">
        <f>AND($N4104="fuzzy",$O4104&lt;$AC$4)</f>
        <v>0</v>
      </c>
      <c r="Q4104" t="b">
        <f>AND($N4104="non-fuzzy",$O4104&lt;$AC$5,M4104=1)</f>
        <v>0</v>
      </c>
      <c r="R4104" t="b">
        <f>AND($N4104="non-fuzzy",$O4104&lt;$AC$6,M4104=0)</f>
        <v>0</v>
      </c>
      <c r="S4104" t="b">
        <f t="shared" si="64"/>
        <v>0</v>
      </c>
    </row>
    <row r="4105" spans="1:19" hidden="1" x14ac:dyDescent="0.25">
      <c r="A4105" t="s">
        <v>2249</v>
      </c>
      <c r="B4105" t="s">
        <v>2251</v>
      </c>
      <c r="C4105" t="s">
        <v>2</v>
      </c>
      <c r="D4105" t="s">
        <v>7</v>
      </c>
      <c r="E4105" t="s">
        <v>2</v>
      </c>
      <c r="F4105" t="s">
        <v>2250</v>
      </c>
      <c r="G4105" t="s">
        <v>2252</v>
      </c>
      <c r="H4105">
        <f>_xlfn.NUMBERVALUE(C4105,".")</f>
        <v>0</v>
      </c>
      <c r="I4105">
        <f>_xlfn.NUMBERVALUE(D4105,".")</f>
        <v>0.5</v>
      </c>
      <c r="J4105">
        <f>_xlfn.NUMBERVALUE(E4105,".")</f>
        <v>0</v>
      </c>
      <c r="K4105" t="b">
        <f>OR(H4105=1,I4105=1)</f>
        <v>0</v>
      </c>
      <c r="L4105">
        <f>ABS(H4105-I4105)</f>
        <v>0.5</v>
      </c>
      <c r="O4105">
        <v>0.14063023043422118</v>
      </c>
      <c r="P4105" t="b">
        <f>AND($N4105="fuzzy",$O4105&lt;$AC$4)</f>
        <v>0</v>
      </c>
      <c r="Q4105" t="b">
        <f>AND($N4105="non-fuzzy",$O4105&lt;$AC$5,M4105=1)</f>
        <v>0</v>
      </c>
      <c r="R4105" t="b">
        <f>AND($N4105="non-fuzzy",$O4105&lt;$AC$6,M4105=0)</f>
        <v>0</v>
      </c>
      <c r="S4105" t="b">
        <f t="shared" si="64"/>
        <v>0</v>
      </c>
    </row>
    <row r="4106" spans="1:19" hidden="1" x14ac:dyDescent="0.25">
      <c r="A4106" t="s">
        <v>2254</v>
      </c>
      <c r="B4106" t="s">
        <v>2191</v>
      </c>
      <c r="C4106" t="s">
        <v>2</v>
      </c>
      <c r="D4106" t="s">
        <v>7</v>
      </c>
      <c r="E4106" t="s">
        <v>2</v>
      </c>
      <c r="F4106" t="s">
        <v>2255</v>
      </c>
      <c r="G4106" t="s">
        <v>2192</v>
      </c>
      <c r="H4106">
        <f>_xlfn.NUMBERVALUE(C4106,".")</f>
        <v>0</v>
      </c>
      <c r="I4106">
        <f>_xlfn.NUMBERVALUE(D4106,".")</f>
        <v>0.5</v>
      </c>
      <c r="J4106">
        <f>_xlfn.NUMBERVALUE(E4106,".")</f>
        <v>0</v>
      </c>
      <c r="K4106" t="b">
        <f>OR(H4106=1,I4106=1)</f>
        <v>0</v>
      </c>
      <c r="L4106">
        <f>ABS(H4106-I4106)</f>
        <v>0.5</v>
      </c>
      <c r="O4106">
        <v>0.18824480207683281</v>
      </c>
      <c r="P4106" t="b">
        <f>AND($N4106="fuzzy",$O4106&lt;$AC$4)</f>
        <v>0</v>
      </c>
      <c r="Q4106" t="b">
        <f>AND($N4106="non-fuzzy",$O4106&lt;$AC$5,M4106=1)</f>
        <v>0</v>
      </c>
      <c r="R4106" t="b">
        <f>AND($N4106="non-fuzzy",$O4106&lt;$AC$6,M4106=0)</f>
        <v>0</v>
      </c>
      <c r="S4106" t="b">
        <f t="shared" si="64"/>
        <v>0</v>
      </c>
    </row>
    <row r="4107" spans="1:19" hidden="1" x14ac:dyDescent="0.25">
      <c r="A4107" t="s">
        <v>2256</v>
      </c>
      <c r="B4107" t="s">
        <v>2191</v>
      </c>
      <c r="C4107" t="s">
        <v>2</v>
      </c>
      <c r="D4107" t="s">
        <v>7</v>
      </c>
      <c r="E4107" t="s">
        <v>2</v>
      </c>
      <c r="F4107" t="s">
        <v>2257</v>
      </c>
      <c r="G4107" t="s">
        <v>2192</v>
      </c>
      <c r="H4107">
        <f>_xlfn.NUMBERVALUE(C4107,".")</f>
        <v>0</v>
      </c>
      <c r="I4107">
        <f>_xlfn.NUMBERVALUE(D4107,".")</f>
        <v>0.5</v>
      </c>
      <c r="J4107">
        <f>_xlfn.NUMBERVALUE(E4107,".")</f>
        <v>0</v>
      </c>
      <c r="K4107" t="b">
        <f>OR(H4107=1,I4107=1)</f>
        <v>0</v>
      </c>
      <c r="L4107">
        <f>ABS(H4107-I4107)</f>
        <v>0.5</v>
      </c>
      <c r="O4107">
        <v>0.9726904392616158</v>
      </c>
      <c r="P4107" t="b">
        <f>AND($N4107="fuzzy",$O4107&lt;$AC$4)</f>
        <v>0</v>
      </c>
      <c r="Q4107" t="b">
        <f>AND($N4107="non-fuzzy",$O4107&lt;$AC$5,M4107=1)</f>
        <v>0</v>
      </c>
      <c r="R4107" t="b">
        <f>AND($N4107="non-fuzzy",$O4107&lt;$AC$6,M4107=0)</f>
        <v>0</v>
      </c>
      <c r="S4107" t="b">
        <f t="shared" si="64"/>
        <v>0</v>
      </c>
    </row>
    <row r="4108" spans="1:19" hidden="1" x14ac:dyDescent="0.25">
      <c r="A4108" t="s">
        <v>2256</v>
      </c>
      <c r="B4108" t="s">
        <v>2184</v>
      </c>
      <c r="C4108" t="s">
        <v>2</v>
      </c>
      <c r="D4108" t="s">
        <v>7</v>
      </c>
      <c r="E4108" t="s">
        <v>2</v>
      </c>
      <c r="F4108" t="s">
        <v>2257</v>
      </c>
      <c r="G4108" t="s">
        <v>2185</v>
      </c>
      <c r="H4108">
        <f>_xlfn.NUMBERVALUE(C4108,".")</f>
        <v>0</v>
      </c>
      <c r="I4108">
        <f>_xlfn.NUMBERVALUE(D4108,".")</f>
        <v>0.5</v>
      </c>
      <c r="J4108">
        <f>_xlfn.NUMBERVALUE(E4108,".")</f>
        <v>0</v>
      </c>
      <c r="K4108" t="b">
        <f>OR(H4108=1,I4108=1)</f>
        <v>0</v>
      </c>
      <c r="L4108">
        <f>ABS(H4108-I4108)</f>
        <v>0.5</v>
      </c>
      <c r="O4108">
        <v>0.17976106044682183</v>
      </c>
      <c r="P4108" t="b">
        <f>AND($N4108="fuzzy",$O4108&lt;$AC$4)</f>
        <v>0</v>
      </c>
      <c r="Q4108" t="b">
        <f>AND($N4108="non-fuzzy",$O4108&lt;$AC$5,M4108=1)</f>
        <v>0</v>
      </c>
      <c r="R4108" t="b">
        <f>AND($N4108="non-fuzzy",$O4108&lt;$AC$6,M4108=0)</f>
        <v>0</v>
      </c>
      <c r="S4108" t="b">
        <f t="shared" si="64"/>
        <v>0</v>
      </c>
    </row>
    <row r="4109" spans="1:19" hidden="1" x14ac:dyDescent="0.25">
      <c r="A4109" t="s">
        <v>2258</v>
      </c>
      <c r="B4109" t="s">
        <v>2259</v>
      </c>
      <c r="C4109" t="s">
        <v>2</v>
      </c>
      <c r="D4109" t="s">
        <v>7</v>
      </c>
      <c r="E4109" t="s">
        <v>2</v>
      </c>
      <c r="F4109" t="s">
        <v>2260</v>
      </c>
      <c r="G4109" t="s">
        <v>2261</v>
      </c>
      <c r="H4109">
        <f>_xlfn.NUMBERVALUE(C4109,".")</f>
        <v>0</v>
      </c>
      <c r="I4109">
        <f>_xlfn.NUMBERVALUE(D4109,".")</f>
        <v>0.5</v>
      </c>
      <c r="J4109">
        <f>_xlfn.NUMBERVALUE(E4109,".")</f>
        <v>0</v>
      </c>
      <c r="K4109" t="b">
        <f>OR(H4109=1,I4109=1)</f>
        <v>0</v>
      </c>
      <c r="L4109">
        <f>ABS(H4109-I4109)</f>
        <v>0.5</v>
      </c>
      <c r="O4109">
        <v>0.94985858013636915</v>
      </c>
      <c r="P4109" t="b">
        <f>AND($N4109="fuzzy",$O4109&lt;$AC$4)</f>
        <v>0</v>
      </c>
      <c r="Q4109" t="b">
        <f>AND($N4109="non-fuzzy",$O4109&lt;$AC$5,M4109=1)</f>
        <v>0</v>
      </c>
      <c r="R4109" t="b">
        <f>AND($N4109="non-fuzzy",$O4109&lt;$AC$6,M4109=0)</f>
        <v>0</v>
      </c>
      <c r="S4109" t="b">
        <f t="shared" si="64"/>
        <v>0</v>
      </c>
    </row>
    <row r="4110" spans="1:19" hidden="1" x14ac:dyDescent="0.25">
      <c r="A4110" t="s">
        <v>2262</v>
      </c>
      <c r="B4110" t="s">
        <v>2191</v>
      </c>
      <c r="C4110" t="s">
        <v>2</v>
      </c>
      <c r="D4110" t="s">
        <v>7</v>
      </c>
      <c r="E4110" t="s">
        <v>2</v>
      </c>
      <c r="F4110" t="s">
        <v>2263</v>
      </c>
      <c r="G4110" t="s">
        <v>2192</v>
      </c>
      <c r="H4110">
        <f>_xlfn.NUMBERVALUE(C4110,".")</f>
        <v>0</v>
      </c>
      <c r="I4110">
        <f>_xlfn.NUMBERVALUE(D4110,".")</f>
        <v>0.5</v>
      </c>
      <c r="J4110">
        <f>_xlfn.NUMBERVALUE(E4110,".")</f>
        <v>0</v>
      </c>
      <c r="K4110" t="b">
        <f>OR(H4110=1,I4110=1)</f>
        <v>0</v>
      </c>
      <c r="L4110">
        <f>ABS(H4110-I4110)</f>
        <v>0.5</v>
      </c>
      <c r="O4110">
        <v>0.31754507641124874</v>
      </c>
      <c r="P4110" t="b">
        <f>AND($N4110="fuzzy",$O4110&lt;$AC$4)</f>
        <v>0</v>
      </c>
      <c r="Q4110" t="b">
        <f>AND($N4110="non-fuzzy",$O4110&lt;$AC$5,M4110=1)</f>
        <v>0</v>
      </c>
      <c r="R4110" t="b">
        <f>AND($N4110="non-fuzzy",$O4110&lt;$AC$6,M4110=0)</f>
        <v>0</v>
      </c>
      <c r="S4110" t="b">
        <f t="shared" si="64"/>
        <v>0</v>
      </c>
    </row>
    <row r="4111" spans="1:19" hidden="1" x14ac:dyDescent="0.25">
      <c r="A4111" t="s">
        <v>2262</v>
      </c>
      <c r="B4111" t="s">
        <v>2212</v>
      </c>
      <c r="C4111" t="s">
        <v>2</v>
      </c>
      <c r="D4111" t="s">
        <v>7</v>
      </c>
      <c r="E4111" t="s">
        <v>2</v>
      </c>
      <c r="F4111" t="s">
        <v>2263</v>
      </c>
      <c r="G4111" t="s">
        <v>2213</v>
      </c>
      <c r="H4111">
        <f>_xlfn.NUMBERVALUE(C4111,".")</f>
        <v>0</v>
      </c>
      <c r="I4111">
        <f>_xlfn.NUMBERVALUE(D4111,".")</f>
        <v>0.5</v>
      </c>
      <c r="J4111">
        <f>_xlfn.NUMBERVALUE(E4111,".")</f>
        <v>0</v>
      </c>
      <c r="K4111" t="b">
        <f>OR(H4111=1,I4111=1)</f>
        <v>0</v>
      </c>
      <c r="L4111">
        <f>ABS(H4111-I4111)</f>
        <v>0.5</v>
      </c>
      <c r="O4111">
        <v>2.6363977027799912E-2</v>
      </c>
      <c r="P4111" t="b">
        <f>AND($N4111="fuzzy",$O4111&lt;$AC$4)</f>
        <v>0</v>
      </c>
      <c r="Q4111" t="b">
        <f>AND($N4111="non-fuzzy",$O4111&lt;$AC$5,M4111=1)</f>
        <v>0</v>
      </c>
      <c r="R4111" t="b">
        <f>AND($N4111="non-fuzzy",$O4111&lt;$AC$6,M4111=0)</f>
        <v>0</v>
      </c>
      <c r="S4111" t="b">
        <f t="shared" si="64"/>
        <v>0</v>
      </c>
    </row>
    <row r="4112" spans="1:19" hidden="1" x14ac:dyDescent="0.25">
      <c r="A4112" t="s">
        <v>2262</v>
      </c>
      <c r="B4112" t="s">
        <v>2264</v>
      </c>
      <c r="C4112" t="s">
        <v>2</v>
      </c>
      <c r="D4112" t="s">
        <v>7</v>
      </c>
      <c r="E4112" t="s">
        <v>2</v>
      </c>
      <c r="F4112" t="s">
        <v>2263</v>
      </c>
      <c r="G4112" t="s">
        <v>2265</v>
      </c>
      <c r="H4112">
        <f>_xlfn.NUMBERVALUE(C4112,".")</f>
        <v>0</v>
      </c>
      <c r="I4112">
        <f>_xlfn.NUMBERVALUE(D4112,".")</f>
        <v>0.5</v>
      </c>
      <c r="J4112">
        <f>_xlfn.NUMBERVALUE(E4112,".")</f>
        <v>0</v>
      </c>
      <c r="K4112" t="b">
        <f>OR(H4112=1,I4112=1)</f>
        <v>0</v>
      </c>
      <c r="L4112">
        <f>ABS(H4112-I4112)</f>
        <v>0.5</v>
      </c>
      <c r="O4112">
        <v>0.22704260674610521</v>
      </c>
      <c r="P4112" t="b">
        <f>AND($N4112="fuzzy",$O4112&lt;$AC$4)</f>
        <v>0</v>
      </c>
      <c r="Q4112" t="b">
        <f>AND($N4112="non-fuzzy",$O4112&lt;$AC$5,M4112=1)</f>
        <v>0</v>
      </c>
      <c r="R4112" t="b">
        <f>AND($N4112="non-fuzzy",$O4112&lt;$AC$6,M4112=0)</f>
        <v>0</v>
      </c>
      <c r="S4112" t="b">
        <f t="shared" si="64"/>
        <v>0</v>
      </c>
    </row>
    <row r="4113" spans="1:19" hidden="1" x14ac:dyDescent="0.25">
      <c r="A4113" t="s">
        <v>2266</v>
      </c>
      <c r="B4113" t="s">
        <v>2184</v>
      </c>
      <c r="C4113" t="s">
        <v>2</v>
      </c>
      <c r="D4113" t="s">
        <v>7</v>
      </c>
      <c r="E4113" t="s">
        <v>2</v>
      </c>
      <c r="F4113" t="s">
        <v>2267</v>
      </c>
      <c r="G4113" t="s">
        <v>2185</v>
      </c>
      <c r="H4113">
        <f>_xlfn.NUMBERVALUE(C4113,".")</f>
        <v>0</v>
      </c>
      <c r="I4113">
        <f>_xlfn.NUMBERVALUE(D4113,".")</f>
        <v>0.5</v>
      </c>
      <c r="J4113">
        <f>_xlfn.NUMBERVALUE(E4113,".")</f>
        <v>0</v>
      </c>
      <c r="K4113" t="b">
        <f>OR(H4113=1,I4113=1)</f>
        <v>0</v>
      </c>
      <c r="L4113">
        <f>ABS(H4113-I4113)</f>
        <v>0.5</v>
      </c>
      <c r="O4113">
        <v>0.35506451098337488</v>
      </c>
      <c r="P4113" t="b">
        <f>AND($N4113="fuzzy",$O4113&lt;$AC$4)</f>
        <v>0</v>
      </c>
      <c r="Q4113" t="b">
        <f>AND($N4113="non-fuzzy",$O4113&lt;$AC$5,M4113=1)</f>
        <v>0</v>
      </c>
      <c r="R4113" t="b">
        <f>AND($N4113="non-fuzzy",$O4113&lt;$AC$6,M4113=0)</f>
        <v>0</v>
      </c>
      <c r="S4113" t="b">
        <f t="shared" si="64"/>
        <v>0</v>
      </c>
    </row>
    <row r="4114" spans="1:19" hidden="1" x14ac:dyDescent="0.25">
      <c r="A4114" t="s">
        <v>2273</v>
      </c>
      <c r="B4114" t="s">
        <v>2187</v>
      </c>
      <c r="C4114" t="s">
        <v>2</v>
      </c>
      <c r="D4114" t="s">
        <v>7</v>
      </c>
      <c r="E4114" t="s">
        <v>2</v>
      </c>
      <c r="F4114" t="s">
        <v>2274</v>
      </c>
      <c r="G4114" t="s">
        <v>2189</v>
      </c>
      <c r="H4114">
        <f>_xlfn.NUMBERVALUE(C4114,".")</f>
        <v>0</v>
      </c>
      <c r="I4114">
        <f>_xlfn.NUMBERVALUE(D4114,".")</f>
        <v>0.5</v>
      </c>
      <c r="J4114">
        <f>_xlfn.NUMBERVALUE(E4114,".")</f>
        <v>0</v>
      </c>
      <c r="K4114" t="b">
        <f>OR(H4114=1,I4114=1)</f>
        <v>0</v>
      </c>
      <c r="L4114">
        <f>ABS(H4114-I4114)</f>
        <v>0.5</v>
      </c>
      <c r="O4114">
        <v>0.19597382065370805</v>
      </c>
      <c r="P4114" t="b">
        <f>AND($N4114="fuzzy",$O4114&lt;$AC$4)</f>
        <v>0</v>
      </c>
      <c r="Q4114" t="b">
        <f>AND($N4114="non-fuzzy",$O4114&lt;$AC$5,M4114=1)</f>
        <v>0</v>
      </c>
      <c r="R4114" t="b">
        <f>AND($N4114="non-fuzzy",$O4114&lt;$AC$6,M4114=0)</f>
        <v>0</v>
      </c>
      <c r="S4114" t="b">
        <f t="shared" si="64"/>
        <v>0</v>
      </c>
    </row>
    <row r="4115" spans="1:19" hidden="1" x14ac:dyDescent="0.25">
      <c r="A4115" t="s">
        <v>2273</v>
      </c>
      <c r="B4115" t="s">
        <v>2275</v>
      </c>
      <c r="C4115" t="s">
        <v>2</v>
      </c>
      <c r="D4115" t="s">
        <v>7</v>
      </c>
      <c r="E4115" t="s">
        <v>2</v>
      </c>
      <c r="F4115" t="s">
        <v>2274</v>
      </c>
      <c r="G4115" t="s">
        <v>2276</v>
      </c>
      <c r="H4115">
        <f>_xlfn.NUMBERVALUE(C4115,".")</f>
        <v>0</v>
      </c>
      <c r="I4115">
        <f>_xlfn.NUMBERVALUE(D4115,".")</f>
        <v>0.5</v>
      </c>
      <c r="J4115">
        <f>_xlfn.NUMBERVALUE(E4115,".")</f>
        <v>0</v>
      </c>
      <c r="K4115" t="b">
        <f>OR(H4115=1,I4115=1)</f>
        <v>0</v>
      </c>
      <c r="L4115">
        <f>ABS(H4115-I4115)</f>
        <v>0.5</v>
      </c>
      <c r="O4115">
        <v>0.41489956195635291</v>
      </c>
      <c r="P4115" t="b">
        <f>AND($N4115="fuzzy",$O4115&lt;$AC$4)</f>
        <v>0</v>
      </c>
      <c r="Q4115" t="b">
        <f>AND($N4115="non-fuzzy",$O4115&lt;$AC$5,M4115=1)</f>
        <v>0</v>
      </c>
      <c r="R4115" t="b">
        <f>AND($N4115="non-fuzzy",$O4115&lt;$AC$6,M4115=0)</f>
        <v>0</v>
      </c>
      <c r="S4115" t="b">
        <f t="shared" si="64"/>
        <v>0</v>
      </c>
    </row>
    <row r="4116" spans="1:19" hidden="1" x14ac:dyDescent="0.25">
      <c r="A4116" t="s">
        <v>2277</v>
      </c>
      <c r="B4116" t="s">
        <v>2187</v>
      </c>
      <c r="C4116" t="s">
        <v>2</v>
      </c>
      <c r="D4116" t="s">
        <v>7</v>
      </c>
      <c r="E4116" t="s">
        <v>2</v>
      </c>
      <c r="F4116" t="s">
        <v>2274</v>
      </c>
      <c r="G4116" t="s">
        <v>2189</v>
      </c>
      <c r="H4116">
        <f>_xlfn.NUMBERVALUE(C4116,".")</f>
        <v>0</v>
      </c>
      <c r="I4116">
        <f>_xlfn.NUMBERVALUE(D4116,".")</f>
        <v>0.5</v>
      </c>
      <c r="J4116">
        <f>_xlfn.NUMBERVALUE(E4116,".")</f>
        <v>0</v>
      </c>
      <c r="K4116" t="b">
        <f>OR(H4116=1,I4116=1)</f>
        <v>0</v>
      </c>
      <c r="L4116">
        <f>ABS(H4116-I4116)</f>
        <v>0.5</v>
      </c>
      <c r="O4116">
        <v>0.76082137746178158</v>
      </c>
      <c r="P4116" t="b">
        <f>AND($N4116="fuzzy",$O4116&lt;$AC$4)</f>
        <v>0</v>
      </c>
      <c r="Q4116" t="b">
        <f>AND($N4116="non-fuzzy",$O4116&lt;$AC$5,M4116=1)</f>
        <v>0</v>
      </c>
      <c r="R4116" t="b">
        <f>AND($N4116="non-fuzzy",$O4116&lt;$AC$6,M4116=0)</f>
        <v>0</v>
      </c>
      <c r="S4116" t="b">
        <f t="shared" si="64"/>
        <v>0</v>
      </c>
    </row>
    <row r="4117" spans="1:19" hidden="1" x14ac:dyDescent="0.25">
      <c r="A4117" t="s">
        <v>2277</v>
      </c>
      <c r="B4117" t="s">
        <v>2275</v>
      </c>
      <c r="C4117" t="s">
        <v>2</v>
      </c>
      <c r="D4117" t="s">
        <v>7</v>
      </c>
      <c r="E4117" t="s">
        <v>2</v>
      </c>
      <c r="F4117" t="s">
        <v>2274</v>
      </c>
      <c r="G4117" t="s">
        <v>2276</v>
      </c>
      <c r="H4117">
        <f>_xlfn.NUMBERVALUE(C4117,".")</f>
        <v>0</v>
      </c>
      <c r="I4117">
        <f>_xlfn.NUMBERVALUE(D4117,".")</f>
        <v>0.5</v>
      </c>
      <c r="J4117">
        <f>_xlfn.NUMBERVALUE(E4117,".")</f>
        <v>0</v>
      </c>
      <c r="K4117" t="b">
        <f>OR(H4117=1,I4117=1)</f>
        <v>0</v>
      </c>
      <c r="L4117">
        <f>ABS(H4117-I4117)</f>
        <v>0.5</v>
      </c>
      <c r="O4117">
        <v>0.30783119323477959</v>
      </c>
      <c r="P4117" t="b">
        <f>AND($N4117="fuzzy",$O4117&lt;$AC$4)</f>
        <v>0</v>
      </c>
      <c r="Q4117" t="b">
        <f>AND($N4117="non-fuzzy",$O4117&lt;$AC$5,M4117=1)</f>
        <v>0</v>
      </c>
      <c r="R4117" t="b">
        <f>AND($N4117="non-fuzzy",$O4117&lt;$AC$6,M4117=0)</f>
        <v>0</v>
      </c>
      <c r="S4117" t="b">
        <f t="shared" si="64"/>
        <v>0</v>
      </c>
    </row>
    <row r="4118" spans="1:19" hidden="1" x14ac:dyDescent="0.25">
      <c r="A4118" t="s">
        <v>2278</v>
      </c>
      <c r="B4118" t="s">
        <v>2214</v>
      </c>
      <c r="C4118" t="s">
        <v>2</v>
      </c>
      <c r="D4118" t="s">
        <v>7</v>
      </c>
      <c r="E4118" t="s">
        <v>2</v>
      </c>
      <c r="F4118" t="s">
        <v>2279</v>
      </c>
      <c r="G4118" t="s">
        <v>2215</v>
      </c>
      <c r="H4118">
        <f>_xlfn.NUMBERVALUE(C4118,".")</f>
        <v>0</v>
      </c>
      <c r="I4118">
        <f>_xlfn.NUMBERVALUE(D4118,".")</f>
        <v>0.5</v>
      </c>
      <c r="J4118">
        <f>_xlfn.NUMBERVALUE(E4118,".")</f>
        <v>0</v>
      </c>
      <c r="K4118" t="b">
        <f>OR(H4118=1,I4118=1)</f>
        <v>0</v>
      </c>
      <c r="L4118">
        <f>ABS(H4118-I4118)</f>
        <v>0.5</v>
      </c>
      <c r="O4118">
        <v>0.97964742529408222</v>
      </c>
      <c r="P4118" t="b">
        <f>AND($N4118="fuzzy",$O4118&lt;$AC$4)</f>
        <v>0</v>
      </c>
      <c r="Q4118" t="b">
        <f>AND($N4118="non-fuzzy",$O4118&lt;$AC$5,M4118=1)</f>
        <v>0</v>
      </c>
      <c r="R4118" t="b">
        <f>AND($N4118="non-fuzzy",$O4118&lt;$AC$6,M4118=0)</f>
        <v>0</v>
      </c>
      <c r="S4118" t="b">
        <f t="shared" si="64"/>
        <v>0</v>
      </c>
    </row>
    <row r="4119" spans="1:19" hidden="1" x14ac:dyDescent="0.25">
      <c r="A4119" t="s">
        <v>2278</v>
      </c>
      <c r="B4119" t="s">
        <v>2280</v>
      </c>
      <c r="C4119" t="s">
        <v>2</v>
      </c>
      <c r="D4119" t="s">
        <v>7</v>
      </c>
      <c r="E4119" t="s">
        <v>2</v>
      </c>
      <c r="F4119" t="s">
        <v>2279</v>
      </c>
      <c r="G4119" t="s">
        <v>2281</v>
      </c>
      <c r="H4119">
        <f>_xlfn.NUMBERVALUE(C4119,".")</f>
        <v>0</v>
      </c>
      <c r="I4119">
        <f>_xlfn.NUMBERVALUE(D4119,".")</f>
        <v>0.5</v>
      </c>
      <c r="J4119">
        <f>_xlfn.NUMBERVALUE(E4119,".")</f>
        <v>0</v>
      </c>
      <c r="K4119" t="b">
        <f>OR(H4119=1,I4119=1)</f>
        <v>0</v>
      </c>
      <c r="L4119">
        <f>ABS(H4119-I4119)</f>
        <v>0.5</v>
      </c>
      <c r="O4119">
        <v>0.22849735419071049</v>
      </c>
      <c r="P4119" t="b">
        <f>AND($N4119="fuzzy",$O4119&lt;$AC$4)</f>
        <v>0</v>
      </c>
      <c r="Q4119" t="b">
        <f>AND($N4119="non-fuzzy",$O4119&lt;$AC$5,M4119=1)</f>
        <v>0</v>
      </c>
      <c r="R4119" t="b">
        <f>AND($N4119="non-fuzzy",$O4119&lt;$AC$6,M4119=0)</f>
        <v>0</v>
      </c>
      <c r="S4119" t="b">
        <f t="shared" si="64"/>
        <v>0</v>
      </c>
    </row>
    <row r="4120" spans="1:19" hidden="1" x14ac:dyDescent="0.25">
      <c r="A4120" t="s">
        <v>2282</v>
      </c>
      <c r="B4120" t="s">
        <v>2191</v>
      </c>
      <c r="C4120" t="s">
        <v>2</v>
      </c>
      <c r="D4120" t="s">
        <v>7</v>
      </c>
      <c r="E4120" t="s">
        <v>2</v>
      </c>
      <c r="F4120" t="s">
        <v>2283</v>
      </c>
      <c r="G4120" t="s">
        <v>2192</v>
      </c>
      <c r="H4120">
        <f>_xlfn.NUMBERVALUE(C4120,".")</f>
        <v>0</v>
      </c>
      <c r="I4120">
        <f>_xlfn.NUMBERVALUE(D4120,".")</f>
        <v>0.5</v>
      </c>
      <c r="J4120">
        <f>_xlfn.NUMBERVALUE(E4120,".")</f>
        <v>0</v>
      </c>
      <c r="K4120" t="b">
        <f>OR(H4120=1,I4120=1)</f>
        <v>0</v>
      </c>
      <c r="L4120">
        <f>ABS(H4120-I4120)</f>
        <v>0.5</v>
      </c>
      <c r="O4120">
        <v>0.53185723628853676</v>
      </c>
      <c r="P4120" t="b">
        <f>AND($N4120="fuzzy",$O4120&lt;$AC$4)</f>
        <v>0</v>
      </c>
      <c r="Q4120" t="b">
        <f>AND($N4120="non-fuzzy",$O4120&lt;$AC$5,M4120=1)</f>
        <v>0</v>
      </c>
      <c r="R4120" t="b">
        <f>AND($N4120="non-fuzzy",$O4120&lt;$AC$6,M4120=0)</f>
        <v>0</v>
      </c>
      <c r="S4120" t="b">
        <f t="shared" si="64"/>
        <v>0</v>
      </c>
    </row>
    <row r="4121" spans="1:19" hidden="1" x14ac:dyDescent="0.25">
      <c r="A4121" t="s">
        <v>2282</v>
      </c>
      <c r="B4121" t="s">
        <v>2284</v>
      </c>
      <c r="C4121" t="s">
        <v>2</v>
      </c>
      <c r="D4121" t="s">
        <v>7</v>
      </c>
      <c r="E4121" t="s">
        <v>2</v>
      </c>
      <c r="F4121" t="s">
        <v>2283</v>
      </c>
      <c r="G4121" t="s">
        <v>2285</v>
      </c>
      <c r="H4121">
        <f>_xlfn.NUMBERVALUE(C4121,".")</f>
        <v>0</v>
      </c>
      <c r="I4121">
        <f>_xlfn.NUMBERVALUE(D4121,".")</f>
        <v>0.5</v>
      </c>
      <c r="J4121">
        <f>_xlfn.NUMBERVALUE(E4121,".")</f>
        <v>0</v>
      </c>
      <c r="K4121" t="b">
        <f>OR(H4121=1,I4121=1)</f>
        <v>0</v>
      </c>
      <c r="L4121">
        <f>ABS(H4121-I4121)</f>
        <v>0.5</v>
      </c>
      <c r="O4121">
        <v>0.74189969670138622</v>
      </c>
      <c r="P4121" t="b">
        <f>AND($N4121="fuzzy",$O4121&lt;$AC$4)</f>
        <v>0</v>
      </c>
      <c r="Q4121" t="b">
        <f>AND($N4121="non-fuzzy",$O4121&lt;$AC$5,M4121=1)</f>
        <v>0</v>
      </c>
      <c r="R4121" t="b">
        <f>AND($N4121="non-fuzzy",$O4121&lt;$AC$6,M4121=0)</f>
        <v>0</v>
      </c>
      <c r="S4121" t="b">
        <f t="shared" si="64"/>
        <v>0</v>
      </c>
    </row>
    <row r="4122" spans="1:19" hidden="1" x14ac:dyDescent="0.25">
      <c r="A4122" t="s">
        <v>2282</v>
      </c>
      <c r="B4122" t="s">
        <v>2177</v>
      </c>
      <c r="C4122" t="s">
        <v>2</v>
      </c>
      <c r="D4122" t="s">
        <v>7</v>
      </c>
      <c r="E4122" t="s">
        <v>2</v>
      </c>
      <c r="F4122" t="s">
        <v>2283</v>
      </c>
      <c r="G4122" t="s">
        <v>2179</v>
      </c>
      <c r="H4122">
        <f>_xlfn.NUMBERVALUE(C4122,".")</f>
        <v>0</v>
      </c>
      <c r="I4122">
        <f>_xlfn.NUMBERVALUE(D4122,".")</f>
        <v>0.5</v>
      </c>
      <c r="J4122">
        <f>_xlfn.NUMBERVALUE(E4122,".")</f>
        <v>0</v>
      </c>
      <c r="K4122" t="b">
        <f>OR(H4122=1,I4122=1)</f>
        <v>0</v>
      </c>
      <c r="L4122">
        <f>ABS(H4122-I4122)</f>
        <v>0.5</v>
      </c>
      <c r="O4122">
        <v>0.9390186878264748</v>
      </c>
      <c r="P4122" t="b">
        <f>AND($N4122="fuzzy",$O4122&lt;$AC$4)</f>
        <v>0</v>
      </c>
      <c r="Q4122" t="b">
        <f>AND($N4122="non-fuzzy",$O4122&lt;$AC$5,M4122=1)</f>
        <v>0</v>
      </c>
      <c r="R4122" t="b">
        <f>AND($N4122="non-fuzzy",$O4122&lt;$AC$6,M4122=0)</f>
        <v>0</v>
      </c>
      <c r="S4122" t="b">
        <f t="shared" si="64"/>
        <v>0</v>
      </c>
    </row>
    <row r="4123" spans="1:19" hidden="1" x14ac:dyDescent="0.25">
      <c r="A4123" t="s">
        <v>2286</v>
      </c>
      <c r="B4123" t="s">
        <v>2191</v>
      </c>
      <c r="C4123" t="s">
        <v>2</v>
      </c>
      <c r="D4123" t="s">
        <v>7</v>
      </c>
      <c r="E4123" t="s">
        <v>2</v>
      </c>
      <c r="F4123" t="s">
        <v>2283</v>
      </c>
      <c r="G4123" t="s">
        <v>2192</v>
      </c>
      <c r="H4123">
        <f>_xlfn.NUMBERVALUE(C4123,".")</f>
        <v>0</v>
      </c>
      <c r="I4123">
        <f>_xlfn.NUMBERVALUE(D4123,".")</f>
        <v>0.5</v>
      </c>
      <c r="J4123">
        <f>_xlfn.NUMBERVALUE(E4123,".")</f>
        <v>0</v>
      </c>
      <c r="K4123" t="b">
        <f>OR(H4123=1,I4123=1)</f>
        <v>0</v>
      </c>
      <c r="L4123">
        <f>ABS(H4123-I4123)</f>
        <v>0.5</v>
      </c>
      <c r="O4123">
        <v>0.15688715710956491</v>
      </c>
      <c r="P4123" t="b">
        <f>AND($N4123="fuzzy",$O4123&lt;$AC$4)</f>
        <v>0</v>
      </c>
      <c r="Q4123" t="b">
        <f>AND($N4123="non-fuzzy",$O4123&lt;$AC$5,M4123=1)</f>
        <v>0</v>
      </c>
      <c r="R4123" t="b">
        <f>AND($N4123="non-fuzzy",$O4123&lt;$AC$6,M4123=0)</f>
        <v>0</v>
      </c>
      <c r="S4123" t="b">
        <f t="shared" si="64"/>
        <v>0</v>
      </c>
    </row>
    <row r="4124" spans="1:19" hidden="1" x14ac:dyDescent="0.25">
      <c r="A4124" t="s">
        <v>2286</v>
      </c>
      <c r="B4124" t="s">
        <v>2284</v>
      </c>
      <c r="C4124" t="s">
        <v>2</v>
      </c>
      <c r="D4124" t="s">
        <v>7</v>
      </c>
      <c r="E4124" t="s">
        <v>2</v>
      </c>
      <c r="F4124" t="s">
        <v>2283</v>
      </c>
      <c r="G4124" t="s">
        <v>2285</v>
      </c>
      <c r="H4124">
        <f>_xlfn.NUMBERVALUE(C4124,".")</f>
        <v>0</v>
      </c>
      <c r="I4124">
        <f>_xlfn.NUMBERVALUE(D4124,".")</f>
        <v>0.5</v>
      </c>
      <c r="J4124">
        <f>_xlfn.NUMBERVALUE(E4124,".")</f>
        <v>0</v>
      </c>
      <c r="K4124" t="b">
        <f>OR(H4124=1,I4124=1)</f>
        <v>0</v>
      </c>
      <c r="L4124">
        <f>ABS(H4124-I4124)</f>
        <v>0.5</v>
      </c>
      <c r="O4124">
        <v>0.36413426919792302</v>
      </c>
      <c r="P4124" t="b">
        <f>AND($N4124="fuzzy",$O4124&lt;$AC$4)</f>
        <v>0</v>
      </c>
      <c r="Q4124" t="b">
        <f>AND($N4124="non-fuzzy",$O4124&lt;$AC$5,M4124=1)</f>
        <v>0</v>
      </c>
      <c r="R4124" t="b">
        <f>AND($N4124="non-fuzzy",$O4124&lt;$AC$6,M4124=0)</f>
        <v>0</v>
      </c>
      <c r="S4124" t="b">
        <f t="shared" si="64"/>
        <v>0</v>
      </c>
    </row>
    <row r="4125" spans="1:19" hidden="1" x14ac:dyDescent="0.25">
      <c r="A4125" t="s">
        <v>2286</v>
      </c>
      <c r="B4125" t="s">
        <v>2177</v>
      </c>
      <c r="C4125" t="s">
        <v>2</v>
      </c>
      <c r="D4125" t="s">
        <v>7</v>
      </c>
      <c r="E4125" t="s">
        <v>2</v>
      </c>
      <c r="F4125" t="s">
        <v>2283</v>
      </c>
      <c r="G4125" t="s">
        <v>2179</v>
      </c>
      <c r="H4125">
        <f>_xlfn.NUMBERVALUE(C4125,".")</f>
        <v>0</v>
      </c>
      <c r="I4125">
        <f>_xlfn.NUMBERVALUE(D4125,".")</f>
        <v>0.5</v>
      </c>
      <c r="J4125">
        <f>_xlfn.NUMBERVALUE(E4125,".")</f>
        <v>0</v>
      </c>
      <c r="K4125" t="b">
        <f>OR(H4125=1,I4125=1)</f>
        <v>0</v>
      </c>
      <c r="L4125">
        <f>ABS(H4125-I4125)</f>
        <v>0.5</v>
      </c>
      <c r="O4125">
        <v>0.21058907354803702</v>
      </c>
      <c r="P4125" t="b">
        <f>AND($N4125="fuzzy",$O4125&lt;$AC$4)</f>
        <v>0</v>
      </c>
      <c r="Q4125" t="b">
        <f>AND($N4125="non-fuzzy",$O4125&lt;$AC$5,M4125=1)</f>
        <v>0</v>
      </c>
      <c r="R4125" t="b">
        <f>AND($N4125="non-fuzzy",$O4125&lt;$AC$6,M4125=0)</f>
        <v>0</v>
      </c>
      <c r="S4125" t="b">
        <f t="shared" si="64"/>
        <v>0</v>
      </c>
    </row>
    <row r="4126" spans="1:19" hidden="1" x14ac:dyDescent="0.25">
      <c r="A4126" t="s">
        <v>2287</v>
      </c>
      <c r="B4126" t="s">
        <v>2191</v>
      </c>
      <c r="C4126" t="s">
        <v>2</v>
      </c>
      <c r="D4126" t="s">
        <v>7</v>
      </c>
      <c r="E4126" t="s">
        <v>2</v>
      </c>
      <c r="F4126" t="s">
        <v>2288</v>
      </c>
      <c r="G4126" t="s">
        <v>2192</v>
      </c>
      <c r="H4126">
        <f>_xlfn.NUMBERVALUE(C4126,".")</f>
        <v>0</v>
      </c>
      <c r="I4126">
        <f>_xlfn.NUMBERVALUE(D4126,".")</f>
        <v>0.5</v>
      </c>
      <c r="J4126">
        <f>_xlfn.NUMBERVALUE(E4126,".")</f>
        <v>0</v>
      </c>
      <c r="K4126" t="b">
        <f>OR(H4126=1,I4126=1)</f>
        <v>0</v>
      </c>
      <c r="L4126">
        <f>ABS(H4126-I4126)</f>
        <v>0.5</v>
      </c>
      <c r="O4126">
        <v>0.73978784603395598</v>
      </c>
      <c r="P4126" t="b">
        <f>AND($N4126="fuzzy",$O4126&lt;$AC$4)</f>
        <v>0</v>
      </c>
      <c r="Q4126" t="b">
        <f>AND($N4126="non-fuzzy",$O4126&lt;$AC$5,M4126=1)</f>
        <v>0</v>
      </c>
      <c r="R4126" t="b">
        <f>AND($N4126="non-fuzzy",$O4126&lt;$AC$6,M4126=0)</f>
        <v>0</v>
      </c>
      <c r="S4126" t="b">
        <f t="shared" si="64"/>
        <v>0</v>
      </c>
    </row>
    <row r="4127" spans="1:19" hidden="1" x14ac:dyDescent="0.25">
      <c r="A4127" t="s">
        <v>2287</v>
      </c>
      <c r="B4127" t="s">
        <v>2289</v>
      </c>
      <c r="C4127" t="s">
        <v>2</v>
      </c>
      <c r="D4127" t="s">
        <v>7</v>
      </c>
      <c r="E4127" t="s">
        <v>2</v>
      </c>
      <c r="F4127" t="s">
        <v>2288</v>
      </c>
      <c r="G4127" t="s">
        <v>2290</v>
      </c>
      <c r="H4127">
        <f>_xlfn.NUMBERVALUE(C4127,".")</f>
        <v>0</v>
      </c>
      <c r="I4127">
        <f>_xlfn.NUMBERVALUE(D4127,".")</f>
        <v>0.5</v>
      </c>
      <c r="J4127">
        <f>_xlfn.NUMBERVALUE(E4127,".")</f>
        <v>0</v>
      </c>
      <c r="K4127" t="b">
        <f>OR(H4127=1,I4127=1)</f>
        <v>0</v>
      </c>
      <c r="L4127">
        <f>ABS(H4127-I4127)</f>
        <v>0.5</v>
      </c>
      <c r="O4127">
        <v>0.57868297567628224</v>
      </c>
      <c r="P4127" t="b">
        <f>AND($N4127="fuzzy",$O4127&lt;$AC$4)</f>
        <v>0</v>
      </c>
      <c r="Q4127" t="b">
        <f>AND($N4127="non-fuzzy",$O4127&lt;$AC$5,M4127=1)</f>
        <v>0</v>
      </c>
      <c r="R4127" t="b">
        <f>AND($N4127="non-fuzzy",$O4127&lt;$AC$6,M4127=0)</f>
        <v>0</v>
      </c>
      <c r="S4127" t="b">
        <f t="shared" si="64"/>
        <v>0</v>
      </c>
    </row>
    <row r="4128" spans="1:19" hidden="1" x14ac:dyDescent="0.25">
      <c r="A4128" t="s">
        <v>2287</v>
      </c>
      <c r="B4128" t="s">
        <v>2284</v>
      </c>
      <c r="C4128" t="s">
        <v>2</v>
      </c>
      <c r="D4128" t="s">
        <v>7</v>
      </c>
      <c r="E4128" t="s">
        <v>2</v>
      </c>
      <c r="F4128" t="s">
        <v>2288</v>
      </c>
      <c r="G4128" t="s">
        <v>2285</v>
      </c>
      <c r="H4128">
        <f>_xlfn.NUMBERVALUE(C4128,".")</f>
        <v>0</v>
      </c>
      <c r="I4128">
        <f>_xlfn.NUMBERVALUE(D4128,".")</f>
        <v>0.5</v>
      </c>
      <c r="J4128">
        <f>_xlfn.NUMBERVALUE(E4128,".")</f>
        <v>0</v>
      </c>
      <c r="K4128" t="b">
        <f>OR(H4128=1,I4128=1)</f>
        <v>0</v>
      </c>
      <c r="L4128">
        <f>ABS(H4128-I4128)</f>
        <v>0.5</v>
      </c>
      <c r="O4128">
        <v>0.76121973053382441</v>
      </c>
      <c r="P4128" t="b">
        <f>AND($N4128="fuzzy",$O4128&lt;$AC$4)</f>
        <v>0</v>
      </c>
      <c r="Q4128" t="b">
        <f>AND($N4128="non-fuzzy",$O4128&lt;$AC$5,M4128=1)</f>
        <v>0</v>
      </c>
      <c r="R4128" t="b">
        <f>AND($N4128="non-fuzzy",$O4128&lt;$AC$6,M4128=0)</f>
        <v>0</v>
      </c>
      <c r="S4128" t="b">
        <f t="shared" si="64"/>
        <v>0</v>
      </c>
    </row>
    <row r="4129" spans="1:19" hidden="1" x14ac:dyDescent="0.25">
      <c r="A4129" t="s">
        <v>2295</v>
      </c>
      <c r="B4129" t="s">
        <v>2296</v>
      </c>
      <c r="C4129" t="s">
        <v>2</v>
      </c>
      <c r="D4129" t="s">
        <v>7</v>
      </c>
      <c r="E4129" t="s">
        <v>2</v>
      </c>
      <c r="F4129" t="s">
        <v>2297</v>
      </c>
      <c r="G4129" t="s">
        <v>2298</v>
      </c>
      <c r="H4129">
        <f>_xlfn.NUMBERVALUE(C4129,".")</f>
        <v>0</v>
      </c>
      <c r="I4129">
        <f>_xlfn.NUMBERVALUE(D4129,".")</f>
        <v>0.5</v>
      </c>
      <c r="J4129">
        <f>_xlfn.NUMBERVALUE(E4129,".")</f>
        <v>0</v>
      </c>
      <c r="K4129" t="b">
        <f>OR(H4129=1,I4129=1)</f>
        <v>0</v>
      </c>
      <c r="L4129">
        <f>ABS(H4129-I4129)</f>
        <v>0.5</v>
      </c>
      <c r="O4129">
        <v>0.59700392860617935</v>
      </c>
      <c r="P4129" t="b">
        <f>AND($N4129="fuzzy",$O4129&lt;$AC$4)</f>
        <v>0</v>
      </c>
      <c r="Q4129" t="b">
        <f>AND($N4129="non-fuzzy",$O4129&lt;$AC$5,M4129=1)</f>
        <v>0</v>
      </c>
      <c r="R4129" t="b">
        <f>AND($N4129="non-fuzzy",$O4129&lt;$AC$6,M4129=0)</f>
        <v>0</v>
      </c>
      <c r="S4129" t="b">
        <f t="shared" si="64"/>
        <v>0</v>
      </c>
    </row>
    <row r="4130" spans="1:19" hidden="1" x14ac:dyDescent="0.25">
      <c r="A4130" t="s">
        <v>2311</v>
      </c>
      <c r="B4130" t="s">
        <v>2312</v>
      </c>
      <c r="C4130" t="s">
        <v>2</v>
      </c>
      <c r="D4130" t="s">
        <v>7</v>
      </c>
      <c r="E4130" t="s">
        <v>2</v>
      </c>
      <c r="F4130" t="s">
        <v>2313</v>
      </c>
      <c r="G4130" t="s">
        <v>2314</v>
      </c>
      <c r="H4130">
        <f>_xlfn.NUMBERVALUE(C4130,".")</f>
        <v>0</v>
      </c>
      <c r="I4130">
        <f>_xlfn.NUMBERVALUE(D4130,".")</f>
        <v>0.5</v>
      </c>
      <c r="J4130">
        <f>_xlfn.NUMBERVALUE(E4130,".")</f>
        <v>0</v>
      </c>
      <c r="K4130" t="b">
        <f>OR(H4130=1,I4130=1)</f>
        <v>0</v>
      </c>
      <c r="L4130">
        <f>ABS(H4130-I4130)</f>
        <v>0.5</v>
      </c>
      <c r="O4130">
        <v>0.93511565727749946</v>
      </c>
      <c r="P4130" t="b">
        <f>AND($N4130="fuzzy",$O4130&lt;$AC$4)</f>
        <v>0</v>
      </c>
      <c r="Q4130" t="b">
        <f>AND($N4130="non-fuzzy",$O4130&lt;$AC$5,M4130=1)</f>
        <v>0</v>
      </c>
      <c r="R4130" t="b">
        <f>AND($N4130="non-fuzzy",$O4130&lt;$AC$6,M4130=0)</f>
        <v>0</v>
      </c>
      <c r="S4130" t="b">
        <f t="shared" si="64"/>
        <v>0</v>
      </c>
    </row>
    <row r="4131" spans="1:19" hidden="1" x14ac:dyDescent="0.25">
      <c r="A4131" t="s">
        <v>2319</v>
      </c>
      <c r="B4131" t="s">
        <v>2320</v>
      </c>
      <c r="C4131" t="s">
        <v>2</v>
      </c>
      <c r="D4131" t="s">
        <v>7</v>
      </c>
      <c r="E4131" t="s">
        <v>2</v>
      </c>
      <c r="F4131" t="s">
        <v>2321</v>
      </c>
      <c r="G4131" t="s">
        <v>2322</v>
      </c>
      <c r="H4131">
        <f>_xlfn.NUMBERVALUE(C4131,".")</f>
        <v>0</v>
      </c>
      <c r="I4131">
        <f>_xlfn.NUMBERVALUE(D4131,".")</f>
        <v>0.5</v>
      </c>
      <c r="J4131">
        <f>_xlfn.NUMBERVALUE(E4131,".")</f>
        <v>0</v>
      </c>
      <c r="K4131" t="b">
        <f>OR(H4131=1,I4131=1)</f>
        <v>0</v>
      </c>
      <c r="L4131">
        <f>ABS(H4131-I4131)</f>
        <v>0.5</v>
      </c>
      <c r="O4131">
        <v>0.39641074355445616</v>
      </c>
      <c r="P4131" t="b">
        <f>AND($N4131="fuzzy",$O4131&lt;$AC$4)</f>
        <v>0</v>
      </c>
      <c r="Q4131" t="b">
        <f>AND($N4131="non-fuzzy",$O4131&lt;$AC$5,M4131=1)</f>
        <v>0</v>
      </c>
      <c r="R4131" t="b">
        <f>AND($N4131="non-fuzzy",$O4131&lt;$AC$6,M4131=0)</f>
        <v>0</v>
      </c>
      <c r="S4131" t="b">
        <f t="shared" si="64"/>
        <v>0</v>
      </c>
    </row>
    <row r="4132" spans="1:19" hidden="1" x14ac:dyDescent="0.25">
      <c r="A4132" t="s">
        <v>2319</v>
      </c>
      <c r="B4132" t="s">
        <v>1141</v>
      </c>
      <c r="C4132" t="s">
        <v>2</v>
      </c>
      <c r="D4132" t="s">
        <v>7</v>
      </c>
      <c r="E4132" t="s">
        <v>2</v>
      </c>
      <c r="F4132" t="s">
        <v>2321</v>
      </c>
      <c r="G4132" t="s">
        <v>1142</v>
      </c>
      <c r="H4132">
        <f>_xlfn.NUMBERVALUE(C4132,".")</f>
        <v>0</v>
      </c>
      <c r="I4132">
        <f>_xlfn.NUMBERVALUE(D4132,".")</f>
        <v>0.5</v>
      </c>
      <c r="J4132">
        <f>_xlfn.NUMBERVALUE(E4132,".")</f>
        <v>0</v>
      </c>
      <c r="K4132" t="b">
        <f>OR(H4132=1,I4132=1)</f>
        <v>0</v>
      </c>
      <c r="L4132">
        <f>ABS(H4132-I4132)</f>
        <v>0.5</v>
      </c>
      <c r="O4132">
        <v>0.61440646482310546</v>
      </c>
      <c r="P4132" t="b">
        <f>AND($N4132="fuzzy",$O4132&lt;$AC$4)</f>
        <v>0</v>
      </c>
      <c r="Q4132" t="b">
        <f>AND($N4132="non-fuzzy",$O4132&lt;$AC$5,M4132=1)</f>
        <v>0</v>
      </c>
      <c r="R4132" t="b">
        <f>AND($N4132="non-fuzzy",$O4132&lt;$AC$6,M4132=0)</f>
        <v>0</v>
      </c>
      <c r="S4132" t="b">
        <f t="shared" si="64"/>
        <v>0</v>
      </c>
    </row>
    <row r="4133" spans="1:19" hidden="1" x14ac:dyDescent="0.25">
      <c r="A4133" t="s">
        <v>2319</v>
      </c>
      <c r="B4133" t="s">
        <v>715</v>
      </c>
      <c r="C4133" t="s">
        <v>2</v>
      </c>
      <c r="D4133" t="s">
        <v>7</v>
      </c>
      <c r="E4133" t="s">
        <v>2</v>
      </c>
      <c r="F4133" t="s">
        <v>2321</v>
      </c>
      <c r="G4133" t="s">
        <v>716</v>
      </c>
      <c r="H4133">
        <f>_xlfn.NUMBERVALUE(C4133,".")</f>
        <v>0</v>
      </c>
      <c r="I4133">
        <f>_xlfn.NUMBERVALUE(D4133,".")</f>
        <v>0.5</v>
      </c>
      <c r="J4133">
        <f>_xlfn.NUMBERVALUE(E4133,".")</f>
        <v>0</v>
      </c>
      <c r="K4133" t="b">
        <f>OR(H4133=1,I4133=1)</f>
        <v>0</v>
      </c>
      <c r="L4133">
        <f>ABS(H4133-I4133)</f>
        <v>0.5</v>
      </c>
      <c r="O4133">
        <v>3.792526717756084E-2</v>
      </c>
      <c r="P4133" t="b">
        <f>AND($N4133="fuzzy",$O4133&lt;$AC$4)</f>
        <v>0</v>
      </c>
      <c r="Q4133" t="b">
        <f>AND($N4133="non-fuzzy",$O4133&lt;$AC$5,M4133=1)</f>
        <v>0</v>
      </c>
      <c r="R4133" t="b">
        <f>AND($N4133="non-fuzzy",$O4133&lt;$AC$6,M4133=0)</f>
        <v>0</v>
      </c>
      <c r="S4133" t="b">
        <f t="shared" si="64"/>
        <v>0</v>
      </c>
    </row>
    <row r="4134" spans="1:19" hidden="1" x14ac:dyDescent="0.25">
      <c r="A4134" t="s">
        <v>2323</v>
      </c>
      <c r="B4134" t="s">
        <v>2241</v>
      </c>
      <c r="C4134" t="s">
        <v>2</v>
      </c>
      <c r="D4134" t="s">
        <v>7</v>
      </c>
      <c r="E4134" t="s">
        <v>2</v>
      </c>
      <c r="F4134" t="s">
        <v>2324</v>
      </c>
      <c r="G4134" t="s">
        <v>2242</v>
      </c>
      <c r="H4134">
        <f>_xlfn.NUMBERVALUE(C4134,".")</f>
        <v>0</v>
      </c>
      <c r="I4134">
        <f>_xlfn.NUMBERVALUE(D4134,".")</f>
        <v>0.5</v>
      </c>
      <c r="J4134">
        <f>_xlfn.NUMBERVALUE(E4134,".")</f>
        <v>0</v>
      </c>
      <c r="K4134" t="b">
        <f>OR(H4134=1,I4134=1)</f>
        <v>0</v>
      </c>
      <c r="L4134">
        <f>ABS(H4134-I4134)</f>
        <v>0.5</v>
      </c>
      <c r="O4134">
        <v>0.91255611217863386</v>
      </c>
      <c r="P4134" t="b">
        <f>AND($N4134="fuzzy",$O4134&lt;$AC$4)</f>
        <v>0</v>
      </c>
      <c r="Q4134" t="b">
        <f>AND($N4134="non-fuzzy",$O4134&lt;$AC$5,M4134=1)</f>
        <v>0</v>
      </c>
      <c r="R4134" t="b">
        <f>AND($N4134="non-fuzzy",$O4134&lt;$AC$6,M4134=0)</f>
        <v>0</v>
      </c>
      <c r="S4134" t="b">
        <f t="shared" si="64"/>
        <v>0</v>
      </c>
    </row>
    <row r="4135" spans="1:19" hidden="1" x14ac:dyDescent="0.25">
      <c r="A4135" t="s">
        <v>2325</v>
      </c>
      <c r="B4135" t="s">
        <v>2326</v>
      </c>
      <c r="C4135" t="s">
        <v>2</v>
      </c>
      <c r="D4135" t="s">
        <v>7</v>
      </c>
      <c r="E4135" t="s">
        <v>2</v>
      </c>
      <c r="F4135" t="s">
        <v>2327</v>
      </c>
      <c r="G4135" t="s">
        <v>2328</v>
      </c>
      <c r="H4135">
        <f>_xlfn.NUMBERVALUE(C4135,".")</f>
        <v>0</v>
      </c>
      <c r="I4135">
        <f>_xlfn.NUMBERVALUE(D4135,".")</f>
        <v>0.5</v>
      </c>
      <c r="J4135">
        <f>_xlfn.NUMBERVALUE(E4135,".")</f>
        <v>0</v>
      </c>
      <c r="K4135" t="b">
        <f>OR(H4135=1,I4135=1)</f>
        <v>0</v>
      </c>
      <c r="L4135">
        <f>ABS(H4135-I4135)</f>
        <v>0.5</v>
      </c>
      <c r="O4135">
        <v>9.0463479514564349E-2</v>
      </c>
      <c r="P4135" t="b">
        <f>AND($N4135="fuzzy",$O4135&lt;$AC$4)</f>
        <v>0</v>
      </c>
      <c r="Q4135" t="b">
        <f>AND($N4135="non-fuzzy",$O4135&lt;$AC$5,M4135=1)</f>
        <v>0</v>
      </c>
      <c r="R4135" t="b">
        <f>AND($N4135="non-fuzzy",$O4135&lt;$AC$6,M4135=0)</f>
        <v>0</v>
      </c>
      <c r="S4135" t="b">
        <f t="shared" si="64"/>
        <v>0</v>
      </c>
    </row>
    <row r="4136" spans="1:19" hidden="1" x14ac:dyDescent="0.25">
      <c r="A4136" t="s">
        <v>2329</v>
      </c>
      <c r="B4136" t="s">
        <v>2326</v>
      </c>
      <c r="C4136" t="s">
        <v>2</v>
      </c>
      <c r="D4136" t="s">
        <v>7</v>
      </c>
      <c r="E4136" t="s">
        <v>2</v>
      </c>
      <c r="F4136" t="s">
        <v>2327</v>
      </c>
      <c r="G4136" t="s">
        <v>2328</v>
      </c>
      <c r="H4136">
        <f>_xlfn.NUMBERVALUE(C4136,".")</f>
        <v>0</v>
      </c>
      <c r="I4136">
        <f>_xlfn.NUMBERVALUE(D4136,".")</f>
        <v>0.5</v>
      </c>
      <c r="J4136">
        <f>_xlfn.NUMBERVALUE(E4136,".")</f>
        <v>0</v>
      </c>
      <c r="K4136" t="b">
        <f>OR(H4136=1,I4136=1)</f>
        <v>0</v>
      </c>
      <c r="L4136">
        <f>ABS(H4136-I4136)</f>
        <v>0.5</v>
      </c>
      <c r="O4136">
        <v>0.90329607830316072</v>
      </c>
      <c r="P4136" t="b">
        <f>AND($N4136="fuzzy",$O4136&lt;$AC$4)</f>
        <v>0</v>
      </c>
      <c r="Q4136" t="b">
        <f>AND($N4136="non-fuzzy",$O4136&lt;$AC$5,M4136=1)</f>
        <v>0</v>
      </c>
      <c r="R4136" t="b">
        <f>AND($N4136="non-fuzzy",$O4136&lt;$AC$6,M4136=0)</f>
        <v>0</v>
      </c>
      <c r="S4136" t="b">
        <f t="shared" si="64"/>
        <v>0</v>
      </c>
    </row>
    <row r="4137" spans="1:19" hidden="1" x14ac:dyDescent="0.25">
      <c r="A4137" t="s">
        <v>2330</v>
      </c>
      <c r="B4137" t="s">
        <v>2326</v>
      </c>
      <c r="C4137" t="s">
        <v>2</v>
      </c>
      <c r="D4137" t="s">
        <v>7</v>
      </c>
      <c r="E4137" t="s">
        <v>2</v>
      </c>
      <c r="F4137" t="s">
        <v>2327</v>
      </c>
      <c r="G4137" t="s">
        <v>2328</v>
      </c>
      <c r="H4137">
        <f>_xlfn.NUMBERVALUE(C4137,".")</f>
        <v>0</v>
      </c>
      <c r="I4137">
        <f>_xlfn.NUMBERVALUE(D4137,".")</f>
        <v>0.5</v>
      </c>
      <c r="J4137">
        <f>_xlfn.NUMBERVALUE(E4137,".")</f>
        <v>0</v>
      </c>
      <c r="K4137" t="b">
        <f>OR(H4137=1,I4137=1)</f>
        <v>0</v>
      </c>
      <c r="L4137">
        <f>ABS(H4137-I4137)</f>
        <v>0.5</v>
      </c>
      <c r="O4137">
        <v>0.57358687250841855</v>
      </c>
      <c r="P4137" t="b">
        <f>AND($N4137="fuzzy",$O4137&lt;$AC$4)</f>
        <v>0</v>
      </c>
      <c r="Q4137" t="b">
        <f>AND($N4137="non-fuzzy",$O4137&lt;$AC$5,M4137=1)</f>
        <v>0</v>
      </c>
      <c r="R4137" t="b">
        <f>AND($N4137="non-fuzzy",$O4137&lt;$AC$6,M4137=0)</f>
        <v>0</v>
      </c>
      <c r="S4137" t="b">
        <f t="shared" si="64"/>
        <v>0</v>
      </c>
    </row>
    <row r="4138" spans="1:19" hidden="1" x14ac:dyDescent="0.25">
      <c r="A4138" t="s">
        <v>2331</v>
      </c>
      <c r="B4138" t="s">
        <v>2326</v>
      </c>
      <c r="C4138" t="s">
        <v>2</v>
      </c>
      <c r="D4138" t="s">
        <v>7</v>
      </c>
      <c r="E4138" t="s">
        <v>2</v>
      </c>
      <c r="F4138" t="s">
        <v>2327</v>
      </c>
      <c r="G4138" t="s">
        <v>2328</v>
      </c>
      <c r="H4138">
        <f>_xlfn.NUMBERVALUE(C4138,".")</f>
        <v>0</v>
      </c>
      <c r="I4138">
        <f>_xlfn.NUMBERVALUE(D4138,".")</f>
        <v>0.5</v>
      </c>
      <c r="J4138">
        <f>_xlfn.NUMBERVALUE(E4138,".")</f>
        <v>0</v>
      </c>
      <c r="K4138" t="b">
        <f>OR(H4138=1,I4138=1)</f>
        <v>0</v>
      </c>
      <c r="L4138">
        <f>ABS(H4138-I4138)</f>
        <v>0.5</v>
      </c>
      <c r="O4138">
        <v>0.41867303683834445</v>
      </c>
      <c r="P4138" t="b">
        <f>AND($N4138="fuzzy",$O4138&lt;$AC$4)</f>
        <v>0</v>
      </c>
      <c r="Q4138" t="b">
        <f>AND($N4138="non-fuzzy",$O4138&lt;$AC$5,M4138=1)</f>
        <v>0</v>
      </c>
      <c r="R4138" t="b">
        <f>AND($N4138="non-fuzzy",$O4138&lt;$AC$6,M4138=0)</f>
        <v>0</v>
      </c>
      <c r="S4138" t="b">
        <f t="shared" si="64"/>
        <v>0</v>
      </c>
    </row>
    <row r="4139" spans="1:19" hidden="1" x14ac:dyDescent="0.25">
      <c r="A4139" t="s">
        <v>2332</v>
      </c>
      <c r="B4139" t="s">
        <v>2326</v>
      </c>
      <c r="C4139" t="s">
        <v>2</v>
      </c>
      <c r="D4139" t="s">
        <v>7</v>
      </c>
      <c r="E4139" t="s">
        <v>2</v>
      </c>
      <c r="F4139" t="s">
        <v>2327</v>
      </c>
      <c r="G4139" t="s">
        <v>2328</v>
      </c>
      <c r="H4139">
        <f>_xlfn.NUMBERVALUE(C4139,".")</f>
        <v>0</v>
      </c>
      <c r="I4139">
        <f>_xlfn.NUMBERVALUE(D4139,".")</f>
        <v>0.5</v>
      </c>
      <c r="J4139">
        <f>_xlfn.NUMBERVALUE(E4139,".")</f>
        <v>0</v>
      </c>
      <c r="K4139" t="b">
        <f>OR(H4139=1,I4139=1)</f>
        <v>0</v>
      </c>
      <c r="L4139">
        <f>ABS(H4139-I4139)</f>
        <v>0.5</v>
      </c>
      <c r="O4139">
        <v>0.91880272460015233</v>
      </c>
      <c r="P4139" t="b">
        <f>AND($N4139="fuzzy",$O4139&lt;$AC$4)</f>
        <v>0</v>
      </c>
      <c r="Q4139" t="b">
        <f>AND($N4139="non-fuzzy",$O4139&lt;$AC$5,M4139=1)</f>
        <v>0</v>
      </c>
      <c r="R4139" t="b">
        <f>AND($N4139="non-fuzzy",$O4139&lt;$AC$6,M4139=0)</f>
        <v>0</v>
      </c>
      <c r="S4139" t="b">
        <f t="shared" si="64"/>
        <v>0</v>
      </c>
    </row>
    <row r="4140" spans="1:19" hidden="1" x14ac:dyDescent="0.25">
      <c r="A4140" t="s">
        <v>2333</v>
      </c>
      <c r="B4140" t="s">
        <v>2326</v>
      </c>
      <c r="C4140" t="s">
        <v>2</v>
      </c>
      <c r="D4140" t="s">
        <v>7</v>
      </c>
      <c r="E4140" t="s">
        <v>2</v>
      </c>
      <c r="F4140" t="s">
        <v>2327</v>
      </c>
      <c r="G4140" t="s">
        <v>2328</v>
      </c>
      <c r="H4140">
        <f>_xlfn.NUMBERVALUE(C4140,".")</f>
        <v>0</v>
      </c>
      <c r="I4140">
        <f>_xlfn.NUMBERVALUE(D4140,".")</f>
        <v>0.5</v>
      </c>
      <c r="J4140">
        <f>_xlfn.NUMBERVALUE(E4140,".")</f>
        <v>0</v>
      </c>
      <c r="K4140" t="b">
        <f>OR(H4140=1,I4140=1)</f>
        <v>0</v>
      </c>
      <c r="L4140">
        <f>ABS(H4140-I4140)</f>
        <v>0.5</v>
      </c>
      <c r="O4140">
        <v>0.66114265335912026</v>
      </c>
      <c r="P4140" t="b">
        <f>AND($N4140="fuzzy",$O4140&lt;$AC$4)</f>
        <v>0</v>
      </c>
      <c r="Q4140" t="b">
        <f>AND($N4140="non-fuzzy",$O4140&lt;$AC$5,M4140=1)</f>
        <v>0</v>
      </c>
      <c r="R4140" t="b">
        <f>AND($N4140="non-fuzzy",$O4140&lt;$AC$6,M4140=0)</f>
        <v>0</v>
      </c>
      <c r="S4140" t="b">
        <f t="shared" si="64"/>
        <v>0</v>
      </c>
    </row>
    <row r="4141" spans="1:19" hidden="1" x14ac:dyDescent="0.25">
      <c r="A4141" t="s">
        <v>2334</v>
      </c>
      <c r="B4141" t="s">
        <v>2336</v>
      </c>
      <c r="C4141" t="s">
        <v>2</v>
      </c>
      <c r="D4141" t="s">
        <v>7</v>
      </c>
      <c r="E4141" t="s">
        <v>2</v>
      </c>
      <c r="F4141" t="s">
        <v>2335</v>
      </c>
      <c r="G4141" t="s">
        <v>2337</v>
      </c>
      <c r="H4141">
        <f>_xlfn.NUMBERVALUE(C4141,".")</f>
        <v>0</v>
      </c>
      <c r="I4141">
        <f>_xlfn.NUMBERVALUE(D4141,".")</f>
        <v>0.5</v>
      </c>
      <c r="J4141">
        <f>_xlfn.NUMBERVALUE(E4141,".")</f>
        <v>0</v>
      </c>
      <c r="K4141" t="b">
        <f>OR(H4141=1,I4141=1)</f>
        <v>0</v>
      </c>
      <c r="L4141">
        <f>ABS(H4141-I4141)</f>
        <v>0.5</v>
      </c>
      <c r="O4141">
        <v>0.40937278962968993</v>
      </c>
      <c r="P4141" t="b">
        <f>AND($N4141="fuzzy",$O4141&lt;$AC$4)</f>
        <v>0</v>
      </c>
      <c r="Q4141" t="b">
        <f>AND($N4141="non-fuzzy",$O4141&lt;$AC$5,M4141=1)</f>
        <v>0</v>
      </c>
      <c r="R4141" t="b">
        <f>AND($N4141="non-fuzzy",$O4141&lt;$AC$6,M4141=0)</f>
        <v>0</v>
      </c>
      <c r="S4141" t="b">
        <f t="shared" si="64"/>
        <v>0</v>
      </c>
    </row>
    <row r="4142" spans="1:19" hidden="1" x14ac:dyDescent="0.25">
      <c r="A4142" t="s">
        <v>2338</v>
      </c>
      <c r="B4142" t="s">
        <v>2339</v>
      </c>
      <c r="C4142" t="s">
        <v>2</v>
      </c>
      <c r="D4142" t="s">
        <v>7</v>
      </c>
      <c r="E4142" t="s">
        <v>2</v>
      </c>
      <c r="F4142" t="s">
        <v>2340</v>
      </c>
      <c r="G4142" t="s">
        <v>2341</v>
      </c>
      <c r="H4142">
        <f>_xlfn.NUMBERVALUE(C4142,".")</f>
        <v>0</v>
      </c>
      <c r="I4142">
        <f>_xlfn.NUMBERVALUE(D4142,".")</f>
        <v>0.5</v>
      </c>
      <c r="J4142">
        <f>_xlfn.NUMBERVALUE(E4142,".")</f>
        <v>0</v>
      </c>
      <c r="K4142" t="b">
        <f>OR(H4142=1,I4142=1)</f>
        <v>0</v>
      </c>
      <c r="L4142">
        <f>ABS(H4142-I4142)</f>
        <v>0.5</v>
      </c>
      <c r="O4142">
        <v>0.34498891076263716</v>
      </c>
      <c r="P4142" t="b">
        <f>AND($N4142="fuzzy",$O4142&lt;$AC$4)</f>
        <v>0</v>
      </c>
      <c r="Q4142" t="b">
        <f>AND($N4142="non-fuzzy",$O4142&lt;$AC$5,M4142=1)</f>
        <v>0</v>
      </c>
      <c r="R4142" t="b">
        <f>AND($N4142="non-fuzzy",$O4142&lt;$AC$6,M4142=0)</f>
        <v>0</v>
      </c>
      <c r="S4142" t="b">
        <f t="shared" si="64"/>
        <v>0</v>
      </c>
    </row>
    <row r="4143" spans="1:19" hidden="1" x14ac:dyDescent="0.25">
      <c r="A4143" t="s">
        <v>2338</v>
      </c>
      <c r="B4143" t="s">
        <v>2241</v>
      </c>
      <c r="C4143" t="s">
        <v>2</v>
      </c>
      <c r="D4143" t="s">
        <v>7</v>
      </c>
      <c r="E4143" t="s">
        <v>2</v>
      </c>
      <c r="F4143" t="s">
        <v>2340</v>
      </c>
      <c r="G4143" t="s">
        <v>2242</v>
      </c>
      <c r="H4143">
        <f>_xlfn.NUMBERVALUE(C4143,".")</f>
        <v>0</v>
      </c>
      <c r="I4143">
        <f>_xlfn.NUMBERVALUE(D4143,".")</f>
        <v>0.5</v>
      </c>
      <c r="J4143">
        <f>_xlfn.NUMBERVALUE(E4143,".")</f>
        <v>0</v>
      </c>
      <c r="K4143" t="b">
        <f>OR(H4143=1,I4143=1)</f>
        <v>0</v>
      </c>
      <c r="L4143">
        <f>ABS(H4143-I4143)</f>
        <v>0.5</v>
      </c>
      <c r="O4143">
        <v>0.4667782143230701</v>
      </c>
      <c r="P4143" t="b">
        <f>AND($N4143="fuzzy",$O4143&lt;$AC$4)</f>
        <v>0</v>
      </c>
      <c r="Q4143" t="b">
        <f>AND($N4143="non-fuzzy",$O4143&lt;$AC$5,M4143=1)</f>
        <v>0</v>
      </c>
      <c r="R4143" t="b">
        <f>AND($N4143="non-fuzzy",$O4143&lt;$AC$6,M4143=0)</f>
        <v>0</v>
      </c>
      <c r="S4143" t="b">
        <f t="shared" si="64"/>
        <v>0</v>
      </c>
    </row>
    <row r="4144" spans="1:19" hidden="1" x14ac:dyDescent="0.25">
      <c r="A4144" t="s">
        <v>2352</v>
      </c>
      <c r="B4144" t="s">
        <v>2336</v>
      </c>
      <c r="C4144" t="s">
        <v>2</v>
      </c>
      <c r="D4144" t="s">
        <v>7</v>
      </c>
      <c r="E4144" t="s">
        <v>2</v>
      </c>
      <c r="F4144" t="s">
        <v>2353</v>
      </c>
      <c r="G4144" t="s">
        <v>2337</v>
      </c>
      <c r="H4144">
        <f>_xlfn.NUMBERVALUE(C4144,".")</f>
        <v>0</v>
      </c>
      <c r="I4144">
        <f>_xlfn.NUMBERVALUE(D4144,".")</f>
        <v>0.5</v>
      </c>
      <c r="J4144">
        <f>_xlfn.NUMBERVALUE(E4144,".")</f>
        <v>0</v>
      </c>
      <c r="K4144" t="b">
        <f>OR(H4144=1,I4144=1)</f>
        <v>0</v>
      </c>
      <c r="L4144">
        <f>ABS(H4144-I4144)</f>
        <v>0.5</v>
      </c>
      <c r="O4144">
        <v>0.28711396837706604</v>
      </c>
      <c r="P4144" t="b">
        <f>AND($N4144="fuzzy",$O4144&lt;$AC$4)</f>
        <v>0</v>
      </c>
      <c r="Q4144" t="b">
        <f>AND($N4144="non-fuzzy",$O4144&lt;$AC$5,M4144=1)</f>
        <v>0</v>
      </c>
      <c r="R4144" t="b">
        <f>AND($N4144="non-fuzzy",$O4144&lt;$AC$6,M4144=0)</f>
        <v>0</v>
      </c>
      <c r="S4144" t="b">
        <f t="shared" si="64"/>
        <v>0</v>
      </c>
    </row>
    <row r="4145" spans="1:19" hidden="1" x14ac:dyDescent="0.25">
      <c r="A4145" t="s">
        <v>2357</v>
      </c>
      <c r="B4145" t="s">
        <v>2316</v>
      </c>
      <c r="C4145" t="s">
        <v>2</v>
      </c>
      <c r="D4145" t="s">
        <v>7</v>
      </c>
      <c r="E4145" t="s">
        <v>2</v>
      </c>
      <c r="F4145" t="s">
        <v>2358</v>
      </c>
      <c r="G4145" t="s">
        <v>2318</v>
      </c>
      <c r="H4145">
        <f>_xlfn.NUMBERVALUE(C4145,".")</f>
        <v>0</v>
      </c>
      <c r="I4145">
        <f>_xlfn.NUMBERVALUE(D4145,".")</f>
        <v>0.5</v>
      </c>
      <c r="J4145">
        <f>_xlfn.NUMBERVALUE(E4145,".")</f>
        <v>0</v>
      </c>
      <c r="K4145" t="b">
        <f>OR(H4145=1,I4145=1)</f>
        <v>0</v>
      </c>
      <c r="L4145">
        <f>ABS(H4145-I4145)</f>
        <v>0.5</v>
      </c>
      <c r="O4145">
        <v>0.94363130032971132</v>
      </c>
      <c r="P4145" t="b">
        <f>AND($N4145="fuzzy",$O4145&lt;$AC$4)</f>
        <v>0</v>
      </c>
      <c r="Q4145" t="b">
        <f>AND($N4145="non-fuzzy",$O4145&lt;$AC$5,M4145=1)</f>
        <v>0</v>
      </c>
      <c r="R4145" t="b">
        <f>AND($N4145="non-fuzzy",$O4145&lt;$AC$6,M4145=0)</f>
        <v>0</v>
      </c>
      <c r="S4145" t="b">
        <f t="shared" si="64"/>
        <v>0</v>
      </c>
    </row>
    <row r="4146" spans="1:19" hidden="1" x14ac:dyDescent="0.25">
      <c r="A4146" t="s">
        <v>2357</v>
      </c>
      <c r="B4146" t="s">
        <v>2359</v>
      </c>
      <c r="C4146" t="s">
        <v>2</v>
      </c>
      <c r="D4146" t="s">
        <v>7</v>
      </c>
      <c r="E4146" t="s">
        <v>2</v>
      </c>
      <c r="F4146" t="s">
        <v>2358</v>
      </c>
      <c r="G4146" t="s">
        <v>2360</v>
      </c>
      <c r="H4146">
        <f>_xlfn.NUMBERVALUE(C4146,".")</f>
        <v>0</v>
      </c>
      <c r="I4146">
        <f>_xlfn.NUMBERVALUE(D4146,".")</f>
        <v>0.5</v>
      </c>
      <c r="J4146">
        <f>_xlfn.NUMBERVALUE(E4146,".")</f>
        <v>0</v>
      </c>
      <c r="K4146" t="b">
        <f>OR(H4146=1,I4146=1)</f>
        <v>0</v>
      </c>
      <c r="L4146">
        <f>ABS(H4146-I4146)</f>
        <v>0.5</v>
      </c>
      <c r="O4146">
        <v>0.93343346698403606</v>
      </c>
      <c r="P4146" t="b">
        <f>AND($N4146="fuzzy",$O4146&lt;$AC$4)</f>
        <v>0</v>
      </c>
      <c r="Q4146" t="b">
        <f>AND($N4146="non-fuzzy",$O4146&lt;$AC$5,M4146=1)</f>
        <v>0</v>
      </c>
      <c r="R4146" t="b">
        <f>AND($N4146="non-fuzzy",$O4146&lt;$AC$6,M4146=0)</f>
        <v>0</v>
      </c>
      <c r="S4146" t="b">
        <f t="shared" si="64"/>
        <v>0</v>
      </c>
    </row>
    <row r="4147" spans="1:19" hidden="1" x14ac:dyDescent="0.25">
      <c r="A4147" t="s">
        <v>2362</v>
      </c>
      <c r="B4147" t="s">
        <v>2234</v>
      </c>
      <c r="C4147" t="s">
        <v>2</v>
      </c>
      <c r="D4147" t="s">
        <v>7</v>
      </c>
      <c r="E4147" t="s">
        <v>2</v>
      </c>
      <c r="F4147" t="s">
        <v>2363</v>
      </c>
      <c r="G4147" t="s">
        <v>2236</v>
      </c>
      <c r="H4147">
        <f>_xlfn.NUMBERVALUE(C4147,".")</f>
        <v>0</v>
      </c>
      <c r="I4147">
        <f>_xlfn.NUMBERVALUE(D4147,".")</f>
        <v>0.5</v>
      </c>
      <c r="J4147">
        <f>_xlfn.NUMBERVALUE(E4147,".")</f>
        <v>0</v>
      </c>
      <c r="K4147" t="b">
        <f>OR(H4147=1,I4147=1)</f>
        <v>0</v>
      </c>
      <c r="L4147">
        <f>ABS(H4147-I4147)</f>
        <v>0.5</v>
      </c>
      <c r="O4147">
        <v>0.4469481750860711</v>
      </c>
      <c r="P4147" t="b">
        <f>AND($N4147="fuzzy",$O4147&lt;$AC$4)</f>
        <v>0</v>
      </c>
      <c r="Q4147" t="b">
        <f>AND($N4147="non-fuzzy",$O4147&lt;$AC$5,M4147=1)</f>
        <v>0</v>
      </c>
      <c r="R4147" t="b">
        <f>AND($N4147="non-fuzzy",$O4147&lt;$AC$6,M4147=0)</f>
        <v>0</v>
      </c>
      <c r="S4147" t="b">
        <f t="shared" si="64"/>
        <v>0</v>
      </c>
    </row>
    <row r="4148" spans="1:19" hidden="1" x14ac:dyDescent="0.25">
      <c r="A4148" t="s">
        <v>2362</v>
      </c>
      <c r="B4148" t="s">
        <v>2259</v>
      </c>
      <c r="C4148" t="s">
        <v>2</v>
      </c>
      <c r="D4148" t="s">
        <v>7</v>
      </c>
      <c r="E4148" t="s">
        <v>2</v>
      </c>
      <c r="F4148" t="s">
        <v>2363</v>
      </c>
      <c r="G4148" t="s">
        <v>2261</v>
      </c>
      <c r="H4148">
        <f>_xlfn.NUMBERVALUE(C4148,".")</f>
        <v>0</v>
      </c>
      <c r="I4148">
        <f>_xlfn.NUMBERVALUE(D4148,".")</f>
        <v>0.5</v>
      </c>
      <c r="J4148">
        <f>_xlfn.NUMBERVALUE(E4148,".")</f>
        <v>0</v>
      </c>
      <c r="K4148" t="b">
        <f>OR(H4148=1,I4148=1)</f>
        <v>0</v>
      </c>
      <c r="L4148">
        <f>ABS(H4148-I4148)</f>
        <v>0.5</v>
      </c>
      <c r="O4148">
        <v>0.99120952110896898</v>
      </c>
      <c r="P4148" t="b">
        <f>AND($N4148="fuzzy",$O4148&lt;$AC$4)</f>
        <v>0</v>
      </c>
      <c r="Q4148" t="b">
        <f>AND($N4148="non-fuzzy",$O4148&lt;$AC$5,M4148=1)</f>
        <v>0</v>
      </c>
      <c r="R4148" t="b">
        <f>AND($N4148="non-fuzzy",$O4148&lt;$AC$6,M4148=0)</f>
        <v>0</v>
      </c>
      <c r="S4148" t="b">
        <f t="shared" si="64"/>
        <v>0</v>
      </c>
    </row>
    <row r="4149" spans="1:19" hidden="1" x14ac:dyDescent="0.25">
      <c r="A4149" t="s">
        <v>2362</v>
      </c>
      <c r="B4149" t="s">
        <v>2296</v>
      </c>
      <c r="C4149" t="s">
        <v>2</v>
      </c>
      <c r="D4149" t="s">
        <v>7</v>
      </c>
      <c r="E4149" t="s">
        <v>2</v>
      </c>
      <c r="F4149" t="s">
        <v>2363</v>
      </c>
      <c r="G4149" t="s">
        <v>2298</v>
      </c>
      <c r="H4149">
        <f>_xlfn.NUMBERVALUE(C4149,".")</f>
        <v>0</v>
      </c>
      <c r="I4149">
        <f>_xlfn.NUMBERVALUE(D4149,".")</f>
        <v>0.5</v>
      </c>
      <c r="J4149">
        <f>_xlfn.NUMBERVALUE(E4149,".")</f>
        <v>0</v>
      </c>
      <c r="K4149" t="b">
        <f>OR(H4149=1,I4149=1)</f>
        <v>0</v>
      </c>
      <c r="L4149">
        <f>ABS(H4149-I4149)</f>
        <v>0.5</v>
      </c>
      <c r="O4149">
        <v>0.96762584601573853</v>
      </c>
      <c r="P4149" t="b">
        <f>AND($N4149="fuzzy",$O4149&lt;$AC$4)</f>
        <v>0</v>
      </c>
      <c r="Q4149" t="b">
        <f>AND($N4149="non-fuzzy",$O4149&lt;$AC$5,M4149=1)</f>
        <v>0</v>
      </c>
      <c r="R4149" t="b">
        <f>AND($N4149="non-fuzzy",$O4149&lt;$AC$6,M4149=0)</f>
        <v>0</v>
      </c>
      <c r="S4149" t="b">
        <f t="shared" si="64"/>
        <v>0</v>
      </c>
    </row>
    <row r="4150" spans="1:19" hidden="1" x14ac:dyDescent="0.25">
      <c r="A4150" t="s">
        <v>2362</v>
      </c>
      <c r="B4150" t="s">
        <v>2366</v>
      </c>
      <c r="C4150" t="s">
        <v>2</v>
      </c>
      <c r="D4150" t="s">
        <v>7</v>
      </c>
      <c r="E4150" t="s">
        <v>2</v>
      </c>
      <c r="F4150" t="s">
        <v>2363</v>
      </c>
      <c r="G4150" t="s">
        <v>2367</v>
      </c>
      <c r="H4150">
        <f>_xlfn.NUMBERVALUE(C4150,".")</f>
        <v>0</v>
      </c>
      <c r="I4150">
        <f>_xlfn.NUMBERVALUE(D4150,".")</f>
        <v>0.5</v>
      </c>
      <c r="J4150">
        <f>_xlfn.NUMBERVALUE(E4150,".")</f>
        <v>0</v>
      </c>
      <c r="K4150" t="b">
        <f>OR(H4150=1,I4150=1)</f>
        <v>0</v>
      </c>
      <c r="L4150">
        <f>ABS(H4150-I4150)</f>
        <v>0.5</v>
      </c>
      <c r="O4150">
        <v>0.90028876319253859</v>
      </c>
      <c r="P4150" t="b">
        <f>AND($N4150="fuzzy",$O4150&lt;$AC$4)</f>
        <v>0</v>
      </c>
      <c r="Q4150" t="b">
        <f>AND($N4150="non-fuzzy",$O4150&lt;$AC$5,M4150=1)</f>
        <v>0</v>
      </c>
      <c r="R4150" t="b">
        <f>AND($N4150="non-fuzzy",$O4150&lt;$AC$6,M4150=0)</f>
        <v>0</v>
      </c>
      <c r="S4150" t="b">
        <f t="shared" si="64"/>
        <v>0</v>
      </c>
    </row>
    <row r="4151" spans="1:19" hidden="1" x14ac:dyDescent="0.25">
      <c r="A4151" t="s">
        <v>2368</v>
      </c>
      <c r="B4151" t="s">
        <v>2212</v>
      </c>
      <c r="C4151" t="s">
        <v>2</v>
      </c>
      <c r="D4151" t="s">
        <v>7</v>
      </c>
      <c r="E4151" t="s">
        <v>2</v>
      </c>
      <c r="F4151" t="s">
        <v>2369</v>
      </c>
      <c r="G4151" t="s">
        <v>2213</v>
      </c>
      <c r="H4151">
        <f>_xlfn.NUMBERVALUE(C4151,".")</f>
        <v>0</v>
      </c>
      <c r="I4151">
        <f>_xlfn.NUMBERVALUE(D4151,".")</f>
        <v>0.5</v>
      </c>
      <c r="J4151">
        <f>_xlfn.NUMBERVALUE(E4151,".")</f>
        <v>0</v>
      </c>
      <c r="K4151" t="b">
        <f>OR(H4151=1,I4151=1)</f>
        <v>0</v>
      </c>
      <c r="L4151">
        <f>ABS(H4151-I4151)</f>
        <v>0.5</v>
      </c>
      <c r="O4151">
        <v>0.28524355450434014</v>
      </c>
      <c r="P4151" t="b">
        <f>AND($N4151="fuzzy",$O4151&lt;$AC$4)</f>
        <v>0</v>
      </c>
      <c r="Q4151" t="b">
        <f>AND($N4151="non-fuzzy",$O4151&lt;$AC$5,M4151=1)</f>
        <v>0</v>
      </c>
      <c r="R4151" t="b">
        <f>AND($N4151="non-fuzzy",$O4151&lt;$AC$6,M4151=0)</f>
        <v>0</v>
      </c>
      <c r="S4151" t="b">
        <f t="shared" si="64"/>
        <v>0</v>
      </c>
    </row>
    <row r="4152" spans="1:19" hidden="1" x14ac:dyDescent="0.25">
      <c r="A4152" t="s">
        <v>2370</v>
      </c>
      <c r="B4152" t="s">
        <v>2364</v>
      </c>
      <c r="C4152" t="s">
        <v>2</v>
      </c>
      <c r="D4152" t="s">
        <v>7</v>
      </c>
      <c r="E4152" t="s">
        <v>2</v>
      </c>
      <c r="F4152" t="s">
        <v>2371</v>
      </c>
      <c r="G4152" t="s">
        <v>2365</v>
      </c>
      <c r="H4152">
        <f>_xlfn.NUMBERVALUE(C4152,".")</f>
        <v>0</v>
      </c>
      <c r="I4152">
        <f>_xlfn.NUMBERVALUE(D4152,".")</f>
        <v>0.5</v>
      </c>
      <c r="J4152">
        <f>_xlfn.NUMBERVALUE(E4152,".")</f>
        <v>0</v>
      </c>
      <c r="K4152" t="b">
        <f>OR(H4152=1,I4152=1)</f>
        <v>0</v>
      </c>
      <c r="L4152">
        <f>ABS(H4152-I4152)</f>
        <v>0.5</v>
      </c>
      <c r="O4152">
        <v>0.70886843456610127</v>
      </c>
      <c r="P4152" t="b">
        <f>AND($N4152="fuzzy",$O4152&lt;$AC$4)</f>
        <v>0</v>
      </c>
      <c r="Q4152" t="b">
        <f>AND($N4152="non-fuzzy",$O4152&lt;$AC$5,M4152=1)</f>
        <v>0</v>
      </c>
      <c r="R4152" t="b">
        <f>AND($N4152="non-fuzzy",$O4152&lt;$AC$6,M4152=0)</f>
        <v>0</v>
      </c>
      <c r="S4152" t="b">
        <f t="shared" si="64"/>
        <v>0</v>
      </c>
    </row>
    <row r="4153" spans="1:19" hidden="1" x14ac:dyDescent="0.25">
      <c r="A4153" t="s">
        <v>2370</v>
      </c>
      <c r="B4153" t="s">
        <v>2372</v>
      </c>
      <c r="C4153" t="s">
        <v>2</v>
      </c>
      <c r="D4153" t="s">
        <v>7</v>
      </c>
      <c r="E4153" t="s">
        <v>2</v>
      </c>
      <c r="F4153" t="s">
        <v>2371</v>
      </c>
      <c r="G4153" t="s">
        <v>2373</v>
      </c>
      <c r="H4153">
        <f>_xlfn.NUMBERVALUE(C4153,".")</f>
        <v>0</v>
      </c>
      <c r="I4153">
        <f>_xlfn.NUMBERVALUE(D4153,".")</f>
        <v>0.5</v>
      </c>
      <c r="J4153">
        <f>_xlfn.NUMBERVALUE(E4153,".")</f>
        <v>0</v>
      </c>
      <c r="K4153" t="b">
        <f>OR(H4153=1,I4153=1)</f>
        <v>0</v>
      </c>
      <c r="L4153">
        <f>ABS(H4153-I4153)</f>
        <v>0.5</v>
      </c>
      <c r="O4153">
        <v>0.22964635730027583</v>
      </c>
      <c r="P4153" t="b">
        <f>AND($N4153="fuzzy",$O4153&lt;$AC$4)</f>
        <v>0</v>
      </c>
      <c r="Q4153" t="b">
        <f>AND($N4153="non-fuzzy",$O4153&lt;$AC$5,M4153=1)</f>
        <v>0</v>
      </c>
      <c r="R4153" t="b">
        <f>AND($N4153="non-fuzzy",$O4153&lt;$AC$6,M4153=0)</f>
        <v>0</v>
      </c>
      <c r="S4153" t="b">
        <f t="shared" si="64"/>
        <v>0</v>
      </c>
    </row>
    <row r="4154" spans="1:19" hidden="1" x14ac:dyDescent="0.25">
      <c r="A4154" t="s">
        <v>2370</v>
      </c>
      <c r="B4154" t="s">
        <v>2374</v>
      </c>
      <c r="C4154" t="s">
        <v>2</v>
      </c>
      <c r="D4154" t="s">
        <v>7</v>
      </c>
      <c r="E4154" t="s">
        <v>2</v>
      </c>
      <c r="F4154" t="s">
        <v>2371</v>
      </c>
      <c r="G4154" t="s">
        <v>2375</v>
      </c>
      <c r="H4154">
        <f>_xlfn.NUMBERVALUE(C4154,".")</f>
        <v>0</v>
      </c>
      <c r="I4154">
        <f>_xlfn.NUMBERVALUE(D4154,".")</f>
        <v>0.5</v>
      </c>
      <c r="J4154">
        <f>_xlfn.NUMBERVALUE(E4154,".")</f>
        <v>0</v>
      </c>
      <c r="K4154" t="b">
        <f>OR(H4154=1,I4154=1)</f>
        <v>0</v>
      </c>
      <c r="L4154">
        <f>ABS(H4154-I4154)</f>
        <v>0.5</v>
      </c>
      <c r="O4154">
        <v>0.50257824813176633</v>
      </c>
      <c r="P4154" t="b">
        <f>AND($N4154="fuzzy",$O4154&lt;$AC$4)</f>
        <v>0</v>
      </c>
      <c r="Q4154" t="b">
        <f>AND($N4154="non-fuzzy",$O4154&lt;$AC$5,M4154=1)</f>
        <v>0</v>
      </c>
      <c r="R4154" t="b">
        <f>AND($N4154="non-fuzzy",$O4154&lt;$AC$6,M4154=0)</f>
        <v>0</v>
      </c>
      <c r="S4154" t="b">
        <f t="shared" si="64"/>
        <v>0</v>
      </c>
    </row>
    <row r="4155" spans="1:19" hidden="1" x14ac:dyDescent="0.25">
      <c r="A4155" t="s">
        <v>2370</v>
      </c>
      <c r="B4155" t="s">
        <v>2376</v>
      </c>
      <c r="C4155" t="s">
        <v>2</v>
      </c>
      <c r="D4155" t="s">
        <v>7</v>
      </c>
      <c r="E4155" t="s">
        <v>2</v>
      </c>
      <c r="F4155" t="s">
        <v>2371</v>
      </c>
      <c r="G4155" t="s">
        <v>2377</v>
      </c>
      <c r="H4155">
        <f>_xlfn.NUMBERVALUE(C4155,".")</f>
        <v>0</v>
      </c>
      <c r="I4155">
        <f>_xlfn.NUMBERVALUE(D4155,".")</f>
        <v>0.5</v>
      </c>
      <c r="J4155">
        <f>_xlfn.NUMBERVALUE(E4155,".")</f>
        <v>0</v>
      </c>
      <c r="K4155" t="b">
        <f>OR(H4155=1,I4155=1)</f>
        <v>0</v>
      </c>
      <c r="L4155">
        <f>ABS(H4155-I4155)</f>
        <v>0.5</v>
      </c>
      <c r="O4155">
        <v>0.63919312316732257</v>
      </c>
      <c r="P4155" t="b">
        <f>AND($N4155="fuzzy",$O4155&lt;$AC$4)</f>
        <v>0</v>
      </c>
      <c r="Q4155" t="b">
        <f>AND($N4155="non-fuzzy",$O4155&lt;$AC$5,M4155=1)</f>
        <v>0</v>
      </c>
      <c r="R4155" t="b">
        <f>AND($N4155="non-fuzzy",$O4155&lt;$AC$6,M4155=0)</f>
        <v>0</v>
      </c>
      <c r="S4155" t="b">
        <f t="shared" si="64"/>
        <v>0</v>
      </c>
    </row>
    <row r="4156" spans="1:19" hidden="1" x14ac:dyDescent="0.25">
      <c r="A4156" t="s">
        <v>2391</v>
      </c>
      <c r="B4156" t="s">
        <v>2296</v>
      </c>
      <c r="C4156" t="s">
        <v>2</v>
      </c>
      <c r="D4156" t="s">
        <v>7</v>
      </c>
      <c r="E4156" t="s">
        <v>2</v>
      </c>
      <c r="F4156" t="s">
        <v>2213</v>
      </c>
      <c r="G4156" t="s">
        <v>2298</v>
      </c>
      <c r="H4156">
        <f>_xlfn.NUMBERVALUE(C4156,".")</f>
        <v>0</v>
      </c>
      <c r="I4156">
        <f>_xlfn.NUMBERVALUE(D4156,".")</f>
        <v>0.5</v>
      </c>
      <c r="J4156">
        <f>_xlfn.NUMBERVALUE(E4156,".")</f>
        <v>0</v>
      </c>
      <c r="K4156" t="b">
        <f>OR(H4156=1,I4156=1)</f>
        <v>0</v>
      </c>
      <c r="L4156">
        <f>ABS(H4156-I4156)</f>
        <v>0.5</v>
      </c>
      <c r="O4156">
        <v>0.27138221669364104</v>
      </c>
      <c r="P4156" t="b">
        <f>AND($N4156="fuzzy",$O4156&lt;$AC$4)</f>
        <v>0</v>
      </c>
      <c r="Q4156" t="b">
        <f>AND($N4156="non-fuzzy",$O4156&lt;$AC$5,M4156=1)</f>
        <v>0</v>
      </c>
      <c r="R4156" t="b">
        <f>AND($N4156="non-fuzzy",$O4156&lt;$AC$6,M4156=0)</f>
        <v>0</v>
      </c>
      <c r="S4156" t="b">
        <f t="shared" si="64"/>
        <v>0</v>
      </c>
    </row>
    <row r="4157" spans="1:19" hidden="1" x14ac:dyDescent="0.25">
      <c r="A4157" t="s">
        <v>2391</v>
      </c>
      <c r="B4157" t="s">
        <v>2388</v>
      </c>
      <c r="C4157" t="s">
        <v>2</v>
      </c>
      <c r="D4157" t="s">
        <v>7</v>
      </c>
      <c r="E4157" t="s">
        <v>2</v>
      </c>
      <c r="F4157" t="s">
        <v>2213</v>
      </c>
      <c r="G4157" t="s">
        <v>2389</v>
      </c>
      <c r="H4157">
        <f>_xlfn.NUMBERVALUE(C4157,".")</f>
        <v>0</v>
      </c>
      <c r="I4157">
        <f>_xlfn.NUMBERVALUE(D4157,".")</f>
        <v>0.5</v>
      </c>
      <c r="J4157">
        <f>_xlfn.NUMBERVALUE(E4157,".")</f>
        <v>0</v>
      </c>
      <c r="K4157" t="b">
        <f>OR(H4157=1,I4157=1)</f>
        <v>0</v>
      </c>
      <c r="L4157">
        <f>ABS(H4157-I4157)</f>
        <v>0.5</v>
      </c>
      <c r="O4157">
        <v>0.64876993342392253</v>
      </c>
      <c r="P4157" t="b">
        <f>AND($N4157="fuzzy",$O4157&lt;$AC$4)</f>
        <v>0</v>
      </c>
      <c r="Q4157" t="b">
        <f>AND($N4157="non-fuzzy",$O4157&lt;$AC$5,M4157=1)</f>
        <v>0</v>
      </c>
      <c r="R4157" t="b">
        <f>AND($N4157="non-fuzzy",$O4157&lt;$AC$6,M4157=0)</f>
        <v>0</v>
      </c>
      <c r="S4157" t="b">
        <f t="shared" si="64"/>
        <v>0</v>
      </c>
    </row>
    <row r="4158" spans="1:19" hidden="1" x14ac:dyDescent="0.25">
      <c r="A4158" t="s">
        <v>2391</v>
      </c>
      <c r="B4158" t="s">
        <v>2184</v>
      </c>
      <c r="C4158" t="s">
        <v>2</v>
      </c>
      <c r="D4158" t="s">
        <v>7</v>
      </c>
      <c r="E4158" t="s">
        <v>2</v>
      </c>
      <c r="F4158" t="s">
        <v>2213</v>
      </c>
      <c r="G4158" t="s">
        <v>2185</v>
      </c>
      <c r="H4158">
        <f>_xlfn.NUMBERVALUE(C4158,".")</f>
        <v>0</v>
      </c>
      <c r="I4158">
        <f>_xlfn.NUMBERVALUE(D4158,".")</f>
        <v>0.5</v>
      </c>
      <c r="J4158">
        <f>_xlfn.NUMBERVALUE(E4158,".")</f>
        <v>0</v>
      </c>
      <c r="K4158" t="b">
        <f>OR(H4158=1,I4158=1)</f>
        <v>0</v>
      </c>
      <c r="L4158">
        <f>ABS(H4158-I4158)</f>
        <v>0.5</v>
      </c>
      <c r="O4158">
        <v>0.59772838304375875</v>
      </c>
      <c r="P4158" t="b">
        <f>AND($N4158="fuzzy",$O4158&lt;$AC$4)</f>
        <v>0</v>
      </c>
      <c r="Q4158" t="b">
        <f>AND($N4158="non-fuzzy",$O4158&lt;$AC$5,M4158=1)</f>
        <v>0</v>
      </c>
      <c r="R4158" t="b">
        <f>AND($N4158="non-fuzzy",$O4158&lt;$AC$6,M4158=0)</f>
        <v>0</v>
      </c>
      <c r="S4158" t="b">
        <f t="shared" si="64"/>
        <v>0</v>
      </c>
    </row>
    <row r="4159" spans="1:19" hidden="1" x14ac:dyDescent="0.25">
      <c r="A4159" t="s">
        <v>2394</v>
      </c>
      <c r="B4159" t="s">
        <v>2239</v>
      </c>
      <c r="C4159" t="s">
        <v>2</v>
      </c>
      <c r="D4159" t="s">
        <v>7</v>
      </c>
      <c r="E4159" t="s">
        <v>2</v>
      </c>
      <c r="F4159" t="s">
        <v>2395</v>
      </c>
      <c r="G4159" t="s">
        <v>2240</v>
      </c>
      <c r="H4159">
        <f>_xlfn.NUMBERVALUE(C4159,".")</f>
        <v>0</v>
      </c>
      <c r="I4159">
        <f>_xlfn.NUMBERVALUE(D4159,".")</f>
        <v>0.5</v>
      </c>
      <c r="J4159">
        <f>_xlfn.NUMBERVALUE(E4159,".")</f>
        <v>0</v>
      </c>
      <c r="K4159" t="b">
        <f>OR(H4159=1,I4159=1)</f>
        <v>0</v>
      </c>
      <c r="L4159">
        <f>ABS(H4159-I4159)</f>
        <v>0.5</v>
      </c>
      <c r="O4159">
        <v>0.26970554725160245</v>
      </c>
      <c r="P4159" t="b">
        <f>AND($N4159="fuzzy",$O4159&lt;$AC$4)</f>
        <v>0</v>
      </c>
      <c r="Q4159" t="b">
        <f>AND($N4159="non-fuzzy",$O4159&lt;$AC$5,M4159=1)</f>
        <v>0</v>
      </c>
      <c r="R4159" t="b">
        <f>AND($N4159="non-fuzzy",$O4159&lt;$AC$6,M4159=0)</f>
        <v>0</v>
      </c>
      <c r="S4159" t="b">
        <f t="shared" si="64"/>
        <v>0</v>
      </c>
    </row>
    <row r="4160" spans="1:19" hidden="1" x14ac:dyDescent="0.25">
      <c r="A4160" t="s">
        <v>2394</v>
      </c>
      <c r="B4160" t="s">
        <v>2296</v>
      </c>
      <c r="C4160" t="s">
        <v>2</v>
      </c>
      <c r="D4160" t="s">
        <v>7</v>
      </c>
      <c r="E4160" t="s">
        <v>2</v>
      </c>
      <c r="F4160" t="s">
        <v>2395</v>
      </c>
      <c r="G4160" t="s">
        <v>2298</v>
      </c>
      <c r="H4160">
        <f>_xlfn.NUMBERVALUE(C4160,".")</f>
        <v>0</v>
      </c>
      <c r="I4160">
        <f>_xlfn.NUMBERVALUE(D4160,".")</f>
        <v>0.5</v>
      </c>
      <c r="J4160">
        <f>_xlfn.NUMBERVALUE(E4160,".")</f>
        <v>0</v>
      </c>
      <c r="K4160" t="b">
        <f>OR(H4160=1,I4160=1)</f>
        <v>0</v>
      </c>
      <c r="L4160">
        <f>ABS(H4160-I4160)</f>
        <v>0.5</v>
      </c>
      <c r="O4160">
        <v>0.28625442630085951</v>
      </c>
      <c r="P4160" t="b">
        <f>AND($N4160="fuzzy",$O4160&lt;$AC$4)</f>
        <v>0</v>
      </c>
      <c r="Q4160" t="b">
        <f>AND($N4160="non-fuzzy",$O4160&lt;$AC$5,M4160=1)</f>
        <v>0</v>
      </c>
      <c r="R4160" t="b">
        <f>AND($N4160="non-fuzzy",$O4160&lt;$AC$6,M4160=0)</f>
        <v>0</v>
      </c>
      <c r="S4160" t="b">
        <f t="shared" si="64"/>
        <v>0</v>
      </c>
    </row>
    <row r="4161" spans="1:19" hidden="1" x14ac:dyDescent="0.25">
      <c r="A4161" t="s">
        <v>2396</v>
      </c>
      <c r="B4161" t="s">
        <v>2398</v>
      </c>
      <c r="C4161" t="s">
        <v>2</v>
      </c>
      <c r="D4161" t="s">
        <v>7</v>
      </c>
      <c r="E4161" t="s">
        <v>2</v>
      </c>
      <c r="F4161" t="s">
        <v>2397</v>
      </c>
      <c r="G4161" t="s">
        <v>2399</v>
      </c>
      <c r="H4161">
        <f>_xlfn.NUMBERVALUE(C4161,".")</f>
        <v>0</v>
      </c>
      <c r="I4161">
        <f>_xlfn.NUMBERVALUE(D4161,".")</f>
        <v>0.5</v>
      </c>
      <c r="J4161">
        <f>_xlfn.NUMBERVALUE(E4161,".")</f>
        <v>0</v>
      </c>
      <c r="K4161" t="b">
        <f>OR(H4161=1,I4161=1)</f>
        <v>0</v>
      </c>
      <c r="L4161">
        <f>ABS(H4161-I4161)</f>
        <v>0.5</v>
      </c>
      <c r="O4161">
        <v>0.79656857899707811</v>
      </c>
      <c r="P4161" t="b">
        <f>AND($N4161="fuzzy",$O4161&lt;$AC$4)</f>
        <v>0</v>
      </c>
      <c r="Q4161" t="b">
        <f>AND($N4161="non-fuzzy",$O4161&lt;$AC$5,M4161=1)</f>
        <v>0</v>
      </c>
      <c r="R4161" t="b">
        <f>AND($N4161="non-fuzzy",$O4161&lt;$AC$6,M4161=0)</f>
        <v>0</v>
      </c>
      <c r="S4161" t="b">
        <f t="shared" si="64"/>
        <v>0</v>
      </c>
    </row>
    <row r="4162" spans="1:19" hidden="1" x14ac:dyDescent="0.25">
      <c r="A4162" t="s">
        <v>2396</v>
      </c>
      <c r="B4162" t="s">
        <v>711</v>
      </c>
      <c r="C4162" t="s">
        <v>2</v>
      </c>
      <c r="D4162" t="s">
        <v>7</v>
      </c>
      <c r="E4162" t="s">
        <v>2</v>
      </c>
      <c r="F4162" t="s">
        <v>2397</v>
      </c>
      <c r="G4162" t="s">
        <v>712</v>
      </c>
      <c r="H4162">
        <f>_xlfn.NUMBERVALUE(C4162,".")</f>
        <v>0</v>
      </c>
      <c r="I4162">
        <f>_xlfn.NUMBERVALUE(D4162,".")</f>
        <v>0.5</v>
      </c>
      <c r="J4162">
        <f>_xlfn.NUMBERVALUE(E4162,".")</f>
        <v>0</v>
      </c>
      <c r="K4162" t="b">
        <f>OR(H4162=1,I4162=1)</f>
        <v>0</v>
      </c>
      <c r="L4162">
        <f>ABS(H4162-I4162)</f>
        <v>0.5</v>
      </c>
      <c r="O4162">
        <v>0.44713862181527675</v>
      </c>
      <c r="P4162" t="b">
        <f>AND($N4162="fuzzy",$O4162&lt;$AC$4)</f>
        <v>0</v>
      </c>
      <c r="Q4162" t="b">
        <f>AND($N4162="non-fuzzy",$O4162&lt;$AC$5,M4162=1)</f>
        <v>0</v>
      </c>
      <c r="R4162" t="b">
        <f>AND($N4162="non-fuzzy",$O4162&lt;$AC$6,M4162=0)</f>
        <v>0</v>
      </c>
      <c r="S4162" t="b">
        <f t="shared" si="64"/>
        <v>0</v>
      </c>
    </row>
    <row r="4163" spans="1:19" hidden="1" x14ac:dyDescent="0.25">
      <c r="A4163" t="s">
        <v>2402</v>
      </c>
      <c r="B4163" t="s">
        <v>2392</v>
      </c>
      <c r="C4163" t="s">
        <v>2</v>
      </c>
      <c r="D4163" t="s">
        <v>7</v>
      </c>
      <c r="E4163" t="s">
        <v>2</v>
      </c>
      <c r="F4163" t="s">
        <v>2389</v>
      </c>
      <c r="G4163" t="s">
        <v>2393</v>
      </c>
      <c r="H4163">
        <f>_xlfn.NUMBERVALUE(C4163,".")</f>
        <v>0</v>
      </c>
      <c r="I4163">
        <f>_xlfn.NUMBERVALUE(D4163,".")</f>
        <v>0.5</v>
      </c>
      <c r="J4163">
        <f>_xlfn.NUMBERVALUE(E4163,".")</f>
        <v>0</v>
      </c>
      <c r="K4163" t="b">
        <f>OR(H4163=1,I4163=1)</f>
        <v>0</v>
      </c>
      <c r="L4163">
        <f>ABS(H4163-I4163)</f>
        <v>0.5</v>
      </c>
      <c r="O4163">
        <v>0.77567373367291781</v>
      </c>
      <c r="P4163" t="b">
        <f>AND($N4163="fuzzy",$O4163&lt;$AC$4)</f>
        <v>0</v>
      </c>
      <c r="Q4163" t="b">
        <f>AND($N4163="non-fuzzy",$O4163&lt;$AC$5,M4163=1)</f>
        <v>0</v>
      </c>
      <c r="R4163" t="b">
        <f>AND($N4163="non-fuzzy",$O4163&lt;$AC$6,M4163=0)</f>
        <v>0</v>
      </c>
      <c r="S4163" t="b">
        <f t="shared" ref="S4163:S4226" si="65">OR(R4163,Q4163,P4163)</f>
        <v>0</v>
      </c>
    </row>
    <row r="4164" spans="1:19" hidden="1" x14ac:dyDescent="0.25">
      <c r="A4164" t="s">
        <v>2402</v>
      </c>
      <c r="B4164" t="s">
        <v>2234</v>
      </c>
      <c r="C4164" t="s">
        <v>2</v>
      </c>
      <c r="D4164" t="s">
        <v>7</v>
      </c>
      <c r="E4164" t="s">
        <v>2</v>
      </c>
      <c r="F4164" t="s">
        <v>2389</v>
      </c>
      <c r="G4164" t="s">
        <v>2236</v>
      </c>
      <c r="H4164">
        <f>_xlfn.NUMBERVALUE(C4164,".")</f>
        <v>0</v>
      </c>
      <c r="I4164">
        <f>_xlfn.NUMBERVALUE(D4164,".")</f>
        <v>0.5</v>
      </c>
      <c r="J4164">
        <f>_xlfn.NUMBERVALUE(E4164,".")</f>
        <v>0</v>
      </c>
      <c r="K4164" t="b">
        <f>OR(H4164=1,I4164=1)</f>
        <v>0</v>
      </c>
      <c r="L4164">
        <f>ABS(H4164-I4164)</f>
        <v>0.5</v>
      </c>
      <c r="O4164">
        <v>0.40042111276863634</v>
      </c>
      <c r="P4164" t="b">
        <f>AND($N4164="fuzzy",$O4164&lt;$AC$4)</f>
        <v>0</v>
      </c>
      <c r="Q4164" t="b">
        <f>AND($N4164="non-fuzzy",$O4164&lt;$AC$5,M4164=1)</f>
        <v>0</v>
      </c>
      <c r="R4164" t="b">
        <f>AND($N4164="non-fuzzy",$O4164&lt;$AC$6,M4164=0)</f>
        <v>0</v>
      </c>
      <c r="S4164" t="b">
        <f t="shared" si="65"/>
        <v>0</v>
      </c>
    </row>
    <row r="4165" spans="1:19" hidden="1" x14ac:dyDescent="0.25">
      <c r="A4165" t="s">
        <v>2402</v>
      </c>
      <c r="B4165" t="s">
        <v>2259</v>
      </c>
      <c r="C4165" t="s">
        <v>2</v>
      </c>
      <c r="D4165" t="s">
        <v>7</v>
      </c>
      <c r="E4165" t="s">
        <v>2</v>
      </c>
      <c r="F4165" t="s">
        <v>2389</v>
      </c>
      <c r="G4165" t="s">
        <v>2261</v>
      </c>
      <c r="H4165">
        <f>_xlfn.NUMBERVALUE(C4165,".")</f>
        <v>0</v>
      </c>
      <c r="I4165">
        <f>_xlfn.NUMBERVALUE(D4165,".")</f>
        <v>0.5</v>
      </c>
      <c r="J4165">
        <f>_xlfn.NUMBERVALUE(E4165,".")</f>
        <v>0</v>
      </c>
      <c r="K4165" t="b">
        <f>OR(H4165=1,I4165=1)</f>
        <v>0</v>
      </c>
      <c r="L4165">
        <f>ABS(H4165-I4165)</f>
        <v>0.5</v>
      </c>
      <c r="O4165">
        <v>0.35748650600260645</v>
      </c>
      <c r="P4165" t="b">
        <f>AND($N4165="fuzzy",$O4165&lt;$AC$4)</f>
        <v>0</v>
      </c>
      <c r="Q4165" t="b">
        <f>AND($N4165="non-fuzzy",$O4165&lt;$AC$5,M4165=1)</f>
        <v>0</v>
      </c>
      <c r="R4165" t="b">
        <f>AND($N4165="non-fuzzy",$O4165&lt;$AC$6,M4165=0)</f>
        <v>0</v>
      </c>
      <c r="S4165" t="b">
        <f t="shared" si="65"/>
        <v>0</v>
      </c>
    </row>
    <row r="4166" spans="1:19" hidden="1" x14ac:dyDescent="0.25">
      <c r="A4166" t="s">
        <v>2402</v>
      </c>
      <c r="B4166" t="s">
        <v>2212</v>
      </c>
      <c r="C4166" t="s">
        <v>2</v>
      </c>
      <c r="D4166" t="s">
        <v>7</v>
      </c>
      <c r="E4166" t="s">
        <v>2</v>
      </c>
      <c r="F4166" t="s">
        <v>2389</v>
      </c>
      <c r="G4166" t="s">
        <v>2213</v>
      </c>
      <c r="H4166">
        <f>_xlfn.NUMBERVALUE(C4166,".")</f>
        <v>0</v>
      </c>
      <c r="I4166">
        <f>_xlfn.NUMBERVALUE(D4166,".")</f>
        <v>0.5</v>
      </c>
      <c r="J4166">
        <f>_xlfn.NUMBERVALUE(E4166,".")</f>
        <v>0</v>
      </c>
      <c r="K4166" t="b">
        <f>OR(H4166=1,I4166=1)</f>
        <v>0</v>
      </c>
      <c r="L4166">
        <f>ABS(H4166-I4166)</f>
        <v>0.5</v>
      </c>
      <c r="O4166">
        <v>0.11441755935313602</v>
      </c>
      <c r="P4166" t="b">
        <f>AND($N4166="fuzzy",$O4166&lt;$AC$4)</f>
        <v>0</v>
      </c>
      <c r="Q4166" t="b">
        <f>AND($N4166="non-fuzzy",$O4166&lt;$AC$5,M4166=1)</f>
        <v>0</v>
      </c>
      <c r="R4166" t="b">
        <f>AND($N4166="non-fuzzy",$O4166&lt;$AC$6,M4166=0)</f>
        <v>0</v>
      </c>
      <c r="S4166" t="b">
        <f t="shared" si="65"/>
        <v>0</v>
      </c>
    </row>
    <row r="4167" spans="1:19" hidden="1" x14ac:dyDescent="0.25">
      <c r="A4167" t="s">
        <v>2402</v>
      </c>
      <c r="B4167" t="s">
        <v>2214</v>
      </c>
      <c r="C4167" t="s">
        <v>2</v>
      </c>
      <c r="D4167" t="s">
        <v>7</v>
      </c>
      <c r="E4167" t="s">
        <v>2</v>
      </c>
      <c r="F4167" t="s">
        <v>2389</v>
      </c>
      <c r="G4167" t="s">
        <v>2215</v>
      </c>
      <c r="H4167">
        <f>_xlfn.NUMBERVALUE(C4167,".")</f>
        <v>0</v>
      </c>
      <c r="I4167">
        <f>_xlfn.NUMBERVALUE(D4167,".")</f>
        <v>0.5</v>
      </c>
      <c r="J4167">
        <f>_xlfn.NUMBERVALUE(E4167,".")</f>
        <v>0</v>
      </c>
      <c r="K4167" t="b">
        <f>OR(H4167=1,I4167=1)</f>
        <v>0</v>
      </c>
      <c r="L4167">
        <f>ABS(H4167-I4167)</f>
        <v>0.5</v>
      </c>
      <c r="O4167">
        <v>0.74847086539048158</v>
      </c>
      <c r="P4167" t="b">
        <f>AND($N4167="fuzzy",$O4167&lt;$AC$4)</f>
        <v>0</v>
      </c>
      <c r="Q4167" t="b">
        <f>AND($N4167="non-fuzzy",$O4167&lt;$AC$5,M4167=1)</f>
        <v>0</v>
      </c>
      <c r="R4167" t="b">
        <f>AND($N4167="non-fuzzy",$O4167&lt;$AC$6,M4167=0)</f>
        <v>0</v>
      </c>
      <c r="S4167" t="b">
        <f t="shared" si="65"/>
        <v>0</v>
      </c>
    </row>
    <row r="4168" spans="1:19" hidden="1" x14ac:dyDescent="0.25">
      <c r="A4168" t="s">
        <v>2402</v>
      </c>
      <c r="B4168" t="s">
        <v>2364</v>
      </c>
      <c r="C4168" t="s">
        <v>2</v>
      </c>
      <c r="D4168" t="s">
        <v>7</v>
      </c>
      <c r="E4168" t="s">
        <v>2</v>
      </c>
      <c r="F4168" t="s">
        <v>2389</v>
      </c>
      <c r="G4168" t="s">
        <v>2365</v>
      </c>
      <c r="H4168">
        <f>_xlfn.NUMBERVALUE(C4168,".")</f>
        <v>0</v>
      </c>
      <c r="I4168">
        <f>_xlfn.NUMBERVALUE(D4168,".")</f>
        <v>0.5</v>
      </c>
      <c r="J4168">
        <f>_xlfn.NUMBERVALUE(E4168,".")</f>
        <v>0</v>
      </c>
      <c r="K4168" t="b">
        <f>OR(H4168=1,I4168=1)</f>
        <v>0</v>
      </c>
      <c r="L4168">
        <f>ABS(H4168-I4168)</f>
        <v>0.5</v>
      </c>
      <c r="O4168">
        <v>0.87696070556930283</v>
      </c>
      <c r="P4168" t="b">
        <f>AND($N4168="fuzzy",$O4168&lt;$AC$4)</f>
        <v>0</v>
      </c>
      <c r="Q4168" t="b">
        <f>AND($N4168="non-fuzzy",$O4168&lt;$AC$5,M4168=1)</f>
        <v>0</v>
      </c>
      <c r="R4168" t="b">
        <f>AND($N4168="non-fuzzy",$O4168&lt;$AC$6,M4168=0)</f>
        <v>0</v>
      </c>
      <c r="S4168" t="b">
        <f t="shared" si="65"/>
        <v>0</v>
      </c>
    </row>
    <row r="4169" spans="1:19" hidden="1" x14ac:dyDescent="0.25">
      <c r="A4169" t="s">
        <v>2404</v>
      </c>
      <c r="B4169" t="s">
        <v>2366</v>
      </c>
      <c r="C4169" t="s">
        <v>2</v>
      </c>
      <c r="D4169" t="s">
        <v>7</v>
      </c>
      <c r="E4169" t="s">
        <v>2</v>
      </c>
      <c r="F4169" t="s">
        <v>2405</v>
      </c>
      <c r="G4169" t="s">
        <v>2367</v>
      </c>
      <c r="H4169">
        <f>_xlfn.NUMBERVALUE(C4169,".")</f>
        <v>0</v>
      </c>
      <c r="I4169">
        <f>_xlfn.NUMBERVALUE(D4169,".")</f>
        <v>0.5</v>
      </c>
      <c r="J4169">
        <f>_xlfn.NUMBERVALUE(E4169,".")</f>
        <v>0</v>
      </c>
      <c r="K4169" t="b">
        <f>OR(H4169=1,I4169=1)</f>
        <v>0</v>
      </c>
      <c r="L4169">
        <f>ABS(H4169-I4169)</f>
        <v>0.5</v>
      </c>
      <c r="O4169">
        <v>0.39220541802382736</v>
      </c>
      <c r="P4169" t="b">
        <f>AND($N4169="fuzzy",$O4169&lt;$AC$4)</f>
        <v>0</v>
      </c>
      <c r="Q4169" t="b">
        <f>AND($N4169="non-fuzzy",$O4169&lt;$AC$5,M4169=1)</f>
        <v>0</v>
      </c>
      <c r="R4169" t="b">
        <f>AND($N4169="non-fuzzy",$O4169&lt;$AC$6,M4169=0)</f>
        <v>0</v>
      </c>
      <c r="S4169" t="b">
        <f t="shared" si="65"/>
        <v>0</v>
      </c>
    </row>
    <row r="4170" spans="1:19" hidden="1" x14ac:dyDescent="0.25">
      <c r="A4170" t="s">
        <v>2404</v>
      </c>
      <c r="B4170" t="s">
        <v>2388</v>
      </c>
      <c r="C4170" t="s">
        <v>2</v>
      </c>
      <c r="D4170" t="s">
        <v>7</v>
      </c>
      <c r="E4170" t="s">
        <v>2</v>
      </c>
      <c r="F4170" t="s">
        <v>2405</v>
      </c>
      <c r="G4170" t="s">
        <v>2389</v>
      </c>
      <c r="H4170">
        <f>_xlfn.NUMBERVALUE(C4170,".")</f>
        <v>0</v>
      </c>
      <c r="I4170">
        <f>_xlfn.NUMBERVALUE(D4170,".")</f>
        <v>0.5</v>
      </c>
      <c r="J4170">
        <f>_xlfn.NUMBERVALUE(E4170,".")</f>
        <v>0</v>
      </c>
      <c r="K4170" t="b">
        <f>OR(H4170=1,I4170=1)</f>
        <v>0</v>
      </c>
      <c r="L4170">
        <f>ABS(H4170-I4170)</f>
        <v>0.5</v>
      </c>
      <c r="O4170">
        <v>0.27205865448902555</v>
      </c>
      <c r="P4170" t="b">
        <f>AND($N4170="fuzzy",$O4170&lt;$AC$4)</f>
        <v>0</v>
      </c>
      <c r="Q4170" t="b">
        <f>AND($N4170="non-fuzzy",$O4170&lt;$AC$5,M4170=1)</f>
        <v>0</v>
      </c>
      <c r="R4170" t="b">
        <f>AND($N4170="non-fuzzy",$O4170&lt;$AC$6,M4170=0)</f>
        <v>0</v>
      </c>
      <c r="S4170" t="b">
        <f t="shared" si="65"/>
        <v>0</v>
      </c>
    </row>
    <row r="4171" spans="1:19" hidden="1" x14ac:dyDescent="0.25">
      <c r="A4171" t="s">
        <v>2404</v>
      </c>
      <c r="B4171" t="s">
        <v>2406</v>
      </c>
      <c r="C4171" t="s">
        <v>2</v>
      </c>
      <c r="D4171" t="s">
        <v>7</v>
      </c>
      <c r="E4171" t="s">
        <v>2</v>
      </c>
      <c r="F4171" t="s">
        <v>2405</v>
      </c>
      <c r="G4171" t="s">
        <v>2407</v>
      </c>
      <c r="H4171">
        <f>_xlfn.NUMBERVALUE(C4171,".")</f>
        <v>0</v>
      </c>
      <c r="I4171">
        <f>_xlfn.NUMBERVALUE(D4171,".")</f>
        <v>0.5</v>
      </c>
      <c r="J4171">
        <f>_xlfn.NUMBERVALUE(E4171,".")</f>
        <v>0</v>
      </c>
      <c r="K4171" t="b">
        <f>OR(H4171=1,I4171=1)</f>
        <v>0</v>
      </c>
      <c r="L4171">
        <f>ABS(H4171-I4171)</f>
        <v>0.5</v>
      </c>
      <c r="O4171">
        <v>0.52956697777919448</v>
      </c>
      <c r="P4171" t="b">
        <f>AND($N4171="fuzzy",$O4171&lt;$AC$4)</f>
        <v>0</v>
      </c>
      <c r="Q4171" t="b">
        <f>AND($N4171="non-fuzzy",$O4171&lt;$AC$5,M4171=1)</f>
        <v>0</v>
      </c>
      <c r="R4171" t="b">
        <f>AND($N4171="non-fuzzy",$O4171&lt;$AC$6,M4171=0)</f>
        <v>0</v>
      </c>
      <c r="S4171" t="b">
        <f t="shared" si="65"/>
        <v>0</v>
      </c>
    </row>
    <row r="4172" spans="1:19" hidden="1" x14ac:dyDescent="0.25">
      <c r="A4172" t="s">
        <v>2408</v>
      </c>
      <c r="B4172" t="s">
        <v>2234</v>
      </c>
      <c r="C4172" t="s">
        <v>2</v>
      </c>
      <c r="D4172" t="s">
        <v>7</v>
      </c>
      <c r="E4172" t="s">
        <v>2</v>
      </c>
      <c r="F4172" t="s">
        <v>2409</v>
      </c>
      <c r="G4172" t="s">
        <v>2236</v>
      </c>
      <c r="H4172">
        <f>_xlfn.NUMBERVALUE(C4172,".")</f>
        <v>0</v>
      </c>
      <c r="I4172">
        <f>_xlfn.NUMBERVALUE(D4172,".")</f>
        <v>0.5</v>
      </c>
      <c r="J4172">
        <f>_xlfn.NUMBERVALUE(E4172,".")</f>
        <v>0</v>
      </c>
      <c r="K4172" t="b">
        <f>OR(H4172=1,I4172=1)</f>
        <v>0</v>
      </c>
      <c r="L4172">
        <f>ABS(H4172-I4172)</f>
        <v>0.5</v>
      </c>
      <c r="O4172">
        <v>0.858872949965514</v>
      </c>
      <c r="P4172" t="b">
        <f>AND($N4172="fuzzy",$O4172&lt;$AC$4)</f>
        <v>0</v>
      </c>
      <c r="Q4172" t="b">
        <f>AND($N4172="non-fuzzy",$O4172&lt;$AC$5,M4172=1)</f>
        <v>0</v>
      </c>
      <c r="R4172" t="b">
        <f>AND($N4172="non-fuzzy",$O4172&lt;$AC$6,M4172=0)</f>
        <v>0</v>
      </c>
      <c r="S4172" t="b">
        <f t="shared" si="65"/>
        <v>0</v>
      </c>
    </row>
    <row r="4173" spans="1:19" hidden="1" x14ac:dyDescent="0.25">
      <c r="A4173" t="s">
        <v>2410</v>
      </c>
      <c r="B4173" t="s">
        <v>2414</v>
      </c>
      <c r="C4173" t="s">
        <v>2</v>
      </c>
      <c r="D4173" t="s">
        <v>7</v>
      </c>
      <c r="E4173" t="s">
        <v>2</v>
      </c>
      <c r="F4173" t="s">
        <v>2412</v>
      </c>
      <c r="G4173" t="s">
        <v>2415</v>
      </c>
      <c r="H4173">
        <f>_xlfn.NUMBERVALUE(C4173,".")</f>
        <v>0</v>
      </c>
      <c r="I4173">
        <f>_xlfn.NUMBERVALUE(D4173,".")</f>
        <v>0.5</v>
      </c>
      <c r="J4173">
        <f>_xlfn.NUMBERVALUE(E4173,".")</f>
        <v>0</v>
      </c>
      <c r="K4173" t="b">
        <f>OR(H4173=1,I4173=1)</f>
        <v>0</v>
      </c>
      <c r="L4173">
        <f>ABS(H4173-I4173)</f>
        <v>0.5</v>
      </c>
      <c r="O4173">
        <v>0.79233278365308368</v>
      </c>
      <c r="P4173" t="b">
        <f>AND($N4173="fuzzy",$O4173&lt;$AC$4)</f>
        <v>0</v>
      </c>
      <c r="Q4173" t="b">
        <f>AND($N4173="non-fuzzy",$O4173&lt;$AC$5,M4173=1)</f>
        <v>0</v>
      </c>
      <c r="R4173" t="b">
        <f>AND($N4173="non-fuzzy",$O4173&lt;$AC$6,M4173=0)</f>
        <v>0</v>
      </c>
      <c r="S4173" t="b">
        <f t="shared" si="65"/>
        <v>0</v>
      </c>
    </row>
    <row r="4174" spans="1:19" hidden="1" x14ac:dyDescent="0.25">
      <c r="A4174" t="s">
        <v>2426</v>
      </c>
      <c r="B4174" t="s">
        <v>461</v>
      </c>
      <c r="C4174" t="s">
        <v>2</v>
      </c>
      <c r="D4174" t="s">
        <v>7</v>
      </c>
      <c r="E4174" t="s">
        <v>2</v>
      </c>
      <c r="F4174" t="s">
        <v>2427</v>
      </c>
      <c r="G4174" t="s">
        <v>462</v>
      </c>
      <c r="H4174">
        <f>_xlfn.NUMBERVALUE(C4174,".")</f>
        <v>0</v>
      </c>
      <c r="I4174">
        <f>_xlfn.NUMBERVALUE(D4174,".")</f>
        <v>0.5</v>
      </c>
      <c r="J4174">
        <f>_xlfn.NUMBERVALUE(E4174,".")</f>
        <v>0</v>
      </c>
      <c r="K4174" t="b">
        <f>OR(H4174=1,I4174=1)</f>
        <v>0</v>
      </c>
      <c r="L4174">
        <f>ABS(H4174-I4174)</f>
        <v>0.5</v>
      </c>
      <c r="O4174">
        <v>0.37978979577330862</v>
      </c>
      <c r="P4174" t="b">
        <f>AND($N4174="fuzzy",$O4174&lt;$AC$4)</f>
        <v>0</v>
      </c>
      <c r="Q4174" t="b">
        <f>AND($N4174="non-fuzzy",$O4174&lt;$AC$5,M4174=1)</f>
        <v>0</v>
      </c>
      <c r="R4174" t="b">
        <f>AND($N4174="non-fuzzy",$O4174&lt;$AC$6,M4174=0)</f>
        <v>0</v>
      </c>
      <c r="S4174" t="b">
        <f t="shared" si="65"/>
        <v>0</v>
      </c>
    </row>
    <row r="4175" spans="1:19" hidden="1" x14ac:dyDescent="0.25">
      <c r="A4175" t="s">
        <v>2426</v>
      </c>
      <c r="B4175" t="s">
        <v>470</v>
      </c>
      <c r="C4175" t="s">
        <v>2</v>
      </c>
      <c r="D4175" t="s">
        <v>7</v>
      </c>
      <c r="E4175" t="s">
        <v>2</v>
      </c>
      <c r="F4175" t="s">
        <v>2427</v>
      </c>
      <c r="G4175" t="s">
        <v>471</v>
      </c>
      <c r="H4175">
        <f>_xlfn.NUMBERVALUE(C4175,".")</f>
        <v>0</v>
      </c>
      <c r="I4175">
        <f>_xlfn.NUMBERVALUE(D4175,".")</f>
        <v>0.5</v>
      </c>
      <c r="J4175">
        <f>_xlfn.NUMBERVALUE(E4175,".")</f>
        <v>0</v>
      </c>
      <c r="K4175" t="b">
        <f>OR(H4175=1,I4175=1)</f>
        <v>0</v>
      </c>
      <c r="L4175">
        <f>ABS(H4175-I4175)</f>
        <v>0.5</v>
      </c>
      <c r="O4175">
        <v>0.57500747653164441</v>
      </c>
      <c r="P4175" t="b">
        <f>AND($N4175="fuzzy",$O4175&lt;$AC$4)</f>
        <v>0</v>
      </c>
      <c r="Q4175" t="b">
        <f>AND($N4175="non-fuzzy",$O4175&lt;$AC$5,M4175=1)</f>
        <v>0</v>
      </c>
      <c r="R4175" t="b">
        <f>AND($N4175="non-fuzzy",$O4175&lt;$AC$6,M4175=0)</f>
        <v>0</v>
      </c>
      <c r="S4175" t="b">
        <f t="shared" si="65"/>
        <v>0</v>
      </c>
    </row>
    <row r="4176" spans="1:19" hidden="1" x14ac:dyDescent="0.25">
      <c r="A4176" t="s">
        <v>2428</v>
      </c>
      <c r="B4176" t="s">
        <v>2421</v>
      </c>
      <c r="C4176" t="s">
        <v>2</v>
      </c>
      <c r="D4176" t="s">
        <v>7</v>
      </c>
      <c r="E4176" t="s">
        <v>2</v>
      </c>
      <c r="F4176" t="s">
        <v>2429</v>
      </c>
      <c r="G4176" t="s">
        <v>2423</v>
      </c>
      <c r="H4176">
        <f>_xlfn.NUMBERVALUE(C4176,".")</f>
        <v>0</v>
      </c>
      <c r="I4176">
        <f>_xlfn.NUMBERVALUE(D4176,".")</f>
        <v>0.5</v>
      </c>
      <c r="J4176">
        <f>_xlfn.NUMBERVALUE(E4176,".")</f>
        <v>0</v>
      </c>
      <c r="K4176" t="b">
        <f>OR(H4176=1,I4176=1)</f>
        <v>0</v>
      </c>
      <c r="L4176">
        <f>ABS(H4176-I4176)</f>
        <v>0.5</v>
      </c>
      <c r="O4176">
        <v>2.9897951237033094E-2</v>
      </c>
      <c r="P4176" t="b">
        <f>AND($N4176="fuzzy",$O4176&lt;$AC$4)</f>
        <v>0</v>
      </c>
      <c r="Q4176" t="b">
        <f>AND($N4176="non-fuzzy",$O4176&lt;$AC$5,M4176=1)</f>
        <v>0</v>
      </c>
      <c r="R4176" t="b">
        <f>AND($N4176="non-fuzzy",$O4176&lt;$AC$6,M4176=0)</f>
        <v>0</v>
      </c>
      <c r="S4176" t="b">
        <f t="shared" si="65"/>
        <v>0</v>
      </c>
    </row>
    <row r="4177" spans="1:19" hidden="1" x14ac:dyDescent="0.25">
      <c r="A4177" t="s">
        <v>2432</v>
      </c>
      <c r="B4177" t="s">
        <v>2234</v>
      </c>
      <c r="C4177" t="s">
        <v>2</v>
      </c>
      <c r="D4177" t="s">
        <v>7</v>
      </c>
      <c r="E4177" t="s">
        <v>2</v>
      </c>
      <c r="F4177" t="s">
        <v>2433</v>
      </c>
      <c r="G4177" t="s">
        <v>2236</v>
      </c>
      <c r="H4177">
        <f>_xlfn.NUMBERVALUE(C4177,".")</f>
        <v>0</v>
      </c>
      <c r="I4177">
        <f>_xlfn.NUMBERVALUE(D4177,".")</f>
        <v>0.5</v>
      </c>
      <c r="J4177">
        <f>_xlfn.NUMBERVALUE(E4177,".")</f>
        <v>0</v>
      </c>
      <c r="K4177" t="b">
        <f>OR(H4177=1,I4177=1)</f>
        <v>0</v>
      </c>
      <c r="L4177">
        <f>ABS(H4177-I4177)</f>
        <v>0.5</v>
      </c>
      <c r="O4177">
        <v>0.45214759393488535</v>
      </c>
      <c r="P4177" t="b">
        <f>AND($N4177="fuzzy",$O4177&lt;$AC$4)</f>
        <v>0</v>
      </c>
      <c r="Q4177" t="b">
        <f>AND($N4177="non-fuzzy",$O4177&lt;$AC$5,M4177=1)</f>
        <v>0</v>
      </c>
      <c r="R4177" t="b">
        <f>AND($N4177="non-fuzzy",$O4177&lt;$AC$6,M4177=0)</f>
        <v>0</v>
      </c>
      <c r="S4177" t="b">
        <f t="shared" si="65"/>
        <v>0</v>
      </c>
    </row>
    <row r="4178" spans="1:19" hidden="1" x14ac:dyDescent="0.25">
      <c r="A4178" t="s">
        <v>2434</v>
      </c>
      <c r="B4178" t="s">
        <v>2436</v>
      </c>
      <c r="C4178" t="s">
        <v>2</v>
      </c>
      <c r="D4178" t="s">
        <v>7</v>
      </c>
      <c r="E4178" t="s">
        <v>2</v>
      </c>
      <c r="F4178" t="s">
        <v>2435</v>
      </c>
      <c r="G4178" t="s">
        <v>2437</v>
      </c>
      <c r="H4178">
        <f>_xlfn.NUMBERVALUE(C4178,".")</f>
        <v>0</v>
      </c>
      <c r="I4178">
        <f>_xlfn.NUMBERVALUE(D4178,".")</f>
        <v>0.5</v>
      </c>
      <c r="J4178">
        <f>_xlfn.NUMBERVALUE(E4178,".")</f>
        <v>0</v>
      </c>
      <c r="K4178" t="b">
        <f>OR(H4178=1,I4178=1)</f>
        <v>0</v>
      </c>
      <c r="L4178">
        <f>ABS(H4178-I4178)</f>
        <v>0.5</v>
      </c>
      <c r="O4178">
        <v>0.76113538641733203</v>
      </c>
      <c r="P4178" t="b">
        <f>AND($N4178="fuzzy",$O4178&lt;$AC$4)</f>
        <v>0</v>
      </c>
      <c r="Q4178" t="b">
        <f>AND($N4178="non-fuzzy",$O4178&lt;$AC$5,M4178=1)</f>
        <v>0</v>
      </c>
      <c r="R4178" t="b">
        <f>AND($N4178="non-fuzzy",$O4178&lt;$AC$6,M4178=0)</f>
        <v>0</v>
      </c>
      <c r="S4178" t="b">
        <f t="shared" si="65"/>
        <v>0</v>
      </c>
    </row>
    <row r="4179" spans="1:19" hidden="1" x14ac:dyDescent="0.25">
      <c r="A4179" t="s">
        <v>2434</v>
      </c>
      <c r="B4179" t="s">
        <v>707</v>
      </c>
      <c r="C4179" t="s">
        <v>2</v>
      </c>
      <c r="D4179" t="s">
        <v>7</v>
      </c>
      <c r="E4179" t="s">
        <v>2</v>
      </c>
      <c r="F4179" t="s">
        <v>2435</v>
      </c>
      <c r="G4179" t="s">
        <v>708</v>
      </c>
      <c r="H4179">
        <f>_xlfn.NUMBERVALUE(C4179,".")</f>
        <v>0</v>
      </c>
      <c r="I4179">
        <f>_xlfn.NUMBERVALUE(D4179,".")</f>
        <v>0.5</v>
      </c>
      <c r="J4179">
        <f>_xlfn.NUMBERVALUE(E4179,".")</f>
        <v>0</v>
      </c>
      <c r="K4179" t="b">
        <f>OR(H4179=1,I4179=1)</f>
        <v>0</v>
      </c>
      <c r="L4179">
        <f>ABS(H4179-I4179)</f>
        <v>0.5</v>
      </c>
      <c r="O4179">
        <v>0.74425445703891702</v>
      </c>
      <c r="P4179" t="b">
        <f>AND($N4179="fuzzy",$O4179&lt;$AC$4)</f>
        <v>0</v>
      </c>
      <c r="Q4179" t="b">
        <f>AND($N4179="non-fuzzy",$O4179&lt;$AC$5,M4179=1)</f>
        <v>0</v>
      </c>
      <c r="R4179" t="b">
        <f>AND($N4179="non-fuzzy",$O4179&lt;$AC$6,M4179=0)</f>
        <v>0</v>
      </c>
      <c r="S4179" t="b">
        <f t="shared" si="65"/>
        <v>0</v>
      </c>
    </row>
    <row r="4180" spans="1:19" hidden="1" x14ac:dyDescent="0.25">
      <c r="A4180" t="s">
        <v>2434</v>
      </c>
      <c r="B4180" t="s">
        <v>472</v>
      </c>
      <c r="C4180" t="s">
        <v>2</v>
      </c>
      <c r="D4180" t="s">
        <v>7</v>
      </c>
      <c r="E4180" t="s">
        <v>2</v>
      </c>
      <c r="F4180" t="s">
        <v>2435</v>
      </c>
      <c r="G4180" t="s">
        <v>473</v>
      </c>
      <c r="H4180">
        <f>_xlfn.NUMBERVALUE(C4180,".")</f>
        <v>0</v>
      </c>
      <c r="I4180">
        <f>_xlfn.NUMBERVALUE(D4180,".")</f>
        <v>0.5</v>
      </c>
      <c r="J4180">
        <f>_xlfn.NUMBERVALUE(E4180,".")</f>
        <v>0</v>
      </c>
      <c r="K4180" t="b">
        <f>OR(H4180=1,I4180=1)</f>
        <v>0</v>
      </c>
      <c r="L4180">
        <f>ABS(H4180-I4180)</f>
        <v>0.5</v>
      </c>
      <c r="O4180">
        <v>0.91060540317395611</v>
      </c>
      <c r="P4180" t="b">
        <f>AND($N4180="fuzzy",$O4180&lt;$AC$4)</f>
        <v>0</v>
      </c>
      <c r="Q4180" t="b">
        <f>AND($N4180="non-fuzzy",$O4180&lt;$AC$5,M4180=1)</f>
        <v>0</v>
      </c>
      <c r="R4180" t="b">
        <f>AND($N4180="non-fuzzy",$O4180&lt;$AC$6,M4180=0)</f>
        <v>0</v>
      </c>
      <c r="S4180" t="b">
        <f t="shared" si="65"/>
        <v>0</v>
      </c>
    </row>
    <row r="4181" spans="1:19" hidden="1" x14ac:dyDescent="0.25">
      <c r="A4181" t="s">
        <v>2440</v>
      </c>
      <c r="B4181" t="s">
        <v>2442</v>
      </c>
      <c r="C4181" t="s">
        <v>2</v>
      </c>
      <c r="D4181" t="s">
        <v>7</v>
      </c>
      <c r="E4181" t="s">
        <v>2</v>
      </c>
      <c r="F4181" t="s">
        <v>2441</v>
      </c>
      <c r="G4181" t="s">
        <v>2443</v>
      </c>
      <c r="H4181">
        <f>_xlfn.NUMBERVALUE(C4181,".")</f>
        <v>0</v>
      </c>
      <c r="I4181">
        <f>_xlfn.NUMBERVALUE(D4181,".")</f>
        <v>0.5</v>
      </c>
      <c r="J4181">
        <f>_xlfn.NUMBERVALUE(E4181,".")</f>
        <v>0</v>
      </c>
      <c r="K4181" t="b">
        <f>OR(H4181=1,I4181=1)</f>
        <v>0</v>
      </c>
      <c r="L4181">
        <f>ABS(H4181-I4181)</f>
        <v>0.5</v>
      </c>
      <c r="O4181">
        <v>0.335418759788078</v>
      </c>
      <c r="P4181" t="b">
        <f>AND($N4181="fuzzy",$O4181&lt;$AC$4)</f>
        <v>0</v>
      </c>
      <c r="Q4181" t="b">
        <f>AND($N4181="non-fuzzy",$O4181&lt;$AC$5,M4181=1)</f>
        <v>0</v>
      </c>
      <c r="R4181" t="b">
        <f>AND($N4181="non-fuzzy",$O4181&lt;$AC$6,M4181=0)</f>
        <v>0</v>
      </c>
      <c r="S4181" t="b">
        <f t="shared" si="65"/>
        <v>0</v>
      </c>
    </row>
    <row r="4182" spans="1:19" hidden="1" x14ac:dyDescent="0.25">
      <c r="A4182" t="s">
        <v>2448</v>
      </c>
      <c r="B4182" t="s">
        <v>2326</v>
      </c>
      <c r="C4182" t="s">
        <v>2</v>
      </c>
      <c r="D4182" t="s">
        <v>7</v>
      </c>
      <c r="E4182" t="s">
        <v>2</v>
      </c>
      <c r="F4182" t="s">
        <v>2393</v>
      </c>
      <c r="G4182" t="s">
        <v>2328</v>
      </c>
      <c r="H4182">
        <f>_xlfn.NUMBERVALUE(C4182,".")</f>
        <v>0</v>
      </c>
      <c r="I4182">
        <f>_xlfn.NUMBERVALUE(D4182,".")</f>
        <v>0.5</v>
      </c>
      <c r="J4182">
        <f>_xlfn.NUMBERVALUE(E4182,".")</f>
        <v>0</v>
      </c>
      <c r="K4182" t="b">
        <f>OR(H4182=1,I4182=1)</f>
        <v>0</v>
      </c>
      <c r="L4182">
        <f>ABS(H4182-I4182)</f>
        <v>0.5</v>
      </c>
      <c r="O4182">
        <v>0.37741662113634145</v>
      </c>
      <c r="P4182" t="b">
        <f>AND($N4182="fuzzy",$O4182&lt;$AC$4)</f>
        <v>0</v>
      </c>
      <c r="Q4182" t="b">
        <f>AND($N4182="non-fuzzy",$O4182&lt;$AC$5,M4182=1)</f>
        <v>0</v>
      </c>
      <c r="R4182" t="b">
        <f>AND($N4182="non-fuzzy",$O4182&lt;$AC$6,M4182=0)</f>
        <v>0</v>
      </c>
      <c r="S4182" t="b">
        <f t="shared" si="65"/>
        <v>0</v>
      </c>
    </row>
    <row r="4183" spans="1:19" hidden="1" x14ac:dyDescent="0.25">
      <c r="A4183" t="s">
        <v>2448</v>
      </c>
      <c r="B4183" t="s">
        <v>2296</v>
      </c>
      <c r="C4183" t="s">
        <v>2</v>
      </c>
      <c r="D4183" t="s">
        <v>7</v>
      </c>
      <c r="E4183" t="s">
        <v>2</v>
      </c>
      <c r="F4183" t="s">
        <v>2393</v>
      </c>
      <c r="G4183" t="s">
        <v>2298</v>
      </c>
      <c r="H4183">
        <f>_xlfn.NUMBERVALUE(C4183,".")</f>
        <v>0</v>
      </c>
      <c r="I4183">
        <f>_xlfn.NUMBERVALUE(D4183,".")</f>
        <v>0.5</v>
      </c>
      <c r="J4183">
        <f>_xlfn.NUMBERVALUE(E4183,".")</f>
        <v>0</v>
      </c>
      <c r="K4183" t="b">
        <f>OR(H4183=1,I4183=1)</f>
        <v>0</v>
      </c>
      <c r="L4183">
        <f>ABS(H4183-I4183)</f>
        <v>0.5</v>
      </c>
      <c r="O4183">
        <v>0.60511869339858826</v>
      </c>
      <c r="P4183" t="b">
        <f>AND($N4183="fuzzy",$O4183&lt;$AC$4)</f>
        <v>0</v>
      </c>
      <c r="Q4183" t="b">
        <f>AND($N4183="non-fuzzy",$O4183&lt;$AC$5,M4183=1)</f>
        <v>0</v>
      </c>
      <c r="R4183" t="b">
        <f>AND($N4183="non-fuzzy",$O4183&lt;$AC$6,M4183=0)</f>
        <v>0</v>
      </c>
      <c r="S4183" t="b">
        <f t="shared" si="65"/>
        <v>0</v>
      </c>
    </row>
    <row r="4184" spans="1:19" hidden="1" x14ac:dyDescent="0.25">
      <c r="A4184" t="s">
        <v>2448</v>
      </c>
      <c r="B4184" t="s">
        <v>2388</v>
      </c>
      <c r="C4184" t="s">
        <v>2</v>
      </c>
      <c r="D4184" t="s">
        <v>7</v>
      </c>
      <c r="E4184" t="s">
        <v>2</v>
      </c>
      <c r="F4184" t="s">
        <v>2393</v>
      </c>
      <c r="G4184" t="s">
        <v>2389</v>
      </c>
      <c r="H4184">
        <f>_xlfn.NUMBERVALUE(C4184,".")</f>
        <v>0</v>
      </c>
      <c r="I4184">
        <f>_xlfn.NUMBERVALUE(D4184,".")</f>
        <v>0.5</v>
      </c>
      <c r="J4184">
        <f>_xlfn.NUMBERVALUE(E4184,".")</f>
        <v>0</v>
      </c>
      <c r="K4184" t="b">
        <f>OR(H4184=1,I4184=1)</f>
        <v>0</v>
      </c>
      <c r="L4184">
        <f>ABS(H4184-I4184)</f>
        <v>0.5</v>
      </c>
      <c r="O4184">
        <v>6.9749241048525534E-2</v>
      </c>
      <c r="P4184" t="b">
        <f>AND($N4184="fuzzy",$O4184&lt;$AC$4)</f>
        <v>0</v>
      </c>
      <c r="Q4184" t="b">
        <f>AND($N4184="non-fuzzy",$O4184&lt;$AC$5,M4184=1)</f>
        <v>0</v>
      </c>
      <c r="R4184" t="b">
        <f>AND($N4184="non-fuzzy",$O4184&lt;$AC$6,M4184=0)</f>
        <v>0</v>
      </c>
      <c r="S4184" t="b">
        <f t="shared" si="65"/>
        <v>0</v>
      </c>
    </row>
    <row r="4185" spans="1:19" hidden="1" x14ac:dyDescent="0.25">
      <c r="A4185" t="s">
        <v>2449</v>
      </c>
      <c r="B4185" t="s">
        <v>2214</v>
      </c>
      <c r="C4185" t="s">
        <v>2</v>
      </c>
      <c r="D4185" t="s">
        <v>7</v>
      </c>
      <c r="E4185" t="s">
        <v>2</v>
      </c>
      <c r="F4185" t="s">
        <v>2365</v>
      </c>
      <c r="G4185" t="s">
        <v>2215</v>
      </c>
      <c r="H4185">
        <f>_xlfn.NUMBERVALUE(C4185,".")</f>
        <v>0</v>
      </c>
      <c r="I4185">
        <f>_xlfn.NUMBERVALUE(D4185,".")</f>
        <v>0.5</v>
      </c>
      <c r="J4185">
        <f>_xlfn.NUMBERVALUE(E4185,".")</f>
        <v>0</v>
      </c>
      <c r="K4185" t="b">
        <f>OR(H4185=1,I4185=1)</f>
        <v>0</v>
      </c>
      <c r="L4185">
        <f>ABS(H4185-I4185)</f>
        <v>0.5</v>
      </c>
      <c r="O4185">
        <v>0.3225901802046256</v>
      </c>
      <c r="P4185" t="b">
        <f>AND($N4185="fuzzy",$O4185&lt;$AC$4)</f>
        <v>0</v>
      </c>
      <c r="Q4185" t="b">
        <f>AND($N4185="non-fuzzy",$O4185&lt;$AC$5,M4185=1)</f>
        <v>0</v>
      </c>
      <c r="R4185" t="b">
        <f>AND($N4185="non-fuzzy",$O4185&lt;$AC$6,M4185=0)</f>
        <v>0</v>
      </c>
      <c r="S4185" t="b">
        <f t="shared" si="65"/>
        <v>0</v>
      </c>
    </row>
    <row r="4186" spans="1:19" hidden="1" x14ac:dyDescent="0.25">
      <c r="A4186" t="s">
        <v>2449</v>
      </c>
      <c r="B4186" t="s">
        <v>2359</v>
      </c>
      <c r="C4186" t="s">
        <v>2</v>
      </c>
      <c r="D4186" t="s">
        <v>7</v>
      </c>
      <c r="E4186" t="s">
        <v>2</v>
      </c>
      <c r="F4186" t="s">
        <v>2365</v>
      </c>
      <c r="G4186" t="s">
        <v>2360</v>
      </c>
      <c r="H4186">
        <f>_xlfn.NUMBERVALUE(C4186,".")</f>
        <v>0</v>
      </c>
      <c r="I4186">
        <f>_xlfn.NUMBERVALUE(D4186,".")</f>
        <v>0.5</v>
      </c>
      <c r="J4186">
        <f>_xlfn.NUMBERVALUE(E4186,".")</f>
        <v>0</v>
      </c>
      <c r="K4186" t="b">
        <f>OR(H4186=1,I4186=1)</f>
        <v>0</v>
      </c>
      <c r="L4186">
        <f>ABS(H4186-I4186)</f>
        <v>0.5</v>
      </c>
      <c r="O4186">
        <v>1.8778802131365402E-2</v>
      </c>
      <c r="P4186" t="b">
        <f>AND($N4186="fuzzy",$O4186&lt;$AC$4)</f>
        <v>0</v>
      </c>
      <c r="Q4186" t="b">
        <f>AND($N4186="non-fuzzy",$O4186&lt;$AC$5,M4186=1)</f>
        <v>0</v>
      </c>
      <c r="R4186" t="b">
        <f>AND($N4186="non-fuzzy",$O4186&lt;$AC$6,M4186=0)</f>
        <v>0</v>
      </c>
      <c r="S4186" t="b">
        <f t="shared" si="65"/>
        <v>0</v>
      </c>
    </row>
    <row r="4187" spans="1:19" hidden="1" x14ac:dyDescent="0.25">
      <c r="A4187" t="s">
        <v>2449</v>
      </c>
      <c r="B4187" t="s">
        <v>2366</v>
      </c>
      <c r="C4187" t="s">
        <v>2</v>
      </c>
      <c r="D4187" t="s">
        <v>7</v>
      </c>
      <c r="E4187" t="s">
        <v>2</v>
      </c>
      <c r="F4187" t="s">
        <v>2365</v>
      </c>
      <c r="G4187" t="s">
        <v>2367</v>
      </c>
      <c r="H4187">
        <f>_xlfn.NUMBERVALUE(C4187,".")</f>
        <v>0</v>
      </c>
      <c r="I4187">
        <f>_xlfn.NUMBERVALUE(D4187,".")</f>
        <v>0.5</v>
      </c>
      <c r="J4187">
        <f>_xlfn.NUMBERVALUE(E4187,".")</f>
        <v>0</v>
      </c>
      <c r="K4187" t="b">
        <f>OR(H4187=1,I4187=1)</f>
        <v>0</v>
      </c>
      <c r="L4187">
        <f>ABS(H4187-I4187)</f>
        <v>0.5</v>
      </c>
      <c r="O4187">
        <v>2.9107222496871255E-2</v>
      </c>
      <c r="P4187" t="b">
        <f>AND($N4187="fuzzy",$O4187&lt;$AC$4)</f>
        <v>0</v>
      </c>
      <c r="Q4187" t="b">
        <f>AND($N4187="non-fuzzy",$O4187&lt;$AC$5,M4187=1)</f>
        <v>0</v>
      </c>
      <c r="R4187" t="b">
        <f>AND($N4187="non-fuzzy",$O4187&lt;$AC$6,M4187=0)</f>
        <v>0</v>
      </c>
      <c r="S4187" t="b">
        <f t="shared" si="65"/>
        <v>0</v>
      </c>
    </row>
    <row r="4188" spans="1:19" hidden="1" x14ac:dyDescent="0.25">
      <c r="A4188" t="s">
        <v>2449</v>
      </c>
      <c r="B4188" t="s">
        <v>2388</v>
      </c>
      <c r="C4188" t="s">
        <v>2</v>
      </c>
      <c r="D4188" t="s">
        <v>7</v>
      </c>
      <c r="E4188" t="s">
        <v>2</v>
      </c>
      <c r="F4188" t="s">
        <v>2365</v>
      </c>
      <c r="G4188" t="s">
        <v>2389</v>
      </c>
      <c r="H4188">
        <f>_xlfn.NUMBERVALUE(C4188,".")</f>
        <v>0</v>
      </c>
      <c r="I4188">
        <f>_xlfn.NUMBERVALUE(D4188,".")</f>
        <v>0.5</v>
      </c>
      <c r="J4188">
        <f>_xlfn.NUMBERVALUE(E4188,".")</f>
        <v>0</v>
      </c>
      <c r="K4188" t="b">
        <f>OR(H4188=1,I4188=1)</f>
        <v>0</v>
      </c>
      <c r="L4188">
        <f>ABS(H4188-I4188)</f>
        <v>0.5</v>
      </c>
      <c r="O4188">
        <v>1.3952127088842858E-2</v>
      </c>
      <c r="P4188" t="b">
        <f>AND($N4188="fuzzy",$O4188&lt;$AC$4)</f>
        <v>0</v>
      </c>
      <c r="Q4188" t="b">
        <f>AND($N4188="non-fuzzy",$O4188&lt;$AC$5,M4188=1)</f>
        <v>0</v>
      </c>
      <c r="R4188" t="b">
        <f>AND($N4188="non-fuzzy",$O4188&lt;$AC$6,M4188=0)</f>
        <v>0</v>
      </c>
      <c r="S4188" t="b">
        <f t="shared" si="65"/>
        <v>0</v>
      </c>
    </row>
    <row r="4189" spans="1:19" hidden="1" x14ac:dyDescent="0.25">
      <c r="A4189" t="s">
        <v>2449</v>
      </c>
      <c r="B4189" t="s">
        <v>2406</v>
      </c>
      <c r="C4189" t="s">
        <v>2</v>
      </c>
      <c r="D4189" t="s">
        <v>7</v>
      </c>
      <c r="E4189" t="s">
        <v>2</v>
      </c>
      <c r="F4189" t="s">
        <v>2365</v>
      </c>
      <c r="G4189" t="s">
        <v>2407</v>
      </c>
      <c r="H4189">
        <f>_xlfn.NUMBERVALUE(C4189,".")</f>
        <v>0</v>
      </c>
      <c r="I4189">
        <f>_xlfn.NUMBERVALUE(D4189,".")</f>
        <v>0.5</v>
      </c>
      <c r="J4189">
        <f>_xlfn.NUMBERVALUE(E4189,".")</f>
        <v>0</v>
      </c>
      <c r="K4189" t="b">
        <f>OR(H4189=1,I4189=1)</f>
        <v>0</v>
      </c>
      <c r="L4189">
        <f>ABS(H4189-I4189)</f>
        <v>0.5</v>
      </c>
      <c r="O4189">
        <v>0.6904416897528326</v>
      </c>
      <c r="P4189" t="b">
        <f>AND($N4189="fuzzy",$O4189&lt;$AC$4)</f>
        <v>0</v>
      </c>
      <c r="Q4189" t="b">
        <f>AND($N4189="non-fuzzy",$O4189&lt;$AC$5,M4189=1)</f>
        <v>0</v>
      </c>
      <c r="R4189" t="b">
        <f>AND($N4189="non-fuzzy",$O4189&lt;$AC$6,M4189=0)</f>
        <v>0</v>
      </c>
      <c r="S4189" t="b">
        <f t="shared" si="65"/>
        <v>0</v>
      </c>
    </row>
    <row r="4190" spans="1:19" hidden="1" x14ac:dyDescent="0.25">
      <c r="A4190" t="s">
        <v>2451</v>
      </c>
      <c r="B4190" t="s">
        <v>2234</v>
      </c>
      <c r="C4190" t="s">
        <v>2</v>
      </c>
      <c r="D4190" t="s">
        <v>7</v>
      </c>
      <c r="E4190" t="s">
        <v>2</v>
      </c>
      <c r="F4190" t="s">
        <v>2407</v>
      </c>
      <c r="G4190" t="s">
        <v>2236</v>
      </c>
      <c r="H4190">
        <f>_xlfn.NUMBERVALUE(C4190,".")</f>
        <v>0</v>
      </c>
      <c r="I4190">
        <f>_xlfn.NUMBERVALUE(D4190,".")</f>
        <v>0.5</v>
      </c>
      <c r="J4190">
        <f>_xlfn.NUMBERVALUE(E4190,".")</f>
        <v>0</v>
      </c>
      <c r="K4190" t="b">
        <f>OR(H4190=1,I4190=1)</f>
        <v>0</v>
      </c>
      <c r="L4190">
        <f>ABS(H4190-I4190)</f>
        <v>0.5</v>
      </c>
      <c r="O4190">
        <v>0.45619054311881502</v>
      </c>
      <c r="P4190" t="b">
        <f>AND($N4190="fuzzy",$O4190&lt;$AC$4)</f>
        <v>0</v>
      </c>
      <c r="Q4190" t="b">
        <f>AND($N4190="non-fuzzy",$O4190&lt;$AC$5,M4190=1)</f>
        <v>0</v>
      </c>
      <c r="R4190" t="b">
        <f>AND($N4190="non-fuzzy",$O4190&lt;$AC$6,M4190=0)</f>
        <v>0</v>
      </c>
      <c r="S4190" t="b">
        <f t="shared" si="65"/>
        <v>0</v>
      </c>
    </row>
    <row r="4191" spans="1:19" hidden="1" x14ac:dyDescent="0.25">
      <c r="A4191" t="s">
        <v>2451</v>
      </c>
      <c r="B4191" t="s">
        <v>2296</v>
      </c>
      <c r="C4191" t="s">
        <v>2</v>
      </c>
      <c r="D4191" t="s">
        <v>7</v>
      </c>
      <c r="E4191" t="s">
        <v>2</v>
      </c>
      <c r="F4191" t="s">
        <v>2407</v>
      </c>
      <c r="G4191" t="s">
        <v>2298</v>
      </c>
      <c r="H4191">
        <f>_xlfn.NUMBERVALUE(C4191,".")</f>
        <v>0</v>
      </c>
      <c r="I4191">
        <f>_xlfn.NUMBERVALUE(D4191,".")</f>
        <v>0.5</v>
      </c>
      <c r="J4191">
        <f>_xlfn.NUMBERVALUE(E4191,".")</f>
        <v>0</v>
      </c>
      <c r="K4191" t="b">
        <f>OR(H4191=1,I4191=1)</f>
        <v>0</v>
      </c>
      <c r="L4191">
        <f>ABS(H4191-I4191)</f>
        <v>0.5</v>
      </c>
      <c r="O4191">
        <v>0.39556153279212269</v>
      </c>
      <c r="P4191" t="b">
        <f>AND($N4191="fuzzy",$O4191&lt;$AC$4)</f>
        <v>0</v>
      </c>
      <c r="Q4191" t="b">
        <f>AND($N4191="non-fuzzy",$O4191&lt;$AC$5,M4191=1)</f>
        <v>0</v>
      </c>
      <c r="R4191" t="b">
        <f>AND($N4191="non-fuzzy",$O4191&lt;$AC$6,M4191=0)</f>
        <v>0</v>
      </c>
      <c r="S4191" t="b">
        <f t="shared" si="65"/>
        <v>0</v>
      </c>
    </row>
    <row r="4192" spans="1:19" hidden="1" x14ac:dyDescent="0.25">
      <c r="A4192" t="s">
        <v>2451</v>
      </c>
      <c r="B4192" t="s">
        <v>2364</v>
      </c>
      <c r="C4192" t="s">
        <v>2</v>
      </c>
      <c r="D4192" t="s">
        <v>7</v>
      </c>
      <c r="E4192" t="s">
        <v>2</v>
      </c>
      <c r="F4192" t="s">
        <v>2407</v>
      </c>
      <c r="G4192" t="s">
        <v>2365</v>
      </c>
      <c r="H4192">
        <f>_xlfn.NUMBERVALUE(C4192,".")</f>
        <v>0</v>
      </c>
      <c r="I4192">
        <f>_xlfn.NUMBERVALUE(D4192,".")</f>
        <v>0.5</v>
      </c>
      <c r="J4192">
        <f>_xlfn.NUMBERVALUE(E4192,".")</f>
        <v>0</v>
      </c>
      <c r="K4192" t="b">
        <f>OR(H4192=1,I4192=1)</f>
        <v>0</v>
      </c>
      <c r="L4192">
        <f>ABS(H4192-I4192)</f>
        <v>0.5</v>
      </c>
      <c r="O4192">
        <v>0.46516851140129634</v>
      </c>
      <c r="P4192" t="b">
        <f>AND($N4192="fuzzy",$O4192&lt;$AC$4)</f>
        <v>0</v>
      </c>
      <c r="Q4192" t="b">
        <f>AND($N4192="non-fuzzy",$O4192&lt;$AC$5,M4192=1)</f>
        <v>0</v>
      </c>
      <c r="R4192" t="b">
        <f>AND($N4192="non-fuzzy",$O4192&lt;$AC$6,M4192=0)</f>
        <v>0</v>
      </c>
      <c r="S4192" t="b">
        <f t="shared" si="65"/>
        <v>0</v>
      </c>
    </row>
    <row r="4193" spans="1:19" hidden="1" x14ac:dyDescent="0.25">
      <c r="A4193" t="s">
        <v>2453</v>
      </c>
      <c r="B4193" t="s">
        <v>2234</v>
      </c>
      <c r="C4193" t="s">
        <v>2</v>
      </c>
      <c r="D4193" t="s">
        <v>7</v>
      </c>
      <c r="E4193" t="s">
        <v>2</v>
      </c>
      <c r="F4193" t="s">
        <v>2367</v>
      </c>
      <c r="G4193" t="s">
        <v>2236</v>
      </c>
      <c r="H4193">
        <f>_xlfn.NUMBERVALUE(C4193,".")</f>
        <v>0</v>
      </c>
      <c r="I4193">
        <f>_xlfn.NUMBERVALUE(D4193,".")</f>
        <v>0.5</v>
      </c>
      <c r="J4193">
        <f>_xlfn.NUMBERVALUE(E4193,".")</f>
        <v>0</v>
      </c>
      <c r="K4193" t="b">
        <f>OR(H4193=1,I4193=1)</f>
        <v>0</v>
      </c>
      <c r="L4193">
        <f>ABS(H4193-I4193)</f>
        <v>0.5</v>
      </c>
      <c r="O4193">
        <v>4.2700767931803885E-2</v>
      </c>
      <c r="P4193" t="b">
        <f>AND($N4193="fuzzy",$O4193&lt;$AC$4)</f>
        <v>0</v>
      </c>
      <c r="Q4193" t="b">
        <f>AND($N4193="non-fuzzy",$O4193&lt;$AC$5,M4193=1)</f>
        <v>0</v>
      </c>
      <c r="R4193" t="b">
        <f>AND($N4193="non-fuzzy",$O4193&lt;$AC$6,M4193=0)</f>
        <v>0</v>
      </c>
      <c r="S4193" t="b">
        <f t="shared" si="65"/>
        <v>0</v>
      </c>
    </row>
    <row r="4194" spans="1:19" hidden="1" x14ac:dyDescent="0.25">
      <c r="A4194" t="s">
        <v>2453</v>
      </c>
      <c r="B4194" t="s">
        <v>2364</v>
      </c>
      <c r="C4194" t="s">
        <v>2</v>
      </c>
      <c r="D4194" t="s">
        <v>7</v>
      </c>
      <c r="E4194" t="s">
        <v>2</v>
      </c>
      <c r="F4194" t="s">
        <v>2367</v>
      </c>
      <c r="G4194" t="s">
        <v>2365</v>
      </c>
      <c r="H4194">
        <f>_xlfn.NUMBERVALUE(C4194,".")</f>
        <v>0</v>
      </c>
      <c r="I4194">
        <f>_xlfn.NUMBERVALUE(D4194,".")</f>
        <v>0.5</v>
      </c>
      <c r="J4194">
        <f>_xlfn.NUMBERVALUE(E4194,".")</f>
        <v>0</v>
      </c>
      <c r="K4194" t="b">
        <f>OR(H4194=1,I4194=1)</f>
        <v>0</v>
      </c>
      <c r="L4194">
        <f>ABS(H4194-I4194)</f>
        <v>0.5</v>
      </c>
      <c r="O4194">
        <v>0.85253521618480244</v>
      </c>
      <c r="P4194" t="b">
        <f>AND($N4194="fuzzy",$O4194&lt;$AC$4)</f>
        <v>0</v>
      </c>
      <c r="Q4194" t="b">
        <f>AND($N4194="non-fuzzy",$O4194&lt;$AC$5,M4194=1)</f>
        <v>0</v>
      </c>
      <c r="R4194" t="b">
        <f>AND($N4194="non-fuzzy",$O4194&lt;$AC$6,M4194=0)</f>
        <v>0</v>
      </c>
      <c r="S4194" t="b">
        <f t="shared" si="65"/>
        <v>0</v>
      </c>
    </row>
    <row r="4195" spans="1:19" hidden="1" x14ac:dyDescent="0.25">
      <c r="A4195" t="s">
        <v>2453</v>
      </c>
      <c r="B4195" t="s">
        <v>2336</v>
      </c>
      <c r="C4195" t="s">
        <v>2</v>
      </c>
      <c r="D4195" t="s">
        <v>7</v>
      </c>
      <c r="E4195" t="s">
        <v>2</v>
      </c>
      <c r="F4195" t="s">
        <v>2367</v>
      </c>
      <c r="G4195" t="s">
        <v>2337</v>
      </c>
      <c r="H4195">
        <f>_xlfn.NUMBERVALUE(C4195,".")</f>
        <v>0</v>
      </c>
      <c r="I4195">
        <f>_xlfn.NUMBERVALUE(D4195,".")</f>
        <v>0.5</v>
      </c>
      <c r="J4195">
        <f>_xlfn.NUMBERVALUE(E4195,".")</f>
        <v>0</v>
      </c>
      <c r="K4195" t="b">
        <f>OR(H4195=1,I4195=1)</f>
        <v>0</v>
      </c>
      <c r="L4195">
        <f>ABS(H4195-I4195)</f>
        <v>0.5</v>
      </c>
      <c r="O4195">
        <v>0.46907727565853718</v>
      </c>
      <c r="P4195" t="b">
        <f>AND($N4195="fuzzy",$O4195&lt;$AC$4)</f>
        <v>0</v>
      </c>
      <c r="Q4195" t="b">
        <f>AND($N4195="non-fuzzy",$O4195&lt;$AC$5,M4195=1)</f>
        <v>0</v>
      </c>
      <c r="R4195" t="b">
        <f>AND($N4195="non-fuzzy",$O4195&lt;$AC$6,M4195=0)</f>
        <v>0</v>
      </c>
      <c r="S4195" t="b">
        <f t="shared" si="65"/>
        <v>0</v>
      </c>
    </row>
    <row r="4196" spans="1:19" hidden="1" x14ac:dyDescent="0.25">
      <c r="A4196" t="s">
        <v>2455</v>
      </c>
      <c r="B4196" t="s">
        <v>2392</v>
      </c>
      <c r="C4196" t="s">
        <v>2</v>
      </c>
      <c r="D4196" t="s">
        <v>7</v>
      </c>
      <c r="E4196" t="s">
        <v>2</v>
      </c>
      <c r="F4196" t="s">
        <v>2456</v>
      </c>
      <c r="G4196" t="s">
        <v>2393</v>
      </c>
      <c r="H4196">
        <f>_xlfn.NUMBERVALUE(C4196,".")</f>
        <v>0</v>
      </c>
      <c r="I4196">
        <f>_xlfn.NUMBERVALUE(D4196,".")</f>
        <v>0.5</v>
      </c>
      <c r="J4196">
        <f>_xlfn.NUMBERVALUE(E4196,".")</f>
        <v>0</v>
      </c>
      <c r="K4196" t="b">
        <f>OR(H4196=1,I4196=1)</f>
        <v>0</v>
      </c>
      <c r="L4196">
        <f>ABS(H4196-I4196)</f>
        <v>0.5</v>
      </c>
      <c r="O4196">
        <v>0.97290287292224054</v>
      </c>
      <c r="P4196" t="b">
        <f>AND($N4196="fuzzy",$O4196&lt;$AC$4)</f>
        <v>0</v>
      </c>
      <c r="Q4196" t="b">
        <f>AND($N4196="non-fuzzy",$O4196&lt;$AC$5,M4196=1)</f>
        <v>0</v>
      </c>
      <c r="R4196" t="b">
        <f>AND($N4196="non-fuzzy",$O4196&lt;$AC$6,M4196=0)</f>
        <v>0</v>
      </c>
      <c r="S4196" t="b">
        <f t="shared" si="65"/>
        <v>0</v>
      </c>
    </row>
    <row r="4197" spans="1:19" hidden="1" x14ac:dyDescent="0.25">
      <c r="A4197" t="s">
        <v>2455</v>
      </c>
      <c r="B4197" t="s">
        <v>2364</v>
      </c>
      <c r="C4197" t="s">
        <v>2</v>
      </c>
      <c r="D4197" t="s">
        <v>7</v>
      </c>
      <c r="E4197" t="s">
        <v>2</v>
      </c>
      <c r="F4197" t="s">
        <v>2456</v>
      </c>
      <c r="G4197" t="s">
        <v>2365</v>
      </c>
      <c r="H4197">
        <f>_xlfn.NUMBERVALUE(C4197,".")</f>
        <v>0</v>
      </c>
      <c r="I4197">
        <f>_xlfn.NUMBERVALUE(D4197,".")</f>
        <v>0.5</v>
      </c>
      <c r="J4197">
        <f>_xlfn.NUMBERVALUE(E4197,".")</f>
        <v>0</v>
      </c>
      <c r="K4197" t="b">
        <f>OR(H4197=1,I4197=1)</f>
        <v>0</v>
      </c>
      <c r="L4197">
        <f>ABS(H4197-I4197)</f>
        <v>0.5</v>
      </c>
      <c r="O4197">
        <v>0.1867531188807412</v>
      </c>
      <c r="P4197" t="b">
        <f>AND($N4197="fuzzy",$O4197&lt;$AC$4)</f>
        <v>0</v>
      </c>
      <c r="Q4197" t="b">
        <f>AND($N4197="non-fuzzy",$O4197&lt;$AC$5,M4197=1)</f>
        <v>0</v>
      </c>
      <c r="R4197" t="b">
        <f>AND($N4197="non-fuzzy",$O4197&lt;$AC$6,M4197=0)</f>
        <v>0</v>
      </c>
      <c r="S4197" t="b">
        <f t="shared" si="65"/>
        <v>0</v>
      </c>
    </row>
    <row r="4198" spans="1:19" hidden="1" x14ac:dyDescent="0.25">
      <c r="A4198" t="s">
        <v>2455</v>
      </c>
      <c r="B4198" t="s">
        <v>2336</v>
      </c>
      <c r="C4198" t="s">
        <v>2</v>
      </c>
      <c r="D4198" t="s">
        <v>7</v>
      </c>
      <c r="E4198" t="s">
        <v>2</v>
      </c>
      <c r="F4198" t="s">
        <v>2456</v>
      </c>
      <c r="G4198" t="s">
        <v>2337</v>
      </c>
      <c r="H4198">
        <f>_xlfn.NUMBERVALUE(C4198,".")</f>
        <v>0</v>
      </c>
      <c r="I4198">
        <f>_xlfn.NUMBERVALUE(D4198,".")</f>
        <v>0.5</v>
      </c>
      <c r="J4198">
        <f>_xlfn.NUMBERVALUE(E4198,".")</f>
        <v>0</v>
      </c>
      <c r="K4198" t="b">
        <f>OR(H4198=1,I4198=1)</f>
        <v>0</v>
      </c>
      <c r="L4198">
        <f>ABS(H4198-I4198)</f>
        <v>0.5</v>
      </c>
      <c r="O4198">
        <v>0.29807099899176381</v>
      </c>
      <c r="P4198" t="b">
        <f>AND($N4198="fuzzy",$O4198&lt;$AC$4)</f>
        <v>0</v>
      </c>
      <c r="Q4198" t="b">
        <f>AND($N4198="non-fuzzy",$O4198&lt;$AC$5,M4198=1)</f>
        <v>0</v>
      </c>
      <c r="R4198" t="b">
        <f>AND($N4198="non-fuzzy",$O4198&lt;$AC$6,M4198=0)</f>
        <v>0</v>
      </c>
      <c r="S4198" t="b">
        <f t="shared" si="65"/>
        <v>0</v>
      </c>
    </row>
    <row r="4199" spans="1:19" hidden="1" x14ac:dyDescent="0.25">
      <c r="A4199" t="s">
        <v>2455</v>
      </c>
      <c r="B4199" t="s">
        <v>2406</v>
      </c>
      <c r="C4199" t="s">
        <v>2</v>
      </c>
      <c r="D4199" t="s">
        <v>7</v>
      </c>
      <c r="E4199" t="s">
        <v>2</v>
      </c>
      <c r="F4199" t="s">
        <v>2456</v>
      </c>
      <c r="G4199" t="s">
        <v>2407</v>
      </c>
      <c r="H4199">
        <f>_xlfn.NUMBERVALUE(C4199,".")</f>
        <v>0</v>
      </c>
      <c r="I4199">
        <f>_xlfn.NUMBERVALUE(D4199,".")</f>
        <v>0.5</v>
      </c>
      <c r="J4199">
        <f>_xlfn.NUMBERVALUE(E4199,".")</f>
        <v>0</v>
      </c>
      <c r="K4199" t="b">
        <f>OR(H4199=1,I4199=1)</f>
        <v>0</v>
      </c>
      <c r="L4199">
        <f>ABS(H4199-I4199)</f>
        <v>0.5</v>
      </c>
      <c r="O4199">
        <v>0.93095901850172991</v>
      </c>
      <c r="P4199" t="b">
        <f>AND($N4199="fuzzy",$O4199&lt;$AC$4)</f>
        <v>0</v>
      </c>
      <c r="Q4199" t="b">
        <f>AND($N4199="non-fuzzy",$O4199&lt;$AC$5,M4199=1)</f>
        <v>0</v>
      </c>
      <c r="R4199" t="b">
        <f>AND($N4199="non-fuzzy",$O4199&lt;$AC$6,M4199=0)</f>
        <v>0</v>
      </c>
      <c r="S4199" t="b">
        <f t="shared" si="65"/>
        <v>0</v>
      </c>
    </row>
    <row r="4200" spans="1:19" hidden="1" x14ac:dyDescent="0.25">
      <c r="A4200" t="s">
        <v>2457</v>
      </c>
      <c r="B4200" t="s">
        <v>2187</v>
      </c>
      <c r="C4200" t="s">
        <v>2</v>
      </c>
      <c r="D4200" t="s">
        <v>7</v>
      </c>
      <c r="E4200" t="s">
        <v>2</v>
      </c>
      <c r="F4200" t="s">
        <v>2458</v>
      </c>
      <c r="G4200" t="s">
        <v>2189</v>
      </c>
      <c r="H4200">
        <f>_xlfn.NUMBERVALUE(C4200,".")</f>
        <v>0</v>
      </c>
      <c r="I4200">
        <f>_xlfn.NUMBERVALUE(D4200,".")</f>
        <v>0.5</v>
      </c>
      <c r="J4200">
        <f>_xlfn.NUMBERVALUE(E4200,".")</f>
        <v>0</v>
      </c>
      <c r="K4200" t="b">
        <f>OR(H4200=1,I4200=1)</f>
        <v>0</v>
      </c>
      <c r="L4200">
        <f>ABS(H4200-I4200)</f>
        <v>0.5</v>
      </c>
      <c r="O4200">
        <v>0.19211143174395551</v>
      </c>
      <c r="P4200" t="b">
        <f>AND($N4200="fuzzy",$O4200&lt;$AC$4)</f>
        <v>0</v>
      </c>
      <c r="Q4200" t="b">
        <f>AND($N4200="non-fuzzy",$O4200&lt;$AC$5,M4200=1)</f>
        <v>0</v>
      </c>
      <c r="R4200" t="b">
        <f>AND($N4200="non-fuzzy",$O4200&lt;$AC$6,M4200=0)</f>
        <v>0</v>
      </c>
      <c r="S4200" t="b">
        <f t="shared" si="65"/>
        <v>0</v>
      </c>
    </row>
    <row r="4201" spans="1:19" hidden="1" x14ac:dyDescent="0.25">
      <c r="A4201" t="s">
        <v>2457</v>
      </c>
      <c r="B4201" t="s">
        <v>2292</v>
      </c>
      <c r="C4201" t="s">
        <v>2</v>
      </c>
      <c r="D4201" t="s">
        <v>7</v>
      </c>
      <c r="E4201" t="s">
        <v>2</v>
      </c>
      <c r="F4201" t="s">
        <v>2458</v>
      </c>
      <c r="G4201" t="s">
        <v>2294</v>
      </c>
      <c r="H4201">
        <f>_xlfn.NUMBERVALUE(C4201,".")</f>
        <v>0</v>
      </c>
      <c r="I4201">
        <f>_xlfn.NUMBERVALUE(D4201,".")</f>
        <v>0.5</v>
      </c>
      <c r="J4201">
        <f>_xlfn.NUMBERVALUE(E4201,".")</f>
        <v>0</v>
      </c>
      <c r="K4201" t="b">
        <f>OR(H4201=1,I4201=1)</f>
        <v>0</v>
      </c>
      <c r="L4201">
        <f>ABS(H4201-I4201)</f>
        <v>0.5</v>
      </c>
      <c r="O4201">
        <v>0.51789509612898221</v>
      </c>
      <c r="P4201" t="b">
        <f>AND($N4201="fuzzy",$O4201&lt;$AC$4)</f>
        <v>0</v>
      </c>
      <c r="Q4201" t="b">
        <f>AND($N4201="non-fuzzy",$O4201&lt;$AC$5,M4201=1)</f>
        <v>0</v>
      </c>
      <c r="R4201" t="b">
        <f>AND($N4201="non-fuzzy",$O4201&lt;$AC$6,M4201=0)</f>
        <v>0</v>
      </c>
      <c r="S4201" t="b">
        <f t="shared" si="65"/>
        <v>0</v>
      </c>
    </row>
    <row r="4202" spans="1:19" hidden="1" x14ac:dyDescent="0.25">
      <c r="A4202" t="s">
        <v>2457</v>
      </c>
      <c r="B4202" t="s">
        <v>2275</v>
      </c>
      <c r="C4202" t="s">
        <v>2</v>
      </c>
      <c r="D4202" t="s">
        <v>7</v>
      </c>
      <c r="E4202" t="s">
        <v>2</v>
      </c>
      <c r="F4202" t="s">
        <v>2458</v>
      </c>
      <c r="G4202" t="s">
        <v>2276</v>
      </c>
      <c r="H4202">
        <f>_xlfn.NUMBERVALUE(C4202,".")</f>
        <v>0</v>
      </c>
      <c r="I4202">
        <f>_xlfn.NUMBERVALUE(D4202,".")</f>
        <v>0.5</v>
      </c>
      <c r="J4202">
        <f>_xlfn.NUMBERVALUE(E4202,".")</f>
        <v>0</v>
      </c>
      <c r="K4202" t="b">
        <f>OR(H4202=1,I4202=1)</f>
        <v>0</v>
      </c>
      <c r="L4202">
        <f>ABS(H4202-I4202)</f>
        <v>0.5</v>
      </c>
      <c r="O4202">
        <v>0.26993820848577155</v>
      </c>
      <c r="P4202" t="b">
        <f>AND($N4202="fuzzy",$O4202&lt;$AC$4)</f>
        <v>0</v>
      </c>
      <c r="Q4202" t="b">
        <f>AND($N4202="non-fuzzy",$O4202&lt;$AC$5,M4202=1)</f>
        <v>0</v>
      </c>
      <c r="R4202" t="b">
        <f>AND($N4202="non-fuzzy",$O4202&lt;$AC$6,M4202=0)</f>
        <v>0</v>
      </c>
      <c r="S4202" t="b">
        <f t="shared" si="65"/>
        <v>0</v>
      </c>
    </row>
    <row r="4203" spans="1:19" hidden="1" x14ac:dyDescent="0.25">
      <c r="A4203" t="s">
        <v>2459</v>
      </c>
      <c r="B4203" t="s">
        <v>2226</v>
      </c>
      <c r="C4203" t="s">
        <v>2</v>
      </c>
      <c r="D4203" t="s">
        <v>7</v>
      </c>
      <c r="E4203" t="s">
        <v>2</v>
      </c>
      <c r="F4203" t="s">
        <v>2460</v>
      </c>
      <c r="G4203" t="s">
        <v>2228</v>
      </c>
      <c r="H4203">
        <f>_xlfn.NUMBERVALUE(C4203,".")</f>
        <v>0</v>
      </c>
      <c r="I4203">
        <f>_xlfn.NUMBERVALUE(D4203,".")</f>
        <v>0.5</v>
      </c>
      <c r="J4203">
        <f>_xlfn.NUMBERVALUE(E4203,".")</f>
        <v>0</v>
      </c>
      <c r="K4203" t="b">
        <f>OR(H4203=1,I4203=1)</f>
        <v>0</v>
      </c>
      <c r="L4203">
        <f>ABS(H4203-I4203)</f>
        <v>0.5</v>
      </c>
      <c r="O4203">
        <v>9.5316818258675995E-2</v>
      </c>
      <c r="P4203" t="b">
        <f>AND($N4203="fuzzy",$O4203&lt;$AC$4)</f>
        <v>0</v>
      </c>
      <c r="Q4203" t="b">
        <f>AND($N4203="non-fuzzy",$O4203&lt;$AC$5,M4203=1)</f>
        <v>0</v>
      </c>
      <c r="R4203" t="b">
        <f>AND($N4203="non-fuzzy",$O4203&lt;$AC$6,M4203=0)</f>
        <v>0</v>
      </c>
      <c r="S4203" t="b">
        <f t="shared" si="65"/>
        <v>0</v>
      </c>
    </row>
    <row r="4204" spans="1:19" hidden="1" x14ac:dyDescent="0.25">
      <c r="A4204" t="s">
        <v>2465</v>
      </c>
      <c r="B4204" t="s">
        <v>1376</v>
      </c>
      <c r="C4204" t="s">
        <v>2</v>
      </c>
      <c r="D4204" t="s">
        <v>7</v>
      </c>
      <c r="E4204" t="s">
        <v>2</v>
      </c>
      <c r="F4204" t="s">
        <v>456</v>
      </c>
      <c r="G4204" t="s">
        <v>1377</v>
      </c>
      <c r="H4204">
        <f>_xlfn.NUMBERVALUE(C4204,".")</f>
        <v>0</v>
      </c>
      <c r="I4204">
        <f>_xlfn.NUMBERVALUE(D4204,".")</f>
        <v>0.5</v>
      </c>
      <c r="J4204">
        <f>_xlfn.NUMBERVALUE(E4204,".")</f>
        <v>0</v>
      </c>
      <c r="K4204" t="b">
        <f>OR(H4204=1,I4204=1)</f>
        <v>0</v>
      </c>
      <c r="L4204">
        <f>ABS(H4204-I4204)</f>
        <v>0.5</v>
      </c>
      <c r="O4204">
        <v>0.82840896643548623</v>
      </c>
      <c r="P4204" t="b">
        <f>AND($N4204="fuzzy",$O4204&lt;$AC$4)</f>
        <v>0</v>
      </c>
      <c r="Q4204" t="b">
        <f>AND($N4204="non-fuzzy",$O4204&lt;$AC$5,M4204=1)</f>
        <v>0</v>
      </c>
      <c r="R4204" t="b">
        <f>AND($N4204="non-fuzzy",$O4204&lt;$AC$6,M4204=0)</f>
        <v>0</v>
      </c>
      <c r="S4204" t="b">
        <f t="shared" si="65"/>
        <v>0</v>
      </c>
    </row>
    <row r="4205" spans="1:19" hidden="1" x14ac:dyDescent="0.25">
      <c r="A4205" t="s">
        <v>2465</v>
      </c>
      <c r="B4205" t="s">
        <v>2398</v>
      </c>
      <c r="C4205" t="s">
        <v>2</v>
      </c>
      <c r="D4205" t="s">
        <v>7</v>
      </c>
      <c r="E4205" t="s">
        <v>2</v>
      </c>
      <c r="F4205" t="s">
        <v>456</v>
      </c>
      <c r="G4205" t="s">
        <v>2399</v>
      </c>
      <c r="H4205">
        <f>_xlfn.NUMBERVALUE(C4205,".")</f>
        <v>0</v>
      </c>
      <c r="I4205">
        <f>_xlfn.NUMBERVALUE(D4205,".")</f>
        <v>0.5</v>
      </c>
      <c r="J4205">
        <f>_xlfn.NUMBERVALUE(E4205,".")</f>
        <v>0</v>
      </c>
      <c r="K4205" t="b">
        <f>OR(H4205=1,I4205=1)</f>
        <v>0</v>
      </c>
      <c r="L4205">
        <f>ABS(H4205-I4205)</f>
        <v>0.5</v>
      </c>
      <c r="O4205">
        <v>0.17748575414772683</v>
      </c>
      <c r="P4205" t="b">
        <f>AND($N4205="fuzzy",$O4205&lt;$AC$4)</f>
        <v>0</v>
      </c>
      <c r="Q4205" t="b">
        <f>AND($N4205="non-fuzzy",$O4205&lt;$AC$5,M4205=1)</f>
        <v>0</v>
      </c>
      <c r="R4205" t="b">
        <f>AND($N4205="non-fuzzy",$O4205&lt;$AC$6,M4205=0)</f>
        <v>0</v>
      </c>
      <c r="S4205" t="b">
        <f t="shared" si="65"/>
        <v>0</v>
      </c>
    </row>
    <row r="4206" spans="1:19" hidden="1" x14ac:dyDescent="0.25">
      <c r="A4206" t="s">
        <v>2466</v>
      </c>
      <c r="B4206" t="s">
        <v>2269</v>
      </c>
      <c r="C4206" t="s">
        <v>2</v>
      </c>
      <c r="D4206" t="s">
        <v>7</v>
      </c>
      <c r="E4206" t="s">
        <v>2</v>
      </c>
      <c r="F4206" t="s">
        <v>2467</v>
      </c>
      <c r="G4206" t="s">
        <v>2272</v>
      </c>
      <c r="H4206">
        <f>_xlfn.NUMBERVALUE(C4206,".")</f>
        <v>0</v>
      </c>
      <c r="I4206">
        <f>_xlfn.NUMBERVALUE(D4206,".")</f>
        <v>0.5</v>
      </c>
      <c r="J4206">
        <f>_xlfn.NUMBERVALUE(E4206,".")</f>
        <v>0</v>
      </c>
      <c r="K4206" t="b">
        <f>OR(H4206=1,I4206=1)</f>
        <v>0</v>
      </c>
      <c r="L4206">
        <f>ABS(H4206-I4206)</f>
        <v>0.5</v>
      </c>
      <c r="O4206">
        <v>0.48598419886942656</v>
      </c>
      <c r="P4206" t="b">
        <f>AND($N4206="fuzzy",$O4206&lt;$AC$4)</f>
        <v>0</v>
      </c>
      <c r="Q4206" t="b">
        <f>AND($N4206="non-fuzzy",$O4206&lt;$AC$5,M4206=1)</f>
        <v>0</v>
      </c>
      <c r="R4206" t="b">
        <f>AND($N4206="non-fuzzy",$O4206&lt;$AC$6,M4206=0)</f>
        <v>0</v>
      </c>
      <c r="S4206" t="b">
        <f t="shared" si="65"/>
        <v>0</v>
      </c>
    </row>
    <row r="4207" spans="1:19" hidden="1" x14ac:dyDescent="0.25">
      <c r="A4207" t="s">
        <v>2466</v>
      </c>
      <c r="B4207" t="s">
        <v>2388</v>
      </c>
      <c r="C4207" t="s">
        <v>2</v>
      </c>
      <c r="D4207" t="s">
        <v>7</v>
      </c>
      <c r="E4207" t="s">
        <v>2</v>
      </c>
      <c r="F4207" t="s">
        <v>2467</v>
      </c>
      <c r="G4207" t="s">
        <v>2389</v>
      </c>
      <c r="H4207">
        <f>_xlfn.NUMBERVALUE(C4207,".")</f>
        <v>0</v>
      </c>
      <c r="I4207">
        <f>_xlfn.NUMBERVALUE(D4207,".")</f>
        <v>0.5</v>
      </c>
      <c r="J4207">
        <f>_xlfn.NUMBERVALUE(E4207,".")</f>
        <v>0</v>
      </c>
      <c r="K4207" t="b">
        <f>OR(H4207=1,I4207=1)</f>
        <v>0</v>
      </c>
      <c r="L4207">
        <f>ABS(H4207-I4207)</f>
        <v>0.5</v>
      </c>
      <c r="O4207">
        <v>0.40733795991372324</v>
      </c>
      <c r="P4207" t="b">
        <f>AND($N4207="fuzzy",$O4207&lt;$AC$4)</f>
        <v>0</v>
      </c>
      <c r="Q4207" t="b">
        <f>AND($N4207="non-fuzzy",$O4207&lt;$AC$5,M4207=1)</f>
        <v>0</v>
      </c>
      <c r="R4207" t="b">
        <f>AND($N4207="non-fuzzy",$O4207&lt;$AC$6,M4207=0)</f>
        <v>0</v>
      </c>
      <c r="S4207" t="b">
        <f t="shared" si="65"/>
        <v>0</v>
      </c>
    </row>
    <row r="4208" spans="1:19" hidden="1" x14ac:dyDescent="0.25">
      <c r="A4208" t="s">
        <v>2475</v>
      </c>
      <c r="B4208" t="s">
        <v>1212</v>
      </c>
      <c r="C4208" t="s">
        <v>2</v>
      </c>
      <c r="D4208" t="s">
        <v>7</v>
      </c>
      <c r="E4208" t="s">
        <v>2</v>
      </c>
      <c r="F4208" t="s">
        <v>473</v>
      </c>
      <c r="G4208" t="s">
        <v>1213</v>
      </c>
      <c r="H4208">
        <f>_xlfn.NUMBERVALUE(C4208,".")</f>
        <v>0</v>
      </c>
      <c r="I4208">
        <f>_xlfn.NUMBERVALUE(D4208,".")</f>
        <v>0.5</v>
      </c>
      <c r="J4208">
        <f>_xlfn.NUMBERVALUE(E4208,".")</f>
        <v>0</v>
      </c>
      <c r="K4208" t="b">
        <f>OR(H4208=1,I4208=1)</f>
        <v>0</v>
      </c>
      <c r="L4208">
        <f>ABS(H4208-I4208)</f>
        <v>0.5</v>
      </c>
      <c r="O4208">
        <v>0.38006898781785536</v>
      </c>
      <c r="P4208" t="b">
        <f>AND($N4208="fuzzy",$O4208&lt;$AC$4)</f>
        <v>0</v>
      </c>
      <c r="Q4208" t="b">
        <f>AND($N4208="non-fuzzy",$O4208&lt;$AC$5,M4208=1)</f>
        <v>0</v>
      </c>
      <c r="R4208" t="b">
        <f>AND($N4208="non-fuzzy",$O4208&lt;$AC$6,M4208=0)</f>
        <v>0</v>
      </c>
      <c r="S4208" t="b">
        <f t="shared" si="65"/>
        <v>0</v>
      </c>
    </row>
    <row r="4209" spans="1:19" hidden="1" x14ac:dyDescent="0.25">
      <c r="A4209" t="s">
        <v>2475</v>
      </c>
      <c r="B4209" t="s">
        <v>465</v>
      </c>
      <c r="C4209" t="s">
        <v>2</v>
      </c>
      <c r="D4209" t="s">
        <v>7</v>
      </c>
      <c r="E4209" t="s">
        <v>2</v>
      </c>
      <c r="F4209" t="s">
        <v>473</v>
      </c>
      <c r="G4209" t="s">
        <v>467</v>
      </c>
      <c r="H4209">
        <f>_xlfn.NUMBERVALUE(C4209,".")</f>
        <v>0</v>
      </c>
      <c r="I4209">
        <f>_xlfn.NUMBERVALUE(D4209,".")</f>
        <v>0.5</v>
      </c>
      <c r="J4209">
        <f>_xlfn.NUMBERVALUE(E4209,".")</f>
        <v>0</v>
      </c>
      <c r="K4209" t="b">
        <f>OR(H4209=1,I4209=1)</f>
        <v>0</v>
      </c>
      <c r="L4209">
        <f>ABS(H4209-I4209)</f>
        <v>0.5</v>
      </c>
      <c r="O4209">
        <v>7.6839352419233453E-4</v>
      </c>
      <c r="P4209" t="b">
        <f>AND($N4209="fuzzy",$O4209&lt;$AC$4)</f>
        <v>0</v>
      </c>
      <c r="Q4209" t="b">
        <f>AND($N4209="non-fuzzy",$O4209&lt;$AC$5,M4209=1)</f>
        <v>0</v>
      </c>
      <c r="R4209" t="b">
        <f>AND($N4209="non-fuzzy",$O4209&lt;$AC$6,M4209=0)</f>
        <v>0</v>
      </c>
      <c r="S4209" t="b">
        <f t="shared" si="65"/>
        <v>0</v>
      </c>
    </row>
    <row r="4210" spans="1:19" hidden="1" x14ac:dyDescent="0.25">
      <c r="A4210" t="s">
        <v>2475</v>
      </c>
      <c r="B4210" t="s">
        <v>468</v>
      </c>
      <c r="C4210" t="s">
        <v>2</v>
      </c>
      <c r="D4210" t="s">
        <v>7</v>
      </c>
      <c r="E4210" t="s">
        <v>2</v>
      </c>
      <c r="F4210" t="s">
        <v>473</v>
      </c>
      <c r="G4210" t="s">
        <v>469</v>
      </c>
      <c r="H4210">
        <f>_xlfn.NUMBERVALUE(C4210,".")</f>
        <v>0</v>
      </c>
      <c r="I4210">
        <f>_xlfn.NUMBERVALUE(D4210,".")</f>
        <v>0.5</v>
      </c>
      <c r="J4210">
        <f>_xlfn.NUMBERVALUE(E4210,".")</f>
        <v>0</v>
      </c>
      <c r="K4210" t="b">
        <f>OR(H4210=1,I4210=1)</f>
        <v>0</v>
      </c>
      <c r="L4210">
        <f>ABS(H4210-I4210)</f>
        <v>0.5</v>
      </c>
      <c r="O4210">
        <v>0.18418384937239951</v>
      </c>
      <c r="P4210" t="b">
        <f>AND($N4210="fuzzy",$O4210&lt;$AC$4)</f>
        <v>0</v>
      </c>
      <c r="Q4210" t="b">
        <f>AND($N4210="non-fuzzy",$O4210&lt;$AC$5,M4210=1)</f>
        <v>0</v>
      </c>
      <c r="R4210" t="b">
        <f>AND($N4210="non-fuzzy",$O4210&lt;$AC$6,M4210=0)</f>
        <v>0</v>
      </c>
      <c r="S4210" t="b">
        <f t="shared" si="65"/>
        <v>0</v>
      </c>
    </row>
    <row r="4211" spans="1:19" hidden="1" x14ac:dyDescent="0.25">
      <c r="A4211" t="s">
        <v>2475</v>
      </c>
      <c r="B4211" t="s">
        <v>2038</v>
      </c>
      <c r="C4211" t="s">
        <v>2</v>
      </c>
      <c r="D4211" t="s">
        <v>7</v>
      </c>
      <c r="E4211" t="s">
        <v>2</v>
      </c>
      <c r="F4211" t="s">
        <v>473</v>
      </c>
      <c r="G4211" t="s">
        <v>2039</v>
      </c>
      <c r="H4211">
        <f>_xlfn.NUMBERVALUE(C4211,".")</f>
        <v>0</v>
      </c>
      <c r="I4211">
        <f>_xlfn.NUMBERVALUE(D4211,".")</f>
        <v>0.5</v>
      </c>
      <c r="J4211">
        <f>_xlfn.NUMBERVALUE(E4211,".")</f>
        <v>0</v>
      </c>
      <c r="K4211" t="b">
        <f>OR(H4211=1,I4211=1)</f>
        <v>0</v>
      </c>
      <c r="L4211">
        <f>ABS(H4211-I4211)</f>
        <v>0.5</v>
      </c>
      <c r="O4211">
        <v>0.18099850307539067</v>
      </c>
      <c r="P4211" t="b">
        <f>AND($N4211="fuzzy",$O4211&lt;$AC$4)</f>
        <v>0</v>
      </c>
      <c r="Q4211" t="b">
        <f>AND($N4211="non-fuzzy",$O4211&lt;$AC$5,M4211=1)</f>
        <v>0</v>
      </c>
      <c r="R4211" t="b">
        <f>AND($N4211="non-fuzzy",$O4211&lt;$AC$6,M4211=0)</f>
        <v>0</v>
      </c>
      <c r="S4211" t="b">
        <f t="shared" si="65"/>
        <v>0</v>
      </c>
    </row>
    <row r="4212" spans="1:19" hidden="1" x14ac:dyDescent="0.25">
      <c r="A4212" t="s">
        <v>2480</v>
      </c>
      <c r="B4212" t="s">
        <v>2264</v>
      </c>
      <c r="C4212" t="s">
        <v>2</v>
      </c>
      <c r="D4212" t="s">
        <v>7</v>
      </c>
      <c r="E4212" t="s">
        <v>2</v>
      </c>
      <c r="F4212" t="s">
        <v>2481</v>
      </c>
      <c r="G4212" t="s">
        <v>2265</v>
      </c>
      <c r="H4212">
        <f>_xlfn.NUMBERVALUE(C4212,".")</f>
        <v>0</v>
      </c>
      <c r="I4212">
        <f>_xlfn.NUMBERVALUE(D4212,".")</f>
        <v>0.5</v>
      </c>
      <c r="J4212">
        <f>_xlfn.NUMBERVALUE(E4212,".")</f>
        <v>0</v>
      </c>
      <c r="K4212" t="b">
        <f>OR(H4212=1,I4212=1)</f>
        <v>0</v>
      </c>
      <c r="L4212">
        <f>ABS(H4212-I4212)</f>
        <v>0.5</v>
      </c>
      <c r="O4212">
        <v>0.7326645254741011</v>
      </c>
      <c r="P4212" t="b">
        <f>AND($N4212="fuzzy",$O4212&lt;$AC$4)</f>
        <v>0</v>
      </c>
      <c r="Q4212" t="b">
        <f>AND($N4212="non-fuzzy",$O4212&lt;$AC$5,M4212=1)</f>
        <v>0</v>
      </c>
      <c r="R4212" t="b">
        <f>AND($N4212="non-fuzzy",$O4212&lt;$AC$6,M4212=0)</f>
        <v>0</v>
      </c>
      <c r="S4212" t="b">
        <f t="shared" si="65"/>
        <v>0</v>
      </c>
    </row>
    <row r="4213" spans="1:19" hidden="1" x14ac:dyDescent="0.25">
      <c r="A4213" t="s">
        <v>2482</v>
      </c>
      <c r="B4213" t="s">
        <v>2234</v>
      </c>
      <c r="C4213" t="s">
        <v>2</v>
      </c>
      <c r="D4213" t="s">
        <v>7</v>
      </c>
      <c r="E4213" t="s">
        <v>2</v>
      </c>
      <c r="F4213" t="s">
        <v>2483</v>
      </c>
      <c r="G4213" t="s">
        <v>2236</v>
      </c>
      <c r="H4213">
        <f>_xlfn.NUMBERVALUE(C4213,".")</f>
        <v>0</v>
      </c>
      <c r="I4213">
        <f>_xlfn.NUMBERVALUE(D4213,".")</f>
        <v>0.5</v>
      </c>
      <c r="J4213">
        <f>_xlfn.NUMBERVALUE(E4213,".")</f>
        <v>0</v>
      </c>
      <c r="K4213" t="b">
        <f>OR(H4213=1,I4213=1)</f>
        <v>0</v>
      </c>
      <c r="L4213">
        <f>ABS(H4213-I4213)</f>
        <v>0.5</v>
      </c>
      <c r="O4213">
        <v>0.82930736672034588</v>
      </c>
      <c r="P4213" t="b">
        <f>AND($N4213="fuzzy",$O4213&lt;$AC$4)</f>
        <v>0</v>
      </c>
      <c r="Q4213" t="b">
        <f>AND($N4213="non-fuzzy",$O4213&lt;$AC$5,M4213=1)</f>
        <v>0</v>
      </c>
      <c r="R4213" t="b">
        <f>AND($N4213="non-fuzzy",$O4213&lt;$AC$6,M4213=0)</f>
        <v>0</v>
      </c>
      <c r="S4213" t="b">
        <f t="shared" si="65"/>
        <v>0</v>
      </c>
    </row>
    <row r="4214" spans="1:19" hidden="1" x14ac:dyDescent="0.25">
      <c r="A4214" t="s">
        <v>2482</v>
      </c>
      <c r="B4214" t="s">
        <v>2241</v>
      </c>
      <c r="C4214" t="s">
        <v>2</v>
      </c>
      <c r="D4214" t="s">
        <v>7</v>
      </c>
      <c r="E4214" t="s">
        <v>2</v>
      </c>
      <c r="F4214" t="s">
        <v>2483</v>
      </c>
      <c r="G4214" t="s">
        <v>2242</v>
      </c>
      <c r="H4214">
        <f>_xlfn.NUMBERVALUE(C4214,".")</f>
        <v>0</v>
      </c>
      <c r="I4214">
        <f>_xlfn.NUMBERVALUE(D4214,".")</f>
        <v>0.5</v>
      </c>
      <c r="J4214">
        <f>_xlfn.NUMBERVALUE(E4214,".")</f>
        <v>0</v>
      </c>
      <c r="K4214" t="b">
        <f>OR(H4214=1,I4214=1)</f>
        <v>0</v>
      </c>
      <c r="L4214">
        <f>ABS(H4214-I4214)</f>
        <v>0.5</v>
      </c>
      <c r="O4214">
        <v>0.8703434316708667</v>
      </c>
      <c r="P4214" t="b">
        <f>AND($N4214="fuzzy",$O4214&lt;$AC$4)</f>
        <v>0</v>
      </c>
      <c r="Q4214" t="b">
        <f>AND($N4214="non-fuzzy",$O4214&lt;$AC$5,M4214=1)</f>
        <v>0</v>
      </c>
      <c r="R4214" t="b">
        <f>AND($N4214="non-fuzzy",$O4214&lt;$AC$6,M4214=0)</f>
        <v>0</v>
      </c>
      <c r="S4214" t="b">
        <f t="shared" si="65"/>
        <v>0</v>
      </c>
    </row>
    <row r="4215" spans="1:19" hidden="1" x14ac:dyDescent="0.25">
      <c r="A4215" t="s">
        <v>2486</v>
      </c>
      <c r="B4215" t="s">
        <v>2487</v>
      </c>
      <c r="C4215" t="s">
        <v>2</v>
      </c>
      <c r="D4215" t="s">
        <v>7</v>
      </c>
      <c r="E4215" t="s">
        <v>2</v>
      </c>
      <c r="F4215" t="s">
        <v>2488</v>
      </c>
      <c r="G4215" t="s">
        <v>2489</v>
      </c>
      <c r="H4215">
        <f>_xlfn.NUMBERVALUE(C4215,".")</f>
        <v>0</v>
      </c>
      <c r="I4215">
        <f>_xlfn.NUMBERVALUE(D4215,".")</f>
        <v>0.5</v>
      </c>
      <c r="J4215">
        <f>_xlfn.NUMBERVALUE(E4215,".")</f>
        <v>0</v>
      </c>
      <c r="K4215" t="b">
        <f>OR(H4215=1,I4215=1)</f>
        <v>0</v>
      </c>
      <c r="L4215">
        <f>ABS(H4215-I4215)</f>
        <v>0.5</v>
      </c>
      <c r="O4215">
        <v>0.4403427267803024</v>
      </c>
      <c r="P4215" t="b">
        <f>AND($N4215="fuzzy",$O4215&lt;$AC$4)</f>
        <v>0</v>
      </c>
      <c r="Q4215" t="b">
        <f>AND($N4215="non-fuzzy",$O4215&lt;$AC$5,M4215=1)</f>
        <v>0</v>
      </c>
      <c r="R4215" t="b">
        <f>AND($N4215="non-fuzzy",$O4215&lt;$AC$6,M4215=0)</f>
        <v>0</v>
      </c>
      <c r="S4215" t="b">
        <f t="shared" si="65"/>
        <v>0</v>
      </c>
    </row>
    <row r="4216" spans="1:19" hidden="1" x14ac:dyDescent="0.25">
      <c r="A4216" t="s">
        <v>2492</v>
      </c>
      <c r="B4216" t="s">
        <v>2487</v>
      </c>
      <c r="C4216" t="s">
        <v>2</v>
      </c>
      <c r="D4216" t="s">
        <v>7</v>
      </c>
      <c r="E4216" t="s">
        <v>2</v>
      </c>
      <c r="F4216" t="s">
        <v>2488</v>
      </c>
      <c r="G4216" t="s">
        <v>2489</v>
      </c>
      <c r="H4216">
        <f>_xlfn.NUMBERVALUE(C4216,".")</f>
        <v>0</v>
      </c>
      <c r="I4216">
        <f>_xlfn.NUMBERVALUE(D4216,".")</f>
        <v>0.5</v>
      </c>
      <c r="J4216">
        <f>_xlfn.NUMBERVALUE(E4216,".")</f>
        <v>0</v>
      </c>
      <c r="K4216" t="b">
        <f>OR(H4216=1,I4216=1)</f>
        <v>0</v>
      </c>
      <c r="L4216">
        <f>ABS(H4216-I4216)</f>
        <v>0.5</v>
      </c>
      <c r="O4216">
        <v>0.70712659609326145</v>
      </c>
      <c r="P4216" t="b">
        <f>AND($N4216="fuzzy",$O4216&lt;$AC$4)</f>
        <v>0</v>
      </c>
      <c r="Q4216" t="b">
        <f>AND($N4216="non-fuzzy",$O4216&lt;$AC$5,M4216=1)</f>
        <v>0</v>
      </c>
      <c r="R4216" t="b">
        <f>AND($N4216="non-fuzzy",$O4216&lt;$AC$6,M4216=0)</f>
        <v>0</v>
      </c>
      <c r="S4216" t="b">
        <f t="shared" si="65"/>
        <v>0</v>
      </c>
    </row>
    <row r="4217" spans="1:19" hidden="1" x14ac:dyDescent="0.25">
      <c r="A4217" t="s">
        <v>2498</v>
      </c>
      <c r="B4217" t="s">
        <v>2499</v>
      </c>
      <c r="C4217" t="s">
        <v>2</v>
      </c>
      <c r="D4217" t="s">
        <v>7</v>
      </c>
      <c r="E4217" t="s">
        <v>2</v>
      </c>
      <c r="F4217" t="s">
        <v>2500</v>
      </c>
      <c r="G4217" t="s">
        <v>2501</v>
      </c>
      <c r="H4217">
        <f>_xlfn.NUMBERVALUE(C4217,".")</f>
        <v>0</v>
      </c>
      <c r="I4217">
        <f>_xlfn.NUMBERVALUE(D4217,".")</f>
        <v>0.5</v>
      </c>
      <c r="J4217">
        <f>_xlfn.NUMBERVALUE(E4217,".")</f>
        <v>0</v>
      </c>
      <c r="K4217" t="b">
        <f>OR(H4217=1,I4217=1)</f>
        <v>0</v>
      </c>
      <c r="L4217">
        <f>ABS(H4217-I4217)</f>
        <v>0.5</v>
      </c>
      <c r="O4217">
        <v>0.84448499359903451</v>
      </c>
      <c r="P4217" t="b">
        <f>AND($N4217="fuzzy",$O4217&lt;$AC$4)</f>
        <v>0</v>
      </c>
      <c r="Q4217" t="b">
        <f>AND($N4217="non-fuzzy",$O4217&lt;$AC$5,M4217=1)</f>
        <v>0</v>
      </c>
      <c r="R4217" t="b">
        <f>AND($N4217="non-fuzzy",$O4217&lt;$AC$6,M4217=0)</f>
        <v>0</v>
      </c>
      <c r="S4217" t="b">
        <f t="shared" si="65"/>
        <v>0</v>
      </c>
    </row>
    <row r="4218" spans="1:19" hidden="1" x14ac:dyDescent="0.25">
      <c r="A4218" t="s">
        <v>2506</v>
      </c>
      <c r="B4218" t="s">
        <v>981</v>
      </c>
      <c r="C4218" t="s">
        <v>2</v>
      </c>
      <c r="D4218" t="s">
        <v>7</v>
      </c>
      <c r="E4218" t="s">
        <v>2</v>
      </c>
      <c r="F4218" t="s">
        <v>2507</v>
      </c>
      <c r="G4218" t="s">
        <v>983</v>
      </c>
      <c r="H4218">
        <f>_xlfn.NUMBERVALUE(C4218,".")</f>
        <v>0</v>
      </c>
      <c r="I4218">
        <f>_xlfn.NUMBERVALUE(D4218,".")</f>
        <v>0.5</v>
      </c>
      <c r="J4218">
        <f>_xlfn.NUMBERVALUE(E4218,".")</f>
        <v>0</v>
      </c>
      <c r="K4218" t="b">
        <f>OR(H4218=1,I4218=1)</f>
        <v>0</v>
      </c>
      <c r="L4218">
        <f>ABS(H4218-I4218)</f>
        <v>0.5</v>
      </c>
      <c r="O4218">
        <v>0.85798808885067313</v>
      </c>
      <c r="P4218" t="b">
        <f>AND($N4218="fuzzy",$O4218&lt;$AC$4)</f>
        <v>0</v>
      </c>
      <c r="Q4218" t="b">
        <f>AND($N4218="non-fuzzy",$O4218&lt;$AC$5,M4218=1)</f>
        <v>0</v>
      </c>
      <c r="R4218" t="b">
        <f>AND($N4218="non-fuzzy",$O4218&lt;$AC$6,M4218=0)</f>
        <v>0</v>
      </c>
      <c r="S4218" t="b">
        <f t="shared" si="65"/>
        <v>0</v>
      </c>
    </row>
    <row r="4219" spans="1:19" hidden="1" x14ac:dyDescent="0.25">
      <c r="A4219" t="s">
        <v>2506</v>
      </c>
      <c r="B4219" t="s">
        <v>603</v>
      </c>
      <c r="C4219" t="s">
        <v>2</v>
      </c>
      <c r="D4219" t="s">
        <v>7</v>
      </c>
      <c r="E4219" t="s">
        <v>2</v>
      </c>
      <c r="F4219" t="s">
        <v>2507</v>
      </c>
      <c r="G4219" t="s">
        <v>605</v>
      </c>
      <c r="H4219">
        <f>_xlfn.NUMBERVALUE(C4219,".")</f>
        <v>0</v>
      </c>
      <c r="I4219">
        <f>_xlfn.NUMBERVALUE(D4219,".")</f>
        <v>0.5</v>
      </c>
      <c r="J4219">
        <f>_xlfn.NUMBERVALUE(E4219,".")</f>
        <v>0</v>
      </c>
      <c r="K4219" t="b">
        <f>OR(H4219=1,I4219=1)</f>
        <v>0</v>
      </c>
      <c r="L4219">
        <f>ABS(H4219-I4219)</f>
        <v>0.5</v>
      </c>
      <c r="O4219">
        <v>0.60252230032441545</v>
      </c>
      <c r="P4219" t="b">
        <f>AND($N4219="fuzzy",$O4219&lt;$AC$4)</f>
        <v>0</v>
      </c>
      <c r="Q4219" t="b">
        <f>AND($N4219="non-fuzzy",$O4219&lt;$AC$5,M4219=1)</f>
        <v>0</v>
      </c>
      <c r="R4219" t="b">
        <f>AND($N4219="non-fuzzy",$O4219&lt;$AC$6,M4219=0)</f>
        <v>0</v>
      </c>
      <c r="S4219" t="b">
        <f t="shared" si="65"/>
        <v>0</v>
      </c>
    </row>
    <row r="4220" spans="1:19" hidden="1" x14ac:dyDescent="0.25">
      <c r="A4220" t="s">
        <v>2506</v>
      </c>
      <c r="B4220" t="s">
        <v>2508</v>
      </c>
      <c r="C4220" t="s">
        <v>2</v>
      </c>
      <c r="D4220" t="s">
        <v>7</v>
      </c>
      <c r="E4220" t="s">
        <v>2</v>
      </c>
      <c r="F4220" t="s">
        <v>2507</v>
      </c>
      <c r="G4220" t="s">
        <v>2509</v>
      </c>
      <c r="H4220">
        <f>_xlfn.NUMBERVALUE(C4220,".")</f>
        <v>0</v>
      </c>
      <c r="I4220">
        <f>_xlfn.NUMBERVALUE(D4220,".")</f>
        <v>0.5</v>
      </c>
      <c r="J4220">
        <f>_xlfn.NUMBERVALUE(E4220,".")</f>
        <v>0</v>
      </c>
      <c r="K4220" t="b">
        <f>OR(H4220=1,I4220=1)</f>
        <v>0</v>
      </c>
      <c r="L4220">
        <f>ABS(H4220-I4220)</f>
        <v>0.5</v>
      </c>
      <c r="O4220">
        <v>7.6470627959076776E-2</v>
      </c>
      <c r="P4220" t="b">
        <f>AND($N4220="fuzzy",$O4220&lt;$AC$4)</f>
        <v>0</v>
      </c>
      <c r="Q4220" t="b">
        <f>AND($N4220="non-fuzzy",$O4220&lt;$AC$5,M4220=1)</f>
        <v>0</v>
      </c>
      <c r="R4220" t="b">
        <f>AND($N4220="non-fuzzy",$O4220&lt;$AC$6,M4220=0)</f>
        <v>0</v>
      </c>
      <c r="S4220" t="b">
        <f t="shared" si="65"/>
        <v>0</v>
      </c>
    </row>
    <row r="4221" spans="1:19" hidden="1" x14ac:dyDescent="0.25">
      <c r="A4221" t="s">
        <v>2506</v>
      </c>
      <c r="B4221" t="s">
        <v>617</v>
      </c>
      <c r="C4221" t="s">
        <v>2</v>
      </c>
      <c r="D4221" t="s">
        <v>7</v>
      </c>
      <c r="E4221" t="s">
        <v>2</v>
      </c>
      <c r="F4221" t="s">
        <v>2507</v>
      </c>
      <c r="G4221" t="s">
        <v>619</v>
      </c>
      <c r="H4221">
        <f>_xlfn.NUMBERVALUE(C4221,".")</f>
        <v>0</v>
      </c>
      <c r="I4221">
        <f>_xlfn.NUMBERVALUE(D4221,".")</f>
        <v>0.5</v>
      </c>
      <c r="J4221">
        <f>_xlfn.NUMBERVALUE(E4221,".")</f>
        <v>0</v>
      </c>
      <c r="K4221" t="b">
        <f>OR(H4221=1,I4221=1)</f>
        <v>0</v>
      </c>
      <c r="L4221">
        <f>ABS(H4221-I4221)</f>
        <v>0.5</v>
      </c>
      <c r="O4221">
        <v>0.72438731333087913</v>
      </c>
      <c r="P4221" t="b">
        <f>AND($N4221="fuzzy",$O4221&lt;$AC$4)</f>
        <v>0</v>
      </c>
      <c r="Q4221" t="b">
        <f>AND($N4221="non-fuzzy",$O4221&lt;$AC$5,M4221=1)</f>
        <v>0</v>
      </c>
      <c r="R4221" t="b">
        <f>AND($N4221="non-fuzzy",$O4221&lt;$AC$6,M4221=0)</f>
        <v>0</v>
      </c>
      <c r="S4221" t="b">
        <f t="shared" si="65"/>
        <v>0</v>
      </c>
    </row>
    <row r="4222" spans="1:19" hidden="1" x14ac:dyDescent="0.25">
      <c r="A4222" t="s">
        <v>2526</v>
      </c>
      <c r="B4222" t="s">
        <v>2487</v>
      </c>
      <c r="C4222" t="s">
        <v>2</v>
      </c>
      <c r="D4222" t="s">
        <v>7</v>
      </c>
      <c r="E4222" t="s">
        <v>2</v>
      </c>
      <c r="F4222" t="s">
        <v>2527</v>
      </c>
      <c r="G4222" t="s">
        <v>2489</v>
      </c>
      <c r="H4222">
        <f>_xlfn.NUMBERVALUE(C4222,".")</f>
        <v>0</v>
      </c>
      <c r="I4222">
        <f>_xlfn.NUMBERVALUE(D4222,".")</f>
        <v>0.5</v>
      </c>
      <c r="J4222">
        <f>_xlfn.NUMBERVALUE(E4222,".")</f>
        <v>0</v>
      </c>
      <c r="K4222" t="b">
        <f>OR(H4222=1,I4222=1)</f>
        <v>0</v>
      </c>
      <c r="L4222">
        <f>ABS(H4222-I4222)</f>
        <v>0.5</v>
      </c>
      <c r="O4222">
        <v>0.99175674270174108</v>
      </c>
      <c r="P4222" t="b">
        <f>AND($N4222="fuzzy",$O4222&lt;$AC$4)</f>
        <v>0</v>
      </c>
      <c r="Q4222" t="b">
        <f>AND($N4222="non-fuzzy",$O4222&lt;$AC$5,M4222=1)</f>
        <v>0</v>
      </c>
      <c r="R4222" t="b">
        <f>AND($N4222="non-fuzzy",$O4222&lt;$AC$6,M4222=0)</f>
        <v>0</v>
      </c>
      <c r="S4222" t="b">
        <f t="shared" si="65"/>
        <v>0</v>
      </c>
    </row>
    <row r="4223" spans="1:19" hidden="1" x14ac:dyDescent="0.25">
      <c r="A4223" t="s">
        <v>2529</v>
      </c>
      <c r="B4223" t="s">
        <v>2530</v>
      </c>
      <c r="C4223" t="s">
        <v>2</v>
      </c>
      <c r="D4223" t="s">
        <v>7</v>
      </c>
      <c r="E4223" t="s">
        <v>2</v>
      </c>
      <c r="F4223" t="s">
        <v>2531</v>
      </c>
      <c r="G4223" t="s">
        <v>2532</v>
      </c>
      <c r="H4223">
        <f>_xlfn.NUMBERVALUE(C4223,".")</f>
        <v>0</v>
      </c>
      <c r="I4223">
        <f>_xlfn.NUMBERVALUE(D4223,".")</f>
        <v>0.5</v>
      </c>
      <c r="J4223">
        <f>_xlfn.NUMBERVALUE(E4223,".")</f>
        <v>0</v>
      </c>
      <c r="K4223" t="b">
        <f>OR(H4223=1,I4223=1)</f>
        <v>0</v>
      </c>
      <c r="L4223">
        <f>ABS(H4223-I4223)</f>
        <v>0.5</v>
      </c>
      <c r="O4223">
        <v>6.6482464906559735E-2</v>
      </c>
      <c r="P4223" t="b">
        <f>AND($N4223="fuzzy",$O4223&lt;$AC$4)</f>
        <v>0</v>
      </c>
      <c r="Q4223" t="b">
        <f>AND($N4223="non-fuzzy",$O4223&lt;$AC$5,M4223=1)</f>
        <v>0</v>
      </c>
      <c r="R4223" t="b">
        <f>AND($N4223="non-fuzzy",$O4223&lt;$AC$6,M4223=0)</f>
        <v>0</v>
      </c>
      <c r="S4223" t="b">
        <f t="shared" si="65"/>
        <v>0</v>
      </c>
    </row>
    <row r="4224" spans="1:19" hidden="1" x14ac:dyDescent="0.25">
      <c r="A4224" t="s">
        <v>2533</v>
      </c>
      <c r="B4224" t="s">
        <v>2530</v>
      </c>
      <c r="C4224" t="s">
        <v>2</v>
      </c>
      <c r="D4224" t="s">
        <v>7</v>
      </c>
      <c r="E4224" t="s">
        <v>2</v>
      </c>
      <c r="F4224" t="s">
        <v>2531</v>
      </c>
      <c r="G4224" t="s">
        <v>2532</v>
      </c>
      <c r="H4224">
        <f>_xlfn.NUMBERVALUE(C4224,".")</f>
        <v>0</v>
      </c>
      <c r="I4224">
        <f>_xlfn.NUMBERVALUE(D4224,".")</f>
        <v>0.5</v>
      </c>
      <c r="J4224">
        <f>_xlfn.NUMBERVALUE(E4224,".")</f>
        <v>0</v>
      </c>
      <c r="K4224" t="b">
        <f>OR(H4224=1,I4224=1)</f>
        <v>0</v>
      </c>
      <c r="L4224">
        <f>ABS(H4224-I4224)</f>
        <v>0.5</v>
      </c>
      <c r="O4224">
        <v>0.50533572651805725</v>
      </c>
      <c r="P4224" t="b">
        <f>AND($N4224="fuzzy",$O4224&lt;$AC$4)</f>
        <v>0</v>
      </c>
      <c r="Q4224" t="b">
        <f>AND($N4224="non-fuzzy",$O4224&lt;$AC$5,M4224=1)</f>
        <v>0</v>
      </c>
      <c r="R4224" t="b">
        <f>AND($N4224="non-fuzzy",$O4224&lt;$AC$6,M4224=0)</f>
        <v>0</v>
      </c>
      <c r="S4224" t="b">
        <f t="shared" si="65"/>
        <v>0</v>
      </c>
    </row>
    <row r="4225" spans="1:19" hidden="1" x14ac:dyDescent="0.25">
      <c r="A4225" t="s">
        <v>2542</v>
      </c>
      <c r="B4225" t="s">
        <v>2543</v>
      </c>
      <c r="C4225" t="s">
        <v>2</v>
      </c>
      <c r="D4225" t="s">
        <v>7</v>
      </c>
      <c r="E4225" t="s">
        <v>2</v>
      </c>
      <c r="F4225" t="s">
        <v>2532</v>
      </c>
      <c r="G4225" t="s">
        <v>2544</v>
      </c>
      <c r="H4225">
        <f>_xlfn.NUMBERVALUE(C4225,".")</f>
        <v>0</v>
      </c>
      <c r="I4225">
        <f>_xlfn.NUMBERVALUE(D4225,".")</f>
        <v>0.5</v>
      </c>
      <c r="J4225">
        <f>_xlfn.NUMBERVALUE(E4225,".")</f>
        <v>0</v>
      </c>
      <c r="K4225" t="b">
        <f>OR(H4225=1,I4225=1)</f>
        <v>0</v>
      </c>
      <c r="L4225">
        <f>ABS(H4225-I4225)</f>
        <v>0.5</v>
      </c>
      <c r="O4225">
        <v>0.48282828102098441</v>
      </c>
      <c r="P4225" t="b">
        <f>AND($N4225="fuzzy",$O4225&lt;$AC$4)</f>
        <v>0</v>
      </c>
      <c r="Q4225" t="b">
        <f>AND($N4225="non-fuzzy",$O4225&lt;$AC$5,M4225=1)</f>
        <v>0</v>
      </c>
      <c r="R4225" t="b">
        <f>AND($N4225="non-fuzzy",$O4225&lt;$AC$6,M4225=0)</f>
        <v>0</v>
      </c>
      <c r="S4225" t="b">
        <f t="shared" si="65"/>
        <v>0</v>
      </c>
    </row>
    <row r="4226" spans="1:19" hidden="1" x14ac:dyDescent="0.25">
      <c r="A4226" t="s">
        <v>2545</v>
      </c>
      <c r="B4226" t="s">
        <v>451</v>
      </c>
      <c r="C4226" t="s">
        <v>2</v>
      </c>
      <c r="D4226" t="s">
        <v>7</v>
      </c>
      <c r="E4226" t="s">
        <v>2</v>
      </c>
      <c r="F4226" t="s">
        <v>471</v>
      </c>
      <c r="G4226" t="s">
        <v>452</v>
      </c>
      <c r="H4226">
        <f>_xlfn.NUMBERVALUE(C4226,".")</f>
        <v>0</v>
      </c>
      <c r="I4226">
        <f>_xlfn.NUMBERVALUE(D4226,".")</f>
        <v>0.5</v>
      </c>
      <c r="J4226">
        <f>_xlfn.NUMBERVALUE(E4226,".")</f>
        <v>0</v>
      </c>
      <c r="K4226" t="b">
        <f>OR(H4226=1,I4226=1)</f>
        <v>0</v>
      </c>
      <c r="L4226">
        <f>ABS(H4226-I4226)</f>
        <v>0.5</v>
      </c>
      <c r="O4226">
        <v>0.98427030221911327</v>
      </c>
      <c r="P4226" t="b">
        <f>AND($N4226="fuzzy",$O4226&lt;$AC$4)</f>
        <v>0</v>
      </c>
      <c r="Q4226" t="b">
        <f>AND($N4226="non-fuzzy",$O4226&lt;$AC$5,M4226=1)</f>
        <v>0</v>
      </c>
      <c r="R4226" t="b">
        <f>AND($N4226="non-fuzzy",$O4226&lt;$AC$6,M4226=0)</f>
        <v>0</v>
      </c>
      <c r="S4226" t="b">
        <f t="shared" si="65"/>
        <v>0</v>
      </c>
    </row>
    <row r="4227" spans="1:19" hidden="1" x14ac:dyDescent="0.25">
      <c r="A4227" t="s">
        <v>2545</v>
      </c>
      <c r="B4227" t="s">
        <v>1212</v>
      </c>
      <c r="C4227" t="s">
        <v>2</v>
      </c>
      <c r="D4227" t="s">
        <v>7</v>
      </c>
      <c r="E4227" t="s">
        <v>2</v>
      </c>
      <c r="F4227" t="s">
        <v>471</v>
      </c>
      <c r="G4227" t="s">
        <v>1213</v>
      </c>
      <c r="H4227">
        <f>_xlfn.NUMBERVALUE(C4227,".")</f>
        <v>0</v>
      </c>
      <c r="I4227">
        <f>_xlfn.NUMBERVALUE(D4227,".")</f>
        <v>0.5</v>
      </c>
      <c r="J4227">
        <f>_xlfn.NUMBERVALUE(E4227,".")</f>
        <v>0</v>
      </c>
      <c r="K4227" t="b">
        <f>OR(H4227=1,I4227=1)</f>
        <v>0</v>
      </c>
      <c r="L4227">
        <f>ABS(H4227-I4227)</f>
        <v>0.5</v>
      </c>
      <c r="O4227">
        <v>0.89681452185228328</v>
      </c>
      <c r="P4227" t="b">
        <f>AND($N4227="fuzzy",$O4227&lt;$AC$4)</f>
        <v>0</v>
      </c>
      <c r="Q4227" t="b">
        <f>AND($N4227="non-fuzzy",$O4227&lt;$AC$5,M4227=1)</f>
        <v>0</v>
      </c>
      <c r="R4227" t="b">
        <f>AND($N4227="non-fuzzy",$O4227&lt;$AC$6,M4227=0)</f>
        <v>0</v>
      </c>
      <c r="S4227" t="b">
        <f t="shared" ref="S4227:S4290" si="66">OR(R4227,Q4227,P4227)</f>
        <v>0</v>
      </c>
    </row>
    <row r="4228" spans="1:19" hidden="1" x14ac:dyDescent="0.25">
      <c r="A4228" t="s">
        <v>2545</v>
      </c>
      <c r="B4228" t="s">
        <v>1141</v>
      </c>
      <c r="C4228" t="s">
        <v>2</v>
      </c>
      <c r="D4228" t="s">
        <v>7</v>
      </c>
      <c r="E4228" t="s">
        <v>2</v>
      </c>
      <c r="F4228" t="s">
        <v>471</v>
      </c>
      <c r="G4228" t="s">
        <v>1142</v>
      </c>
      <c r="H4228">
        <f>_xlfn.NUMBERVALUE(C4228,".")</f>
        <v>0</v>
      </c>
      <c r="I4228">
        <f>_xlfn.NUMBERVALUE(D4228,".")</f>
        <v>0.5</v>
      </c>
      <c r="J4228">
        <f>_xlfn.NUMBERVALUE(E4228,".")</f>
        <v>0</v>
      </c>
      <c r="K4228" t="b">
        <f>OR(H4228=1,I4228=1)</f>
        <v>0</v>
      </c>
      <c r="L4228">
        <f>ABS(H4228-I4228)</f>
        <v>0.5</v>
      </c>
      <c r="O4228">
        <v>0.2528423168527919</v>
      </c>
      <c r="P4228" t="b">
        <f>AND($N4228="fuzzy",$O4228&lt;$AC$4)</f>
        <v>0</v>
      </c>
      <c r="Q4228" t="b">
        <f>AND($N4228="non-fuzzy",$O4228&lt;$AC$5,M4228=1)</f>
        <v>0</v>
      </c>
      <c r="R4228" t="b">
        <f>AND($N4228="non-fuzzy",$O4228&lt;$AC$6,M4228=0)</f>
        <v>0</v>
      </c>
      <c r="S4228" t="b">
        <f t="shared" si="66"/>
        <v>0</v>
      </c>
    </row>
    <row r="4229" spans="1:19" hidden="1" x14ac:dyDescent="0.25">
      <c r="A4229" t="s">
        <v>2545</v>
      </c>
      <c r="B4229" t="s">
        <v>1092</v>
      </c>
      <c r="C4229" t="s">
        <v>2</v>
      </c>
      <c r="D4229" t="s">
        <v>7</v>
      </c>
      <c r="E4229" t="s">
        <v>2</v>
      </c>
      <c r="F4229" t="s">
        <v>471</v>
      </c>
      <c r="G4229" t="s">
        <v>1094</v>
      </c>
      <c r="H4229">
        <f>_xlfn.NUMBERVALUE(C4229,".")</f>
        <v>0</v>
      </c>
      <c r="I4229">
        <f>_xlfn.NUMBERVALUE(D4229,".")</f>
        <v>0.5</v>
      </c>
      <c r="J4229">
        <f>_xlfn.NUMBERVALUE(E4229,".")</f>
        <v>0</v>
      </c>
      <c r="K4229" t="b">
        <f>OR(H4229=1,I4229=1)</f>
        <v>0</v>
      </c>
      <c r="L4229">
        <f>ABS(H4229-I4229)</f>
        <v>0.5</v>
      </c>
      <c r="O4229">
        <v>0.70381737996748739</v>
      </c>
      <c r="P4229" t="b">
        <f>AND($N4229="fuzzy",$O4229&lt;$AC$4)</f>
        <v>0</v>
      </c>
      <c r="Q4229" t="b">
        <f>AND($N4229="non-fuzzy",$O4229&lt;$AC$5,M4229=1)</f>
        <v>0</v>
      </c>
      <c r="R4229" t="b">
        <f>AND($N4229="non-fuzzy",$O4229&lt;$AC$6,M4229=0)</f>
        <v>0</v>
      </c>
      <c r="S4229" t="b">
        <f t="shared" si="66"/>
        <v>0</v>
      </c>
    </row>
    <row r="4230" spans="1:19" hidden="1" x14ac:dyDescent="0.25">
      <c r="A4230" t="s">
        <v>2545</v>
      </c>
      <c r="B4230" t="s">
        <v>2508</v>
      </c>
      <c r="C4230" t="s">
        <v>2</v>
      </c>
      <c r="D4230" t="s">
        <v>7</v>
      </c>
      <c r="E4230" t="s">
        <v>2</v>
      </c>
      <c r="F4230" t="s">
        <v>471</v>
      </c>
      <c r="G4230" t="s">
        <v>2509</v>
      </c>
      <c r="H4230">
        <f>_xlfn.NUMBERVALUE(C4230,".")</f>
        <v>0</v>
      </c>
      <c r="I4230">
        <f>_xlfn.NUMBERVALUE(D4230,".")</f>
        <v>0.5</v>
      </c>
      <c r="J4230">
        <f>_xlfn.NUMBERVALUE(E4230,".")</f>
        <v>0</v>
      </c>
      <c r="K4230" t="b">
        <f>OR(H4230=1,I4230=1)</f>
        <v>0</v>
      </c>
      <c r="L4230">
        <f>ABS(H4230-I4230)</f>
        <v>0.5</v>
      </c>
      <c r="O4230">
        <v>0.14413575577365279</v>
      </c>
      <c r="P4230" t="b">
        <f>AND($N4230="fuzzy",$O4230&lt;$AC$4)</f>
        <v>0</v>
      </c>
      <c r="Q4230" t="b">
        <f>AND($N4230="non-fuzzy",$O4230&lt;$AC$5,M4230=1)</f>
        <v>0</v>
      </c>
      <c r="R4230" t="b">
        <f>AND($N4230="non-fuzzy",$O4230&lt;$AC$6,M4230=0)</f>
        <v>0</v>
      </c>
      <c r="S4230" t="b">
        <f t="shared" si="66"/>
        <v>0</v>
      </c>
    </row>
    <row r="4231" spans="1:19" hidden="1" x14ac:dyDescent="0.25">
      <c r="A4231" t="s">
        <v>2545</v>
      </c>
      <c r="B4231" t="s">
        <v>617</v>
      </c>
      <c r="C4231" t="s">
        <v>2</v>
      </c>
      <c r="D4231" t="s">
        <v>7</v>
      </c>
      <c r="E4231" t="s">
        <v>2</v>
      </c>
      <c r="F4231" t="s">
        <v>471</v>
      </c>
      <c r="G4231" t="s">
        <v>619</v>
      </c>
      <c r="H4231">
        <f>_xlfn.NUMBERVALUE(C4231,".")</f>
        <v>0</v>
      </c>
      <c r="I4231">
        <f>_xlfn.NUMBERVALUE(D4231,".")</f>
        <v>0.5</v>
      </c>
      <c r="J4231">
        <f>_xlfn.NUMBERVALUE(E4231,".")</f>
        <v>0</v>
      </c>
      <c r="K4231" t="b">
        <f>OR(H4231=1,I4231=1)</f>
        <v>0</v>
      </c>
      <c r="L4231">
        <f>ABS(H4231-I4231)</f>
        <v>0.5</v>
      </c>
      <c r="O4231">
        <v>0.56804029455112748</v>
      </c>
      <c r="P4231" t="b">
        <f>AND($N4231="fuzzy",$O4231&lt;$AC$4)</f>
        <v>0</v>
      </c>
      <c r="Q4231" t="b">
        <f>AND($N4231="non-fuzzy",$O4231&lt;$AC$5,M4231=1)</f>
        <v>0</v>
      </c>
      <c r="R4231" t="b">
        <f>AND($N4231="non-fuzzy",$O4231&lt;$AC$6,M4231=0)</f>
        <v>0</v>
      </c>
      <c r="S4231" t="b">
        <f t="shared" si="66"/>
        <v>0</v>
      </c>
    </row>
    <row r="4232" spans="1:19" hidden="1" x14ac:dyDescent="0.25">
      <c r="A4232" t="s">
        <v>2549</v>
      </c>
      <c r="B4232" t="s">
        <v>2530</v>
      </c>
      <c r="C4232" t="s">
        <v>2</v>
      </c>
      <c r="D4232" t="s">
        <v>7</v>
      </c>
      <c r="E4232" t="s">
        <v>2</v>
      </c>
      <c r="F4232" t="s">
        <v>2544</v>
      </c>
      <c r="G4232" t="s">
        <v>2532</v>
      </c>
      <c r="H4232">
        <f>_xlfn.NUMBERVALUE(C4232,".")</f>
        <v>0</v>
      </c>
      <c r="I4232">
        <f>_xlfn.NUMBERVALUE(D4232,".")</f>
        <v>0.5</v>
      </c>
      <c r="J4232">
        <f>_xlfn.NUMBERVALUE(E4232,".")</f>
        <v>0</v>
      </c>
      <c r="K4232" t="b">
        <f>OR(H4232=1,I4232=1)</f>
        <v>0</v>
      </c>
      <c r="L4232">
        <f>ABS(H4232-I4232)</f>
        <v>0.5</v>
      </c>
      <c r="O4232">
        <v>0.45700033217426028</v>
      </c>
      <c r="P4232" t="b">
        <f>AND($N4232="fuzzy",$O4232&lt;$AC$4)</f>
        <v>0</v>
      </c>
      <c r="Q4232" t="b">
        <f>AND($N4232="non-fuzzy",$O4232&lt;$AC$5,M4232=1)</f>
        <v>0</v>
      </c>
      <c r="R4232" t="b">
        <f>AND($N4232="non-fuzzy",$O4232&lt;$AC$6,M4232=0)</f>
        <v>0</v>
      </c>
      <c r="S4232" t="b">
        <f t="shared" si="66"/>
        <v>0</v>
      </c>
    </row>
    <row r="4233" spans="1:19" hidden="1" x14ac:dyDescent="0.25">
      <c r="A4233" t="s">
        <v>2550</v>
      </c>
      <c r="B4233" t="s">
        <v>2530</v>
      </c>
      <c r="C4233" t="s">
        <v>2</v>
      </c>
      <c r="D4233" t="s">
        <v>7</v>
      </c>
      <c r="E4233" t="s">
        <v>2</v>
      </c>
      <c r="F4233" t="s">
        <v>2544</v>
      </c>
      <c r="G4233" t="s">
        <v>2532</v>
      </c>
      <c r="H4233">
        <f>_xlfn.NUMBERVALUE(C4233,".")</f>
        <v>0</v>
      </c>
      <c r="I4233">
        <f>_xlfn.NUMBERVALUE(D4233,".")</f>
        <v>0.5</v>
      </c>
      <c r="J4233">
        <f>_xlfn.NUMBERVALUE(E4233,".")</f>
        <v>0</v>
      </c>
      <c r="K4233" t="b">
        <f>OR(H4233=1,I4233=1)</f>
        <v>0</v>
      </c>
      <c r="L4233">
        <f>ABS(H4233-I4233)</f>
        <v>0.5</v>
      </c>
      <c r="O4233">
        <v>0.41734769738636146</v>
      </c>
      <c r="P4233" t="b">
        <f>AND($N4233="fuzzy",$O4233&lt;$AC$4)</f>
        <v>0</v>
      </c>
      <c r="Q4233" t="b">
        <f>AND($N4233="non-fuzzy",$O4233&lt;$AC$5,M4233=1)</f>
        <v>0</v>
      </c>
      <c r="R4233" t="b">
        <f>AND($N4233="non-fuzzy",$O4233&lt;$AC$6,M4233=0)</f>
        <v>0</v>
      </c>
      <c r="S4233" t="b">
        <f t="shared" si="66"/>
        <v>0</v>
      </c>
    </row>
    <row r="4234" spans="1:19" hidden="1" x14ac:dyDescent="0.25">
      <c r="A4234" t="s">
        <v>2551</v>
      </c>
      <c r="B4234" t="s">
        <v>2530</v>
      </c>
      <c r="C4234" t="s">
        <v>2</v>
      </c>
      <c r="D4234" t="s">
        <v>7</v>
      </c>
      <c r="E4234" t="s">
        <v>2</v>
      </c>
      <c r="F4234" t="s">
        <v>2544</v>
      </c>
      <c r="G4234" t="s">
        <v>2532</v>
      </c>
      <c r="H4234">
        <f>_xlfn.NUMBERVALUE(C4234,".")</f>
        <v>0</v>
      </c>
      <c r="I4234">
        <f>_xlfn.NUMBERVALUE(D4234,".")</f>
        <v>0.5</v>
      </c>
      <c r="J4234">
        <f>_xlfn.NUMBERVALUE(E4234,".")</f>
        <v>0</v>
      </c>
      <c r="K4234" t="b">
        <f>OR(H4234=1,I4234=1)</f>
        <v>0</v>
      </c>
      <c r="L4234">
        <f>ABS(H4234-I4234)</f>
        <v>0.5</v>
      </c>
      <c r="O4234">
        <v>0.57526267631795025</v>
      </c>
      <c r="P4234" t="b">
        <f>AND($N4234="fuzzy",$O4234&lt;$AC$4)</f>
        <v>0</v>
      </c>
      <c r="Q4234" t="b">
        <f>AND($N4234="non-fuzzy",$O4234&lt;$AC$5,M4234=1)</f>
        <v>0</v>
      </c>
      <c r="R4234" t="b">
        <f>AND($N4234="non-fuzzy",$O4234&lt;$AC$6,M4234=0)</f>
        <v>0</v>
      </c>
      <c r="S4234" t="b">
        <f t="shared" si="66"/>
        <v>0</v>
      </c>
    </row>
    <row r="4235" spans="1:19" hidden="1" x14ac:dyDescent="0.25">
      <c r="A4235" t="s">
        <v>2552</v>
      </c>
      <c r="B4235" t="s">
        <v>981</v>
      </c>
      <c r="C4235" t="s">
        <v>2</v>
      </c>
      <c r="D4235" t="s">
        <v>7</v>
      </c>
      <c r="E4235" t="s">
        <v>2</v>
      </c>
      <c r="F4235" t="s">
        <v>2553</v>
      </c>
      <c r="G4235" t="s">
        <v>983</v>
      </c>
      <c r="H4235">
        <f>_xlfn.NUMBERVALUE(C4235,".")</f>
        <v>0</v>
      </c>
      <c r="I4235">
        <f>_xlfn.NUMBERVALUE(D4235,".")</f>
        <v>0.5</v>
      </c>
      <c r="J4235">
        <f>_xlfn.NUMBERVALUE(E4235,".")</f>
        <v>0</v>
      </c>
      <c r="K4235" t="b">
        <f>OR(H4235=1,I4235=1)</f>
        <v>0</v>
      </c>
      <c r="L4235">
        <f>ABS(H4235-I4235)</f>
        <v>0.5</v>
      </c>
      <c r="O4235">
        <v>0.32364129127434127</v>
      </c>
      <c r="P4235" t="b">
        <f>AND($N4235="fuzzy",$O4235&lt;$AC$4)</f>
        <v>0</v>
      </c>
      <c r="Q4235" t="b">
        <f>AND($N4235="non-fuzzy",$O4235&lt;$AC$5,M4235=1)</f>
        <v>0</v>
      </c>
      <c r="R4235" t="b">
        <f>AND($N4235="non-fuzzy",$O4235&lt;$AC$6,M4235=0)</f>
        <v>0</v>
      </c>
      <c r="S4235" t="b">
        <f t="shared" si="66"/>
        <v>0</v>
      </c>
    </row>
    <row r="4236" spans="1:19" hidden="1" x14ac:dyDescent="0.25">
      <c r="A4236" t="s">
        <v>2552</v>
      </c>
      <c r="B4236" t="s">
        <v>1092</v>
      </c>
      <c r="C4236" t="s">
        <v>2</v>
      </c>
      <c r="D4236" t="s">
        <v>7</v>
      </c>
      <c r="E4236" t="s">
        <v>2</v>
      </c>
      <c r="F4236" t="s">
        <v>2553</v>
      </c>
      <c r="G4236" t="s">
        <v>1094</v>
      </c>
      <c r="H4236">
        <f>_xlfn.NUMBERVALUE(C4236,".")</f>
        <v>0</v>
      </c>
      <c r="I4236">
        <f>_xlfn.NUMBERVALUE(D4236,".")</f>
        <v>0.5</v>
      </c>
      <c r="J4236">
        <f>_xlfn.NUMBERVALUE(E4236,".")</f>
        <v>0</v>
      </c>
      <c r="K4236" t="b">
        <f>OR(H4236=1,I4236=1)</f>
        <v>0</v>
      </c>
      <c r="L4236">
        <f>ABS(H4236-I4236)</f>
        <v>0.5</v>
      </c>
      <c r="O4236">
        <v>0.97044609768747925</v>
      </c>
      <c r="P4236" t="b">
        <f>AND($N4236="fuzzy",$O4236&lt;$AC$4)</f>
        <v>0</v>
      </c>
      <c r="Q4236" t="b">
        <f>AND($N4236="non-fuzzy",$O4236&lt;$AC$5,M4236=1)</f>
        <v>0</v>
      </c>
      <c r="R4236" t="b">
        <f>AND($N4236="non-fuzzy",$O4236&lt;$AC$6,M4236=0)</f>
        <v>0</v>
      </c>
      <c r="S4236" t="b">
        <f t="shared" si="66"/>
        <v>0</v>
      </c>
    </row>
    <row r="4237" spans="1:19" hidden="1" x14ac:dyDescent="0.25">
      <c r="A4237" t="s">
        <v>2559</v>
      </c>
      <c r="B4237" t="s">
        <v>583</v>
      </c>
      <c r="C4237" t="s">
        <v>2</v>
      </c>
      <c r="D4237" t="s">
        <v>7</v>
      </c>
      <c r="E4237" t="s">
        <v>2</v>
      </c>
      <c r="F4237" t="s">
        <v>2560</v>
      </c>
      <c r="G4237" t="s">
        <v>584</v>
      </c>
      <c r="H4237">
        <f>_xlfn.NUMBERVALUE(C4237,".")</f>
        <v>0</v>
      </c>
      <c r="I4237">
        <f>_xlfn.NUMBERVALUE(D4237,".")</f>
        <v>0.5</v>
      </c>
      <c r="J4237">
        <f>_xlfn.NUMBERVALUE(E4237,".")</f>
        <v>0</v>
      </c>
      <c r="K4237" t="b">
        <f>OR(H4237=1,I4237=1)</f>
        <v>0</v>
      </c>
      <c r="L4237">
        <f>ABS(H4237-I4237)</f>
        <v>0.5</v>
      </c>
      <c r="O4237">
        <v>0.6004198895315157</v>
      </c>
      <c r="P4237" t="b">
        <f>AND($N4237="fuzzy",$O4237&lt;$AC$4)</f>
        <v>0</v>
      </c>
      <c r="Q4237" t="b">
        <f>AND($N4237="non-fuzzy",$O4237&lt;$AC$5,M4237=1)</f>
        <v>0</v>
      </c>
      <c r="R4237" t="b">
        <f>AND($N4237="non-fuzzy",$O4237&lt;$AC$6,M4237=0)</f>
        <v>0</v>
      </c>
      <c r="S4237" t="b">
        <f t="shared" si="66"/>
        <v>0</v>
      </c>
    </row>
    <row r="4238" spans="1:19" hidden="1" x14ac:dyDescent="0.25">
      <c r="A4238" t="s">
        <v>2566</v>
      </c>
      <c r="B4238" t="s">
        <v>2564</v>
      </c>
      <c r="C4238" t="s">
        <v>2</v>
      </c>
      <c r="D4238" t="s">
        <v>7</v>
      </c>
      <c r="E4238" t="s">
        <v>2</v>
      </c>
      <c r="F4238" t="s">
        <v>2567</v>
      </c>
      <c r="G4238" t="s">
        <v>2565</v>
      </c>
      <c r="H4238">
        <f>_xlfn.NUMBERVALUE(C4238,".")</f>
        <v>0</v>
      </c>
      <c r="I4238">
        <f>_xlfn.NUMBERVALUE(D4238,".")</f>
        <v>0.5</v>
      </c>
      <c r="J4238">
        <f>_xlfn.NUMBERVALUE(E4238,".")</f>
        <v>0</v>
      </c>
      <c r="K4238" t="b">
        <f>OR(H4238=1,I4238=1)</f>
        <v>0</v>
      </c>
      <c r="L4238">
        <f>ABS(H4238-I4238)</f>
        <v>0.5</v>
      </c>
      <c r="O4238">
        <v>0.47804166266738157</v>
      </c>
      <c r="P4238" t="b">
        <f>AND($N4238="fuzzy",$O4238&lt;$AC$4)</f>
        <v>0</v>
      </c>
      <c r="Q4238" t="b">
        <f>AND($N4238="non-fuzzy",$O4238&lt;$AC$5,M4238=1)</f>
        <v>0</v>
      </c>
      <c r="R4238" t="b">
        <f>AND($N4238="non-fuzzy",$O4238&lt;$AC$6,M4238=0)</f>
        <v>0</v>
      </c>
      <c r="S4238" t="b">
        <f t="shared" si="66"/>
        <v>0</v>
      </c>
    </row>
    <row r="4239" spans="1:19" hidden="1" x14ac:dyDescent="0.25">
      <c r="A4239" t="s">
        <v>2568</v>
      </c>
      <c r="B4239" t="s">
        <v>2499</v>
      </c>
      <c r="C4239" t="s">
        <v>2</v>
      </c>
      <c r="D4239" t="s">
        <v>7</v>
      </c>
      <c r="E4239" t="s">
        <v>2</v>
      </c>
      <c r="F4239" t="s">
        <v>2569</v>
      </c>
      <c r="G4239" t="s">
        <v>2501</v>
      </c>
      <c r="H4239">
        <f>_xlfn.NUMBERVALUE(C4239,".")</f>
        <v>0</v>
      </c>
      <c r="I4239">
        <f>_xlfn.NUMBERVALUE(D4239,".")</f>
        <v>0.5</v>
      </c>
      <c r="J4239">
        <f>_xlfn.NUMBERVALUE(E4239,".")</f>
        <v>0</v>
      </c>
      <c r="K4239" t="b">
        <f>OR(H4239=1,I4239=1)</f>
        <v>0</v>
      </c>
      <c r="L4239">
        <f>ABS(H4239-I4239)</f>
        <v>0.5</v>
      </c>
      <c r="O4239">
        <v>0.34526823891973624</v>
      </c>
      <c r="P4239" t="b">
        <f>AND($N4239="fuzzy",$O4239&lt;$AC$4)</f>
        <v>0</v>
      </c>
      <c r="Q4239" t="b">
        <f>AND($N4239="non-fuzzy",$O4239&lt;$AC$5,M4239=1)</f>
        <v>0</v>
      </c>
      <c r="R4239" t="b">
        <f>AND($N4239="non-fuzzy",$O4239&lt;$AC$6,M4239=0)</f>
        <v>0</v>
      </c>
      <c r="S4239" t="b">
        <f t="shared" si="66"/>
        <v>0</v>
      </c>
    </row>
    <row r="4240" spans="1:19" hidden="1" x14ac:dyDescent="0.25">
      <c r="A4240" t="s">
        <v>2571</v>
      </c>
      <c r="B4240" t="s">
        <v>2572</v>
      </c>
      <c r="C4240" t="s">
        <v>2</v>
      </c>
      <c r="D4240" t="s">
        <v>7</v>
      </c>
      <c r="E4240" t="s">
        <v>2</v>
      </c>
      <c r="F4240" t="s">
        <v>2573</v>
      </c>
      <c r="G4240" t="s">
        <v>2574</v>
      </c>
      <c r="H4240">
        <f>_xlfn.NUMBERVALUE(C4240,".")</f>
        <v>0</v>
      </c>
      <c r="I4240">
        <f>_xlfn.NUMBERVALUE(D4240,".")</f>
        <v>0.5</v>
      </c>
      <c r="J4240">
        <f>_xlfn.NUMBERVALUE(E4240,".")</f>
        <v>0</v>
      </c>
      <c r="K4240" t="b">
        <f>OR(H4240=1,I4240=1)</f>
        <v>0</v>
      </c>
      <c r="L4240">
        <f>ABS(H4240-I4240)</f>
        <v>0.5</v>
      </c>
      <c r="O4240">
        <v>0.6409649441038473</v>
      </c>
      <c r="P4240" t="b">
        <f>AND($N4240="fuzzy",$O4240&lt;$AC$4)</f>
        <v>0</v>
      </c>
      <c r="Q4240" t="b">
        <f>AND($N4240="non-fuzzy",$O4240&lt;$AC$5,M4240=1)</f>
        <v>0</v>
      </c>
      <c r="R4240" t="b">
        <f>AND($N4240="non-fuzzy",$O4240&lt;$AC$6,M4240=0)</f>
        <v>0</v>
      </c>
      <c r="S4240" t="b">
        <f t="shared" si="66"/>
        <v>0</v>
      </c>
    </row>
    <row r="4241" spans="1:19" hidden="1" x14ac:dyDescent="0.25">
      <c r="A4241" t="s">
        <v>2577</v>
      </c>
      <c r="B4241" t="s">
        <v>2582</v>
      </c>
      <c r="C4241" t="s">
        <v>2</v>
      </c>
      <c r="D4241" t="s">
        <v>7</v>
      </c>
      <c r="E4241" t="s">
        <v>2</v>
      </c>
      <c r="F4241" t="s">
        <v>2579</v>
      </c>
      <c r="G4241" t="s">
        <v>2583</v>
      </c>
      <c r="H4241">
        <f>_xlfn.NUMBERVALUE(C4241,".")</f>
        <v>0</v>
      </c>
      <c r="I4241">
        <f>_xlfn.NUMBERVALUE(D4241,".")</f>
        <v>0.5</v>
      </c>
      <c r="J4241">
        <f>_xlfn.NUMBERVALUE(E4241,".")</f>
        <v>0</v>
      </c>
      <c r="K4241" t="b">
        <f>OR(H4241=1,I4241=1)</f>
        <v>0</v>
      </c>
      <c r="L4241">
        <f>ABS(H4241-I4241)</f>
        <v>0.5</v>
      </c>
      <c r="O4241">
        <v>0.35470685996849416</v>
      </c>
      <c r="P4241" t="b">
        <f>AND($N4241="fuzzy",$O4241&lt;$AC$4)</f>
        <v>0</v>
      </c>
      <c r="Q4241" t="b">
        <f>AND($N4241="non-fuzzy",$O4241&lt;$AC$5,M4241=1)</f>
        <v>0</v>
      </c>
      <c r="R4241" t="b">
        <f>AND($N4241="non-fuzzy",$O4241&lt;$AC$6,M4241=0)</f>
        <v>0</v>
      </c>
      <c r="S4241" t="b">
        <f t="shared" si="66"/>
        <v>0</v>
      </c>
    </row>
    <row r="4242" spans="1:19" hidden="1" x14ac:dyDescent="0.25">
      <c r="A4242" t="s">
        <v>2584</v>
      </c>
      <c r="B4242" t="s">
        <v>617</v>
      </c>
      <c r="C4242" t="s">
        <v>2</v>
      </c>
      <c r="D4242" t="s">
        <v>7</v>
      </c>
      <c r="E4242" t="s">
        <v>2</v>
      </c>
      <c r="F4242" t="s">
        <v>2585</v>
      </c>
      <c r="G4242" t="s">
        <v>619</v>
      </c>
      <c r="H4242">
        <f>_xlfn.NUMBERVALUE(C4242,".")</f>
        <v>0</v>
      </c>
      <c r="I4242">
        <f>_xlfn.NUMBERVALUE(D4242,".")</f>
        <v>0.5</v>
      </c>
      <c r="J4242">
        <f>_xlfn.NUMBERVALUE(E4242,".")</f>
        <v>0</v>
      </c>
      <c r="K4242" t="b">
        <f>OR(H4242=1,I4242=1)</f>
        <v>0</v>
      </c>
      <c r="L4242">
        <f>ABS(H4242-I4242)</f>
        <v>0.5</v>
      </c>
      <c r="O4242">
        <v>0.90761052137869092</v>
      </c>
      <c r="P4242" t="b">
        <f>AND($N4242="fuzzy",$O4242&lt;$AC$4)</f>
        <v>0</v>
      </c>
      <c r="Q4242" t="b">
        <f>AND($N4242="non-fuzzy",$O4242&lt;$AC$5,M4242=1)</f>
        <v>0</v>
      </c>
      <c r="R4242" t="b">
        <f>AND($N4242="non-fuzzy",$O4242&lt;$AC$6,M4242=0)</f>
        <v>0</v>
      </c>
      <c r="S4242" t="b">
        <f t="shared" si="66"/>
        <v>0</v>
      </c>
    </row>
    <row r="4243" spans="1:19" hidden="1" x14ac:dyDescent="0.25">
      <c r="A4243" t="s">
        <v>2586</v>
      </c>
      <c r="B4243" t="s">
        <v>981</v>
      </c>
      <c r="C4243" t="s">
        <v>2</v>
      </c>
      <c r="D4243" t="s">
        <v>7</v>
      </c>
      <c r="E4243" t="s">
        <v>2</v>
      </c>
      <c r="F4243" t="s">
        <v>2587</v>
      </c>
      <c r="G4243" t="s">
        <v>983</v>
      </c>
      <c r="H4243">
        <f>_xlfn.NUMBERVALUE(C4243,".")</f>
        <v>0</v>
      </c>
      <c r="I4243">
        <f>_xlfn.NUMBERVALUE(D4243,".")</f>
        <v>0.5</v>
      </c>
      <c r="J4243">
        <f>_xlfn.NUMBERVALUE(E4243,".")</f>
        <v>0</v>
      </c>
      <c r="K4243" t="b">
        <f>OR(H4243=1,I4243=1)</f>
        <v>0</v>
      </c>
      <c r="L4243">
        <f>ABS(H4243-I4243)</f>
        <v>0.5</v>
      </c>
      <c r="O4243">
        <v>0.71411347331506969</v>
      </c>
      <c r="P4243" t="b">
        <f>AND($N4243="fuzzy",$O4243&lt;$AC$4)</f>
        <v>0</v>
      </c>
      <c r="Q4243" t="b">
        <f>AND($N4243="non-fuzzy",$O4243&lt;$AC$5,M4243=1)</f>
        <v>0</v>
      </c>
      <c r="R4243" t="b">
        <f>AND($N4243="non-fuzzy",$O4243&lt;$AC$6,M4243=0)</f>
        <v>0</v>
      </c>
      <c r="S4243" t="b">
        <f t="shared" si="66"/>
        <v>0</v>
      </c>
    </row>
    <row r="4244" spans="1:19" hidden="1" x14ac:dyDescent="0.25">
      <c r="A4244" t="s">
        <v>2586</v>
      </c>
      <c r="B4244" t="s">
        <v>2508</v>
      </c>
      <c r="C4244" t="s">
        <v>2</v>
      </c>
      <c r="D4244" t="s">
        <v>7</v>
      </c>
      <c r="E4244" t="s">
        <v>2</v>
      </c>
      <c r="F4244" t="s">
        <v>2587</v>
      </c>
      <c r="G4244" t="s">
        <v>2509</v>
      </c>
      <c r="H4244">
        <f>_xlfn.NUMBERVALUE(C4244,".")</f>
        <v>0</v>
      </c>
      <c r="I4244">
        <f>_xlfn.NUMBERVALUE(D4244,".")</f>
        <v>0.5</v>
      </c>
      <c r="J4244">
        <f>_xlfn.NUMBERVALUE(E4244,".")</f>
        <v>0</v>
      </c>
      <c r="K4244" t="b">
        <f>OR(H4244=1,I4244=1)</f>
        <v>0</v>
      </c>
      <c r="L4244">
        <f>ABS(H4244-I4244)</f>
        <v>0.5</v>
      </c>
      <c r="O4244">
        <v>0.99992939380330548</v>
      </c>
      <c r="P4244" t="b">
        <f>AND($N4244="fuzzy",$O4244&lt;$AC$4)</f>
        <v>0</v>
      </c>
      <c r="Q4244" t="b">
        <f>AND($N4244="non-fuzzy",$O4244&lt;$AC$5,M4244=1)</f>
        <v>0</v>
      </c>
      <c r="R4244" t="b">
        <f>AND($N4244="non-fuzzy",$O4244&lt;$AC$6,M4244=0)</f>
        <v>0</v>
      </c>
      <c r="S4244" t="b">
        <f t="shared" si="66"/>
        <v>0</v>
      </c>
    </row>
    <row r="4245" spans="1:19" hidden="1" x14ac:dyDescent="0.25">
      <c r="A4245" t="s">
        <v>2586</v>
      </c>
      <c r="B4245" t="s">
        <v>617</v>
      </c>
      <c r="C4245" t="s">
        <v>2</v>
      </c>
      <c r="D4245" t="s">
        <v>7</v>
      </c>
      <c r="E4245" t="s">
        <v>2</v>
      </c>
      <c r="F4245" t="s">
        <v>2587</v>
      </c>
      <c r="G4245" t="s">
        <v>619</v>
      </c>
      <c r="H4245">
        <f>_xlfn.NUMBERVALUE(C4245,".")</f>
        <v>0</v>
      </c>
      <c r="I4245">
        <f>_xlfn.NUMBERVALUE(D4245,".")</f>
        <v>0.5</v>
      </c>
      <c r="J4245">
        <f>_xlfn.NUMBERVALUE(E4245,".")</f>
        <v>0</v>
      </c>
      <c r="K4245" t="b">
        <f>OR(H4245=1,I4245=1)</f>
        <v>0</v>
      </c>
      <c r="L4245">
        <f>ABS(H4245-I4245)</f>
        <v>0.5</v>
      </c>
      <c r="O4245">
        <v>0.37862403212488238</v>
      </c>
      <c r="P4245" t="b">
        <f>AND($N4245="fuzzy",$O4245&lt;$AC$4)</f>
        <v>0</v>
      </c>
      <c r="Q4245" t="b">
        <f>AND($N4245="non-fuzzy",$O4245&lt;$AC$5,M4245=1)</f>
        <v>0</v>
      </c>
      <c r="R4245" t="b">
        <f>AND($N4245="non-fuzzy",$O4245&lt;$AC$6,M4245=0)</f>
        <v>0</v>
      </c>
      <c r="S4245" t="b">
        <f t="shared" si="66"/>
        <v>0</v>
      </c>
    </row>
    <row r="4246" spans="1:19" hidden="1" x14ac:dyDescent="0.25">
      <c r="A4246" t="s">
        <v>2586</v>
      </c>
      <c r="B4246" t="s">
        <v>2083</v>
      </c>
      <c r="C4246" t="s">
        <v>2</v>
      </c>
      <c r="D4246" t="s">
        <v>7</v>
      </c>
      <c r="E4246" t="s">
        <v>2</v>
      </c>
      <c r="F4246" t="s">
        <v>2587</v>
      </c>
      <c r="G4246" t="s">
        <v>2084</v>
      </c>
      <c r="H4246">
        <f>_xlfn.NUMBERVALUE(C4246,".")</f>
        <v>0</v>
      </c>
      <c r="I4246">
        <f>_xlfn.NUMBERVALUE(D4246,".")</f>
        <v>0.5</v>
      </c>
      <c r="J4246">
        <f>_xlfn.NUMBERVALUE(E4246,".")</f>
        <v>0</v>
      </c>
      <c r="K4246" t="b">
        <f>OR(H4246=1,I4246=1)</f>
        <v>0</v>
      </c>
      <c r="L4246">
        <f>ABS(H4246-I4246)</f>
        <v>0.5</v>
      </c>
      <c r="O4246">
        <v>0.19291067246751437</v>
      </c>
      <c r="P4246" t="b">
        <f>AND($N4246="fuzzy",$O4246&lt;$AC$4)</f>
        <v>0</v>
      </c>
      <c r="Q4246" t="b">
        <f>AND($N4246="non-fuzzy",$O4246&lt;$AC$5,M4246=1)</f>
        <v>0</v>
      </c>
      <c r="R4246" t="b">
        <f>AND($N4246="non-fuzzy",$O4246&lt;$AC$6,M4246=0)</f>
        <v>0</v>
      </c>
      <c r="S4246" t="b">
        <f t="shared" si="66"/>
        <v>0</v>
      </c>
    </row>
    <row r="4247" spans="1:19" hidden="1" x14ac:dyDescent="0.25">
      <c r="A4247" t="s">
        <v>2589</v>
      </c>
      <c r="B4247" t="s">
        <v>1092</v>
      </c>
      <c r="C4247" t="s">
        <v>2</v>
      </c>
      <c r="D4247" t="s">
        <v>7</v>
      </c>
      <c r="E4247" t="s">
        <v>2</v>
      </c>
      <c r="F4247" t="s">
        <v>619</v>
      </c>
      <c r="G4247" t="s">
        <v>1094</v>
      </c>
      <c r="H4247">
        <f>_xlfn.NUMBERVALUE(C4247,".")</f>
        <v>0</v>
      </c>
      <c r="I4247">
        <f>_xlfn.NUMBERVALUE(D4247,".")</f>
        <v>0.5</v>
      </c>
      <c r="J4247">
        <f>_xlfn.NUMBERVALUE(E4247,".")</f>
        <v>0</v>
      </c>
      <c r="K4247" t="b">
        <f>OR(H4247=1,I4247=1)</f>
        <v>0</v>
      </c>
      <c r="L4247">
        <f>ABS(H4247-I4247)</f>
        <v>0.5</v>
      </c>
      <c r="O4247">
        <v>0.90164602303051189</v>
      </c>
      <c r="P4247" t="b">
        <f>AND($N4247="fuzzy",$O4247&lt;$AC$4)</f>
        <v>0</v>
      </c>
      <c r="Q4247" t="b">
        <f>AND($N4247="non-fuzzy",$O4247&lt;$AC$5,M4247=1)</f>
        <v>0</v>
      </c>
      <c r="R4247" t="b">
        <f>AND($N4247="non-fuzzy",$O4247&lt;$AC$6,M4247=0)</f>
        <v>0</v>
      </c>
      <c r="S4247" t="b">
        <f t="shared" si="66"/>
        <v>0</v>
      </c>
    </row>
    <row r="4248" spans="1:19" hidden="1" x14ac:dyDescent="0.25">
      <c r="A4248" t="s">
        <v>2589</v>
      </c>
      <c r="B4248" t="s">
        <v>461</v>
      </c>
      <c r="C4248" t="s">
        <v>2</v>
      </c>
      <c r="D4248" t="s">
        <v>7</v>
      </c>
      <c r="E4248" t="s">
        <v>2</v>
      </c>
      <c r="F4248" t="s">
        <v>619</v>
      </c>
      <c r="G4248" t="s">
        <v>462</v>
      </c>
      <c r="H4248">
        <f>_xlfn.NUMBERVALUE(C4248,".")</f>
        <v>0</v>
      </c>
      <c r="I4248">
        <f>_xlfn.NUMBERVALUE(D4248,".")</f>
        <v>0.5</v>
      </c>
      <c r="J4248">
        <f>_xlfn.NUMBERVALUE(E4248,".")</f>
        <v>0</v>
      </c>
      <c r="K4248" t="b">
        <f>OR(H4248=1,I4248=1)</f>
        <v>0</v>
      </c>
      <c r="L4248">
        <f>ABS(H4248-I4248)</f>
        <v>0.5</v>
      </c>
      <c r="O4248">
        <v>0.35903522147128109</v>
      </c>
      <c r="P4248" t="b">
        <f>AND($N4248="fuzzy",$O4248&lt;$AC$4)</f>
        <v>0</v>
      </c>
      <c r="Q4248" t="b">
        <f>AND($N4248="non-fuzzy",$O4248&lt;$AC$5,M4248=1)</f>
        <v>0</v>
      </c>
      <c r="R4248" t="b">
        <f>AND($N4248="non-fuzzy",$O4248&lt;$AC$6,M4248=0)</f>
        <v>0</v>
      </c>
      <c r="S4248" t="b">
        <f t="shared" si="66"/>
        <v>0</v>
      </c>
    </row>
    <row r="4249" spans="1:19" hidden="1" x14ac:dyDescent="0.25">
      <c r="A4249" t="s">
        <v>2589</v>
      </c>
      <c r="B4249" t="s">
        <v>620</v>
      </c>
      <c r="C4249" t="s">
        <v>2</v>
      </c>
      <c r="D4249" t="s">
        <v>7</v>
      </c>
      <c r="E4249" t="s">
        <v>2</v>
      </c>
      <c r="F4249" t="s">
        <v>619</v>
      </c>
      <c r="G4249" t="s">
        <v>621</v>
      </c>
      <c r="H4249">
        <f>_xlfn.NUMBERVALUE(C4249,".")</f>
        <v>0</v>
      </c>
      <c r="I4249">
        <f>_xlfn.NUMBERVALUE(D4249,".")</f>
        <v>0.5</v>
      </c>
      <c r="J4249">
        <f>_xlfn.NUMBERVALUE(E4249,".")</f>
        <v>0</v>
      </c>
      <c r="K4249" t="b">
        <f>OR(H4249=1,I4249=1)</f>
        <v>0</v>
      </c>
      <c r="L4249">
        <f>ABS(H4249-I4249)</f>
        <v>0.5</v>
      </c>
      <c r="O4249">
        <v>0.67552606536480253</v>
      </c>
      <c r="P4249" t="b">
        <f>AND($N4249="fuzzy",$O4249&lt;$AC$4)</f>
        <v>0</v>
      </c>
      <c r="Q4249" t="b">
        <f>AND($N4249="non-fuzzy",$O4249&lt;$AC$5,M4249=1)</f>
        <v>0</v>
      </c>
      <c r="R4249" t="b">
        <f>AND($N4249="non-fuzzy",$O4249&lt;$AC$6,M4249=0)</f>
        <v>0</v>
      </c>
      <c r="S4249" t="b">
        <f t="shared" si="66"/>
        <v>0</v>
      </c>
    </row>
    <row r="4250" spans="1:19" hidden="1" x14ac:dyDescent="0.25">
      <c r="A4250" t="s">
        <v>2589</v>
      </c>
      <c r="B4250" t="s">
        <v>470</v>
      </c>
      <c r="C4250" t="s">
        <v>2</v>
      </c>
      <c r="D4250" t="s">
        <v>7</v>
      </c>
      <c r="E4250" t="s">
        <v>2</v>
      </c>
      <c r="F4250" t="s">
        <v>619</v>
      </c>
      <c r="G4250" t="s">
        <v>471</v>
      </c>
      <c r="H4250">
        <f>_xlfn.NUMBERVALUE(C4250,".")</f>
        <v>0</v>
      </c>
      <c r="I4250">
        <f>_xlfn.NUMBERVALUE(D4250,".")</f>
        <v>0.5</v>
      </c>
      <c r="J4250">
        <f>_xlfn.NUMBERVALUE(E4250,".")</f>
        <v>0</v>
      </c>
      <c r="K4250" t="b">
        <f>OR(H4250=1,I4250=1)</f>
        <v>0</v>
      </c>
      <c r="L4250">
        <f>ABS(H4250-I4250)</f>
        <v>0.5</v>
      </c>
      <c r="O4250">
        <v>0.44607587761587619</v>
      </c>
      <c r="P4250" t="b">
        <f>AND($N4250="fuzzy",$O4250&lt;$AC$4)</f>
        <v>0</v>
      </c>
      <c r="Q4250" t="b">
        <f>AND($N4250="non-fuzzy",$O4250&lt;$AC$5,M4250=1)</f>
        <v>0</v>
      </c>
      <c r="R4250" t="b">
        <f>AND($N4250="non-fuzzy",$O4250&lt;$AC$6,M4250=0)</f>
        <v>0</v>
      </c>
      <c r="S4250" t="b">
        <f t="shared" si="66"/>
        <v>0</v>
      </c>
    </row>
    <row r="4251" spans="1:19" hidden="1" x14ac:dyDescent="0.25">
      <c r="A4251" t="s">
        <v>2590</v>
      </c>
      <c r="B4251" t="s">
        <v>2591</v>
      </c>
      <c r="C4251" t="s">
        <v>2</v>
      </c>
      <c r="D4251" t="s">
        <v>7</v>
      </c>
      <c r="E4251" t="s">
        <v>2</v>
      </c>
      <c r="F4251" t="s">
        <v>2592</v>
      </c>
      <c r="G4251" t="s">
        <v>2593</v>
      </c>
      <c r="H4251">
        <f>_xlfn.NUMBERVALUE(C4251,".")</f>
        <v>0</v>
      </c>
      <c r="I4251">
        <f>_xlfn.NUMBERVALUE(D4251,".")</f>
        <v>0.5</v>
      </c>
      <c r="J4251">
        <f>_xlfn.NUMBERVALUE(E4251,".")</f>
        <v>0</v>
      </c>
      <c r="K4251" t="b">
        <f>OR(H4251=1,I4251=1)</f>
        <v>0</v>
      </c>
      <c r="L4251">
        <f>ABS(H4251-I4251)</f>
        <v>0.5</v>
      </c>
      <c r="O4251">
        <v>0.49053947340287074</v>
      </c>
      <c r="P4251" t="b">
        <f>AND($N4251="fuzzy",$O4251&lt;$AC$4)</f>
        <v>0</v>
      </c>
      <c r="Q4251" t="b">
        <f>AND($N4251="non-fuzzy",$O4251&lt;$AC$5,M4251=1)</f>
        <v>0</v>
      </c>
      <c r="R4251" t="b">
        <f>AND($N4251="non-fuzzy",$O4251&lt;$AC$6,M4251=0)</f>
        <v>0</v>
      </c>
      <c r="S4251" t="b">
        <f t="shared" si="66"/>
        <v>0</v>
      </c>
    </row>
    <row r="4252" spans="1:19" hidden="1" x14ac:dyDescent="0.25">
      <c r="A4252" t="s">
        <v>2590</v>
      </c>
      <c r="B4252" t="s">
        <v>2594</v>
      </c>
      <c r="C4252" t="s">
        <v>2</v>
      </c>
      <c r="D4252" t="s">
        <v>7</v>
      </c>
      <c r="E4252" t="s">
        <v>2</v>
      </c>
      <c r="F4252" t="s">
        <v>2592</v>
      </c>
      <c r="G4252" t="s">
        <v>2595</v>
      </c>
      <c r="H4252">
        <f>_xlfn.NUMBERVALUE(C4252,".")</f>
        <v>0</v>
      </c>
      <c r="I4252">
        <f>_xlfn.NUMBERVALUE(D4252,".")</f>
        <v>0.5</v>
      </c>
      <c r="J4252">
        <f>_xlfn.NUMBERVALUE(E4252,".")</f>
        <v>0</v>
      </c>
      <c r="K4252" t="b">
        <f>OR(H4252=1,I4252=1)</f>
        <v>0</v>
      </c>
      <c r="L4252">
        <f>ABS(H4252-I4252)</f>
        <v>0.5</v>
      </c>
      <c r="O4252">
        <v>0.93504334722472793</v>
      </c>
      <c r="P4252" t="b">
        <f>AND($N4252="fuzzy",$O4252&lt;$AC$4)</f>
        <v>0</v>
      </c>
      <c r="Q4252" t="b">
        <f>AND($N4252="non-fuzzy",$O4252&lt;$AC$5,M4252=1)</f>
        <v>0</v>
      </c>
      <c r="R4252" t="b">
        <f>AND($N4252="non-fuzzy",$O4252&lt;$AC$6,M4252=0)</f>
        <v>0</v>
      </c>
      <c r="S4252" t="b">
        <f t="shared" si="66"/>
        <v>0</v>
      </c>
    </row>
    <row r="4253" spans="1:19" hidden="1" x14ac:dyDescent="0.25">
      <c r="A4253" t="s">
        <v>2590</v>
      </c>
      <c r="B4253" t="s">
        <v>2578</v>
      </c>
      <c r="C4253" t="s">
        <v>2</v>
      </c>
      <c r="D4253" t="s">
        <v>7</v>
      </c>
      <c r="E4253" t="s">
        <v>2</v>
      </c>
      <c r="F4253" t="s">
        <v>2592</v>
      </c>
      <c r="G4253" t="s">
        <v>2580</v>
      </c>
      <c r="H4253">
        <f>_xlfn.NUMBERVALUE(C4253,".")</f>
        <v>0</v>
      </c>
      <c r="I4253">
        <f>_xlfn.NUMBERVALUE(D4253,".")</f>
        <v>0.5</v>
      </c>
      <c r="J4253">
        <f>_xlfn.NUMBERVALUE(E4253,".")</f>
        <v>0</v>
      </c>
      <c r="K4253" t="b">
        <f>OR(H4253=1,I4253=1)</f>
        <v>0</v>
      </c>
      <c r="L4253">
        <f>ABS(H4253-I4253)</f>
        <v>0.5</v>
      </c>
      <c r="O4253">
        <v>2.5857426501561864E-2</v>
      </c>
      <c r="P4253" t="b">
        <f>AND($N4253="fuzzy",$O4253&lt;$AC$4)</f>
        <v>0</v>
      </c>
      <c r="Q4253" t="b">
        <f>AND($N4253="non-fuzzy",$O4253&lt;$AC$5,M4253=1)</f>
        <v>0</v>
      </c>
      <c r="R4253" t="b">
        <f>AND($N4253="non-fuzzy",$O4253&lt;$AC$6,M4253=0)</f>
        <v>0</v>
      </c>
      <c r="S4253" t="b">
        <f t="shared" si="66"/>
        <v>0</v>
      </c>
    </row>
    <row r="4254" spans="1:19" hidden="1" x14ac:dyDescent="0.25">
      <c r="A4254" t="s">
        <v>2590</v>
      </c>
      <c r="B4254" t="s">
        <v>2581</v>
      </c>
      <c r="C4254" t="s">
        <v>2</v>
      </c>
      <c r="D4254" t="s">
        <v>7</v>
      </c>
      <c r="E4254" t="s">
        <v>2</v>
      </c>
      <c r="F4254" t="s">
        <v>2592</v>
      </c>
      <c r="G4254" t="s">
        <v>2579</v>
      </c>
      <c r="H4254">
        <f>_xlfn.NUMBERVALUE(C4254,".")</f>
        <v>0</v>
      </c>
      <c r="I4254">
        <f>_xlfn.NUMBERVALUE(D4254,".")</f>
        <v>0.5</v>
      </c>
      <c r="J4254">
        <f>_xlfn.NUMBERVALUE(E4254,".")</f>
        <v>0</v>
      </c>
      <c r="K4254" t="b">
        <f>OR(H4254=1,I4254=1)</f>
        <v>0</v>
      </c>
      <c r="L4254">
        <f>ABS(H4254-I4254)</f>
        <v>0.5</v>
      </c>
      <c r="O4254">
        <v>0.43159003095039561</v>
      </c>
      <c r="P4254" t="b">
        <f>AND($N4254="fuzzy",$O4254&lt;$AC$4)</f>
        <v>0</v>
      </c>
      <c r="Q4254" t="b">
        <f>AND($N4254="non-fuzzy",$O4254&lt;$AC$5,M4254=1)</f>
        <v>0</v>
      </c>
      <c r="R4254" t="b">
        <f>AND($N4254="non-fuzzy",$O4254&lt;$AC$6,M4254=0)</f>
        <v>0</v>
      </c>
      <c r="S4254" t="b">
        <f t="shared" si="66"/>
        <v>0</v>
      </c>
    </row>
    <row r="4255" spans="1:19" hidden="1" x14ac:dyDescent="0.25">
      <c r="A4255" t="s">
        <v>2605</v>
      </c>
      <c r="B4255" t="s">
        <v>2606</v>
      </c>
      <c r="C4255" t="s">
        <v>2</v>
      </c>
      <c r="D4255" t="s">
        <v>7</v>
      </c>
      <c r="E4255" t="s">
        <v>2</v>
      </c>
      <c r="F4255" t="s">
        <v>2607</v>
      </c>
      <c r="G4255" t="s">
        <v>2608</v>
      </c>
      <c r="H4255">
        <f>_xlfn.NUMBERVALUE(C4255,".")</f>
        <v>0</v>
      </c>
      <c r="I4255">
        <f>_xlfn.NUMBERVALUE(D4255,".")</f>
        <v>0.5</v>
      </c>
      <c r="J4255">
        <f>_xlfn.NUMBERVALUE(E4255,".")</f>
        <v>0</v>
      </c>
      <c r="K4255" t="b">
        <f>OR(H4255=1,I4255=1)</f>
        <v>0</v>
      </c>
      <c r="L4255">
        <f>ABS(H4255-I4255)</f>
        <v>0.5</v>
      </c>
      <c r="O4255">
        <v>0.48910411463560488</v>
      </c>
      <c r="P4255" t="b">
        <f>AND($N4255="fuzzy",$O4255&lt;$AC$4)</f>
        <v>0</v>
      </c>
      <c r="Q4255" t="b">
        <f>AND($N4255="non-fuzzy",$O4255&lt;$AC$5,M4255=1)</f>
        <v>0</v>
      </c>
      <c r="R4255" t="b">
        <f>AND($N4255="non-fuzzy",$O4255&lt;$AC$6,M4255=0)</f>
        <v>0</v>
      </c>
      <c r="S4255" t="b">
        <f t="shared" si="66"/>
        <v>0</v>
      </c>
    </row>
    <row r="4256" spans="1:19" hidden="1" x14ac:dyDescent="0.25">
      <c r="A4256" t="s">
        <v>2605</v>
      </c>
      <c r="B4256" t="s">
        <v>2083</v>
      </c>
      <c r="C4256" t="s">
        <v>2</v>
      </c>
      <c r="D4256" t="s">
        <v>7</v>
      </c>
      <c r="E4256" t="s">
        <v>2</v>
      </c>
      <c r="F4256" t="s">
        <v>2607</v>
      </c>
      <c r="G4256" t="s">
        <v>2084</v>
      </c>
      <c r="H4256">
        <f>_xlfn.NUMBERVALUE(C4256,".")</f>
        <v>0</v>
      </c>
      <c r="I4256">
        <f>_xlfn.NUMBERVALUE(D4256,".")</f>
        <v>0.5</v>
      </c>
      <c r="J4256">
        <f>_xlfn.NUMBERVALUE(E4256,".")</f>
        <v>0</v>
      </c>
      <c r="K4256" t="b">
        <f>OR(H4256=1,I4256=1)</f>
        <v>0</v>
      </c>
      <c r="L4256">
        <f>ABS(H4256-I4256)</f>
        <v>0.5</v>
      </c>
      <c r="O4256">
        <v>0.52048017083255627</v>
      </c>
      <c r="P4256" t="b">
        <f>AND($N4256="fuzzy",$O4256&lt;$AC$4)</f>
        <v>0</v>
      </c>
      <c r="Q4256" t="b">
        <f>AND($N4256="non-fuzzy",$O4256&lt;$AC$5,M4256=1)</f>
        <v>0</v>
      </c>
      <c r="R4256" t="b">
        <f>AND($N4256="non-fuzzy",$O4256&lt;$AC$6,M4256=0)</f>
        <v>0</v>
      </c>
      <c r="S4256" t="b">
        <f t="shared" si="66"/>
        <v>0</v>
      </c>
    </row>
    <row r="4257" spans="1:19" hidden="1" x14ac:dyDescent="0.25">
      <c r="A4257" t="s">
        <v>2615</v>
      </c>
      <c r="B4257" t="s">
        <v>2594</v>
      </c>
      <c r="C4257" t="s">
        <v>2</v>
      </c>
      <c r="D4257" t="s">
        <v>7</v>
      </c>
      <c r="E4257" t="s">
        <v>2</v>
      </c>
      <c r="F4257" t="s">
        <v>2616</v>
      </c>
      <c r="G4257" t="s">
        <v>2595</v>
      </c>
      <c r="H4257">
        <f>_xlfn.NUMBERVALUE(C4257,".")</f>
        <v>0</v>
      </c>
      <c r="I4257">
        <f>_xlfn.NUMBERVALUE(D4257,".")</f>
        <v>0.5</v>
      </c>
      <c r="J4257">
        <f>_xlfn.NUMBERVALUE(E4257,".")</f>
        <v>0</v>
      </c>
      <c r="K4257" t="b">
        <f>OR(H4257=1,I4257=1)</f>
        <v>0</v>
      </c>
      <c r="L4257">
        <f>ABS(H4257-I4257)</f>
        <v>0.5</v>
      </c>
      <c r="O4257">
        <v>0.75923452749565112</v>
      </c>
      <c r="P4257" t="b">
        <f>AND($N4257="fuzzy",$O4257&lt;$AC$4)</f>
        <v>0</v>
      </c>
      <c r="Q4257" t="b">
        <f>AND($N4257="non-fuzzy",$O4257&lt;$AC$5,M4257=1)</f>
        <v>0</v>
      </c>
      <c r="R4257" t="b">
        <f>AND($N4257="non-fuzzy",$O4257&lt;$AC$6,M4257=0)</f>
        <v>0</v>
      </c>
      <c r="S4257" t="b">
        <f t="shared" si="66"/>
        <v>0</v>
      </c>
    </row>
    <row r="4258" spans="1:19" hidden="1" x14ac:dyDescent="0.25">
      <c r="A4258" t="s">
        <v>2615</v>
      </c>
      <c r="B4258" t="s">
        <v>2617</v>
      </c>
      <c r="C4258" t="s">
        <v>2</v>
      </c>
      <c r="D4258" t="s">
        <v>7</v>
      </c>
      <c r="E4258" t="s">
        <v>2</v>
      </c>
      <c r="F4258" t="s">
        <v>2616</v>
      </c>
      <c r="G4258" t="s">
        <v>2618</v>
      </c>
      <c r="H4258">
        <f>_xlfn.NUMBERVALUE(C4258,".")</f>
        <v>0</v>
      </c>
      <c r="I4258">
        <f>_xlfn.NUMBERVALUE(D4258,".")</f>
        <v>0.5</v>
      </c>
      <c r="J4258">
        <f>_xlfn.NUMBERVALUE(E4258,".")</f>
        <v>0</v>
      </c>
      <c r="K4258" t="b">
        <f>OR(H4258=1,I4258=1)</f>
        <v>0</v>
      </c>
      <c r="L4258">
        <f>ABS(H4258-I4258)</f>
        <v>0.5</v>
      </c>
      <c r="O4258">
        <v>0.53403614986050507</v>
      </c>
      <c r="P4258" t="b">
        <f>AND($N4258="fuzzy",$O4258&lt;$AC$4)</f>
        <v>0</v>
      </c>
      <c r="Q4258" t="b">
        <f>AND($N4258="non-fuzzy",$O4258&lt;$AC$5,M4258=1)</f>
        <v>0</v>
      </c>
      <c r="R4258" t="b">
        <f>AND($N4258="non-fuzzy",$O4258&lt;$AC$6,M4258=0)</f>
        <v>0</v>
      </c>
      <c r="S4258" t="b">
        <f t="shared" si="66"/>
        <v>0</v>
      </c>
    </row>
    <row r="4259" spans="1:19" hidden="1" x14ac:dyDescent="0.25">
      <c r="A4259" t="s">
        <v>2615</v>
      </c>
      <c r="B4259" t="s">
        <v>2575</v>
      </c>
      <c r="C4259" t="s">
        <v>2</v>
      </c>
      <c r="D4259" t="s">
        <v>7</v>
      </c>
      <c r="E4259" t="s">
        <v>2</v>
      </c>
      <c r="F4259" t="s">
        <v>2616</v>
      </c>
      <c r="G4259" t="s">
        <v>2576</v>
      </c>
      <c r="H4259">
        <f>_xlfn.NUMBERVALUE(C4259,".")</f>
        <v>0</v>
      </c>
      <c r="I4259">
        <f>_xlfn.NUMBERVALUE(D4259,".")</f>
        <v>0.5</v>
      </c>
      <c r="J4259">
        <f>_xlfn.NUMBERVALUE(E4259,".")</f>
        <v>0</v>
      </c>
      <c r="K4259" t="b">
        <f>OR(H4259=1,I4259=1)</f>
        <v>0</v>
      </c>
      <c r="L4259">
        <f>ABS(H4259-I4259)</f>
        <v>0.5</v>
      </c>
      <c r="O4259">
        <v>0.86624979685679182</v>
      </c>
      <c r="P4259" t="b">
        <f>AND($N4259="fuzzy",$O4259&lt;$AC$4)</f>
        <v>0</v>
      </c>
      <c r="Q4259" t="b">
        <f>AND($N4259="non-fuzzy",$O4259&lt;$AC$5,M4259=1)</f>
        <v>0</v>
      </c>
      <c r="R4259" t="b">
        <f>AND($N4259="non-fuzzy",$O4259&lt;$AC$6,M4259=0)</f>
        <v>0</v>
      </c>
      <c r="S4259" t="b">
        <f t="shared" si="66"/>
        <v>0</v>
      </c>
    </row>
    <row r="4260" spans="1:19" hidden="1" x14ac:dyDescent="0.25">
      <c r="A4260" t="s">
        <v>2621</v>
      </c>
      <c r="B4260" t="s">
        <v>2575</v>
      </c>
      <c r="C4260" t="s">
        <v>2</v>
      </c>
      <c r="D4260" t="s">
        <v>7</v>
      </c>
      <c r="E4260" t="s">
        <v>2</v>
      </c>
      <c r="F4260" t="s">
        <v>2622</v>
      </c>
      <c r="G4260" t="s">
        <v>2576</v>
      </c>
      <c r="H4260">
        <f>_xlfn.NUMBERVALUE(C4260,".")</f>
        <v>0</v>
      </c>
      <c r="I4260">
        <f>_xlfn.NUMBERVALUE(D4260,".")</f>
        <v>0.5</v>
      </c>
      <c r="J4260">
        <f>_xlfn.NUMBERVALUE(E4260,".")</f>
        <v>0</v>
      </c>
      <c r="K4260" t="b">
        <f>OR(H4260=1,I4260=1)</f>
        <v>0</v>
      </c>
      <c r="L4260">
        <f>ABS(H4260-I4260)</f>
        <v>0.5</v>
      </c>
      <c r="O4260">
        <v>0.42467300616917159</v>
      </c>
      <c r="P4260" t="b">
        <f>AND($N4260="fuzzy",$O4260&lt;$AC$4)</f>
        <v>0</v>
      </c>
      <c r="Q4260" t="b">
        <f>AND($N4260="non-fuzzy",$O4260&lt;$AC$5,M4260=1)</f>
        <v>0</v>
      </c>
      <c r="R4260" t="b">
        <f>AND($N4260="non-fuzzy",$O4260&lt;$AC$6,M4260=0)</f>
        <v>0</v>
      </c>
      <c r="S4260" t="b">
        <f t="shared" si="66"/>
        <v>0</v>
      </c>
    </row>
    <row r="4261" spans="1:19" hidden="1" x14ac:dyDescent="0.25">
      <c r="A4261" t="s">
        <v>2623</v>
      </c>
      <c r="B4261" t="s">
        <v>2591</v>
      </c>
      <c r="C4261" t="s">
        <v>2</v>
      </c>
      <c r="D4261" t="s">
        <v>7</v>
      </c>
      <c r="E4261" t="s">
        <v>2</v>
      </c>
      <c r="F4261" t="s">
        <v>2624</v>
      </c>
      <c r="G4261" t="s">
        <v>2593</v>
      </c>
      <c r="H4261">
        <f>_xlfn.NUMBERVALUE(C4261,".")</f>
        <v>0</v>
      </c>
      <c r="I4261">
        <f>_xlfn.NUMBERVALUE(D4261,".")</f>
        <v>0.5</v>
      </c>
      <c r="J4261">
        <f>_xlfn.NUMBERVALUE(E4261,".")</f>
        <v>0</v>
      </c>
      <c r="K4261" t="b">
        <f>OR(H4261=1,I4261=1)</f>
        <v>0</v>
      </c>
      <c r="L4261">
        <f>ABS(H4261-I4261)</f>
        <v>0.5</v>
      </c>
      <c r="O4261">
        <v>0.37607604739818279</v>
      </c>
      <c r="P4261" t="b">
        <f>AND($N4261="fuzzy",$O4261&lt;$AC$4)</f>
        <v>0</v>
      </c>
      <c r="Q4261" t="b">
        <f>AND($N4261="non-fuzzy",$O4261&lt;$AC$5,M4261=1)</f>
        <v>0</v>
      </c>
      <c r="R4261" t="b">
        <f>AND($N4261="non-fuzzy",$O4261&lt;$AC$6,M4261=0)</f>
        <v>0</v>
      </c>
      <c r="S4261" t="b">
        <f t="shared" si="66"/>
        <v>0</v>
      </c>
    </row>
    <row r="4262" spans="1:19" hidden="1" x14ac:dyDescent="0.25">
      <c r="A4262" t="s">
        <v>2623</v>
      </c>
      <c r="B4262" t="s">
        <v>2612</v>
      </c>
      <c r="C4262" t="s">
        <v>2</v>
      </c>
      <c r="D4262" t="s">
        <v>7</v>
      </c>
      <c r="E4262" t="s">
        <v>2</v>
      </c>
      <c r="F4262" t="s">
        <v>2624</v>
      </c>
      <c r="G4262" t="s">
        <v>2614</v>
      </c>
      <c r="H4262">
        <f>_xlfn.NUMBERVALUE(C4262,".")</f>
        <v>0</v>
      </c>
      <c r="I4262">
        <f>_xlfn.NUMBERVALUE(D4262,".")</f>
        <v>0.5</v>
      </c>
      <c r="J4262">
        <f>_xlfn.NUMBERVALUE(E4262,".")</f>
        <v>0</v>
      </c>
      <c r="K4262" t="b">
        <f>OR(H4262=1,I4262=1)</f>
        <v>0</v>
      </c>
      <c r="L4262">
        <f>ABS(H4262-I4262)</f>
        <v>0.5</v>
      </c>
      <c r="O4262">
        <v>0.42309037025378904</v>
      </c>
      <c r="P4262" t="b">
        <f>AND($N4262="fuzzy",$O4262&lt;$AC$4)</f>
        <v>0</v>
      </c>
      <c r="Q4262" t="b">
        <f>AND($N4262="non-fuzzy",$O4262&lt;$AC$5,M4262=1)</f>
        <v>0</v>
      </c>
      <c r="R4262" t="b">
        <f>AND($N4262="non-fuzzy",$O4262&lt;$AC$6,M4262=0)</f>
        <v>0</v>
      </c>
      <c r="S4262" t="b">
        <f t="shared" si="66"/>
        <v>0</v>
      </c>
    </row>
    <row r="4263" spans="1:19" hidden="1" x14ac:dyDescent="0.25">
      <c r="A4263" t="s">
        <v>2623</v>
      </c>
      <c r="B4263" t="s">
        <v>2582</v>
      </c>
      <c r="C4263" t="s">
        <v>2</v>
      </c>
      <c r="D4263" t="s">
        <v>7</v>
      </c>
      <c r="E4263" t="s">
        <v>2</v>
      </c>
      <c r="F4263" t="s">
        <v>2624</v>
      </c>
      <c r="G4263" t="s">
        <v>2583</v>
      </c>
      <c r="H4263">
        <f>_xlfn.NUMBERVALUE(C4263,".")</f>
        <v>0</v>
      </c>
      <c r="I4263">
        <f>_xlfn.NUMBERVALUE(D4263,".")</f>
        <v>0.5</v>
      </c>
      <c r="J4263">
        <f>_xlfn.NUMBERVALUE(E4263,".")</f>
        <v>0</v>
      </c>
      <c r="K4263" t="b">
        <f>OR(H4263=1,I4263=1)</f>
        <v>0</v>
      </c>
      <c r="L4263">
        <f>ABS(H4263-I4263)</f>
        <v>0.5</v>
      </c>
      <c r="O4263">
        <v>7.8515578256850072E-2</v>
      </c>
      <c r="P4263" t="b">
        <f>AND($N4263="fuzzy",$O4263&lt;$AC$4)</f>
        <v>0</v>
      </c>
      <c r="Q4263" t="b">
        <f>AND($N4263="non-fuzzy",$O4263&lt;$AC$5,M4263=1)</f>
        <v>0</v>
      </c>
      <c r="R4263" t="b">
        <f>AND($N4263="non-fuzzy",$O4263&lt;$AC$6,M4263=0)</f>
        <v>0</v>
      </c>
      <c r="S4263" t="b">
        <f t="shared" si="66"/>
        <v>0</v>
      </c>
    </row>
    <row r="4264" spans="1:19" hidden="1" x14ac:dyDescent="0.25">
      <c r="A4264" t="s">
        <v>2633</v>
      </c>
      <c r="B4264" t="s">
        <v>2581</v>
      </c>
      <c r="C4264" t="s">
        <v>2</v>
      </c>
      <c r="D4264" t="s">
        <v>7</v>
      </c>
      <c r="E4264" t="s">
        <v>2</v>
      </c>
      <c r="F4264" t="s">
        <v>2635</v>
      </c>
      <c r="G4264" t="s">
        <v>2579</v>
      </c>
      <c r="H4264">
        <f>_xlfn.NUMBERVALUE(C4264,".")</f>
        <v>0</v>
      </c>
      <c r="I4264">
        <f>_xlfn.NUMBERVALUE(D4264,".")</f>
        <v>0.5</v>
      </c>
      <c r="J4264">
        <f>_xlfn.NUMBERVALUE(E4264,".")</f>
        <v>0</v>
      </c>
      <c r="K4264" t="b">
        <f>OR(H4264=1,I4264=1)</f>
        <v>0</v>
      </c>
      <c r="L4264">
        <f>ABS(H4264-I4264)</f>
        <v>0.5</v>
      </c>
      <c r="O4264">
        <v>0.3421287827773426</v>
      </c>
      <c r="P4264" t="b">
        <f>AND($N4264="fuzzy",$O4264&lt;$AC$4)</f>
        <v>0</v>
      </c>
      <c r="Q4264" t="b">
        <f>AND($N4264="non-fuzzy",$O4264&lt;$AC$5,M4264=1)</f>
        <v>0</v>
      </c>
      <c r="R4264" t="b">
        <f>AND($N4264="non-fuzzy",$O4264&lt;$AC$6,M4264=0)</f>
        <v>0</v>
      </c>
      <c r="S4264" t="b">
        <f t="shared" si="66"/>
        <v>0</v>
      </c>
    </row>
    <row r="4265" spans="1:19" hidden="1" x14ac:dyDescent="0.25">
      <c r="A4265" t="s">
        <v>2637</v>
      </c>
      <c r="B4265" t="s">
        <v>2581</v>
      </c>
      <c r="C4265" t="s">
        <v>2</v>
      </c>
      <c r="D4265" t="s">
        <v>7</v>
      </c>
      <c r="E4265" t="s">
        <v>2</v>
      </c>
      <c r="F4265" t="s">
        <v>2635</v>
      </c>
      <c r="G4265" t="s">
        <v>2579</v>
      </c>
      <c r="H4265">
        <f>_xlfn.NUMBERVALUE(C4265,".")</f>
        <v>0</v>
      </c>
      <c r="I4265">
        <f>_xlfn.NUMBERVALUE(D4265,".")</f>
        <v>0.5</v>
      </c>
      <c r="J4265">
        <f>_xlfn.NUMBERVALUE(E4265,".")</f>
        <v>0</v>
      </c>
      <c r="K4265" t="b">
        <f>OR(H4265=1,I4265=1)</f>
        <v>0</v>
      </c>
      <c r="L4265">
        <f>ABS(H4265-I4265)</f>
        <v>0.5</v>
      </c>
      <c r="O4265">
        <v>0.50748863419311474</v>
      </c>
      <c r="P4265" t="b">
        <f>AND($N4265="fuzzy",$O4265&lt;$AC$4)</f>
        <v>0</v>
      </c>
      <c r="Q4265" t="b">
        <f>AND($N4265="non-fuzzy",$O4265&lt;$AC$5,M4265=1)</f>
        <v>0</v>
      </c>
      <c r="R4265" t="b">
        <f>AND($N4265="non-fuzzy",$O4265&lt;$AC$6,M4265=0)</f>
        <v>0</v>
      </c>
      <c r="S4265" t="b">
        <f t="shared" si="66"/>
        <v>0</v>
      </c>
    </row>
    <row r="4266" spans="1:19" hidden="1" x14ac:dyDescent="0.25">
      <c r="A4266" t="s">
        <v>2638</v>
      </c>
      <c r="B4266" t="s">
        <v>2606</v>
      </c>
      <c r="C4266" t="s">
        <v>2</v>
      </c>
      <c r="D4266" t="s">
        <v>7</v>
      </c>
      <c r="E4266" t="s">
        <v>2</v>
      </c>
      <c r="F4266" t="s">
        <v>2607</v>
      </c>
      <c r="G4266" t="s">
        <v>2608</v>
      </c>
      <c r="H4266">
        <f>_xlfn.NUMBERVALUE(C4266,".")</f>
        <v>0</v>
      </c>
      <c r="I4266">
        <f>_xlfn.NUMBERVALUE(D4266,".")</f>
        <v>0.5</v>
      </c>
      <c r="J4266">
        <f>_xlfn.NUMBERVALUE(E4266,".")</f>
        <v>0</v>
      </c>
      <c r="K4266" t="b">
        <f>OR(H4266=1,I4266=1)</f>
        <v>0</v>
      </c>
      <c r="L4266">
        <f>ABS(H4266-I4266)</f>
        <v>0.5</v>
      </c>
      <c r="O4266">
        <v>0.58109078405557713</v>
      </c>
      <c r="P4266" t="b">
        <f>AND($N4266="fuzzy",$O4266&lt;$AC$4)</f>
        <v>0</v>
      </c>
      <c r="Q4266" t="b">
        <f>AND($N4266="non-fuzzy",$O4266&lt;$AC$5,M4266=1)</f>
        <v>0</v>
      </c>
      <c r="R4266" t="b">
        <f>AND($N4266="non-fuzzy",$O4266&lt;$AC$6,M4266=0)</f>
        <v>0</v>
      </c>
      <c r="S4266" t="b">
        <f t="shared" si="66"/>
        <v>0</v>
      </c>
    </row>
    <row r="4267" spans="1:19" hidden="1" x14ac:dyDescent="0.25">
      <c r="A4267" t="s">
        <v>2638</v>
      </c>
      <c r="B4267" t="s">
        <v>2083</v>
      </c>
      <c r="C4267" t="s">
        <v>2</v>
      </c>
      <c r="D4267" t="s">
        <v>7</v>
      </c>
      <c r="E4267" t="s">
        <v>2</v>
      </c>
      <c r="F4267" t="s">
        <v>2607</v>
      </c>
      <c r="G4267" t="s">
        <v>2084</v>
      </c>
      <c r="H4267">
        <f>_xlfn.NUMBERVALUE(C4267,".")</f>
        <v>0</v>
      </c>
      <c r="I4267">
        <f>_xlfn.NUMBERVALUE(D4267,".")</f>
        <v>0.5</v>
      </c>
      <c r="J4267">
        <f>_xlfn.NUMBERVALUE(E4267,".")</f>
        <v>0</v>
      </c>
      <c r="K4267" t="b">
        <f>OR(H4267=1,I4267=1)</f>
        <v>0</v>
      </c>
      <c r="L4267">
        <f>ABS(H4267-I4267)</f>
        <v>0.5</v>
      </c>
      <c r="O4267">
        <v>0.51249035421007039</v>
      </c>
      <c r="P4267" t="b">
        <f>AND($N4267="fuzzy",$O4267&lt;$AC$4)</f>
        <v>0</v>
      </c>
      <c r="Q4267" t="b">
        <f>AND($N4267="non-fuzzy",$O4267&lt;$AC$5,M4267=1)</f>
        <v>0</v>
      </c>
      <c r="R4267" t="b">
        <f>AND($N4267="non-fuzzy",$O4267&lt;$AC$6,M4267=0)</f>
        <v>0</v>
      </c>
      <c r="S4267" t="b">
        <f t="shared" si="66"/>
        <v>0</v>
      </c>
    </row>
    <row r="4268" spans="1:19" hidden="1" x14ac:dyDescent="0.25">
      <c r="A4268" t="s">
        <v>2639</v>
      </c>
      <c r="B4268" t="s">
        <v>2602</v>
      </c>
      <c r="C4268" t="s">
        <v>2</v>
      </c>
      <c r="D4268" t="s">
        <v>7</v>
      </c>
      <c r="E4268" t="s">
        <v>2</v>
      </c>
      <c r="F4268" t="s">
        <v>2640</v>
      </c>
      <c r="G4268" t="s">
        <v>2604</v>
      </c>
      <c r="H4268">
        <f>_xlfn.NUMBERVALUE(C4268,".")</f>
        <v>0</v>
      </c>
      <c r="I4268">
        <f>_xlfn.NUMBERVALUE(D4268,".")</f>
        <v>0.5</v>
      </c>
      <c r="J4268">
        <f>_xlfn.NUMBERVALUE(E4268,".")</f>
        <v>0</v>
      </c>
      <c r="K4268" t="b">
        <f>OR(H4268=1,I4268=1)</f>
        <v>0</v>
      </c>
      <c r="L4268">
        <f>ABS(H4268-I4268)</f>
        <v>0.5</v>
      </c>
      <c r="O4268">
        <v>0.64286723613222629</v>
      </c>
      <c r="P4268" t="b">
        <f>AND($N4268="fuzzy",$O4268&lt;$AC$4)</f>
        <v>0</v>
      </c>
      <c r="Q4268" t="b">
        <f>AND($N4268="non-fuzzy",$O4268&lt;$AC$5,M4268=1)</f>
        <v>0</v>
      </c>
      <c r="R4268" t="b">
        <f>AND($N4268="non-fuzzy",$O4268&lt;$AC$6,M4268=0)</f>
        <v>0</v>
      </c>
      <c r="S4268" t="b">
        <f t="shared" si="66"/>
        <v>0</v>
      </c>
    </row>
    <row r="4269" spans="1:19" hidden="1" x14ac:dyDescent="0.25">
      <c r="A4269" t="s">
        <v>2641</v>
      </c>
      <c r="B4269" t="s">
        <v>2602</v>
      </c>
      <c r="C4269" t="s">
        <v>2</v>
      </c>
      <c r="D4269" t="s">
        <v>7</v>
      </c>
      <c r="E4269" t="s">
        <v>2</v>
      </c>
      <c r="F4269" t="s">
        <v>2640</v>
      </c>
      <c r="G4269" t="s">
        <v>2604</v>
      </c>
      <c r="H4269">
        <f>_xlfn.NUMBERVALUE(C4269,".")</f>
        <v>0</v>
      </c>
      <c r="I4269">
        <f>_xlfn.NUMBERVALUE(D4269,".")</f>
        <v>0.5</v>
      </c>
      <c r="J4269">
        <f>_xlfn.NUMBERVALUE(E4269,".")</f>
        <v>0</v>
      </c>
      <c r="K4269" t="b">
        <f>OR(H4269=1,I4269=1)</f>
        <v>0</v>
      </c>
      <c r="L4269">
        <f>ABS(H4269-I4269)</f>
        <v>0.5</v>
      </c>
      <c r="O4269">
        <v>0.25942275859370345</v>
      </c>
      <c r="P4269" t="b">
        <f>AND($N4269="fuzzy",$O4269&lt;$AC$4)</f>
        <v>0</v>
      </c>
      <c r="Q4269" t="b">
        <f>AND($N4269="non-fuzzy",$O4269&lt;$AC$5,M4269=1)</f>
        <v>0</v>
      </c>
      <c r="R4269" t="b">
        <f>AND($N4269="non-fuzzy",$O4269&lt;$AC$6,M4269=0)</f>
        <v>0</v>
      </c>
      <c r="S4269" t="b">
        <f t="shared" si="66"/>
        <v>0</v>
      </c>
    </row>
    <row r="4270" spans="1:19" hidden="1" x14ac:dyDescent="0.25">
      <c r="A4270" t="s">
        <v>2642</v>
      </c>
      <c r="B4270" t="s">
        <v>2643</v>
      </c>
      <c r="C4270" t="s">
        <v>2</v>
      </c>
      <c r="D4270" t="s">
        <v>7</v>
      </c>
      <c r="E4270" t="s">
        <v>2</v>
      </c>
      <c r="F4270" t="s">
        <v>2644</v>
      </c>
      <c r="G4270" t="s">
        <v>2645</v>
      </c>
      <c r="H4270">
        <f>_xlfn.NUMBERVALUE(C4270,".")</f>
        <v>0</v>
      </c>
      <c r="I4270">
        <f>_xlfn.NUMBERVALUE(D4270,".")</f>
        <v>0.5</v>
      </c>
      <c r="J4270">
        <f>_xlfn.NUMBERVALUE(E4270,".")</f>
        <v>0</v>
      </c>
      <c r="K4270" t="b">
        <f>OR(H4270=1,I4270=1)</f>
        <v>0</v>
      </c>
      <c r="L4270">
        <f>ABS(H4270-I4270)</f>
        <v>0.5</v>
      </c>
      <c r="O4270">
        <v>0.85581251691251459</v>
      </c>
      <c r="P4270" t="b">
        <f>AND($N4270="fuzzy",$O4270&lt;$AC$4)</f>
        <v>0</v>
      </c>
      <c r="Q4270" t="b">
        <f>AND($N4270="non-fuzzy",$O4270&lt;$AC$5,M4270=1)</f>
        <v>0</v>
      </c>
      <c r="R4270" t="b">
        <f>AND($N4270="non-fuzzy",$O4270&lt;$AC$6,M4270=0)</f>
        <v>0</v>
      </c>
      <c r="S4270" t="b">
        <f t="shared" si="66"/>
        <v>0</v>
      </c>
    </row>
    <row r="4271" spans="1:19" hidden="1" x14ac:dyDescent="0.25">
      <c r="A4271" t="s">
        <v>2649</v>
      </c>
      <c r="B4271" t="s">
        <v>2650</v>
      </c>
      <c r="C4271" t="s">
        <v>2</v>
      </c>
      <c r="D4271" t="s">
        <v>7</v>
      </c>
      <c r="E4271" t="s">
        <v>2</v>
      </c>
      <c r="F4271" t="s">
        <v>2651</v>
      </c>
      <c r="G4271" t="s">
        <v>2652</v>
      </c>
      <c r="H4271">
        <f>_xlfn.NUMBERVALUE(C4271,".")</f>
        <v>0</v>
      </c>
      <c r="I4271">
        <f>_xlfn.NUMBERVALUE(D4271,".")</f>
        <v>0.5</v>
      </c>
      <c r="J4271">
        <f>_xlfn.NUMBERVALUE(E4271,".")</f>
        <v>0</v>
      </c>
      <c r="K4271" t="b">
        <f>OR(H4271=1,I4271=1)</f>
        <v>0</v>
      </c>
      <c r="L4271">
        <f>ABS(H4271-I4271)</f>
        <v>0.5</v>
      </c>
      <c r="O4271">
        <v>0.43795385918172303</v>
      </c>
      <c r="P4271" t="b">
        <f>AND($N4271="fuzzy",$O4271&lt;$AC$4)</f>
        <v>0</v>
      </c>
      <c r="Q4271" t="b">
        <f>AND($N4271="non-fuzzy",$O4271&lt;$AC$5,M4271=1)</f>
        <v>0</v>
      </c>
      <c r="R4271" t="b">
        <f>AND($N4271="non-fuzzy",$O4271&lt;$AC$6,M4271=0)</f>
        <v>0</v>
      </c>
      <c r="S4271" t="b">
        <f t="shared" si="66"/>
        <v>0</v>
      </c>
    </row>
    <row r="4272" spans="1:19" hidden="1" x14ac:dyDescent="0.25">
      <c r="A4272" t="s">
        <v>2653</v>
      </c>
      <c r="B4272" t="s">
        <v>2612</v>
      </c>
      <c r="C4272" t="s">
        <v>2</v>
      </c>
      <c r="D4272" t="s">
        <v>7</v>
      </c>
      <c r="E4272" t="s">
        <v>2</v>
      </c>
      <c r="F4272" t="s">
        <v>2652</v>
      </c>
      <c r="G4272" t="s">
        <v>2614</v>
      </c>
      <c r="H4272">
        <f>_xlfn.NUMBERVALUE(C4272,".")</f>
        <v>0</v>
      </c>
      <c r="I4272">
        <f>_xlfn.NUMBERVALUE(D4272,".")</f>
        <v>0.5</v>
      </c>
      <c r="J4272">
        <f>_xlfn.NUMBERVALUE(E4272,".")</f>
        <v>0</v>
      </c>
      <c r="K4272" t="b">
        <f>OR(H4272=1,I4272=1)</f>
        <v>0</v>
      </c>
      <c r="L4272">
        <f>ABS(H4272-I4272)</f>
        <v>0.5</v>
      </c>
      <c r="O4272">
        <v>0.74661337582988507</v>
      </c>
      <c r="P4272" t="b">
        <f>AND($N4272="fuzzy",$O4272&lt;$AC$4)</f>
        <v>0</v>
      </c>
      <c r="Q4272" t="b">
        <f>AND($N4272="non-fuzzy",$O4272&lt;$AC$5,M4272=1)</f>
        <v>0</v>
      </c>
      <c r="R4272" t="b">
        <f>AND($N4272="non-fuzzy",$O4272&lt;$AC$6,M4272=0)</f>
        <v>0</v>
      </c>
      <c r="S4272" t="b">
        <f t="shared" si="66"/>
        <v>0</v>
      </c>
    </row>
    <row r="4273" spans="1:19" hidden="1" x14ac:dyDescent="0.25">
      <c r="A4273" t="s">
        <v>2657</v>
      </c>
      <c r="B4273" t="s">
        <v>2612</v>
      </c>
      <c r="C4273" t="s">
        <v>2</v>
      </c>
      <c r="D4273" t="s">
        <v>7</v>
      </c>
      <c r="E4273" t="s">
        <v>2</v>
      </c>
      <c r="F4273" t="s">
        <v>2652</v>
      </c>
      <c r="G4273" t="s">
        <v>2614</v>
      </c>
      <c r="H4273">
        <f>_xlfn.NUMBERVALUE(C4273,".")</f>
        <v>0</v>
      </c>
      <c r="I4273">
        <f>_xlfn.NUMBERVALUE(D4273,".")</f>
        <v>0.5</v>
      </c>
      <c r="J4273">
        <f>_xlfn.NUMBERVALUE(E4273,".")</f>
        <v>0</v>
      </c>
      <c r="K4273" t="b">
        <f>OR(H4273=1,I4273=1)</f>
        <v>0</v>
      </c>
      <c r="L4273">
        <f>ABS(H4273-I4273)</f>
        <v>0.5</v>
      </c>
      <c r="O4273">
        <v>3.2754623709425834E-2</v>
      </c>
      <c r="P4273" t="b">
        <f>AND($N4273="fuzzy",$O4273&lt;$AC$4)</f>
        <v>0</v>
      </c>
      <c r="Q4273" t="b">
        <f>AND($N4273="non-fuzzy",$O4273&lt;$AC$5,M4273=1)</f>
        <v>0</v>
      </c>
      <c r="R4273" t="b">
        <f>AND($N4273="non-fuzzy",$O4273&lt;$AC$6,M4273=0)</f>
        <v>0</v>
      </c>
      <c r="S4273" t="b">
        <f t="shared" si="66"/>
        <v>0</v>
      </c>
    </row>
    <row r="4274" spans="1:19" hidden="1" x14ac:dyDescent="0.25">
      <c r="A4274" t="s">
        <v>2658</v>
      </c>
      <c r="B4274" t="s">
        <v>2612</v>
      </c>
      <c r="C4274" t="s">
        <v>2</v>
      </c>
      <c r="D4274" t="s">
        <v>7</v>
      </c>
      <c r="E4274" t="s">
        <v>2</v>
      </c>
      <c r="F4274" t="s">
        <v>2652</v>
      </c>
      <c r="G4274" t="s">
        <v>2614</v>
      </c>
      <c r="H4274">
        <f>_xlfn.NUMBERVALUE(C4274,".")</f>
        <v>0</v>
      </c>
      <c r="I4274">
        <f>_xlfn.NUMBERVALUE(D4274,".")</f>
        <v>0.5</v>
      </c>
      <c r="J4274">
        <f>_xlfn.NUMBERVALUE(E4274,".")</f>
        <v>0</v>
      </c>
      <c r="K4274" t="b">
        <f>OR(H4274=1,I4274=1)</f>
        <v>0</v>
      </c>
      <c r="L4274">
        <f>ABS(H4274-I4274)</f>
        <v>0.5</v>
      </c>
      <c r="O4274">
        <v>0.17222256142374026</v>
      </c>
      <c r="P4274" t="b">
        <f>AND($N4274="fuzzy",$O4274&lt;$AC$4)</f>
        <v>0</v>
      </c>
      <c r="Q4274" t="b">
        <f>AND($N4274="non-fuzzy",$O4274&lt;$AC$5,M4274=1)</f>
        <v>0</v>
      </c>
      <c r="R4274" t="b">
        <f>AND($N4274="non-fuzzy",$O4274&lt;$AC$6,M4274=0)</f>
        <v>0</v>
      </c>
      <c r="S4274" t="b">
        <f t="shared" si="66"/>
        <v>0</v>
      </c>
    </row>
    <row r="4275" spans="1:19" hidden="1" x14ac:dyDescent="0.25">
      <c r="A4275" t="s">
        <v>2659</v>
      </c>
      <c r="B4275" t="s">
        <v>2612</v>
      </c>
      <c r="C4275" t="s">
        <v>2</v>
      </c>
      <c r="D4275" t="s">
        <v>7</v>
      </c>
      <c r="E4275" t="s">
        <v>2</v>
      </c>
      <c r="F4275" t="s">
        <v>2652</v>
      </c>
      <c r="G4275" t="s">
        <v>2614</v>
      </c>
      <c r="H4275">
        <f>_xlfn.NUMBERVALUE(C4275,".")</f>
        <v>0</v>
      </c>
      <c r="I4275">
        <f>_xlfn.NUMBERVALUE(D4275,".")</f>
        <v>0.5</v>
      </c>
      <c r="J4275">
        <f>_xlfn.NUMBERVALUE(E4275,".")</f>
        <v>0</v>
      </c>
      <c r="K4275" t="b">
        <f>OR(H4275=1,I4275=1)</f>
        <v>0</v>
      </c>
      <c r="L4275">
        <f>ABS(H4275-I4275)</f>
        <v>0.5</v>
      </c>
      <c r="O4275">
        <v>0.19854660622099873</v>
      </c>
      <c r="P4275" t="b">
        <f>AND($N4275="fuzzy",$O4275&lt;$AC$4)</f>
        <v>0</v>
      </c>
      <c r="Q4275" t="b">
        <f>AND($N4275="non-fuzzy",$O4275&lt;$AC$5,M4275=1)</f>
        <v>0</v>
      </c>
      <c r="R4275" t="b">
        <f>AND($N4275="non-fuzzy",$O4275&lt;$AC$6,M4275=0)</f>
        <v>0</v>
      </c>
      <c r="S4275" t="b">
        <f t="shared" si="66"/>
        <v>0</v>
      </c>
    </row>
    <row r="4276" spans="1:19" hidden="1" x14ac:dyDescent="0.25">
      <c r="A4276" t="s">
        <v>2664</v>
      </c>
      <c r="B4276" t="s">
        <v>2661</v>
      </c>
      <c r="C4276" t="s">
        <v>2</v>
      </c>
      <c r="D4276" t="s">
        <v>7</v>
      </c>
      <c r="E4276" t="s">
        <v>2</v>
      </c>
      <c r="F4276" t="s">
        <v>2665</v>
      </c>
      <c r="G4276" t="s">
        <v>2663</v>
      </c>
      <c r="H4276">
        <f>_xlfn.NUMBERVALUE(C4276,".")</f>
        <v>0</v>
      </c>
      <c r="I4276">
        <f>_xlfn.NUMBERVALUE(D4276,".")</f>
        <v>0.5</v>
      </c>
      <c r="J4276">
        <f>_xlfn.NUMBERVALUE(E4276,".")</f>
        <v>0</v>
      </c>
      <c r="K4276" t="b">
        <f>OR(H4276=1,I4276=1)</f>
        <v>0</v>
      </c>
      <c r="L4276">
        <f>ABS(H4276-I4276)</f>
        <v>0.5</v>
      </c>
      <c r="O4276">
        <v>0.61136867408713869</v>
      </c>
      <c r="P4276" t="b">
        <f>AND($N4276="fuzzy",$O4276&lt;$AC$4)</f>
        <v>0</v>
      </c>
      <c r="Q4276" t="b">
        <f>AND($N4276="non-fuzzy",$O4276&lt;$AC$5,M4276=1)</f>
        <v>0</v>
      </c>
      <c r="R4276" t="b">
        <f>AND($N4276="non-fuzzy",$O4276&lt;$AC$6,M4276=0)</f>
        <v>0</v>
      </c>
      <c r="S4276" t="b">
        <f t="shared" si="66"/>
        <v>0</v>
      </c>
    </row>
    <row r="4277" spans="1:19" hidden="1" x14ac:dyDescent="0.25">
      <c r="A4277" t="s">
        <v>2670</v>
      </c>
      <c r="B4277" t="s">
        <v>2650</v>
      </c>
      <c r="C4277" t="s">
        <v>2</v>
      </c>
      <c r="D4277" t="s">
        <v>7</v>
      </c>
      <c r="E4277" t="s">
        <v>2</v>
      </c>
      <c r="F4277" t="s">
        <v>2671</v>
      </c>
      <c r="G4277" t="s">
        <v>2652</v>
      </c>
      <c r="H4277">
        <f>_xlfn.NUMBERVALUE(C4277,".")</f>
        <v>0</v>
      </c>
      <c r="I4277">
        <f>_xlfn.NUMBERVALUE(D4277,".")</f>
        <v>0.5</v>
      </c>
      <c r="J4277">
        <f>_xlfn.NUMBERVALUE(E4277,".")</f>
        <v>0</v>
      </c>
      <c r="K4277" t="b">
        <f>OR(H4277=1,I4277=1)</f>
        <v>0</v>
      </c>
      <c r="L4277">
        <f>ABS(H4277-I4277)</f>
        <v>0.5</v>
      </c>
      <c r="O4277">
        <v>0.23712981968647595</v>
      </c>
      <c r="P4277" t="b">
        <f>AND($N4277="fuzzy",$O4277&lt;$AC$4)</f>
        <v>0</v>
      </c>
      <c r="Q4277" t="b">
        <f>AND($N4277="non-fuzzy",$O4277&lt;$AC$5,M4277=1)</f>
        <v>0</v>
      </c>
      <c r="R4277" t="b">
        <f>AND($N4277="non-fuzzy",$O4277&lt;$AC$6,M4277=0)</f>
        <v>0</v>
      </c>
      <c r="S4277" t="b">
        <f t="shared" si="66"/>
        <v>0</v>
      </c>
    </row>
    <row r="4278" spans="1:19" hidden="1" x14ac:dyDescent="0.25">
      <c r="A4278" t="s">
        <v>2672</v>
      </c>
      <c r="B4278" t="s">
        <v>2650</v>
      </c>
      <c r="C4278" t="s">
        <v>2</v>
      </c>
      <c r="D4278" t="s">
        <v>7</v>
      </c>
      <c r="E4278" t="s">
        <v>2</v>
      </c>
      <c r="F4278" t="s">
        <v>2673</v>
      </c>
      <c r="G4278" t="s">
        <v>2652</v>
      </c>
      <c r="H4278">
        <f>_xlfn.NUMBERVALUE(C4278,".")</f>
        <v>0</v>
      </c>
      <c r="I4278">
        <f>_xlfn.NUMBERVALUE(D4278,".")</f>
        <v>0.5</v>
      </c>
      <c r="J4278">
        <f>_xlfn.NUMBERVALUE(E4278,".")</f>
        <v>0</v>
      </c>
      <c r="K4278" t="b">
        <f>OR(H4278=1,I4278=1)</f>
        <v>0</v>
      </c>
      <c r="L4278">
        <f>ABS(H4278-I4278)</f>
        <v>0.5</v>
      </c>
      <c r="O4278">
        <v>0.70369457845033667</v>
      </c>
      <c r="P4278" t="b">
        <f>AND($N4278="fuzzy",$O4278&lt;$AC$4)</f>
        <v>0</v>
      </c>
      <c r="Q4278" t="b">
        <f>AND($N4278="non-fuzzy",$O4278&lt;$AC$5,M4278=1)</f>
        <v>0</v>
      </c>
      <c r="R4278" t="b">
        <f>AND($N4278="non-fuzzy",$O4278&lt;$AC$6,M4278=0)</f>
        <v>0</v>
      </c>
      <c r="S4278" t="b">
        <f t="shared" si="66"/>
        <v>0</v>
      </c>
    </row>
    <row r="4279" spans="1:19" hidden="1" x14ac:dyDescent="0.25">
      <c r="A4279" t="s">
        <v>2674</v>
      </c>
      <c r="B4279" t="s">
        <v>1092</v>
      </c>
      <c r="C4279" t="s">
        <v>2</v>
      </c>
      <c r="D4279" t="s">
        <v>7</v>
      </c>
      <c r="E4279" t="s">
        <v>2</v>
      </c>
      <c r="F4279" t="s">
        <v>2675</v>
      </c>
      <c r="G4279" t="s">
        <v>1094</v>
      </c>
      <c r="H4279">
        <f>_xlfn.NUMBERVALUE(C4279,".")</f>
        <v>0</v>
      </c>
      <c r="I4279">
        <f>_xlfn.NUMBERVALUE(D4279,".")</f>
        <v>0.5</v>
      </c>
      <c r="J4279">
        <f>_xlfn.NUMBERVALUE(E4279,".")</f>
        <v>0</v>
      </c>
      <c r="K4279" t="b">
        <f>OR(H4279=1,I4279=1)</f>
        <v>0</v>
      </c>
      <c r="L4279">
        <f>ABS(H4279-I4279)</f>
        <v>0.5</v>
      </c>
      <c r="O4279">
        <v>0.29837470737991501</v>
      </c>
      <c r="P4279" t="b">
        <f>AND($N4279="fuzzy",$O4279&lt;$AC$4)</f>
        <v>0</v>
      </c>
      <c r="Q4279" t="b">
        <f>AND($N4279="non-fuzzy",$O4279&lt;$AC$5,M4279=1)</f>
        <v>0</v>
      </c>
      <c r="R4279" t="b">
        <f>AND($N4279="non-fuzzy",$O4279&lt;$AC$6,M4279=0)</f>
        <v>0</v>
      </c>
      <c r="S4279" t="b">
        <f t="shared" si="66"/>
        <v>0</v>
      </c>
    </row>
    <row r="4280" spans="1:19" hidden="1" x14ac:dyDescent="0.25">
      <c r="A4280" t="s">
        <v>2674</v>
      </c>
      <c r="B4280" t="s">
        <v>461</v>
      </c>
      <c r="C4280" t="s">
        <v>2</v>
      </c>
      <c r="D4280" t="s">
        <v>7</v>
      </c>
      <c r="E4280" t="s">
        <v>2</v>
      </c>
      <c r="F4280" t="s">
        <v>2675</v>
      </c>
      <c r="G4280" t="s">
        <v>462</v>
      </c>
      <c r="H4280">
        <f>_xlfn.NUMBERVALUE(C4280,".")</f>
        <v>0</v>
      </c>
      <c r="I4280">
        <f>_xlfn.NUMBERVALUE(D4280,".")</f>
        <v>0.5</v>
      </c>
      <c r="J4280">
        <f>_xlfn.NUMBERVALUE(E4280,".")</f>
        <v>0</v>
      </c>
      <c r="K4280" t="b">
        <f>OR(H4280=1,I4280=1)</f>
        <v>0</v>
      </c>
      <c r="L4280">
        <f>ABS(H4280-I4280)</f>
        <v>0.5</v>
      </c>
      <c r="O4280">
        <v>0.55022693318317939</v>
      </c>
      <c r="P4280" t="b">
        <f>AND($N4280="fuzzy",$O4280&lt;$AC$4)</f>
        <v>0</v>
      </c>
      <c r="Q4280" t="b">
        <f>AND($N4280="non-fuzzy",$O4280&lt;$AC$5,M4280=1)</f>
        <v>0</v>
      </c>
      <c r="R4280" t="b">
        <f>AND($N4280="non-fuzzy",$O4280&lt;$AC$6,M4280=0)</f>
        <v>0</v>
      </c>
      <c r="S4280" t="b">
        <f t="shared" si="66"/>
        <v>0</v>
      </c>
    </row>
    <row r="4281" spans="1:19" hidden="1" x14ac:dyDescent="0.25">
      <c r="A4281" t="s">
        <v>2674</v>
      </c>
      <c r="B4281" t="s">
        <v>470</v>
      </c>
      <c r="C4281" t="s">
        <v>2</v>
      </c>
      <c r="D4281" t="s">
        <v>7</v>
      </c>
      <c r="E4281" t="s">
        <v>2</v>
      </c>
      <c r="F4281" t="s">
        <v>2675</v>
      </c>
      <c r="G4281" t="s">
        <v>471</v>
      </c>
      <c r="H4281">
        <f>_xlfn.NUMBERVALUE(C4281,".")</f>
        <v>0</v>
      </c>
      <c r="I4281">
        <f>_xlfn.NUMBERVALUE(D4281,".")</f>
        <v>0.5</v>
      </c>
      <c r="J4281">
        <f>_xlfn.NUMBERVALUE(E4281,".")</f>
        <v>0</v>
      </c>
      <c r="K4281" t="b">
        <f>OR(H4281=1,I4281=1)</f>
        <v>0</v>
      </c>
      <c r="L4281">
        <f>ABS(H4281-I4281)</f>
        <v>0.5</v>
      </c>
      <c r="O4281">
        <v>7.3763724184054968E-3</v>
      </c>
      <c r="P4281" t="b">
        <f>AND($N4281="fuzzy",$O4281&lt;$AC$4)</f>
        <v>0</v>
      </c>
      <c r="Q4281" t="b">
        <f>AND($N4281="non-fuzzy",$O4281&lt;$AC$5,M4281=1)</f>
        <v>0</v>
      </c>
      <c r="R4281" t="b">
        <f>AND($N4281="non-fuzzy",$O4281&lt;$AC$6,M4281=0)</f>
        <v>0</v>
      </c>
      <c r="S4281" t="b">
        <f t="shared" si="66"/>
        <v>0</v>
      </c>
    </row>
    <row r="4282" spans="1:19" hidden="1" x14ac:dyDescent="0.25">
      <c r="A4282" t="s">
        <v>2676</v>
      </c>
      <c r="B4282" t="s">
        <v>2575</v>
      </c>
      <c r="C4282" t="s">
        <v>2</v>
      </c>
      <c r="D4282" t="s">
        <v>7</v>
      </c>
      <c r="E4282" t="s">
        <v>2</v>
      </c>
      <c r="F4282" t="s">
        <v>2677</v>
      </c>
      <c r="G4282" t="s">
        <v>2576</v>
      </c>
      <c r="H4282">
        <f>_xlfn.NUMBERVALUE(C4282,".")</f>
        <v>0</v>
      </c>
      <c r="I4282">
        <f>_xlfn.NUMBERVALUE(D4282,".")</f>
        <v>0.5</v>
      </c>
      <c r="J4282">
        <f>_xlfn.NUMBERVALUE(E4282,".")</f>
        <v>0</v>
      </c>
      <c r="K4282" t="b">
        <f>OR(H4282=1,I4282=1)</f>
        <v>0</v>
      </c>
      <c r="L4282">
        <f>ABS(H4282-I4282)</f>
        <v>0.5</v>
      </c>
      <c r="O4282">
        <v>0.85311012955399501</v>
      </c>
      <c r="P4282" t="b">
        <f>AND($N4282="fuzzy",$O4282&lt;$AC$4)</f>
        <v>0</v>
      </c>
      <c r="Q4282" t="b">
        <f>AND($N4282="non-fuzzy",$O4282&lt;$AC$5,M4282=1)</f>
        <v>0</v>
      </c>
      <c r="R4282" t="b">
        <f>AND($N4282="non-fuzzy",$O4282&lt;$AC$6,M4282=0)</f>
        <v>0</v>
      </c>
      <c r="S4282" t="b">
        <f t="shared" si="66"/>
        <v>0</v>
      </c>
    </row>
    <row r="4283" spans="1:19" hidden="1" x14ac:dyDescent="0.25">
      <c r="A4283" t="s">
        <v>2676</v>
      </c>
      <c r="B4283" t="s">
        <v>2650</v>
      </c>
      <c r="C4283" t="s">
        <v>2</v>
      </c>
      <c r="D4283" t="s">
        <v>7</v>
      </c>
      <c r="E4283" t="s">
        <v>2</v>
      </c>
      <c r="F4283" t="s">
        <v>2677</v>
      </c>
      <c r="G4283" t="s">
        <v>2652</v>
      </c>
      <c r="H4283">
        <f>_xlfn.NUMBERVALUE(C4283,".")</f>
        <v>0</v>
      </c>
      <c r="I4283">
        <f>_xlfn.NUMBERVALUE(D4283,".")</f>
        <v>0.5</v>
      </c>
      <c r="J4283">
        <f>_xlfn.NUMBERVALUE(E4283,".")</f>
        <v>0</v>
      </c>
      <c r="K4283" t="b">
        <f>OR(H4283=1,I4283=1)</f>
        <v>0</v>
      </c>
      <c r="L4283">
        <f>ABS(H4283-I4283)</f>
        <v>0.5</v>
      </c>
      <c r="O4283">
        <v>5.8366433295831577E-2</v>
      </c>
      <c r="P4283" t="b">
        <f>AND($N4283="fuzzy",$O4283&lt;$AC$4)</f>
        <v>0</v>
      </c>
      <c r="Q4283" t="b">
        <f>AND($N4283="non-fuzzy",$O4283&lt;$AC$5,M4283=1)</f>
        <v>0</v>
      </c>
      <c r="R4283" t="b">
        <f>AND($N4283="non-fuzzy",$O4283&lt;$AC$6,M4283=0)</f>
        <v>0</v>
      </c>
      <c r="S4283" t="b">
        <f t="shared" si="66"/>
        <v>0</v>
      </c>
    </row>
    <row r="4284" spans="1:19" hidden="1" x14ac:dyDescent="0.25">
      <c r="A4284" t="s">
        <v>2678</v>
      </c>
      <c r="B4284" t="s">
        <v>2575</v>
      </c>
      <c r="C4284" t="s">
        <v>2</v>
      </c>
      <c r="D4284" t="s">
        <v>7</v>
      </c>
      <c r="E4284" t="s">
        <v>2</v>
      </c>
      <c r="F4284" t="s">
        <v>2677</v>
      </c>
      <c r="G4284" t="s">
        <v>2576</v>
      </c>
      <c r="H4284">
        <f>_xlfn.NUMBERVALUE(C4284,".")</f>
        <v>0</v>
      </c>
      <c r="I4284">
        <f>_xlfn.NUMBERVALUE(D4284,".")</f>
        <v>0.5</v>
      </c>
      <c r="J4284">
        <f>_xlfn.NUMBERVALUE(E4284,".")</f>
        <v>0</v>
      </c>
      <c r="K4284" t="b">
        <f>OR(H4284=1,I4284=1)</f>
        <v>0</v>
      </c>
      <c r="L4284">
        <f>ABS(H4284-I4284)</f>
        <v>0.5</v>
      </c>
      <c r="O4284">
        <v>0.12405258570716549</v>
      </c>
      <c r="P4284" t="b">
        <f>AND($N4284="fuzzy",$O4284&lt;$AC$4)</f>
        <v>0</v>
      </c>
      <c r="Q4284" t="b">
        <f>AND($N4284="non-fuzzy",$O4284&lt;$AC$5,M4284=1)</f>
        <v>0</v>
      </c>
      <c r="R4284" t="b">
        <f>AND($N4284="non-fuzzy",$O4284&lt;$AC$6,M4284=0)</f>
        <v>0</v>
      </c>
      <c r="S4284" t="b">
        <f t="shared" si="66"/>
        <v>0</v>
      </c>
    </row>
    <row r="4285" spans="1:19" hidden="1" x14ac:dyDescent="0.25">
      <c r="A4285" t="s">
        <v>2678</v>
      </c>
      <c r="B4285" t="s">
        <v>2650</v>
      </c>
      <c r="C4285" t="s">
        <v>2</v>
      </c>
      <c r="D4285" t="s">
        <v>7</v>
      </c>
      <c r="E4285" t="s">
        <v>2</v>
      </c>
      <c r="F4285" t="s">
        <v>2677</v>
      </c>
      <c r="G4285" t="s">
        <v>2652</v>
      </c>
      <c r="H4285">
        <f>_xlfn.NUMBERVALUE(C4285,".")</f>
        <v>0</v>
      </c>
      <c r="I4285">
        <f>_xlfn.NUMBERVALUE(D4285,".")</f>
        <v>0.5</v>
      </c>
      <c r="J4285">
        <f>_xlfn.NUMBERVALUE(E4285,".")</f>
        <v>0</v>
      </c>
      <c r="K4285" t="b">
        <f>OR(H4285=1,I4285=1)</f>
        <v>0</v>
      </c>
      <c r="L4285">
        <f>ABS(H4285-I4285)</f>
        <v>0.5</v>
      </c>
      <c r="O4285">
        <v>0.86712851892653431</v>
      </c>
      <c r="P4285" t="b">
        <f>AND($N4285="fuzzy",$O4285&lt;$AC$4)</f>
        <v>0</v>
      </c>
      <c r="Q4285" t="b">
        <f>AND($N4285="non-fuzzy",$O4285&lt;$AC$5,M4285=1)</f>
        <v>0</v>
      </c>
      <c r="R4285" t="b">
        <f>AND($N4285="non-fuzzy",$O4285&lt;$AC$6,M4285=0)</f>
        <v>0</v>
      </c>
      <c r="S4285" t="b">
        <f t="shared" si="66"/>
        <v>0</v>
      </c>
    </row>
    <row r="4286" spans="1:19" hidden="1" x14ac:dyDescent="0.25">
      <c r="A4286" t="s">
        <v>2679</v>
      </c>
      <c r="B4286" t="s">
        <v>2667</v>
      </c>
      <c r="C4286" t="s">
        <v>2</v>
      </c>
      <c r="D4286" t="s">
        <v>7</v>
      </c>
      <c r="E4286" t="s">
        <v>2</v>
      </c>
      <c r="F4286" t="s">
        <v>2681</v>
      </c>
      <c r="G4286" t="s">
        <v>2669</v>
      </c>
      <c r="H4286">
        <f>_xlfn.NUMBERVALUE(C4286,".")</f>
        <v>0</v>
      </c>
      <c r="I4286">
        <f>_xlfn.NUMBERVALUE(D4286,".")</f>
        <v>0.5</v>
      </c>
      <c r="J4286">
        <f>_xlfn.NUMBERVALUE(E4286,".")</f>
        <v>0</v>
      </c>
      <c r="K4286" t="b">
        <f>OR(H4286=1,I4286=1)</f>
        <v>0</v>
      </c>
      <c r="L4286">
        <f>ABS(H4286-I4286)</f>
        <v>0.5</v>
      </c>
      <c r="O4286">
        <v>8.3098623788590897E-2</v>
      </c>
      <c r="P4286" t="b">
        <f>AND($N4286="fuzzy",$O4286&lt;$AC$4)</f>
        <v>0</v>
      </c>
      <c r="Q4286" t="b">
        <f>AND($N4286="non-fuzzy",$O4286&lt;$AC$5,M4286=1)</f>
        <v>0</v>
      </c>
      <c r="R4286" t="b">
        <f>AND($N4286="non-fuzzy",$O4286&lt;$AC$6,M4286=0)</f>
        <v>0</v>
      </c>
      <c r="S4286" t="b">
        <f t="shared" si="66"/>
        <v>0</v>
      </c>
    </row>
    <row r="4287" spans="1:19" hidden="1" x14ac:dyDescent="0.25">
      <c r="A4287" t="s">
        <v>2685</v>
      </c>
      <c r="B4287" t="s">
        <v>2686</v>
      </c>
      <c r="C4287" t="s">
        <v>2</v>
      </c>
      <c r="D4287" t="s">
        <v>7</v>
      </c>
      <c r="E4287" t="s">
        <v>2</v>
      </c>
      <c r="F4287" t="s">
        <v>2687</v>
      </c>
      <c r="G4287" t="s">
        <v>2688</v>
      </c>
      <c r="H4287">
        <f>_xlfn.NUMBERVALUE(C4287,".")</f>
        <v>0</v>
      </c>
      <c r="I4287">
        <f>_xlfn.NUMBERVALUE(D4287,".")</f>
        <v>0.5</v>
      </c>
      <c r="J4287">
        <f>_xlfn.NUMBERVALUE(E4287,".")</f>
        <v>0</v>
      </c>
      <c r="K4287" t="b">
        <f>OR(H4287=1,I4287=1)</f>
        <v>0</v>
      </c>
      <c r="L4287">
        <f>ABS(H4287-I4287)</f>
        <v>0.5</v>
      </c>
      <c r="O4287">
        <v>0.44872425560339935</v>
      </c>
      <c r="P4287" t="b">
        <f>AND($N4287="fuzzy",$O4287&lt;$AC$4)</f>
        <v>0</v>
      </c>
      <c r="Q4287" t="b">
        <f>AND($N4287="non-fuzzy",$O4287&lt;$AC$5,M4287=1)</f>
        <v>0</v>
      </c>
      <c r="R4287" t="b">
        <f>AND($N4287="non-fuzzy",$O4287&lt;$AC$6,M4287=0)</f>
        <v>0</v>
      </c>
      <c r="S4287" t="b">
        <f t="shared" si="66"/>
        <v>0</v>
      </c>
    </row>
    <row r="4288" spans="1:19" hidden="1" x14ac:dyDescent="0.25">
      <c r="A4288" t="s">
        <v>2685</v>
      </c>
      <c r="B4288" t="s">
        <v>2689</v>
      </c>
      <c r="C4288" t="s">
        <v>2</v>
      </c>
      <c r="D4288" t="s">
        <v>7</v>
      </c>
      <c r="E4288" t="s">
        <v>2</v>
      </c>
      <c r="F4288" t="s">
        <v>2687</v>
      </c>
      <c r="G4288" t="s">
        <v>2690</v>
      </c>
      <c r="H4288">
        <f>_xlfn.NUMBERVALUE(C4288,".")</f>
        <v>0</v>
      </c>
      <c r="I4288">
        <f>_xlfn.NUMBERVALUE(D4288,".")</f>
        <v>0.5</v>
      </c>
      <c r="J4288">
        <f>_xlfn.NUMBERVALUE(E4288,".")</f>
        <v>0</v>
      </c>
      <c r="K4288" t="b">
        <f>OR(H4288=1,I4288=1)</f>
        <v>0</v>
      </c>
      <c r="L4288">
        <f>ABS(H4288-I4288)</f>
        <v>0.5</v>
      </c>
      <c r="O4288">
        <v>2.0859780889779023E-2</v>
      </c>
      <c r="P4288" t="b">
        <f>AND($N4288="fuzzy",$O4288&lt;$AC$4)</f>
        <v>0</v>
      </c>
      <c r="Q4288" t="b">
        <f>AND($N4288="non-fuzzy",$O4288&lt;$AC$5,M4288=1)</f>
        <v>0</v>
      </c>
      <c r="R4288" t="b">
        <f>AND($N4288="non-fuzzy",$O4288&lt;$AC$6,M4288=0)</f>
        <v>0</v>
      </c>
      <c r="S4288" t="b">
        <f t="shared" si="66"/>
        <v>0</v>
      </c>
    </row>
    <row r="4289" spans="1:19" hidden="1" x14ac:dyDescent="0.25">
      <c r="A4289" t="s">
        <v>2691</v>
      </c>
      <c r="B4289" t="s">
        <v>2320</v>
      </c>
      <c r="C4289" t="s">
        <v>2</v>
      </c>
      <c r="D4289" t="s">
        <v>7</v>
      </c>
      <c r="E4289" t="s">
        <v>2</v>
      </c>
      <c r="F4289" t="s">
        <v>2437</v>
      </c>
      <c r="G4289" t="s">
        <v>2322</v>
      </c>
      <c r="H4289">
        <f>_xlfn.NUMBERVALUE(C4289,".")</f>
        <v>0</v>
      </c>
      <c r="I4289">
        <f>_xlfn.NUMBERVALUE(D4289,".")</f>
        <v>0.5</v>
      </c>
      <c r="J4289">
        <f>_xlfn.NUMBERVALUE(E4289,".")</f>
        <v>0</v>
      </c>
      <c r="K4289" t="b">
        <f>OR(H4289=1,I4289=1)</f>
        <v>0</v>
      </c>
      <c r="L4289">
        <f>ABS(H4289-I4289)</f>
        <v>0.5</v>
      </c>
      <c r="O4289">
        <v>0.12944149643749647</v>
      </c>
      <c r="P4289" t="b">
        <f>AND($N4289="fuzzy",$O4289&lt;$AC$4)</f>
        <v>0</v>
      </c>
      <c r="Q4289" t="b">
        <f>AND($N4289="non-fuzzy",$O4289&lt;$AC$5,M4289=1)</f>
        <v>0</v>
      </c>
      <c r="R4289" t="b">
        <f>AND($N4289="non-fuzzy",$O4289&lt;$AC$6,M4289=0)</f>
        <v>0</v>
      </c>
      <c r="S4289" t="b">
        <f t="shared" si="66"/>
        <v>0</v>
      </c>
    </row>
    <row r="4290" spans="1:19" hidden="1" x14ac:dyDescent="0.25">
      <c r="A4290" t="s">
        <v>2691</v>
      </c>
      <c r="B4290" t="s">
        <v>1139</v>
      </c>
      <c r="C4290" t="s">
        <v>2</v>
      </c>
      <c r="D4290" t="s">
        <v>7</v>
      </c>
      <c r="E4290" t="s">
        <v>2</v>
      </c>
      <c r="F4290" t="s">
        <v>2437</v>
      </c>
      <c r="G4290" t="s">
        <v>1140</v>
      </c>
      <c r="H4290">
        <f>_xlfn.NUMBERVALUE(C4290,".")</f>
        <v>0</v>
      </c>
      <c r="I4290">
        <f>_xlfn.NUMBERVALUE(D4290,".")</f>
        <v>0.5</v>
      </c>
      <c r="J4290">
        <f>_xlfn.NUMBERVALUE(E4290,".")</f>
        <v>0</v>
      </c>
      <c r="K4290" t="b">
        <f>OR(H4290=1,I4290=1)</f>
        <v>0</v>
      </c>
      <c r="L4290">
        <f>ABS(H4290-I4290)</f>
        <v>0.5</v>
      </c>
      <c r="O4290">
        <v>0.9529425201284063</v>
      </c>
      <c r="P4290" t="b">
        <f>AND($N4290="fuzzy",$O4290&lt;$AC$4)</f>
        <v>0</v>
      </c>
      <c r="Q4290" t="b">
        <f>AND($N4290="non-fuzzy",$O4290&lt;$AC$5,M4290=1)</f>
        <v>0</v>
      </c>
      <c r="R4290" t="b">
        <f>AND($N4290="non-fuzzy",$O4290&lt;$AC$6,M4290=0)</f>
        <v>0</v>
      </c>
      <c r="S4290" t="b">
        <f t="shared" si="66"/>
        <v>0</v>
      </c>
    </row>
    <row r="4291" spans="1:19" hidden="1" x14ac:dyDescent="0.25">
      <c r="A4291" t="s">
        <v>2691</v>
      </c>
      <c r="B4291" t="s">
        <v>707</v>
      </c>
      <c r="C4291" t="s">
        <v>2</v>
      </c>
      <c r="D4291" t="s">
        <v>7</v>
      </c>
      <c r="E4291" t="s">
        <v>2</v>
      </c>
      <c r="F4291" t="s">
        <v>2437</v>
      </c>
      <c r="G4291" t="s">
        <v>708</v>
      </c>
      <c r="H4291">
        <f>_xlfn.NUMBERVALUE(C4291,".")</f>
        <v>0</v>
      </c>
      <c r="I4291">
        <f>_xlfn.NUMBERVALUE(D4291,".")</f>
        <v>0.5</v>
      </c>
      <c r="J4291">
        <f>_xlfn.NUMBERVALUE(E4291,".")</f>
        <v>0</v>
      </c>
      <c r="K4291" t="b">
        <f>OR(H4291=1,I4291=1)</f>
        <v>0</v>
      </c>
      <c r="L4291">
        <f>ABS(H4291-I4291)</f>
        <v>0.5</v>
      </c>
      <c r="O4291">
        <v>0.78011352025161607</v>
      </c>
      <c r="P4291" t="b">
        <f>AND($N4291="fuzzy",$O4291&lt;$AC$4)</f>
        <v>0</v>
      </c>
      <c r="Q4291" t="b">
        <f>AND($N4291="non-fuzzy",$O4291&lt;$AC$5,M4291=1)</f>
        <v>0</v>
      </c>
      <c r="R4291" t="b">
        <f>AND($N4291="non-fuzzy",$O4291&lt;$AC$6,M4291=0)</f>
        <v>0</v>
      </c>
      <c r="S4291" t="b">
        <f t="shared" ref="S4291:S4354" si="67">OR(R4291,Q4291,P4291)</f>
        <v>0</v>
      </c>
    </row>
    <row r="4292" spans="1:19" hidden="1" x14ac:dyDescent="0.25">
      <c r="A4292" t="s">
        <v>2692</v>
      </c>
      <c r="B4292" t="s">
        <v>2693</v>
      </c>
      <c r="C4292" t="s">
        <v>2</v>
      </c>
      <c r="D4292" t="s">
        <v>7</v>
      </c>
      <c r="E4292" t="s">
        <v>2</v>
      </c>
      <c r="F4292" t="s">
        <v>2694</v>
      </c>
      <c r="G4292" t="s">
        <v>2695</v>
      </c>
      <c r="H4292">
        <f>_xlfn.NUMBERVALUE(C4292,".")</f>
        <v>0</v>
      </c>
      <c r="I4292">
        <f>_xlfn.NUMBERVALUE(D4292,".")</f>
        <v>0.5</v>
      </c>
      <c r="J4292">
        <f>_xlfn.NUMBERVALUE(E4292,".")</f>
        <v>0</v>
      </c>
      <c r="K4292" t="b">
        <f>OR(H4292=1,I4292=1)</f>
        <v>0</v>
      </c>
      <c r="L4292">
        <f>ABS(H4292-I4292)</f>
        <v>0.5</v>
      </c>
      <c r="O4292">
        <v>4.6456719179923223E-2</v>
      </c>
      <c r="P4292" t="b">
        <f>AND($N4292="fuzzy",$O4292&lt;$AC$4)</f>
        <v>0</v>
      </c>
      <c r="Q4292" t="b">
        <f>AND($N4292="non-fuzzy",$O4292&lt;$AC$5,M4292=1)</f>
        <v>0</v>
      </c>
      <c r="R4292" t="b">
        <f>AND($N4292="non-fuzzy",$O4292&lt;$AC$6,M4292=0)</f>
        <v>0</v>
      </c>
      <c r="S4292" t="b">
        <f t="shared" si="67"/>
        <v>0</v>
      </c>
    </row>
    <row r="4293" spans="1:19" hidden="1" x14ac:dyDescent="0.25">
      <c r="A4293" t="s">
        <v>2696</v>
      </c>
      <c r="B4293" t="s">
        <v>2594</v>
      </c>
      <c r="C4293" t="s">
        <v>2</v>
      </c>
      <c r="D4293" t="s">
        <v>7</v>
      </c>
      <c r="E4293" t="s">
        <v>2</v>
      </c>
      <c r="F4293" t="s">
        <v>2697</v>
      </c>
      <c r="G4293" t="s">
        <v>2595</v>
      </c>
      <c r="H4293">
        <f>_xlfn.NUMBERVALUE(C4293,".")</f>
        <v>0</v>
      </c>
      <c r="I4293">
        <f>_xlfn.NUMBERVALUE(D4293,".")</f>
        <v>0.5</v>
      </c>
      <c r="J4293">
        <f>_xlfn.NUMBERVALUE(E4293,".")</f>
        <v>0</v>
      </c>
      <c r="K4293" t="b">
        <f>OR(H4293=1,I4293=1)</f>
        <v>0</v>
      </c>
      <c r="L4293">
        <f>ABS(H4293-I4293)</f>
        <v>0.5</v>
      </c>
      <c r="O4293">
        <v>0.54211592386800755</v>
      </c>
      <c r="P4293" t="b">
        <f>AND($N4293="fuzzy",$O4293&lt;$AC$4)</f>
        <v>0</v>
      </c>
      <c r="Q4293" t="b">
        <f>AND($N4293="non-fuzzy",$O4293&lt;$AC$5,M4293=1)</f>
        <v>0</v>
      </c>
      <c r="R4293" t="b">
        <f>AND($N4293="non-fuzzy",$O4293&lt;$AC$6,M4293=0)</f>
        <v>0</v>
      </c>
      <c r="S4293" t="b">
        <f t="shared" si="67"/>
        <v>0</v>
      </c>
    </row>
    <row r="4294" spans="1:19" hidden="1" x14ac:dyDescent="0.25">
      <c r="A4294" t="s">
        <v>2696</v>
      </c>
      <c r="B4294" t="s">
        <v>2698</v>
      </c>
      <c r="C4294" t="s">
        <v>2</v>
      </c>
      <c r="D4294" t="s">
        <v>7</v>
      </c>
      <c r="E4294" t="s">
        <v>2</v>
      </c>
      <c r="F4294" t="s">
        <v>2697</v>
      </c>
      <c r="G4294" t="s">
        <v>2699</v>
      </c>
      <c r="H4294">
        <f>_xlfn.NUMBERVALUE(C4294,".")</f>
        <v>0</v>
      </c>
      <c r="I4294">
        <f>_xlfn.NUMBERVALUE(D4294,".")</f>
        <v>0.5</v>
      </c>
      <c r="J4294">
        <f>_xlfn.NUMBERVALUE(E4294,".")</f>
        <v>0</v>
      </c>
      <c r="K4294" t="b">
        <f>OR(H4294=1,I4294=1)</f>
        <v>0</v>
      </c>
      <c r="L4294">
        <f>ABS(H4294-I4294)</f>
        <v>0.5</v>
      </c>
      <c r="O4294">
        <v>0.56332394913863804</v>
      </c>
      <c r="P4294" t="b">
        <f>AND($N4294="fuzzy",$O4294&lt;$AC$4)</f>
        <v>0</v>
      </c>
      <c r="Q4294" t="b">
        <f>AND($N4294="non-fuzzy",$O4294&lt;$AC$5,M4294=1)</f>
        <v>0</v>
      </c>
      <c r="R4294" t="b">
        <f>AND($N4294="non-fuzzy",$O4294&lt;$AC$6,M4294=0)</f>
        <v>0</v>
      </c>
      <c r="S4294" t="b">
        <f t="shared" si="67"/>
        <v>0</v>
      </c>
    </row>
    <row r="4295" spans="1:19" hidden="1" x14ac:dyDescent="0.25">
      <c r="A4295" t="s">
        <v>2696</v>
      </c>
      <c r="B4295" t="s">
        <v>2572</v>
      </c>
      <c r="C4295" t="s">
        <v>2</v>
      </c>
      <c r="D4295" t="s">
        <v>7</v>
      </c>
      <c r="E4295" t="s">
        <v>2</v>
      </c>
      <c r="F4295" t="s">
        <v>2697</v>
      </c>
      <c r="G4295" t="s">
        <v>2574</v>
      </c>
      <c r="H4295">
        <f>_xlfn.NUMBERVALUE(C4295,".")</f>
        <v>0</v>
      </c>
      <c r="I4295">
        <f>_xlfn.NUMBERVALUE(D4295,".")</f>
        <v>0.5</v>
      </c>
      <c r="J4295">
        <f>_xlfn.NUMBERVALUE(E4295,".")</f>
        <v>0</v>
      </c>
      <c r="K4295" t="b">
        <f>OR(H4295=1,I4295=1)</f>
        <v>0</v>
      </c>
      <c r="L4295">
        <f>ABS(H4295-I4295)</f>
        <v>0.5</v>
      </c>
      <c r="O4295">
        <v>0.37715670158432868</v>
      </c>
      <c r="P4295" t="b">
        <f>AND($N4295="fuzzy",$O4295&lt;$AC$4)</f>
        <v>0</v>
      </c>
      <c r="Q4295" t="b">
        <f>AND($N4295="non-fuzzy",$O4295&lt;$AC$5,M4295=1)</f>
        <v>0</v>
      </c>
      <c r="R4295" t="b">
        <f>AND($N4295="non-fuzzy",$O4295&lt;$AC$6,M4295=0)</f>
        <v>0</v>
      </c>
      <c r="S4295" t="b">
        <f t="shared" si="67"/>
        <v>0</v>
      </c>
    </row>
    <row r="4296" spans="1:19" hidden="1" x14ac:dyDescent="0.25">
      <c r="A4296" t="s">
        <v>2702</v>
      </c>
      <c r="B4296" t="s">
        <v>2594</v>
      </c>
      <c r="C4296" t="s">
        <v>2</v>
      </c>
      <c r="D4296" t="s">
        <v>7</v>
      </c>
      <c r="E4296" t="s">
        <v>2</v>
      </c>
      <c r="F4296" t="s">
        <v>2697</v>
      </c>
      <c r="G4296" t="s">
        <v>2595</v>
      </c>
      <c r="H4296">
        <f>_xlfn.NUMBERVALUE(C4296,".")</f>
        <v>0</v>
      </c>
      <c r="I4296">
        <f>_xlfn.NUMBERVALUE(D4296,".")</f>
        <v>0.5</v>
      </c>
      <c r="J4296">
        <f>_xlfn.NUMBERVALUE(E4296,".")</f>
        <v>0</v>
      </c>
      <c r="K4296" t="b">
        <f>OR(H4296=1,I4296=1)</f>
        <v>0</v>
      </c>
      <c r="L4296">
        <f>ABS(H4296-I4296)</f>
        <v>0.5</v>
      </c>
      <c r="O4296">
        <v>0.24040729365381519</v>
      </c>
      <c r="P4296" t="b">
        <f>AND($N4296="fuzzy",$O4296&lt;$AC$4)</f>
        <v>0</v>
      </c>
      <c r="Q4296" t="b">
        <f>AND($N4296="non-fuzzy",$O4296&lt;$AC$5,M4296=1)</f>
        <v>0</v>
      </c>
      <c r="R4296" t="b">
        <f>AND($N4296="non-fuzzy",$O4296&lt;$AC$6,M4296=0)</f>
        <v>0</v>
      </c>
      <c r="S4296" t="b">
        <f t="shared" si="67"/>
        <v>0</v>
      </c>
    </row>
    <row r="4297" spans="1:19" hidden="1" x14ac:dyDescent="0.25">
      <c r="A4297" t="s">
        <v>2702</v>
      </c>
      <c r="B4297" t="s">
        <v>2698</v>
      </c>
      <c r="C4297" t="s">
        <v>2</v>
      </c>
      <c r="D4297" t="s">
        <v>7</v>
      </c>
      <c r="E4297" t="s">
        <v>2</v>
      </c>
      <c r="F4297" t="s">
        <v>2697</v>
      </c>
      <c r="G4297" t="s">
        <v>2699</v>
      </c>
      <c r="H4297">
        <f>_xlfn.NUMBERVALUE(C4297,".")</f>
        <v>0</v>
      </c>
      <c r="I4297">
        <f>_xlfn.NUMBERVALUE(D4297,".")</f>
        <v>0.5</v>
      </c>
      <c r="J4297">
        <f>_xlfn.NUMBERVALUE(E4297,".")</f>
        <v>0</v>
      </c>
      <c r="K4297" t="b">
        <f>OR(H4297=1,I4297=1)</f>
        <v>0</v>
      </c>
      <c r="L4297">
        <f>ABS(H4297-I4297)</f>
        <v>0.5</v>
      </c>
      <c r="O4297">
        <v>1.4425543305908395E-2</v>
      </c>
      <c r="P4297" t="b">
        <f>AND($N4297="fuzzy",$O4297&lt;$AC$4)</f>
        <v>0</v>
      </c>
      <c r="Q4297" t="b">
        <f>AND($N4297="non-fuzzy",$O4297&lt;$AC$5,M4297=1)</f>
        <v>0</v>
      </c>
      <c r="R4297" t="b">
        <f>AND($N4297="non-fuzzy",$O4297&lt;$AC$6,M4297=0)</f>
        <v>0</v>
      </c>
      <c r="S4297" t="b">
        <f t="shared" si="67"/>
        <v>0</v>
      </c>
    </row>
    <row r="4298" spans="1:19" hidden="1" x14ac:dyDescent="0.25">
      <c r="A4298" t="s">
        <v>2702</v>
      </c>
      <c r="B4298" t="s">
        <v>2572</v>
      </c>
      <c r="C4298" t="s">
        <v>2</v>
      </c>
      <c r="D4298" t="s">
        <v>7</v>
      </c>
      <c r="E4298" t="s">
        <v>2</v>
      </c>
      <c r="F4298" t="s">
        <v>2697</v>
      </c>
      <c r="G4298" t="s">
        <v>2574</v>
      </c>
      <c r="H4298">
        <f>_xlfn.NUMBERVALUE(C4298,".")</f>
        <v>0</v>
      </c>
      <c r="I4298">
        <f>_xlfn.NUMBERVALUE(D4298,".")</f>
        <v>0.5</v>
      </c>
      <c r="J4298">
        <f>_xlfn.NUMBERVALUE(E4298,".")</f>
        <v>0</v>
      </c>
      <c r="K4298" t="b">
        <f>OR(H4298=1,I4298=1)</f>
        <v>0</v>
      </c>
      <c r="L4298">
        <f>ABS(H4298-I4298)</f>
        <v>0.5</v>
      </c>
      <c r="O4298">
        <v>0.95688949564731562</v>
      </c>
      <c r="P4298" t="b">
        <f>AND($N4298="fuzzy",$O4298&lt;$AC$4)</f>
        <v>0</v>
      </c>
      <c r="Q4298" t="b">
        <f>AND($N4298="non-fuzzy",$O4298&lt;$AC$5,M4298=1)</f>
        <v>0</v>
      </c>
      <c r="R4298" t="b">
        <f>AND($N4298="non-fuzzy",$O4298&lt;$AC$6,M4298=0)</f>
        <v>0</v>
      </c>
      <c r="S4298" t="b">
        <f t="shared" si="67"/>
        <v>0</v>
      </c>
    </row>
    <row r="4299" spans="1:19" hidden="1" x14ac:dyDescent="0.25">
      <c r="A4299" t="s">
        <v>2703</v>
      </c>
      <c r="B4299" t="s">
        <v>2704</v>
      </c>
      <c r="C4299" t="s">
        <v>2</v>
      </c>
      <c r="D4299" t="s">
        <v>7</v>
      </c>
      <c r="E4299" t="s">
        <v>2</v>
      </c>
      <c r="F4299" t="s">
        <v>2705</v>
      </c>
      <c r="G4299" t="s">
        <v>2706</v>
      </c>
      <c r="H4299">
        <f>_xlfn.NUMBERVALUE(C4299,".")</f>
        <v>0</v>
      </c>
      <c r="I4299">
        <f>_xlfn.NUMBERVALUE(D4299,".")</f>
        <v>0.5</v>
      </c>
      <c r="J4299">
        <f>_xlfn.NUMBERVALUE(E4299,".")</f>
        <v>0</v>
      </c>
      <c r="K4299" t="b">
        <f>OR(H4299=1,I4299=1)</f>
        <v>0</v>
      </c>
      <c r="L4299">
        <f>ABS(H4299-I4299)</f>
        <v>0.5</v>
      </c>
      <c r="O4299">
        <v>0.59433960019288923</v>
      </c>
      <c r="P4299" t="b">
        <f>AND($N4299="fuzzy",$O4299&lt;$AC$4)</f>
        <v>0</v>
      </c>
      <c r="Q4299" t="b">
        <f>AND($N4299="non-fuzzy",$O4299&lt;$AC$5,M4299=1)</f>
        <v>0</v>
      </c>
      <c r="R4299" t="b">
        <f>AND($N4299="non-fuzzy",$O4299&lt;$AC$6,M4299=0)</f>
        <v>0</v>
      </c>
      <c r="S4299" t="b">
        <f t="shared" si="67"/>
        <v>0</v>
      </c>
    </row>
    <row r="4300" spans="1:19" hidden="1" x14ac:dyDescent="0.25">
      <c r="A4300" t="s">
        <v>2703</v>
      </c>
      <c r="B4300" t="s">
        <v>2602</v>
      </c>
      <c r="C4300" t="s">
        <v>2</v>
      </c>
      <c r="D4300" t="s">
        <v>7</v>
      </c>
      <c r="E4300" t="s">
        <v>2</v>
      </c>
      <c r="F4300" t="s">
        <v>2705</v>
      </c>
      <c r="G4300" t="s">
        <v>2604</v>
      </c>
      <c r="H4300">
        <f>_xlfn.NUMBERVALUE(C4300,".")</f>
        <v>0</v>
      </c>
      <c r="I4300">
        <f>_xlfn.NUMBERVALUE(D4300,".")</f>
        <v>0.5</v>
      </c>
      <c r="J4300">
        <f>_xlfn.NUMBERVALUE(E4300,".")</f>
        <v>0</v>
      </c>
      <c r="K4300" t="b">
        <f>OR(H4300=1,I4300=1)</f>
        <v>0</v>
      </c>
      <c r="L4300">
        <f>ABS(H4300-I4300)</f>
        <v>0.5</v>
      </c>
      <c r="O4300">
        <v>0.63532934988846124</v>
      </c>
      <c r="P4300" t="b">
        <f>AND($N4300="fuzzy",$O4300&lt;$AC$4)</f>
        <v>0</v>
      </c>
      <c r="Q4300" t="b">
        <f>AND($N4300="non-fuzzy",$O4300&lt;$AC$5,M4300=1)</f>
        <v>0</v>
      </c>
      <c r="R4300" t="b">
        <f>AND($N4300="non-fuzzy",$O4300&lt;$AC$6,M4300=0)</f>
        <v>0</v>
      </c>
      <c r="S4300" t="b">
        <f t="shared" si="67"/>
        <v>0</v>
      </c>
    </row>
    <row r="4301" spans="1:19" hidden="1" x14ac:dyDescent="0.25">
      <c r="A4301" t="s">
        <v>2703</v>
      </c>
      <c r="B4301" t="s">
        <v>2707</v>
      </c>
      <c r="C4301" t="s">
        <v>2</v>
      </c>
      <c r="D4301" t="s">
        <v>7</v>
      </c>
      <c r="E4301" t="s">
        <v>2</v>
      </c>
      <c r="F4301" t="s">
        <v>2705</v>
      </c>
      <c r="G4301" t="s">
        <v>2708</v>
      </c>
      <c r="H4301">
        <f>_xlfn.NUMBERVALUE(C4301,".")</f>
        <v>0</v>
      </c>
      <c r="I4301">
        <f>_xlfn.NUMBERVALUE(D4301,".")</f>
        <v>0.5</v>
      </c>
      <c r="J4301">
        <f>_xlfn.NUMBERVALUE(E4301,".")</f>
        <v>0</v>
      </c>
      <c r="K4301" t="b">
        <f>OR(H4301=1,I4301=1)</f>
        <v>0</v>
      </c>
      <c r="L4301">
        <f>ABS(H4301-I4301)</f>
        <v>0.5</v>
      </c>
      <c r="O4301">
        <v>0.25910645387998554</v>
      </c>
      <c r="P4301" t="b">
        <f>AND($N4301="fuzzy",$O4301&lt;$AC$4)</f>
        <v>0</v>
      </c>
      <c r="Q4301" t="b">
        <f>AND($N4301="non-fuzzy",$O4301&lt;$AC$5,M4301=1)</f>
        <v>0</v>
      </c>
      <c r="R4301" t="b">
        <f>AND($N4301="non-fuzzy",$O4301&lt;$AC$6,M4301=0)</f>
        <v>0</v>
      </c>
      <c r="S4301" t="b">
        <f t="shared" si="67"/>
        <v>0</v>
      </c>
    </row>
    <row r="4302" spans="1:19" hidden="1" x14ac:dyDescent="0.25">
      <c r="A4302" t="s">
        <v>2709</v>
      </c>
      <c r="B4302" t="s">
        <v>2594</v>
      </c>
      <c r="C4302" t="s">
        <v>2</v>
      </c>
      <c r="D4302" t="s">
        <v>7</v>
      </c>
      <c r="E4302" t="s">
        <v>2</v>
      </c>
      <c r="F4302" t="s">
        <v>2710</v>
      </c>
      <c r="G4302" t="s">
        <v>2595</v>
      </c>
      <c r="H4302">
        <f>_xlfn.NUMBERVALUE(C4302,".")</f>
        <v>0</v>
      </c>
      <c r="I4302">
        <f>_xlfn.NUMBERVALUE(D4302,".")</f>
        <v>0.5</v>
      </c>
      <c r="J4302">
        <f>_xlfn.NUMBERVALUE(E4302,".")</f>
        <v>0</v>
      </c>
      <c r="K4302" t="b">
        <f>OR(H4302=1,I4302=1)</f>
        <v>0</v>
      </c>
      <c r="L4302">
        <f>ABS(H4302-I4302)</f>
        <v>0.5</v>
      </c>
      <c r="O4302">
        <v>0.3840984698797324</v>
      </c>
      <c r="P4302" t="b">
        <f>AND($N4302="fuzzy",$O4302&lt;$AC$4)</f>
        <v>0</v>
      </c>
      <c r="Q4302" t="b">
        <f>AND($N4302="non-fuzzy",$O4302&lt;$AC$5,M4302=1)</f>
        <v>0</v>
      </c>
      <c r="R4302" t="b">
        <f>AND($N4302="non-fuzzy",$O4302&lt;$AC$6,M4302=0)</f>
        <v>0</v>
      </c>
      <c r="S4302" t="b">
        <f t="shared" si="67"/>
        <v>0</v>
      </c>
    </row>
    <row r="4303" spans="1:19" hidden="1" x14ac:dyDescent="0.25">
      <c r="A4303" t="s">
        <v>2709</v>
      </c>
      <c r="B4303" t="s">
        <v>2602</v>
      </c>
      <c r="C4303" t="s">
        <v>2</v>
      </c>
      <c r="D4303" t="s">
        <v>7</v>
      </c>
      <c r="E4303" t="s">
        <v>2</v>
      </c>
      <c r="F4303" t="s">
        <v>2710</v>
      </c>
      <c r="G4303" t="s">
        <v>2604</v>
      </c>
      <c r="H4303">
        <f>_xlfn.NUMBERVALUE(C4303,".")</f>
        <v>0</v>
      </c>
      <c r="I4303">
        <f>_xlfn.NUMBERVALUE(D4303,".")</f>
        <v>0.5</v>
      </c>
      <c r="J4303">
        <f>_xlfn.NUMBERVALUE(E4303,".")</f>
        <v>0</v>
      </c>
      <c r="K4303" t="b">
        <f>OR(H4303=1,I4303=1)</f>
        <v>0</v>
      </c>
      <c r="L4303">
        <f>ABS(H4303-I4303)</f>
        <v>0.5</v>
      </c>
      <c r="O4303">
        <v>0.29287078140815248</v>
      </c>
      <c r="P4303" t="b">
        <f>AND($N4303="fuzzy",$O4303&lt;$AC$4)</f>
        <v>0</v>
      </c>
      <c r="Q4303" t="b">
        <f>AND($N4303="non-fuzzy",$O4303&lt;$AC$5,M4303=1)</f>
        <v>0</v>
      </c>
      <c r="R4303" t="b">
        <f>AND($N4303="non-fuzzy",$O4303&lt;$AC$6,M4303=0)</f>
        <v>0</v>
      </c>
      <c r="S4303" t="b">
        <f t="shared" si="67"/>
        <v>0</v>
      </c>
    </row>
    <row r="4304" spans="1:19" hidden="1" x14ac:dyDescent="0.25">
      <c r="A4304" t="s">
        <v>2709</v>
      </c>
      <c r="B4304" t="s">
        <v>2612</v>
      </c>
      <c r="C4304" t="s">
        <v>2</v>
      </c>
      <c r="D4304" t="s">
        <v>7</v>
      </c>
      <c r="E4304" t="s">
        <v>2</v>
      </c>
      <c r="F4304" t="s">
        <v>2710</v>
      </c>
      <c r="G4304" t="s">
        <v>2614</v>
      </c>
      <c r="H4304">
        <f>_xlfn.NUMBERVALUE(C4304,".")</f>
        <v>0</v>
      </c>
      <c r="I4304">
        <f>_xlfn.NUMBERVALUE(D4304,".")</f>
        <v>0.5</v>
      </c>
      <c r="J4304">
        <f>_xlfn.NUMBERVALUE(E4304,".")</f>
        <v>0</v>
      </c>
      <c r="K4304" t="b">
        <f>OR(H4304=1,I4304=1)</f>
        <v>0</v>
      </c>
      <c r="L4304">
        <f>ABS(H4304-I4304)</f>
        <v>0.5</v>
      </c>
      <c r="O4304">
        <v>0.13788659204120057</v>
      </c>
      <c r="P4304" t="b">
        <f>AND($N4304="fuzzy",$O4304&lt;$AC$4)</f>
        <v>0</v>
      </c>
      <c r="Q4304" t="b">
        <f>AND($N4304="non-fuzzy",$O4304&lt;$AC$5,M4304=1)</f>
        <v>0</v>
      </c>
      <c r="R4304" t="b">
        <f>AND($N4304="non-fuzzy",$O4304&lt;$AC$6,M4304=0)</f>
        <v>0</v>
      </c>
      <c r="S4304" t="b">
        <f t="shared" si="67"/>
        <v>0</v>
      </c>
    </row>
    <row r="4305" spans="1:19" hidden="1" x14ac:dyDescent="0.25">
      <c r="A4305" t="s">
        <v>2709</v>
      </c>
      <c r="B4305" t="s">
        <v>2572</v>
      </c>
      <c r="C4305" t="s">
        <v>2</v>
      </c>
      <c r="D4305" t="s">
        <v>7</v>
      </c>
      <c r="E4305" t="s">
        <v>2</v>
      </c>
      <c r="F4305" t="s">
        <v>2710</v>
      </c>
      <c r="G4305" t="s">
        <v>2574</v>
      </c>
      <c r="H4305">
        <f>_xlfn.NUMBERVALUE(C4305,".")</f>
        <v>0</v>
      </c>
      <c r="I4305">
        <f>_xlfn.NUMBERVALUE(D4305,".")</f>
        <v>0.5</v>
      </c>
      <c r="J4305">
        <f>_xlfn.NUMBERVALUE(E4305,".")</f>
        <v>0</v>
      </c>
      <c r="K4305" t="b">
        <f>OR(H4305=1,I4305=1)</f>
        <v>0</v>
      </c>
      <c r="L4305">
        <f>ABS(H4305-I4305)</f>
        <v>0.5</v>
      </c>
      <c r="O4305">
        <v>0.5551853022345975</v>
      </c>
      <c r="P4305" t="b">
        <f>AND($N4305="fuzzy",$O4305&lt;$AC$4)</f>
        <v>0</v>
      </c>
      <c r="Q4305" t="b">
        <f>AND($N4305="non-fuzzy",$O4305&lt;$AC$5,M4305=1)</f>
        <v>0</v>
      </c>
      <c r="R4305" t="b">
        <f>AND($N4305="non-fuzzy",$O4305&lt;$AC$6,M4305=0)</f>
        <v>0</v>
      </c>
      <c r="S4305" t="b">
        <f t="shared" si="67"/>
        <v>0</v>
      </c>
    </row>
    <row r="4306" spans="1:19" hidden="1" x14ac:dyDescent="0.25">
      <c r="A4306" t="s">
        <v>2709</v>
      </c>
      <c r="B4306" t="s">
        <v>2661</v>
      </c>
      <c r="C4306" t="s">
        <v>2</v>
      </c>
      <c r="D4306" t="s">
        <v>7</v>
      </c>
      <c r="E4306" t="s">
        <v>2</v>
      </c>
      <c r="F4306" t="s">
        <v>2710</v>
      </c>
      <c r="G4306" t="s">
        <v>2663</v>
      </c>
      <c r="H4306">
        <f>_xlfn.NUMBERVALUE(C4306,".")</f>
        <v>0</v>
      </c>
      <c r="I4306">
        <f>_xlfn.NUMBERVALUE(D4306,".")</f>
        <v>0.5</v>
      </c>
      <c r="J4306">
        <f>_xlfn.NUMBERVALUE(E4306,".")</f>
        <v>0</v>
      </c>
      <c r="K4306" t="b">
        <f>OR(H4306=1,I4306=1)</f>
        <v>0</v>
      </c>
      <c r="L4306">
        <f>ABS(H4306-I4306)</f>
        <v>0.5</v>
      </c>
      <c r="O4306">
        <v>0.75174315216776733</v>
      </c>
      <c r="P4306" t="b">
        <f>AND($N4306="fuzzy",$O4306&lt;$AC$4)</f>
        <v>0</v>
      </c>
      <c r="Q4306" t="b">
        <f>AND($N4306="non-fuzzy",$O4306&lt;$AC$5,M4306=1)</f>
        <v>0</v>
      </c>
      <c r="R4306" t="b">
        <f>AND($N4306="non-fuzzy",$O4306&lt;$AC$6,M4306=0)</f>
        <v>0</v>
      </c>
      <c r="S4306" t="b">
        <f t="shared" si="67"/>
        <v>0</v>
      </c>
    </row>
    <row r="4307" spans="1:19" hidden="1" x14ac:dyDescent="0.25">
      <c r="A4307" t="s">
        <v>2711</v>
      </c>
      <c r="B4307" t="s">
        <v>203</v>
      </c>
      <c r="C4307" t="s">
        <v>2</v>
      </c>
      <c r="D4307" t="s">
        <v>7</v>
      </c>
      <c r="E4307" t="s">
        <v>2</v>
      </c>
      <c r="F4307" t="s">
        <v>2322</v>
      </c>
      <c r="G4307" t="s">
        <v>204</v>
      </c>
      <c r="H4307">
        <f>_xlfn.NUMBERVALUE(C4307,".")</f>
        <v>0</v>
      </c>
      <c r="I4307">
        <f>_xlfn.NUMBERVALUE(D4307,".")</f>
        <v>0.5</v>
      </c>
      <c r="J4307">
        <f>_xlfn.NUMBERVALUE(E4307,".")</f>
        <v>0</v>
      </c>
      <c r="K4307" t="b">
        <f>OR(H4307=1,I4307=1)</f>
        <v>0</v>
      </c>
      <c r="L4307">
        <f>ABS(H4307-I4307)</f>
        <v>0.5</v>
      </c>
      <c r="O4307">
        <v>0.24451046084468853</v>
      </c>
      <c r="P4307" t="b">
        <f>AND($N4307="fuzzy",$O4307&lt;$AC$4)</f>
        <v>0</v>
      </c>
      <c r="Q4307" t="b">
        <f>AND($N4307="non-fuzzy",$O4307&lt;$AC$5,M4307=1)</f>
        <v>0</v>
      </c>
      <c r="R4307" t="b">
        <f>AND($N4307="non-fuzzy",$O4307&lt;$AC$6,M4307=0)</f>
        <v>0</v>
      </c>
      <c r="S4307" t="b">
        <f t="shared" si="67"/>
        <v>0</v>
      </c>
    </row>
    <row r="4308" spans="1:19" hidden="1" x14ac:dyDescent="0.25">
      <c r="A4308" t="s">
        <v>2711</v>
      </c>
      <c r="B4308" t="s">
        <v>2436</v>
      </c>
      <c r="C4308" t="s">
        <v>2</v>
      </c>
      <c r="D4308" t="s">
        <v>7</v>
      </c>
      <c r="E4308" t="s">
        <v>2</v>
      </c>
      <c r="F4308" t="s">
        <v>2322</v>
      </c>
      <c r="G4308" t="s">
        <v>2437</v>
      </c>
      <c r="H4308">
        <f>_xlfn.NUMBERVALUE(C4308,".")</f>
        <v>0</v>
      </c>
      <c r="I4308">
        <f>_xlfn.NUMBERVALUE(D4308,".")</f>
        <v>0.5</v>
      </c>
      <c r="J4308">
        <f>_xlfn.NUMBERVALUE(E4308,".")</f>
        <v>0</v>
      </c>
      <c r="K4308" t="b">
        <f>OR(H4308=1,I4308=1)</f>
        <v>0</v>
      </c>
      <c r="L4308">
        <f>ABS(H4308-I4308)</f>
        <v>0.5</v>
      </c>
      <c r="O4308">
        <v>0.73016239611351441</v>
      </c>
      <c r="P4308" t="b">
        <f>AND($N4308="fuzzy",$O4308&lt;$AC$4)</f>
        <v>0</v>
      </c>
      <c r="Q4308" t="b">
        <f>AND($N4308="non-fuzzy",$O4308&lt;$AC$5,M4308=1)</f>
        <v>0</v>
      </c>
      <c r="R4308" t="b">
        <f>AND($N4308="non-fuzzy",$O4308&lt;$AC$6,M4308=0)</f>
        <v>0</v>
      </c>
      <c r="S4308" t="b">
        <f t="shared" si="67"/>
        <v>0</v>
      </c>
    </row>
    <row r="4309" spans="1:19" hidden="1" x14ac:dyDescent="0.25">
      <c r="A4309" t="s">
        <v>2711</v>
      </c>
      <c r="B4309" t="s">
        <v>707</v>
      </c>
      <c r="C4309" t="s">
        <v>2</v>
      </c>
      <c r="D4309" t="s">
        <v>7</v>
      </c>
      <c r="E4309" t="s">
        <v>2</v>
      </c>
      <c r="F4309" t="s">
        <v>2322</v>
      </c>
      <c r="G4309" t="s">
        <v>708</v>
      </c>
      <c r="H4309">
        <f>_xlfn.NUMBERVALUE(C4309,".")</f>
        <v>0</v>
      </c>
      <c r="I4309">
        <f>_xlfn.NUMBERVALUE(D4309,".")</f>
        <v>0.5</v>
      </c>
      <c r="J4309">
        <f>_xlfn.NUMBERVALUE(E4309,".")</f>
        <v>0</v>
      </c>
      <c r="K4309" t="b">
        <f>OR(H4309=1,I4309=1)</f>
        <v>0</v>
      </c>
      <c r="L4309">
        <f>ABS(H4309-I4309)</f>
        <v>0.5</v>
      </c>
      <c r="O4309">
        <v>0.67255889851762063</v>
      </c>
      <c r="P4309" t="b">
        <f>AND($N4309="fuzzy",$O4309&lt;$AC$4)</f>
        <v>0</v>
      </c>
      <c r="Q4309" t="b">
        <f>AND($N4309="non-fuzzy",$O4309&lt;$AC$5,M4309=1)</f>
        <v>0</v>
      </c>
      <c r="R4309" t="b">
        <f>AND($N4309="non-fuzzy",$O4309&lt;$AC$6,M4309=0)</f>
        <v>0</v>
      </c>
      <c r="S4309" t="b">
        <f t="shared" si="67"/>
        <v>0</v>
      </c>
    </row>
    <row r="4310" spans="1:19" hidden="1" x14ac:dyDescent="0.25">
      <c r="A4310" t="s">
        <v>2711</v>
      </c>
      <c r="B4310" t="s">
        <v>2712</v>
      </c>
      <c r="C4310" t="s">
        <v>2</v>
      </c>
      <c r="D4310" t="s">
        <v>7</v>
      </c>
      <c r="E4310" t="s">
        <v>2</v>
      </c>
      <c r="F4310" t="s">
        <v>2322</v>
      </c>
      <c r="G4310" t="s">
        <v>2713</v>
      </c>
      <c r="H4310">
        <f>_xlfn.NUMBERVALUE(C4310,".")</f>
        <v>0</v>
      </c>
      <c r="I4310">
        <f>_xlfn.NUMBERVALUE(D4310,".")</f>
        <v>0.5</v>
      </c>
      <c r="J4310">
        <f>_xlfn.NUMBERVALUE(E4310,".")</f>
        <v>0</v>
      </c>
      <c r="K4310" t="b">
        <f>OR(H4310=1,I4310=1)</f>
        <v>0</v>
      </c>
      <c r="L4310">
        <f>ABS(H4310-I4310)</f>
        <v>0.5</v>
      </c>
      <c r="O4310">
        <v>0.90350357922856528</v>
      </c>
      <c r="P4310" t="b">
        <f>AND($N4310="fuzzy",$O4310&lt;$AC$4)</f>
        <v>0</v>
      </c>
      <c r="Q4310" t="b">
        <f>AND($N4310="non-fuzzy",$O4310&lt;$AC$5,M4310=1)</f>
        <v>0</v>
      </c>
      <c r="R4310" t="b">
        <f>AND($N4310="non-fuzzy",$O4310&lt;$AC$6,M4310=0)</f>
        <v>0</v>
      </c>
      <c r="S4310" t="b">
        <f t="shared" si="67"/>
        <v>0</v>
      </c>
    </row>
    <row r="4311" spans="1:19" hidden="1" x14ac:dyDescent="0.25">
      <c r="A4311" t="s">
        <v>2711</v>
      </c>
      <c r="B4311" t="s">
        <v>2038</v>
      </c>
      <c r="C4311" t="s">
        <v>2</v>
      </c>
      <c r="D4311" t="s">
        <v>7</v>
      </c>
      <c r="E4311" t="s">
        <v>2</v>
      </c>
      <c r="F4311" t="s">
        <v>2322</v>
      </c>
      <c r="G4311" t="s">
        <v>2039</v>
      </c>
      <c r="H4311">
        <f>_xlfn.NUMBERVALUE(C4311,".")</f>
        <v>0</v>
      </c>
      <c r="I4311">
        <f>_xlfn.NUMBERVALUE(D4311,".")</f>
        <v>0.5</v>
      </c>
      <c r="J4311">
        <f>_xlfn.NUMBERVALUE(E4311,".")</f>
        <v>0</v>
      </c>
      <c r="K4311" t="b">
        <f>OR(H4311=1,I4311=1)</f>
        <v>0</v>
      </c>
      <c r="L4311">
        <f>ABS(H4311-I4311)</f>
        <v>0.5</v>
      </c>
      <c r="O4311">
        <v>0.46617957848615266</v>
      </c>
      <c r="P4311" t="b">
        <f>AND($N4311="fuzzy",$O4311&lt;$AC$4)</f>
        <v>0</v>
      </c>
      <c r="Q4311" t="b">
        <f>AND($N4311="non-fuzzy",$O4311&lt;$AC$5,M4311=1)</f>
        <v>0</v>
      </c>
      <c r="R4311" t="b">
        <f>AND($N4311="non-fuzzy",$O4311&lt;$AC$6,M4311=0)</f>
        <v>0</v>
      </c>
      <c r="S4311" t="b">
        <f t="shared" si="67"/>
        <v>0</v>
      </c>
    </row>
    <row r="4312" spans="1:19" hidden="1" x14ac:dyDescent="0.25">
      <c r="A4312" t="s">
        <v>2714</v>
      </c>
      <c r="B4312" t="s">
        <v>2716</v>
      </c>
      <c r="C4312" t="s">
        <v>2</v>
      </c>
      <c r="D4312" t="s">
        <v>7</v>
      </c>
      <c r="E4312" t="s">
        <v>2</v>
      </c>
      <c r="F4312" t="s">
        <v>2715</v>
      </c>
      <c r="G4312" t="s">
        <v>2717</v>
      </c>
      <c r="H4312">
        <f>_xlfn.NUMBERVALUE(C4312,".")</f>
        <v>0</v>
      </c>
      <c r="I4312">
        <f>_xlfn.NUMBERVALUE(D4312,".")</f>
        <v>0.5</v>
      </c>
      <c r="J4312">
        <f>_xlfn.NUMBERVALUE(E4312,".")</f>
        <v>0</v>
      </c>
      <c r="K4312" t="b">
        <f>OR(H4312=1,I4312=1)</f>
        <v>0</v>
      </c>
      <c r="L4312">
        <f>ABS(H4312-I4312)</f>
        <v>0.5</v>
      </c>
      <c r="O4312">
        <v>0.72707481045778632</v>
      </c>
      <c r="P4312" t="b">
        <f>AND($N4312="fuzzy",$O4312&lt;$AC$4)</f>
        <v>0</v>
      </c>
      <c r="Q4312" t="b">
        <f>AND($N4312="non-fuzzy",$O4312&lt;$AC$5,M4312=1)</f>
        <v>0</v>
      </c>
      <c r="R4312" t="b">
        <f>AND($N4312="non-fuzzy",$O4312&lt;$AC$6,M4312=0)</f>
        <v>0</v>
      </c>
      <c r="S4312" t="b">
        <f t="shared" si="67"/>
        <v>0</v>
      </c>
    </row>
    <row r="4313" spans="1:19" hidden="1" x14ac:dyDescent="0.25">
      <c r="A4313" t="s">
        <v>2728</v>
      </c>
      <c r="B4313" t="s">
        <v>2729</v>
      </c>
      <c r="C4313" t="s">
        <v>2</v>
      </c>
      <c r="D4313" t="s">
        <v>7</v>
      </c>
      <c r="E4313" t="s">
        <v>2</v>
      </c>
      <c r="F4313" t="s">
        <v>2730</v>
      </c>
      <c r="G4313" t="s">
        <v>2731</v>
      </c>
      <c r="H4313">
        <f>_xlfn.NUMBERVALUE(C4313,".")</f>
        <v>0</v>
      </c>
      <c r="I4313">
        <f>_xlfn.NUMBERVALUE(D4313,".")</f>
        <v>0.5</v>
      </c>
      <c r="J4313">
        <f>_xlfn.NUMBERVALUE(E4313,".")</f>
        <v>0</v>
      </c>
      <c r="K4313" t="b">
        <f>OR(H4313=1,I4313=1)</f>
        <v>0</v>
      </c>
      <c r="L4313">
        <f>ABS(H4313-I4313)</f>
        <v>0.5</v>
      </c>
      <c r="O4313">
        <v>0.89660228365046013</v>
      </c>
      <c r="P4313" t="b">
        <f>AND($N4313="fuzzy",$O4313&lt;$AC$4)</f>
        <v>0</v>
      </c>
      <c r="Q4313" t="b">
        <f>AND($N4313="non-fuzzy",$O4313&lt;$AC$5,M4313=1)</f>
        <v>0</v>
      </c>
      <c r="R4313" t="b">
        <f>AND($N4313="non-fuzzy",$O4313&lt;$AC$6,M4313=0)</f>
        <v>0</v>
      </c>
      <c r="S4313" t="b">
        <f t="shared" si="67"/>
        <v>0</v>
      </c>
    </row>
    <row r="4314" spans="1:19" hidden="1" x14ac:dyDescent="0.25">
      <c r="A4314" t="s">
        <v>2740</v>
      </c>
      <c r="B4314" t="s">
        <v>203</v>
      </c>
      <c r="C4314" t="s">
        <v>2</v>
      </c>
      <c r="D4314" t="s">
        <v>7</v>
      </c>
      <c r="E4314" t="s">
        <v>2</v>
      </c>
      <c r="F4314" t="s">
        <v>2322</v>
      </c>
      <c r="G4314" t="s">
        <v>204</v>
      </c>
      <c r="H4314">
        <f>_xlfn.NUMBERVALUE(C4314,".")</f>
        <v>0</v>
      </c>
      <c r="I4314">
        <f>_xlfn.NUMBERVALUE(D4314,".")</f>
        <v>0.5</v>
      </c>
      <c r="J4314">
        <f>_xlfn.NUMBERVALUE(E4314,".")</f>
        <v>0</v>
      </c>
      <c r="K4314" t="b">
        <f>OR(H4314=1,I4314=1)</f>
        <v>0</v>
      </c>
      <c r="L4314">
        <f>ABS(H4314-I4314)</f>
        <v>0.5</v>
      </c>
      <c r="O4314">
        <v>0.83839176407622329</v>
      </c>
      <c r="P4314" t="b">
        <f>AND($N4314="fuzzy",$O4314&lt;$AC$4)</f>
        <v>0</v>
      </c>
      <c r="Q4314" t="b">
        <f>AND($N4314="non-fuzzy",$O4314&lt;$AC$5,M4314=1)</f>
        <v>0</v>
      </c>
      <c r="R4314" t="b">
        <f>AND($N4314="non-fuzzy",$O4314&lt;$AC$6,M4314=0)</f>
        <v>0</v>
      </c>
      <c r="S4314" t="b">
        <f t="shared" si="67"/>
        <v>0</v>
      </c>
    </row>
    <row r="4315" spans="1:19" hidden="1" x14ac:dyDescent="0.25">
      <c r="A4315" t="s">
        <v>2740</v>
      </c>
      <c r="B4315" t="s">
        <v>2436</v>
      </c>
      <c r="C4315" t="s">
        <v>2</v>
      </c>
      <c r="D4315" t="s">
        <v>7</v>
      </c>
      <c r="E4315" t="s">
        <v>2</v>
      </c>
      <c r="F4315" t="s">
        <v>2322</v>
      </c>
      <c r="G4315" t="s">
        <v>2437</v>
      </c>
      <c r="H4315">
        <f>_xlfn.NUMBERVALUE(C4315,".")</f>
        <v>0</v>
      </c>
      <c r="I4315">
        <f>_xlfn.NUMBERVALUE(D4315,".")</f>
        <v>0.5</v>
      </c>
      <c r="J4315">
        <f>_xlfn.NUMBERVALUE(E4315,".")</f>
        <v>0</v>
      </c>
      <c r="K4315" t="b">
        <f>OR(H4315=1,I4315=1)</f>
        <v>0</v>
      </c>
      <c r="L4315">
        <f>ABS(H4315-I4315)</f>
        <v>0.5</v>
      </c>
      <c r="O4315">
        <v>8.5846886620929541E-2</v>
      </c>
      <c r="P4315" t="b">
        <f>AND($N4315="fuzzy",$O4315&lt;$AC$4)</f>
        <v>0</v>
      </c>
      <c r="Q4315" t="b">
        <f>AND($N4315="non-fuzzy",$O4315&lt;$AC$5,M4315=1)</f>
        <v>0</v>
      </c>
      <c r="R4315" t="b">
        <f>AND($N4315="non-fuzzy",$O4315&lt;$AC$6,M4315=0)</f>
        <v>0</v>
      </c>
      <c r="S4315" t="b">
        <f t="shared" si="67"/>
        <v>0</v>
      </c>
    </row>
    <row r="4316" spans="1:19" hidden="1" x14ac:dyDescent="0.25">
      <c r="A4316" t="s">
        <v>2740</v>
      </c>
      <c r="B4316" t="s">
        <v>707</v>
      </c>
      <c r="C4316" t="s">
        <v>2</v>
      </c>
      <c r="D4316" t="s">
        <v>7</v>
      </c>
      <c r="E4316" t="s">
        <v>2</v>
      </c>
      <c r="F4316" t="s">
        <v>2322</v>
      </c>
      <c r="G4316" t="s">
        <v>708</v>
      </c>
      <c r="H4316">
        <f>_xlfn.NUMBERVALUE(C4316,".")</f>
        <v>0</v>
      </c>
      <c r="I4316">
        <f>_xlfn.NUMBERVALUE(D4316,".")</f>
        <v>0.5</v>
      </c>
      <c r="J4316">
        <f>_xlfn.NUMBERVALUE(E4316,".")</f>
        <v>0</v>
      </c>
      <c r="K4316" t="b">
        <f>OR(H4316=1,I4316=1)</f>
        <v>0</v>
      </c>
      <c r="L4316">
        <f>ABS(H4316-I4316)</f>
        <v>0.5</v>
      </c>
      <c r="O4316">
        <v>2.1408852201724615E-2</v>
      </c>
      <c r="P4316" t="b">
        <f>AND($N4316="fuzzy",$O4316&lt;$AC$4)</f>
        <v>0</v>
      </c>
      <c r="Q4316" t="b">
        <f>AND($N4316="non-fuzzy",$O4316&lt;$AC$5,M4316=1)</f>
        <v>0</v>
      </c>
      <c r="R4316" t="b">
        <f>AND($N4316="non-fuzzy",$O4316&lt;$AC$6,M4316=0)</f>
        <v>0</v>
      </c>
      <c r="S4316" t="b">
        <f t="shared" si="67"/>
        <v>0</v>
      </c>
    </row>
    <row r="4317" spans="1:19" hidden="1" x14ac:dyDescent="0.25">
      <c r="A4317" t="s">
        <v>2740</v>
      </c>
      <c r="B4317" t="s">
        <v>2712</v>
      </c>
      <c r="C4317" t="s">
        <v>2</v>
      </c>
      <c r="D4317" t="s">
        <v>7</v>
      </c>
      <c r="E4317" t="s">
        <v>2</v>
      </c>
      <c r="F4317" t="s">
        <v>2322</v>
      </c>
      <c r="G4317" t="s">
        <v>2713</v>
      </c>
      <c r="H4317">
        <f>_xlfn.NUMBERVALUE(C4317,".")</f>
        <v>0</v>
      </c>
      <c r="I4317">
        <f>_xlfn.NUMBERVALUE(D4317,".")</f>
        <v>0.5</v>
      </c>
      <c r="J4317">
        <f>_xlfn.NUMBERVALUE(E4317,".")</f>
        <v>0</v>
      </c>
      <c r="K4317" t="b">
        <f>OR(H4317=1,I4317=1)</f>
        <v>0</v>
      </c>
      <c r="L4317">
        <f>ABS(H4317-I4317)</f>
        <v>0.5</v>
      </c>
      <c r="O4317">
        <v>0.55952848348683171</v>
      </c>
      <c r="P4317" t="b">
        <f>AND($N4317="fuzzy",$O4317&lt;$AC$4)</f>
        <v>0</v>
      </c>
      <c r="Q4317" t="b">
        <f>AND($N4317="non-fuzzy",$O4317&lt;$AC$5,M4317=1)</f>
        <v>0</v>
      </c>
      <c r="R4317" t="b">
        <f>AND($N4317="non-fuzzy",$O4317&lt;$AC$6,M4317=0)</f>
        <v>0</v>
      </c>
      <c r="S4317" t="b">
        <f t="shared" si="67"/>
        <v>0</v>
      </c>
    </row>
    <row r="4318" spans="1:19" hidden="1" x14ac:dyDescent="0.25">
      <c r="A4318" t="s">
        <v>2740</v>
      </c>
      <c r="B4318" t="s">
        <v>2038</v>
      </c>
      <c r="C4318" t="s">
        <v>2</v>
      </c>
      <c r="D4318" t="s">
        <v>7</v>
      </c>
      <c r="E4318" t="s">
        <v>2</v>
      </c>
      <c r="F4318" t="s">
        <v>2322</v>
      </c>
      <c r="G4318" t="s">
        <v>2039</v>
      </c>
      <c r="H4318">
        <f>_xlfn.NUMBERVALUE(C4318,".")</f>
        <v>0</v>
      </c>
      <c r="I4318">
        <f>_xlfn.NUMBERVALUE(D4318,".")</f>
        <v>0.5</v>
      </c>
      <c r="J4318">
        <f>_xlfn.NUMBERVALUE(E4318,".")</f>
        <v>0</v>
      </c>
      <c r="K4318" t="b">
        <f>OR(H4318=1,I4318=1)</f>
        <v>0</v>
      </c>
      <c r="L4318">
        <f>ABS(H4318-I4318)</f>
        <v>0.5</v>
      </c>
      <c r="O4318">
        <v>0.53869986541465298</v>
      </c>
      <c r="P4318" t="b">
        <f>AND($N4318="fuzzy",$O4318&lt;$AC$4)</f>
        <v>0</v>
      </c>
      <c r="Q4318" t="b">
        <f>AND($N4318="non-fuzzy",$O4318&lt;$AC$5,M4318=1)</f>
        <v>0</v>
      </c>
      <c r="R4318" t="b">
        <f>AND($N4318="non-fuzzy",$O4318&lt;$AC$6,M4318=0)</f>
        <v>0</v>
      </c>
      <c r="S4318" t="b">
        <f t="shared" si="67"/>
        <v>0</v>
      </c>
    </row>
    <row r="4319" spans="1:19" hidden="1" x14ac:dyDescent="0.25">
      <c r="A4319" t="s">
        <v>2745</v>
      </c>
      <c r="B4319" t="s">
        <v>2594</v>
      </c>
      <c r="C4319" t="s">
        <v>2</v>
      </c>
      <c r="D4319" t="s">
        <v>7</v>
      </c>
      <c r="E4319" t="s">
        <v>2</v>
      </c>
      <c r="F4319" t="s">
        <v>2746</v>
      </c>
      <c r="G4319" t="s">
        <v>2595</v>
      </c>
      <c r="H4319">
        <f>_xlfn.NUMBERVALUE(C4319,".")</f>
        <v>0</v>
      </c>
      <c r="I4319">
        <f>_xlfn.NUMBERVALUE(D4319,".")</f>
        <v>0.5</v>
      </c>
      <c r="J4319">
        <f>_xlfn.NUMBERVALUE(E4319,".")</f>
        <v>0</v>
      </c>
      <c r="K4319" t="b">
        <f>OR(H4319=1,I4319=1)</f>
        <v>0</v>
      </c>
      <c r="L4319">
        <f>ABS(H4319-I4319)</f>
        <v>0.5</v>
      </c>
      <c r="O4319">
        <v>0.42958865492059617</v>
      </c>
      <c r="P4319" t="b">
        <f>AND($N4319="fuzzy",$O4319&lt;$AC$4)</f>
        <v>0</v>
      </c>
      <c r="Q4319" t="b">
        <f>AND($N4319="non-fuzzy",$O4319&lt;$AC$5,M4319=1)</f>
        <v>0</v>
      </c>
      <c r="R4319" t="b">
        <f>AND($N4319="non-fuzzy",$O4319&lt;$AC$6,M4319=0)</f>
        <v>0</v>
      </c>
      <c r="S4319" t="b">
        <f t="shared" si="67"/>
        <v>0</v>
      </c>
    </row>
    <row r="4320" spans="1:19" hidden="1" x14ac:dyDescent="0.25">
      <c r="A4320" t="s">
        <v>2745</v>
      </c>
      <c r="B4320" t="s">
        <v>2602</v>
      </c>
      <c r="C4320" t="s">
        <v>2</v>
      </c>
      <c r="D4320" t="s">
        <v>7</v>
      </c>
      <c r="E4320" t="s">
        <v>2</v>
      </c>
      <c r="F4320" t="s">
        <v>2746</v>
      </c>
      <c r="G4320" t="s">
        <v>2604</v>
      </c>
      <c r="H4320">
        <f>_xlfn.NUMBERVALUE(C4320,".")</f>
        <v>0</v>
      </c>
      <c r="I4320">
        <f>_xlfn.NUMBERVALUE(D4320,".")</f>
        <v>0.5</v>
      </c>
      <c r="J4320">
        <f>_xlfn.NUMBERVALUE(E4320,".")</f>
        <v>0</v>
      </c>
      <c r="K4320" t="b">
        <f>OR(H4320=1,I4320=1)</f>
        <v>0</v>
      </c>
      <c r="L4320">
        <f>ABS(H4320-I4320)</f>
        <v>0.5</v>
      </c>
      <c r="O4320">
        <v>2.2386908854744592E-2</v>
      </c>
      <c r="P4320" t="b">
        <f>AND($N4320="fuzzy",$O4320&lt;$AC$4)</f>
        <v>0</v>
      </c>
      <c r="Q4320" t="b">
        <f>AND($N4320="non-fuzzy",$O4320&lt;$AC$5,M4320=1)</f>
        <v>0</v>
      </c>
      <c r="R4320" t="b">
        <f>AND($N4320="non-fuzzy",$O4320&lt;$AC$6,M4320=0)</f>
        <v>0</v>
      </c>
      <c r="S4320" t="b">
        <f t="shared" si="67"/>
        <v>0</v>
      </c>
    </row>
    <row r="4321" spans="1:19" hidden="1" x14ac:dyDescent="0.25">
      <c r="A4321" t="s">
        <v>2745</v>
      </c>
      <c r="B4321" t="s">
        <v>2650</v>
      </c>
      <c r="C4321" t="s">
        <v>2</v>
      </c>
      <c r="D4321" t="s">
        <v>7</v>
      </c>
      <c r="E4321" t="s">
        <v>2</v>
      </c>
      <c r="F4321" t="s">
        <v>2746</v>
      </c>
      <c r="G4321" t="s">
        <v>2652</v>
      </c>
      <c r="H4321">
        <f>_xlfn.NUMBERVALUE(C4321,".")</f>
        <v>0</v>
      </c>
      <c r="I4321">
        <f>_xlfn.NUMBERVALUE(D4321,".")</f>
        <v>0.5</v>
      </c>
      <c r="J4321">
        <f>_xlfn.NUMBERVALUE(E4321,".")</f>
        <v>0</v>
      </c>
      <c r="K4321" t="b">
        <f>OR(H4321=1,I4321=1)</f>
        <v>0</v>
      </c>
      <c r="L4321">
        <f>ABS(H4321-I4321)</f>
        <v>0.5</v>
      </c>
      <c r="O4321">
        <v>0.20208833355310851</v>
      </c>
      <c r="P4321" t="b">
        <f>AND($N4321="fuzzy",$O4321&lt;$AC$4)</f>
        <v>0</v>
      </c>
      <c r="Q4321" t="b">
        <f>AND($N4321="non-fuzzy",$O4321&lt;$AC$5,M4321=1)</f>
        <v>0</v>
      </c>
      <c r="R4321" t="b">
        <f>AND($N4321="non-fuzzy",$O4321&lt;$AC$6,M4321=0)</f>
        <v>0</v>
      </c>
      <c r="S4321" t="b">
        <f t="shared" si="67"/>
        <v>0</v>
      </c>
    </row>
    <row r="4322" spans="1:19" hidden="1" x14ac:dyDescent="0.25">
      <c r="A4322" t="s">
        <v>2750</v>
      </c>
      <c r="B4322" t="s">
        <v>957</v>
      </c>
      <c r="C4322" t="s">
        <v>2</v>
      </c>
      <c r="D4322" t="s">
        <v>7</v>
      </c>
      <c r="E4322" t="s">
        <v>2</v>
      </c>
      <c r="F4322" t="s">
        <v>2751</v>
      </c>
      <c r="G4322" t="s">
        <v>959</v>
      </c>
      <c r="H4322">
        <f>_xlfn.NUMBERVALUE(C4322,".")</f>
        <v>0</v>
      </c>
      <c r="I4322">
        <f>_xlfn.NUMBERVALUE(D4322,".")</f>
        <v>0.5</v>
      </c>
      <c r="J4322">
        <f>_xlfn.NUMBERVALUE(E4322,".")</f>
        <v>0</v>
      </c>
      <c r="K4322" t="b">
        <f>OR(H4322=1,I4322=1)</f>
        <v>0</v>
      </c>
      <c r="L4322">
        <f>ABS(H4322-I4322)</f>
        <v>0.5</v>
      </c>
      <c r="O4322">
        <v>0.75838935236243277</v>
      </c>
      <c r="P4322" t="b">
        <f>AND($N4322="fuzzy",$O4322&lt;$AC$4)</f>
        <v>0</v>
      </c>
      <c r="Q4322" t="b">
        <f>AND($N4322="non-fuzzy",$O4322&lt;$AC$5,M4322=1)</f>
        <v>0</v>
      </c>
      <c r="R4322" t="b">
        <f>AND($N4322="non-fuzzy",$O4322&lt;$AC$6,M4322=0)</f>
        <v>0</v>
      </c>
      <c r="S4322" t="b">
        <f t="shared" si="67"/>
        <v>0</v>
      </c>
    </row>
    <row r="4323" spans="1:19" hidden="1" x14ac:dyDescent="0.25">
      <c r="A4323" t="s">
        <v>2752</v>
      </c>
      <c r="B4323" t="s">
        <v>2753</v>
      </c>
      <c r="C4323" t="s">
        <v>2</v>
      </c>
      <c r="D4323" t="s">
        <v>7</v>
      </c>
      <c r="E4323" t="s">
        <v>2</v>
      </c>
      <c r="F4323" t="s">
        <v>2754</v>
      </c>
      <c r="G4323" t="s">
        <v>2755</v>
      </c>
      <c r="H4323">
        <f>_xlfn.NUMBERVALUE(C4323,".")</f>
        <v>0</v>
      </c>
      <c r="I4323">
        <f>_xlfn.NUMBERVALUE(D4323,".")</f>
        <v>0.5</v>
      </c>
      <c r="J4323">
        <f>_xlfn.NUMBERVALUE(E4323,".")</f>
        <v>0</v>
      </c>
      <c r="K4323" t="b">
        <f>OR(H4323=1,I4323=1)</f>
        <v>0</v>
      </c>
      <c r="L4323">
        <f>ABS(H4323-I4323)</f>
        <v>0.5</v>
      </c>
      <c r="O4323">
        <v>0.99543068000931056</v>
      </c>
      <c r="P4323" t="b">
        <f>AND($N4323="fuzzy",$O4323&lt;$AC$4)</f>
        <v>0</v>
      </c>
      <c r="Q4323" t="b">
        <f>AND($N4323="non-fuzzy",$O4323&lt;$AC$5,M4323=1)</f>
        <v>0</v>
      </c>
      <c r="R4323" t="b">
        <f>AND($N4323="non-fuzzy",$O4323&lt;$AC$6,M4323=0)</f>
        <v>0</v>
      </c>
      <c r="S4323" t="b">
        <f t="shared" si="67"/>
        <v>0</v>
      </c>
    </row>
    <row r="4324" spans="1:19" hidden="1" x14ac:dyDescent="0.25">
      <c r="A4324" t="s">
        <v>2752</v>
      </c>
      <c r="B4324" t="s">
        <v>2756</v>
      </c>
      <c r="C4324" t="s">
        <v>2</v>
      </c>
      <c r="D4324" t="s">
        <v>7</v>
      </c>
      <c r="E4324" t="s">
        <v>2</v>
      </c>
      <c r="F4324" t="s">
        <v>2754</v>
      </c>
      <c r="G4324" t="s">
        <v>2757</v>
      </c>
      <c r="H4324">
        <f>_xlfn.NUMBERVALUE(C4324,".")</f>
        <v>0</v>
      </c>
      <c r="I4324">
        <f>_xlfn.NUMBERVALUE(D4324,".")</f>
        <v>0.5</v>
      </c>
      <c r="J4324">
        <f>_xlfn.NUMBERVALUE(E4324,".")</f>
        <v>0</v>
      </c>
      <c r="K4324" t="b">
        <f>OR(H4324=1,I4324=1)</f>
        <v>0</v>
      </c>
      <c r="L4324">
        <f>ABS(H4324-I4324)</f>
        <v>0.5</v>
      </c>
      <c r="O4324">
        <v>0.92979496908463266</v>
      </c>
      <c r="P4324" t="b">
        <f>AND($N4324="fuzzy",$O4324&lt;$AC$4)</f>
        <v>0</v>
      </c>
      <c r="Q4324" t="b">
        <f>AND($N4324="non-fuzzy",$O4324&lt;$AC$5,M4324=1)</f>
        <v>0</v>
      </c>
      <c r="R4324" t="b">
        <f>AND($N4324="non-fuzzy",$O4324&lt;$AC$6,M4324=0)</f>
        <v>0</v>
      </c>
      <c r="S4324" t="b">
        <f t="shared" si="67"/>
        <v>0</v>
      </c>
    </row>
    <row r="4325" spans="1:19" hidden="1" x14ac:dyDescent="0.25">
      <c r="A4325" t="s">
        <v>2758</v>
      </c>
      <c r="B4325" t="s">
        <v>2756</v>
      </c>
      <c r="C4325" t="s">
        <v>2</v>
      </c>
      <c r="D4325" t="s">
        <v>7</v>
      </c>
      <c r="E4325" t="s">
        <v>2</v>
      </c>
      <c r="F4325" t="s">
        <v>2759</v>
      </c>
      <c r="G4325" t="s">
        <v>2757</v>
      </c>
      <c r="H4325">
        <f>_xlfn.NUMBERVALUE(C4325,".")</f>
        <v>0</v>
      </c>
      <c r="I4325">
        <f>_xlfn.NUMBERVALUE(D4325,".")</f>
        <v>0.5</v>
      </c>
      <c r="J4325">
        <f>_xlfn.NUMBERVALUE(E4325,".")</f>
        <v>0</v>
      </c>
      <c r="K4325" t="b">
        <f>OR(H4325=1,I4325=1)</f>
        <v>0</v>
      </c>
      <c r="L4325">
        <f>ABS(H4325-I4325)</f>
        <v>0.5</v>
      </c>
      <c r="O4325">
        <v>0.16545020350512663</v>
      </c>
      <c r="P4325" t="b">
        <f>AND($N4325="fuzzy",$O4325&lt;$AC$4)</f>
        <v>0</v>
      </c>
      <c r="Q4325" t="b">
        <f>AND($N4325="non-fuzzy",$O4325&lt;$AC$5,M4325=1)</f>
        <v>0</v>
      </c>
      <c r="R4325" t="b">
        <f>AND($N4325="non-fuzzy",$O4325&lt;$AC$6,M4325=0)</f>
        <v>0</v>
      </c>
      <c r="S4325" t="b">
        <f t="shared" si="67"/>
        <v>0</v>
      </c>
    </row>
    <row r="4326" spans="1:19" hidden="1" x14ac:dyDescent="0.25">
      <c r="A4326" t="s">
        <v>2762</v>
      </c>
      <c r="B4326" t="s">
        <v>2756</v>
      </c>
      <c r="C4326" t="s">
        <v>2</v>
      </c>
      <c r="D4326" t="s">
        <v>7</v>
      </c>
      <c r="E4326" t="s">
        <v>2</v>
      </c>
      <c r="F4326" t="s">
        <v>2763</v>
      </c>
      <c r="G4326" t="s">
        <v>2757</v>
      </c>
      <c r="H4326">
        <f>_xlfn.NUMBERVALUE(C4326,".")</f>
        <v>0</v>
      </c>
      <c r="I4326">
        <f>_xlfn.NUMBERVALUE(D4326,".")</f>
        <v>0.5</v>
      </c>
      <c r="J4326">
        <f>_xlfn.NUMBERVALUE(E4326,".")</f>
        <v>0</v>
      </c>
      <c r="K4326" t="b">
        <f>OR(H4326=1,I4326=1)</f>
        <v>0</v>
      </c>
      <c r="L4326">
        <f>ABS(H4326-I4326)</f>
        <v>0.5</v>
      </c>
      <c r="O4326">
        <v>0.58367580208721814</v>
      </c>
      <c r="P4326" t="b">
        <f>AND($N4326="fuzzy",$O4326&lt;$AC$4)</f>
        <v>0</v>
      </c>
      <c r="Q4326" t="b">
        <f>AND($N4326="non-fuzzy",$O4326&lt;$AC$5,M4326=1)</f>
        <v>0</v>
      </c>
      <c r="R4326" t="b">
        <f>AND($N4326="non-fuzzy",$O4326&lt;$AC$6,M4326=0)</f>
        <v>0</v>
      </c>
      <c r="S4326" t="b">
        <f t="shared" si="67"/>
        <v>0</v>
      </c>
    </row>
    <row r="4327" spans="1:19" hidden="1" x14ac:dyDescent="0.25">
      <c r="A4327" t="s">
        <v>2781</v>
      </c>
      <c r="B4327" t="s">
        <v>2753</v>
      </c>
      <c r="C4327" t="s">
        <v>2</v>
      </c>
      <c r="D4327" t="s">
        <v>7</v>
      </c>
      <c r="E4327" t="s">
        <v>2</v>
      </c>
      <c r="F4327" t="s">
        <v>2782</v>
      </c>
      <c r="G4327" t="s">
        <v>2755</v>
      </c>
      <c r="H4327">
        <f>_xlfn.NUMBERVALUE(C4327,".")</f>
        <v>0</v>
      </c>
      <c r="I4327">
        <f>_xlfn.NUMBERVALUE(D4327,".")</f>
        <v>0.5</v>
      </c>
      <c r="J4327">
        <f>_xlfn.NUMBERVALUE(E4327,".")</f>
        <v>0</v>
      </c>
      <c r="K4327" t="b">
        <f>OR(H4327=1,I4327=1)</f>
        <v>0</v>
      </c>
      <c r="L4327">
        <f>ABS(H4327-I4327)</f>
        <v>0.5</v>
      </c>
      <c r="O4327">
        <v>0.62994688099865659</v>
      </c>
      <c r="P4327" t="b">
        <f>AND($N4327="fuzzy",$O4327&lt;$AC$4)</f>
        <v>0</v>
      </c>
      <c r="Q4327" t="b">
        <f>AND($N4327="non-fuzzy",$O4327&lt;$AC$5,M4327=1)</f>
        <v>0</v>
      </c>
      <c r="R4327" t="b">
        <f>AND($N4327="non-fuzzy",$O4327&lt;$AC$6,M4327=0)</f>
        <v>0</v>
      </c>
      <c r="S4327" t="b">
        <f t="shared" si="67"/>
        <v>0</v>
      </c>
    </row>
    <row r="4328" spans="1:19" hidden="1" x14ac:dyDescent="0.25">
      <c r="A4328" t="s">
        <v>2785</v>
      </c>
      <c r="B4328" t="s">
        <v>2787</v>
      </c>
      <c r="C4328" t="s">
        <v>2</v>
      </c>
      <c r="D4328" t="s">
        <v>7</v>
      </c>
      <c r="E4328" t="s">
        <v>2</v>
      </c>
      <c r="F4328" t="s">
        <v>2786</v>
      </c>
      <c r="G4328" t="s">
        <v>2788</v>
      </c>
      <c r="H4328">
        <f>_xlfn.NUMBERVALUE(C4328,".")</f>
        <v>0</v>
      </c>
      <c r="I4328">
        <f>_xlfn.NUMBERVALUE(D4328,".")</f>
        <v>0.5</v>
      </c>
      <c r="J4328">
        <f>_xlfn.NUMBERVALUE(E4328,".")</f>
        <v>0</v>
      </c>
      <c r="K4328" t="b">
        <f>OR(H4328=1,I4328=1)</f>
        <v>0</v>
      </c>
      <c r="L4328">
        <f>ABS(H4328-I4328)</f>
        <v>0.5</v>
      </c>
      <c r="O4328">
        <v>0.43074214348961004</v>
      </c>
      <c r="P4328" t="b">
        <f>AND($N4328="fuzzy",$O4328&lt;$AC$4)</f>
        <v>0</v>
      </c>
      <c r="Q4328" t="b">
        <f>AND($N4328="non-fuzzy",$O4328&lt;$AC$5,M4328=1)</f>
        <v>0</v>
      </c>
      <c r="R4328" t="b">
        <f>AND($N4328="non-fuzzy",$O4328&lt;$AC$6,M4328=0)</f>
        <v>0</v>
      </c>
      <c r="S4328" t="b">
        <f t="shared" si="67"/>
        <v>0</v>
      </c>
    </row>
    <row r="4329" spans="1:19" hidden="1" x14ac:dyDescent="0.25">
      <c r="A4329" t="s">
        <v>2789</v>
      </c>
      <c r="B4329" t="s">
        <v>2320</v>
      </c>
      <c r="C4329" t="s">
        <v>2</v>
      </c>
      <c r="D4329" t="s">
        <v>7</v>
      </c>
      <c r="E4329" t="s">
        <v>2</v>
      </c>
      <c r="F4329" t="s">
        <v>2790</v>
      </c>
      <c r="G4329" t="s">
        <v>2322</v>
      </c>
      <c r="H4329">
        <f>_xlfn.NUMBERVALUE(C4329,".")</f>
        <v>0</v>
      </c>
      <c r="I4329">
        <f>_xlfn.NUMBERVALUE(D4329,".")</f>
        <v>0.5</v>
      </c>
      <c r="J4329">
        <f>_xlfn.NUMBERVALUE(E4329,".")</f>
        <v>0</v>
      </c>
      <c r="K4329" t="b">
        <f>OR(H4329=1,I4329=1)</f>
        <v>0</v>
      </c>
      <c r="L4329">
        <f>ABS(H4329-I4329)</f>
        <v>0.5</v>
      </c>
      <c r="O4329">
        <v>0.39445686462647356</v>
      </c>
      <c r="P4329" t="b">
        <f>AND($N4329="fuzzy",$O4329&lt;$AC$4)</f>
        <v>0</v>
      </c>
      <c r="Q4329" t="b">
        <f>AND($N4329="non-fuzzy",$O4329&lt;$AC$5,M4329=1)</f>
        <v>0</v>
      </c>
      <c r="R4329" t="b">
        <f>AND($N4329="non-fuzzy",$O4329&lt;$AC$6,M4329=0)</f>
        <v>0</v>
      </c>
      <c r="S4329" t="b">
        <f t="shared" si="67"/>
        <v>0</v>
      </c>
    </row>
    <row r="4330" spans="1:19" hidden="1" x14ac:dyDescent="0.25">
      <c r="A4330" t="s">
        <v>2789</v>
      </c>
      <c r="B4330" t="s">
        <v>711</v>
      </c>
      <c r="C4330" t="s">
        <v>2</v>
      </c>
      <c r="D4330" t="s">
        <v>7</v>
      </c>
      <c r="E4330" t="s">
        <v>2</v>
      </c>
      <c r="F4330" t="s">
        <v>2790</v>
      </c>
      <c r="G4330" t="s">
        <v>712</v>
      </c>
      <c r="H4330">
        <f>_xlfn.NUMBERVALUE(C4330,".")</f>
        <v>0</v>
      </c>
      <c r="I4330">
        <f>_xlfn.NUMBERVALUE(D4330,".")</f>
        <v>0.5</v>
      </c>
      <c r="J4330">
        <f>_xlfn.NUMBERVALUE(E4330,".")</f>
        <v>0</v>
      </c>
      <c r="K4330" t="b">
        <f>OR(H4330=1,I4330=1)</f>
        <v>0</v>
      </c>
      <c r="L4330">
        <f>ABS(H4330-I4330)</f>
        <v>0.5</v>
      </c>
      <c r="O4330">
        <v>0.38735275037485806</v>
      </c>
      <c r="P4330" t="b">
        <f>AND($N4330="fuzzy",$O4330&lt;$AC$4)</f>
        <v>0</v>
      </c>
      <c r="Q4330" t="b">
        <f>AND($N4330="non-fuzzy",$O4330&lt;$AC$5,M4330=1)</f>
        <v>0</v>
      </c>
      <c r="R4330" t="b">
        <f>AND($N4330="non-fuzzy",$O4330&lt;$AC$6,M4330=0)</f>
        <v>0</v>
      </c>
      <c r="S4330" t="b">
        <f t="shared" si="67"/>
        <v>0</v>
      </c>
    </row>
    <row r="4331" spans="1:19" hidden="1" x14ac:dyDescent="0.25">
      <c r="A4331" t="s">
        <v>2789</v>
      </c>
      <c r="B4331" t="s">
        <v>472</v>
      </c>
      <c r="C4331" t="s">
        <v>2</v>
      </c>
      <c r="D4331" t="s">
        <v>7</v>
      </c>
      <c r="E4331" t="s">
        <v>2</v>
      </c>
      <c r="F4331" t="s">
        <v>2790</v>
      </c>
      <c r="G4331" t="s">
        <v>473</v>
      </c>
      <c r="H4331">
        <f>_xlfn.NUMBERVALUE(C4331,".")</f>
        <v>0</v>
      </c>
      <c r="I4331">
        <f>_xlfn.NUMBERVALUE(D4331,".")</f>
        <v>0.5</v>
      </c>
      <c r="J4331">
        <f>_xlfn.NUMBERVALUE(E4331,".")</f>
        <v>0</v>
      </c>
      <c r="K4331" t="b">
        <f>OR(H4331=1,I4331=1)</f>
        <v>0</v>
      </c>
      <c r="L4331">
        <f>ABS(H4331-I4331)</f>
        <v>0.5</v>
      </c>
      <c r="O4331">
        <v>0.50439121067263371</v>
      </c>
      <c r="P4331" t="b">
        <f>AND($N4331="fuzzy",$O4331&lt;$AC$4)</f>
        <v>0</v>
      </c>
      <c r="Q4331" t="b">
        <f>AND($N4331="non-fuzzy",$O4331&lt;$AC$5,M4331=1)</f>
        <v>0</v>
      </c>
      <c r="R4331" t="b">
        <f>AND($N4331="non-fuzzy",$O4331&lt;$AC$6,M4331=0)</f>
        <v>0</v>
      </c>
      <c r="S4331" t="b">
        <f t="shared" si="67"/>
        <v>0</v>
      </c>
    </row>
    <row r="4332" spans="1:19" hidden="1" x14ac:dyDescent="0.25">
      <c r="A4332" t="s">
        <v>2798</v>
      </c>
      <c r="B4332" t="s">
        <v>2626</v>
      </c>
      <c r="C4332" t="s">
        <v>2</v>
      </c>
      <c r="D4332" t="s">
        <v>7</v>
      </c>
      <c r="E4332" t="s">
        <v>2</v>
      </c>
      <c r="F4332" t="s">
        <v>2799</v>
      </c>
      <c r="G4332" t="s">
        <v>2628</v>
      </c>
      <c r="H4332">
        <f>_xlfn.NUMBERVALUE(C4332,".")</f>
        <v>0</v>
      </c>
      <c r="I4332">
        <f>_xlfn.NUMBERVALUE(D4332,".")</f>
        <v>0.5</v>
      </c>
      <c r="J4332">
        <f>_xlfn.NUMBERVALUE(E4332,".")</f>
        <v>0</v>
      </c>
      <c r="K4332" t="b">
        <f>OR(H4332=1,I4332=1)</f>
        <v>0</v>
      </c>
      <c r="L4332">
        <f>ABS(H4332-I4332)</f>
        <v>0.5</v>
      </c>
      <c r="O4332">
        <v>0.83369999186917498</v>
      </c>
      <c r="P4332" t="b">
        <f>AND($N4332="fuzzy",$O4332&lt;$AC$4)</f>
        <v>0</v>
      </c>
      <c r="Q4332" t="b">
        <f>AND($N4332="non-fuzzy",$O4332&lt;$AC$5,M4332=1)</f>
        <v>0</v>
      </c>
      <c r="R4332" t="b">
        <f>AND($N4332="non-fuzzy",$O4332&lt;$AC$6,M4332=0)</f>
        <v>0</v>
      </c>
      <c r="S4332" t="b">
        <f t="shared" si="67"/>
        <v>0</v>
      </c>
    </row>
    <row r="4333" spans="1:19" hidden="1" x14ac:dyDescent="0.25">
      <c r="A4333" t="s">
        <v>2804</v>
      </c>
      <c r="B4333" t="s">
        <v>2686</v>
      </c>
      <c r="C4333" t="s">
        <v>2</v>
      </c>
      <c r="D4333" t="s">
        <v>7</v>
      </c>
      <c r="E4333" t="s">
        <v>2</v>
      </c>
      <c r="F4333" t="s">
        <v>2805</v>
      </c>
      <c r="G4333" t="s">
        <v>2688</v>
      </c>
      <c r="H4333">
        <f>_xlfn.NUMBERVALUE(C4333,".")</f>
        <v>0</v>
      </c>
      <c r="I4333">
        <f>_xlfn.NUMBERVALUE(D4333,".")</f>
        <v>0.5</v>
      </c>
      <c r="J4333">
        <f>_xlfn.NUMBERVALUE(E4333,".")</f>
        <v>0</v>
      </c>
      <c r="K4333" t="b">
        <f>OR(H4333=1,I4333=1)</f>
        <v>0</v>
      </c>
      <c r="L4333">
        <f>ABS(H4333-I4333)</f>
        <v>0.5</v>
      </c>
      <c r="O4333">
        <v>0.53427616352021345</v>
      </c>
      <c r="P4333" t="b">
        <f>AND($N4333="fuzzy",$O4333&lt;$AC$4)</f>
        <v>0</v>
      </c>
      <c r="Q4333" t="b">
        <f>AND($N4333="non-fuzzy",$O4333&lt;$AC$5,M4333=1)</f>
        <v>0</v>
      </c>
      <c r="R4333" t="b">
        <f>AND($N4333="non-fuzzy",$O4333&lt;$AC$6,M4333=0)</f>
        <v>0</v>
      </c>
      <c r="S4333" t="b">
        <f t="shared" si="67"/>
        <v>0</v>
      </c>
    </row>
    <row r="4334" spans="1:19" hidden="1" x14ac:dyDescent="0.25">
      <c r="A4334" t="s">
        <v>2804</v>
      </c>
      <c r="B4334" t="s">
        <v>2594</v>
      </c>
      <c r="C4334" t="s">
        <v>2</v>
      </c>
      <c r="D4334" t="s">
        <v>7</v>
      </c>
      <c r="E4334" t="s">
        <v>2</v>
      </c>
      <c r="F4334" t="s">
        <v>2805</v>
      </c>
      <c r="G4334" t="s">
        <v>2595</v>
      </c>
      <c r="H4334">
        <f>_xlfn.NUMBERVALUE(C4334,".")</f>
        <v>0</v>
      </c>
      <c r="I4334">
        <f>_xlfn.NUMBERVALUE(D4334,".")</f>
        <v>0.5</v>
      </c>
      <c r="J4334">
        <f>_xlfn.NUMBERVALUE(E4334,".")</f>
        <v>0</v>
      </c>
      <c r="K4334" t="b">
        <f>OR(H4334=1,I4334=1)</f>
        <v>0</v>
      </c>
      <c r="L4334">
        <f>ABS(H4334-I4334)</f>
        <v>0.5</v>
      </c>
      <c r="O4334">
        <v>0.65264384637836981</v>
      </c>
      <c r="P4334" t="b">
        <f>AND($N4334="fuzzy",$O4334&lt;$AC$4)</f>
        <v>0</v>
      </c>
      <c r="Q4334" t="b">
        <f>AND($N4334="non-fuzzy",$O4334&lt;$AC$5,M4334=1)</f>
        <v>0</v>
      </c>
      <c r="R4334" t="b">
        <f>AND($N4334="non-fuzzy",$O4334&lt;$AC$6,M4334=0)</f>
        <v>0</v>
      </c>
      <c r="S4334" t="b">
        <f t="shared" si="67"/>
        <v>0</v>
      </c>
    </row>
    <row r="4335" spans="1:19" hidden="1" x14ac:dyDescent="0.25">
      <c r="A4335" t="s">
        <v>2804</v>
      </c>
      <c r="B4335" t="s">
        <v>2612</v>
      </c>
      <c r="C4335" t="s">
        <v>2</v>
      </c>
      <c r="D4335" t="s">
        <v>7</v>
      </c>
      <c r="E4335" t="s">
        <v>2</v>
      </c>
      <c r="F4335" t="s">
        <v>2805</v>
      </c>
      <c r="G4335" t="s">
        <v>2614</v>
      </c>
      <c r="H4335">
        <f>_xlfn.NUMBERVALUE(C4335,".")</f>
        <v>0</v>
      </c>
      <c r="I4335">
        <f>_xlfn.NUMBERVALUE(D4335,".")</f>
        <v>0.5</v>
      </c>
      <c r="J4335">
        <f>_xlfn.NUMBERVALUE(E4335,".")</f>
        <v>0</v>
      </c>
      <c r="K4335" t="b">
        <f>OR(H4335=1,I4335=1)</f>
        <v>0</v>
      </c>
      <c r="L4335">
        <f>ABS(H4335-I4335)</f>
        <v>0.5</v>
      </c>
      <c r="O4335">
        <v>0.10161942931184265</v>
      </c>
      <c r="P4335" t="b">
        <f>AND($N4335="fuzzy",$O4335&lt;$AC$4)</f>
        <v>0</v>
      </c>
      <c r="Q4335" t="b">
        <f>AND($N4335="non-fuzzy",$O4335&lt;$AC$5,M4335=1)</f>
        <v>0</v>
      </c>
      <c r="R4335" t="b">
        <f>AND($N4335="non-fuzzy",$O4335&lt;$AC$6,M4335=0)</f>
        <v>0</v>
      </c>
      <c r="S4335" t="b">
        <f t="shared" si="67"/>
        <v>0</v>
      </c>
    </row>
    <row r="4336" spans="1:19" hidden="1" x14ac:dyDescent="0.25">
      <c r="A4336" t="s">
        <v>2804</v>
      </c>
      <c r="B4336" t="s">
        <v>2572</v>
      </c>
      <c r="C4336" t="s">
        <v>2</v>
      </c>
      <c r="D4336" t="s">
        <v>7</v>
      </c>
      <c r="E4336" t="s">
        <v>2</v>
      </c>
      <c r="F4336" t="s">
        <v>2805</v>
      </c>
      <c r="G4336" t="s">
        <v>2574</v>
      </c>
      <c r="H4336">
        <f>_xlfn.NUMBERVALUE(C4336,".")</f>
        <v>0</v>
      </c>
      <c r="I4336">
        <f>_xlfn.NUMBERVALUE(D4336,".")</f>
        <v>0.5</v>
      </c>
      <c r="J4336">
        <f>_xlfn.NUMBERVALUE(E4336,".")</f>
        <v>0</v>
      </c>
      <c r="K4336" t="b">
        <f>OR(H4336=1,I4336=1)</f>
        <v>0</v>
      </c>
      <c r="L4336">
        <f>ABS(H4336-I4336)</f>
        <v>0.5</v>
      </c>
      <c r="O4336">
        <v>9.5598764185706231E-2</v>
      </c>
      <c r="P4336" t="b">
        <f>AND($N4336="fuzzy",$O4336&lt;$AC$4)</f>
        <v>0</v>
      </c>
      <c r="Q4336" t="b">
        <f>AND($N4336="non-fuzzy",$O4336&lt;$AC$5,M4336=1)</f>
        <v>0</v>
      </c>
      <c r="R4336" t="b">
        <f>AND($N4336="non-fuzzy",$O4336&lt;$AC$6,M4336=0)</f>
        <v>0</v>
      </c>
      <c r="S4336" t="b">
        <f t="shared" si="67"/>
        <v>0</v>
      </c>
    </row>
    <row r="4337" spans="1:19" hidden="1" x14ac:dyDescent="0.25">
      <c r="A4337" t="s">
        <v>2808</v>
      </c>
      <c r="B4337" t="s">
        <v>2619</v>
      </c>
      <c r="C4337" t="s">
        <v>2</v>
      </c>
      <c r="D4337" t="s">
        <v>7</v>
      </c>
      <c r="E4337" t="s">
        <v>2</v>
      </c>
      <c r="F4337" t="s">
        <v>2809</v>
      </c>
      <c r="G4337" t="s">
        <v>2620</v>
      </c>
      <c r="H4337">
        <f>_xlfn.NUMBERVALUE(C4337,".")</f>
        <v>0</v>
      </c>
      <c r="I4337">
        <f>_xlfn.NUMBERVALUE(D4337,".")</f>
        <v>0.5</v>
      </c>
      <c r="J4337">
        <f>_xlfn.NUMBERVALUE(E4337,".")</f>
        <v>0</v>
      </c>
      <c r="K4337" t="b">
        <f>OR(H4337=1,I4337=1)</f>
        <v>0</v>
      </c>
      <c r="L4337">
        <f>ABS(H4337-I4337)</f>
        <v>0.5</v>
      </c>
      <c r="O4337">
        <v>0.31621757450999599</v>
      </c>
      <c r="P4337" t="b">
        <f>AND($N4337="fuzzy",$O4337&lt;$AC$4)</f>
        <v>0</v>
      </c>
      <c r="Q4337" t="b">
        <f>AND($N4337="non-fuzzy",$O4337&lt;$AC$5,M4337=1)</f>
        <v>0</v>
      </c>
      <c r="R4337" t="b">
        <f>AND($N4337="non-fuzzy",$O4337&lt;$AC$6,M4337=0)</f>
        <v>0</v>
      </c>
      <c r="S4337" t="b">
        <f t="shared" si="67"/>
        <v>0</v>
      </c>
    </row>
    <row r="4338" spans="1:19" hidden="1" x14ac:dyDescent="0.25">
      <c r="A4338" t="s">
        <v>2808</v>
      </c>
      <c r="B4338" t="s">
        <v>2575</v>
      </c>
      <c r="C4338" t="s">
        <v>2</v>
      </c>
      <c r="D4338" t="s">
        <v>7</v>
      </c>
      <c r="E4338" t="s">
        <v>2</v>
      </c>
      <c r="F4338" t="s">
        <v>2809</v>
      </c>
      <c r="G4338" t="s">
        <v>2576</v>
      </c>
      <c r="H4338">
        <f>_xlfn.NUMBERVALUE(C4338,".")</f>
        <v>0</v>
      </c>
      <c r="I4338">
        <f>_xlfn.NUMBERVALUE(D4338,".")</f>
        <v>0.5</v>
      </c>
      <c r="J4338">
        <f>_xlfn.NUMBERVALUE(E4338,".")</f>
        <v>0</v>
      </c>
      <c r="K4338" t="b">
        <f>OR(H4338=1,I4338=1)</f>
        <v>0</v>
      </c>
      <c r="L4338">
        <f>ABS(H4338-I4338)</f>
        <v>0.5</v>
      </c>
      <c r="O4338">
        <v>0.69895204186798132</v>
      </c>
      <c r="P4338" t="b">
        <f>AND($N4338="fuzzy",$O4338&lt;$AC$4)</f>
        <v>0</v>
      </c>
      <c r="Q4338" t="b">
        <f>AND($N4338="non-fuzzy",$O4338&lt;$AC$5,M4338=1)</f>
        <v>0</v>
      </c>
      <c r="R4338" t="b">
        <f>AND($N4338="non-fuzzy",$O4338&lt;$AC$6,M4338=0)</f>
        <v>0</v>
      </c>
      <c r="S4338" t="b">
        <f t="shared" si="67"/>
        <v>0</v>
      </c>
    </row>
    <row r="4339" spans="1:19" hidden="1" x14ac:dyDescent="0.25">
      <c r="A4339" t="s">
        <v>2812</v>
      </c>
      <c r="B4339" t="s">
        <v>162</v>
      </c>
      <c r="C4339" t="s">
        <v>2</v>
      </c>
      <c r="D4339" t="s">
        <v>7</v>
      </c>
      <c r="E4339" t="s">
        <v>2</v>
      </c>
      <c r="F4339" t="s">
        <v>2813</v>
      </c>
      <c r="G4339" t="s">
        <v>163</v>
      </c>
      <c r="H4339">
        <f>_xlfn.NUMBERVALUE(C4339,".")</f>
        <v>0</v>
      </c>
      <c r="I4339">
        <f>_xlfn.NUMBERVALUE(D4339,".")</f>
        <v>0.5</v>
      </c>
      <c r="J4339">
        <f>_xlfn.NUMBERVALUE(E4339,".")</f>
        <v>0</v>
      </c>
      <c r="K4339" t="b">
        <f>OR(H4339=1,I4339=1)</f>
        <v>0</v>
      </c>
      <c r="L4339">
        <f>ABS(H4339-I4339)</f>
        <v>0.5</v>
      </c>
      <c r="O4339">
        <v>0.62949323247158906</v>
      </c>
      <c r="P4339" t="b">
        <f>AND($N4339="fuzzy",$O4339&lt;$AC$4)</f>
        <v>0</v>
      </c>
      <c r="Q4339" t="b">
        <f>AND($N4339="non-fuzzy",$O4339&lt;$AC$5,M4339=1)</f>
        <v>0</v>
      </c>
      <c r="R4339" t="b">
        <f>AND($N4339="non-fuzzy",$O4339&lt;$AC$6,M4339=0)</f>
        <v>0</v>
      </c>
      <c r="S4339" t="b">
        <f t="shared" si="67"/>
        <v>0</v>
      </c>
    </row>
    <row r="4340" spans="1:19" hidden="1" x14ac:dyDescent="0.25">
      <c r="A4340" t="s">
        <v>2814</v>
      </c>
      <c r="B4340" t="s">
        <v>2612</v>
      </c>
      <c r="C4340" t="s">
        <v>2</v>
      </c>
      <c r="D4340" t="s">
        <v>7</v>
      </c>
      <c r="E4340" t="s">
        <v>2</v>
      </c>
      <c r="F4340" t="s">
        <v>2815</v>
      </c>
      <c r="G4340" t="s">
        <v>2614</v>
      </c>
      <c r="H4340">
        <f>_xlfn.NUMBERVALUE(C4340,".")</f>
        <v>0</v>
      </c>
      <c r="I4340">
        <f>_xlfn.NUMBERVALUE(D4340,".")</f>
        <v>0.5</v>
      </c>
      <c r="J4340">
        <f>_xlfn.NUMBERVALUE(E4340,".")</f>
        <v>0</v>
      </c>
      <c r="K4340" t="b">
        <f>OR(H4340=1,I4340=1)</f>
        <v>0</v>
      </c>
      <c r="L4340">
        <f>ABS(H4340-I4340)</f>
        <v>0.5</v>
      </c>
      <c r="O4340">
        <v>0.78115376840424455</v>
      </c>
      <c r="P4340" t="b">
        <f>AND($N4340="fuzzy",$O4340&lt;$AC$4)</f>
        <v>0</v>
      </c>
      <c r="Q4340" t="b">
        <f>AND($N4340="non-fuzzy",$O4340&lt;$AC$5,M4340=1)</f>
        <v>0</v>
      </c>
      <c r="R4340" t="b">
        <f>AND($N4340="non-fuzzy",$O4340&lt;$AC$6,M4340=0)</f>
        <v>0</v>
      </c>
      <c r="S4340" t="b">
        <f t="shared" si="67"/>
        <v>0</v>
      </c>
    </row>
    <row r="4341" spans="1:19" hidden="1" x14ac:dyDescent="0.25">
      <c r="A4341" t="s">
        <v>2814</v>
      </c>
      <c r="B4341" t="s">
        <v>2661</v>
      </c>
      <c r="C4341" t="s">
        <v>2</v>
      </c>
      <c r="D4341" t="s">
        <v>7</v>
      </c>
      <c r="E4341" t="s">
        <v>2</v>
      </c>
      <c r="F4341" t="s">
        <v>2815</v>
      </c>
      <c r="G4341" t="s">
        <v>2663</v>
      </c>
      <c r="H4341">
        <f>_xlfn.NUMBERVALUE(C4341,".")</f>
        <v>0</v>
      </c>
      <c r="I4341">
        <f>_xlfn.NUMBERVALUE(D4341,".")</f>
        <v>0.5</v>
      </c>
      <c r="J4341">
        <f>_xlfn.NUMBERVALUE(E4341,".")</f>
        <v>0</v>
      </c>
      <c r="K4341" t="b">
        <f>OR(H4341=1,I4341=1)</f>
        <v>0</v>
      </c>
      <c r="L4341">
        <f>ABS(H4341-I4341)</f>
        <v>0.5</v>
      </c>
      <c r="O4341">
        <v>7.8091784454717317E-2</v>
      </c>
      <c r="P4341" t="b">
        <f>AND($N4341="fuzzy",$O4341&lt;$AC$4)</f>
        <v>0</v>
      </c>
      <c r="Q4341" t="b">
        <f>AND($N4341="non-fuzzy",$O4341&lt;$AC$5,M4341=1)</f>
        <v>0</v>
      </c>
      <c r="R4341" t="b">
        <f>AND($N4341="non-fuzzy",$O4341&lt;$AC$6,M4341=0)</f>
        <v>0</v>
      </c>
      <c r="S4341" t="b">
        <f t="shared" si="67"/>
        <v>0</v>
      </c>
    </row>
    <row r="4342" spans="1:19" hidden="1" x14ac:dyDescent="0.25">
      <c r="A4342" t="s">
        <v>2820</v>
      </c>
      <c r="B4342" t="s">
        <v>2686</v>
      </c>
      <c r="C4342" t="s">
        <v>2</v>
      </c>
      <c r="D4342" t="s">
        <v>7</v>
      </c>
      <c r="E4342" t="s">
        <v>2</v>
      </c>
      <c r="F4342" t="s">
        <v>2821</v>
      </c>
      <c r="G4342" t="s">
        <v>2688</v>
      </c>
      <c r="H4342">
        <f>_xlfn.NUMBERVALUE(C4342,".")</f>
        <v>0</v>
      </c>
      <c r="I4342">
        <f>_xlfn.NUMBERVALUE(D4342,".")</f>
        <v>0.5</v>
      </c>
      <c r="J4342">
        <f>_xlfn.NUMBERVALUE(E4342,".")</f>
        <v>0</v>
      </c>
      <c r="K4342" t="b">
        <f>OR(H4342=1,I4342=1)</f>
        <v>0</v>
      </c>
      <c r="L4342">
        <f>ABS(H4342-I4342)</f>
        <v>0.5</v>
      </c>
      <c r="O4342">
        <v>6.2903624188812568E-3</v>
      </c>
      <c r="P4342" t="b">
        <f>AND($N4342="fuzzy",$O4342&lt;$AC$4)</f>
        <v>0</v>
      </c>
      <c r="Q4342" t="b">
        <f>AND($N4342="non-fuzzy",$O4342&lt;$AC$5,M4342=1)</f>
        <v>0</v>
      </c>
      <c r="R4342" t="b">
        <f>AND($N4342="non-fuzzy",$O4342&lt;$AC$6,M4342=0)</f>
        <v>0</v>
      </c>
      <c r="S4342" t="b">
        <f t="shared" si="67"/>
        <v>0</v>
      </c>
    </row>
    <row r="4343" spans="1:19" hidden="1" x14ac:dyDescent="0.25">
      <c r="A4343" t="s">
        <v>2822</v>
      </c>
      <c r="B4343" t="s">
        <v>2686</v>
      </c>
      <c r="C4343" t="s">
        <v>2</v>
      </c>
      <c r="D4343" t="s">
        <v>7</v>
      </c>
      <c r="E4343" t="s">
        <v>2</v>
      </c>
      <c r="F4343" t="s">
        <v>2821</v>
      </c>
      <c r="G4343" t="s">
        <v>2688</v>
      </c>
      <c r="H4343">
        <f>_xlfn.NUMBERVALUE(C4343,".")</f>
        <v>0</v>
      </c>
      <c r="I4343">
        <f>_xlfn.NUMBERVALUE(D4343,".")</f>
        <v>0.5</v>
      </c>
      <c r="J4343">
        <f>_xlfn.NUMBERVALUE(E4343,".")</f>
        <v>0</v>
      </c>
      <c r="K4343" t="b">
        <f>OR(H4343=1,I4343=1)</f>
        <v>0</v>
      </c>
      <c r="L4343">
        <f>ABS(H4343-I4343)</f>
        <v>0.5</v>
      </c>
      <c r="O4343">
        <v>0.51961304739739778</v>
      </c>
      <c r="P4343" t="b">
        <f>AND($N4343="fuzzy",$O4343&lt;$AC$4)</f>
        <v>0</v>
      </c>
      <c r="Q4343" t="b">
        <f>AND($N4343="non-fuzzy",$O4343&lt;$AC$5,M4343=1)</f>
        <v>0</v>
      </c>
      <c r="R4343" t="b">
        <f>AND($N4343="non-fuzzy",$O4343&lt;$AC$6,M4343=0)</f>
        <v>0</v>
      </c>
      <c r="S4343" t="b">
        <f t="shared" si="67"/>
        <v>0</v>
      </c>
    </row>
    <row r="4344" spans="1:19" hidden="1" x14ac:dyDescent="0.25">
      <c r="A4344" t="s">
        <v>2823</v>
      </c>
      <c r="B4344" t="s">
        <v>162</v>
      </c>
      <c r="C4344" t="s">
        <v>2</v>
      </c>
      <c r="D4344" t="s">
        <v>7</v>
      </c>
      <c r="E4344" t="s">
        <v>2</v>
      </c>
      <c r="F4344" t="s">
        <v>2813</v>
      </c>
      <c r="G4344" t="s">
        <v>163</v>
      </c>
      <c r="H4344">
        <f>_xlfn.NUMBERVALUE(C4344,".")</f>
        <v>0</v>
      </c>
      <c r="I4344">
        <f>_xlfn.NUMBERVALUE(D4344,".")</f>
        <v>0.5</v>
      </c>
      <c r="J4344">
        <f>_xlfn.NUMBERVALUE(E4344,".")</f>
        <v>0</v>
      </c>
      <c r="K4344" t="b">
        <f>OR(H4344=1,I4344=1)</f>
        <v>0</v>
      </c>
      <c r="L4344">
        <f>ABS(H4344-I4344)</f>
        <v>0.5</v>
      </c>
      <c r="O4344">
        <v>0.80469956213516347</v>
      </c>
      <c r="P4344" t="b">
        <f>AND($N4344="fuzzy",$O4344&lt;$AC$4)</f>
        <v>0</v>
      </c>
      <c r="Q4344" t="b">
        <f>AND($N4344="non-fuzzy",$O4344&lt;$AC$5,M4344=1)</f>
        <v>0</v>
      </c>
      <c r="R4344" t="b">
        <f>AND($N4344="non-fuzzy",$O4344&lt;$AC$6,M4344=0)</f>
        <v>0</v>
      </c>
      <c r="S4344" t="b">
        <f t="shared" si="67"/>
        <v>0</v>
      </c>
    </row>
    <row r="4345" spans="1:19" hidden="1" x14ac:dyDescent="0.25">
      <c r="A4345" t="s">
        <v>2824</v>
      </c>
      <c r="B4345" t="s">
        <v>2686</v>
      </c>
      <c r="C4345" t="s">
        <v>2</v>
      </c>
      <c r="D4345" t="s">
        <v>7</v>
      </c>
      <c r="E4345" t="s">
        <v>2</v>
      </c>
      <c r="F4345" t="s">
        <v>2821</v>
      </c>
      <c r="G4345" t="s">
        <v>2688</v>
      </c>
      <c r="H4345">
        <f>_xlfn.NUMBERVALUE(C4345,".")</f>
        <v>0</v>
      </c>
      <c r="I4345">
        <f>_xlfn.NUMBERVALUE(D4345,".")</f>
        <v>0.5</v>
      </c>
      <c r="J4345">
        <f>_xlfn.NUMBERVALUE(E4345,".")</f>
        <v>0</v>
      </c>
      <c r="K4345" t="b">
        <f>OR(H4345=1,I4345=1)</f>
        <v>0</v>
      </c>
      <c r="L4345">
        <f>ABS(H4345-I4345)</f>
        <v>0.5</v>
      </c>
      <c r="O4345">
        <v>0.9585973511094229</v>
      </c>
      <c r="P4345" t="b">
        <f>AND($N4345="fuzzy",$O4345&lt;$AC$4)</f>
        <v>0</v>
      </c>
      <c r="Q4345" t="b">
        <f>AND($N4345="non-fuzzy",$O4345&lt;$AC$5,M4345=1)</f>
        <v>0</v>
      </c>
      <c r="R4345" t="b">
        <f>AND($N4345="non-fuzzy",$O4345&lt;$AC$6,M4345=0)</f>
        <v>0</v>
      </c>
      <c r="S4345" t="b">
        <f t="shared" si="67"/>
        <v>0</v>
      </c>
    </row>
    <row r="4346" spans="1:19" hidden="1" x14ac:dyDescent="0.25">
      <c r="A4346" t="s">
        <v>2825</v>
      </c>
      <c r="B4346" t="s">
        <v>2686</v>
      </c>
      <c r="C4346" t="s">
        <v>2</v>
      </c>
      <c r="D4346" t="s">
        <v>7</v>
      </c>
      <c r="E4346" t="s">
        <v>2</v>
      </c>
      <c r="F4346" t="s">
        <v>2826</v>
      </c>
      <c r="G4346" t="s">
        <v>2688</v>
      </c>
      <c r="H4346">
        <f>_xlfn.NUMBERVALUE(C4346,".")</f>
        <v>0</v>
      </c>
      <c r="I4346">
        <f>_xlfn.NUMBERVALUE(D4346,".")</f>
        <v>0.5</v>
      </c>
      <c r="J4346">
        <f>_xlfn.NUMBERVALUE(E4346,".")</f>
        <v>0</v>
      </c>
      <c r="K4346" t="b">
        <f>OR(H4346=1,I4346=1)</f>
        <v>0</v>
      </c>
      <c r="L4346">
        <f>ABS(H4346-I4346)</f>
        <v>0.5</v>
      </c>
      <c r="O4346">
        <v>0.94141518857929585</v>
      </c>
      <c r="P4346" t="b">
        <f>AND($N4346="fuzzy",$O4346&lt;$AC$4)</f>
        <v>0</v>
      </c>
      <c r="Q4346" t="b">
        <f>AND($N4346="non-fuzzy",$O4346&lt;$AC$5,M4346=1)</f>
        <v>0</v>
      </c>
      <c r="R4346" t="b">
        <f>AND($N4346="non-fuzzy",$O4346&lt;$AC$6,M4346=0)</f>
        <v>0</v>
      </c>
      <c r="S4346" t="b">
        <f t="shared" si="67"/>
        <v>0</v>
      </c>
    </row>
    <row r="4347" spans="1:19" hidden="1" x14ac:dyDescent="0.25">
      <c r="A4347" t="s">
        <v>2825</v>
      </c>
      <c r="B4347" t="s">
        <v>2617</v>
      </c>
      <c r="C4347" t="s">
        <v>2</v>
      </c>
      <c r="D4347" t="s">
        <v>7</v>
      </c>
      <c r="E4347" t="s">
        <v>2</v>
      </c>
      <c r="F4347" t="s">
        <v>2826</v>
      </c>
      <c r="G4347" t="s">
        <v>2618</v>
      </c>
      <c r="H4347">
        <f>_xlfn.NUMBERVALUE(C4347,".")</f>
        <v>0</v>
      </c>
      <c r="I4347">
        <f>_xlfn.NUMBERVALUE(D4347,".")</f>
        <v>0.5</v>
      </c>
      <c r="J4347">
        <f>_xlfn.NUMBERVALUE(E4347,".")</f>
        <v>0</v>
      </c>
      <c r="K4347" t="b">
        <f>OR(H4347=1,I4347=1)</f>
        <v>0</v>
      </c>
      <c r="L4347">
        <f>ABS(H4347-I4347)</f>
        <v>0.5</v>
      </c>
      <c r="O4347">
        <v>0.77438135508255945</v>
      </c>
      <c r="P4347" t="b">
        <f>AND($N4347="fuzzy",$O4347&lt;$AC$4)</f>
        <v>0</v>
      </c>
      <c r="Q4347" t="b">
        <f>AND($N4347="non-fuzzy",$O4347&lt;$AC$5,M4347=1)</f>
        <v>0</v>
      </c>
      <c r="R4347" t="b">
        <f>AND($N4347="non-fuzzy",$O4347&lt;$AC$6,M4347=0)</f>
        <v>0</v>
      </c>
      <c r="S4347" t="b">
        <f t="shared" si="67"/>
        <v>0</v>
      </c>
    </row>
    <row r="4348" spans="1:19" x14ac:dyDescent="0.25">
      <c r="A4348" t="s">
        <v>2475</v>
      </c>
      <c r="B4348" t="s">
        <v>2436</v>
      </c>
      <c r="C4348" t="s">
        <v>2</v>
      </c>
      <c r="D4348" t="s">
        <v>80</v>
      </c>
      <c r="E4348" t="s">
        <v>2</v>
      </c>
      <c r="F4348" t="s">
        <v>473</v>
      </c>
      <c r="G4348" t="s">
        <v>2437</v>
      </c>
      <c r="H4348">
        <f>_xlfn.NUMBERVALUE(C4348,".")</f>
        <v>0</v>
      </c>
      <c r="I4348">
        <f>_xlfn.NUMBERVALUE(D4348,".")</f>
        <v>0.66666666666666596</v>
      </c>
      <c r="J4348">
        <f>_xlfn.NUMBERVALUE(E4348,".")</f>
        <v>0</v>
      </c>
      <c r="K4348" t="b">
        <f>OR(H4348=1,I4348=1)</f>
        <v>0</v>
      </c>
      <c r="L4348">
        <f>ABS(H4348-I4348)</f>
        <v>0.66666666666666596</v>
      </c>
      <c r="M4348">
        <v>0</v>
      </c>
      <c r="N4348" t="s">
        <v>7813</v>
      </c>
      <c r="O4348">
        <v>7.3850739446184477E-2</v>
      </c>
      <c r="P4348" t="b">
        <f>AND($N4348="fuzzy",$O4348&lt;$AC$4)</f>
        <v>0</v>
      </c>
      <c r="Q4348" t="b">
        <f>AND($N4348="non-fuzzy",$O4348&lt;$AC$5,M4348=1)</f>
        <v>0</v>
      </c>
      <c r="R4348" t="b">
        <f>AND($N4348="non-fuzzy",$O4348&lt;$AC$6,M4348=0)</f>
        <v>1</v>
      </c>
      <c r="S4348" t="b">
        <f t="shared" si="67"/>
        <v>1</v>
      </c>
    </row>
    <row r="4349" spans="1:19" hidden="1" x14ac:dyDescent="0.25">
      <c r="A4349" t="s">
        <v>2596</v>
      </c>
      <c r="B4349" t="s">
        <v>2578</v>
      </c>
      <c r="C4349" t="s">
        <v>2</v>
      </c>
      <c r="D4349" t="s">
        <v>80</v>
      </c>
      <c r="E4349" t="s">
        <v>2</v>
      </c>
      <c r="F4349" t="s">
        <v>2597</v>
      </c>
      <c r="G4349" t="s">
        <v>2580</v>
      </c>
      <c r="H4349">
        <f>_xlfn.NUMBERVALUE(C4349,".")</f>
        <v>0</v>
      </c>
      <c r="I4349">
        <f>_xlfn.NUMBERVALUE(D4349,".")</f>
        <v>0.66666666666666596</v>
      </c>
      <c r="J4349">
        <f>_xlfn.NUMBERVALUE(E4349,".")</f>
        <v>0</v>
      </c>
      <c r="K4349" t="b">
        <f>OR(H4349=1,I4349=1)</f>
        <v>0</v>
      </c>
      <c r="L4349">
        <f>ABS(H4349-I4349)</f>
        <v>0.66666666666666596</v>
      </c>
      <c r="M4349">
        <v>0</v>
      </c>
      <c r="N4349" t="s">
        <v>7813</v>
      </c>
      <c r="O4349">
        <v>0.75770502273879958</v>
      </c>
      <c r="P4349" t="b">
        <f>AND($N4349="fuzzy",$O4349&lt;$AC$4)</f>
        <v>0</v>
      </c>
      <c r="Q4349" t="b">
        <f>AND($N4349="non-fuzzy",$O4349&lt;$AC$5,M4349=1)</f>
        <v>0</v>
      </c>
      <c r="R4349" t="b">
        <f>AND($N4349="non-fuzzy",$O4349&lt;$AC$6,M4349=0)</f>
        <v>0</v>
      </c>
      <c r="S4349" t="b">
        <f t="shared" si="67"/>
        <v>0</v>
      </c>
    </row>
    <row r="4350" spans="1:19" x14ac:dyDescent="0.25">
      <c r="A4350" t="s">
        <v>2611</v>
      </c>
      <c r="B4350" t="s">
        <v>2612</v>
      </c>
      <c r="C4350" t="s">
        <v>2</v>
      </c>
      <c r="D4350" t="s">
        <v>80</v>
      </c>
      <c r="E4350" t="s">
        <v>2</v>
      </c>
      <c r="F4350" t="s">
        <v>2613</v>
      </c>
      <c r="G4350" t="s">
        <v>2614</v>
      </c>
      <c r="H4350">
        <f>_xlfn.NUMBERVALUE(C4350,".")</f>
        <v>0</v>
      </c>
      <c r="I4350">
        <f>_xlfn.NUMBERVALUE(D4350,".")</f>
        <v>0.66666666666666596</v>
      </c>
      <c r="J4350">
        <f>_xlfn.NUMBERVALUE(E4350,".")</f>
        <v>0</v>
      </c>
      <c r="K4350" t="b">
        <f>OR(H4350=1,I4350=1)</f>
        <v>0</v>
      </c>
      <c r="L4350">
        <f>ABS(H4350-I4350)</f>
        <v>0.66666666666666596</v>
      </c>
      <c r="M4350">
        <v>0</v>
      </c>
      <c r="N4350" t="s">
        <v>7813</v>
      </c>
      <c r="O4350">
        <v>0.60445108784825008</v>
      </c>
      <c r="P4350" t="b">
        <f>AND($N4350="fuzzy",$O4350&lt;$AC$4)</f>
        <v>0</v>
      </c>
      <c r="Q4350" t="b">
        <f>AND($N4350="non-fuzzy",$O4350&lt;$AC$5,M4350=1)</f>
        <v>0</v>
      </c>
      <c r="R4350" t="b">
        <f>AND($N4350="non-fuzzy",$O4350&lt;$AC$6,M4350=0)</f>
        <v>1</v>
      </c>
      <c r="S4350" t="b">
        <f t="shared" si="67"/>
        <v>1</v>
      </c>
    </row>
    <row r="4351" spans="1:19" x14ac:dyDescent="0.25">
      <c r="A4351" t="s">
        <v>2615</v>
      </c>
      <c r="B4351" t="s">
        <v>2612</v>
      </c>
      <c r="C4351" t="s">
        <v>2</v>
      </c>
      <c r="D4351" t="s">
        <v>80</v>
      </c>
      <c r="E4351" t="s">
        <v>2</v>
      </c>
      <c r="F4351" t="s">
        <v>2616</v>
      </c>
      <c r="G4351" t="s">
        <v>2614</v>
      </c>
      <c r="H4351">
        <f>_xlfn.NUMBERVALUE(C4351,".")</f>
        <v>0</v>
      </c>
      <c r="I4351">
        <f>_xlfn.NUMBERVALUE(D4351,".")</f>
        <v>0.66666666666666596</v>
      </c>
      <c r="J4351">
        <f>_xlfn.NUMBERVALUE(E4351,".")</f>
        <v>0</v>
      </c>
      <c r="K4351" t="b">
        <f>OR(H4351=1,I4351=1)</f>
        <v>0</v>
      </c>
      <c r="L4351">
        <f>ABS(H4351-I4351)</f>
        <v>0.66666666666666596</v>
      </c>
      <c r="M4351">
        <v>0</v>
      </c>
      <c r="N4351" t="s">
        <v>7813</v>
      </c>
      <c r="O4351">
        <v>0.50219662736008019</v>
      </c>
      <c r="P4351" t="b">
        <f>AND($N4351="fuzzy",$O4351&lt;$AC$4)</f>
        <v>0</v>
      </c>
      <c r="Q4351" t="b">
        <f>AND($N4351="non-fuzzy",$O4351&lt;$AC$5,M4351=1)</f>
        <v>0</v>
      </c>
      <c r="R4351" t="b">
        <f>AND($N4351="non-fuzzy",$O4351&lt;$AC$6,M4351=0)</f>
        <v>1</v>
      </c>
      <c r="S4351" t="b">
        <f t="shared" si="67"/>
        <v>1</v>
      </c>
    </row>
    <row r="4352" spans="1:19" x14ac:dyDescent="0.25">
      <c r="A4352" t="s">
        <v>2629</v>
      </c>
      <c r="B4352" t="s">
        <v>2630</v>
      </c>
      <c r="C4352" t="s">
        <v>2</v>
      </c>
      <c r="D4352" t="s">
        <v>80</v>
      </c>
      <c r="E4352" t="s">
        <v>2</v>
      </c>
      <c r="F4352" t="s">
        <v>2631</v>
      </c>
      <c r="G4352" t="s">
        <v>2632</v>
      </c>
      <c r="H4352">
        <f>_xlfn.NUMBERVALUE(C4352,".")</f>
        <v>0</v>
      </c>
      <c r="I4352">
        <f>_xlfn.NUMBERVALUE(D4352,".")</f>
        <v>0.66666666666666596</v>
      </c>
      <c r="J4352">
        <f>_xlfn.NUMBERVALUE(E4352,".")</f>
        <v>0</v>
      </c>
      <c r="K4352" t="b">
        <f>OR(H4352=1,I4352=1)</f>
        <v>0</v>
      </c>
      <c r="L4352">
        <f>ABS(H4352-I4352)</f>
        <v>0.66666666666666596</v>
      </c>
      <c r="M4352">
        <v>0</v>
      </c>
      <c r="N4352" t="s">
        <v>7813</v>
      </c>
      <c r="O4352">
        <v>0.60279930084524469</v>
      </c>
      <c r="P4352" t="b">
        <f>AND($N4352="fuzzy",$O4352&lt;$AC$4)</f>
        <v>0</v>
      </c>
      <c r="Q4352" t="b">
        <f>AND($N4352="non-fuzzy",$O4352&lt;$AC$5,M4352=1)</f>
        <v>0</v>
      </c>
      <c r="R4352" t="b">
        <f>AND($N4352="non-fuzzy",$O4352&lt;$AC$6,M4352=0)</f>
        <v>1</v>
      </c>
      <c r="S4352" t="b">
        <f t="shared" si="67"/>
        <v>1</v>
      </c>
    </row>
    <row r="4353" spans="1:19" x14ac:dyDescent="0.25">
      <c r="A4353" t="s">
        <v>2639</v>
      </c>
      <c r="B4353" t="s">
        <v>2581</v>
      </c>
      <c r="C4353" t="s">
        <v>2</v>
      </c>
      <c r="D4353" t="s">
        <v>80</v>
      </c>
      <c r="E4353" t="s">
        <v>2</v>
      </c>
      <c r="F4353" t="s">
        <v>2640</v>
      </c>
      <c r="G4353" t="s">
        <v>2579</v>
      </c>
      <c r="H4353">
        <f>_xlfn.NUMBERVALUE(C4353,".")</f>
        <v>0</v>
      </c>
      <c r="I4353">
        <f>_xlfn.NUMBERVALUE(D4353,".")</f>
        <v>0.66666666666666596</v>
      </c>
      <c r="J4353">
        <f>_xlfn.NUMBERVALUE(E4353,".")</f>
        <v>0</v>
      </c>
      <c r="K4353" t="b">
        <f>OR(H4353=1,I4353=1)</f>
        <v>0</v>
      </c>
      <c r="L4353">
        <f>ABS(H4353-I4353)</f>
        <v>0.66666666666666596</v>
      </c>
      <c r="M4353">
        <v>0</v>
      </c>
      <c r="N4353" t="s">
        <v>7813</v>
      </c>
      <c r="O4353">
        <v>9.8024475546198198E-2</v>
      </c>
      <c r="P4353" t="b">
        <f>AND($N4353="fuzzy",$O4353&lt;$AC$4)</f>
        <v>0</v>
      </c>
      <c r="Q4353" t="b">
        <f>AND($N4353="non-fuzzy",$O4353&lt;$AC$5,M4353=1)</f>
        <v>0</v>
      </c>
      <c r="R4353" t="b">
        <f>AND($N4353="non-fuzzy",$O4353&lt;$AC$6,M4353=0)</f>
        <v>1</v>
      </c>
      <c r="S4353" t="b">
        <f t="shared" si="67"/>
        <v>1</v>
      </c>
    </row>
    <row r="4354" spans="1:19" hidden="1" x14ac:dyDescent="0.25">
      <c r="A4354" t="s">
        <v>2641</v>
      </c>
      <c r="B4354" t="s">
        <v>2581</v>
      </c>
      <c r="C4354" t="s">
        <v>2</v>
      </c>
      <c r="D4354" t="s">
        <v>80</v>
      </c>
      <c r="E4354" t="s">
        <v>2</v>
      </c>
      <c r="F4354" t="s">
        <v>2640</v>
      </c>
      <c r="G4354" t="s">
        <v>2579</v>
      </c>
      <c r="H4354">
        <f>_xlfn.NUMBERVALUE(C4354,".")</f>
        <v>0</v>
      </c>
      <c r="I4354">
        <f>_xlfn.NUMBERVALUE(D4354,".")</f>
        <v>0.66666666666666596</v>
      </c>
      <c r="J4354">
        <f>_xlfn.NUMBERVALUE(E4354,".")</f>
        <v>0</v>
      </c>
      <c r="K4354" t="b">
        <f>OR(H4354=1,I4354=1)</f>
        <v>0</v>
      </c>
      <c r="L4354">
        <f>ABS(H4354-I4354)</f>
        <v>0.66666666666666596</v>
      </c>
      <c r="M4354">
        <v>0</v>
      </c>
      <c r="N4354" t="s">
        <v>7813</v>
      </c>
      <c r="O4354">
        <v>0.76587729708489283</v>
      </c>
      <c r="P4354" t="b">
        <f>AND($N4354="fuzzy",$O4354&lt;$AC$4)</f>
        <v>0</v>
      </c>
      <c r="Q4354" t="b">
        <f>AND($N4354="non-fuzzy",$O4354&lt;$AC$5,M4354=1)</f>
        <v>0</v>
      </c>
      <c r="R4354" t="b">
        <f>AND($N4354="non-fuzzy",$O4354&lt;$AC$6,M4354=0)</f>
        <v>0</v>
      </c>
      <c r="S4354" t="b">
        <f t="shared" si="67"/>
        <v>0</v>
      </c>
    </row>
    <row r="4355" spans="1:19" x14ac:dyDescent="0.25">
      <c r="A4355" t="s">
        <v>2691</v>
      </c>
      <c r="B4355" t="s">
        <v>472</v>
      </c>
      <c r="C4355" t="s">
        <v>2</v>
      </c>
      <c r="D4355" t="s">
        <v>80</v>
      </c>
      <c r="E4355" t="s">
        <v>2</v>
      </c>
      <c r="F4355" t="s">
        <v>2437</v>
      </c>
      <c r="G4355" t="s">
        <v>473</v>
      </c>
      <c r="H4355">
        <f>_xlfn.NUMBERVALUE(C4355,".")</f>
        <v>0</v>
      </c>
      <c r="I4355">
        <f>_xlfn.NUMBERVALUE(D4355,".")</f>
        <v>0.66666666666666596</v>
      </c>
      <c r="J4355">
        <f>_xlfn.NUMBERVALUE(E4355,".")</f>
        <v>0</v>
      </c>
      <c r="K4355" t="b">
        <f>OR(H4355=1,I4355=1)</f>
        <v>0</v>
      </c>
      <c r="L4355">
        <f>ABS(H4355-I4355)</f>
        <v>0.66666666666666596</v>
      </c>
      <c r="M4355">
        <v>0</v>
      </c>
      <c r="N4355" t="s">
        <v>7813</v>
      </c>
      <c r="O4355">
        <v>0.2112713180020992</v>
      </c>
      <c r="P4355" t="b">
        <f>AND($N4355="fuzzy",$O4355&lt;$AC$4)</f>
        <v>0</v>
      </c>
      <c r="Q4355" t="b">
        <f>AND($N4355="non-fuzzy",$O4355&lt;$AC$5,M4355=1)</f>
        <v>0</v>
      </c>
      <c r="R4355" t="b">
        <f>AND($N4355="non-fuzzy",$O4355&lt;$AC$6,M4355=0)</f>
        <v>1</v>
      </c>
      <c r="S4355" t="b">
        <f t="shared" ref="S4355:S4418" si="68">OR(R4355,Q4355,P4355)</f>
        <v>1</v>
      </c>
    </row>
    <row r="4356" spans="1:19" x14ac:dyDescent="0.25">
      <c r="A4356" t="s">
        <v>2696</v>
      </c>
      <c r="B4356" t="s">
        <v>2700</v>
      </c>
      <c r="C4356" t="s">
        <v>2</v>
      </c>
      <c r="D4356" t="s">
        <v>80</v>
      </c>
      <c r="E4356" t="s">
        <v>2</v>
      </c>
      <c r="F4356" t="s">
        <v>2697</v>
      </c>
      <c r="G4356" t="s">
        <v>2701</v>
      </c>
      <c r="H4356">
        <f>_xlfn.NUMBERVALUE(C4356,".")</f>
        <v>0</v>
      </c>
      <c r="I4356">
        <f>_xlfn.NUMBERVALUE(D4356,".")</f>
        <v>0.66666666666666596</v>
      </c>
      <c r="J4356">
        <f>_xlfn.NUMBERVALUE(E4356,".")</f>
        <v>0</v>
      </c>
      <c r="K4356" t="b">
        <f>OR(H4356=1,I4356=1)</f>
        <v>0</v>
      </c>
      <c r="L4356">
        <f>ABS(H4356-I4356)</f>
        <v>0.66666666666666596</v>
      </c>
      <c r="M4356">
        <v>0</v>
      </c>
      <c r="N4356" t="s">
        <v>7813</v>
      </c>
      <c r="O4356">
        <v>0.56592730847785466</v>
      </c>
      <c r="P4356" t="b">
        <f>AND($N4356="fuzzy",$O4356&lt;$AC$4)</f>
        <v>0</v>
      </c>
      <c r="Q4356" t="b">
        <f>AND($N4356="non-fuzzy",$O4356&lt;$AC$5,M4356=1)</f>
        <v>0</v>
      </c>
      <c r="R4356" t="b">
        <f>AND($N4356="non-fuzzy",$O4356&lt;$AC$6,M4356=0)</f>
        <v>1</v>
      </c>
      <c r="S4356" t="b">
        <f t="shared" si="68"/>
        <v>1</v>
      </c>
    </row>
    <row r="4357" spans="1:19" x14ac:dyDescent="0.25">
      <c r="A4357" t="s">
        <v>2702</v>
      </c>
      <c r="B4357" t="s">
        <v>2700</v>
      </c>
      <c r="C4357" t="s">
        <v>2</v>
      </c>
      <c r="D4357" t="s">
        <v>80</v>
      </c>
      <c r="E4357" t="s">
        <v>2</v>
      </c>
      <c r="F4357" t="s">
        <v>2697</v>
      </c>
      <c r="G4357" t="s">
        <v>2701</v>
      </c>
      <c r="H4357">
        <f>_xlfn.NUMBERVALUE(C4357,".")</f>
        <v>0</v>
      </c>
      <c r="I4357">
        <f>_xlfn.NUMBERVALUE(D4357,".")</f>
        <v>0.66666666666666596</v>
      </c>
      <c r="J4357">
        <f>_xlfn.NUMBERVALUE(E4357,".")</f>
        <v>0</v>
      </c>
      <c r="K4357" t="b">
        <f>OR(H4357=1,I4357=1)</f>
        <v>0</v>
      </c>
      <c r="L4357">
        <f>ABS(H4357-I4357)</f>
        <v>0.66666666666666596</v>
      </c>
      <c r="M4357">
        <v>0</v>
      </c>
      <c r="N4357" t="s">
        <v>7813</v>
      </c>
      <c r="O4357">
        <v>0.48111470090023434</v>
      </c>
      <c r="P4357" t="b">
        <f>AND($N4357="fuzzy",$O4357&lt;$AC$4)</f>
        <v>0</v>
      </c>
      <c r="Q4357" t="b">
        <f>AND($N4357="non-fuzzy",$O4357&lt;$AC$5,M4357=1)</f>
        <v>0</v>
      </c>
      <c r="R4357" t="b">
        <f>AND($N4357="non-fuzzy",$O4357&lt;$AC$6,M4357=0)</f>
        <v>1</v>
      </c>
      <c r="S4357" t="b">
        <f t="shared" si="68"/>
        <v>1</v>
      </c>
    </row>
    <row r="4358" spans="1:19" x14ac:dyDescent="0.25">
      <c r="A4358" t="s">
        <v>2703</v>
      </c>
      <c r="B4358" t="s">
        <v>2698</v>
      </c>
      <c r="C4358" t="s">
        <v>2</v>
      </c>
      <c r="D4358" t="s">
        <v>80</v>
      </c>
      <c r="E4358" t="s">
        <v>2</v>
      </c>
      <c r="F4358" t="s">
        <v>2705</v>
      </c>
      <c r="G4358" t="s">
        <v>2699</v>
      </c>
      <c r="H4358">
        <f>_xlfn.NUMBERVALUE(C4358,".")</f>
        <v>0</v>
      </c>
      <c r="I4358">
        <f>_xlfn.NUMBERVALUE(D4358,".")</f>
        <v>0.66666666666666596</v>
      </c>
      <c r="J4358">
        <f>_xlfn.NUMBERVALUE(E4358,".")</f>
        <v>0</v>
      </c>
      <c r="K4358" t="b">
        <f>OR(H4358=1,I4358=1)</f>
        <v>0</v>
      </c>
      <c r="L4358">
        <f>ABS(H4358-I4358)</f>
        <v>0.66666666666666596</v>
      </c>
      <c r="M4358">
        <v>0</v>
      </c>
      <c r="N4358" t="s">
        <v>7813</v>
      </c>
      <c r="O4358">
        <v>0.20185977441936487</v>
      </c>
      <c r="P4358" t="b">
        <f>AND($N4358="fuzzy",$O4358&lt;$AC$4)</f>
        <v>0</v>
      </c>
      <c r="Q4358" t="b">
        <f>AND($N4358="non-fuzzy",$O4358&lt;$AC$5,M4358=1)</f>
        <v>0</v>
      </c>
      <c r="R4358" t="b">
        <f>AND($N4358="non-fuzzy",$O4358&lt;$AC$6,M4358=0)</f>
        <v>1</v>
      </c>
      <c r="S4358" t="b">
        <f t="shared" si="68"/>
        <v>1</v>
      </c>
    </row>
    <row r="4359" spans="1:19" x14ac:dyDescent="0.25">
      <c r="A4359" t="s">
        <v>2711</v>
      </c>
      <c r="B4359" t="s">
        <v>472</v>
      </c>
      <c r="C4359" t="s">
        <v>2</v>
      </c>
      <c r="D4359" t="s">
        <v>80</v>
      </c>
      <c r="E4359" t="s">
        <v>2</v>
      </c>
      <c r="F4359" t="s">
        <v>2322</v>
      </c>
      <c r="G4359" t="s">
        <v>473</v>
      </c>
      <c r="H4359">
        <f>_xlfn.NUMBERVALUE(C4359,".")</f>
        <v>0</v>
      </c>
      <c r="I4359">
        <f>_xlfn.NUMBERVALUE(D4359,".")</f>
        <v>0.66666666666666596</v>
      </c>
      <c r="J4359">
        <f>_xlfn.NUMBERVALUE(E4359,".")</f>
        <v>0</v>
      </c>
      <c r="K4359" t="b">
        <f>OR(H4359=1,I4359=1)</f>
        <v>0</v>
      </c>
      <c r="L4359">
        <f>ABS(H4359-I4359)</f>
        <v>0.66666666666666596</v>
      </c>
      <c r="M4359">
        <v>0</v>
      </c>
      <c r="N4359" t="s">
        <v>7813</v>
      </c>
      <c r="O4359">
        <v>0.32181767579694476</v>
      </c>
      <c r="P4359" t="b">
        <f>AND($N4359="fuzzy",$O4359&lt;$AC$4)</f>
        <v>0</v>
      </c>
      <c r="Q4359" t="b">
        <f>AND($N4359="non-fuzzy",$O4359&lt;$AC$5,M4359=1)</f>
        <v>0</v>
      </c>
      <c r="R4359" t="b">
        <f>AND($N4359="non-fuzzy",$O4359&lt;$AC$6,M4359=0)</f>
        <v>1</v>
      </c>
      <c r="S4359" t="b">
        <f t="shared" si="68"/>
        <v>1</v>
      </c>
    </row>
    <row r="4360" spans="1:19" hidden="1" x14ac:dyDescent="0.25">
      <c r="A4360" t="s">
        <v>5024</v>
      </c>
      <c r="B4360" t="s">
        <v>4778</v>
      </c>
      <c r="C4360" t="s">
        <v>2</v>
      </c>
      <c r="D4360" t="s">
        <v>10</v>
      </c>
      <c r="E4360" t="s">
        <v>2</v>
      </c>
      <c r="F4360" t="s">
        <v>5025</v>
      </c>
      <c r="G4360" t="s">
        <v>4780</v>
      </c>
      <c r="H4360">
        <f>_xlfn.NUMBERVALUE(C4360,".")</f>
        <v>0</v>
      </c>
      <c r="I4360">
        <f>_xlfn.NUMBERVALUE(D4360,".")</f>
        <v>0.6</v>
      </c>
      <c r="J4360">
        <f>_xlfn.NUMBERVALUE(E4360,".")</f>
        <v>0</v>
      </c>
      <c r="K4360" t="b">
        <f>OR(H4360=1,I4360=1)</f>
        <v>0</v>
      </c>
      <c r="L4360">
        <f>ABS(H4360-I4360)</f>
        <v>0.6</v>
      </c>
      <c r="M4360">
        <v>0</v>
      </c>
      <c r="N4360" t="s">
        <v>7813</v>
      </c>
      <c r="O4360">
        <v>0.66761946301280461</v>
      </c>
      <c r="P4360" t="b">
        <f>AND($N4360="fuzzy",$O4360&lt;$AC$4)</f>
        <v>0</v>
      </c>
      <c r="Q4360" t="b">
        <f>AND($N4360="non-fuzzy",$O4360&lt;$AC$5,M4360=1)</f>
        <v>0</v>
      </c>
      <c r="R4360" t="b">
        <f>AND($N4360="non-fuzzy",$O4360&lt;$AC$6,M4360=0)</f>
        <v>0</v>
      </c>
      <c r="S4360" t="b">
        <f t="shared" si="68"/>
        <v>0</v>
      </c>
    </row>
    <row r="4361" spans="1:19" x14ac:dyDescent="0.25">
      <c r="A4361" t="s">
        <v>5121</v>
      </c>
      <c r="B4361" t="s">
        <v>4978</v>
      </c>
      <c r="C4361" t="s">
        <v>2</v>
      </c>
      <c r="D4361" t="s">
        <v>10</v>
      </c>
      <c r="E4361" t="s">
        <v>2</v>
      </c>
      <c r="F4361" t="s">
        <v>5123</v>
      </c>
      <c r="G4361" t="s">
        <v>4979</v>
      </c>
      <c r="H4361">
        <f>_xlfn.NUMBERVALUE(C4361,".")</f>
        <v>0</v>
      </c>
      <c r="I4361">
        <f>_xlfn.NUMBERVALUE(D4361,".")</f>
        <v>0.6</v>
      </c>
      <c r="J4361">
        <f>_xlfn.NUMBERVALUE(E4361,".")</f>
        <v>0</v>
      </c>
      <c r="K4361" t="b">
        <f>OR(H4361=1,I4361=1)</f>
        <v>0</v>
      </c>
      <c r="L4361">
        <f>ABS(H4361-I4361)</f>
        <v>0.6</v>
      </c>
      <c r="M4361">
        <v>0</v>
      </c>
      <c r="N4361" t="s">
        <v>7813</v>
      </c>
      <c r="O4361">
        <v>0.35934736002258416</v>
      </c>
      <c r="P4361" t="b">
        <f>AND($N4361="fuzzy",$O4361&lt;$AC$4)</f>
        <v>0</v>
      </c>
      <c r="Q4361" t="b">
        <f>AND($N4361="non-fuzzy",$O4361&lt;$AC$5,M4361=1)</f>
        <v>0</v>
      </c>
      <c r="R4361" t="b">
        <f>AND($N4361="non-fuzzy",$O4361&lt;$AC$6,M4361=0)</f>
        <v>1</v>
      </c>
      <c r="S4361" t="b">
        <f t="shared" si="68"/>
        <v>1</v>
      </c>
    </row>
    <row r="4362" spans="1:19" x14ac:dyDescent="0.25">
      <c r="A4362" t="s">
        <v>5139</v>
      </c>
      <c r="B4362" t="s">
        <v>4946</v>
      </c>
      <c r="C4362" t="s">
        <v>2</v>
      </c>
      <c r="D4362" t="s">
        <v>10</v>
      </c>
      <c r="E4362" t="s">
        <v>2</v>
      </c>
      <c r="F4362" t="s">
        <v>5140</v>
      </c>
      <c r="G4362" t="s">
        <v>4947</v>
      </c>
      <c r="H4362">
        <f>_xlfn.NUMBERVALUE(C4362,".")</f>
        <v>0</v>
      </c>
      <c r="I4362">
        <f>_xlfn.NUMBERVALUE(D4362,".")</f>
        <v>0.6</v>
      </c>
      <c r="J4362">
        <f>_xlfn.NUMBERVALUE(E4362,".")</f>
        <v>0</v>
      </c>
      <c r="K4362" t="b">
        <f>OR(H4362=1,I4362=1)</f>
        <v>0</v>
      </c>
      <c r="L4362">
        <f>ABS(H4362-I4362)</f>
        <v>0.6</v>
      </c>
      <c r="M4362">
        <v>0</v>
      </c>
      <c r="N4362" t="s">
        <v>7813</v>
      </c>
      <c r="O4362">
        <v>0.29595253916372311</v>
      </c>
      <c r="P4362" t="b">
        <f>AND($N4362="fuzzy",$O4362&lt;$AC$4)</f>
        <v>0</v>
      </c>
      <c r="Q4362" t="b">
        <f>AND($N4362="non-fuzzy",$O4362&lt;$AC$5,M4362=1)</f>
        <v>0</v>
      </c>
      <c r="R4362" t="b">
        <f>AND($N4362="non-fuzzy",$O4362&lt;$AC$6,M4362=0)</f>
        <v>1</v>
      </c>
      <c r="S4362" t="b">
        <f t="shared" si="68"/>
        <v>1</v>
      </c>
    </row>
    <row r="4363" spans="1:19" hidden="1" x14ac:dyDescent="0.25">
      <c r="A4363" t="s">
        <v>5159</v>
      </c>
      <c r="B4363" t="s">
        <v>4729</v>
      </c>
      <c r="C4363" t="s">
        <v>2</v>
      </c>
      <c r="D4363" t="s">
        <v>10</v>
      </c>
      <c r="E4363" t="s">
        <v>2</v>
      </c>
      <c r="F4363" t="s">
        <v>5160</v>
      </c>
      <c r="G4363" t="s">
        <v>4730</v>
      </c>
      <c r="H4363">
        <f>_xlfn.NUMBERVALUE(C4363,".")</f>
        <v>0</v>
      </c>
      <c r="I4363">
        <f>_xlfn.NUMBERVALUE(D4363,".")</f>
        <v>0.6</v>
      </c>
      <c r="J4363">
        <f>_xlfn.NUMBERVALUE(E4363,".")</f>
        <v>0</v>
      </c>
      <c r="K4363" t="b">
        <f>OR(H4363=1,I4363=1)</f>
        <v>0</v>
      </c>
      <c r="L4363">
        <f>ABS(H4363-I4363)</f>
        <v>0.6</v>
      </c>
      <c r="M4363">
        <v>0</v>
      </c>
      <c r="N4363" t="s">
        <v>7813</v>
      </c>
      <c r="O4363">
        <v>0.8279471368227489</v>
      </c>
      <c r="P4363" t="b">
        <f>AND($N4363="fuzzy",$O4363&lt;$AC$4)</f>
        <v>0</v>
      </c>
      <c r="Q4363" t="b">
        <f>AND($N4363="non-fuzzy",$O4363&lt;$AC$5,M4363=1)</f>
        <v>0</v>
      </c>
      <c r="R4363" t="b">
        <f>AND($N4363="non-fuzzy",$O4363&lt;$AC$6,M4363=0)</f>
        <v>0</v>
      </c>
      <c r="S4363" t="b">
        <f t="shared" si="68"/>
        <v>0</v>
      </c>
    </row>
    <row r="4364" spans="1:19" x14ac:dyDescent="0.25">
      <c r="A4364" t="s">
        <v>5216</v>
      </c>
      <c r="B4364" t="s">
        <v>4729</v>
      </c>
      <c r="C4364" t="s">
        <v>2</v>
      </c>
      <c r="D4364" t="s">
        <v>10</v>
      </c>
      <c r="E4364" t="s">
        <v>2</v>
      </c>
      <c r="F4364" t="s">
        <v>5217</v>
      </c>
      <c r="G4364" t="s">
        <v>4730</v>
      </c>
      <c r="H4364">
        <f>_xlfn.NUMBERVALUE(C4364,".")</f>
        <v>0</v>
      </c>
      <c r="I4364">
        <f>_xlfn.NUMBERVALUE(D4364,".")</f>
        <v>0.6</v>
      </c>
      <c r="J4364">
        <f>_xlfn.NUMBERVALUE(E4364,".")</f>
        <v>0</v>
      </c>
      <c r="K4364" t="b">
        <f>OR(H4364=1,I4364=1)</f>
        <v>0</v>
      </c>
      <c r="L4364">
        <f>ABS(H4364-I4364)</f>
        <v>0.6</v>
      </c>
      <c r="M4364">
        <v>0</v>
      </c>
      <c r="N4364" t="s">
        <v>7813</v>
      </c>
      <c r="O4364">
        <v>0.2031290804928908</v>
      </c>
      <c r="P4364" t="b">
        <f>AND($N4364="fuzzy",$O4364&lt;$AC$4)</f>
        <v>0</v>
      </c>
      <c r="Q4364" t="b">
        <f>AND($N4364="non-fuzzy",$O4364&lt;$AC$5,M4364=1)</f>
        <v>0</v>
      </c>
      <c r="R4364" t="b">
        <f>AND($N4364="non-fuzzy",$O4364&lt;$AC$6,M4364=0)</f>
        <v>1</v>
      </c>
      <c r="S4364" t="b">
        <f t="shared" si="68"/>
        <v>1</v>
      </c>
    </row>
    <row r="4365" spans="1:19" hidden="1" x14ac:dyDescent="0.25">
      <c r="A4365" t="s">
        <v>5216</v>
      </c>
      <c r="B4365" t="s">
        <v>4731</v>
      </c>
      <c r="C4365" t="s">
        <v>2</v>
      </c>
      <c r="D4365" t="s">
        <v>10</v>
      </c>
      <c r="E4365" t="s">
        <v>2</v>
      </c>
      <c r="F4365" t="s">
        <v>5217</v>
      </c>
      <c r="G4365" t="s">
        <v>4732</v>
      </c>
      <c r="H4365">
        <f>_xlfn.NUMBERVALUE(C4365,".")</f>
        <v>0</v>
      </c>
      <c r="I4365">
        <f>_xlfn.NUMBERVALUE(D4365,".")</f>
        <v>0.6</v>
      </c>
      <c r="J4365">
        <f>_xlfn.NUMBERVALUE(E4365,".")</f>
        <v>0</v>
      </c>
      <c r="K4365" t="b">
        <f>OR(H4365=1,I4365=1)</f>
        <v>0</v>
      </c>
      <c r="L4365">
        <f>ABS(H4365-I4365)</f>
        <v>0.6</v>
      </c>
      <c r="M4365">
        <v>0</v>
      </c>
      <c r="N4365" t="s">
        <v>7813</v>
      </c>
      <c r="O4365">
        <v>0.70488993574488867</v>
      </c>
      <c r="P4365" t="b">
        <f>AND($N4365="fuzzy",$O4365&lt;$AC$4)</f>
        <v>0</v>
      </c>
      <c r="Q4365" t="b">
        <f>AND($N4365="non-fuzzy",$O4365&lt;$AC$5,M4365=1)</f>
        <v>0</v>
      </c>
      <c r="R4365" t="b">
        <f>AND($N4365="non-fuzzy",$O4365&lt;$AC$6,M4365=0)</f>
        <v>0</v>
      </c>
      <c r="S4365" t="b">
        <f t="shared" si="68"/>
        <v>0</v>
      </c>
    </row>
    <row r="4366" spans="1:19" x14ac:dyDescent="0.25">
      <c r="A4366" t="s">
        <v>5216</v>
      </c>
      <c r="B4366" t="s">
        <v>4733</v>
      </c>
      <c r="C4366" t="s">
        <v>2</v>
      </c>
      <c r="D4366" t="s">
        <v>10</v>
      </c>
      <c r="E4366" t="s">
        <v>2</v>
      </c>
      <c r="F4366" t="s">
        <v>5217</v>
      </c>
      <c r="G4366" t="s">
        <v>4734</v>
      </c>
      <c r="H4366">
        <f>_xlfn.NUMBERVALUE(C4366,".")</f>
        <v>0</v>
      </c>
      <c r="I4366">
        <f>_xlfn.NUMBERVALUE(D4366,".")</f>
        <v>0.6</v>
      </c>
      <c r="J4366">
        <f>_xlfn.NUMBERVALUE(E4366,".")</f>
        <v>0</v>
      </c>
      <c r="K4366" t="b">
        <f>OR(H4366=1,I4366=1)</f>
        <v>0</v>
      </c>
      <c r="L4366">
        <f>ABS(H4366-I4366)</f>
        <v>0.6</v>
      </c>
      <c r="M4366">
        <v>0</v>
      </c>
      <c r="N4366" t="s">
        <v>7813</v>
      </c>
      <c r="O4366">
        <v>5.0452008073746613E-2</v>
      </c>
      <c r="P4366" t="b">
        <f>AND($N4366="fuzzy",$O4366&lt;$AC$4)</f>
        <v>0</v>
      </c>
      <c r="Q4366" t="b">
        <f>AND($N4366="non-fuzzy",$O4366&lt;$AC$5,M4366=1)</f>
        <v>0</v>
      </c>
      <c r="R4366" t="b">
        <f>AND($N4366="non-fuzzy",$O4366&lt;$AC$6,M4366=0)</f>
        <v>1</v>
      </c>
      <c r="S4366" t="b">
        <f t="shared" si="68"/>
        <v>1</v>
      </c>
    </row>
    <row r="4367" spans="1:19" hidden="1" x14ac:dyDescent="0.25">
      <c r="A4367" t="s">
        <v>5216</v>
      </c>
      <c r="B4367" t="s">
        <v>4895</v>
      </c>
      <c r="C4367" t="s">
        <v>2</v>
      </c>
      <c r="D4367" t="s">
        <v>10</v>
      </c>
      <c r="E4367" t="s">
        <v>2</v>
      </c>
      <c r="F4367" t="s">
        <v>5217</v>
      </c>
      <c r="G4367" t="s">
        <v>4897</v>
      </c>
      <c r="H4367">
        <f>_xlfn.NUMBERVALUE(C4367,".")</f>
        <v>0</v>
      </c>
      <c r="I4367">
        <f>_xlfn.NUMBERVALUE(D4367,".")</f>
        <v>0.6</v>
      </c>
      <c r="J4367">
        <f>_xlfn.NUMBERVALUE(E4367,".")</f>
        <v>0</v>
      </c>
      <c r="K4367" t="b">
        <f>OR(H4367=1,I4367=1)</f>
        <v>0</v>
      </c>
      <c r="L4367">
        <f>ABS(H4367-I4367)</f>
        <v>0.6</v>
      </c>
      <c r="M4367">
        <v>0</v>
      </c>
      <c r="N4367" t="s">
        <v>7813</v>
      </c>
      <c r="O4367">
        <v>0.88545163521735715</v>
      </c>
      <c r="P4367" t="b">
        <f>AND($N4367="fuzzy",$O4367&lt;$AC$4)</f>
        <v>0</v>
      </c>
      <c r="Q4367" t="b">
        <f>AND($N4367="non-fuzzy",$O4367&lt;$AC$5,M4367=1)</f>
        <v>0</v>
      </c>
      <c r="R4367" t="b">
        <f>AND($N4367="non-fuzzy",$O4367&lt;$AC$6,M4367=0)</f>
        <v>0</v>
      </c>
      <c r="S4367" t="b">
        <f t="shared" si="68"/>
        <v>0</v>
      </c>
    </row>
    <row r="4368" spans="1:19" x14ac:dyDescent="0.25">
      <c r="A4368" t="s">
        <v>5218</v>
      </c>
      <c r="B4368" t="s">
        <v>4729</v>
      </c>
      <c r="C4368" t="s">
        <v>2</v>
      </c>
      <c r="D4368" t="s">
        <v>10</v>
      </c>
      <c r="E4368" t="s">
        <v>2</v>
      </c>
      <c r="F4368" t="s">
        <v>5217</v>
      </c>
      <c r="G4368" t="s">
        <v>4730</v>
      </c>
      <c r="H4368">
        <f>_xlfn.NUMBERVALUE(C4368,".")</f>
        <v>0</v>
      </c>
      <c r="I4368">
        <f>_xlfn.NUMBERVALUE(D4368,".")</f>
        <v>0.6</v>
      </c>
      <c r="J4368">
        <f>_xlfn.NUMBERVALUE(E4368,".")</f>
        <v>0</v>
      </c>
      <c r="K4368" t="b">
        <f>OR(H4368=1,I4368=1)</f>
        <v>0</v>
      </c>
      <c r="L4368">
        <f>ABS(H4368-I4368)</f>
        <v>0.6</v>
      </c>
      <c r="M4368">
        <v>0</v>
      </c>
      <c r="N4368" t="s">
        <v>7813</v>
      </c>
      <c r="O4368">
        <v>0.13079263190590951</v>
      </c>
      <c r="P4368" t="b">
        <f>AND($N4368="fuzzy",$O4368&lt;$AC$4)</f>
        <v>0</v>
      </c>
      <c r="Q4368" t="b">
        <f>AND($N4368="non-fuzzy",$O4368&lt;$AC$5,M4368=1)</f>
        <v>0</v>
      </c>
      <c r="R4368" t="b">
        <f>AND($N4368="non-fuzzy",$O4368&lt;$AC$6,M4368=0)</f>
        <v>1</v>
      </c>
      <c r="S4368" t="b">
        <f t="shared" si="68"/>
        <v>1</v>
      </c>
    </row>
    <row r="4369" spans="1:19" x14ac:dyDescent="0.25">
      <c r="A4369" t="s">
        <v>5218</v>
      </c>
      <c r="B4369" t="s">
        <v>4731</v>
      </c>
      <c r="C4369" t="s">
        <v>2</v>
      </c>
      <c r="D4369" t="s">
        <v>10</v>
      </c>
      <c r="E4369" t="s">
        <v>2</v>
      </c>
      <c r="F4369" t="s">
        <v>5217</v>
      </c>
      <c r="G4369" t="s">
        <v>4732</v>
      </c>
      <c r="H4369">
        <f>_xlfn.NUMBERVALUE(C4369,".")</f>
        <v>0</v>
      </c>
      <c r="I4369">
        <f>_xlfn.NUMBERVALUE(D4369,".")</f>
        <v>0.6</v>
      </c>
      <c r="J4369">
        <f>_xlfn.NUMBERVALUE(E4369,".")</f>
        <v>0</v>
      </c>
      <c r="K4369" t="b">
        <f>OR(H4369=1,I4369=1)</f>
        <v>0</v>
      </c>
      <c r="L4369">
        <f>ABS(H4369-I4369)</f>
        <v>0.6</v>
      </c>
      <c r="M4369">
        <v>0</v>
      </c>
      <c r="N4369" t="s">
        <v>7813</v>
      </c>
      <c r="O4369">
        <v>0.5212272305885669</v>
      </c>
      <c r="P4369" t="b">
        <f>AND($N4369="fuzzy",$O4369&lt;$AC$4)</f>
        <v>0</v>
      </c>
      <c r="Q4369" t="b">
        <f>AND($N4369="non-fuzzy",$O4369&lt;$AC$5,M4369=1)</f>
        <v>0</v>
      </c>
      <c r="R4369" t="b">
        <f>AND($N4369="non-fuzzy",$O4369&lt;$AC$6,M4369=0)</f>
        <v>1</v>
      </c>
      <c r="S4369" t="b">
        <f t="shared" si="68"/>
        <v>1</v>
      </c>
    </row>
    <row r="4370" spans="1:19" x14ac:dyDescent="0.25">
      <c r="A4370" t="s">
        <v>5218</v>
      </c>
      <c r="B4370" t="s">
        <v>4733</v>
      </c>
      <c r="C4370" t="s">
        <v>2</v>
      </c>
      <c r="D4370" t="s">
        <v>10</v>
      </c>
      <c r="E4370" t="s">
        <v>2</v>
      </c>
      <c r="F4370" t="s">
        <v>5217</v>
      </c>
      <c r="G4370" t="s">
        <v>4734</v>
      </c>
      <c r="H4370">
        <f>_xlfn.NUMBERVALUE(C4370,".")</f>
        <v>0</v>
      </c>
      <c r="I4370">
        <f>_xlfn.NUMBERVALUE(D4370,".")</f>
        <v>0.6</v>
      </c>
      <c r="J4370">
        <f>_xlfn.NUMBERVALUE(E4370,".")</f>
        <v>0</v>
      </c>
      <c r="K4370" t="b">
        <f>OR(H4370=1,I4370=1)</f>
        <v>0</v>
      </c>
      <c r="L4370">
        <f>ABS(H4370-I4370)</f>
        <v>0.6</v>
      </c>
      <c r="M4370">
        <v>0</v>
      </c>
      <c r="N4370" t="s">
        <v>7813</v>
      </c>
      <c r="O4370">
        <v>0.45024430191013853</v>
      </c>
      <c r="P4370" t="b">
        <f>AND($N4370="fuzzy",$O4370&lt;$AC$4)</f>
        <v>0</v>
      </c>
      <c r="Q4370" t="b">
        <f>AND($N4370="non-fuzzy",$O4370&lt;$AC$5,M4370=1)</f>
        <v>0</v>
      </c>
      <c r="R4370" t="b">
        <f>AND($N4370="non-fuzzy",$O4370&lt;$AC$6,M4370=0)</f>
        <v>1</v>
      </c>
      <c r="S4370" t="b">
        <f t="shared" si="68"/>
        <v>1</v>
      </c>
    </row>
    <row r="4371" spans="1:19" x14ac:dyDescent="0.25">
      <c r="A4371" t="s">
        <v>5218</v>
      </c>
      <c r="B4371" t="s">
        <v>4895</v>
      </c>
      <c r="C4371" t="s">
        <v>2</v>
      </c>
      <c r="D4371" t="s">
        <v>10</v>
      </c>
      <c r="E4371" t="s">
        <v>2</v>
      </c>
      <c r="F4371" t="s">
        <v>5217</v>
      </c>
      <c r="G4371" t="s">
        <v>4897</v>
      </c>
      <c r="H4371">
        <f>_xlfn.NUMBERVALUE(C4371,".")</f>
        <v>0</v>
      </c>
      <c r="I4371">
        <f>_xlfn.NUMBERVALUE(D4371,".")</f>
        <v>0.6</v>
      </c>
      <c r="J4371">
        <f>_xlfn.NUMBERVALUE(E4371,".")</f>
        <v>0</v>
      </c>
      <c r="K4371" t="b">
        <f>OR(H4371=1,I4371=1)</f>
        <v>0</v>
      </c>
      <c r="L4371">
        <f>ABS(H4371-I4371)</f>
        <v>0.6</v>
      </c>
      <c r="M4371">
        <v>0</v>
      </c>
      <c r="N4371" t="s">
        <v>7813</v>
      </c>
      <c r="O4371">
        <v>0.49278656254793307</v>
      </c>
      <c r="P4371" t="b">
        <f>AND($N4371="fuzzy",$O4371&lt;$AC$4)</f>
        <v>0</v>
      </c>
      <c r="Q4371" t="b">
        <f>AND($N4371="non-fuzzy",$O4371&lt;$AC$5,M4371=1)</f>
        <v>0</v>
      </c>
      <c r="R4371" t="b">
        <f>AND($N4371="non-fuzzy",$O4371&lt;$AC$6,M4371=0)</f>
        <v>1</v>
      </c>
      <c r="S4371" t="b">
        <f t="shared" si="68"/>
        <v>1</v>
      </c>
    </row>
    <row r="4372" spans="1:19" x14ac:dyDescent="0.25">
      <c r="A4372" t="s">
        <v>5227</v>
      </c>
      <c r="B4372" t="s">
        <v>4757</v>
      </c>
      <c r="C4372" t="s">
        <v>2</v>
      </c>
      <c r="D4372" t="s">
        <v>10</v>
      </c>
      <c r="E4372" t="s">
        <v>2</v>
      </c>
      <c r="F4372" t="s">
        <v>5228</v>
      </c>
      <c r="G4372" t="s">
        <v>4758</v>
      </c>
      <c r="H4372">
        <f>_xlfn.NUMBERVALUE(C4372,".")</f>
        <v>0</v>
      </c>
      <c r="I4372">
        <f>_xlfn.NUMBERVALUE(D4372,".")</f>
        <v>0.6</v>
      </c>
      <c r="J4372">
        <f>_xlfn.NUMBERVALUE(E4372,".")</f>
        <v>0</v>
      </c>
      <c r="K4372" t="b">
        <f>OR(H4372=1,I4372=1)</f>
        <v>0</v>
      </c>
      <c r="L4372">
        <f>ABS(H4372-I4372)</f>
        <v>0.6</v>
      </c>
      <c r="M4372">
        <v>0</v>
      </c>
      <c r="N4372" t="s">
        <v>7813</v>
      </c>
      <c r="O4372">
        <v>0.13660644439102365</v>
      </c>
      <c r="P4372" t="b">
        <f>AND($N4372="fuzzy",$O4372&lt;$AC$4)</f>
        <v>0</v>
      </c>
      <c r="Q4372" t="b">
        <f>AND($N4372="non-fuzzy",$O4372&lt;$AC$5,M4372=1)</f>
        <v>0</v>
      </c>
      <c r="R4372" t="b">
        <f>AND($N4372="non-fuzzy",$O4372&lt;$AC$6,M4372=0)</f>
        <v>1</v>
      </c>
      <c r="S4372" t="b">
        <f t="shared" si="68"/>
        <v>1</v>
      </c>
    </row>
    <row r="4373" spans="1:19" x14ac:dyDescent="0.25">
      <c r="A4373" t="s">
        <v>5227</v>
      </c>
      <c r="B4373" t="s">
        <v>4895</v>
      </c>
      <c r="C4373" t="s">
        <v>2</v>
      </c>
      <c r="D4373" t="s">
        <v>10</v>
      </c>
      <c r="E4373" t="s">
        <v>2</v>
      </c>
      <c r="F4373" t="s">
        <v>5228</v>
      </c>
      <c r="G4373" t="s">
        <v>4897</v>
      </c>
      <c r="H4373">
        <f>_xlfn.NUMBERVALUE(C4373,".")</f>
        <v>0</v>
      </c>
      <c r="I4373">
        <f>_xlfn.NUMBERVALUE(D4373,".")</f>
        <v>0.6</v>
      </c>
      <c r="J4373">
        <f>_xlfn.NUMBERVALUE(E4373,".")</f>
        <v>0</v>
      </c>
      <c r="K4373" t="b">
        <f>OR(H4373=1,I4373=1)</f>
        <v>0</v>
      </c>
      <c r="L4373">
        <f>ABS(H4373-I4373)</f>
        <v>0.6</v>
      </c>
      <c r="M4373">
        <v>0</v>
      </c>
      <c r="N4373" t="s">
        <v>7813</v>
      </c>
      <c r="O4373">
        <v>0.61623664367234965</v>
      </c>
      <c r="P4373" t="b">
        <f>AND($N4373="fuzzy",$O4373&lt;$AC$4)</f>
        <v>0</v>
      </c>
      <c r="Q4373" t="b">
        <f>AND($N4373="non-fuzzy",$O4373&lt;$AC$5,M4373=1)</f>
        <v>0</v>
      </c>
      <c r="R4373" t="b">
        <f>AND($N4373="non-fuzzy",$O4373&lt;$AC$6,M4373=0)</f>
        <v>1</v>
      </c>
      <c r="S4373" t="b">
        <f t="shared" si="68"/>
        <v>1</v>
      </c>
    </row>
    <row r="4374" spans="1:19" x14ac:dyDescent="0.25">
      <c r="A4374" t="s">
        <v>5263</v>
      </c>
      <c r="B4374" t="s">
        <v>4766</v>
      </c>
      <c r="C4374" t="s">
        <v>2</v>
      </c>
      <c r="D4374" t="s">
        <v>10</v>
      </c>
      <c r="E4374" t="s">
        <v>2</v>
      </c>
      <c r="F4374" t="s">
        <v>5264</v>
      </c>
      <c r="G4374" t="s">
        <v>4767</v>
      </c>
      <c r="H4374">
        <f>_xlfn.NUMBERVALUE(C4374,".")</f>
        <v>0</v>
      </c>
      <c r="I4374">
        <f>_xlfn.NUMBERVALUE(D4374,".")</f>
        <v>0.6</v>
      </c>
      <c r="J4374">
        <f>_xlfn.NUMBERVALUE(E4374,".")</f>
        <v>0</v>
      </c>
      <c r="K4374" t="b">
        <f>OR(H4374=1,I4374=1)</f>
        <v>0</v>
      </c>
      <c r="L4374">
        <f>ABS(H4374-I4374)</f>
        <v>0.6</v>
      </c>
      <c r="M4374">
        <v>0</v>
      </c>
      <c r="N4374" t="s">
        <v>7813</v>
      </c>
      <c r="O4374">
        <v>0.19926164731519047</v>
      </c>
      <c r="P4374" t="b">
        <f>AND($N4374="fuzzy",$O4374&lt;$AC$4)</f>
        <v>0</v>
      </c>
      <c r="Q4374" t="b">
        <f>AND($N4374="non-fuzzy",$O4374&lt;$AC$5,M4374=1)</f>
        <v>0</v>
      </c>
      <c r="R4374" t="b">
        <f>AND($N4374="non-fuzzy",$O4374&lt;$AC$6,M4374=0)</f>
        <v>1</v>
      </c>
      <c r="S4374" t="b">
        <f t="shared" si="68"/>
        <v>1</v>
      </c>
    </row>
    <row r="4375" spans="1:19" x14ac:dyDescent="0.25">
      <c r="A4375" t="s">
        <v>5263</v>
      </c>
      <c r="B4375" t="s">
        <v>4757</v>
      </c>
      <c r="C4375" t="s">
        <v>2</v>
      </c>
      <c r="D4375" t="s">
        <v>10</v>
      </c>
      <c r="E4375" t="s">
        <v>2</v>
      </c>
      <c r="F4375" t="s">
        <v>5264</v>
      </c>
      <c r="G4375" t="s">
        <v>4758</v>
      </c>
      <c r="H4375">
        <f>_xlfn.NUMBERVALUE(C4375,".")</f>
        <v>0</v>
      </c>
      <c r="I4375">
        <f>_xlfn.NUMBERVALUE(D4375,".")</f>
        <v>0.6</v>
      </c>
      <c r="J4375">
        <f>_xlfn.NUMBERVALUE(E4375,".")</f>
        <v>0</v>
      </c>
      <c r="K4375" t="b">
        <f>OR(H4375=1,I4375=1)</f>
        <v>0</v>
      </c>
      <c r="L4375">
        <f>ABS(H4375-I4375)</f>
        <v>0.6</v>
      </c>
      <c r="M4375">
        <v>0</v>
      </c>
      <c r="N4375" t="s">
        <v>7813</v>
      </c>
      <c r="O4375">
        <v>0.49586484451419666</v>
      </c>
      <c r="P4375" t="b">
        <f>AND($N4375="fuzzy",$O4375&lt;$AC$4)</f>
        <v>0</v>
      </c>
      <c r="Q4375" t="b">
        <f>AND($N4375="non-fuzzy",$O4375&lt;$AC$5,M4375=1)</f>
        <v>0</v>
      </c>
      <c r="R4375" t="b">
        <f>AND($N4375="non-fuzzy",$O4375&lt;$AC$6,M4375=0)</f>
        <v>1</v>
      </c>
      <c r="S4375" t="b">
        <f t="shared" si="68"/>
        <v>1</v>
      </c>
    </row>
    <row r="4376" spans="1:19" hidden="1" x14ac:dyDescent="0.25">
      <c r="A4376" t="s">
        <v>2909</v>
      </c>
      <c r="B4376" t="s">
        <v>2903</v>
      </c>
      <c r="C4376" t="s">
        <v>2</v>
      </c>
      <c r="D4376" t="s">
        <v>7</v>
      </c>
      <c r="E4376" t="s">
        <v>2</v>
      </c>
      <c r="F4376" t="s">
        <v>2910</v>
      </c>
      <c r="G4376" t="s">
        <v>2904</v>
      </c>
      <c r="H4376">
        <f>_xlfn.NUMBERVALUE(C4376,".")</f>
        <v>0</v>
      </c>
      <c r="I4376">
        <f>_xlfn.NUMBERVALUE(D4376,".")</f>
        <v>0.5</v>
      </c>
      <c r="J4376">
        <f>_xlfn.NUMBERVALUE(E4376,".")</f>
        <v>0</v>
      </c>
      <c r="K4376" t="b">
        <f>OR(H4376=1,I4376=1)</f>
        <v>0</v>
      </c>
      <c r="L4376">
        <f>ABS(H4376-I4376)</f>
        <v>0.5</v>
      </c>
      <c r="O4376">
        <v>0.52235388089541068</v>
      </c>
      <c r="P4376" t="b">
        <f>AND($N4376="fuzzy",$O4376&lt;$AC$4)</f>
        <v>0</v>
      </c>
      <c r="Q4376" t="b">
        <f>AND($N4376="non-fuzzy",$O4376&lt;$AC$5,M4376=1)</f>
        <v>0</v>
      </c>
      <c r="R4376" t="b">
        <f>AND($N4376="non-fuzzy",$O4376&lt;$AC$6,M4376=0)</f>
        <v>0</v>
      </c>
      <c r="S4376" t="b">
        <f t="shared" si="68"/>
        <v>0</v>
      </c>
    </row>
    <row r="4377" spans="1:19" hidden="1" x14ac:dyDescent="0.25">
      <c r="A4377" t="s">
        <v>2913</v>
      </c>
      <c r="B4377" t="s">
        <v>2897</v>
      </c>
      <c r="C4377" t="s">
        <v>2</v>
      </c>
      <c r="D4377" t="s">
        <v>7</v>
      </c>
      <c r="E4377" t="s">
        <v>2</v>
      </c>
      <c r="F4377" t="s">
        <v>2914</v>
      </c>
      <c r="G4377" t="s">
        <v>2898</v>
      </c>
      <c r="H4377">
        <f>_xlfn.NUMBERVALUE(C4377,".")</f>
        <v>0</v>
      </c>
      <c r="I4377">
        <f>_xlfn.NUMBERVALUE(D4377,".")</f>
        <v>0.5</v>
      </c>
      <c r="J4377">
        <f>_xlfn.NUMBERVALUE(E4377,".")</f>
        <v>0</v>
      </c>
      <c r="K4377" t="b">
        <f>OR(H4377=1,I4377=1)</f>
        <v>0</v>
      </c>
      <c r="L4377">
        <f>ABS(H4377-I4377)</f>
        <v>0.5</v>
      </c>
      <c r="O4377">
        <v>0.49163799233233285</v>
      </c>
      <c r="P4377" t="b">
        <f>AND($N4377="fuzzy",$O4377&lt;$AC$4)</f>
        <v>0</v>
      </c>
      <c r="Q4377" t="b">
        <f>AND($N4377="non-fuzzy",$O4377&lt;$AC$5,M4377=1)</f>
        <v>0</v>
      </c>
      <c r="R4377" t="b">
        <f>AND($N4377="non-fuzzy",$O4377&lt;$AC$6,M4377=0)</f>
        <v>0</v>
      </c>
      <c r="S4377" t="b">
        <f t="shared" si="68"/>
        <v>0</v>
      </c>
    </row>
    <row r="4378" spans="1:19" hidden="1" x14ac:dyDescent="0.25">
      <c r="A4378" t="s">
        <v>2913</v>
      </c>
      <c r="B4378" t="s">
        <v>2903</v>
      </c>
      <c r="C4378" t="s">
        <v>2</v>
      </c>
      <c r="D4378" t="s">
        <v>7</v>
      </c>
      <c r="E4378" t="s">
        <v>2</v>
      </c>
      <c r="F4378" t="s">
        <v>2914</v>
      </c>
      <c r="G4378" t="s">
        <v>2904</v>
      </c>
      <c r="H4378">
        <f>_xlfn.NUMBERVALUE(C4378,".")</f>
        <v>0</v>
      </c>
      <c r="I4378">
        <f>_xlfn.NUMBERVALUE(D4378,".")</f>
        <v>0.5</v>
      </c>
      <c r="J4378">
        <f>_xlfn.NUMBERVALUE(E4378,".")</f>
        <v>0</v>
      </c>
      <c r="K4378" t="b">
        <f>OR(H4378=1,I4378=1)</f>
        <v>0</v>
      </c>
      <c r="L4378">
        <f>ABS(H4378-I4378)</f>
        <v>0.5</v>
      </c>
      <c r="O4378">
        <v>0.16526406018297257</v>
      </c>
      <c r="P4378" t="b">
        <f>AND($N4378="fuzzy",$O4378&lt;$AC$4)</f>
        <v>0</v>
      </c>
      <c r="Q4378" t="b">
        <f>AND($N4378="non-fuzzy",$O4378&lt;$AC$5,M4378=1)</f>
        <v>0</v>
      </c>
      <c r="R4378" t="b">
        <f>AND($N4378="non-fuzzy",$O4378&lt;$AC$6,M4378=0)</f>
        <v>0</v>
      </c>
      <c r="S4378" t="b">
        <f t="shared" si="68"/>
        <v>0</v>
      </c>
    </row>
    <row r="4379" spans="1:19" hidden="1" x14ac:dyDescent="0.25">
      <c r="A4379" t="s">
        <v>2913</v>
      </c>
      <c r="B4379" t="s">
        <v>2886</v>
      </c>
      <c r="C4379" t="s">
        <v>2</v>
      </c>
      <c r="D4379" t="s">
        <v>7</v>
      </c>
      <c r="E4379" t="s">
        <v>2</v>
      </c>
      <c r="F4379" t="s">
        <v>2914</v>
      </c>
      <c r="G4379" t="s">
        <v>2888</v>
      </c>
      <c r="H4379">
        <f>_xlfn.NUMBERVALUE(C4379,".")</f>
        <v>0</v>
      </c>
      <c r="I4379">
        <f>_xlfn.NUMBERVALUE(D4379,".")</f>
        <v>0.5</v>
      </c>
      <c r="J4379">
        <f>_xlfn.NUMBERVALUE(E4379,".")</f>
        <v>0</v>
      </c>
      <c r="K4379" t="b">
        <f>OR(H4379=1,I4379=1)</f>
        <v>0</v>
      </c>
      <c r="L4379">
        <f>ABS(H4379-I4379)</f>
        <v>0.5</v>
      </c>
      <c r="O4379">
        <v>0.65364282767477433</v>
      </c>
      <c r="P4379" t="b">
        <f>AND($N4379="fuzzy",$O4379&lt;$AC$4)</f>
        <v>0</v>
      </c>
      <c r="Q4379" t="b">
        <f>AND($N4379="non-fuzzy",$O4379&lt;$AC$5,M4379=1)</f>
        <v>0</v>
      </c>
      <c r="R4379" t="b">
        <f>AND($N4379="non-fuzzy",$O4379&lt;$AC$6,M4379=0)</f>
        <v>0</v>
      </c>
      <c r="S4379" t="b">
        <f t="shared" si="68"/>
        <v>0</v>
      </c>
    </row>
    <row r="4380" spans="1:19" hidden="1" x14ac:dyDescent="0.25">
      <c r="A4380" t="s">
        <v>2913</v>
      </c>
      <c r="B4380" t="s">
        <v>2855</v>
      </c>
      <c r="C4380" t="s">
        <v>2</v>
      </c>
      <c r="D4380" t="s">
        <v>7</v>
      </c>
      <c r="E4380" t="s">
        <v>2</v>
      </c>
      <c r="F4380" t="s">
        <v>2914</v>
      </c>
      <c r="G4380" t="s">
        <v>2857</v>
      </c>
      <c r="H4380">
        <f>_xlfn.NUMBERVALUE(C4380,".")</f>
        <v>0</v>
      </c>
      <c r="I4380">
        <f>_xlfn.NUMBERVALUE(D4380,".")</f>
        <v>0.5</v>
      </c>
      <c r="J4380">
        <f>_xlfn.NUMBERVALUE(E4380,".")</f>
        <v>0</v>
      </c>
      <c r="K4380" t="b">
        <f>OR(H4380=1,I4380=1)</f>
        <v>0</v>
      </c>
      <c r="L4380">
        <f>ABS(H4380-I4380)</f>
        <v>0.5</v>
      </c>
      <c r="O4380">
        <v>0.82425149727964808</v>
      </c>
      <c r="P4380" t="b">
        <f>AND($N4380="fuzzy",$O4380&lt;$AC$4)</f>
        <v>0</v>
      </c>
      <c r="Q4380" t="b">
        <f>AND($N4380="non-fuzzy",$O4380&lt;$AC$5,M4380=1)</f>
        <v>0</v>
      </c>
      <c r="R4380" t="b">
        <f>AND($N4380="non-fuzzy",$O4380&lt;$AC$6,M4380=0)</f>
        <v>0</v>
      </c>
      <c r="S4380" t="b">
        <f t="shared" si="68"/>
        <v>0</v>
      </c>
    </row>
    <row r="4381" spans="1:19" hidden="1" x14ac:dyDescent="0.25">
      <c r="A4381" t="s">
        <v>2915</v>
      </c>
      <c r="B4381" t="s">
        <v>707</v>
      </c>
      <c r="C4381" t="s">
        <v>2</v>
      </c>
      <c r="D4381" t="s">
        <v>7</v>
      </c>
      <c r="E4381" t="s">
        <v>2</v>
      </c>
      <c r="F4381" t="s">
        <v>2895</v>
      </c>
      <c r="G4381" t="s">
        <v>708</v>
      </c>
      <c r="H4381">
        <f>_xlfn.NUMBERVALUE(C4381,".")</f>
        <v>0</v>
      </c>
      <c r="I4381">
        <f>_xlfn.NUMBERVALUE(D4381,".")</f>
        <v>0.5</v>
      </c>
      <c r="J4381">
        <f>_xlfn.NUMBERVALUE(E4381,".")</f>
        <v>0</v>
      </c>
      <c r="K4381" t="b">
        <f>OR(H4381=1,I4381=1)</f>
        <v>0</v>
      </c>
      <c r="L4381">
        <f>ABS(H4381-I4381)</f>
        <v>0.5</v>
      </c>
      <c r="O4381">
        <v>0.45189461562735678</v>
      </c>
      <c r="P4381" t="b">
        <f>AND($N4381="fuzzy",$O4381&lt;$AC$4)</f>
        <v>0</v>
      </c>
      <c r="Q4381" t="b">
        <f>AND($N4381="non-fuzzy",$O4381&lt;$AC$5,M4381=1)</f>
        <v>0</v>
      </c>
      <c r="R4381" t="b">
        <f>AND($N4381="non-fuzzy",$O4381&lt;$AC$6,M4381=0)</f>
        <v>0</v>
      </c>
      <c r="S4381" t="b">
        <f t="shared" si="68"/>
        <v>0</v>
      </c>
    </row>
    <row r="4382" spans="1:19" hidden="1" x14ac:dyDescent="0.25">
      <c r="A4382" t="s">
        <v>2916</v>
      </c>
      <c r="B4382" t="s">
        <v>2917</v>
      </c>
      <c r="C4382" t="s">
        <v>2</v>
      </c>
      <c r="D4382" t="s">
        <v>7</v>
      </c>
      <c r="E4382" t="s">
        <v>2</v>
      </c>
      <c r="F4382" t="s">
        <v>2918</v>
      </c>
      <c r="G4382" t="s">
        <v>2919</v>
      </c>
      <c r="H4382">
        <f>_xlfn.NUMBERVALUE(C4382,".")</f>
        <v>0</v>
      </c>
      <c r="I4382">
        <f>_xlfn.NUMBERVALUE(D4382,".")</f>
        <v>0.5</v>
      </c>
      <c r="J4382">
        <f>_xlfn.NUMBERVALUE(E4382,".")</f>
        <v>0</v>
      </c>
      <c r="K4382" t="b">
        <f>OR(H4382=1,I4382=1)</f>
        <v>0</v>
      </c>
      <c r="L4382">
        <f>ABS(H4382-I4382)</f>
        <v>0.5</v>
      </c>
      <c r="O4382">
        <v>0.261152445310736</v>
      </c>
      <c r="P4382" t="b">
        <f>AND($N4382="fuzzy",$O4382&lt;$AC$4)</f>
        <v>0</v>
      </c>
      <c r="Q4382" t="b">
        <f>AND($N4382="non-fuzzy",$O4382&lt;$AC$5,M4382=1)</f>
        <v>0</v>
      </c>
      <c r="R4382" t="b">
        <f>AND($N4382="non-fuzzy",$O4382&lt;$AC$6,M4382=0)</f>
        <v>0</v>
      </c>
      <c r="S4382" t="b">
        <f t="shared" si="68"/>
        <v>0</v>
      </c>
    </row>
    <row r="4383" spans="1:19" hidden="1" x14ac:dyDescent="0.25">
      <c r="A4383" t="s">
        <v>2920</v>
      </c>
      <c r="B4383" t="s">
        <v>2924</v>
      </c>
      <c r="C4383" t="s">
        <v>2</v>
      </c>
      <c r="D4383" t="s">
        <v>7</v>
      </c>
      <c r="E4383" t="s">
        <v>2</v>
      </c>
      <c r="F4383" t="s">
        <v>2922</v>
      </c>
      <c r="G4383" t="s">
        <v>2925</v>
      </c>
      <c r="H4383">
        <f>_xlfn.NUMBERVALUE(C4383,".")</f>
        <v>0</v>
      </c>
      <c r="I4383">
        <f>_xlfn.NUMBERVALUE(D4383,".")</f>
        <v>0.5</v>
      </c>
      <c r="J4383">
        <f>_xlfn.NUMBERVALUE(E4383,".")</f>
        <v>0</v>
      </c>
      <c r="K4383" t="b">
        <f>OR(H4383=1,I4383=1)</f>
        <v>0</v>
      </c>
      <c r="L4383">
        <f>ABS(H4383-I4383)</f>
        <v>0.5</v>
      </c>
      <c r="O4383">
        <v>0.35099590479748088</v>
      </c>
      <c r="P4383" t="b">
        <f>AND($N4383="fuzzy",$O4383&lt;$AC$4)</f>
        <v>0</v>
      </c>
      <c r="Q4383" t="b">
        <f>AND($N4383="non-fuzzy",$O4383&lt;$AC$5,M4383=1)</f>
        <v>0</v>
      </c>
      <c r="R4383" t="b">
        <f>AND($N4383="non-fuzzy",$O4383&lt;$AC$6,M4383=0)</f>
        <v>0</v>
      </c>
      <c r="S4383" t="b">
        <f t="shared" si="68"/>
        <v>0</v>
      </c>
    </row>
    <row r="4384" spans="1:19" hidden="1" x14ac:dyDescent="0.25">
      <c r="A4384" t="s">
        <v>2920</v>
      </c>
      <c r="B4384" t="s">
        <v>2926</v>
      </c>
      <c r="C4384" t="s">
        <v>2</v>
      </c>
      <c r="D4384" t="s">
        <v>7</v>
      </c>
      <c r="E4384" t="s">
        <v>2</v>
      </c>
      <c r="F4384" t="s">
        <v>2922</v>
      </c>
      <c r="G4384" t="s">
        <v>2927</v>
      </c>
      <c r="H4384">
        <f>_xlfn.NUMBERVALUE(C4384,".")</f>
        <v>0</v>
      </c>
      <c r="I4384">
        <f>_xlfn.NUMBERVALUE(D4384,".")</f>
        <v>0.5</v>
      </c>
      <c r="J4384">
        <f>_xlfn.NUMBERVALUE(E4384,".")</f>
        <v>0</v>
      </c>
      <c r="K4384" t="b">
        <f>OR(H4384=1,I4384=1)</f>
        <v>0</v>
      </c>
      <c r="L4384">
        <f>ABS(H4384-I4384)</f>
        <v>0.5</v>
      </c>
      <c r="O4384">
        <v>0.8862956983712289</v>
      </c>
      <c r="P4384" t="b">
        <f>AND($N4384="fuzzy",$O4384&lt;$AC$4)</f>
        <v>0</v>
      </c>
      <c r="Q4384" t="b">
        <f>AND($N4384="non-fuzzy",$O4384&lt;$AC$5,M4384=1)</f>
        <v>0</v>
      </c>
      <c r="R4384" t="b">
        <f>AND($N4384="non-fuzzy",$O4384&lt;$AC$6,M4384=0)</f>
        <v>0</v>
      </c>
      <c r="S4384" t="b">
        <f t="shared" si="68"/>
        <v>0</v>
      </c>
    </row>
    <row r="4385" spans="1:19" hidden="1" x14ac:dyDescent="0.25">
      <c r="A4385" t="s">
        <v>2930</v>
      </c>
      <c r="B4385" t="s">
        <v>2924</v>
      </c>
      <c r="C4385" t="s">
        <v>2</v>
      </c>
      <c r="D4385" t="s">
        <v>7</v>
      </c>
      <c r="E4385" t="s">
        <v>2</v>
      </c>
      <c r="F4385" t="s">
        <v>2931</v>
      </c>
      <c r="G4385" t="s">
        <v>2925</v>
      </c>
      <c r="H4385">
        <f>_xlfn.NUMBERVALUE(C4385,".")</f>
        <v>0</v>
      </c>
      <c r="I4385">
        <f>_xlfn.NUMBERVALUE(D4385,".")</f>
        <v>0.5</v>
      </c>
      <c r="J4385">
        <f>_xlfn.NUMBERVALUE(E4385,".")</f>
        <v>0</v>
      </c>
      <c r="K4385" t="b">
        <f>OR(H4385=1,I4385=1)</f>
        <v>0</v>
      </c>
      <c r="L4385">
        <f>ABS(H4385-I4385)</f>
        <v>0.5</v>
      </c>
      <c r="O4385">
        <v>0.40874734055590689</v>
      </c>
      <c r="P4385" t="b">
        <f>AND($N4385="fuzzy",$O4385&lt;$AC$4)</f>
        <v>0</v>
      </c>
      <c r="Q4385" t="b">
        <f>AND($N4385="non-fuzzy",$O4385&lt;$AC$5,M4385=1)</f>
        <v>0</v>
      </c>
      <c r="R4385" t="b">
        <f>AND($N4385="non-fuzzy",$O4385&lt;$AC$6,M4385=0)</f>
        <v>0</v>
      </c>
      <c r="S4385" t="b">
        <f t="shared" si="68"/>
        <v>0</v>
      </c>
    </row>
    <row r="4386" spans="1:19" hidden="1" x14ac:dyDescent="0.25">
      <c r="A4386" t="s">
        <v>2934</v>
      </c>
      <c r="B4386" t="s">
        <v>707</v>
      </c>
      <c r="C4386" t="s">
        <v>2</v>
      </c>
      <c r="D4386" t="s">
        <v>7</v>
      </c>
      <c r="E4386" t="s">
        <v>2</v>
      </c>
      <c r="F4386" t="s">
        <v>2895</v>
      </c>
      <c r="G4386" t="s">
        <v>708</v>
      </c>
      <c r="H4386">
        <f>_xlfn.NUMBERVALUE(C4386,".")</f>
        <v>0</v>
      </c>
      <c r="I4386">
        <f>_xlfn.NUMBERVALUE(D4386,".")</f>
        <v>0.5</v>
      </c>
      <c r="J4386">
        <f>_xlfn.NUMBERVALUE(E4386,".")</f>
        <v>0</v>
      </c>
      <c r="K4386" t="b">
        <f>OR(H4386=1,I4386=1)</f>
        <v>0</v>
      </c>
      <c r="L4386">
        <f>ABS(H4386-I4386)</f>
        <v>0.5</v>
      </c>
      <c r="O4386">
        <v>0.40565233441548276</v>
      </c>
      <c r="P4386" t="b">
        <f>AND($N4386="fuzzy",$O4386&lt;$AC$4)</f>
        <v>0</v>
      </c>
      <c r="Q4386" t="b">
        <f>AND($N4386="non-fuzzy",$O4386&lt;$AC$5,M4386=1)</f>
        <v>0</v>
      </c>
      <c r="R4386" t="b">
        <f>AND($N4386="non-fuzzy",$O4386&lt;$AC$6,M4386=0)</f>
        <v>0</v>
      </c>
      <c r="S4386" t="b">
        <f t="shared" si="68"/>
        <v>0</v>
      </c>
    </row>
    <row r="4387" spans="1:19" hidden="1" x14ac:dyDescent="0.25">
      <c r="A4387" t="s">
        <v>2935</v>
      </c>
      <c r="B4387" t="s">
        <v>2859</v>
      </c>
      <c r="C4387" t="s">
        <v>2</v>
      </c>
      <c r="D4387" t="s">
        <v>7</v>
      </c>
      <c r="E4387" t="s">
        <v>2</v>
      </c>
      <c r="F4387" t="s">
        <v>2936</v>
      </c>
      <c r="G4387" t="s">
        <v>2861</v>
      </c>
      <c r="H4387">
        <f>_xlfn.NUMBERVALUE(C4387,".")</f>
        <v>0</v>
      </c>
      <c r="I4387">
        <f>_xlfn.NUMBERVALUE(D4387,".")</f>
        <v>0.5</v>
      </c>
      <c r="J4387">
        <f>_xlfn.NUMBERVALUE(E4387,".")</f>
        <v>0</v>
      </c>
      <c r="K4387" t="b">
        <f>OR(H4387=1,I4387=1)</f>
        <v>0</v>
      </c>
      <c r="L4387">
        <f>ABS(H4387-I4387)</f>
        <v>0.5</v>
      </c>
      <c r="O4387">
        <v>0.6648281796321841</v>
      </c>
      <c r="P4387" t="b">
        <f>AND($N4387="fuzzy",$O4387&lt;$AC$4)</f>
        <v>0</v>
      </c>
      <c r="Q4387" t="b">
        <f>AND($N4387="non-fuzzy",$O4387&lt;$AC$5,M4387=1)</f>
        <v>0</v>
      </c>
      <c r="R4387" t="b">
        <f>AND($N4387="non-fuzzy",$O4387&lt;$AC$6,M4387=0)</f>
        <v>0</v>
      </c>
      <c r="S4387" t="b">
        <f t="shared" si="68"/>
        <v>0</v>
      </c>
    </row>
    <row r="4388" spans="1:19" hidden="1" x14ac:dyDescent="0.25">
      <c r="A4388" t="s">
        <v>2937</v>
      </c>
      <c r="B4388" t="s">
        <v>2938</v>
      </c>
      <c r="C4388" t="s">
        <v>2</v>
      </c>
      <c r="D4388" t="s">
        <v>7</v>
      </c>
      <c r="E4388" t="s">
        <v>2</v>
      </c>
      <c r="F4388" t="s">
        <v>2939</v>
      </c>
      <c r="G4388" t="s">
        <v>2940</v>
      </c>
      <c r="H4388">
        <f>_xlfn.NUMBERVALUE(C4388,".")</f>
        <v>0</v>
      </c>
      <c r="I4388">
        <f>_xlfn.NUMBERVALUE(D4388,".")</f>
        <v>0.5</v>
      </c>
      <c r="J4388">
        <f>_xlfn.NUMBERVALUE(E4388,".")</f>
        <v>0</v>
      </c>
      <c r="K4388" t="b">
        <f>OR(H4388=1,I4388=1)</f>
        <v>0</v>
      </c>
      <c r="L4388">
        <f>ABS(H4388-I4388)</f>
        <v>0.5</v>
      </c>
      <c r="O4388">
        <v>0.55560761902870459</v>
      </c>
      <c r="P4388" t="b">
        <f>AND($N4388="fuzzy",$O4388&lt;$AC$4)</f>
        <v>0</v>
      </c>
      <c r="Q4388" t="b">
        <f>AND($N4388="non-fuzzy",$O4388&lt;$AC$5,M4388=1)</f>
        <v>0</v>
      </c>
      <c r="R4388" t="b">
        <f>AND($N4388="non-fuzzy",$O4388&lt;$AC$6,M4388=0)</f>
        <v>0</v>
      </c>
      <c r="S4388" t="b">
        <f t="shared" si="68"/>
        <v>0</v>
      </c>
    </row>
    <row r="4389" spans="1:19" hidden="1" x14ac:dyDescent="0.25">
      <c r="A4389" t="s">
        <v>2937</v>
      </c>
      <c r="B4389" t="s">
        <v>2941</v>
      </c>
      <c r="C4389" t="s">
        <v>2</v>
      </c>
      <c r="D4389" t="s">
        <v>7</v>
      </c>
      <c r="E4389" t="s">
        <v>2</v>
      </c>
      <c r="F4389" t="s">
        <v>2939</v>
      </c>
      <c r="G4389" t="s">
        <v>2942</v>
      </c>
      <c r="H4389">
        <f>_xlfn.NUMBERVALUE(C4389,".")</f>
        <v>0</v>
      </c>
      <c r="I4389">
        <f>_xlfn.NUMBERVALUE(D4389,".")</f>
        <v>0.5</v>
      </c>
      <c r="J4389">
        <f>_xlfn.NUMBERVALUE(E4389,".")</f>
        <v>0</v>
      </c>
      <c r="K4389" t="b">
        <f>OR(H4389=1,I4389=1)</f>
        <v>0</v>
      </c>
      <c r="L4389">
        <f>ABS(H4389-I4389)</f>
        <v>0.5</v>
      </c>
      <c r="O4389">
        <v>8.4627180391205759E-4</v>
      </c>
      <c r="P4389" t="b">
        <f>AND($N4389="fuzzy",$O4389&lt;$AC$4)</f>
        <v>0</v>
      </c>
      <c r="Q4389" t="b">
        <f>AND($N4389="non-fuzzy",$O4389&lt;$AC$5,M4389=1)</f>
        <v>0</v>
      </c>
      <c r="R4389" t="b">
        <f>AND($N4389="non-fuzzy",$O4389&lt;$AC$6,M4389=0)</f>
        <v>0</v>
      </c>
      <c r="S4389" t="b">
        <f t="shared" si="68"/>
        <v>0</v>
      </c>
    </row>
    <row r="4390" spans="1:19" hidden="1" x14ac:dyDescent="0.25">
      <c r="A4390" t="s">
        <v>2937</v>
      </c>
      <c r="B4390" t="s">
        <v>2943</v>
      </c>
      <c r="C4390" t="s">
        <v>2</v>
      </c>
      <c r="D4390" t="s">
        <v>7</v>
      </c>
      <c r="E4390" t="s">
        <v>2</v>
      </c>
      <c r="F4390" t="s">
        <v>2939</v>
      </c>
      <c r="G4390" t="s">
        <v>2944</v>
      </c>
      <c r="H4390">
        <f>_xlfn.NUMBERVALUE(C4390,".")</f>
        <v>0</v>
      </c>
      <c r="I4390">
        <f>_xlfn.NUMBERVALUE(D4390,".")</f>
        <v>0.5</v>
      </c>
      <c r="J4390">
        <f>_xlfn.NUMBERVALUE(E4390,".")</f>
        <v>0</v>
      </c>
      <c r="K4390" t="b">
        <f>OR(H4390=1,I4390=1)</f>
        <v>0</v>
      </c>
      <c r="L4390">
        <f>ABS(H4390-I4390)</f>
        <v>0.5</v>
      </c>
      <c r="O4390">
        <v>0.10798375312500086</v>
      </c>
      <c r="P4390" t="b">
        <f>AND($N4390="fuzzy",$O4390&lt;$AC$4)</f>
        <v>0</v>
      </c>
      <c r="Q4390" t="b">
        <f>AND($N4390="non-fuzzy",$O4390&lt;$AC$5,M4390=1)</f>
        <v>0</v>
      </c>
      <c r="R4390" t="b">
        <f>AND($N4390="non-fuzzy",$O4390&lt;$AC$6,M4390=0)</f>
        <v>0</v>
      </c>
      <c r="S4390" t="b">
        <f t="shared" si="68"/>
        <v>0</v>
      </c>
    </row>
    <row r="4391" spans="1:19" hidden="1" x14ac:dyDescent="0.25">
      <c r="A4391" t="s">
        <v>2945</v>
      </c>
      <c r="B4391" t="s">
        <v>707</v>
      </c>
      <c r="C4391" t="s">
        <v>2</v>
      </c>
      <c r="D4391" t="s">
        <v>7</v>
      </c>
      <c r="E4391" t="s">
        <v>2</v>
      </c>
      <c r="F4391" t="s">
        <v>2895</v>
      </c>
      <c r="G4391" t="s">
        <v>708</v>
      </c>
      <c r="H4391">
        <f>_xlfn.NUMBERVALUE(C4391,".")</f>
        <v>0</v>
      </c>
      <c r="I4391">
        <f>_xlfn.NUMBERVALUE(D4391,".")</f>
        <v>0.5</v>
      </c>
      <c r="J4391">
        <f>_xlfn.NUMBERVALUE(E4391,".")</f>
        <v>0</v>
      </c>
      <c r="K4391" t="b">
        <f>OR(H4391=1,I4391=1)</f>
        <v>0</v>
      </c>
      <c r="L4391">
        <f>ABS(H4391-I4391)</f>
        <v>0.5</v>
      </c>
      <c r="O4391">
        <v>0.15593705586905016</v>
      </c>
      <c r="P4391" t="b">
        <f>AND($N4391="fuzzy",$O4391&lt;$AC$4)</f>
        <v>0</v>
      </c>
      <c r="Q4391" t="b">
        <f>AND($N4391="non-fuzzy",$O4391&lt;$AC$5,M4391=1)</f>
        <v>0</v>
      </c>
      <c r="R4391" t="b">
        <f>AND($N4391="non-fuzzy",$O4391&lt;$AC$6,M4391=0)</f>
        <v>0</v>
      </c>
      <c r="S4391" t="b">
        <f t="shared" si="68"/>
        <v>0</v>
      </c>
    </row>
    <row r="4392" spans="1:19" hidden="1" x14ac:dyDescent="0.25">
      <c r="A4392" t="s">
        <v>2946</v>
      </c>
      <c r="B4392" t="s">
        <v>2900</v>
      </c>
      <c r="C4392" t="s">
        <v>2</v>
      </c>
      <c r="D4392" t="s">
        <v>7</v>
      </c>
      <c r="E4392" t="s">
        <v>2</v>
      </c>
      <c r="F4392" t="s">
        <v>2947</v>
      </c>
      <c r="G4392" t="s">
        <v>2902</v>
      </c>
      <c r="H4392">
        <f>_xlfn.NUMBERVALUE(C4392,".")</f>
        <v>0</v>
      </c>
      <c r="I4392">
        <f>_xlfn.NUMBERVALUE(D4392,".")</f>
        <v>0.5</v>
      </c>
      <c r="J4392">
        <f>_xlfn.NUMBERVALUE(E4392,".")</f>
        <v>0</v>
      </c>
      <c r="K4392" t="b">
        <f>OR(H4392=1,I4392=1)</f>
        <v>0</v>
      </c>
      <c r="L4392">
        <f>ABS(H4392-I4392)</f>
        <v>0.5</v>
      </c>
      <c r="O4392">
        <v>0.19110602607603355</v>
      </c>
      <c r="P4392" t="b">
        <f>AND($N4392="fuzzy",$O4392&lt;$AC$4)</f>
        <v>0</v>
      </c>
      <c r="Q4392" t="b">
        <f>AND($N4392="non-fuzzy",$O4392&lt;$AC$5,M4392=1)</f>
        <v>0</v>
      </c>
      <c r="R4392" t="b">
        <f>AND($N4392="non-fuzzy",$O4392&lt;$AC$6,M4392=0)</f>
        <v>0</v>
      </c>
      <c r="S4392" t="b">
        <f t="shared" si="68"/>
        <v>0</v>
      </c>
    </row>
    <row r="4393" spans="1:19" hidden="1" x14ac:dyDescent="0.25">
      <c r="A4393" t="s">
        <v>2952</v>
      </c>
      <c r="B4393" t="s">
        <v>2953</v>
      </c>
      <c r="C4393" t="s">
        <v>2</v>
      </c>
      <c r="D4393" t="s">
        <v>7</v>
      </c>
      <c r="E4393" t="s">
        <v>2</v>
      </c>
      <c r="F4393" t="s">
        <v>2940</v>
      </c>
      <c r="G4393" t="s">
        <v>2954</v>
      </c>
      <c r="H4393">
        <f>_xlfn.NUMBERVALUE(C4393,".")</f>
        <v>0</v>
      </c>
      <c r="I4393">
        <f>_xlfn.NUMBERVALUE(D4393,".")</f>
        <v>0.5</v>
      </c>
      <c r="J4393">
        <f>_xlfn.NUMBERVALUE(E4393,".")</f>
        <v>0</v>
      </c>
      <c r="K4393" t="b">
        <f>OR(H4393=1,I4393=1)</f>
        <v>0</v>
      </c>
      <c r="L4393">
        <f>ABS(H4393-I4393)</f>
        <v>0.5</v>
      </c>
      <c r="O4393">
        <v>0.59518062344351597</v>
      </c>
      <c r="P4393" t="b">
        <f>AND($N4393="fuzzy",$O4393&lt;$AC$4)</f>
        <v>0</v>
      </c>
      <c r="Q4393" t="b">
        <f>AND($N4393="non-fuzzy",$O4393&lt;$AC$5,M4393=1)</f>
        <v>0</v>
      </c>
      <c r="R4393" t="b">
        <f>AND($N4393="non-fuzzy",$O4393&lt;$AC$6,M4393=0)</f>
        <v>0</v>
      </c>
      <c r="S4393" t="b">
        <f t="shared" si="68"/>
        <v>0</v>
      </c>
    </row>
    <row r="4394" spans="1:19" hidden="1" x14ac:dyDescent="0.25">
      <c r="A4394" t="s">
        <v>2955</v>
      </c>
      <c r="B4394" t="s">
        <v>2953</v>
      </c>
      <c r="C4394" t="s">
        <v>2</v>
      </c>
      <c r="D4394" t="s">
        <v>7</v>
      </c>
      <c r="E4394" t="s">
        <v>2</v>
      </c>
      <c r="F4394" t="s">
        <v>2940</v>
      </c>
      <c r="G4394" t="s">
        <v>2954</v>
      </c>
      <c r="H4394">
        <f>_xlfn.NUMBERVALUE(C4394,".")</f>
        <v>0</v>
      </c>
      <c r="I4394">
        <f>_xlfn.NUMBERVALUE(D4394,".")</f>
        <v>0.5</v>
      </c>
      <c r="J4394">
        <f>_xlfn.NUMBERVALUE(E4394,".")</f>
        <v>0</v>
      </c>
      <c r="K4394" t="b">
        <f>OR(H4394=1,I4394=1)</f>
        <v>0</v>
      </c>
      <c r="L4394">
        <f>ABS(H4394-I4394)</f>
        <v>0.5</v>
      </c>
      <c r="O4394">
        <v>5.8609306873440126E-2</v>
      </c>
      <c r="P4394" t="b">
        <f>AND($N4394="fuzzy",$O4394&lt;$AC$4)</f>
        <v>0</v>
      </c>
      <c r="Q4394" t="b">
        <f>AND($N4394="non-fuzzy",$O4394&lt;$AC$5,M4394=1)</f>
        <v>0</v>
      </c>
      <c r="R4394" t="b">
        <f>AND($N4394="non-fuzzy",$O4394&lt;$AC$6,M4394=0)</f>
        <v>0</v>
      </c>
      <c r="S4394" t="b">
        <f t="shared" si="68"/>
        <v>0</v>
      </c>
    </row>
    <row r="4395" spans="1:19" hidden="1" x14ac:dyDescent="0.25">
      <c r="A4395" t="s">
        <v>2956</v>
      </c>
      <c r="B4395" t="s">
        <v>707</v>
      </c>
      <c r="C4395" t="s">
        <v>2</v>
      </c>
      <c r="D4395" t="s">
        <v>7</v>
      </c>
      <c r="E4395" t="s">
        <v>2</v>
      </c>
      <c r="F4395" t="s">
        <v>2895</v>
      </c>
      <c r="G4395" t="s">
        <v>708</v>
      </c>
      <c r="H4395">
        <f>_xlfn.NUMBERVALUE(C4395,".")</f>
        <v>0</v>
      </c>
      <c r="I4395">
        <f>_xlfn.NUMBERVALUE(D4395,".")</f>
        <v>0.5</v>
      </c>
      <c r="J4395">
        <f>_xlfn.NUMBERVALUE(E4395,".")</f>
        <v>0</v>
      </c>
      <c r="K4395" t="b">
        <f>OR(H4395=1,I4395=1)</f>
        <v>0</v>
      </c>
      <c r="L4395">
        <f>ABS(H4395-I4395)</f>
        <v>0.5</v>
      </c>
      <c r="O4395">
        <v>0.23306702898907461</v>
      </c>
      <c r="P4395" t="b">
        <f>AND($N4395="fuzzy",$O4395&lt;$AC$4)</f>
        <v>0</v>
      </c>
      <c r="Q4395" t="b">
        <f>AND($N4395="non-fuzzy",$O4395&lt;$AC$5,M4395=1)</f>
        <v>0</v>
      </c>
      <c r="R4395" t="b">
        <f>AND($N4395="non-fuzzy",$O4395&lt;$AC$6,M4395=0)</f>
        <v>0</v>
      </c>
      <c r="S4395" t="b">
        <f t="shared" si="68"/>
        <v>0</v>
      </c>
    </row>
    <row r="4396" spans="1:19" hidden="1" x14ac:dyDescent="0.25">
      <c r="A4396" t="s">
        <v>2957</v>
      </c>
      <c r="B4396" t="s">
        <v>2959</v>
      </c>
      <c r="C4396" t="s">
        <v>2</v>
      </c>
      <c r="D4396" t="s">
        <v>7</v>
      </c>
      <c r="E4396" t="s">
        <v>2</v>
      </c>
      <c r="F4396" t="s">
        <v>2958</v>
      </c>
      <c r="G4396" t="s">
        <v>2960</v>
      </c>
      <c r="H4396">
        <f>_xlfn.NUMBERVALUE(C4396,".")</f>
        <v>0</v>
      </c>
      <c r="I4396">
        <f>_xlfn.NUMBERVALUE(D4396,".")</f>
        <v>0.5</v>
      </c>
      <c r="J4396">
        <f>_xlfn.NUMBERVALUE(E4396,".")</f>
        <v>0</v>
      </c>
      <c r="K4396" t="b">
        <f>OR(H4396=1,I4396=1)</f>
        <v>0</v>
      </c>
      <c r="L4396">
        <f>ABS(H4396-I4396)</f>
        <v>0.5</v>
      </c>
      <c r="O4396">
        <v>0.60550556803689037</v>
      </c>
      <c r="P4396" t="b">
        <f>AND($N4396="fuzzy",$O4396&lt;$AC$4)</f>
        <v>0</v>
      </c>
      <c r="Q4396" t="b">
        <f>AND($N4396="non-fuzzy",$O4396&lt;$AC$5,M4396=1)</f>
        <v>0</v>
      </c>
      <c r="R4396" t="b">
        <f>AND($N4396="non-fuzzy",$O4396&lt;$AC$6,M4396=0)</f>
        <v>0</v>
      </c>
      <c r="S4396" t="b">
        <f t="shared" si="68"/>
        <v>0</v>
      </c>
    </row>
    <row r="4397" spans="1:19" hidden="1" x14ac:dyDescent="0.25">
      <c r="A4397" t="s">
        <v>2972</v>
      </c>
      <c r="B4397" t="s">
        <v>2966</v>
      </c>
      <c r="C4397" t="s">
        <v>2</v>
      </c>
      <c r="D4397" t="s">
        <v>7</v>
      </c>
      <c r="E4397" t="s">
        <v>2</v>
      </c>
      <c r="F4397" t="s">
        <v>2973</v>
      </c>
      <c r="G4397" t="s">
        <v>2968</v>
      </c>
      <c r="H4397">
        <f>_xlfn.NUMBERVALUE(C4397,".")</f>
        <v>0</v>
      </c>
      <c r="I4397">
        <f>_xlfn.NUMBERVALUE(D4397,".")</f>
        <v>0.5</v>
      </c>
      <c r="J4397">
        <f>_xlfn.NUMBERVALUE(E4397,".")</f>
        <v>0</v>
      </c>
      <c r="K4397" t="b">
        <f>OR(H4397=1,I4397=1)</f>
        <v>0</v>
      </c>
      <c r="L4397">
        <f>ABS(H4397-I4397)</f>
        <v>0.5</v>
      </c>
      <c r="O4397">
        <v>0.10014782400447697</v>
      </c>
      <c r="P4397" t="b">
        <f>AND($N4397="fuzzy",$O4397&lt;$AC$4)</f>
        <v>0</v>
      </c>
      <c r="Q4397" t="b">
        <f>AND($N4397="non-fuzzy",$O4397&lt;$AC$5,M4397=1)</f>
        <v>0</v>
      </c>
      <c r="R4397" t="b">
        <f>AND($N4397="non-fuzzy",$O4397&lt;$AC$6,M4397=0)</f>
        <v>0</v>
      </c>
      <c r="S4397" t="b">
        <f t="shared" si="68"/>
        <v>0</v>
      </c>
    </row>
    <row r="4398" spans="1:19" hidden="1" x14ac:dyDescent="0.25">
      <c r="A4398" t="s">
        <v>2972</v>
      </c>
      <c r="B4398" t="s">
        <v>2959</v>
      </c>
      <c r="C4398" t="s">
        <v>2</v>
      </c>
      <c r="D4398" t="s">
        <v>7</v>
      </c>
      <c r="E4398" t="s">
        <v>2</v>
      </c>
      <c r="F4398" t="s">
        <v>2973</v>
      </c>
      <c r="G4398" t="s">
        <v>2960</v>
      </c>
      <c r="H4398">
        <f>_xlfn.NUMBERVALUE(C4398,".")</f>
        <v>0</v>
      </c>
      <c r="I4398">
        <f>_xlfn.NUMBERVALUE(D4398,".")</f>
        <v>0.5</v>
      </c>
      <c r="J4398">
        <f>_xlfn.NUMBERVALUE(E4398,".")</f>
        <v>0</v>
      </c>
      <c r="K4398" t="b">
        <f>OR(H4398=1,I4398=1)</f>
        <v>0</v>
      </c>
      <c r="L4398">
        <f>ABS(H4398-I4398)</f>
        <v>0.5</v>
      </c>
      <c r="O4398">
        <v>0.37425477044727307</v>
      </c>
      <c r="P4398" t="b">
        <f>AND($N4398="fuzzy",$O4398&lt;$AC$4)</f>
        <v>0</v>
      </c>
      <c r="Q4398" t="b">
        <f>AND($N4398="non-fuzzy",$O4398&lt;$AC$5,M4398=1)</f>
        <v>0</v>
      </c>
      <c r="R4398" t="b">
        <f>AND($N4398="non-fuzzy",$O4398&lt;$AC$6,M4398=0)</f>
        <v>0</v>
      </c>
      <c r="S4398" t="b">
        <f t="shared" si="68"/>
        <v>0</v>
      </c>
    </row>
    <row r="4399" spans="1:19" hidden="1" x14ac:dyDescent="0.25">
      <c r="A4399" t="s">
        <v>2972</v>
      </c>
      <c r="B4399" t="s">
        <v>2974</v>
      </c>
      <c r="C4399" t="s">
        <v>2</v>
      </c>
      <c r="D4399" t="s">
        <v>7</v>
      </c>
      <c r="E4399" t="s">
        <v>2</v>
      </c>
      <c r="F4399" t="s">
        <v>2973</v>
      </c>
      <c r="G4399" t="s">
        <v>2975</v>
      </c>
      <c r="H4399">
        <f>_xlfn.NUMBERVALUE(C4399,".")</f>
        <v>0</v>
      </c>
      <c r="I4399">
        <f>_xlfn.NUMBERVALUE(D4399,".")</f>
        <v>0.5</v>
      </c>
      <c r="J4399">
        <f>_xlfn.NUMBERVALUE(E4399,".")</f>
        <v>0</v>
      </c>
      <c r="K4399" t="b">
        <f>OR(H4399=1,I4399=1)</f>
        <v>0</v>
      </c>
      <c r="L4399">
        <f>ABS(H4399-I4399)</f>
        <v>0.5</v>
      </c>
      <c r="O4399">
        <v>0.85373476617142652</v>
      </c>
      <c r="P4399" t="b">
        <f>AND($N4399="fuzzy",$O4399&lt;$AC$4)</f>
        <v>0</v>
      </c>
      <c r="Q4399" t="b">
        <f>AND($N4399="non-fuzzy",$O4399&lt;$AC$5,M4399=1)</f>
        <v>0</v>
      </c>
      <c r="R4399" t="b">
        <f>AND($N4399="non-fuzzy",$O4399&lt;$AC$6,M4399=0)</f>
        <v>0</v>
      </c>
      <c r="S4399" t="b">
        <f t="shared" si="68"/>
        <v>0</v>
      </c>
    </row>
    <row r="4400" spans="1:19" hidden="1" x14ac:dyDescent="0.25">
      <c r="A4400" t="s">
        <v>2976</v>
      </c>
      <c r="B4400" t="s">
        <v>2977</v>
      </c>
      <c r="C4400" t="s">
        <v>2</v>
      </c>
      <c r="D4400" t="s">
        <v>7</v>
      </c>
      <c r="E4400" t="s">
        <v>2</v>
      </c>
      <c r="F4400" t="s">
        <v>2978</v>
      </c>
      <c r="G4400" t="s">
        <v>2979</v>
      </c>
      <c r="H4400">
        <f>_xlfn.NUMBERVALUE(C4400,".")</f>
        <v>0</v>
      </c>
      <c r="I4400">
        <f>_xlfn.NUMBERVALUE(D4400,".")</f>
        <v>0.5</v>
      </c>
      <c r="J4400">
        <f>_xlfn.NUMBERVALUE(E4400,".")</f>
        <v>0</v>
      </c>
      <c r="K4400" t="b">
        <f>OR(H4400=1,I4400=1)</f>
        <v>0</v>
      </c>
      <c r="L4400">
        <f>ABS(H4400-I4400)</f>
        <v>0.5</v>
      </c>
      <c r="O4400">
        <v>6.2365089641359339E-2</v>
      </c>
      <c r="P4400" t="b">
        <f>AND($N4400="fuzzy",$O4400&lt;$AC$4)</f>
        <v>0</v>
      </c>
      <c r="Q4400" t="b">
        <f>AND($N4400="non-fuzzy",$O4400&lt;$AC$5,M4400=1)</f>
        <v>0</v>
      </c>
      <c r="R4400" t="b">
        <f>AND($N4400="non-fuzzy",$O4400&lt;$AC$6,M4400=0)</f>
        <v>0</v>
      </c>
      <c r="S4400" t="b">
        <f t="shared" si="68"/>
        <v>0</v>
      </c>
    </row>
    <row r="4401" spans="1:19" hidden="1" x14ac:dyDescent="0.25">
      <c r="A4401" t="s">
        <v>2983</v>
      </c>
      <c r="B4401" t="s">
        <v>2253</v>
      </c>
      <c r="C4401" t="s">
        <v>2</v>
      </c>
      <c r="D4401" t="s">
        <v>7</v>
      </c>
      <c r="E4401" t="s">
        <v>2</v>
      </c>
      <c r="F4401" t="s">
        <v>2984</v>
      </c>
      <c r="G4401" t="s">
        <v>2250</v>
      </c>
      <c r="H4401">
        <f>_xlfn.NUMBERVALUE(C4401,".")</f>
        <v>0</v>
      </c>
      <c r="I4401">
        <f>_xlfn.NUMBERVALUE(D4401,".")</f>
        <v>0.5</v>
      </c>
      <c r="J4401">
        <f>_xlfn.NUMBERVALUE(E4401,".")</f>
        <v>0</v>
      </c>
      <c r="K4401" t="b">
        <f>OR(H4401=1,I4401=1)</f>
        <v>0</v>
      </c>
      <c r="L4401">
        <f>ABS(H4401-I4401)</f>
        <v>0.5</v>
      </c>
      <c r="O4401">
        <v>0.34826778715059181</v>
      </c>
      <c r="P4401" t="b">
        <f>AND($N4401="fuzzy",$O4401&lt;$AC$4)</f>
        <v>0</v>
      </c>
      <c r="Q4401" t="b">
        <f>AND($N4401="non-fuzzy",$O4401&lt;$AC$5,M4401=1)</f>
        <v>0</v>
      </c>
      <c r="R4401" t="b">
        <f>AND($N4401="non-fuzzy",$O4401&lt;$AC$6,M4401=0)</f>
        <v>0</v>
      </c>
      <c r="S4401" t="b">
        <f t="shared" si="68"/>
        <v>0</v>
      </c>
    </row>
    <row r="4402" spans="1:19" hidden="1" x14ac:dyDescent="0.25">
      <c r="A4402" t="s">
        <v>2987</v>
      </c>
      <c r="B4402" t="s">
        <v>2991</v>
      </c>
      <c r="C4402" t="s">
        <v>2</v>
      </c>
      <c r="D4402" t="s">
        <v>7</v>
      </c>
      <c r="E4402" t="s">
        <v>2</v>
      </c>
      <c r="F4402" t="s">
        <v>2989</v>
      </c>
      <c r="G4402" t="s">
        <v>2992</v>
      </c>
      <c r="H4402">
        <f>_xlfn.NUMBERVALUE(C4402,".")</f>
        <v>0</v>
      </c>
      <c r="I4402">
        <f>_xlfn.NUMBERVALUE(D4402,".")</f>
        <v>0.5</v>
      </c>
      <c r="J4402">
        <f>_xlfn.NUMBERVALUE(E4402,".")</f>
        <v>0</v>
      </c>
      <c r="K4402" t="b">
        <f>OR(H4402=1,I4402=1)</f>
        <v>0</v>
      </c>
      <c r="L4402">
        <f>ABS(H4402-I4402)</f>
        <v>0.5</v>
      </c>
      <c r="O4402">
        <v>0.80720594448844685</v>
      </c>
      <c r="P4402" t="b">
        <f>AND($N4402="fuzzy",$O4402&lt;$AC$4)</f>
        <v>0</v>
      </c>
      <c r="Q4402" t="b">
        <f>AND($N4402="non-fuzzy",$O4402&lt;$AC$5,M4402=1)</f>
        <v>0</v>
      </c>
      <c r="R4402" t="b">
        <f>AND($N4402="non-fuzzy",$O4402&lt;$AC$6,M4402=0)</f>
        <v>0</v>
      </c>
      <c r="S4402" t="b">
        <f t="shared" si="68"/>
        <v>0</v>
      </c>
    </row>
    <row r="4403" spans="1:19" hidden="1" x14ac:dyDescent="0.25">
      <c r="A4403" t="s">
        <v>2993</v>
      </c>
      <c r="B4403" t="s">
        <v>2953</v>
      </c>
      <c r="C4403" t="s">
        <v>2</v>
      </c>
      <c r="D4403" t="s">
        <v>7</v>
      </c>
      <c r="E4403" t="s">
        <v>2</v>
      </c>
      <c r="F4403" t="s">
        <v>2994</v>
      </c>
      <c r="G4403" t="s">
        <v>2954</v>
      </c>
      <c r="H4403">
        <f>_xlfn.NUMBERVALUE(C4403,".")</f>
        <v>0</v>
      </c>
      <c r="I4403">
        <f>_xlfn.NUMBERVALUE(D4403,".")</f>
        <v>0.5</v>
      </c>
      <c r="J4403">
        <f>_xlfn.NUMBERVALUE(E4403,".")</f>
        <v>0</v>
      </c>
      <c r="K4403" t="b">
        <f>OR(H4403=1,I4403=1)</f>
        <v>0</v>
      </c>
      <c r="L4403">
        <f>ABS(H4403-I4403)</f>
        <v>0.5</v>
      </c>
      <c r="O4403">
        <v>0.85162106648771119</v>
      </c>
      <c r="P4403" t="b">
        <f>AND($N4403="fuzzy",$O4403&lt;$AC$4)</f>
        <v>0</v>
      </c>
      <c r="Q4403" t="b">
        <f>AND($N4403="non-fuzzy",$O4403&lt;$AC$5,M4403=1)</f>
        <v>0</v>
      </c>
      <c r="R4403" t="b">
        <f>AND($N4403="non-fuzzy",$O4403&lt;$AC$6,M4403=0)</f>
        <v>0</v>
      </c>
      <c r="S4403" t="b">
        <f t="shared" si="68"/>
        <v>0</v>
      </c>
    </row>
    <row r="4404" spans="1:19" hidden="1" x14ac:dyDescent="0.25">
      <c r="A4404" t="s">
        <v>2993</v>
      </c>
      <c r="B4404" t="s">
        <v>2863</v>
      </c>
      <c r="C4404" t="s">
        <v>2</v>
      </c>
      <c r="D4404" t="s">
        <v>7</v>
      </c>
      <c r="E4404" t="s">
        <v>2</v>
      </c>
      <c r="F4404" t="s">
        <v>2994</v>
      </c>
      <c r="G4404" t="s">
        <v>2865</v>
      </c>
      <c r="H4404">
        <f>_xlfn.NUMBERVALUE(C4404,".")</f>
        <v>0</v>
      </c>
      <c r="I4404">
        <f>_xlfn.NUMBERVALUE(D4404,".")</f>
        <v>0.5</v>
      </c>
      <c r="J4404">
        <f>_xlfn.NUMBERVALUE(E4404,".")</f>
        <v>0</v>
      </c>
      <c r="K4404" t="b">
        <f>OR(H4404=1,I4404=1)</f>
        <v>0</v>
      </c>
      <c r="L4404">
        <f>ABS(H4404-I4404)</f>
        <v>0.5</v>
      </c>
      <c r="O4404">
        <v>0.88044436614959554</v>
      </c>
      <c r="P4404" t="b">
        <f>AND($N4404="fuzzy",$O4404&lt;$AC$4)</f>
        <v>0</v>
      </c>
      <c r="Q4404" t="b">
        <f>AND($N4404="non-fuzzy",$O4404&lt;$AC$5,M4404=1)</f>
        <v>0</v>
      </c>
      <c r="R4404" t="b">
        <f>AND($N4404="non-fuzzy",$O4404&lt;$AC$6,M4404=0)</f>
        <v>0</v>
      </c>
      <c r="S4404" t="b">
        <f t="shared" si="68"/>
        <v>0</v>
      </c>
    </row>
    <row r="4405" spans="1:19" hidden="1" x14ac:dyDescent="0.25">
      <c r="A4405" t="s">
        <v>2993</v>
      </c>
      <c r="B4405" t="s">
        <v>2943</v>
      </c>
      <c r="C4405" t="s">
        <v>2</v>
      </c>
      <c r="D4405" t="s">
        <v>7</v>
      </c>
      <c r="E4405" t="s">
        <v>2</v>
      </c>
      <c r="F4405" t="s">
        <v>2994</v>
      </c>
      <c r="G4405" t="s">
        <v>2944</v>
      </c>
      <c r="H4405">
        <f>_xlfn.NUMBERVALUE(C4405,".")</f>
        <v>0</v>
      </c>
      <c r="I4405">
        <f>_xlfn.NUMBERVALUE(D4405,".")</f>
        <v>0.5</v>
      </c>
      <c r="J4405">
        <f>_xlfn.NUMBERVALUE(E4405,".")</f>
        <v>0</v>
      </c>
      <c r="K4405" t="b">
        <f>OR(H4405=1,I4405=1)</f>
        <v>0</v>
      </c>
      <c r="L4405">
        <f>ABS(H4405-I4405)</f>
        <v>0.5</v>
      </c>
      <c r="O4405">
        <v>0.27113455394875419</v>
      </c>
      <c r="P4405" t="b">
        <f>AND($N4405="fuzzy",$O4405&lt;$AC$4)</f>
        <v>0</v>
      </c>
      <c r="Q4405" t="b">
        <f>AND($N4405="non-fuzzy",$O4405&lt;$AC$5,M4405=1)</f>
        <v>0</v>
      </c>
      <c r="R4405" t="b">
        <f>AND($N4405="non-fuzzy",$O4405&lt;$AC$6,M4405=0)</f>
        <v>0</v>
      </c>
      <c r="S4405" t="b">
        <f t="shared" si="68"/>
        <v>0</v>
      </c>
    </row>
    <row r="4406" spans="1:19" hidden="1" x14ac:dyDescent="0.25">
      <c r="A4406" t="s">
        <v>2995</v>
      </c>
      <c r="B4406" t="s">
        <v>2953</v>
      </c>
      <c r="C4406" t="s">
        <v>2</v>
      </c>
      <c r="D4406" t="s">
        <v>7</v>
      </c>
      <c r="E4406" t="s">
        <v>2</v>
      </c>
      <c r="F4406" t="s">
        <v>2996</v>
      </c>
      <c r="G4406" t="s">
        <v>2954</v>
      </c>
      <c r="H4406">
        <f>_xlfn.NUMBERVALUE(C4406,".")</f>
        <v>0</v>
      </c>
      <c r="I4406">
        <f>_xlfn.NUMBERVALUE(D4406,".")</f>
        <v>0.5</v>
      </c>
      <c r="J4406">
        <f>_xlfn.NUMBERVALUE(E4406,".")</f>
        <v>0</v>
      </c>
      <c r="K4406" t="b">
        <f>OR(H4406=1,I4406=1)</f>
        <v>0</v>
      </c>
      <c r="L4406">
        <f>ABS(H4406-I4406)</f>
        <v>0.5</v>
      </c>
      <c r="O4406">
        <v>0.45884368287799082</v>
      </c>
      <c r="P4406" t="b">
        <f>AND($N4406="fuzzy",$O4406&lt;$AC$4)</f>
        <v>0</v>
      </c>
      <c r="Q4406" t="b">
        <f>AND($N4406="non-fuzzy",$O4406&lt;$AC$5,M4406=1)</f>
        <v>0</v>
      </c>
      <c r="R4406" t="b">
        <f>AND($N4406="non-fuzzy",$O4406&lt;$AC$6,M4406=0)</f>
        <v>0</v>
      </c>
      <c r="S4406" t="b">
        <f t="shared" si="68"/>
        <v>0</v>
      </c>
    </row>
    <row r="4407" spans="1:19" hidden="1" x14ac:dyDescent="0.25">
      <c r="A4407" t="s">
        <v>2997</v>
      </c>
      <c r="B4407" t="s">
        <v>2998</v>
      </c>
      <c r="C4407" t="s">
        <v>2</v>
      </c>
      <c r="D4407" t="s">
        <v>7</v>
      </c>
      <c r="E4407" t="s">
        <v>2</v>
      </c>
      <c r="F4407" t="s">
        <v>2999</v>
      </c>
      <c r="G4407" t="s">
        <v>3000</v>
      </c>
      <c r="H4407">
        <f>_xlfn.NUMBERVALUE(C4407,".")</f>
        <v>0</v>
      </c>
      <c r="I4407">
        <f>_xlfn.NUMBERVALUE(D4407,".")</f>
        <v>0.5</v>
      </c>
      <c r="J4407">
        <f>_xlfn.NUMBERVALUE(E4407,".")</f>
        <v>0</v>
      </c>
      <c r="K4407" t="b">
        <f>OR(H4407=1,I4407=1)</f>
        <v>0</v>
      </c>
      <c r="L4407">
        <f>ABS(H4407-I4407)</f>
        <v>0.5</v>
      </c>
      <c r="O4407">
        <v>0.42834820602084267</v>
      </c>
      <c r="P4407" t="b">
        <f>AND($N4407="fuzzy",$O4407&lt;$AC$4)</f>
        <v>0</v>
      </c>
      <c r="Q4407" t="b">
        <f>AND($N4407="non-fuzzy",$O4407&lt;$AC$5,M4407=1)</f>
        <v>0</v>
      </c>
      <c r="R4407" t="b">
        <f>AND($N4407="non-fuzzy",$O4407&lt;$AC$6,M4407=0)</f>
        <v>0</v>
      </c>
      <c r="S4407" t="b">
        <f t="shared" si="68"/>
        <v>0</v>
      </c>
    </row>
    <row r="4408" spans="1:19" hidden="1" x14ac:dyDescent="0.25">
      <c r="A4408" t="s">
        <v>2997</v>
      </c>
      <c r="B4408" t="s">
        <v>499</v>
      </c>
      <c r="C4408" t="s">
        <v>2</v>
      </c>
      <c r="D4408" t="s">
        <v>7</v>
      </c>
      <c r="E4408" t="s">
        <v>2</v>
      </c>
      <c r="F4408" t="s">
        <v>2999</v>
      </c>
      <c r="G4408" t="s">
        <v>500</v>
      </c>
      <c r="H4408">
        <f>_xlfn.NUMBERVALUE(C4408,".")</f>
        <v>0</v>
      </c>
      <c r="I4408">
        <f>_xlfn.NUMBERVALUE(D4408,".")</f>
        <v>0.5</v>
      </c>
      <c r="J4408">
        <f>_xlfn.NUMBERVALUE(E4408,".")</f>
        <v>0</v>
      </c>
      <c r="K4408" t="b">
        <f>OR(H4408=1,I4408=1)</f>
        <v>0</v>
      </c>
      <c r="L4408">
        <f>ABS(H4408-I4408)</f>
        <v>0.5</v>
      </c>
      <c r="O4408">
        <v>0.66578039069307771</v>
      </c>
      <c r="P4408" t="b">
        <f>AND($N4408="fuzzy",$O4408&lt;$AC$4)</f>
        <v>0</v>
      </c>
      <c r="Q4408" t="b">
        <f>AND($N4408="non-fuzzy",$O4408&lt;$AC$5,M4408=1)</f>
        <v>0</v>
      </c>
      <c r="R4408" t="b">
        <f>AND($N4408="non-fuzzy",$O4408&lt;$AC$6,M4408=0)</f>
        <v>0</v>
      </c>
      <c r="S4408" t="b">
        <f t="shared" si="68"/>
        <v>0</v>
      </c>
    </row>
    <row r="4409" spans="1:19" hidden="1" x14ac:dyDescent="0.25">
      <c r="A4409" t="s">
        <v>3001</v>
      </c>
      <c r="B4409" t="s">
        <v>2870</v>
      </c>
      <c r="C4409" t="s">
        <v>2</v>
      </c>
      <c r="D4409" t="s">
        <v>7</v>
      </c>
      <c r="E4409" t="s">
        <v>2</v>
      </c>
      <c r="F4409" t="s">
        <v>3002</v>
      </c>
      <c r="G4409" t="s">
        <v>2871</v>
      </c>
      <c r="H4409">
        <f>_xlfn.NUMBERVALUE(C4409,".")</f>
        <v>0</v>
      </c>
      <c r="I4409">
        <f>_xlfn.NUMBERVALUE(D4409,".")</f>
        <v>0.5</v>
      </c>
      <c r="J4409">
        <f>_xlfn.NUMBERVALUE(E4409,".")</f>
        <v>0</v>
      </c>
      <c r="K4409" t="b">
        <f>OR(H4409=1,I4409=1)</f>
        <v>0</v>
      </c>
      <c r="L4409">
        <f>ABS(H4409-I4409)</f>
        <v>0.5</v>
      </c>
      <c r="O4409">
        <v>0.53211179696668931</v>
      </c>
      <c r="P4409" t="b">
        <f>AND($N4409="fuzzy",$O4409&lt;$AC$4)</f>
        <v>0</v>
      </c>
      <c r="Q4409" t="b">
        <f>AND($N4409="non-fuzzy",$O4409&lt;$AC$5,M4409=1)</f>
        <v>0</v>
      </c>
      <c r="R4409" t="b">
        <f>AND($N4409="non-fuzzy",$O4409&lt;$AC$6,M4409=0)</f>
        <v>0</v>
      </c>
      <c r="S4409" t="b">
        <f t="shared" si="68"/>
        <v>0</v>
      </c>
    </row>
    <row r="4410" spans="1:19" hidden="1" x14ac:dyDescent="0.25">
      <c r="A4410" t="s">
        <v>3020</v>
      </c>
      <c r="B4410" t="s">
        <v>3021</v>
      </c>
      <c r="C4410" t="s">
        <v>2</v>
      </c>
      <c r="D4410" t="s">
        <v>7</v>
      </c>
      <c r="E4410" t="s">
        <v>2</v>
      </c>
      <c r="F4410" t="s">
        <v>3022</v>
      </c>
      <c r="G4410" t="s">
        <v>3023</v>
      </c>
      <c r="H4410">
        <f>_xlfn.NUMBERVALUE(C4410,".")</f>
        <v>0</v>
      </c>
      <c r="I4410">
        <f>_xlfn.NUMBERVALUE(D4410,".")</f>
        <v>0.5</v>
      </c>
      <c r="J4410">
        <f>_xlfn.NUMBERVALUE(E4410,".")</f>
        <v>0</v>
      </c>
      <c r="K4410" t="b">
        <f>OR(H4410=1,I4410=1)</f>
        <v>0</v>
      </c>
      <c r="L4410">
        <f>ABS(H4410-I4410)</f>
        <v>0.5</v>
      </c>
      <c r="O4410">
        <v>0.55183434073396231</v>
      </c>
      <c r="P4410" t="b">
        <f>AND($N4410="fuzzy",$O4410&lt;$AC$4)</f>
        <v>0</v>
      </c>
      <c r="Q4410" t="b">
        <f>AND($N4410="non-fuzzy",$O4410&lt;$AC$5,M4410=1)</f>
        <v>0</v>
      </c>
      <c r="R4410" t="b">
        <f>AND($N4410="non-fuzzy",$O4410&lt;$AC$6,M4410=0)</f>
        <v>0</v>
      </c>
      <c r="S4410" t="b">
        <f t="shared" si="68"/>
        <v>0</v>
      </c>
    </row>
    <row r="4411" spans="1:19" hidden="1" x14ac:dyDescent="0.25">
      <c r="A4411" t="s">
        <v>3020</v>
      </c>
      <c r="B4411" t="s">
        <v>3026</v>
      </c>
      <c r="C4411" t="s">
        <v>2</v>
      </c>
      <c r="D4411" t="s">
        <v>7</v>
      </c>
      <c r="E4411" t="s">
        <v>2</v>
      </c>
      <c r="F4411" t="s">
        <v>3022</v>
      </c>
      <c r="G4411" t="s">
        <v>3027</v>
      </c>
      <c r="H4411">
        <f>_xlfn.NUMBERVALUE(C4411,".")</f>
        <v>0</v>
      </c>
      <c r="I4411">
        <f>_xlfn.NUMBERVALUE(D4411,".")</f>
        <v>0.5</v>
      </c>
      <c r="J4411">
        <f>_xlfn.NUMBERVALUE(E4411,".")</f>
        <v>0</v>
      </c>
      <c r="K4411" t="b">
        <f>OR(H4411=1,I4411=1)</f>
        <v>0</v>
      </c>
      <c r="L4411">
        <f>ABS(H4411-I4411)</f>
        <v>0.5</v>
      </c>
      <c r="O4411">
        <v>0.37965923366140097</v>
      </c>
      <c r="P4411" t="b">
        <f>AND($N4411="fuzzy",$O4411&lt;$AC$4)</f>
        <v>0</v>
      </c>
      <c r="Q4411" t="b">
        <f>AND($N4411="non-fuzzy",$O4411&lt;$AC$5,M4411=1)</f>
        <v>0</v>
      </c>
      <c r="R4411" t="b">
        <f>AND($N4411="non-fuzzy",$O4411&lt;$AC$6,M4411=0)</f>
        <v>0</v>
      </c>
      <c r="S4411" t="b">
        <f t="shared" si="68"/>
        <v>0</v>
      </c>
    </row>
    <row r="4412" spans="1:19" hidden="1" x14ac:dyDescent="0.25">
      <c r="A4412" t="s">
        <v>3028</v>
      </c>
      <c r="B4412" t="s">
        <v>3029</v>
      </c>
      <c r="C4412" t="s">
        <v>2</v>
      </c>
      <c r="D4412" t="s">
        <v>7</v>
      </c>
      <c r="E4412" t="s">
        <v>2</v>
      </c>
      <c r="F4412" t="s">
        <v>3030</v>
      </c>
      <c r="G4412" t="s">
        <v>3031</v>
      </c>
      <c r="H4412">
        <f>_xlfn.NUMBERVALUE(C4412,".")</f>
        <v>0</v>
      </c>
      <c r="I4412">
        <f>_xlfn.NUMBERVALUE(D4412,".")</f>
        <v>0.5</v>
      </c>
      <c r="J4412">
        <f>_xlfn.NUMBERVALUE(E4412,".")</f>
        <v>0</v>
      </c>
      <c r="K4412" t="b">
        <f>OR(H4412=1,I4412=1)</f>
        <v>0</v>
      </c>
      <c r="L4412">
        <f>ABS(H4412-I4412)</f>
        <v>0.5</v>
      </c>
      <c r="O4412">
        <v>0.82314079889395497</v>
      </c>
      <c r="P4412" t="b">
        <f>AND($N4412="fuzzy",$O4412&lt;$AC$4)</f>
        <v>0</v>
      </c>
      <c r="Q4412" t="b">
        <f>AND($N4412="non-fuzzy",$O4412&lt;$AC$5,M4412=1)</f>
        <v>0</v>
      </c>
      <c r="R4412" t="b">
        <f>AND($N4412="non-fuzzy",$O4412&lt;$AC$6,M4412=0)</f>
        <v>0</v>
      </c>
      <c r="S4412" t="b">
        <f t="shared" si="68"/>
        <v>0</v>
      </c>
    </row>
    <row r="4413" spans="1:19" hidden="1" x14ac:dyDescent="0.25">
      <c r="A4413" t="s">
        <v>3028</v>
      </c>
      <c r="B4413" t="s">
        <v>3034</v>
      </c>
      <c r="C4413" t="s">
        <v>2</v>
      </c>
      <c r="D4413" t="s">
        <v>7</v>
      </c>
      <c r="E4413" t="s">
        <v>2</v>
      </c>
      <c r="F4413" t="s">
        <v>3030</v>
      </c>
      <c r="G4413" t="s">
        <v>3035</v>
      </c>
      <c r="H4413">
        <f>_xlfn.NUMBERVALUE(C4413,".")</f>
        <v>0</v>
      </c>
      <c r="I4413">
        <f>_xlfn.NUMBERVALUE(D4413,".")</f>
        <v>0.5</v>
      </c>
      <c r="J4413">
        <f>_xlfn.NUMBERVALUE(E4413,".")</f>
        <v>0</v>
      </c>
      <c r="K4413" t="b">
        <f>OR(H4413=1,I4413=1)</f>
        <v>0</v>
      </c>
      <c r="L4413">
        <f>ABS(H4413-I4413)</f>
        <v>0.5</v>
      </c>
      <c r="O4413">
        <v>0.97888082882461913</v>
      </c>
      <c r="P4413" t="b">
        <f>AND($N4413="fuzzy",$O4413&lt;$AC$4)</f>
        <v>0</v>
      </c>
      <c r="Q4413" t="b">
        <f>AND($N4413="non-fuzzy",$O4413&lt;$AC$5,M4413=1)</f>
        <v>0</v>
      </c>
      <c r="R4413" t="b">
        <f>AND($N4413="non-fuzzy",$O4413&lt;$AC$6,M4413=0)</f>
        <v>0</v>
      </c>
      <c r="S4413" t="b">
        <f t="shared" si="68"/>
        <v>0</v>
      </c>
    </row>
    <row r="4414" spans="1:19" hidden="1" x14ac:dyDescent="0.25">
      <c r="A4414" t="s">
        <v>3028</v>
      </c>
      <c r="B4414" t="s">
        <v>3026</v>
      </c>
      <c r="C4414" t="s">
        <v>2</v>
      </c>
      <c r="D4414" t="s">
        <v>7</v>
      </c>
      <c r="E4414" t="s">
        <v>2</v>
      </c>
      <c r="F4414" t="s">
        <v>3030</v>
      </c>
      <c r="G4414" t="s">
        <v>3027</v>
      </c>
      <c r="H4414">
        <f>_xlfn.NUMBERVALUE(C4414,".")</f>
        <v>0</v>
      </c>
      <c r="I4414">
        <f>_xlfn.NUMBERVALUE(D4414,".")</f>
        <v>0.5</v>
      </c>
      <c r="J4414">
        <f>_xlfn.NUMBERVALUE(E4414,".")</f>
        <v>0</v>
      </c>
      <c r="K4414" t="b">
        <f>OR(H4414=1,I4414=1)</f>
        <v>0</v>
      </c>
      <c r="L4414">
        <f>ABS(H4414-I4414)</f>
        <v>0.5</v>
      </c>
      <c r="O4414">
        <v>0.90969175599048036</v>
      </c>
      <c r="P4414" t="b">
        <f>AND($N4414="fuzzy",$O4414&lt;$AC$4)</f>
        <v>0</v>
      </c>
      <c r="Q4414" t="b">
        <f>AND($N4414="non-fuzzy",$O4414&lt;$AC$5,M4414=1)</f>
        <v>0</v>
      </c>
      <c r="R4414" t="b">
        <f>AND($N4414="non-fuzzy",$O4414&lt;$AC$6,M4414=0)</f>
        <v>0</v>
      </c>
      <c r="S4414" t="b">
        <f t="shared" si="68"/>
        <v>0</v>
      </c>
    </row>
    <row r="4415" spans="1:19" hidden="1" x14ac:dyDescent="0.25">
      <c r="A4415" t="s">
        <v>3036</v>
      </c>
      <c r="B4415" t="s">
        <v>3029</v>
      </c>
      <c r="C4415" t="s">
        <v>2</v>
      </c>
      <c r="D4415" t="s">
        <v>7</v>
      </c>
      <c r="E4415" t="s">
        <v>2</v>
      </c>
      <c r="F4415" t="s">
        <v>3030</v>
      </c>
      <c r="G4415" t="s">
        <v>3031</v>
      </c>
      <c r="H4415">
        <f>_xlfn.NUMBERVALUE(C4415,".")</f>
        <v>0</v>
      </c>
      <c r="I4415">
        <f>_xlfn.NUMBERVALUE(D4415,".")</f>
        <v>0.5</v>
      </c>
      <c r="J4415">
        <f>_xlfn.NUMBERVALUE(E4415,".")</f>
        <v>0</v>
      </c>
      <c r="K4415" t="b">
        <f>OR(H4415=1,I4415=1)</f>
        <v>0</v>
      </c>
      <c r="L4415">
        <f>ABS(H4415-I4415)</f>
        <v>0.5</v>
      </c>
      <c r="O4415">
        <v>0.87664774487327735</v>
      </c>
      <c r="P4415" t="b">
        <f>AND($N4415="fuzzy",$O4415&lt;$AC$4)</f>
        <v>0</v>
      </c>
      <c r="Q4415" t="b">
        <f>AND($N4415="non-fuzzy",$O4415&lt;$AC$5,M4415=1)</f>
        <v>0</v>
      </c>
      <c r="R4415" t="b">
        <f>AND($N4415="non-fuzzy",$O4415&lt;$AC$6,M4415=0)</f>
        <v>0</v>
      </c>
      <c r="S4415" t="b">
        <f t="shared" si="68"/>
        <v>0</v>
      </c>
    </row>
    <row r="4416" spans="1:19" hidden="1" x14ac:dyDescent="0.25">
      <c r="A4416" t="s">
        <v>3036</v>
      </c>
      <c r="B4416" t="s">
        <v>3034</v>
      </c>
      <c r="C4416" t="s">
        <v>2</v>
      </c>
      <c r="D4416" t="s">
        <v>7</v>
      </c>
      <c r="E4416" t="s">
        <v>2</v>
      </c>
      <c r="F4416" t="s">
        <v>3030</v>
      </c>
      <c r="G4416" t="s">
        <v>3035</v>
      </c>
      <c r="H4416">
        <f>_xlfn.NUMBERVALUE(C4416,".")</f>
        <v>0</v>
      </c>
      <c r="I4416">
        <f>_xlfn.NUMBERVALUE(D4416,".")</f>
        <v>0.5</v>
      </c>
      <c r="J4416">
        <f>_xlfn.NUMBERVALUE(E4416,".")</f>
        <v>0</v>
      </c>
      <c r="K4416" t="b">
        <f>OR(H4416=1,I4416=1)</f>
        <v>0</v>
      </c>
      <c r="L4416">
        <f>ABS(H4416-I4416)</f>
        <v>0.5</v>
      </c>
      <c r="O4416">
        <v>0.82998461718061978</v>
      </c>
      <c r="P4416" t="b">
        <f>AND($N4416="fuzzy",$O4416&lt;$AC$4)</f>
        <v>0</v>
      </c>
      <c r="Q4416" t="b">
        <f>AND($N4416="non-fuzzy",$O4416&lt;$AC$5,M4416=1)</f>
        <v>0</v>
      </c>
      <c r="R4416" t="b">
        <f>AND($N4416="non-fuzzy",$O4416&lt;$AC$6,M4416=0)</f>
        <v>0</v>
      </c>
      <c r="S4416" t="b">
        <f t="shared" si="68"/>
        <v>0</v>
      </c>
    </row>
    <row r="4417" spans="1:19" hidden="1" x14ac:dyDescent="0.25">
      <c r="A4417" t="s">
        <v>3036</v>
      </c>
      <c r="B4417" t="s">
        <v>3026</v>
      </c>
      <c r="C4417" t="s">
        <v>2</v>
      </c>
      <c r="D4417" t="s">
        <v>7</v>
      </c>
      <c r="E4417" t="s">
        <v>2</v>
      </c>
      <c r="F4417" t="s">
        <v>3030</v>
      </c>
      <c r="G4417" t="s">
        <v>3027</v>
      </c>
      <c r="H4417">
        <f>_xlfn.NUMBERVALUE(C4417,".")</f>
        <v>0</v>
      </c>
      <c r="I4417">
        <f>_xlfn.NUMBERVALUE(D4417,".")</f>
        <v>0.5</v>
      </c>
      <c r="J4417">
        <f>_xlfn.NUMBERVALUE(E4417,".")</f>
        <v>0</v>
      </c>
      <c r="K4417" t="b">
        <f>OR(H4417=1,I4417=1)</f>
        <v>0</v>
      </c>
      <c r="L4417">
        <f>ABS(H4417-I4417)</f>
        <v>0.5</v>
      </c>
      <c r="O4417">
        <v>0.23352732599122283</v>
      </c>
      <c r="P4417" t="b">
        <f>AND($N4417="fuzzy",$O4417&lt;$AC$4)</f>
        <v>0</v>
      </c>
      <c r="Q4417" t="b">
        <f>AND($N4417="non-fuzzy",$O4417&lt;$AC$5,M4417=1)</f>
        <v>0</v>
      </c>
      <c r="R4417" t="b">
        <f>AND($N4417="non-fuzzy",$O4417&lt;$AC$6,M4417=0)</f>
        <v>0</v>
      </c>
      <c r="S4417" t="b">
        <f t="shared" si="68"/>
        <v>0</v>
      </c>
    </row>
    <row r="4418" spans="1:19" hidden="1" x14ac:dyDescent="0.25">
      <c r="A4418" t="s">
        <v>3037</v>
      </c>
      <c r="B4418" t="s">
        <v>2998</v>
      </c>
      <c r="C4418" t="s">
        <v>2</v>
      </c>
      <c r="D4418" t="s">
        <v>7</v>
      </c>
      <c r="E4418" t="s">
        <v>2</v>
      </c>
      <c r="F4418" t="s">
        <v>2999</v>
      </c>
      <c r="G4418" t="s">
        <v>3000</v>
      </c>
      <c r="H4418">
        <f>_xlfn.NUMBERVALUE(C4418,".")</f>
        <v>0</v>
      </c>
      <c r="I4418">
        <f>_xlfn.NUMBERVALUE(D4418,".")</f>
        <v>0.5</v>
      </c>
      <c r="J4418">
        <f>_xlfn.NUMBERVALUE(E4418,".")</f>
        <v>0</v>
      </c>
      <c r="K4418" t="b">
        <f>OR(H4418=1,I4418=1)</f>
        <v>0</v>
      </c>
      <c r="L4418">
        <f>ABS(H4418-I4418)</f>
        <v>0.5</v>
      </c>
      <c r="O4418">
        <v>0.75847914050062548</v>
      </c>
      <c r="P4418" t="b">
        <f>AND($N4418="fuzzy",$O4418&lt;$AC$4)</f>
        <v>0</v>
      </c>
      <c r="Q4418" t="b">
        <f>AND($N4418="non-fuzzy",$O4418&lt;$AC$5,M4418=1)</f>
        <v>0</v>
      </c>
      <c r="R4418" t="b">
        <f>AND($N4418="non-fuzzy",$O4418&lt;$AC$6,M4418=0)</f>
        <v>0</v>
      </c>
      <c r="S4418" t="b">
        <f t="shared" si="68"/>
        <v>0</v>
      </c>
    </row>
    <row r="4419" spans="1:19" hidden="1" x14ac:dyDescent="0.25">
      <c r="A4419" t="s">
        <v>3037</v>
      </c>
      <c r="B4419" t="s">
        <v>499</v>
      </c>
      <c r="C4419" t="s">
        <v>2</v>
      </c>
      <c r="D4419" t="s">
        <v>7</v>
      </c>
      <c r="E4419" t="s">
        <v>2</v>
      </c>
      <c r="F4419" t="s">
        <v>2999</v>
      </c>
      <c r="G4419" t="s">
        <v>500</v>
      </c>
      <c r="H4419">
        <f>_xlfn.NUMBERVALUE(C4419,".")</f>
        <v>0</v>
      </c>
      <c r="I4419">
        <f>_xlfn.NUMBERVALUE(D4419,".")</f>
        <v>0.5</v>
      </c>
      <c r="J4419">
        <f>_xlfn.NUMBERVALUE(E4419,".")</f>
        <v>0</v>
      </c>
      <c r="K4419" t="b">
        <f>OR(H4419=1,I4419=1)</f>
        <v>0</v>
      </c>
      <c r="L4419">
        <f>ABS(H4419-I4419)</f>
        <v>0.5</v>
      </c>
      <c r="O4419">
        <v>0.10787880459325527</v>
      </c>
      <c r="P4419" t="b">
        <f>AND($N4419="fuzzy",$O4419&lt;$AC$4)</f>
        <v>0</v>
      </c>
      <c r="Q4419" t="b">
        <f>AND($N4419="non-fuzzy",$O4419&lt;$AC$5,M4419=1)</f>
        <v>0</v>
      </c>
      <c r="R4419" t="b">
        <f>AND($N4419="non-fuzzy",$O4419&lt;$AC$6,M4419=0)</f>
        <v>0</v>
      </c>
      <c r="S4419" t="b">
        <f t="shared" ref="S4419:S4482" si="69">OR(R4419,Q4419,P4419)</f>
        <v>0</v>
      </c>
    </row>
    <row r="4420" spans="1:19" hidden="1" x14ac:dyDescent="0.25">
      <c r="A4420" t="s">
        <v>3038</v>
      </c>
      <c r="B4420" t="s">
        <v>3034</v>
      </c>
      <c r="C4420" t="s">
        <v>2</v>
      </c>
      <c r="D4420" t="s">
        <v>7</v>
      </c>
      <c r="E4420" t="s">
        <v>2</v>
      </c>
      <c r="F4420" t="s">
        <v>3039</v>
      </c>
      <c r="G4420" t="s">
        <v>3035</v>
      </c>
      <c r="H4420">
        <f>_xlfn.NUMBERVALUE(C4420,".")</f>
        <v>0</v>
      </c>
      <c r="I4420">
        <f>_xlfn.NUMBERVALUE(D4420,".")</f>
        <v>0.5</v>
      </c>
      <c r="J4420">
        <f>_xlfn.NUMBERVALUE(E4420,".")</f>
        <v>0</v>
      </c>
      <c r="K4420" t="b">
        <f>OR(H4420=1,I4420=1)</f>
        <v>0</v>
      </c>
      <c r="L4420">
        <f>ABS(H4420-I4420)</f>
        <v>0.5</v>
      </c>
      <c r="O4420">
        <v>0.46611060926225967</v>
      </c>
      <c r="P4420" t="b">
        <f>AND($N4420="fuzzy",$O4420&lt;$AC$4)</f>
        <v>0</v>
      </c>
      <c r="Q4420" t="b">
        <f>AND($N4420="non-fuzzy",$O4420&lt;$AC$5,M4420=1)</f>
        <v>0</v>
      </c>
      <c r="R4420" t="b">
        <f>AND($N4420="non-fuzzy",$O4420&lt;$AC$6,M4420=0)</f>
        <v>0</v>
      </c>
      <c r="S4420" t="b">
        <f t="shared" si="69"/>
        <v>0</v>
      </c>
    </row>
    <row r="4421" spans="1:19" hidden="1" x14ac:dyDescent="0.25">
      <c r="A4421" t="s">
        <v>3038</v>
      </c>
      <c r="B4421" t="s">
        <v>3040</v>
      </c>
      <c r="C4421" t="s">
        <v>2</v>
      </c>
      <c r="D4421" t="s">
        <v>7</v>
      </c>
      <c r="E4421" t="s">
        <v>2</v>
      </c>
      <c r="F4421" t="s">
        <v>3039</v>
      </c>
      <c r="G4421" t="s">
        <v>3041</v>
      </c>
      <c r="H4421">
        <f>_xlfn.NUMBERVALUE(C4421,".")</f>
        <v>0</v>
      </c>
      <c r="I4421">
        <f>_xlfn.NUMBERVALUE(D4421,".")</f>
        <v>0.5</v>
      </c>
      <c r="J4421">
        <f>_xlfn.NUMBERVALUE(E4421,".")</f>
        <v>0</v>
      </c>
      <c r="K4421" t="b">
        <f>OR(H4421=1,I4421=1)</f>
        <v>0</v>
      </c>
      <c r="L4421">
        <f>ABS(H4421-I4421)</f>
        <v>0.5</v>
      </c>
      <c r="O4421">
        <v>0.80172661950225754</v>
      </c>
      <c r="P4421" t="b">
        <f>AND($N4421="fuzzy",$O4421&lt;$AC$4)</f>
        <v>0</v>
      </c>
      <c r="Q4421" t="b">
        <f>AND($N4421="non-fuzzy",$O4421&lt;$AC$5,M4421=1)</f>
        <v>0</v>
      </c>
      <c r="R4421" t="b">
        <f>AND($N4421="non-fuzzy",$O4421&lt;$AC$6,M4421=0)</f>
        <v>0</v>
      </c>
      <c r="S4421" t="b">
        <f t="shared" si="69"/>
        <v>0</v>
      </c>
    </row>
    <row r="4422" spans="1:19" hidden="1" x14ac:dyDescent="0.25">
      <c r="A4422" t="s">
        <v>3038</v>
      </c>
      <c r="B4422" t="s">
        <v>3026</v>
      </c>
      <c r="C4422" t="s">
        <v>2</v>
      </c>
      <c r="D4422" t="s">
        <v>7</v>
      </c>
      <c r="E4422" t="s">
        <v>2</v>
      </c>
      <c r="F4422" t="s">
        <v>3039</v>
      </c>
      <c r="G4422" t="s">
        <v>3027</v>
      </c>
      <c r="H4422">
        <f>_xlfn.NUMBERVALUE(C4422,".")</f>
        <v>0</v>
      </c>
      <c r="I4422">
        <f>_xlfn.NUMBERVALUE(D4422,".")</f>
        <v>0.5</v>
      </c>
      <c r="J4422">
        <f>_xlfn.NUMBERVALUE(E4422,".")</f>
        <v>0</v>
      </c>
      <c r="K4422" t="b">
        <f>OR(H4422=1,I4422=1)</f>
        <v>0</v>
      </c>
      <c r="L4422">
        <f>ABS(H4422-I4422)</f>
        <v>0.5</v>
      </c>
      <c r="O4422">
        <v>0.34941765322759921</v>
      </c>
      <c r="P4422" t="b">
        <f>AND($N4422="fuzzy",$O4422&lt;$AC$4)</f>
        <v>0</v>
      </c>
      <c r="Q4422" t="b">
        <f>AND($N4422="non-fuzzy",$O4422&lt;$AC$5,M4422=1)</f>
        <v>0</v>
      </c>
      <c r="R4422" t="b">
        <f>AND($N4422="non-fuzzy",$O4422&lt;$AC$6,M4422=0)</f>
        <v>0</v>
      </c>
      <c r="S4422" t="b">
        <f t="shared" si="69"/>
        <v>0</v>
      </c>
    </row>
    <row r="4423" spans="1:19" hidden="1" x14ac:dyDescent="0.25">
      <c r="A4423" t="s">
        <v>3046</v>
      </c>
      <c r="B4423" t="s">
        <v>3047</v>
      </c>
      <c r="C4423" t="s">
        <v>2</v>
      </c>
      <c r="D4423" t="s">
        <v>7</v>
      </c>
      <c r="E4423" t="s">
        <v>2</v>
      </c>
      <c r="F4423" t="s">
        <v>3048</v>
      </c>
      <c r="G4423" t="s">
        <v>3049</v>
      </c>
      <c r="H4423">
        <f>_xlfn.NUMBERVALUE(C4423,".")</f>
        <v>0</v>
      </c>
      <c r="I4423">
        <f>_xlfn.NUMBERVALUE(D4423,".")</f>
        <v>0.5</v>
      </c>
      <c r="J4423">
        <f>_xlfn.NUMBERVALUE(E4423,".")</f>
        <v>0</v>
      </c>
      <c r="K4423" t="b">
        <f>OR(H4423=1,I4423=1)</f>
        <v>0</v>
      </c>
      <c r="L4423">
        <f>ABS(H4423-I4423)</f>
        <v>0.5</v>
      </c>
      <c r="O4423">
        <v>0.84229976518385608</v>
      </c>
      <c r="P4423" t="b">
        <f>AND($N4423="fuzzy",$O4423&lt;$AC$4)</f>
        <v>0</v>
      </c>
      <c r="Q4423" t="b">
        <f>AND($N4423="non-fuzzy",$O4423&lt;$AC$5,M4423=1)</f>
        <v>0</v>
      </c>
      <c r="R4423" t="b">
        <f>AND($N4423="non-fuzzy",$O4423&lt;$AC$6,M4423=0)</f>
        <v>0</v>
      </c>
      <c r="S4423" t="b">
        <f t="shared" si="69"/>
        <v>0</v>
      </c>
    </row>
    <row r="4424" spans="1:19" hidden="1" x14ac:dyDescent="0.25">
      <c r="A4424" t="s">
        <v>3050</v>
      </c>
      <c r="B4424" t="s">
        <v>3051</v>
      </c>
      <c r="C4424" t="s">
        <v>2</v>
      </c>
      <c r="D4424" t="s">
        <v>7</v>
      </c>
      <c r="E4424" t="s">
        <v>2</v>
      </c>
      <c r="F4424" t="s">
        <v>3052</v>
      </c>
      <c r="G4424" t="s">
        <v>3053</v>
      </c>
      <c r="H4424">
        <f>_xlfn.NUMBERVALUE(C4424,".")</f>
        <v>0</v>
      </c>
      <c r="I4424">
        <f>_xlfn.NUMBERVALUE(D4424,".")</f>
        <v>0.5</v>
      </c>
      <c r="J4424">
        <f>_xlfn.NUMBERVALUE(E4424,".")</f>
        <v>0</v>
      </c>
      <c r="K4424" t="b">
        <f>OR(H4424=1,I4424=1)</f>
        <v>0</v>
      </c>
      <c r="L4424">
        <f>ABS(H4424-I4424)</f>
        <v>0.5</v>
      </c>
      <c r="O4424">
        <v>0.84827377147955063</v>
      </c>
      <c r="P4424" t="b">
        <f>AND($N4424="fuzzy",$O4424&lt;$AC$4)</f>
        <v>0</v>
      </c>
      <c r="Q4424" t="b">
        <f>AND($N4424="non-fuzzy",$O4424&lt;$AC$5,M4424=1)</f>
        <v>0</v>
      </c>
      <c r="R4424" t="b">
        <f>AND($N4424="non-fuzzy",$O4424&lt;$AC$6,M4424=0)</f>
        <v>0</v>
      </c>
      <c r="S4424" t="b">
        <f t="shared" si="69"/>
        <v>0</v>
      </c>
    </row>
    <row r="4425" spans="1:19" hidden="1" x14ac:dyDescent="0.25">
      <c r="A4425" t="s">
        <v>3054</v>
      </c>
      <c r="B4425" t="s">
        <v>3055</v>
      </c>
      <c r="C4425" t="s">
        <v>2</v>
      </c>
      <c r="D4425" t="s">
        <v>7</v>
      </c>
      <c r="E4425" t="s">
        <v>2</v>
      </c>
      <c r="F4425" t="s">
        <v>3056</v>
      </c>
      <c r="G4425" t="s">
        <v>3057</v>
      </c>
      <c r="H4425">
        <f>_xlfn.NUMBERVALUE(C4425,".")</f>
        <v>0</v>
      </c>
      <c r="I4425">
        <f>_xlfn.NUMBERVALUE(D4425,".")</f>
        <v>0.5</v>
      </c>
      <c r="J4425">
        <f>_xlfn.NUMBERVALUE(E4425,".")</f>
        <v>0</v>
      </c>
      <c r="K4425" t="b">
        <f>OR(H4425=1,I4425=1)</f>
        <v>0</v>
      </c>
      <c r="L4425">
        <f>ABS(H4425-I4425)</f>
        <v>0.5</v>
      </c>
      <c r="O4425">
        <v>0.97614277324332288</v>
      </c>
      <c r="P4425" t="b">
        <f>AND($N4425="fuzzy",$O4425&lt;$AC$4)</f>
        <v>0</v>
      </c>
      <c r="Q4425" t="b">
        <f>AND($N4425="non-fuzzy",$O4425&lt;$AC$5,M4425=1)</f>
        <v>0</v>
      </c>
      <c r="R4425" t="b">
        <f>AND($N4425="non-fuzzy",$O4425&lt;$AC$6,M4425=0)</f>
        <v>0</v>
      </c>
      <c r="S4425" t="b">
        <f t="shared" si="69"/>
        <v>0</v>
      </c>
    </row>
    <row r="4426" spans="1:19" hidden="1" x14ac:dyDescent="0.25">
      <c r="A4426" t="s">
        <v>3054</v>
      </c>
      <c r="B4426" t="s">
        <v>3058</v>
      </c>
      <c r="C4426" t="s">
        <v>2</v>
      </c>
      <c r="D4426" t="s">
        <v>7</v>
      </c>
      <c r="E4426" t="s">
        <v>2</v>
      </c>
      <c r="F4426" t="s">
        <v>3056</v>
      </c>
      <c r="G4426" t="s">
        <v>3059</v>
      </c>
      <c r="H4426">
        <f>_xlfn.NUMBERVALUE(C4426,".")</f>
        <v>0</v>
      </c>
      <c r="I4426">
        <f>_xlfn.NUMBERVALUE(D4426,".")</f>
        <v>0.5</v>
      </c>
      <c r="J4426">
        <f>_xlfn.NUMBERVALUE(E4426,".")</f>
        <v>0</v>
      </c>
      <c r="K4426" t="b">
        <f>OR(H4426=1,I4426=1)</f>
        <v>0</v>
      </c>
      <c r="L4426">
        <f>ABS(H4426-I4426)</f>
        <v>0.5</v>
      </c>
      <c r="O4426">
        <v>0.62527781058704945</v>
      </c>
      <c r="P4426" t="b">
        <f>AND($N4426="fuzzy",$O4426&lt;$AC$4)</f>
        <v>0</v>
      </c>
      <c r="Q4426" t="b">
        <f>AND($N4426="non-fuzzy",$O4426&lt;$AC$5,M4426=1)</f>
        <v>0</v>
      </c>
      <c r="R4426" t="b">
        <f>AND($N4426="non-fuzzy",$O4426&lt;$AC$6,M4426=0)</f>
        <v>0</v>
      </c>
      <c r="S4426" t="b">
        <f t="shared" si="69"/>
        <v>0</v>
      </c>
    </row>
    <row r="4427" spans="1:19" hidden="1" x14ac:dyDescent="0.25">
      <c r="A4427" t="s">
        <v>3054</v>
      </c>
      <c r="B4427" t="s">
        <v>3060</v>
      </c>
      <c r="C4427" t="s">
        <v>2</v>
      </c>
      <c r="D4427" t="s">
        <v>7</v>
      </c>
      <c r="E4427" t="s">
        <v>2</v>
      </c>
      <c r="F4427" t="s">
        <v>3056</v>
      </c>
      <c r="G4427" t="s">
        <v>3061</v>
      </c>
      <c r="H4427">
        <f>_xlfn.NUMBERVALUE(C4427,".")</f>
        <v>0</v>
      </c>
      <c r="I4427">
        <f>_xlfn.NUMBERVALUE(D4427,".")</f>
        <v>0.5</v>
      </c>
      <c r="J4427">
        <f>_xlfn.NUMBERVALUE(E4427,".")</f>
        <v>0</v>
      </c>
      <c r="K4427" t="b">
        <f>OR(H4427=1,I4427=1)</f>
        <v>0</v>
      </c>
      <c r="L4427">
        <f>ABS(H4427-I4427)</f>
        <v>0.5</v>
      </c>
      <c r="O4427">
        <v>0.19338054139237648</v>
      </c>
      <c r="P4427" t="b">
        <f>AND($N4427="fuzzy",$O4427&lt;$AC$4)</f>
        <v>0</v>
      </c>
      <c r="Q4427" t="b">
        <f>AND($N4427="non-fuzzy",$O4427&lt;$AC$5,M4427=1)</f>
        <v>0</v>
      </c>
      <c r="R4427" t="b">
        <f>AND($N4427="non-fuzzy",$O4427&lt;$AC$6,M4427=0)</f>
        <v>0</v>
      </c>
      <c r="S4427" t="b">
        <f t="shared" si="69"/>
        <v>0</v>
      </c>
    </row>
    <row r="4428" spans="1:19" hidden="1" x14ac:dyDescent="0.25">
      <c r="A4428" t="s">
        <v>3062</v>
      </c>
      <c r="B4428" t="s">
        <v>3055</v>
      </c>
      <c r="C4428" t="s">
        <v>2</v>
      </c>
      <c r="D4428" t="s">
        <v>7</v>
      </c>
      <c r="E4428" t="s">
        <v>2</v>
      </c>
      <c r="F4428" t="s">
        <v>3056</v>
      </c>
      <c r="G4428" t="s">
        <v>3057</v>
      </c>
      <c r="H4428">
        <f>_xlfn.NUMBERVALUE(C4428,".")</f>
        <v>0</v>
      </c>
      <c r="I4428">
        <f>_xlfn.NUMBERVALUE(D4428,".")</f>
        <v>0.5</v>
      </c>
      <c r="J4428">
        <f>_xlfn.NUMBERVALUE(E4428,".")</f>
        <v>0</v>
      </c>
      <c r="K4428" t="b">
        <f>OR(H4428=1,I4428=1)</f>
        <v>0</v>
      </c>
      <c r="L4428">
        <f>ABS(H4428-I4428)</f>
        <v>0.5</v>
      </c>
      <c r="O4428">
        <v>0.15192244645275554</v>
      </c>
      <c r="P4428" t="b">
        <f>AND($N4428="fuzzy",$O4428&lt;$AC$4)</f>
        <v>0</v>
      </c>
      <c r="Q4428" t="b">
        <f>AND($N4428="non-fuzzy",$O4428&lt;$AC$5,M4428=1)</f>
        <v>0</v>
      </c>
      <c r="R4428" t="b">
        <f>AND($N4428="non-fuzzy",$O4428&lt;$AC$6,M4428=0)</f>
        <v>0</v>
      </c>
      <c r="S4428" t="b">
        <f t="shared" si="69"/>
        <v>0</v>
      </c>
    </row>
    <row r="4429" spans="1:19" hidden="1" x14ac:dyDescent="0.25">
      <c r="A4429" t="s">
        <v>3062</v>
      </c>
      <c r="B4429" t="s">
        <v>3058</v>
      </c>
      <c r="C4429" t="s">
        <v>2</v>
      </c>
      <c r="D4429" t="s">
        <v>7</v>
      </c>
      <c r="E4429" t="s">
        <v>2</v>
      </c>
      <c r="F4429" t="s">
        <v>3056</v>
      </c>
      <c r="G4429" t="s">
        <v>3059</v>
      </c>
      <c r="H4429">
        <f>_xlfn.NUMBERVALUE(C4429,".")</f>
        <v>0</v>
      </c>
      <c r="I4429">
        <f>_xlfn.NUMBERVALUE(D4429,".")</f>
        <v>0.5</v>
      </c>
      <c r="J4429">
        <f>_xlfn.NUMBERVALUE(E4429,".")</f>
        <v>0</v>
      </c>
      <c r="K4429" t="b">
        <f>OR(H4429=1,I4429=1)</f>
        <v>0</v>
      </c>
      <c r="L4429">
        <f>ABS(H4429-I4429)</f>
        <v>0.5</v>
      </c>
      <c r="O4429">
        <v>0.8806835658534361</v>
      </c>
      <c r="P4429" t="b">
        <f>AND($N4429="fuzzy",$O4429&lt;$AC$4)</f>
        <v>0</v>
      </c>
      <c r="Q4429" t="b">
        <f>AND($N4429="non-fuzzy",$O4429&lt;$AC$5,M4429=1)</f>
        <v>0</v>
      </c>
      <c r="R4429" t="b">
        <f>AND($N4429="non-fuzzy",$O4429&lt;$AC$6,M4429=0)</f>
        <v>0</v>
      </c>
      <c r="S4429" t="b">
        <f t="shared" si="69"/>
        <v>0</v>
      </c>
    </row>
    <row r="4430" spans="1:19" hidden="1" x14ac:dyDescent="0.25">
      <c r="A4430" t="s">
        <v>3062</v>
      </c>
      <c r="B4430" t="s">
        <v>3060</v>
      </c>
      <c r="C4430" t="s">
        <v>2</v>
      </c>
      <c r="D4430" t="s">
        <v>7</v>
      </c>
      <c r="E4430" t="s">
        <v>2</v>
      </c>
      <c r="F4430" t="s">
        <v>3056</v>
      </c>
      <c r="G4430" t="s">
        <v>3061</v>
      </c>
      <c r="H4430">
        <f>_xlfn.NUMBERVALUE(C4430,".")</f>
        <v>0</v>
      </c>
      <c r="I4430">
        <f>_xlfn.NUMBERVALUE(D4430,".")</f>
        <v>0.5</v>
      </c>
      <c r="J4430">
        <f>_xlfn.NUMBERVALUE(E4430,".")</f>
        <v>0</v>
      </c>
      <c r="K4430" t="b">
        <f>OR(H4430=1,I4430=1)</f>
        <v>0</v>
      </c>
      <c r="L4430">
        <f>ABS(H4430-I4430)</f>
        <v>0.5</v>
      </c>
      <c r="O4430">
        <v>0.48520746723600849</v>
      </c>
      <c r="P4430" t="b">
        <f>AND($N4430="fuzzy",$O4430&lt;$AC$4)</f>
        <v>0</v>
      </c>
      <c r="Q4430" t="b">
        <f>AND($N4430="non-fuzzy",$O4430&lt;$AC$5,M4430=1)</f>
        <v>0</v>
      </c>
      <c r="R4430" t="b">
        <f>AND($N4430="non-fuzzy",$O4430&lt;$AC$6,M4430=0)</f>
        <v>0</v>
      </c>
      <c r="S4430" t="b">
        <f t="shared" si="69"/>
        <v>0</v>
      </c>
    </row>
    <row r="4431" spans="1:19" hidden="1" x14ac:dyDescent="0.25">
      <c r="A4431" t="s">
        <v>3063</v>
      </c>
      <c r="B4431" t="s">
        <v>3064</v>
      </c>
      <c r="C4431" t="s">
        <v>2</v>
      </c>
      <c r="D4431" t="s">
        <v>7</v>
      </c>
      <c r="E4431" t="s">
        <v>2</v>
      </c>
      <c r="F4431" t="s">
        <v>3065</v>
      </c>
      <c r="G4431" t="s">
        <v>3066</v>
      </c>
      <c r="H4431">
        <f>_xlfn.NUMBERVALUE(C4431,".")</f>
        <v>0</v>
      </c>
      <c r="I4431">
        <f>_xlfn.NUMBERVALUE(D4431,".")</f>
        <v>0.5</v>
      </c>
      <c r="J4431">
        <f>_xlfn.NUMBERVALUE(E4431,".")</f>
        <v>0</v>
      </c>
      <c r="K4431" t="b">
        <f>OR(H4431=1,I4431=1)</f>
        <v>0</v>
      </c>
      <c r="L4431">
        <f>ABS(H4431-I4431)</f>
        <v>0.5</v>
      </c>
      <c r="O4431">
        <v>0.16479408725158717</v>
      </c>
      <c r="P4431" t="b">
        <f>AND($N4431="fuzzy",$O4431&lt;$AC$4)</f>
        <v>0</v>
      </c>
      <c r="Q4431" t="b">
        <f>AND($N4431="non-fuzzy",$O4431&lt;$AC$5,M4431=1)</f>
        <v>0</v>
      </c>
      <c r="R4431" t="b">
        <f>AND($N4431="non-fuzzy",$O4431&lt;$AC$6,M4431=0)</f>
        <v>0</v>
      </c>
      <c r="S4431" t="b">
        <f t="shared" si="69"/>
        <v>0</v>
      </c>
    </row>
    <row r="4432" spans="1:19" hidden="1" x14ac:dyDescent="0.25">
      <c r="A4432" t="s">
        <v>3067</v>
      </c>
      <c r="B4432" t="s">
        <v>3064</v>
      </c>
      <c r="C4432" t="s">
        <v>2</v>
      </c>
      <c r="D4432" t="s">
        <v>7</v>
      </c>
      <c r="E4432" t="s">
        <v>2</v>
      </c>
      <c r="F4432" t="s">
        <v>3065</v>
      </c>
      <c r="G4432" t="s">
        <v>3066</v>
      </c>
      <c r="H4432">
        <f>_xlfn.NUMBERVALUE(C4432,".")</f>
        <v>0</v>
      </c>
      <c r="I4432">
        <f>_xlfn.NUMBERVALUE(D4432,".")</f>
        <v>0.5</v>
      </c>
      <c r="J4432">
        <f>_xlfn.NUMBERVALUE(E4432,".")</f>
        <v>0</v>
      </c>
      <c r="K4432" t="b">
        <f>OR(H4432=1,I4432=1)</f>
        <v>0</v>
      </c>
      <c r="L4432">
        <f>ABS(H4432-I4432)</f>
        <v>0.5</v>
      </c>
      <c r="O4432">
        <v>0.1602085517968167</v>
      </c>
      <c r="P4432" t="b">
        <f>AND($N4432="fuzzy",$O4432&lt;$AC$4)</f>
        <v>0</v>
      </c>
      <c r="Q4432" t="b">
        <f>AND($N4432="non-fuzzy",$O4432&lt;$AC$5,M4432=1)</f>
        <v>0</v>
      </c>
      <c r="R4432" t="b">
        <f>AND($N4432="non-fuzzy",$O4432&lt;$AC$6,M4432=0)</f>
        <v>0</v>
      </c>
      <c r="S4432" t="b">
        <f t="shared" si="69"/>
        <v>0</v>
      </c>
    </row>
    <row r="4433" spans="1:19" hidden="1" x14ac:dyDescent="0.25">
      <c r="A4433" t="s">
        <v>3068</v>
      </c>
      <c r="B4433" t="s">
        <v>3064</v>
      </c>
      <c r="C4433" t="s">
        <v>2</v>
      </c>
      <c r="D4433" t="s">
        <v>7</v>
      </c>
      <c r="E4433" t="s">
        <v>2</v>
      </c>
      <c r="F4433" t="s">
        <v>3065</v>
      </c>
      <c r="G4433" t="s">
        <v>3066</v>
      </c>
      <c r="H4433">
        <f>_xlfn.NUMBERVALUE(C4433,".")</f>
        <v>0</v>
      </c>
      <c r="I4433">
        <f>_xlfn.NUMBERVALUE(D4433,".")</f>
        <v>0.5</v>
      </c>
      <c r="J4433">
        <f>_xlfn.NUMBERVALUE(E4433,".")</f>
        <v>0</v>
      </c>
      <c r="K4433" t="b">
        <f>OR(H4433=1,I4433=1)</f>
        <v>0</v>
      </c>
      <c r="L4433">
        <f>ABS(H4433-I4433)</f>
        <v>0.5</v>
      </c>
      <c r="O4433">
        <v>0.98148589567054123</v>
      </c>
      <c r="P4433" t="b">
        <f>AND($N4433="fuzzy",$O4433&lt;$AC$4)</f>
        <v>0</v>
      </c>
      <c r="Q4433" t="b">
        <f>AND($N4433="non-fuzzy",$O4433&lt;$AC$5,M4433=1)</f>
        <v>0</v>
      </c>
      <c r="R4433" t="b">
        <f>AND($N4433="non-fuzzy",$O4433&lt;$AC$6,M4433=0)</f>
        <v>0</v>
      </c>
      <c r="S4433" t="b">
        <f t="shared" si="69"/>
        <v>0</v>
      </c>
    </row>
    <row r="4434" spans="1:19" hidden="1" x14ac:dyDescent="0.25">
      <c r="A4434" t="s">
        <v>3073</v>
      </c>
      <c r="B4434" t="s">
        <v>3064</v>
      </c>
      <c r="C4434" t="s">
        <v>2</v>
      </c>
      <c r="D4434" t="s">
        <v>7</v>
      </c>
      <c r="E4434" t="s">
        <v>2</v>
      </c>
      <c r="F4434" t="s">
        <v>3065</v>
      </c>
      <c r="G4434" t="s">
        <v>3066</v>
      </c>
      <c r="H4434">
        <f>_xlfn.NUMBERVALUE(C4434,".")</f>
        <v>0</v>
      </c>
      <c r="I4434">
        <f>_xlfn.NUMBERVALUE(D4434,".")</f>
        <v>0.5</v>
      </c>
      <c r="J4434">
        <f>_xlfn.NUMBERVALUE(E4434,".")</f>
        <v>0</v>
      </c>
      <c r="K4434" t="b">
        <f>OR(H4434=1,I4434=1)</f>
        <v>0</v>
      </c>
      <c r="L4434">
        <f>ABS(H4434-I4434)</f>
        <v>0.5</v>
      </c>
      <c r="O4434">
        <v>0.49871985033077104</v>
      </c>
      <c r="P4434" t="b">
        <f>AND($N4434="fuzzy",$O4434&lt;$AC$4)</f>
        <v>0</v>
      </c>
      <c r="Q4434" t="b">
        <f>AND($N4434="non-fuzzy",$O4434&lt;$AC$5,M4434=1)</f>
        <v>0</v>
      </c>
      <c r="R4434" t="b">
        <f>AND($N4434="non-fuzzy",$O4434&lt;$AC$6,M4434=0)</f>
        <v>0</v>
      </c>
      <c r="S4434" t="b">
        <f t="shared" si="69"/>
        <v>0</v>
      </c>
    </row>
    <row r="4435" spans="1:19" hidden="1" x14ac:dyDescent="0.25">
      <c r="A4435" t="s">
        <v>3074</v>
      </c>
      <c r="B4435" t="s">
        <v>3075</v>
      </c>
      <c r="C4435" t="s">
        <v>2</v>
      </c>
      <c r="D4435" t="s">
        <v>7</v>
      </c>
      <c r="E4435" t="s">
        <v>2</v>
      </c>
      <c r="F4435" t="s">
        <v>3076</v>
      </c>
      <c r="G4435" t="s">
        <v>3077</v>
      </c>
      <c r="H4435">
        <f>_xlfn.NUMBERVALUE(C4435,".")</f>
        <v>0</v>
      </c>
      <c r="I4435">
        <f>_xlfn.NUMBERVALUE(D4435,".")</f>
        <v>0.5</v>
      </c>
      <c r="J4435">
        <f>_xlfn.NUMBERVALUE(E4435,".")</f>
        <v>0</v>
      </c>
      <c r="K4435" t="b">
        <f>OR(H4435=1,I4435=1)</f>
        <v>0</v>
      </c>
      <c r="L4435">
        <f>ABS(H4435-I4435)</f>
        <v>0.5</v>
      </c>
      <c r="O4435">
        <v>0.4640102143604955</v>
      </c>
      <c r="P4435" t="b">
        <f>AND($N4435="fuzzy",$O4435&lt;$AC$4)</f>
        <v>0</v>
      </c>
      <c r="Q4435" t="b">
        <f>AND($N4435="non-fuzzy",$O4435&lt;$AC$5,M4435=1)</f>
        <v>0</v>
      </c>
      <c r="R4435" t="b">
        <f>AND($N4435="non-fuzzy",$O4435&lt;$AC$6,M4435=0)</f>
        <v>0</v>
      </c>
      <c r="S4435" t="b">
        <f t="shared" si="69"/>
        <v>0</v>
      </c>
    </row>
    <row r="4436" spans="1:19" hidden="1" x14ac:dyDescent="0.25">
      <c r="A4436" t="s">
        <v>3083</v>
      </c>
      <c r="B4436" t="s">
        <v>3084</v>
      </c>
      <c r="C4436" t="s">
        <v>2</v>
      </c>
      <c r="D4436" t="s">
        <v>7</v>
      </c>
      <c r="E4436" t="s">
        <v>2</v>
      </c>
      <c r="F4436" t="s">
        <v>3085</v>
      </c>
      <c r="G4436" t="s">
        <v>3086</v>
      </c>
      <c r="H4436">
        <f>_xlfn.NUMBERVALUE(C4436,".")</f>
        <v>0</v>
      </c>
      <c r="I4436">
        <f>_xlfn.NUMBERVALUE(D4436,".")</f>
        <v>0.5</v>
      </c>
      <c r="J4436">
        <f>_xlfn.NUMBERVALUE(E4436,".")</f>
        <v>0</v>
      </c>
      <c r="K4436" t="b">
        <f>OR(H4436=1,I4436=1)</f>
        <v>0</v>
      </c>
      <c r="L4436">
        <f>ABS(H4436-I4436)</f>
        <v>0.5</v>
      </c>
      <c r="O4436">
        <v>0.38065659966519461</v>
      </c>
      <c r="P4436" t="b">
        <f>AND($N4436="fuzzy",$O4436&lt;$AC$4)</f>
        <v>0</v>
      </c>
      <c r="Q4436" t="b">
        <f>AND($N4436="non-fuzzy",$O4436&lt;$AC$5,M4436=1)</f>
        <v>0</v>
      </c>
      <c r="R4436" t="b">
        <f>AND($N4436="non-fuzzy",$O4436&lt;$AC$6,M4436=0)</f>
        <v>0</v>
      </c>
      <c r="S4436" t="b">
        <f t="shared" si="69"/>
        <v>0</v>
      </c>
    </row>
    <row r="4437" spans="1:19" hidden="1" x14ac:dyDescent="0.25">
      <c r="A4437" t="s">
        <v>3083</v>
      </c>
      <c r="B4437" t="s">
        <v>3089</v>
      </c>
      <c r="C4437" t="s">
        <v>2</v>
      </c>
      <c r="D4437" t="s">
        <v>7</v>
      </c>
      <c r="E4437" t="s">
        <v>2</v>
      </c>
      <c r="F4437" t="s">
        <v>3085</v>
      </c>
      <c r="G4437" t="s">
        <v>3090</v>
      </c>
      <c r="H4437">
        <f>_xlfn.NUMBERVALUE(C4437,".")</f>
        <v>0</v>
      </c>
      <c r="I4437">
        <f>_xlfn.NUMBERVALUE(D4437,".")</f>
        <v>0.5</v>
      </c>
      <c r="J4437">
        <f>_xlfn.NUMBERVALUE(E4437,".")</f>
        <v>0</v>
      </c>
      <c r="K4437" t="b">
        <f>OR(H4437=1,I4437=1)</f>
        <v>0</v>
      </c>
      <c r="L4437">
        <f>ABS(H4437-I4437)</f>
        <v>0.5</v>
      </c>
      <c r="O4437">
        <v>0.91152103378053562</v>
      </c>
      <c r="P4437" t="b">
        <f>AND($N4437="fuzzy",$O4437&lt;$AC$4)</f>
        <v>0</v>
      </c>
      <c r="Q4437" t="b">
        <f>AND($N4437="non-fuzzy",$O4437&lt;$AC$5,M4437=1)</f>
        <v>0</v>
      </c>
      <c r="R4437" t="b">
        <f>AND($N4437="non-fuzzy",$O4437&lt;$AC$6,M4437=0)</f>
        <v>0</v>
      </c>
      <c r="S4437" t="b">
        <f t="shared" si="69"/>
        <v>0</v>
      </c>
    </row>
    <row r="4438" spans="1:19" hidden="1" x14ac:dyDescent="0.25">
      <c r="A4438" t="s">
        <v>3083</v>
      </c>
      <c r="B4438" t="s">
        <v>3091</v>
      </c>
      <c r="C4438" t="s">
        <v>2</v>
      </c>
      <c r="D4438" t="s">
        <v>7</v>
      </c>
      <c r="E4438" t="s">
        <v>2</v>
      </c>
      <c r="F4438" t="s">
        <v>3085</v>
      </c>
      <c r="G4438" t="s">
        <v>3086</v>
      </c>
      <c r="H4438">
        <f>_xlfn.NUMBERVALUE(C4438,".")</f>
        <v>0</v>
      </c>
      <c r="I4438">
        <f>_xlfn.NUMBERVALUE(D4438,".")</f>
        <v>0.5</v>
      </c>
      <c r="J4438">
        <f>_xlfn.NUMBERVALUE(E4438,".")</f>
        <v>0</v>
      </c>
      <c r="K4438" t="b">
        <f>OR(H4438=1,I4438=1)</f>
        <v>0</v>
      </c>
      <c r="L4438">
        <f>ABS(H4438-I4438)</f>
        <v>0.5</v>
      </c>
      <c r="O4438">
        <v>0.17078047714366063</v>
      </c>
      <c r="P4438" t="b">
        <f>AND($N4438="fuzzy",$O4438&lt;$AC$4)</f>
        <v>0</v>
      </c>
      <c r="Q4438" t="b">
        <f>AND($N4438="non-fuzzy",$O4438&lt;$AC$5,M4438=1)</f>
        <v>0</v>
      </c>
      <c r="R4438" t="b">
        <f>AND($N4438="non-fuzzy",$O4438&lt;$AC$6,M4438=0)</f>
        <v>0</v>
      </c>
      <c r="S4438" t="b">
        <f t="shared" si="69"/>
        <v>0</v>
      </c>
    </row>
    <row r="4439" spans="1:19" hidden="1" x14ac:dyDescent="0.25">
      <c r="A4439" t="s">
        <v>3098</v>
      </c>
      <c r="B4439" t="s">
        <v>3099</v>
      </c>
      <c r="C4439" t="s">
        <v>2</v>
      </c>
      <c r="D4439" t="s">
        <v>7</v>
      </c>
      <c r="E4439" t="s">
        <v>2</v>
      </c>
      <c r="F4439" t="s">
        <v>3100</v>
      </c>
      <c r="G4439" t="s">
        <v>3101</v>
      </c>
      <c r="H4439">
        <f>_xlfn.NUMBERVALUE(C4439,".")</f>
        <v>0</v>
      </c>
      <c r="I4439">
        <f>_xlfn.NUMBERVALUE(D4439,".")</f>
        <v>0.5</v>
      </c>
      <c r="J4439">
        <f>_xlfn.NUMBERVALUE(E4439,".")</f>
        <v>0</v>
      </c>
      <c r="K4439" t="b">
        <f>OR(H4439=1,I4439=1)</f>
        <v>0</v>
      </c>
      <c r="L4439">
        <f>ABS(H4439-I4439)</f>
        <v>0.5</v>
      </c>
      <c r="O4439">
        <v>4.0423144589447069E-2</v>
      </c>
      <c r="P4439" t="b">
        <f>AND($N4439="fuzzy",$O4439&lt;$AC$4)</f>
        <v>0</v>
      </c>
      <c r="Q4439" t="b">
        <f>AND($N4439="non-fuzzy",$O4439&lt;$AC$5,M4439=1)</f>
        <v>0</v>
      </c>
      <c r="R4439" t="b">
        <f>AND($N4439="non-fuzzy",$O4439&lt;$AC$6,M4439=0)</f>
        <v>0</v>
      </c>
      <c r="S4439" t="b">
        <f t="shared" si="69"/>
        <v>0</v>
      </c>
    </row>
    <row r="4440" spans="1:19" hidden="1" x14ac:dyDescent="0.25">
      <c r="A4440" t="s">
        <v>3102</v>
      </c>
      <c r="B4440" t="s">
        <v>3099</v>
      </c>
      <c r="C4440" t="s">
        <v>2</v>
      </c>
      <c r="D4440" t="s">
        <v>7</v>
      </c>
      <c r="E4440" t="s">
        <v>2</v>
      </c>
      <c r="F4440" t="s">
        <v>3100</v>
      </c>
      <c r="G4440" t="s">
        <v>3101</v>
      </c>
      <c r="H4440">
        <f>_xlfn.NUMBERVALUE(C4440,".")</f>
        <v>0</v>
      </c>
      <c r="I4440">
        <f>_xlfn.NUMBERVALUE(D4440,".")</f>
        <v>0.5</v>
      </c>
      <c r="J4440">
        <f>_xlfn.NUMBERVALUE(E4440,".")</f>
        <v>0</v>
      </c>
      <c r="K4440" t="b">
        <f>OR(H4440=1,I4440=1)</f>
        <v>0</v>
      </c>
      <c r="L4440">
        <f>ABS(H4440-I4440)</f>
        <v>0.5</v>
      </c>
      <c r="O4440">
        <v>0.11648793347791508</v>
      </c>
      <c r="P4440" t="b">
        <f>AND($N4440="fuzzy",$O4440&lt;$AC$4)</f>
        <v>0</v>
      </c>
      <c r="Q4440" t="b">
        <f>AND($N4440="non-fuzzy",$O4440&lt;$AC$5,M4440=1)</f>
        <v>0</v>
      </c>
      <c r="R4440" t="b">
        <f>AND($N4440="non-fuzzy",$O4440&lt;$AC$6,M4440=0)</f>
        <v>0</v>
      </c>
      <c r="S4440" t="b">
        <f t="shared" si="69"/>
        <v>0</v>
      </c>
    </row>
    <row r="4441" spans="1:19" hidden="1" x14ac:dyDescent="0.25">
      <c r="A4441" t="s">
        <v>3103</v>
      </c>
      <c r="B4441" t="s">
        <v>3104</v>
      </c>
      <c r="C4441" t="s">
        <v>2</v>
      </c>
      <c r="D4441" t="s">
        <v>7</v>
      </c>
      <c r="E4441" t="s">
        <v>2</v>
      </c>
      <c r="F4441" t="s">
        <v>3105</v>
      </c>
      <c r="G4441" t="s">
        <v>3106</v>
      </c>
      <c r="H4441">
        <f>_xlfn.NUMBERVALUE(C4441,".")</f>
        <v>0</v>
      </c>
      <c r="I4441">
        <f>_xlfn.NUMBERVALUE(D4441,".")</f>
        <v>0.5</v>
      </c>
      <c r="J4441">
        <f>_xlfn.NUMBERVALUE(E4441,".")</f>
        <v>0</v>
      </c>
      <c r="K4441" t="b">
        <f>OR(H4441=1,I4441=1)</f>
        <v>0</v>
      </c>
      <c r="L4441">
        <f>ABS(H4441-I4441)</f>
        <v>0.5</v>
      </c>
      <c r="O4441">
        <v>0.15216690616484208</v>
      </c>
      <c r="P4441" t="b">
        <f>AND($N4441="fuzzy",$O4441&lt;$AC$4)</f>
        <v>0</v>
      </c>
      <c r="Q4441" t="b">
        <f>AND($N4441="non-fuzzy",$O4441&lt;$AC$5,M4441=1)</f>
        <v>0</v>
      </c>
      <c r="R4441" t="b">
        <f>AND($N4441="non-fuzzy",$O4441&lt;$AC$6,M4441=0)</f>
        <v>0</v>
      </c>
      <c r="S4441" t="b">
        <f t="shared" si="69"/>
        <v>0</v>
      </c>
    </row>
    <row r="4442" spans="1:19" hidden="1" x14ac:dyDescent="0.25">
      <c r="A4442" t="s">
        <v>3107</v>
      </c>
      <c r="B4442" t="s">
        <v>3104</v>
      </c>
      <c r="C4442" t="s">
        <v>2</v>
      </c>
      <c r="D4442" t="s">
        <v>7</v>
      </c>
      <c r="E4442" t="s">
        <v>2</v>
      </c>
      <c r="F4442" t="s">
        <v>3105</v>
      </c>
      <c r="G4442" t="s">
        <v>3106</v>
      </c>
      <c r="H4442">
        <f>_xlfn.NUMBERVALUE(C4442,".")</f>
        <v>0</v>
      </c>
      <c r="I4442">
        <f>_xlfn.NUMBERVALUE(D4442,".")</f>
        <v>0.5</v>
      </c>
      <c r="J4442">
        <f>_xlfn.NUMBERVALUE(E4442,".")</f>
        <v>0</v>
      </c>
      <c r="K4442" t="b">
        <f>OR(H4442=1,I4442=1)</f>
        <v>0</v>
      </c>
      <c r="L4442">
        <f>ABS(H4442-I4442)</f>
        <v>0.5</v>
      </c>
      <c r="O4442">
        <v>0.86887317757070037</v>
      </c>
      <c r="P4442" t="b">
        <f>AND($N4442="fuzzy",$O4442&lt;$AC$4)</f>
        <v>0</v>
      </c>
      <c r="Q4442" t="b">
        <f>AND($N4442="non-fuzzy",$O4442&lt;$AC$5,M4442=1)</f>
        <v>0</v>
      </c>
      <c r="R4442" t="b">
        <f>AND($N4442="non-fuzzy",$O4442&lt;$AC$6,M4442=0)</f>
        <v>0</v>
      </c>
      <c r="S4442" t="b">
        <f t="shared" si="69"/>
        <v>0</v>
      </c>
    </row>
    <row r="4443" spans="1:19" hidden="1" x14ac:dyDescent="0.25">
      <c r="A4443" t="s">
        <v>3108</v>
      </c>
      <c r="B4443" t="s">
        <v>3034</v>
      </c>
      <c r="C4443" t="s">
        <v>2</v>
      </c>
      <c r="D4443" t="s">
        <v>7</v>
      </c>
      <c r="E4443" t="s">
        <v>2</v>
      </c>
      <c r="F4443" t="s">
        <v>3109</v>
      </c>
      <c r="G4443" t="s">
        <v>3035</v>
      </c>
      <c r="H4443">
        <f>_xlfn.NUMBERVALUE(C4443,".")</f>
        <v>0</v>
      </c>
      <c r="I4443">
        <f>_xlfn.NUMBERVALUE(D4443,".")</f>
        <v>0.5</v>
      </c>
      <c r="J4443">
        <f>_xlfn.NUMBERVALUE(E4443,".")</f>
        <v>0</v>
      </c>
      <c r="K4443" t="b">
        <f>OR(H4443=1,I4443=1)</f>
        <v>0</v>
      </c>
      <c r="L4443">
        <f>ABS(H4443-I4443)</f>
        <v>0.5</v>
      </c>
      <c r="O4443">
        <v>6.6524994548197158E-2</v>
      </c>
      <c r="P4443" t="b">
        <f>AND($N4443="fuzzy",$O4443&lt;$AC$4)</f>
        <v>0</v>
      </c>
      <c r="Q4443" t="b">
        <f>AND($N4443="non-fuzzy",$O4443&lt;$AC$5,M4443=1)</f>
        <v>0</v>
      </c>
      <c r="R4443" t="b">
        <f>AND($N4443="non-fuzzy",$O4443&lt;$AC$6,M4443=0)</f>
        <v>0</v>
      </c>
      <c r="S4443" t="b">
        <f t="shared" si="69"/>
        <v>0</v>
      </c>
    </row>
    <row r="4444" spans="1:19" hidden="1" x14ac:dyDescent="0.25">
      <c r="A4444" t="s">
        <v>3110</v>
      </c>
      <c r="B4444" t="s">
        <v>3034</v>
      </c>
      <c r="C4444" t="s">
        <v>2</v>
      </c>
      <c r="D4444" t="s">
        <v>7</v>
      </c>
      <c r="E4444" t="s">
        <v>2</v>
      </c>
      <c r="F4444" t="s">
        <v>3109</v>
      </c>
      <c r="G4444" t="s">
        <v>3035</v>
      </c>
      <c r="H4444">
        <f>_xlfn.NUMBERVALUE(C4444,".")</f>
        <v>0</v>
      </c>
      <c r="I4444">
        <f>_xlfn.NUMBERVALUE(D4444,".")</f>
        <v>0.5</v>
      </c>
      <c r="J4444">
        <f>_xlfn.NUMBERVALUE(E4444,".")</f>
        <v>0</v>
      </c>
      <c r="K4444" t="b">
        <f>OR(H4444=1,I4444=1)</f>
        <v>0</v>
      </c>
      <c r="L4444">
        <f>ABS(H4444-I4444)</f>
        <v>0.5</v>
      </c>
      <c r="O4444">
        <v>0.85571896911326784</v>
      </c>
      <c r="P4444" t="b">
        <f>AND($N4444="fuzzy",$O4444&lt;$AC$4)</f>
        <v>0</v>
      </c>
      <c r="Q4444" t="b">
        <f>AND($N4444="non-fuzzy",$O4444&lt;$AC$5,M4444=1)</f>
        <v>0</v>
      </c>
      <c r="R4444" t="b">
        <f>AND($N4444="non-fuzzy",$O4444&lt;$AC$6,M4444=0)</f>
        <v>0</v>
      </c>
      <c r="S4444" t="b">
        <f t="shared" si="69"/>
        <v>0</v>
      </c>
    </row>
    <row r="4445" spans="1:19" hidden="1" x14ac:dyDescent="0.25">
      <c r="A4445" t="s">
        <v>3111</v>
      </c>
      <c r="B4445" t="s">
        <v>3024</v>
      </c>
      <c r="C4445" t="s">
        <v>2</v>
      </c>
      <c r="D4445" t="s">
        <v>7</v>
      </c>
      <c r="E4445" t="s">
        <v>2</v>
      </c>
      <c r="F4445" t="s">
        <v>3112</v>
      </c>
      <c r="G4445" t="s">
        <v>3025</v>
      </c>
      <c r="H4445">
        <f>_xlfn.NUMBERVALUE(C4445,".")</f>
        <v>0</v>
      </c>
      <c r="I4445">
        <f>_xlfn.NUMBERVALUE(D4445,".")</f>
        <v>0.5</v>
      </c>
      <c r="J4445">
        <f>_xlfn.NUMBERVALUE(E4445,".")</f>
        <v>0</v>
      </c>
      <c r="K4445" t="b">
        <f>OR(H4445=1,I4445=1)</f>
        <v>0</v>
      </c>
      <c r="L4445">
        <f>ABS(H4445-I4445)</f>
        <v>0.5</v>
      </c>
      <c r="O4445">
        <v>0.44037009705859453</v>
      </c>
      <c r="P4445" t="b">
        <f>AND($N4445="fuzzy",$O4445&lt;$AC$4)</f>
        <v>0</v>
      </c>
      <c r="Q4445" t="b">
        <f>AND($N4445="non-fuzzy",$O4445&lt;$AC$5,M4445=1)</f>
        <v>0</v>
      </c>
      <c r="R4445" t="b">
        <f>AND($N4445="non-fuzzy",$O4445&lt;$AC$6,M4445=0)</f>
        <v>0</v>
      </c>
      <c r="S4445" t="b">
        <f t="shared" si="69"/>
        <v>0</v>
      </c>
    </row>
    <row r="4446" spans="1:19" hidden="1" x14ac:dyDescent="0.25">
      <c r="A4446" t="s">
        <v>3111</v>
      </c>
      <c r="B4446" t="s">
        <v>3113</v>
      </c>
      <c r="C4446" t="s">
        <v>2</v>
      </c>
      <c r="D4446" t="s">
        <v>7</v>
      </c>
      <c r="E4446" t="s">
        <v>2</v>
      </c>
      <c r="F4446" t="s">
        <v>3112</v>
      </c>
      <c r="G4446" t="s">
        <v>3114</v>
      </c>
      <c r="H4446">
        <f>_xlfn.NUMBERVALUE(C4446,".")</f>
        <v>0</v>
      </c>
      <c r="I4446">
        <f>_xlfn.NUMBERVALUE(D4446,".")</f>
        <v>0.5</v>
      </c>
      <c r="J4446">
        <f>_xlfn.NUMBERVALUE(E4446,".")</f>
        <v>0</v>
      </c>
      <c r="K4446" t="b">
        <f>OR(H4446=1,I4446=1)</f>
        <v>0</v>
      </c>
      <c r="L4446">
        <f>ABS(H4446-I4446)</f>
        <v>0.5</v>
      </c>
      <c r="O4446">
        <v>0.61109516665351171</v>
      </c>
      <c r="P4446" t="b">
        <f>AND($N4446="fuzzy",$O4446&lt;$AC$4)</f>
        <v>0</v>
      </c>
      <c r="Q4446" t="b">
        <f>AND($N4446="non-fuzzy",$O4446&lt;$AC$5,M4446=1)</f>
        <v>0</v>
      </c>
      <c r="R4446" t="b">
        <f>AND($N4446="non-fuzzy",$O4446&lt;$AC$6,M4446=0)</f>
        <v>0</v>
      </c>
      <c r="S4446" t="b">
        <f t="shared" si="69"/>
        <v>0</v>
      </c>
    </row>
    <row r="4447" spans="1:19" hidden="1" x14ac:dyDescent="0.25">
      <c r="A4447" t="s">
        <v>3115</v>
      </c>
      <c r="B4447" t="s">
        <v>453</v>
      </c>
      <c r="C4447" t="s">
        <v>2</v>
      </c>
      <c r="D4447" t="s">
        <v>7</v>
      </c>
      <c r="E4447" t="s">
        <v>2</v>
      </c>
      <c r="F4447" t="s">
        <v>3116</v>
      </c>
      <c r="G4447" t="s">
        <v>454</v>
      </c>
      <c r="H4447">
        <f>_xlfn.NUMBERVALUE(C4447,".")</f>
        <v>0</v>
      </c>
      <c r="I4447">
        <f>_xlfn.NUMBERVALUE(D4447,".")</f>
        <v>0.5</v>
      </c>
      <c r="J4447">
        <f>_xlfn.NUMBERVALUE(E4447,".")</f>
        <v>0</v>
      </c>
      <c r="K4447" t="b">
        <f>OR(H4447=1,I4447=1)</f>
        <v>0</v>
      </c>
      <c r="L4447">
        <f>ABS(H4447-I4447)</f>
        <v>0.5</v>
      </c>
      <c r="O4447">
        <v>0.70116928269983436</v>
      </c>
      <c r="P4447" t="b">
        <f>AND($N4447="fuzzy",$O4447&lt;$AC$4)</f>
        <v>0</v>
      </c>
      <c r="Q4447" t="b">
        <f>AND($N4447="non-fuzzy",$O4447&lt;$AC$5,M4447=1)</f>
        <v>0</v>
      </c>
      <c r="R4447" t="b">
        <f>AND($N4447="non-fuzzy",$O4447&lt;$AC$6,M4447=0)</f>
        <v>0</v>
      </c>
      <c r="S4447" t="b">
        <f t="shared" si="69"/>
        <v>0</v>
      </c>
    </row>
    <row r="4448" spans="1:19" hidden="1" x14ac:dyDescent="0.25">
      <c r="A4448" t="s">
        <v>3115</v>
      </c>
      <c r="B4448" t="s">
        <v>455</v>
      </c>
      <c r="C4448" t="s">
        <v>2</v>
      </c>
      <c r="D4448" t="s">
        <v>7</v>
      </c>
      <c r="E4448" t="s">
        <v>2</v>
      </c>
      <c r="F4448" t="s">
        <v>3116</v>
      </c>
      <c r="G4448" t="s">
        <v>456</v>
      </c>
      <c r="H4448">
        <f>_xlfn.NUMBERVALUE(C4448,".")</f>
        <v>0</v>
      </c>
      <c r="I4448">
        <f>_xlfn.NUMBERVALUE(D4448,".")</f>
        <v>0.5</v>
      </c>
      <c r="J4448">
        <f>_xlfn.NUMBERVALUE(E4448,".")</f>
        <v>0</v>
      </c>
      <c r="K4448" t="b">
        <f>OR(H4448=1,I4448=1)</f>
        <v>0</v>
      </c>
      <c r="L4448">
        <f>ABS(H4448-I4448)</f>
        <v>0.5</v>
      </c>
      <c r="O4448">
        <v>0.64199272292744713</v>
      </c>
      <c r="P4448" t="b">
        <f>AND($N4448="fuzzy",$O4448&lt;$AC$4)</f>
        <v>0</v>
      </c>
      <c r="Q4448" t="b">
        <f>AND($N4448="non-fuzzy",$O4448&lt;$AC$5,M4448=1)</f>
        <v>0</v>
      </c>
      <c r="R4448" t="b">
        <f>AND($N4448="non-fuzzy",$O4448&lt;$AC$6,M4448=0)</f>
        <v>0</v>
      </c>
      <c r="S4448" t="b">
        <f t="shared" si="69"/>
        <v>0</v>
      </c>
    </row>
    <row r="4449" spans="1:19" hidden="1" x14ac:dyDescent="0.25">
      <c r="A4449" t="s">
        <v>3115</v>
      </c>
      <c r="B4449" t="s">
        <v>1378</v>
      </c>
      <c r="C4449" t="s">
        <v>2</v>
      </c>
      <c r="D4449" t="s">
        <v>7</v>
      </c>
      <c r="E4449" t="s">
        <v>2</v>
      </c>
      <c r="F4449" t="s">
        <v>3116</v>
      </c>
      <c r="G4449" t="s">
        <v>1379</v>
      </c>
      <c r="H4449">
        <f>_xlfn.NUMBERVALUE(C4449,".")</f>
        <v>0</v>
      </c>
      <c r="I4449">
        <f>_xlfn.NUMBERVALUE(D4449,".")</f>
        <v>0.5</v>
      </c>
      <c r="J4449">
        <f>_xlfn.NUMBERVALUE(E4449,".")</f>
        <v>0</v>
      </c>
      <c r="K4449" t="b">
        <f>OR(H4449=1,I4449=1)</f>
        <v>0</v>
      </c>
      <c r="L4449">
        <f>ABS(H4449-I4449)</f>
        <v>0.5</v>
      </c>
      <c r="O4449">
        <v>0.6717233261185005</v>
      </c>
      <c r="P4449" t="b">
        <f>AND($N4449="fuzzy",$O4449&lt;$AC$4)</f>
        <v>0</v>
      </c>
      <c r="Q4449" t="b">
        <f>AND($N4449="non-fuzzy",$O4449&lt;$AC$5,M4449=1)</f>
        <v>0</v>
      </c>
      <c r="R4449" t="b">
        <f>AND($N4449="non-fuzzy",$O4449&lt;$AC$6,M4449=0)</f>
        <v>0</v>
      </c>
      <c r="S4449" t="b">
        <f t="shared" si="69"/>
        <v>0</v>
      </c>
    </row>
    <row r="4450" spans="1:19" hidden="1" x14ac:dyDescent="0.25">
      <c r="A4450" t="s">
        <v>3115</v>
      </c>
      <c r="B4450" t="s">
        <v>3117</v>
      </c>
      <c r="C4450" t="s">
        <v>2</v>
      </c>
      <c r="D4450" t="s">
        <v>7</v>
      </c>
      <c r="E4450" t="s">
        <v>2</v>
      </c>
      <c r="F4450" t="s">
        <v>3116</v>
      </c>
      <c r="G4450" t="s">
        <v>3118</v>
      </c>
      <c r="H4450">
        <f>_xlfn.NUMBERVALUE(C4450,".")</f>
        <v>0</v>
      </c>
      <c r="I4450">
        <f>_xlfn.NUMBERVALUE(D4450,".")</f>
        <v>0.5</v>
      </c>
      <c r="J4450">
        <f>_xlfn.NUMBERVALUE(E4450,".")</f>
        <v>0</v>
      </c>
      <c r="K4450" t="b">
        <f>OR(H4450=1,I4450=1)</f>
        <v>0</v>
      </c>
      <c r="L4450">
        <f>ABS(H4450-I4450)</f>
        <v>0.5</v>
      </c>
      <c r="O4450">
        <v>0.38234014705158759</v>
      </c>
      <c r="P4450" t="b">
        <f>AND($N4450="fuzzy",$O4450&lt;$AC$4)</f>
        <v>0</v>
      </c>
      <c r="Q4450" t="b">
        <f>AND($N4450="non-fuzzy",$O4450&lt;$AC$5,M4450=1)</f>
        <v>0</v>
      </c>
      <c r="R4450" t="b">
        <f>AND($N4450="non-fuzzy",$O4450&lt;$AC$6,M4450=0)</f>
        <v>0</v>
      </c>
      <c r="S4450" t="b">
        <f t="shared" si="69"/>
        <v>0</v>
      </c>
    </row>
    <row r="4451" spans="1:19" hidden="1" x14ac:dyDescent="0.25">
      <c r="A4451" t="s">
        <v>3115</v>
      </c>
      <c r="B4451" t="s">
        <v>459</v>
      </c>
      <c r="C4451" t="s">
        <v>2</v>
      </c>
      <c r="D4451" t="s">
        <v>7</v>
      </c>
      <c r="E4451" t="s">
        <v>2</v>
      </c>
      <c r="F4451" t="s">
        <v>3116</v>
      </c>
      <c r="G4451" t="s">
        <v>460</v>
      </c>
      <c r="H4451">
        <f>_xlfn.NUMBERVALUE(C4451,".")</f>
        <v>0</v>
      </c>
      <c r="I4451">
        <f>_xlfn.NUMBERVALUE(D4451,".")</f>
        <v>0.5</v>
      </c>
      <c r="J4451">
        <f>_xlfn.NUMBERVALUE(E4451,".")</f>
        <v>0</v>
      </c>
      <c r="K4451" t="b">
        <f>OR(H4451=1,I4451=1)</f>
        <v>0</v>
      </c>
      <c r="L4451">
        <f>ABS(H4451-I4451)</f>
        <v>0.5</v>
      </c>
      <c r="O4451">
        <v>0.55991991290557419</v>
      </c>
      <c r="P4451" t="b">
        <f>AND($N4451="fuzzy",$O4451&lt;$AC$4)</f>
        <v>0</v>
      </c>
      <c r="Q4451" t="b">
        <f>AND($N4451="non-fuzzy",$O4451&lt;$AC$5,M4451=1)</f>
        <v>0</v>
      </c>
      <c r="R4451" t="b">
        <f>AND($N4451="non-fuzzy",$O4451&lt;$AC$6,M4451=0)</f>
        <v>0</v>
      </c>
      <c r="S4451" t="b">
        <f t="shared" si="69"/>
        <v>0</v>
      </c>
    </row>
    <row r="4452" spans="1:19" hidden="1" x14ac:dyDescent="0.25">
      <c r="A4452" t="s">
        <v>3119</v>
      </c>
      <c r="B4452" t="s">
        <v>3034</v>
      </c>
      <c r="C4452" t="s">
        <v>2</v>
      </c>
      <c r="D4452" t="s">
        <v>7</v>
      </c>
      <c r="E4452" t="s">
        <v>2</v>
      </c>
      <c r="F4452" t="s">
        <v>3025</v>
      </c>
      <c r="G4452" t="s">
        <v>3035</v>
      </c>
      <c r="H4452">
        <f>_xlfn.NUMBERVALUE(C4452,".")</f>
        <v>0</v>
      </c>
      <c r="I4452">
        <f>_xlfn.NUMBERVALUE(D4452,".")</f>
        <v>0.5</v>
      </c>
      <c r="J4452">
        <f>_xlfn.NUMBERVALUE(E4452,".")</f>
        <v>0</v>
      </c>
      <c r="K4452" t="b">
        <f>OR(H4452=1,I4452=1)</f>
        <v>0</v>
      </c>
      <c r="L4452">
        <f>ABS(H4452-I4452)</f>
        <v>0.5</v>
      </c>
      <c r="O4452">
        <v>0.95065045212105881</v>
      </c>
      <c r="P4452" t="b">
        <f>AND($N4452="fuzzy",$O4452&lt;$AC$4)</f>
        <v>0</v>
      </c>
      <c r="Q4452" t="b">
        <f>AND($N4452="non-fuzzy",$O4452&lt;$AC$5,M4452=1)</f>
        <v>0</v>
      </c>
      <c r="R4452" t="b">
        <f>AND($N4452="non-fuzzy",$O4452&lt;$AC$6,M4452=0)</f>
        <v>0</v>
      </c>
      <c r="S4452" t="b">
        <f t="shared" si="69"/>
        <v>0</v>
      </c>
    </row>
    <row r="4453" spans="1:19" hidden="1" x14ac:dyDescent="0.25">
      <c r="A4453" t="s">
        <v>3120</v>
      </c>
      <c r="B4453" t="s">
        <v>3121</v>
      </c>
      <c r="C4453" t="s">
        <v>2</v>
      </c>
      <c r="D4453" t="s">
        <v>7</v>
      </c>
      <c r="E4453" t="s">
        <v>2</v>
      </c>
      <c r="F4453" t="s">
        <v>3027</v>
      </c>
      <c r="G4453" t="s">
        <v>3122</v>
      </c>
      <c r="H4453">
        <f>_xlfn.NUMBERVALUE(C4453,".")</f>
        <v>0</v>
      </c>
      <c r="I4453">
        <f>_xlfn.NUMBERVALUE(D4453,".")</f>
        <v>0.5</v>
      </c>
      <c r="J4453">
        <f>_xlfn.NUMBERVALUE(E4453,".")</f>
        <v>0</v>
      </c>
      <c r="K4453" t="b">
        <f>OR(H4453=1,I4453=1)</f>
        <v>0</v>
      </c>
      <c r="L4453">
        <f>ABS(H4453-I4453)</f>
        <v>0.5</v>
      </c>
      <c r="O4453">
        <v>4.386270829389638E-2</v>
      </c>
      <c r="P4453" t="b">
        <f>AND($N4453="fuzzy",$O4453&lt;$AC$4)</f>
        <v>0</v>
      </c>
      <c r="Q4453" t="b">
        <f>AND($N4453="non-fuzzy",$O4453&lt;$AC$5,M4453=1)</f>
        <v>0</v>
      </c>
      <c r="R4453" t="b">
        <f>AND($N4453="non-fuzzy",$O4453&lt;$AC$6,M4453=0)</f>
        <v>0</v>
      </c>
      <c r="S4453" t="b">
        <f t="shared" si="69"/>
        <v>0</v>
      </c>
    </row>
    <row r="4454" spans="1:19" hidden="1" x14ac:dyDescent="0.25">
      <c r="A4454" t="s">
        <v>3120</v>
      </c>
      <c r="B4454" t="s">
        <v>3034</v>
      </c>
      <c r="C4454" t="s">
        <v>2</v>
      </c>
      <c r="D4454" t="s">
        <v>7</v>
      </c>
      <c r="E4454" t="s">
        <v>2</v>
      </c>
      <c r="F4454" t="s">
        <v>3027</v>
      </c>
      <c r="G4454" t="s">
        <v>3035</v>
      </c>
      <c r="H4454">
        <f>_xlfn.NUMBERVALUE(C4454,".")</f>
        <v>0</v>
      </c>
      <c r="I4454">
        <f>_xlfn.NUMBERVALUE(D4454,".")</f>
        <v>0.5</v>
      </c>
      <c r="J4454">
        <f>_xlfn.NUMBERVALUE(E4454,".")</f>
        <v>0</v>
      </c>
      <c r="K4454" t="b">
        <f>OR(H4454=1,I4454=1)</f>
        <v>0</v>
      </c>
      <c r="L4454">
        <f>ABS(H4454-I4454)</f>
        <v>0.5</v>
      </c>
      <c r="O4454">
        <v>0.3944900412644301</v>
      </c>
      <c r="P4454" t="b">
        <f>AND($N4454="fuzzy",$O4454&lt;$AC$4)</f>
        <v>0</v>
      </c>
      <c r="Q4454" t="b">
        <f>AND($N4454="non-fuzzy",$O4454&lt;$AC$5,M4454=1)</f>
        <v>0</v>
      </c>
      <c r="R4454" t="b">
        <f>AND($N4454="non-fuzzy",$O4454&lt;$AC$6,M4454=0)</f>
        <v>0</v>
      </c>
      <c r="S4454" t="b">
        <f t="shared" si="69"/>
        <v>0</v>
      </c>
    </row>
    <row r="4455" spans="1:19" hidden="1" x14ac:dyDescent="0.25">
      <c r="A4455" t="s">
        <v>3120</v>
      </c>
      <c r="B4455" t="s">
        <v>3123</v>
      </c>
      <c r="C4455" t="s">
        <v>2</v>
      </c>
      <c r="D4455" t="s">
        <v>7</v>
      </c>
      <c r="E4455" t="s">
        <v>2</v>
      </c>
      <c r="F4455" t="s">
        <v>3027</v>
      </c>
      <c r="G4455" t="s">
        <v>3124</v>
      </c>
      <c r="H4455">
        <f>_xlfn.NUMBERVALUE(C4455,".")</f>
        <v>0</v>
      </c>
      <c r="I4455">
        <f>_xlfn.NUMBERVALUE(D4455,".")</f>
        <v>0.5</v>
      </c>
      <c r="J4455">
        <f>_xlfn.NUMBERVALUE(E4455,".")</f>
        <v>0</v>
      </c>
      <c r="K4455" t="b">
        <f>OR(H4455=1,I4455=1)</f>
        <v>0</v>
      </c>
      <c r="L4455">
        <f>ABS(H4455-I4455)</f>
        <v>0.5</v>
      </c>
      <c r="O4455">
        <v>0.86591463643411426</v>
      </c>
      <c r="P4455" t="b">
        <f>AND($N4455="fuzzy",$O4455&lt;$AC$4)</f>
        <v>0</v>
      </c>
      <c r="Q4455" t="b">
        <f>AND($N4455="non-fuzzy",$O4455&lt;$AC$5,M4455=1)</f>
        <v>0</v>
      </c>
      <c r="R4455" t="b">
        <f>AND($N4455="non-fuzzy",$O4455&lt;$AC$6,M4455=0)</f>
        <v>0</v>
      </c>
      <c r="S4455" t="b">
        <f t="shared" si="69"/>
        <v>0</v>
      </c>
    </row>
    <row r="4456" spans="1:19" hidden="1" x14ac:dyDescent="0.25">
      <c r="A4456" t="s">
        <v>3125</v>
      </c>
      <c r="B4456" t="s">
        <v>3126</v>
      </c>
      <c r="C4456" t="s">
        <v>2</v>
      </c>
      <c r="D4456" t="s">
        <v>7</v>
      </c>
      <c r="E4456" t="s">
        <v>2</v>
      </c>
      <c r="F4456" t="s">
        <v>3127</v>
      </c>
      <c r="G4456" t="s">
        <v>3128</v>
      </c>
      <c r="H4456">
        <f>_xlfn.NUMBERVALUE(C4456,".")</f>
        <v>0</v>
      </c>
      <c r="I4456">
        <f>_xlfn.NUMBERVALUE(D4456,".")</f>
        <v>0.5</v>
      </c>
      <c r="J4456">
        <f>_xlfn.NUMBERVALUE(E4456,".")</f>
        <v>0</v>
      </c>
      <c r="K4456" t="b">
        <f>OR(H4456=1,I4456=1)</f>
        <v>0</v>
      </c>
      <c r="L4456">
        <f>ABS(H4456-I4456)</f>
        <v>0.5</v>
      </c>
      <c r="O4456">
        <v>0.42836938003080427</v>
      </c>
      <c r="P4456" t="b">
        <f>AND($N4456="fuzzy",$O4456&lt;$AC$4)</f>
        <v>0</v>
      </c>
      <c r="Q4456" t="b">
        <f>AND($N4456="non-fuzzy",$O4456&lt;$AC$5,M4456=1)</f>
        <v>0</v>
      </c>
      <c r="R4456" t="b">
        <f>AND($N4456="non-fuzzy",$O4456&lt;$AC$6,M4456=0)</f>
        <v>0</v>
      </c>
      <c r="S4456" t="b">
        <f t="shared" si="69"/>
        <v>0</v>
      </c>
    </row>
    <row r="4457" spans="1:19" hidden="1" x14ac:dyDescent="0.25">
      <c r="A4457" t="s">
        <v>3125</v>
      </c>
      <c r="B4457" t="s">
        <v>3123</v>
      </c>
      <c r="C4457" t="s">
        <v>2</v>
      </c>
      <c r="D4457" t="s">
        <v>7</v>
      </c>
      <c r="E4457" t="s">
        <v>2</v>
      </c>
      <c r="F4457" t="s">
        <v>3127</v>
      </c>
      <c r="G4457" t="s">
        <v>3124</v>
      </c>
      <c r="H4457">
        <f>_xlfn.NUMBERVALUE(C4457,".")</f>
        <v>0</v>
      </c>
      <c r="I4457">
        <f>_xlfn.NUMBERVALUE(D4457,".")</f>
        <v>0.5</v>
      </c>
      <c r="J4457">
        <f>_xlfn.NUMBERVALUE(E4457,".")</f>
        <v>0</v>
      </c>
      <c r="K4457" t="b">
        <f>OR(H4457=1,I4457=1)</f>
        <v>0</v>
      </c>
      <c r="L4457">
        <f>ABS(H4457-I4457)</f>
        <v>0.5</v>
      </c>
      <c r="O4457">
        <v>0.1301807300769886</v>
      </c>
      <c r="P4457" t="b">
        <f>AND($N4457="fuzzy",$O4457&lt;$AC$4)</f>
        <v>0</v>
      </c>
      <c r="Q4457" t="b">
        <f>AND($N4457="non-fuzzy",$O4457&lt;$AC$5,M4457=1)</f>
        <v>0</v>
      </c>
      <c r="R4457" t="b">
        <f>AND($N4457="non-fuzzy",$O4457&lt;$AC$6,M4457=0)</f>
        <v>0</v>
      </c>
      <c r="S4457" t="b">
        <f t="shared" si="69"/>
        <v>0</v>
      </c>
    </row>
    <row r="4458" spans="1:19" hidden="1" x14ac:dyDescent="0.25">
      <c r="A4458" t="s">
        <v>3140</v>
      </c>
      <c r="B4458" t="s">
        <v>3130</v>
      </c>
      <c r="C4458" t="s">
        <v>2</v>
      </c>
      <c r="D4458" t="s">
        <v>7</v>
      </c>
      <c r="E4458" t="s">
        <v>2</v>
      </c>
      <c r="F4458" t="s">
        <v>3141</v>
      </c>
      <c r="G4458" t="s">
        <v>3131</v>
      </c>
      <c r="H4458">
        <f>_xlfn.NUMBERVALUE(C4458,".")</f>
        <v>0</v>
      </c>
      <c r="I4458">
        <f>_xlfn.NUMBERVALUE(D4458,".")</f>
        <v>0.5</v>
      </c>
      <c r="J4458">
        <f>_xlfn.NUMBERVALUE(E4458,".")</f>
        <v>0</v>
      </c>
      <c r="K4458" t="b">
        <f>OR(H4458=1,I4458=1)</f>
        <v>0</v>
      </c>
      <c r="L4458">
        <f>ABS(H4458-I4458)</f>
        <v>0.5</v>
      </c>
      <c r="O4458">
        <v>0.34998842080994852</v>
      </c>
      <c r="P4458" t="b">
        <f>AND($N4458="fuzzy",$O4458&lt;$AC$4)</f>
        <v>0</v>
      </c>
      <c r="Q4458" t="b">
        <f>AND($N4458="non-fuzzy",$O4458&lt;$AC$5,M4458=1)</f>
        <v>0</v>
      </c>
      <c r="R4458" t="b">
        <f>AND($N4458="non-fuzzy",$O4458&lt;$AC$6,M4458=0)</f>
        <v>0</v>
      </c>
      <c r="S4458" t="b">
        <f t="shared" si="69"/>
        <v>0</v>
      </c>
    </row>
    <row r="4459" spans="1:19" hidden="1" x14ac:dyDescent="0.25">
      <c r="A4459" t="s">
        <v>3142</v>
      </c>
      <c r="B4459" t="s">
        <v>3130</v>
      </c>
      <c r="C4459" t="s">
        <v>2</v>
      </c>
      <c r="D4459" t="s">
        <v>7</v>
      </c>
      <c r="E4459" t="s">
        <v>2</v>
      </c>
      <c r="F4459" t="s">
        <v>3141</v>
      </c>
      <c r="G4459" t="s">
        <v>3131</v>
      </c>
      <c r="H4459">
        <f>_xlfn.NUMBERVALUE(C4459,".")</f>
        <v>0</v>
      </c>
      <c r="I4459">
        <f>_xlfn.NUMBERVALUE(D4459,".")</f>
        <v>0.5</v>
      </c>
      <c r="J4459">
        <f>_xlfn.NUMBERVALUE(E4459,".")</f>
        <v>0</v>
      </c>
      <c r="K4459" t="b">
        <f>OR(H4459=1,I4459=1)</f>
        <v>0</v>
      </c>
      <c r="L4459">
        <f>ABS(H4459-I4459)</f>
        <v>0.5</v>
      </c>
      <c r="O4459">
        <v>0.79879786907905137</v>
      </c>
      <c r="P4459" t="b">
        <f>AND($N4459="fuzzy",$O4459&lt;$AC$4)</f>
        <v>0</v>
      </c>
      <c r="Q4459" t="b">
        <f>AND($N4459="non-fuzzy",$O4459&lt;$AC$5,M4459=1)</f>
        <v>0</v>
      </c>
      <c r="R4459" t="b">
        <f>AND($N4459="non-fuzzy",$O4459&lt;$AC$6,M4459=0)</f>
        <v>0</v>
      </c>
      <c r="S4459" t="b">
        <f t="shared" si="69"/>
        <v>0</v>
      </c>
    </row>
    <row r="4460" spans="1:19" hidden="1" x14ac:dyDescent="0.25">
      <c r="A4460" t="s">
        <v>3143</v>
      </c>
      <c r="B4460" t="s">
        <v>3144</v>
      </c>
      <c r="C4460" t="s">
        <v>2</v>
      </c>
      <c r="D4460" t="s">
        <v>7</v>
      </c>
      <c r="E4460" t="s">
        <v>2</v>
      </c>
      <c r="F4460" t="s">
        <v>3145</v>
      </c>
      <c r="G4460" t="s">
        <v>3146</v>
      </c>
      <c r="H4460">
        <f>_xlfn.NUMBERVALUE(C4460,".")</f>
        <v>0</v>
      </c>
      <c r="I4460">
        <f>_xlfn.NUMBERVALUE(D4460,".")</f>
        <v>0.5</v>
      </c>
      <c r="J4460">
        <f>_xlfn.NUMBERVALUE(E4460,".")</f>
        <v>0</v>
      </c>
      <c r="K4460" t="b">
        <f>OR(H4460=1,I4460=1)</f>
        <v>0</v>
      </c>
      <c r="L4460">
        <f>ABS(H4460-I4460)</f>
        <v>0.5</v>
      </c>
      <c r="O4460">
        <v>0.71962562559531495</v>
      </c>
      <c r="P4460" t="b">
        <f>AND($N4460="fuzzy",$O4460&lt;$AC$4)</f>
        <v>0</v>
      </c>
      <c r="Q4460" t="b">
        <f>AND($N4460="non-fuzzy",$O4460&lt;$AC$5,M4460=1)</f>
        <v>0</v>
      </c>
      <c r="R4460" t="b">
        <f>AND($N4460="non-fuzzy",$O4460&lt;$AC$6,M4460=0)</f>
        <v>0</v>
      </c>
      <c r="S4460" t="b">
        <f t="shared" si="69"/>
        <v>0</v>
      </c>
    </row>
    <row r="4461" spans="1:19" hidden="1" x14ac:dyDescent="0.25">
      <c r="A4461" t="s">
        <v>3143</v>
      </c>
      <c r="B4461" t="s">
        <v>3121</v>
      </c>
      <c r="C4461" t="s">
        <v>2</v>
      </c>
      <c r="D4461" t="s">
        <v>7</v>
      </c>
      <c r="E4461" t="s">
        <v>2</v>
      </c>
      <c r="F4461" t="s">
        <v>3145</v>
      </c>
      <c r="G4461" t="s">
        <v>3122</v>
      </c>
      <c r="H4461">
        <f>_xlfn.NUMBERVALUE(C4461,".")</f>
        <v>0</v>
      </c>
      <c r="I4461">
        <f>_xlfn.NUMBERVALUE(D4461,".")</f>
        <v>0.5</v>
      </c>
      <c r="J4461">
        <f>_xlfn.NUMBERVALUE(E4461,".")</f>
        <v>0</v>
      </c>
      <c r="K4461" t="b">
        <f>OR(H4461=1,I4461=1)</f>
        <v>0</v>
      </c>
      <c r="L4461">
        <f>ABS(H4461-I4461)</f>
        <v>0.5</v>
      </c>
      <c r="O4461">
        <v>7.2216619408268956E-2</v>
      </c>
      <c r="P4461" t="b">
        <f>AND($N4461="fuzzy",$O4461&lt;$AC$4)</f>
        <v>0</v>
      </c>
      <c r="Q4461" t="b">
        <f>AND($N4461="non-fuzzy",$O4461&lt;$AC$5,M4461=1)</f>
        <v>0</v>
      </c>
      <c r="R4461" t="b">
        <f>AND($N4461="non-fuzzy",$O4461&lt;$AC$6,M4461=0)</f>
        <v>0</v>
      </c>
      <c r="S4461" t="b">
        <f t="shared" si="69"/>
        <v>0</v>
      </c>
    </row>
    <row r="4462" spans="1:19" hidden="1" x14ac:dyDescent="0.25">
      <c r="A4462" t="s">
        <v>3143</v>
      </c>
      <c r="B4462" t="s">
        <v>3024</v>
      </c>
      <c r="C4462" t="s">
        <v>2</v>
      </c>
      <c r="D4462" t="s">
        <v>7</v>
      </c>
      <c r="E4462" t="s">
        <v>2</v>
      </c>
      <c r="F4462" t="s">
        <v>3145</v>
      </c>
      <c r="G4462" t="s">
        <v>3025</v>
      </c>
      <c r="H4462">
        <f>_xlfn.NUMBERVALUE(C4462,".")</f>
        <v>0</v>
      </c>
      <c r="I4462">
        <f>_xlfn.NUMBERVALUE(D4462,".")</f>
        <v>0.5</v>
      </c>
      <c r="J4462">
        <f>_xlfn.NUMBERVALUE(E4462,".")</f>
        <v>0</v>
      </c>
      <c r="K4462" t="b">
        <f>OR(H4462=1,I4462=1)</f>
        <v>0</v>
      </c>
      <c r="L4462">
        <f>ABS(H4462-I4462)</f>
        <v>0.5</v>
      </c>
      <c r="O4462">
        <v>0.33769572161424544</v>
      </c>
      <c r="P4462" t="b">
        <f>AND($N4462="fuzzy",$O4462&lt;$AC$4)</f>
        <v>0</v>
      </c>
      <c r="Q4462" t="b">
        <f>AND($N4462="non-fuzzy",$O4462&lt;$AC$5,M4462=1)</f>
        <v>0</v>
      </c>
      <c r="R4462" t="b">
        <f>AND($N4462="non-fuzzy",$O4462&lt;$AC$6,M4462=0)</f>
        <v>0</v>
      </c>
      <c r="S4462" t="b">
        <f t="shared" si="69"/>
        <v>0</v>
      </c>
    </row>
    <row r="4463" spans="1:19" hidden="1" x14ac:dyDescent="0.25">
      <c r="A4463" t="s">
        <v>3150</v>
      </c>
      <c r="B4463" t="s">
        <v>3144</v>
      </c>
      <c r="C4463" t="s">
        <v>2</v>
      </c>
      <c r="D4463" t="s">
        <v>7</v>
      </c>
      <c r="E4463" t="s">
        <v>2</v>
      </c>
      <c r="F4463" t="s">
        <v>3145</v>
      </c>
      <c r="G4463" t="s">
        <v>3146</v>
      </c>
      <c r="H4463">
        <f>_xlfn.NUMBERVALUE(C4463,".")</f>
        <v>0</v>
      </c>
      <c r="I4463">
        <f>_xlfn.NUMBERVALUE(D4463,".")</f>
        <v>0.5</v>
      </c>
      <c r="J4463">
        <f>_xlfn.NUMBERVALUE(E4463,".")</f>
        <v>0</v>
      </c>
      <c r="K4463" t="b">
        <f>OR(H4463=1,I4463=1)</f>
        <v>0</v>
      </c>
      <c r="L4463">
        <f>ABS(H4463-I4463)</f>
        <v>0.5</v>
      </c>
      <c r="O4463">
        <v>5.1900665353033171E-2</v>
      </c>
      <c r="P4463" t="b">
        <f>AND($N4463="fuzzy",$O4463&lt;$AC$4)</f>
        <v>0</v>
      </c>
      <c r="Q4463" t="b">
        <f>AND($N4463="non-fuzzy",$O4463&lt;$AC$5,M4463=1)</f>
        <v>0</v>
      </c>
      <c r="R4463" t="b">
        <f>AND($N4463="non-fuzzy",$O4463&lt;$AC$6,M4463=0)</f>
        <v>0</v>
      </c>
      <c r="S4463" t="b">
        <f t="shared" si="69"/>
        <v>0</v>
      </c>
    </row>
    <row r="4464" spans="1:19" hidden="1" x14ac:dyDescent="0.25">
      <c r="A4464" t="s">
        <v>3150</v>
      </c>
      <c r="B4464" t="s">
        <v>3121</v>
      </c>
      <c r="C4464" t="s">
        <v>2</v>
      </c>
      <c r="D4464" t="s">
        <v>7</v>
      </c>
      <c r="E4464" t="s">
        <v>2</v>
      </c>
      <c r="F4464" t="s">
        <v>3145</v>
      </c>
      <c r="G4464" t="s">
        <v>3122</v>
      </c>
      <c r="H4464">
        <f>_xlfn.NUMBERVALUE(C4464,".")</f>
        <v>0</v>
      </c>
      <c r="I4464">
        <f>_xlfn.NUMBERVALUE(D4464,".")</f>
        <v>0.5</v>
      </c>
      <c r="J4464">
        <f>_xlfn.NUMBERVALUE(E4464,".")</f>
        <v>0</v>
      </c>
      <c r="K4464" t="b">
        <f>OR(H4464=1,I4464=1)</f>
        <v>0</v>
      </c>
      <c r="L4464">
        <f>ABS(H4464-I4464)</f>
        <v>0.5</v>
      </c>
      <c r="O4464">
        <v>0.47164820172863786</v>
      </c>
      <c r="P4464" t="b">
        <f>AND($N4464="fuzzy",$O4464&lt;$AC$4)</f>
        <v>0</v>
      </c>
      <c r="Q4464" t="b">
        <f>AND($N4464="non-fuzzy",$O4464&lt;$AC$5,M4464=1)</f>
        <v>0</v>
      </c>
      <c r="R4464" t="b">
        <f>AND($N4464="non-fuzzy",$O4464&lt;$AC$6,M4464=0)</f>
        <v>0</v>
      </c>
      <c r="S4464" t="b">
        <f t="shared" si="69"/>
        <v>0</v>
      </c>
    </row>
    <row r="4465" spans="1:19" hidden="1" x14ac:dyDescent="0.25">
      <c r="A4465" t="s">
        <v>3150</v>
      </c>
      <c r="B4465" t="s">
        <v>3024</v>
      </c>
      <c r="C4465" t="s">
        <v>2</v>
      </c>
      <c r="D4465" t="s">
        <v>7</v>
      </c>
      <c r="E4465" t="s">
        <v>2</v>
      </c>
      <c r="F4465" t="s">
        <v>3145</v>
      </c>
      <c r="G4465" t="s">
        <v>3025</v>
      </c>
      <c r="H4465">
        <f>_xlfn.NUMBERVALUE(C4465,".")</f>
        <v>0</v>
      </c>
      <c r="I4465">
        <f>_xlfn.NUMBERVALUE(D4465,".")</f>
        <v>0.5</v>
      </c>
      <c r="J4465">
        <f>_xlfn.NUMBERVALUE(E4465,".")</f>
        <v>0</v>
      </c>
      <c r="K4465" t="b">
        <f>OR(H4465=1,I4465=1)</f>
        <v>0</v>
      </c>
      <c r="L4465">
        <f>ABS(H4465-I4465)</f>
        <v>0.5</v>
      </c>
      <c r="O4465">
        <v>0.47962884883298273</v>
      </c>
      <c r="P4465" t="b">
        <f>AND($N4465="fuzzy",$O4465&lt;$AC$4)</f>
        <v>0</v>
      </c>
      <c r="Q4465" t="b">
        <f>AND($N4465="non-fuzzy",$O4465&lt;$AC$5,M4465=1)</f>
        <v>0</v>
      </c>
      <c r="R4465" t="b">
        <f>AND($N4465="non-fuzzy",$O4465&lt;$AC$6,M4465=0)</f>
        <v>0</v>
      </c>
      <c r="S4465" t="b">
        <f t="shared" si="69"/>
        <v>0</v>
      </c>
    </row>
    <row r="4466" spans="1:19" hidden="1" x14ac:dyDescent="0.25">
      <c r="A4466" t="s">
        <v>3151</v>
      </c>
      <c r="B4466" t="s">
        <v>3026</v>
      </c>
      <c r="C4466" t="s">
        <v>2</v>
      </c>
      <c r="D4466" t="s">
        <v>7</v>
      </c>
      <c r="E4466" t="s">
        <v>2</v>
      </c>
      <c r="F4466" t="s">
        <v>3152</v>
      </c>
      <c r="G4466" t="s">
        <v>3027</v>
      </c>
      <c r="H4466">
        <f>_xlfn.NUMBERVALUE(C4466,".")</f>
        <v>0</v>
      </c>
      <c r="I4466">
        <f>_xlfn.NUMBERVALUE(D4466,".")</f>
        <v>0.5</v>
      </c>
      <c r="J4466">
        <f>_xlfn.NUMBERVALUE(E4466,".")</f>
        <v>0</v>
      </c>
      <c r="K4466" t="b">
        <f>OR(H4466=1,I4466=1)</f>
        <v>0</v>
      </c>
      <c r="L4466">
        <f>ABS(H4466-I4466)</f>
        <v>0.5</v>
      </c>
      <c r="O4466">
        <v>0.6524978934693012</v>
      </c>
      <c r="P4466" t="b">
        <f>AND($N4466="fuzzy",$O4466&lt;$AC$4)</f>
        <v>0</v>
      </c>
      <c r="Q4466" t="b">
        <f>AND($N4466="non-fuzzy",$O4466&lt;$AC$5,M4466=1)</f>
        <v>0</v>
      </c>
      <c r="R4466" t="b">
        <f>AND($N4466="non-fuzzy",$O4466&lt;$AC$6,M4466=0)</f>
        <v>0</v>
      </c>
      <c r="S4466" t="b">
        <f t="shared" si="69"/>
        <v>0</v>
      </c>
    </row>
    <row r="4467" spans="1:19" hidden="1" x14ac:dyDescent="0.25">
      <c r="A4467" t="s">
        <v>3153</v>
      </c>
      <c r="B4467" t="s">
        <v>1056</v>
      </c>
      <c r="C4467" t="s">
        <v>2</v>
      </c>
      <c r="D4467" t="s">
        <v>7</v>
      </c>
      <c r="E4467" t="s">
        <v>2</v>
      </c>
      <c r="F4467" t="s">
        <v>3154</v>
      </c>
      <c r="G4467" t="s">
        <v>1048</v>
      </c>
      <c r="H4467">
        <f>_xlfn.NUMBERVALUE(C4467,".")</f>
        <v>0</v>
      </c>
      <c r="I4467">
        <f>_xlfn.NUMBERVALUE(D4467,".")</f>
        <v>0.5</v>
      </c>
      <c r="J4467">
        <f>_xlfn.NUMBERVALUE(E4467,".")</f>
        <v>0</v>
      </c>
      <c r="K4467" t="b">
        <f>OR(H4467=1,I4467=1)</f>
        <v>0</v>
      </c>
      <c r="L4467">
        <f>ABS(H4467-I4467)</f>
        <v>0.5</v>
      </c>
      <c r="O4467">
        <v>0.60204261101640144</v>
      </c>
      <c r="P4467" t="b">
        <f>AND($N4467="fuzzy",$O4467&lt;$AC$4)</f>
        <v>0</v>
      </c>
      <c r="Q4467" t="b">
        <f>AND($N4467="non-fuzzy",$O4467&lt;$AC$5,M4467=1)</f>
        <v>0</v>
      </c>
      <c r="R4467" t="b">
        <f>AND($N4467="non-fuzzy",$O4467&lt;$AC$6,M4467=0)</f>
        <v>0</v>
      </c>
      <c r="S4467" t="b">
        <f t="shared" si="69"/>
        <v>0</v>
      </c>
    </row>
    <row r="4468" spans="1:19" hidden="1" x14ac:dyDescent="0.25">
      <c r="A4468" t="s">
        <v>3155</v>
      </c>
      <c r="B4468" t="s">
        <v>3026</v>
      </c>
      <c r="C4468" t="s">
        <v>2</v>
      </c>
      <c r="D4468" t="s">
        <v>7</v>
      </c>
      <c r="E4468" t="s">
        <v>2</v>
      </c>
      <c r="F4468" t="s">
        <v>3152</v>
      </c>
      <c r="G4468" t="s">
        <v>3027</v>
      </c>
      <c r="H4468">
        <f>_xlfn.NUMBERVALUE(C4468,".")</f>
        <v>0</v>
      </c>
      <c r="I4468">
        <f>_xlfn.NUMBERVALUE(D4468,".")</f>
        <v>0.5</v>
      </c>
      <c r="J4468">
        <f>_xlfn.NUMBERVALUE(E4468,".")</f>
        <v>0</v>
      </c>
      <c r="K4468" t="b">
        <f>OR(H4468=1,I4468=1)</f>
        <v>0</v>
      </c>
      <c r="L4468">
        <f>ABS(H4468-I4468)</f>
        <v>0.5</v>
      </c>
      <c r="O4468">
        <v>0.64664691048107559</v>
      </c>
      <c r="P4468" t="b">
        <f>AND($N4468="fuzzy",$O4468&lt;$AC$4)</f>
        <v>0</v>
      </c>
      <c r="Q4468" t="b">
        <f>AND($N4468="non-fuzzy",$O4468&lt;$AC$5,M4468=1)</f>
        <v>0</v>
      </c>
      <c r="R4468" t="b">
        <f>AND($N4468="non-fuzzy",$O4468&lt;$AC$6,M4468=0)</f>
        <v>0</v>
      </c>
      <c r="S4468" t="b">
        <f t="shared" si="69"/>
        <v>0</v>
      </c>
    </row>
    <row r="4469" spans="1:19" hidden="1" x14ac:dyDescent="0.25">
      <c r="A4469" t="s">
        <v>3156</v>
      </c>
      <c r="B4469" t="s">
        <v>3157</v>
      </c>
      <c r="C4469" t="s">
        <v>2</v>
      </c>
      <c r="D4469" t="s">
        <v>7</v>
      </c>
      <c r="E4469" t="s">
        <v>2</v>
      </c>
      <c r="F4469" t="s">
        <v>3158</v>
      </c>
      <c r="G4469" t="s">
        <v>3159</v>
      </c>
      <c r="H4469">
        <f>_xlfn.NUMBERVALUE(C4469,".")</f>
        <v>0</v>
      </c>
      <c r="I4469">
        <f>_xlfn.NUMBERVALUE(D4469,".")</f>
        <v>0.5</v>
      </c>
      <c r="J4469">
        <f>_xlfn.NUMBERVALUE(E4469,".")</f>
        <v>0</v>
      </c>
      <c r="K4469" t="b">
        <f>OR(H4469=1,I4469=1)</f>
        <v>0</v>
      </c>
      <c r="L4469">
        <f>ABS(H4469-I4469)</f>
        <v>0.5</v>
      </c>
      <c r="O4469">
        <v>7.3288838629469555E-2</v>
      </c>
      <c r="P4469" t="b">
        <f>AND($N4469="fuzzy",$O4469&lt;$AC$4)</f>
        <v>0</v>
      </c>
      <c r="Q4469" t="b">
        <f>AND($N4469="non-fuzzy",$O4469&lt;$AC$5,M4469=1)</f>
        <v>0</v>
      </c>
      <c r="R4469" t="b">
        <f>AND($N4469="non-fuzzy",$O4469&lt;$AC$6,M4469=0)</f>
        <v>0</v>
      </c>
      <c r="S4469" t="b">
        <f t="shared" si="69"/>
        <v>0</v>
      </c>
    </row>
    <row r="4470" spans="1:19" hidden="1" x14ac:dyDescent="0.25">
      <c r="A4470" t="s">
        <v>3156</v>
      </c>
      <c r="B4470" t="s">
        <v>3160</v>
      </c>
      <c r="C4470" t="s">
        <v>2</v>
      </c>
      <c r="D4470" t="s">
        <v>7</v>
      </c>
      <c r="E4470" t="s">
        <v>2</v>
      </c>
      <c r="F4470" t="s">
        <v>3158</v>
      </c>
      <c r="G4470" t="s">
        <v>3161</v>
      </c>
      <c r="H4470">
        <f>_xlfn.NUMBERVALUE(C4470,".")</f>
        <v>0</v>
      </c>
      <c r="I4470">
        <f>_xlfn.NUMBERVALUE(D4470,".")</f>
        <v>0.5</v>
      </c>
      <c r="J4470">
        <f>_xlfn.NUMBERVALUE(E4470,".")</f>
        <v>0</v>
      </c>
      <c r="K4470" t="b">
        <f>OR(H4470=1,I4470=1)</f>
        <v>0</v>
      </c>
      <c r="L4470">
        <f>ABS(H4470-I4470)</f>
        <v>0.5</v>
      </c>
      <c r="O4470">
        <v>6.8953718886839543E-2</v>
      </c>
      <c r="P4470" t="b">
        <f>AND($N4470="fuzzy",$O4470&lt;$AC$4)</f>
        <v>0</v>
      </c>
      <c r="Q4470" t="b">
        <f>AND($N4470="non-fuzzy",$O4470&lt;$AC$5,M4470=1)</f>
        <v>0</v>
      </c>
      <c r="R4470" t="b">
        <f>AND($N4470="non-fuzzy",$O4470&lt;$AC$6,M4470=0)</f>
        <v>0</v>
      </c>
      <c r="S4470" t="b">
        <f t="shared" si="69"/>
        <v>0</v>
      </c>
    </row>
    <row r="4471" spans="1:19" hidden="1" x14ac:dyDescent="0.25">
      <c r="A4471" t="s">
        <v>3156</v>
      </c>
      <c r="B4471" t="s">
        <v>3162</v>
      </c>
      <c r="C4471" t="s">
        <v>2</v>
      </c>
      <c r="D4471" t="s">
        <v>7</v>
      </c>
      <c r="E4471" t="s">
        <v>2</v>
      </c>
      <c r="F4471" t="s">
        <v>3158</v>
      </c>
      <c r="G4471" t="s">
        <v>3163</v>
      </c>
      <c r="H4471">
        <f>_xlfn.NUMBERVALUE(C4471,".")</f>
        <v>0</v>
      </c>
      <c r="I4471">
        <f>_xlfn.NUMBERVALUE(D4471,".")</f>
        <v>0.5</v>
      </c>
      <c r="J4471">
        <f>_xlfn.NUMBERVALUE(E4471,".")</f>
        <v>0</v>
      </c>
      <c r="K4471" t="b">
        <f>OR(H4471=1,I4471=1)</f>
        <v>0</v>
      </c>
      <c r="L4471">
        <f>ABS(H4471-I4471)</f>
        <v>0.5</v>
      </c>
      <c r="O4471">
        <v>1.9663765783377918E-2</v>
      </c>
      <c r="P4471" t="b">
        <f>AND($N4471="fuzzy",$O4471&lt;$AC$4)</f>
        <v>0</v>
      </c>
      <c r="Q4471" t="b">
        <f>AND($N4471="non-fuzzy",$O4471&lt;$AC$5,M4471=1)</f>
        <v>0</v>
      </c>
      <c r="R4471" t="b">
        <f>AND($N4471="non-fuzzy",$O4471&lt;$AC$6,M4471=0)</f>
        <v>0</v>
      </c>
      <c r="S4471" t="b">
        <f t="shared" si="69"/>
        <v>0</v>
      </c>
    </row>
    <row r="4472" spans="1:19" hidden="1" x14ac:dyDescent="0.25">
      <c r="A4472" t="s">
        <v>3156</v>
      </c>
      <c r="B4472" t="s">
        <v>3123</v>
      </c>
      <c r="C4472" t="s">
        <v>2</v>
      </c>
      <c r="D4472" t="s">
        <v>7</v>
      </c>
      <c r="E4472" t="s">
        <v>2</v>
      </c>
      <c r="F4472" t="s">
        <v>3158</v>
      </c>
      <c r="G4472" t="s">
        <v>3124</v>
      </c>
      <c r="H4472">
        <f>_xlfn.NUMBERVALUE(C4472,".")</f>
        <v>0</v>
      </c>
      <c r="I4472">
        <f>_xlfn.NUMBERVALUE(D4472,".")</f>
        <v>0.5</v>
      </c>
      <c r="J4472">
        <f>_xlfn.NUMBERVALUE(E4472,".")</f>
        <v>0</v>
      </c>
      <c r="K4472" t="b">
        <f>OR(H4472=1,I4472=1)</f>
        <v>0</v>
      </c>
      <c r="L4472">
        <f>ABS(H4472-I4472)</f>
        <v>0.5</v>
      </c>
      <c r="O4472">
        <v>0.75655452008715118</v>
      </c>
      <c r="P4472" t="b">
        <f>AND($N4472="fuzzy",$O4472&lt;$AC$4)</f>
        <v>0</v>
      </c>
      <c r="Q4472" t="b">
        <f>AND($N4472="non-fuzzy",$O4472&lt;$AC$5,M4472=1)</f>
        <v>0</v>
      </c>
      <c r="R4472" t="b">
        <f>AND($N4472="non-fuzzy",$O4472&lt;$AC$6,M4472=0)</f>
        <v>0</v>
      </c>
      <c r="S4472" t="b">
        <f t="shared" si="69"/>
        <v>0</v>
      </c>
    </row>
    <row r="4473" spans="1:19" hidden="1" x14ac:dyDescent="0.25">
      <c r="A4473" t="s">
        <v>3156</v>
      </c>
      <c r="B4473" t="s">
        <v>3026</v>
      </c>
      <c r="C4473" t="s">
        <v>2</v>
      </c>
      <c r="D4473" t="s">
        <v>7</v>
      </c>
      <c r="E4473" t="s">
        <v>2</v>
      </c>
      <c r="F4473" t="s">
        <v>3158</v>
      </c>
      <c r="G4473" t="s">
        <v>3027</v>
      </c>
      <c r="H4473">
        <f>_xlfn.NUMBERVALUE(C4473,".")</f>
        <v>0</v>
      </c>
      <c r="I4473">
        <f>_xlfn.NUMBERVALUE(D4473,".")</f>
        <v>0.5</v>
      </c>
      <c r="J4473">
        <f>_xlfn.NUMBERVALUE(E4473,".")</f>
        <v>0</v>
      </c>
      <c r="K4473" t="b">
        <f>OR(H4473=1,I4473=1)</f>
        <v>0</v>
      </c>
      <c r="L4473">
        <f>ABS(H4473-I4473)</f>
        <v>0.5</v>
      </c>
      <c r="O4473">
        <v>0.15196638555419062</v>
      </c>
      <c r="P4473" t="b">
        <f>AND($N4473="fuzzy",$O4473&lt;$AC$4)</f>
        <v>0</v>
      </c>
      <c r="Q4473" t="b">
        <f>AND($N4473="non-fuzzy",$O4473&lt;$AC$5,M4473=1)</f>
        <v>0</v>
      </c>
      <c r="R4473" t="b">
        <f>AND($N4473="non-fuzzy",$O4473&lt;$AC$6,M4473=0)</f>
        <v>0</v>
      </c>
      <c r="S4473" t="b">
        <f t="shared" si="69"/>
        <v>0</v>
      </c>
    </row>
    <row r="4474" spans="1:19" hidden="1" x14ac:dyDescent="0.25">
      <c r="A4474" t="s">
        <v>3164</v>
      </c>
      <c r="B4474" t="s">
        <v>3029</v>
      </c>
      <c r="C4474" t="s">
        <v>2</v>
      </c>
      <c r="D4474" t="s">
        <v>7</v>
      </c>
      <c r="E4474" t="s">
        <v>2</v>
      </c>
      <c r="F4474" t="s">
        <v>3165</v>
      </c>
      <c r="G4474" t="s">
        <v>3031</v>
      </c>
      <c r="H4474">
        <f>_xlfn.NUMBERVALUE(C4474,".")</f>
        <v>0</v>
      </c>
      <c r="I4474">
        <f>_xlfn.NUMBERVALUE(D4474,".")</f>
        <v>0.5</v>
      </c>
      <c r="J4474">
        <f>_xlfn.NUMBERVALUE(E4474,".")</f>
        <v>0</v>
      </c>
      <c r="K4474" t="b">
        <f>OR(H4474=1,I4474=1)</f>
        <v>0</v>
      </c>
      <c r="L4474">
        <f>ABS(H4474-I4474)</f>
        <v>0.5</v>
      </c>
      <c r="O4474">
        <v>0.45588885636086518</v>
      </c>
      <c r="P4474" t="b">
        <f>AND($N4474="fuzzy",$O4474&lt;$AC$4)</f>
        <v>0</v>
      </c>
      <c r="Q4474" t="b">
        <f>AND($N4474="non-fuzzy",$O4474&lt;$AC$5,M4474=1)</f>
        <v>0</v>
      </c>
      <c r="R4474" t="b">
        <f>AND($N4474="non-fuzzy",$O4474&lt;$AC$6,M4474=0)</f>
        <v>0</v>
      </c>
      <c r="S4474" t="b">
        <f t="shared" si="69"/>
        <v>0</v>
      </c>
    </row>
    <row r="4475" spans="1:19" hidden="1" x14ac:dyDescent="0.25">
      <c r="A4475" t="s">
        <v>3164</v>
      </c>
      <c r="B4475" t="s">
        <v>3021</v>
      </c>
      <c r="C4475" t="s">
        <v>2</v>
      </c>
      <c r="D4475" t="s">
        <v>7</v>
      </c>
      <c r="E4475" t="s">
        <v>2</v>
      </c>
      <c r="F4475" t="s">
        <v>3165</v>
      </c>
      <c r="G4475" t="s">
        <v>3023</v>
      </c>
      <c r="H4475">
        <f>_xlfn.NUMBERVALUE(C4475,".")</f>
        <v>0</v>
      </c>
      <c r="I4475">
        <f>_xlfn.NUMBERVALUE(D4475,".")</f>
        <v>0.5</v>
      </c>
      <c r="J4475">
        <f>_xlfn.NUMBERVALUE(E4475,".")</f>
        <v>0</v>
      </c>
      <c r="K4475" t="b">
        <f>OR(H4475=1,I4475=1)</f>
        <v>0</v>
      </c>
      <c r="L4475">
        <f>ABS(H4475-I4475)</f>
        <v>0.5</v>
      </c>
      <c r="O4475">
        <v>0.54471868090311959</v>
      </c>
      <c r="P4475" t="b">
        <f>AND($N4475="fuzzy",$O4475&lt;$AC$4)</f>
        <v>0</v>
      </c>
      <c r="Q4475" t="b">
        <f>AND($N4475="non-fuzzy",$O4475&lt;$AC$5,M4475=1)</f>
        <v>0</v>
      </c>
      <c r="R4475" t="b">
        <f>AND($N4475="non-fuzzy",$O4475&lt;$AC$6,M4475=0)</f>
        <v>0</v>
      </c>
      <c r="S4475" t="b">
        <f t="shared" si="69"/>
        <v>0</v>
      </c>
    </row>
    <row r="4476" spans="1:19" hidden="1" x14ac:dyDescent="0.25">
      <c r="A4476" t="s">
        <v>3164</v>
      </c>
      <c r="B4476" t="s">
        <v>3160</v>
      </c>
      <c r="C4476" t="s">
        <v>2</v>
      </c>
      <c r="D4476" t="s">
        <v>7</v>
      </c>
      <c r="E4476" t="s">
        <v>2</v>
      </c>
      <c r="F4476" t="s">
        <v>3165</v>
      </c>
      <c r="G4476" t="s">
        <v>3161</v>
      </c>
      <c r="H4476">
        <f>_xlfn.NUMBERVALUE(C4476,".")</f>
        <v>0</v>
      </c>
      <c r="I4476">
        <f>_xlfn.NUMBERVALUE(D4476,".")</f>
        <v>0.5</v>
      </c>
      <c r="J4476">
        <f>_xlfn.NUMBERVALUE(E4476,".")</f>
        <v>0</v>
      </c>
      <c r="K4476" t="b">
        <f>OR(H4476=1,I4476=1)</f>
        <v>0</v>
      </c>
      <c r="L4476">
        <f>ABS(H4476-I4476)</f>
        <v>0.5</v>
      </c>
      <c r="O4476">
        <v>0.72009663224210185</v>
      </c>
      <c r="P4476" t="b">
        <f>AND($N4476="fuzzy",$O4476&lt;$AC$4)</f>
        <v>0</v>
      </c>
      <c r="Q4476" t="b">
        <f>AND($N4476="non-fuzzy",$O4476&lt;$AC$5,M4476=1)</f>
        <v>0</v>
      </c>
      <c r="R4476" t="b">
        <f>AND($N4476="non-fuzzy",$O4476&lt;$AC$6,M4476=0)</f>
        <v>0</v>
      </c>
      <c r="S4476" t="b">
        <f t="shared" si="69"/>
        <v>0</v>
      </c>
    </row>
    <row r="4477" spans="1:19" hidden="1" x14ac:dyDescent="0.25">
      <c r="A4477" t="s">
        <v>3164</v>
      </c>
      <c r="B4477" t="s">
        <v>3026</v>
      </c>
      <c r="C4477" t="s">
        <v>2</v>
      </c>
      <c r="D4477" t="s">
        <v>7</v>
      </c>
      <c r="E4477" t="s">
        <v>2</v>
      </c>
      <c r="F4477" t="s">
        <v>3165</v>
      </c>
      <c r="G4477" t="s">
        <v>3027</v>
      </c>
      <c r="H4477">
        <f>_xlfn.NUMBERVALUE(C4477,".")</f>
        <v>0</v>
      </c>
      <c r="I4477">
        <f>_xlfn.NUMBERVALUE(D4477,".")</f>
        <v>0.5</v>
      </c>
      <c r="J4477">
        <f>_xlfn.NUMBERVALUE(E4477,".")</f>
        <v>0</v>
      </c>
      <c r="K4477" t="b">
        <f>OR(H4477=1,I4477=1)</f>
        <v>0</v>
      </c>
      <c r="L4477">
        <f>ABS(H4477-I4477)</f>
        <v>0.5</v>
      </c>
      <c r="O4477">
        <v>1.3114823265445108E-2</v>
      </c>
      <c r="P4477" t="b">
        <f>AND($N4477="fuzzy",$O4477&lt;$AC$4)</f>
        <v>0</v>
      </c>
      <c r="Q4477" t="b">
        <f>AND($N4477="non-fuzzy",$O4477&lt;$AC$5,M4477=1)</f>
        <v>0</v>
      </c>
      <c r="R4477" t="b">
        <f>AND($N4477="non-fuzzy",$O4477&lt;$AC$6,M4477=0)</f>
        <v>0</v>
      </c>
      <c r="S4477" t="b">
        <f t="shared" si="69"/>
        <v>0</v>
      </c>
    </row>
    <row r="4478" spans="1:19" hidden="1" x14ac:dyDescent="0.25">
      <c r="A4478" t="s">
        <v>3166</v>
      </c>
      <c r="B4478" t="s">
        <v>3029</v>
      </c>
      <c r="C4478" t="s">
        <v>2</v>
      </c>
      <c r="D4478" t="s">
        <v>7</v>
      </c>
      <c r="E4478" t="s">
        <v>2</v>
      </c>
      <c r="F4478" t="s">
        <v>3165</v>
      </c>
      <c r="G4478" t="s">
        <v>3031</v>
      </c>
      <c r="H4478">
        <f>_xlfn.NUMBERVALUE(C4478,".")</f>
        <v>0</v>
      </c>
      <c r="I4478">
        <f>_xlfn.NUMBERVALUE(D4478,".")</f>
        <v>0.5</v>
      </c>
      <c r="J4478">
        <f>_xlfn.NUMBERVALUE(E4478,".")</f>
        <v>0</v>
      </c>
      <c r="K4478" t="b">
        <f>OR(H4478=1,I4478=1)</f>
        <v>0</v>
      </c>
      <c r="L4478">
        <f>ABS(H4478-I4478)</f>
        <v>0.5</v>
      </c>
      <c r="O4478">
        <v>0.40739227147794743</v>
      </c>
      <c r="P4478" t="b">
        <f>AND($N4478="fuzzy",$O4478&lt;$AC$4)</f>
        <v>0</v>
      </c>
      <c r="Q4478" t="b">
        <f>AND($N4478="non-fuzzy",$O4478&lt;$AC$5,M4478=1)</f>
        <v>0</v>
      </c>
      <c r="R4478" t="b">
        <f>AND($N4478="non-fuzzy",$O4478&lt;$AC$6,M4478=0)</f>
        <v>0</v>
      </c>
      <c r="S4478" t="b">
        <f t="shared" si="69"/>
        <v>0</v>
      </c>
    </row>
    <row r="4479" spans="1:19" hidden="1" x14ac:dyDescent="0.25">
      <c r="A4479" t="s">
        <v>3166</v>
      </c>
      <c r="B4479" t="s">
        <v>3021</v>
      </c>
      <c r="C4479" t="s">
        <v>2</v>
      </c>
      <c r="D4479" t="s">
        <v>7</v>
      </c>
      <c r="E4479" t="s">
        <v>2</v>
      </c>
      <c r="F4479" t="s">
        <v>3165</v>
      </c>
      <c r="G4479" t="s">
        <v>3023</v>
      </c>
      <c r="H4479">
        <f>_xlfn.NUMBERVALUE(C4479,".")</f>
        <v>0</v>
      </c>
      <c r="I4479">
        <f>_xlfn.NUMBERVALUE(D4479,".")</f>
        <v>0.5</v>
      </c>
      <c r="J4479">
        <f>_xlfn.NUMBERVALUE(E4479,".")</f>
        <v>0</v>
      </c>
      <c r="K4479" t="b">
        <f>OR(H4479=1,I4479=1)</f>
        <v>0</v>
      </c>
      <c r="L4479">
        <f>ABS(H4479-I4479)</f>
        <v>0.5</v>
      </c>
      <c r="O4479">
        <v>0.58186787346305957</v>
      </c>
      <c r="P4479" t="b">
        <f>AND($N4479="fuzzy",$O4479&lt;$AC$4)</f>
        <v>0</v>
      </c>
      <c r="Q4479" t="b">
        <f>AND($N4479="non-fuzzy",$O4479&lt;$AC$5,M4479=1)</f>
        <v>0</v>
      </c>
      <c r="R4479" t="b">
        <f>AND($N4479="non-fuzzy",$O4479&lt;$AC$6,M4479=0)</f>
        <v>0</v>
      </c>
      <c r="S4479" t="b">
        <f t="shared" si="69"/>
        <v>0</v>
      </c>
    </row>
    <row r="4480" spans="1:19" hidden="1" x14ac:dyDescent="0.25">
      <c r="A4480" t="s">
        <v>3166</v>
      </c>
      <c r="B4480" t="s">
        <v>3160</v>
      </c>
      <c r="C4480" t="s">
        <v>2</v>
      </c>
      <c r="D4480" t="s">
        <v>7</v>
      </c>
      <c r="E4480" t="s">
        <v>2</v>
      </c>
      <c r="F4480" t="s">
        <v>3165</v>
      </c>
      <c r="G4480" t="s">
        <v>3161</v>
      </c>
      <c r="H4480">
        <f>_xlfn.NUMBERVALUE(C4480,".")</f>
        <v>0</v>
      </c>
      <c r="I4480">
        <f>_xlfn.NUMBERVALUE(D4480,".")</f>
        <v>0.5</v>
      </c>
      <c r="J4480">
        <f>_xlfn.NUMBERVALUE(E4480,".")</f>
        <v>0</v>
      </c>
      <c r="K4480" t="b">
        <f>OR(H4480=1,I4480=1)</f>
        <v>0</v>
      </c>
      <c r="L4480">
        <f>ABS(H4480-I4480)</f>
        <v>0.5</v>
      </c>
      <c r="O4480">
        <v>0.22103944611240667</v>
      </c>
      <c r="P4480" t="b">
        <f>AND($N4480="fuzzy",$O4480&lt;$AC$4)</f>
        <v>0</v>
      </c>
      <c r="Q4480" t="b">
        <f>AND($N4480="non-fuzzy",$O4480&lt;$AC$5,M4480=1)</f>
        <v>0</v>
      </c>
      <c r="R4480" t="b">
        <f>AND($N4480="non-fuzzy",$O4480&lt;$AC$6,M4480=0)</f>
        <v>0</v>
      </c>
      <c r="S4480" t="b">
        <f t="shared" si="69"/>
        <v>0</v>
      </c>
    </row>
    <row r="4481" spans="1:19" hidden="1" x14ac:dyDescent="0.25">
      <c r="A4481" t="s">
        <v>3166</v>
      </c>
      <c r="B4481" t="s">
        <v>3026</v>
      </c>
      <c r="C4481" t="s">
        <v>2</v>
      </c>
      <c r="D4481" t="s">
        <v>7</v>
      </c>
      <c r="E4481" t="s">
        <v>2</v>
      </c>
      <c r="F4481" t="s">
        <v>3165</v>
      </c>
      <c r="G4481" t="s">
        <v>3027</v>
      </c>
      <c r="H4481">
        <f>_xlfn.NUMBERVALUE(C4481,".")</f>
        <v>0</v>
      </c>
      <c r="I4481">
        <f>_xlfn.NUMBERVALUE(D4481,".")</f>
        <v>0.5</v>
      </c>
      <c r="J4481">
        <f>_xlfn.NUMBERVALUE(E4481,".")</f>
        <v>0</v>
      </c>
      <c r="K4481" t="b">
        <f>OR(H4481=1,I4481=1)</f>
        <v>0</v>
      </c>
      <c r="L4481">
        <f>ABS(H4481-I4481)</f>
        <v>0.5</v>
      </c>
      <c r="O4481">
        <v>0.38897355236148123</v>
      </c>
      <c r="P4481" t="b">
        <f>AND($N4481="fuzzy",$O4481&lt;$AC$4)</f>
        <v>0</v>
      </c>
      <c r="Q4481" t="b">
        <f>AND($N4481="non-fuzzy",$O4481&lt;$AC$5,M4481=1)</f>
        <v>0</v>
      </c>
      <c r="R4481" t="b">
        <f>AND($N4481="non-fuzzy",$O4481&lt;$AC$6,M4481=0)</f>
        <v>0</v>
      </c>
      <c r="S4481" t="b">
        <f t="shared" si="69"/>
        <v>0</v>
      </c>
    </row>
    <row r="4482" spans="1:19" hidden="1" x14ac:dyDescent="0.25">
      <c r="A4482" t="s">
        <v>3167</v>
      </c>
      <c r="B4482" t="s">
        <v>3029</v>
      </c>
      <c r="C4482" t="s">
        <v>2</v>
      </c>
      <c r="D4482" t="s">
        <v>7</v>
      </c>
      <c r="E4482" t="s">
        <v>2</v>
      </c>
      <c r="F4482" t="s">
        <v>3165</v>
      </c>
      <c r="G4482" t="s">
        <v>3031</v>
      </c>
      <c r="H4482">
        <f>_xlfn.NUMBERVALUE(C4482,".")</f>
        <v>0</v>
      </c>
      <c r="I4482">
        <f>_xlfn.NUMBERVALUE(D4482,".")</f>
        <v>0.5</v>
      </c>
      <c r="J4482">
        <f>_xlfn.NUMBERVALUE(E4482,".")</f>
        <v>0</v>
      </c>
      <c r="K4482" t="b">
        <f>OR(H4482=1,I4482=1)</f>
        <v>0</v>
      </c>
      <c r="L4482">
        <f>ABS(H4482-I4482)</f>
        <v>0.5</v>
      </c>
      <c r="O4482">
        <v>0.70821863898217241</v>
      </c>
      <c r="P4482" t="b">
        <f>AND($N4482="fuzzy",$O4482&lt;$AC$4)</f>
        <v>0</v>
      </c>
      <c r="Q4482" t="b">
        <f>AND($N4482="non-fuzzy",$O4482&lt;$AC$5,M4482=1)</f>
        <v>0</v>
      </c>
      <c r="R4482" t="b">
        <f>AND($N4482="non-fuzzy",$O4482&lt;$AC$6,M4482=0)</f>
        <v>0</v>
      </c>
      <c r="S4482" t="b">
        <f t="shared" si="69"/>
        <v>0</v>
      </c>
    </row>
    <row r="4483" spans="1:19" hidden="1" x14ac:dyDescent="0.25">
      <c r="A4483" t="s">
        <v>3167</v>
      </c>
      <c r="B4483" t="s">
        <v>3021</v>
      </c>
      <c r="C4483" t="s">
        <v>2</v>
      </c>
      <c r="D4483" t="s">
        <v>7</v>
      </c>
      <c r="E4483" t="s">
        <v>2</v>
      </c>
      <c r="F4483" t="s">
        <v>3165</v>
      </c>
      <c r="G4483" t="s">
        <v>3023</v>
      </c>
      <c r="H4483">
        <f>_xlfn.NUMBERVALUE(C4483,".")</f>
        <v>0</v>
      </c>
      <c r="I4483">
        <f>_xlfn.NUMBERVALUE(D4483,".")</f>
        <v>0.5</v>
      </c>
      <c r="J4483">
        <f>_xlfn.NUMBERVALUE(E4483,".")</f>
        <v>0</v>
      </c>
      <c r="K4483" t="b">
        <f>OR(H4483=1,I4483=1)</f>
        <v>0</v>
      </c>
      <c r="L4483">
        <f>ABS(H4483-I4483)</f>
        <v>0.5</v>
      </c>
      <c r="O4483">
        <v>0.8743039466199104</v>
      </c>
      <c r="P4483" t="b">
        <f>AND($N4483="fuzzy",$O4483&lt;$AC$4)</f>
        <v>0</v>
      </c>
      <c r="Q4483" t="b">
        <f>AND($N4483="non-fuzzy",$O4483&lt;$AC$5,M4483=1)</f>
        <v>0</v>
      </c>
      <c r="R4483" t="b">
        <f>AND($N4483="non-fuzzy",$O4483&lt;$AC$6,M4483=0)</f>
        <v>0</v>
      </c>
      <c r="S4483" t="b">
        <f t="shared" ref="S4483:S4546" si="70">OR(R4483,Q4483,P4483)</f>
        <v>0</v>
      </c>
    </row>
    <row r="4484" spans="1:19" hidden="1" x14ac:dyDescent="0.25">
      <c r="A4484" t="s">
        <v>3167</v>
      </c>
      <c r="B4484" t="s">
        <v>3160</v>
      </c>
      <c r="C4484" t="s">
        <v>2</v>
      </c>
      <c r="D4484" t="s">
        <v>7</v>
      </c>
      <c r="E4484" t="s">
        <v>2</v>
      </c>
      <c r="F4484" t="s">
        <v>3165</v>
      </c>
      <c r="G4484" t="s">
        <v>3161</v>
      </c>
      <c r="H4484">
        <f>_xlfn.NUMBERVALUE(C4484,".")</f>
        <v>0</v>
      </c>
      <c r="I4484">
        <f>_xlfn.NUMBERVALUE(D4484,".")</f>
        <v>0.5</v>
      </c>
      <c r="J4484">
        <f>_xlfn.NUMBERVALUE(E4484,".")</f>
        <v>0</v>
      </c>
      <c r="K4484" t="b">
        <f>OR(H4484=1,I4484=1)</f>
        <v>0</v>
      </c>
      <c r="L4484">
        <f>ABS(H4484-I4484)</f>
        <v>0.5</v>
      </c>
      <c r="O4484">
        <v>0.52582426897516266</v>
      </c>
      <c r="P4484" t="b">
        <f>AND($N4484="fuzzy",$O4484&lt;$AC$4)</f>
        <v>0</v>
      </c>
      <c r="Q4484" t="b">
        <f>AND($N4484="non-fuzzy",$O4484&lt;$AC$5,M4484=1)</f>
        <v>0</v>
      </c>
      <c r="R4484" t="b">
        <f>AND($N4484="non-fuzzy",$O4484&lt;$AC$6,M4484=0)</f>
        <v>0</v>
      </c>
      <c r="S4484" t="b">
        <f t="shared" si="70"/>
        <v>0</v>
      </c>
    </row>
    <row r="4485" spans="1:19" hidden="1" x14ac:dyDescent="0.25">
      <c r="A4485" t="s">
        <v>3167</v>
      </c>
      <c r="B4485" t="s">
        <v>3026</v>
      </c>
      <c r="C4485" t="s">
        <v>2</v>
      </c>
      <c r="D4485" t="s">
        <v>7</v>
      </c>
      <c r="E4485" t="s">
        <v>2</v>
      </c>
      <c r="F4485" t="s">
        <v>3165</v>
      </c>
      <c r="G4485" t="s">
        <v>3027</v>
      </c>
      <c r="H4485">
        <f>_xlfn.NUMBERVALUE(C4485,".")</f>
        <v>0</v>
      </c>
      <c r="I4485">
        <f>_xlfn.NUMBERVALUE(D4485,".")</f>
        <v>0.5</v>
      </c>
      <c r="J4485">
        <f>_xlfn.NUMBERVALUE(E4485,".")</f>
        <v>0</v>
      </c>
      <c r="K4485" t="b">
        <f>OR(H4485=1,I4485=1)</f>
        <v>0</v>
      </c>
      <c r="L4485">
        <f>ABS(H4485-I4485)</f>
        <v>0.5</v>
      </c>
      <c r="O4485">
        <v>0.3723090706140485</v>
      </c>
      <c r="P4485" t="b">
        <f>AND($N4485="fuzzy",$O4485&lt;$AC$4)</f>
        <v>0</v>
      </c>
      <c r="Q4485" t="b">
        <f>AND($N4485="non-fuzzy",$O4485&lt;$AC$5,M4485=1)</f>
        <v>0</v>
      </c>
      <c r="R4485" t="b">
        <f>AND($N4485="non-fuzzy",$O4485&lt;$AC$6,M4485=0)</f>
        <v>0</v>
      </c>
      <c r="S4485" t="b">
        <f t="shared" si="70"/>
        <v>0</v>
      </c>
    </row>
    <row r="4486" spans="1:19" hidden="1" x14ac:dyDescent="0.25">
      <c r="A4486" t="s">
        <v>3168</v>
      </c>
      <c r="B4486" t="s">
        <v>3157</v>
      </c>
      <c r="C4486" t="s">
        <v>2</v>
      </c>
      <c r="D4486" t="s">
        <v>7</v>
      </c>
      <c r="E4486" t="s">
        <v>2</v>
      </c>
      <c r="F4486" t="s">
        <v>3169</v>
      </c>
      <c r="G4486" t="s">
        <v>3159</v>
      </c>
      <c r="H4486">
        <f>_xlfn.NUMBERVALUE(C4486,".")</f>
        <v>0</v>
      </c>
      <c r="I4486">
        <f>_xlfn.NUMBERVALUE(D4486,".")</f>
        <v>0.5</v>
      </c>
      <c r="J4486">
        <f>_xlfn.NUMBERVALUE(E4486,".")</f>
        <v>0</v>
      </c>
      <c r="K4486" t="b">
        <f>OR(H4486=1,I4486=1)</f>
        <v>0</v>
      </c>
      <c r="L4486">
        <f>ABS(H4486-I4486)</f>
        <v>0.5</v>
      </c>
      <c r="O4486">
        <v>0.125175490153835</v>
      </c>
      <c r="P4486" t="b">
        <f>AND($N4486="fuzzy",$O4486&lt;$AC$4)</f>
        <v>0</v>
      </c>
      <c r="Q4486" t="b">
        <f>AND($N4486="non-fuzzy",$O4486&lt;$AC$5,M4486=1)</f>
        <v>0</v>
      </c>
      <c r="R4486" t="b">
        <f>AND($N4486="non-fuzzy",$O4486&lt;$AC$6,M4486=0)</f>
        <v>0</v>
      </c>
      <c r="S4486" t="b">
        <f t="shared" si="70"/>
        <v>0</v>
      </c>
    </row>
    <row r="4487" spans="1:19" hidden="1" x14ac:dyDescent="0.25">
      <c r="A4487" t="s">
        <v>3168</v>
      </c>
      <c r="B4487" t="s">
        <v>3029</v>
      </c>
      <c r="C4487" t="s">
        <v>2</v>
      </c>
      <c r="D4487" t="s">
        <v>7</v>
      </c>
      <c r="E4487" t="s">
        <v>2</v>
      </c>
      <c r="F4487" t="s">
        <v>3169</v>
      </c>
      <c r="G4487" t="s">
        <v>3031</v>
      </c>
      <c r="H4487">
        <f>_xlfn.NUMBERVALUE(C4487,".")</f>
        <v>0</v>
      </c>
      <c r="I4487">
        <f>_xlfn.NUMBERVALUE(D4487,".")</f>
        <v>0.5</v>
      </c>
      <c r="J4487">
        <f>_xlfn.NUMBERVALUE(E4487,".")</f>
        <v>0</v>
      </c>
      <c r="K4487" t="b">
        <f>OR(H4487=1,I4487=1)</f>
        <v>0</v>
      </c>
      <c r="L4487">
        <f>ABS(H4487-I4487)</f>
        <v>0.5</v>
      </c>
      <c r="O4487">
        <v>5.2132700561786316E-2</v>
      </c>
      <c r="P4487" t="b">
        <f>AND($N4487="fuzzy",$O4487&lt;$AC$4)</f>
        <v>0</v>
      </c>
      <c r="Q4487" t="b">
        <f>AND($N4487="non-fuzzy",$O4487&lt;$AC$5,M4487=1)</f>
        <v>0</v>
      </c>
      <c r="R4487" t="b">
        <f>AND($N4487="non-fuzzy",$O4487&lt;$AC$6,M4487=0)</f>
        <v>0</v>
      </c>
      <c r="S4487" t="b">
        <f t="shared" si="70"/>
        <v>0</v>
      </c>
    </row>
    <row r="4488" spans="1:19" hidden="1" x14ac:dyDescent="0.25">
      <c r="A4488" t="s">
        <v>3168</v>
      </c>
      <c r="B4488" t="s">
        <v>3144</v>
      </c>
      <c r="C4488" t="s">
        <v>2</v>
      </c>
      <c r="D4488" t="s">
        <v>7</v>
      </c>
      <c r="E4488" t="s">
        <v>2</v>
      </c>
      <c r="F4488" t="s">
        <v>3169</v>
      </c>
      <c r="G4488" t="s">
        <v>3146</v>
      </c>
      <c r="H4488">
        <f>_xlfn.NUMBERVALUE(C4488,".")</f>
        <v>0</v>
      </c>
      <c r="I4488">
        <f>_xlfn.NUMBERVALUE(D4488,".")</f>
        <v>0.5</v>
      </c>
      <c r="J4488">
        <f>_xlfn.NUMBERVALUE(E4488,".")</f>
        <v>0</v>
      </c>
      <c r="K4488" t="b">
        <f>OR(H4488=1,I4488=1)</f>
        <v>0</v>
      </c>
      <c r="L4488">
        <f>ABS(H4488-I4488)</f>
        <v>0.5</v>
      </c>
      <c r="O4488">
        <v>0.13775065178796253</v>
      </c>
      <c r="P4488" t="b">
        <f>AND($N4488="fuzzy",$O4488&lt;$AC$4)</f>
        <v>0</v>
      </c>
      <c r="Q4488" t="b">
        <f>AND($N4488="non-fuzzy",$O4488&lt;$AC$5,M4488=1)</f>
        <v>0</v>
      </c>
      <c r="R4488" t="b">
        <f>AND($N4488="non-fuzzy",$O4488&lt;$AC$6,M4488=0)</f>
        <v>0</v>
      </c>
      <c r="S4488" t="b">
        <f t="shared" si="70"/>
        <v>0</v>
      </c>
    </row>
    <row r="4489" spans="1:19" hidden="1" x14ac:dyDescent="0.25">
      <c r="A4489" t="s">
        <v>3170</v>
      </c>
      <c r="B4489" t="s">
        <v>3157</v>
      </c>
      <c r="C4489" t="s">
        <v>2</v>
      </c>
      <c r="D4489" t="s">
        <v>7</v>
      </c>
      <c r="E4489" t="s">
        <v>2</v>
      </c>
      <c r="F4489" t="s">
        <v>3169</v>
      </c>
      <c r="G4489" t="s">
        <v>3159</v>
      </c>
      <c r="H4489">
        <f>_xlfn.NUMBERVALUE(C4489,".")</f>
        <v>0</v>
      </c>
      <c r="I4489">
        <f>_xlfn.NUMBERVALUE(D4489,".")</f>
        <v>0.5</v>
      </c>
      <c r="J4489">
        <f>_xlfn.NUMBERVALUE(E4489,".")</f>
        <v>0</v>
      </c>
      <c r="K4489" t="b">
        <f>OR(H4489=1,I4489=1)</f>
        <v>0</v>
      </c>
      <c r="L4489">
        <f>ABS(H4489-I4489)</f>
        <v>0.5</v>
      </c>
      <c r="O4489">
        <v>0.58978635345178587</v>
      </c>
      <c r="P4489" t="b">
        <f>AND($N4489="fuzzy",$O4489&lt;$AC$4)</f>
        <v>0</v>
      </c>
      <c r="Q4489" t="b">
        <f>AND($N4489="non-fuzzy",$O4489&lt;$AC$5,M4489=1)</f>
        <v>0</v>
      </c>
      <c r="R4489" t="b">
        <f>AND($N4489="non-fuzzy",$O4489&lt;$AC$6,M4489=0)</f>
        <v>0</v>
      </c>
      <c r="S4489" t="b">
        <f t="shared" si="70"/>
        <v>0</v>
      </c>
    </row>
    <row r="4490" spans="1:19" hidden="1" x14ac:dyDescent="0.25">
      <c r="A4490" t="s">
        <v>3170</v>
      </c>
      <c r="B4490" t="s">
        <v>3029</v>
      </c>
      <c r="C4490" t="s">
        <v>2</v>
      </c>
      <c r="D4490" t="s">
        <v>7</v>
      </c>
      <c r="E4490" t="s">
        <v>2</v>
      </c>
      <c r="F4490" t="s">
        <v>3169</v>
      </c>
      <c r="G4490" t="s">
        <v>3031</v>
      </c>
      <c r="H4490">
        <f>_xlfn.NUMBERVALUE(C4490,".")</f>
        <v>0</v>
      </c>
      <c r="I4490">
        <f>_xlfn.NUMBERVALUE(D4490,".")</f>
        <v>0.5</v>
      </c>
      <c r="J4490">
        <f>_xlfn.NUMBERVALUE(E4490,".")</f>
        <v>0</v>
      </c>
      <c r="K4490" t="b">
        <f>OR(H4490=1,I4490=1)</f>
        <v>0</v>
      </c>
      <c r="L4490">
        <f>ABS(H4490-I4490)</f>
        <v>0.5</v>
      </c>
      <c r="O4490">
        <v>0.92918804749464745</v>
      </c>
      <c r="P4490" t="b">
        <f>AND($N4490="fuzzy",$O4490&lt;$AC$4)</f>
        <v>0</v>
      </c>
      <c r="Q4490" t="b">
        <f>AND($N4490="non-fuzzy",$O4490&lt;$AC$5,M4490=1)</f>
        <v>0</v>
      </c>
      <c r="R4490" t="b">
        <f>AND($N4490="non-fuzzy",$O4490&lt;$AC$6,M4490=0)</f>
        <v>0</v>
      </c>
      <c r="S4490" t="b">
        <f t="shared" si="70"/>
        <v>0</v>
      </c>
    </row>
    <row r="4491" spans="1:19" hidden="1" x14ac:dyDescent="0.25">
      <c r="A4491" t="s">
        <v>3170</v>
      </c>
      <c r="B4491" t="s">
        <v>3144</v>
      </c>
      <c r="C4491" t="s">
        <v>2</v>
      </c>
      <c r="D4491" t="s">
        <v>7</v>
      </c>
      <c r="E4491" t="s">
        <v>2</v>
      </c>
      <c r="F4491" t="s">
        <v>3169</v>
      </c>
      <c r="G4491" t="s">
        <v>3146</v>
      </c>
      <c r="H4491">
        <f>_xlfn.NUMBERVALUE(C4491,".")</f>
        <v>0</v>
      </c>
      <c r="I4491">
        <f>_xlfn.NUMBERVALUE(D4491,".")</f>
        <v>0.5</v>
      </c>
      <c r="J4491">
        <f>_xlfn.NUMBERVALUE(E4491,".")</f>
        <v>0</v>
      </c>
      <c r="K4491" t="b">
        <f>OR(H4491=1,I4491=1)</f>
        <v>0</v>
      </c>
      <c r="L4491">
        <f>ABS(H4491-I4491)</f>
        <v>0.5</v>
      </c>
      <c r="O4491">
        <v>0.14911063933113056</v>
      </c>
      <c r="P4491" t="b">
        <f>AND($N4491="fuzzy",$O4491&lt;$AC$4)</f>
        <v>0</v>
      </c>
      <c r="Q4491" t="b">
        <f>AND($N4491="non-fuzzy",$O4491&lt;$AC$5,M4491=1)</f>
        <v>0</v>
      </c>
      <c r="R4491" t="b">
        <f>AND($N4491="non-fuzzy",$O4491&lt;$AC$6,M4491=0)</f>
        <v>0</v>
      </c>
      <c r="S4491" t="b">
        <f t="shared" si="70"/>
        <v>0</v>
      </c>
    </row>
    <row r="4492" spans="1:19" hidden="1" x14ac:dyDescent="0.25">
      <c r="A4492" t="s">
        <v>3174</v>
      </c>
      <c r="B4492" t="s">
        <v>459</v>
      </c>
      <c r="C4492" t="s">
        <v>2</v>
      </c>
      <c r="D4492" t="s">
        <v>7</v>
      </c>
      <c r="E4492" t="s">
        <v>2</v>
      </c>
      <c r="F4492" t="s">
        <v>3175</v>
      </c>
      <c r="G4492" t="s">
        <v>460</v>
      </c>
      <c r="H4492">
        <f>_xlfn.NUMBERVALUE(C4492,".")</f>
        <v>0</v>
      </c>
      <c r="I4492">
        <f>_xlfn.NUMBERVALUE(D4492,".")</f>
        <v>0.5</v>
      </c>
      <c r="J4492">
        <f>_xlfn.NUMBERVALUE(E4492,".")</f>
        <v>0</v>
      </c>
      <c r="K4492" t="b">
        <f>OR(H4492=1,I4492=1)</f>
        <v>0</v>
      </c>
      <c r="L4492">
        <f>ABS(H4492-I4492)</f>
        <v>0.5</v>
      </c>
      <c r="O4492">
        <v>0.19504861346306446</v>
      </c>
      <c r="P4492" t="b">
        <f>AND($N4492="fuzzy",$O4492&lt;$AC$4)</f>
        <v>0</v>
      </c>
      <c r="Q4492" t="b">
        <f>AND($N4492="non-fuzzy",$O4492&lt;$AC$5,M4492=1)</f>
        <v>0</v>
      </c>
      <c r="R4492" t="b">
        <f>AND($N4492="non-fuzzy",$O4492&lt;$AC$6,M4492=0)</f>
        <v>0</v>
      </c>
      <c r="S4492" t="b">
        <f t="shared" si="70"/>
        <v>0</v>
      </c>
    </row>
    <row r="4493" spans="1:19" x14ac:dyDescent="0.25">
      <c r="A4493" t="s">
        <v>5265</v>
      </c>
      <c r="B4493" t="s">
        <v>4766</v>
      </c>
      <c r="C4493" t="s">
        <v>2</v>
      </c>
      <c r="D4493" t="s">
        <v>10</v>
      </c>
      <c r="E4493" t="s">
        <v>2</v>
      </c>
      <c r="F4493" t="s">
        <v>5264</v>
      </c>
      <c r="G4493" t="s">
        <v>4767</v>
      </c>
      <c r="H4493">
        <f>_xlfn.NUMBERVALUE(C4493,".")</f>
        <v>0</v>
      </c>
      <c r="I4493">
        <f>_xlfn.NUMBERVALUE(D4493,".")</f>
        <v>0.6</v>
      </c>
      <c r="J4493">
        <f>_xlfn.NUMBERVALUE(E4493,".")</f>
        <v>0</v>
      </c>
      <c r="K4493" t="b">
        <f>OR(H4493=1,I4493=1)</f>
        <v>0</v>
      </c>
      <c r="L4493">
        <f>ABS(H4493-I4493)</f>
        <v>0.6</v>
      </c>
      <c r="M4493">
        <v>0</v>
      </c>
      <c r="N4493" t="s">
        <v>7813</v>
      </c>
      <c r="O4493">
        <v>0.34432570962182563</v>
      </c>
      <c r="P4493" t="b">
        <f>AND($N4493="fuzzy",$O4493&lt;$AC$4)</f>
        <v>0</v>
      </c>
      <c r="Q4493" t="b">
        <f>AND($N4493="non-fuzzy",$O4493&lt;$AC$5,M4493=1)</f>
        <v>0</v>
      </c>
      <c r="R4493" t="b">
        <f>AND($N4493="non-fuzzy",$O4493&lt;$AC$6,M4493=0)</f>
        <v>1</v>
      </c>
      <c r="S4493" t="b">
        <f t="shared" si="70"/>
        <v>1</v>
      </c>
    </row>
    <row r="4494" spans="1:19" hidden="1" x14ac:dyDescent="0.25">
      <c r="A4494" t="s">
        <v>5265</v>
      </c>
      <c r="B4494" t="s">
        <v>4757</v>
      </c>
      <c r="C4494" t="s">
        <v>2</v>
      </c>
      <c r="D4494" t="s">
        <v>10</v>
      </c>
      <c r="E4494" t="s">
        <v>2</v>
      </c>
      <c r="F4494" t="s">
        <v>5264</v>
      </c>
      <c r="G4494" t="s">
        <v>4758</v>
      </c>
      <c r="H4494">
        <f>_xlfn.NUMBERVALUE(C4494,".")</f>
        <v>0</v>
      </c>
      <c r="I4494">
        <f>_xlfn.NUMBERVALUE(D4494,".")</f>
        <v>0.6</v>
      </c>
      <c r="J4494">
        <f>_xlfn.NUMBERVALUE(E4494,".")</f>
        <v>0</v>
      </c>
      <c r="K4494" t="b">
        <f>OR(H4494=1,I4494=1)</f>
        <v>0</v>
      </c>
      <c r="L4494">
        <f>ABS(H4494-I4494)</f>
        <v>0.6</v>
      </c>
      <c r="M4494">
        <v>0</v>
      </c>
      <c r="N4494" t="s">
        <v>7813</v>
      </c>
      <c r="O4494">
        <v>0.99513023807254064</v>
      </c>
      <c r="P4494" t="b">
        <f>AND($N4494="fuzzy",$O4494&lt;$AC$4)</f>
        <v>0</v>
      </c>
      <c r="Q4494" t="b">
        <f>AND($N4494="non-fuzzy",$O4494&lt;$AC$5,M4494=1)</f>
        <v>0</v>
      </c>
      <c r="R4494" t="b">
        <f>AND($N4494="non-fuzzy",$O4494&lt;$AC$6,M4494=0)</f>
        <v>0</v>
      </c>
      <c r="S4494" t="b">
        <f t="shared" si="70"/>
        <v>0</v>
      </c>
    </row>
    <row r="4495" spans="1:19" hidden="1" x14ac:dyDescent="0.25">
      <c r="A4495" t="s">
        <v>5266</v>
      </c>
      <c r="B4495" t="s">
        <v>5267</v>
      </c>
      <c r="C4495" t="s">
        <v>2</v>
      </c>
      <c r="D4495" t="s">
        <v>10</v>
      </c>
      <c r="E4495" t="s">
        <v>2</v>
      </c>
      <c r="F4495" t="s">
        <v>5268</v>
      </c>
      <c r="G4495" t="s">
        <v>5269</v>
      </c>
      <c r="H4495">
        <f>_xlfn.NUMBERVALUE(C4495,".")</f>
        <v>0</v>
      </c>
      <c r="I4495">
        <f>_xlfn.NUMBERVALUE(D4495,".")</f>
        <v>0.6</v>
      </c>
      <c r="J4495">
        <f>_xlfn.NUMBERVALUE(E4495,".")</f>
        <v>0</v>
      </c>
      <c r="K4495" t="b">
        <f>OR(H4495=1,I4495=1)</f>
        <v>0</v>
      </c>
      <c r="L4495">
        <f>ABS(H4495-I4495)</f>
        <v>0.6</v>
      </c>
      <c r="M4495">
        <v>0</v>
      </c>
      <c r="N4495" t="s">
        <v>7813</v>
      </c>
      <c r="O4495">
        <v>0.83916882222301037</v>
      </c>
      <c r="P4495" t="b">
        <f>AND($N4495="fuzzy",$O4495&lt;$AC$4)</f>
        <v>0</v>
      </c>
      <c r="Q4495" t="b">
        <f>AND($N4495="non-fuzzy",$O4495&lt;$AC$5,M4495=1)</f>
        <v>0</v>
      </c>
      <c r="R4495" t="b">
        <f>AND($N4495="non-fuzzy",$O4495&lt;$AC$6,M4495=0)</f>
        <v>0</v>
      </c>
      <c r="S4495" t="b">
        <f t="shared" si="70"/>
        <v>0</v>
      </c>
    </row>
    <row r="4496" spans="1:19" hidden="1" x14ac:dyDescent="0.25">
      <c r="A4496" t="s">
        <v>5276</v>
      </c>
      <c r="B4496" t="s">
        <v>5153</v>
      </c>
      <c r="C4496" t="s">
        <v>2</v>
      </c>
      <c r="D4496" t="s">
        <v>10</v>
      </c>
      <c r="E4496" t="s">
        <v>2</v>
      </c>
      <c r="F4496" t="s">
        <v>5277</v>
      </c>
      <c r="G4496" t="s">
        <v>5154</v>
      </c>
      <c r="H4496">
        <f>_xlfn.NUMBERVALUE(C4496,".")</f>
        <v>0</v>
      </c>
      <c r="I4496">
        <f>_xlfn.NUMBERVALUE(D4496,".")</f>
        <v>0.6</v>
      </c>
      <c r="J4496">
        <f>_xlfn.NUMBERVALUE(E4496,".")</f>
        <v>0</v>
      </c>
      <c r="K4496" t="b">
        <f>OR(H4496=1,I4496=1)</f>
        <v>0</v>
      </c>
      <c r="L4496">
        <f>ABS(H4496-I4496)</f>
        <v>0.6</v>
      </c>
      <c r="M4496">
        <v>0</v>
      </c>
      <c r="N4496" t="s">
        <v>7813</v>
      </c>
      <c r="O4496">
        <v>0.64702879629421284</v>
      </c>
      <c r="P4496" t="b">
        <f>AND($N4496="fuzzy",$O4496&lt;$AC$4)</f>
        <v>0</v>
      </c>
      <c r="Q4496" t="b">
        <f>AND($N4496="non-fuzzy",$O4496&lt;$AC$5,M4496=1)</f>
        <v>0</v>
      </c>
      <c r="R4496" t="b">
        <f>AND($N4496="non-fuzzy",$O4496&lt;$AC$6,M4496=0)</f>
        <v>0</v>
      </c>
      <c r="S4496" t="b">
        <f t="shared" si="70"/>
        <v>0</v>
      </c>
    </row>
    <row r="4497" spans="1:19" hidden="1" x14ac:dyDescent="0.25">
      <c r="A4497" t="s">
        <v>5276</v>
      </c>
      <c r="B4497" t="s">
        <v>4826</v>
      </c>
      <c r="C4497" t="s">
        <v>2</v>
      </c>
      <c r="D4497" t="s">
        <v>10</v>
      </c>
      <c r="E4497" t="s">
        <v>2</v>
      </c>
      <c r="F4497" t="s">
        <v>5277</v>
      </c>
      <c r="G4497" t="s">
        <v>4827</v>
      </c>
      <c r="H4497">
        <f>_xlfn.NUMBERVALUE(C4497,".")</f>
        <v>0</v>
      </c>
      <c r="I4497">
        <f>_xlfn.NUMBERVALUE(D4497,".")</f>
        <v>0.6</v>
      </c>
      <c r="J4497">
        <f>_xlfn.NUMBERVALUE(E4497,".")</f>
        <v>0</v>
      </c>
      <c r="K4497" t="b">
        <f>OR(H4497=1,I4497=1)</f>
        <v>0</v>
      </c>
      <c r="L4497">
        <f>ABS(H4497-I4497)</f>
        <v>0.6</v>
      </c>
      <c r="M4497">
        <v>0</v>
      </c>
      <c r="N4497" t="s">
        <v>7813</v>
      </c>
      <c r="O4497">
        <v>0.79192818254050557</v>
      </c>
      <c r="P4497" t="b">
        <f>AND($N4497="fuzzy",$O4497&lt;$AC$4)</f>
        <v>0</v>
      </c>
      <c r="Q4497" t="b">
        <f>AND($N4497="non-fuzzy",$O4497&lt;$AC$5,M4497=1)</f>
        <v>0</v>
      </c>
      <c r="R4497" t="b">
        <f>AND($N4497="non-fuzzy",$O4497&lt;$AC$6,M4497=0)</f>
        <v>0</v>
      </c>
      <c r="S4497" t="b">
        <f t="shared" si="70"/>
        <v>0</v>
      </c>
    </row>
    <row r="4498" spans="1:19" x14ac:dyDescent="0.25">
      <c r="A4498" t="s">
        <v>5286</v>
      </c>
      <c r="B4498" t="s">
        <v>5273</v>
      </c>
      <c r="C4498" t="s">
        <v>2</v>
      </c>
      <c r="D4498" t="s">
        <v>10</v>
      </c>
      <c r="E4498" t="s">
        <v>2</v>
      </c>
      <c r="F4498" t="s">
        <v>4849</v>
      </c>
      <c r="G4498" t="s">
        <v>5275</v>
      </c>
      <c r="H4498">
        <f>_xlfn.NUMBERVALUE(C4498,".")</f>
        <v>0</v>
      </c>
      <c r="I4498">
        <f>_xlfn.NUMBERVALUE(D4498,".")</f>
        <v>0.6</v>
      </c>
      <c r="J4498">
        <f>_xlfn.NUMBERVALUE(E4498,".")</f>
        <v>0</v>
      </c>
      <c r="K4498" t="b">
        <f>OR(H4498=1,I4498=1)</f>
        <v>0</v>
      </c>
      <c r="L4498">
        <f>ABS(H4498-I4498)</f>
        <v>0.6</v>
      </c>
      <c r="M4498">
        <v>0</v>
      </c>
      <c r="N4498" t="s">
        <v>7813</v>
      </c>
      <c r="O4498">
        <v>4.9867049723143597E-2</v>
      </c>
      <c r="P4498" t="b">
        <f>AND($N4498="fuzzy",$O4498&lt;$AC$4)</f>
        <v>0</v>
      </c>
      <c r="Q4498" t="b">
        <f>AND($N4498="non-fuzzy",$O4498&lt;$AC$5,M4498=1)</f>
        <v>0</v>
      </c>
      <c r="R4498" t="b">
        <f>AND($N4498="non-fuzzy",$O4498&lt;$AC$6,M4498=0)</f>
        <v>1</v>
      </c>
      <c r="S4498" t="b">
        <f t="shared" si="70"/>
        <v>1</v>
      </c>
    </row>
    <row r="4499" spans="1:19" x14ac:dyDescent="0.25">
      <c r="A4499" t="s">
        <v>5303</v>
      </c>
      <c r="B4499" t="s">
        <v>5273</v>
      </c>
      <c r="C4499" t="s">
        <v>2</v>
      </c>
      <c r="D4499" t="s">
        <v>10</v>
      </c>
      <c r="E4499" t="s">
        <v>2</v>
      </c>
      <c r="F4499" t="s">
        <v>5304</v>
      </c>
      <c r="G4499" t="s">
        <v>5275</v>
      </c>
      <c r="H4499">
        <f>_xlfn.NUMBERVALUE(C4499,".")</f>
        <v>0</v>
      </c>
      <c r="I4499">
        <f>_xlfn.NUMBERVALUE(D4499,".")</f>
        <v>0.6</v>
      </c>
      <c r="J4499">
        <f>_xlfn.NUMBERVALUE(E4499,".")</f>
        <v>0</v>
      </c>
      <c r="K4499" t="b">
        <f>OR(H4499=1,I4499=1)</f>
        <v>0</v>
      </c>
      <c r="L4499">
        <f>ABS(H4499-I4499)</f>
        <v>0.6</v>
      </c>
      <c r="M4499">
        <v>0</v>
      </c>
      <c r="N4499" t="s">
        <v>7813</v>
      </c>
      <c r="O4499">
        <v>0.4678135995642263</v>
      </c>
      <c r="P4499" t="b">
        <f>AND($N4499="fuzzy",$O4499&lt;$AC$4)</f>
        <v>0</v>
      </c>
      <c r="Q4499" t="b">
        <f>AND($N4499="non-fuzzy",$O4499&lt;$AC$5,M4499=1)</f>
        <v>0</v>
      </c>
      <c r="R4499" t="b">
        <f>AND($N4499="non-fuzzy",$O4499&lt;$AC$6,M4499=0)</f>
        <v>1</v>
      </c>
      <c r="S4499" t="b">
        <f t="shared" si="70"/>
        <v>1</v>
      </c>
    </row>
    <row r="4500" spans="1:19" x14ac:dyDescent="0.25">
      <c r="A4500" t="s">
        <v>5316</v>
      </c>
      <c r="B4500" t="s">
        <v>4954</v>
      </c>
      <c r="C4500" t="s">
        <v>2</v>
      </c>
      <c r="D4500" t="s">
        <v>10</v>
      </c>
      <c r="E4500" t="s">
        <v>2</v>
      </c>
      <c r="F4500" t="s">
        <v>5317</v>
      </c>
      <c r="G4500" t="s">
        <v>4955</v>
      </c>
      <c r="H4500">
        <f>_xlfn.NUMBERVALUE(C4500,".")</f>
        <v>0</v>
      </c>
      <c r="I4500">
        <f>_xlfn.NUMBERVALUE(D4500,".")</f>
        <v>0.6</v>
      </c>
      <c r="J4500">
        <f>_xlfn.NUMBERVALUE(E4500,".")</f>
        <v>0</v>
      </c>
      <c r="K4500" t="b">
        <f>OR(H4500=1,I4500=1)</f>
        <v>0</v>
      </c>
      <c r="L4500">
        <f>ABS(H4500-I4500)</f>
        <v>0.6</v>
      </c>
      <c r="M4500">
        <v>0</v>
      </c>
      <c r="N4500" t="s">
        <v>7813</v>
      </c>
      <c r="O4500">
        <v>0.44361329863385213</v>
      </c>
      <c r="P4500" t="b">
        <f>AND($N4500="fuzzy",$O4500&lt;$AC$4)</f>
        <v>0</v>
      </c>
      <c r="Q4500" t="b">
        <f>AND($N4500="non-fuzzy",$O4500&lt;$AC$5,M4500=1)</f>
        <v>0</v>
      </c>
      <c r="R4500" t="b">
        <f>AND($N4500="non-fuzzy",$O4500&lt;$AC$6,M4500=0)</f>
        <v>1</v>
      </c>
      <c r="S4500" t="b">
        <f t="shared" si="70"/>
        <v>1</v>
      </c>
    </row>
    <row r="4501" spans="1:19" x14ac:dyDescent="0.25">
      <c r="A4501" t="s">
        <v>5316</v>
      </c>
      <c r="B4501" t="s">
        <v>4757</v>
      </c>
      <c r="C4501" t="s">
        <v>2</v>
      </c>
      <c r="D4501" t="s">
        <v>10</v>
      </c>
      <c r="E4501" t="s">
        <v>2</v>
      </c>
      <c r="F4501" t="s">
        <v>5317</v>
      </c>
      <c r="G4501" t="s">
        <v>4758</v>
      </c>
      <c r="H4501">
        <f>_xlfn.NUMBERVALUE(C4501,".")</f>
        <v>0</v>
      </c>
      <c r="I4501">
        <f>_xlfn.NUMBERVALUE(D4501,".")</f>
        <v>0.6</v>
      </c>
      <c r="J4501">
        <f>_xlfn.NUMBERVALUE(E4501,".")</f>
        <v>0</v>
      </c>
      <c r="K4501" t="b">
        <f>OR(H4501=1,I4501=1)</f>
        <v>0</v>
      </c>
      <c r="L4501">
        <f>ABS(H4501-I4501)</f>
        <v>0.6</v>
      </c>
      <c r="M4501">
        <v>0</v>
      </c>
      <c r="N4501" t="s">
        <v>7813</v>
      </c>
      <c r="O4501">
        <v>0.4520070398105992</v>
      </c>
      <c r="P4501" t="b">
        <f>AND($N4501="fuzzy",$O4501&lt;$AC$4)</f>
        <v>0</v>
      </c>
      <c r="Q4501" t="b">
        <f>AND($N4501="non-fuzzy",$O4501&lt;$AC$5,M4501=1)</f>
        <v>0</v>
      </c>
      <c r="R4501" t="b">
        <f>AND($N4501="non-fuzzy",$O4501&lt;$AC$6,M4501=0)</f>
        <v>1</v>
      </c>
      <c r="S4501" t="b">
        <f t="shared" si="70"/>
        <v>1</v>
      </c>
    </row>
    <row r="4502" spans="1:19" x14ac:dyDescent="0.25">
      <c r="A4502" t="s">
        <v>5318</v>
      </c>
      <c r="B4502" t="s">
        <v>4954</v>
      </c>
      <c r="C4502" t="s">
        <v>2</v>
      </c>
      <c r="D4502" t="s">
        <v>10</v>
      </c>
      <c r="E4502" t="s">
        <v>2</v>
      </c>
      <c r="F4502" t="s">
        <v>5317</v>
      </c>
      <c r="G4502" t="s">
        <v>4955</v>
      </c>
      <c r="H4502">
        <f>_xlfn.NUMBERVALUE(C4502,".")</f>
        <v>0</v>
      </c>
      <c r="I4502">
        <f>_xlfn.NUMBERVALUE(D4502,".")</f>
        <v>0.6</v>
      </c>
      <c r="J4502">
        <f>_xlfn.NUMBERVALUE(E4502,".")</f>
        <v>0</v>
      </c>
      <c r="K4502" t="b">
        <f>OR(H4502=1,I4502=1)</f>
        <v>0</v>
      </c>
      <c r="L4502">
        <f>ABS(H4502-I4502)</f>
        <v>0.6</v>
      </c>
      <c r="M4502">
        <v>0</v>
      </c>
      <c r="N4502" t="s">
        <v>7813</v>
      </c>
      <c r="O4502">
        <v>0.32621886910341469</v>
      </c>
      <c r="P4502" t="b">
        <f>AND($N4502="fuzzy",$O4502&lt;$AC$4)</f>
        <v>0</v>
      </c>
      <c r="Q4502" t="b">
        <f>AND($N4502="non-fuzzy",$O4502&lt;$AC$5,M4502=1)</f>
        <v>0</v>
      </c>
      <c r="R4502" t="b">
        <f>AND($N4502="non-fuzzy",$O4502&lt;$AC$6,M4502=0)</f>
        <v>1</v>
      </c>
      <c r="S4502" t="b">
        <f t="shared" si="70"/>
        <v>1</v>
      </c>
    </row>
    <row r="4503" spans="1:19" hidden="1" x14ac:dyDescent="0.25">
      <c r="A4503" t="s">
        <v>5318</v>
      </c>
      <c r="B4503" t="s">
        <v>4757</v>
      </c>
      <c r="C4503" t="s">
        <v>2</v>
      </c>
      <c r="D4503" t="s">
        <v>10</v>
      </c>
      <c r="E4503" t="s">
        <v>2</v>
      </c>
      <c r="F4503" t="s">
        <v>5317</v>
      </c>
      <c r="G4503" t="s">
        <v>4758</v>
      </c>
      <c r="H4503">
        <f>_xlfn.NUMBERVALUE(C4503,".")</f>
        <v>0</v>
      </c>
      <c r="I4503">
        <f>_xlfn.NUMBERVALUE(D4503,".")</f>
        <v>0.6</v>
      </c>
      <c r="J4503">
        <f>_xlfn.NUMBERVALUE(E4503,".")</f>
        <v>0</v>
      </c>
      <c r="K4503" t="b">
        <f>OR(H4503=1,I4503=1)</f>
        <v>0</v>
      </c>
      <c r="L4503">
        <f>ABS(H4503-I4503)</f>
        <v>0.6</v>
      </c>
      <c r="M4503">
        <v>0</v>
      </c>
      <c r="N4503" t="s">
        <v>7813</v>
      </c>
      <c r="O4503">
        <v>0.67844712252858408</v>
      </c>
      <c r="P4503" t="b">
        <f>AND($N4503="fuzzy",$O4503&lt;$AC$4)</f>
        <v>0</v>
      </c>
      <c r="Q4503" t="b">
        <f>AND($N4503="non-fuzzy",$O4503&lt;$AC$5,M4503=1)</f>
        <v>0</v>
      </c>
      <c r="R4503" t="b">
        <f>AND($N4503="non-fuzzy",$O4503&lt;$AC$6,M4503=0)</f>
        <v>0</v>
      </c>
      <c r="S4503" t="b">
        <f t="shared" si="70"/>
        <v>0</v>
      </c>
    </row>
    <row r="4504" spans="1:19" hidden="1" x14ac:dyDescent="0.25">
      <c r="A4504" t="s">
        <v>5330</v>
      </c>
      <c r="B4504" t="s">
        <v>5021</v>
      </c>
      <c r="C4504" t="s">
        <v>2</v>
      </c>
      <c r="D4504" t="s">
        <v>10</v>
      </c>
      <c r="E4504" t="s">
        <v>2</v>
      </c>
      <c r="F4504" t="s">
        <v>5331</v>
      </c>
      <c r="G4504" t="s">
        <v>5023</v>
      </c>
      <c r="H4504">
        <f>_xlfn.NUMBERVALUE(C4504,".")</f>
        <v>0</v>
      </c>
      <c r="I4504">
        <f>_xlfn.NUMBERVALUE(D4504,".")</f>
        <v>0.6</v>
      </c>
      <c r="J4504">
        <f>_xlfn.NUMBERVALUE(E4504,".")</f>
        <v>0</v>
      </c>
      <c r="K4504" t="b">
        <f>OR(H4504=1,I4504=1)</f>
        <v>0</v>
      </c>
      <c r="L4504">
        <f>ABS(H4504-I4504)</f>
        <v>0.6</v>
      </c>
      <c r="M4504">
        <v>0</v>
      </c>
      <c r="N4504" t="s">
        <v>7813</v>
      </c>
      <c r="O4504">
        <v>0.6957952751445643</v>
      </c>
      <c r="P4504" t="b">
        <f>AND($N4504="fuzzy",$O4504&lt;$AC$4)</f>
        <v>0</v>
      </c>
      <c r="Q4504" t="b">
        <f>AND($N4504="non-fuzzy",$O4504&lt;$AC$5,M4504=1)</f>
        <v>0</v>
      </c>
      <c r="R4504" t="b">
        <f>AND($N4504="non-fuzzy",$O4504&lt;$AC$6,M4504=0)</f>
        <v>0</v>
      </c>
      <c r="S4504" t="b">
        <f t="shared" si="70"/>
        <v>0</v>
      </c>
    </row>
    <row r="4505" spans="1:19" x14ac:dyDescent="0.25">
      <c r="A4505" t="s">
        <v>5108</v>
      </c>
      <c r="B4505" t="s">
        <v>5109</v>
      </c>
      <c r="C4505" t="s">
        <v>2</v>
      </c>
      <c r="D4505" t="s">
        <v>526</v>
      </c>
      <c r="E4505" t="s">
        <v>2</v>
      </c>
      <c r="F4505" t="s">
        <v>5110</v>
      </c>
      <c r="G4505" t="s">
        <v>5111</v>
      </c>
      <c r="H4505">
        <f>_xlfn.NUMBERVALUE(C4505,".")</f>
        <v>0</v>
      </c>
      <c r="I4505">
        <f>_xlfn.NUMBERVALUE(D4505,".")</f>
        <v>0.58823529411764697</v>
      </c>
      <c r="J4505">
        <f>_xlfn.NUMBERVALUE(E4505,".")</f>
        <v>0</v>
      </c>
      <c r="K4505" t="b">
        <f>OR(H4505=1,I4505=1)</f>
        <v>0</v>
      </c>
      <c r="L4505">
        <f>ABS(H4505-I4505)</f>
        <v>0.58823529411764697</v>
      </c>
      <c r="M4505">
        <v>0</v>
      </c>
      <c r="N4505" t="s">
        <v>7813</v>
      </c>
      <c r="O4505">
        <v>0.24473566596580421</v>
      </c>
      <c r="P4505" t="b">
        <f>AND($N4505="fuzzy",$O4505&lt;$AC$4)</f>
        <v>0</v>
      </c>
      <c r="Q4505" t="b">
        <f>AND($N4505="non-fuzzy",$O4505&lt;$AC$5,M4505=1)</f>
        <v>0</v>
      </c>
      <c r="R4505" t="b">
        <f>AND($N4505="non-fuzzy",$O4505&lt;$AC$6,M4505=0)</f>
        <v>1</v>
      </c>
      <c r="S4505" t="b">
        <f t="shared" si="70"/>
        <v>1</v>
      </c>
    </row>
    <row r="4506" spans="1:19" x14ac:dyDescent="0.25">
      <c r="A4506" t="s">
        <v>5171</v>
      </c>
      <c r="B4506" t="s">
        <v>5112</v>
      </c>
      <c r="C4506" t="s">
        <v>2</v>
      </c>
      <c r="D4506" t="s">
        <v>526</v>
      </c>
      <c r="E4506" t="s">
        <v>2</v>
      </c>
      <c r="F4506" t="s">
        <v>5172</v>
      </c>
      <c r="G4506" t="s">
        <v>5110</v>
      </c>
      <c r="H4506">
        <f>_xlfn.NUMBERVALUE(C4506,".")</f>
        <v>0</v>
      </c>
      <c r="I4506">
        <f>_xlfn.NUMBERVALUE(D4506,".")</f>
        <v>0.58823529411764697</v>
      </c>
      <c r="J4506">
        <f>_xlfn.NUMBERVALUE(E4506,".")</f>
        <v>0</v>
      </c>
      <c r="K4506" t="b">
        <f>OR(H4506=1,I4506=1)</f>
        <v>0</v>
      </c>
      <c r="L4506">
        <f>ABS(H4506-I4506)</f>
        <v>0.58823529411764697</v>
      </c>
      <c r="M4506">
        <v>0</v>
      </c>
      <c r="N4506" t="s">
        <v>7813</v>
      </c>
      <c r="O4506">
        <v>0.56247229299184887</v>
      </c>
      <c r="P4506" t="b">
        <f>AND($N4506="fuzzy",$O4506&lt;$AC$4)</f>
        <v>0</v>
      </c>
      <c r="Q4506" t="b">
        <f>AND($N4506="non-fuzzy",$O4506&lt;$AC$5,M4506=1)</f>
        <v>0</v>
      </c>
      <c r="R4506" t="b">
        <f>AND($N4506="non-fuzzy",$O4506&lt;$AC$6,M4506=0)</f>
        <v>1</v>
      </c>
      <c r="S4506" t="b">
        <f t="shared" si="70"/>
        <v>1</v>
      </c>
    </row>
    <row r="4507" spans="1:19" hidden="1" x14ac:dyDescent="0.25">
      <c r="A4507" t="s">
        <v>5175</v>
      </c>
      <c r="B4507" t="s">
        <v>5112</v>
      </c>
      <c r="C4507" t="s">
        <v>2</v>
      </c>
      <c r="D4507" t="s">
        <v>526</v>
      </c>
      <c r="E4507" t="s">
        <v>2</v>
      </c>
      <c r="F4507" t="s">
        <v>5172</v>
      </c>
      <c r="G4507" t="s">
        <v>5110</v>
      </c>
      <c r="H4507">
        <f>_xlfn.NUMBERVALUE(C4507,".")</f>
        <v>0</v>
      </c>
      <c r="I4507">
        <f>_xlfn.NUMBERVALUE(D4507,".")</f>
        <v>0.58823529411764697</v>
      </c>
      <c r="J4507">
        <f>_xlfn.NUMBERVALUE(E4507,".")</f>
        <v>0</v>
      </c>
      <c r="K4507" t="b">
        <f>OR(H4507=1,I4507=1)</f>
        <v>0</v>
      </c>
      <c r="L4507">
        <f>ABS(H4507-I4507)</f>
        <v>0.58823529411764697</v>
      </c>
      <c r="M4507">
        <v>0</v>
      </c>
      <c r="N4507" t="s">
        <v>7813</v>
      </c>
      <c r="O4507">
        <v>0.71660245042026471</v>
      </c>
      <c r="P4507" t="b">
        <f>AND($N4507="fuzzy",$O4507&lt;$AC$4)</f>
        <v>0</v>
      </c>
      <c r="Q4507" t="b">
        <f>AND($N4507="non-fuzzy",$O4507&lt;$AC$5,M4507=1)</f>
        <v>0</v>
      </c>
      <c r="R4507" t="b">
        <f>AND($N4507="non-fuzzy",$O4507&lt;$AC$6,M4507=0)</f>
        <v>0</v>
      </c>
      <c r="S4507" t="b">
        <f t="shared" si="70"/>
        <v>0</v>
      </c>
    </row>
    <row r="4508" spans="1:19" x14ac:dyDescent="0.25">
      <c r="A4508" t="s">
        <v>5566</v>
      </c>
      <c r="B4508" t="s">
        <v>4778</v>
      </c>
      <c r="C4508" t="s">
        <v>2</v>
      </c>
      <c r="D4508" t="s">
        <v>526</v>
      </c>
      <c r="E4508" t="s">
        <v>2</v>
      </c>
      <c r="F4508" t="s">
        <v>5567</v>
      </c>
      <c r="G4508" t="s">
        <v>4780</v>
      </c>
      <c r="H4508">
        <f>_xlfn.NUMBERVALUE(C4508,".")</f>
        <v>0</v>
      </c>
      <c r="I4508">
        <f>_xlfn.NUMBERVALUE(D4508,".")</f>
        <v>0.58823529411764697</v>
      </c>
      <c r="J4508">
        <f>_xlfn.NUMBERVALUE(E4508,".")</f>
        <v>0</v>
      </c>
      <c r="K4508" t="b">
        <f>OR(H4508=1,I4508=1)</f>
        <v>0</v>
      </c>
      <c r="L4508">
        <f>ABS(H4508-I4508)</f>
        <v>0.58823529411764697</v>
      </c>
      <c r="M4508">
        <v>0</v>
      </c>
      <c r="N4508" t="s">
        <v>7813</v>
      </c>
      <c r="O4508">
        <v>0.45081157712149356</v>
      </c>
      <c r="P4508" t="b">
        <f>AND($N4508="fuzzy",$O4508&lt;$AC$4)</f>
        <v>0</v>
      </c>
      <c r="Q4508" t="b">
        <f>AND($N4508="non-fuzzy",$O4508&lt;$AC$5,M4508=1)</f>
        <v>0</v>
      </c>
      <c r="R4508" t="b">
        <f>AND($N4508="non-fuzzy",$O4508&lt;$AC$6,M4508=0)</f>
        <v>1</v>
      </c>
      <c r="S4508" t="b">
        <f t="shared" si="70"/>
        <v>1</v>
      </c>
    </row>
    <row r="4509" spans="1:19" x14ac:dyDescent="0.25">
      <c r="A4509" t="s">
        <v>6403</v>
      </c>
      <c r="B4509" t="s">
        <v>6404</v>
      </c>
      <c r="C4509" t="s">
        <v>2</v>
      </c>
      <c r="D4509" t="s">
        <v>526</v>
      </c>
      <c r="E4509" t="s">
        <v>2</v>
      </c>
      <c r="F4509" t="s">
        <v>6405</v>
      </c>
      <c r="G4509" t="s">
        <v>6406</v>
      </c>
      <c r="H4509">
        <f>_xlfn.NUMBERVALUE(C4509,".")</f>
        <v>0</v>
      </c>
      <c r="I4509">
        <f>_xlfn.NUMBERVALUE(D4509,".")</f>
        <v>0.58823529411764697</v>
      </c>
      <c r="J4509">
        <f>_xlfn.NUMBERVALUE(E4509,".")</f>
        <v>0</v>
      </c>
      <c r="K4509" t="b">
        <f>OR(H4509=1,I4509=1)</f>
        <v>0</v>
      </c>
      <c r="L4509">
        <f>ABS(H4509-I4509)</f>
        <v>0.58823529411764697</v>
      </c>
      <c r="M4509">
        <v>0</v>
      </c>
      <c r="N4509" t="s">
        <v>7813</v>
      </c>
      <c r="O4509">
        <v>5.7617808060644982E-2</v>
      </c>
      <c r="P4509" t="b">
        <f>AND($N4509="fuzzy",$O4509&lt;$AC$4)</f>
        <v>0</v>
      </c>
      <c r="Q4509" t="b">
        <f>AND($N4509="non-fuzzy",$O4509&lt;$AC$5,M4509=1)</f>
        <v>0</v>
      </c>
      <c r="R4509" t="b">
        <f>AND($N4509="non-fuzzy",$O4509&lt;$AC$6,M4509=0)</f>
        <v>1</v>
      </c>
      <c r="S4509" t="b">
        <f t="shared" si="70"/>
        <v>1</v>
      </c>
    </row>
    <row r="4510" spans="1:19" hidden="1" x14ac:dyDescent="0.25">
      <c r="A4510" t="s">
        <v>6607</v>
      </c>
      <c r="B4510" t="s">
        <v>6608</v>
      </c>
      <c r="C4510" t="s">
        <v>2</v>
      </c>
      <c r="D4510" t="s">
        <v>526</v>
      </c>
      <c r="E4510" t="s">
        <v>2</v>
      </c>
      <c r="F4510" t="s">
        <v>6609</v>
      </c>
      <c r="G4510" t="s">
        <v>6610</v>
      </c>
      <c r="H4510">
        <f>_xlfn.NUMBERVALUE(C4510,".")</f>
        <v>0</v>
      </c>
      <c r="I4510">
        <f>_xlfn.NUMBERVALUE(D4510,".")</f>
        <v>0.58823529411764697</v>
      </c>
      <c r="J4510">
        <f>_xlfn.NUMBERVALUE(E4510,".")</f>
        <v>0</v>
      </c>
      <c r="K4510" t="b">
        <f>OR(H4510=1,I4510=1)</f>
        <v>0</v>
      </c>
      <c r="L4510">
        <f>ABS(H4510-I4510)</f>
        <v>0.58823529411764697</v>
      </c>
      <c r="M4510">
        <v>0</v>
      </c>
      <c r="N4510" t="s">
        <v>7813</v>
      </c>
      <c r="O4510">
        <v>0.86840797375819601</v>
      </c>
      <c r="P4510" t="b">
        <f>AND($N4510="fuzzy",$O4510&lt;$AC$4)</f>
        <v>0</v>
      </c>
      <c r="Q4510" t="b">
        <f>AND($N4510="non-fuzzy",$O4510&lt;$AC$5,M4510=1)</f>
        <v>0</v>
      </c>
      <c r="R4510" t="b">
        <f>AND($N4510="non-fuzzy",$O4510&lt;$AC$6,M4510=0)</f>
        <v>0</v>
      </c>
      <c r="S4510" t="b">
        <f t="shared" si="70"/>
        <v>0</v>
      </c>
    </row>
    <row r="4511" spans="1:19" x14ac:dyDescent="0.25">
      <c r="A4511" t="s">
        <v>6614</v>
      </c>
      <c r="B4511" t="s">
        <v>6608</v>
      </c>
      <c r="C4511" t="s">
        <v>2</v>
      </c>
      <c r="D4511" t="s">
        <v>526</v>
      </c>
      <c r="E4511" t="s">
        <v>2</v>
      </c>
      <c r="F4511" t="s">
        <v>6609</v>
      </c>
      <c r="G4511" t="s">
        <v>6610</v>
      </c>
      <c r="H4511">
        <f>_xlfn.NUMBERVALUE(C4511,".")</f>
        <v>0</v>
      </c>
      <c r="I4511">
        <f>_xlfn.NUMBERVALUE(D4511,".")</f>
        <v>0.58823529411764697</v>
      </c>
      <c r="J4511">
        <f>_xlfn.NUMBERVALUE(E4511,".")</f>
        <v>0</v>
      </c>
      <c r="K4511" t="b">
        <f>OR(H4511=1,I4511=1)</f>
        <v>0</v>
      </c>
      <c r="L4511">
        <f>ABS(H4511-I4511)</f>
        <v>0.58823529411764697</v>
      </c>
      <c r="M4511">
        <v>0</v>
      </c>
      <c r="N4511" t="s">
        <v>7813</v>
      </c>
      <c r="O4511">
        <v>0.15896669230774252</v>
      </c>
      <c r="P4511" t="b">
        <f>AND($N4511="fuzzy",$O4511&lt;$AC$4)</f>
        <v>0</v>
      </c>
      <c r="Q4511" t="b">
        <f>AND($N4511="non-fuzzy",$O4511&lt;$AC$5,M4511=1)</f>
        <v>0</v>
      </c>
      <c r="R4511" t="b">
        <f>AND($N4511="non-fuzzy",$O4511&lt;$AC$6,M4511=0)</f>
        <v>1</v>
      </c>
      <c r="S4511" t="b">
        <f t="shared" si="70"/>
        <v>1</v>
      </c>
    </row>
    <row r="4512" spans="1:19" hidden="1" x14ac:dyDescent="0.25">
      <c r="A4512" t="s">
        <v>7250</v>
      </c>
      <c r="B4512" t="s">
        <v>231</v>
      </c>
      <c r="C4512" t="s">
        <v>2</v>
      </c>
      <c r="D4512" t="s">
        <v>526</v>
      </c>
      <c r="E4512" t="s">
        <v>2</v>
      </c>
      <c r="F4512" t="s">
        <v>7251</v>
      </c>
      <c r="G4512" t="s">
        <v>232</v>
      </c>
      <c r="H4512">
        <f>_xlfn.NUMBERVALUE(C4512,".")</f>
        <v>0</v>
      </c>
      <c r="I4512">
        <f>_xlfn.NUMBERVALUE(D4512,".")</f>
        <v>0.58823529411764697</v>
      </c>
      <c r="J4512">
        <f>_xlfn.NUMBERVALUE(E4512,".")</f>
        <v>0</v>
      </c>
      <c r="K4512" t="b">
        <f>OR(H4512=1,I4512=1)</f>
        <v>0</v>
      </c>
      <c r="L4512">
        <f>ABS(H4512-I4512)</f>
        <v>0.58823529411764697</v>
      </c>
      <c r="M4512">
        <v>0</v>
      </c>
      <c r="N4512" t="s">
        <v>7813</v>
      </c>
      <c r="O4512">
        <v>0.91004817502595825</v>
      </c>
      <c r="P4512" t="b">
        <f>AND($N4512="fuzzy",$O4512&lt;$AC$4)</f>
        <v>0</v>
      </c>
      <c r="Q4512" t="b">
        <f>AND($N4512="non-fuzzy",$O4512&lt;$AC$5,M4512=1)</f>
        <v>0</v>
      </c>
      <c r="R4512" t="b">
        <f>AND($N4512="non-fuzzy",$O4512&lt;$AC$6,M4512=0)</f>
        <v>0</v>
      </c>
      <c r="S4512" t="b">
        <f t="shared" si="70"/>
        <v>0</v>
      </c>
    </row>
    <row r="4513" spans="1:19" x14ac:dyDescent="0.25">
      <c r="A4513" t="s">
        <v>7702</v>
      </c>
      <c r="B4513" t="s">
        <v>139</v>
      </c>
      <c r="C4513" t="s">
        <v>2</v>
      </c>
      <c r="D4513" t="s">
        <v>526</v>
      </c>
      <c r="E4513" t="s">
        <v>2</v>
      </c>
      <c r="F4513" t="s">
        <v>7703</v>
      </c>
      <c r="G4513" t="s">
        <v>140</v>
      </c>
      <c r="H4513">
        <f>_xlfn.NUMBERVALUE(C4513,".")</f>
        <v>0</v>
      </c>
      <c r="I4513">
        <f>_xlfn.NUMBERVALUE(D4513,".")</f>
        <v>0.58823529411764697</v>
      </c>
      <c r="J4513">
        <f>_xlfn.NUMBERVALUE(E4513,".")</f>
        <v>0</v>
      </c>
      <c r="K4513" t="b">
        <f>OR(H4513=1,I4513=1)</f>
        <v>0</v>
      </c>
      <c r="L4513">
        <f>ABS(H4513-I4513)</f>
        <v>0.58823529411764697</v>
      </c>
      <c r="M4513">
        <v>0</v>
      </c>
      <c r="N4513" t="s">
        <v>7813</v>
      </c>
      <c r="O4513">
        <v>3.7310552376689454E-2</v>
      </c>
      <c r="P4513" t="b">
        <f>AND($N4513="fuzzy",$O4513&lt;$AC$4)</f>
        <v>0</v>
      </c>
      <c r="Q4513" t="b">
        <f>AND($N4513="non-fuzzy",$O4513&lt;$AC$5,M4513=1)</f>
        <v>0</v>
      </c>
      <c r="R4513" t="b">
        <f>AND($N4513="non-fuzzy",$O4513&lt;$AC$6,M4513=0)</f>
        <v>1</v>
      </c>
      <c r="S4513" t="b">
        <f t="shared" si="70"/>
        <v>1</v>
      </c>
    </row>
    <row r="4514" spans="1:19" hidden="1" x14ac:dyDescent="0.25">
      <c r="A4514" t="s">
        <v>7704</v>
      </c>
      <c r="B4514" t="s">
        <v>139</v>
      </c>
      <c r="C4514" t="s">
        <v>2</v>
      </c>
      <c r="D4514" t="s">
        <v>526</v>
      </c>
      <c r="E4514" t="s">
        <v>2</v>
      </c>
      <c r="F4514" t="s">
        <v>7703</v>
      </c>
      <c r="G4514" t="s">
        <v>140</v>
      </c>
      <c r="H4514">
        <f>_xlfn.NUMBERVALUE(C4514,".")</f>
        <v>0</v>
      </c>
      <c r="I4514">
        <f>_xlfn.NUMBERVALUE(D4514,".")</f>
        <v>0.58823529411764697</v>
      </c>
      <c r="J4514">
        <f>_xlfn.NUMBERVALUE(E4514,".")</f>
        <v>0</v>
      </c>
      <c r="K4514" t="b">
        <f>OR(H4514=1,I4514=1)</f>
        <v>0</v>
      </c>
      <c r="L4514">
        <f>ABS(H4514-I4514)</f>
        <v>0.58823529411764697</v>
      </c>
      <c r="M4514">
        <v>0</v>
      </c>
      <c r="N4514" t="s">
        <v>7813</v>
      </c>
      <c r="O4514">
        <v>0.82246758297911349</v>
      </c>
      <c r="P4514" t="b">
        <f>AND($N4514="fuzzy",$O4514&lt;$AC$4)</f>
        <v>0</v>
      </c>
      <c r="Q4514" t="b">
        <f>AND($N4514="non-fuzzy",$O4514&lt;$AC$5,M4514=1)</f>
        <v>0</v>
      </c>
      <c r="R4514" t="b">
        <f>AND($N4514="non-fuzzy",$O4514&lt;$AC$6,M4514=0)</f>
        <v>0</v>
      </c>
      <c r="S4514" t="b">
        <f t="shared" si="70"/>
        <v>0</v>
      </c>
    </row>
    <row r="4515" spans="1:19" x14ac:dyDescent="0.25">
      <c r="A4515" t="s">
        <v>358</v>
      </c>
      <c r="B4515" t="s">
        <v>360</v>
      </c>
      <c r="C4515" t="s">
        <v>2</v>
      </c>
      <c r="D4515" t="s">
        <v>361</v>
      </c>
      <c r="E4515" t="s">
        <v>2</v>
      </c>
      <c r="F4515" t="s">
        <v>359</v>
      </c>
      <c r="G4515" t="s">
        <v>362</v>
      </c>
      <c r="H4515">
        <f>_xlfn.NUMBERVALUE(C4515,".")</f>
        <v>0</v>
      </c>
      <c r="I4515">
        <f>_xlfn.NUMBERVALUE(D4515,".")</f>
        <v>0.58333333333333304</v>
      </c>
      <c r="J4515">
        <f>_xlfn.NUMBERVALUE(E4515,".")</f>
        <v>0</v>
      </c>
      <c r="K4515" t="b">
        <f>OR(H4515=1,I4515=1)</f>
        <v>0</v>
      </c>
      <c r="L4515">
        <f>ABS(H4515-I4515)</f>
        <v>0.58333333333333304</v>
      </c>
      <c r="M4515">
        <v>0</v>
      </c>
      <c r="N4515" t="s">
        <v>7813</v>
      </c>
      <c r="O4515">
        <v>8.6305972442074941E-2</v>
      </c>
      <c r="P4515" t="b">
        <f>AND($N4515="fuzzy",$O4515&lt;$AC$4)</f>
        <v>0</v>
      </c>
      <c r="Q4515" t="b">
        <f>AND($N4515="non-fuzzy",$O4515&lt;$AC$5,M4515=1)</f>
        <v>0</v>
      </c>
      <c r="R4515" t="b">
        <f>AND($N4515="non-fuzzy",$O4515&lt;$AC$6,M4515=0)</f>
        <v>1</v>
      </c>
      <c r="S4515" t="b">
        <f t="shared" si="70"/>
        <v>1</v>
      </c>
    </row>
    <row r="4516" spans="1:19" x14ac:dyDescent="0.25">
      <c r="A4516" t="s">
        <v>579</v>
      </c>
      <c r="B4516" t="s">
        <v>583</v>
      </c>
      <c r="C4516" t="s">
        <v>2</v>
      </c>
      <c r="D4516" t="s">
        <v>361</v>
      </c>
      <c r="E4516" t="s">
        <v>2</v>
      </c>
      <c r="F4516" t="s">
        <v>581</v>
      </c>
      <c r="G4516" t="s">
        <v>584</v>
      </c>
      <c r="H4516">
        <f>_xlfn.NUMBERVALUE(C4516,".")</f>
        <v>0</v>
      </c>
      <c r="I4516">
        <f>_xlfn.NUMBERVALUE(D4516,".")</f>
        <v>0.58333333333333304</v>
      </c>
      <c r="J4516">
        <f>_xlfn.NUMBERVALUE(E4516,".")</f>
        <v>0</v>
      </c>
      <c r="K4516" t="b">
        <f>OR(H4516=1,I4516=1)</f>
        <v>0</v>
      </c>
      <c r="L4516">
        <f>ABS(H4516-I4516)</f>
        <v>0.58333333333333304</v>
      </c>
      <c r="M4516">
        <v>0</v>
      </c>
      <c r="N4516" t="s">
        <v>7813</v>
      </c>
      <c r="O4516">
        <v>4.7874761984009639E-2</v>
      </c>
      <c r="P4516" t="b">
        <f>AND($N4516="fuzzy",$O4516&lt;$AC$4)</f>
        <v>0</v>
      </c>
      <c r="Q4516" t="b">
        <f>AND($N4516="non-fuzzy",$O4516&lt;$AC$5,M4516=1)</f>
        <v>0</v>
      </c>
      <c r="R4516" t="b">
        <f>AND($N4516="non-fuzzy",$O4516&lt;$AC$6,M4516=0)</f>
        <v>1</v>
      </c>
      <c r="S4516" t="b">
        <f t="shared" si="70"/>
        <v>1</v>
      </c>
    </row>
    <row r="4517" spans="1:19" x14ac:dyDescent="0.25">
      <c r="A4517" t="s">
        <v>1171</v>
      </c>
      <c r="B4517" t="s">
        <v>1172</v>
      </c>
      <c r="C4517" t="s">
        <v>2</v>
      </c>
      <c r="D4517" t="s">
        <v>361</v>
      </c>
      <c r="E4517" t="s">
        <v>2</v>
      </c>
      <c r="F4517" t="s">
        <v>1173</v>
      </c>
      <c r="G4517" t="s">
        <v>1174</v>
      </c>
      <c r="H4517">
        <f>_xlfn.NUMBERVALUE(C4517,".")</f>
        <v>0</v>
      </c>
      <c r="I4517">
        <f>_xlfn.NUMBERVALUE(D4517,".")</f>
        <v>0.58333333333333304</v>
      </c>
      <c r="J4517">
        <f>_xlfn.NUMBERVALUE(E4517,".")</f>
        <v>0</v>
      </c>
      <c r="K4517" t="b">
        <f>OR(H4517=1,I4517=1)</f>
        <v>0</v>
      </c>
      <c r="L4517">
        <f>ABS(H4517-I4517)</f>
        <v>0.58333333333333304</v>
      </c>
      <c r="M4517">
        <v>0</v>
      </c>
      <c r="N4517" t="s">
        <v>7813</v>
      </c>
      <c r="O4517">
        <v>0.22640981312460262</v>
      </c>
      <c r="P4517" t="b">
        <f>AND($N4517="fuzzy",$O4517&lt;$AC$4)</f>
        <v>0</v>
      </c>
      <c r="Q4517" t="b">
        <f>AND($N4517="non-fuzzy",$O4517&lt;$AC$5,M4517=1)</f>
        <v>0</v>
      </c>
      <c r="R4517" t="b">
        <f>AND($N4517="non-fuzzy",$O4517&lt;$AC$6,M4517=0)</f>
        <v>1</v>
      </c>
      <c r="S4517" t="b">
        <f t="shared" si="70"/>
        <v>1</v>
      </c>
    </row>
    <row r="4518" spans="1:19" hidden="1" x14ac:dyDescent="0.25">
      <c r="A4518" t="s">
        <v>3222</v>
      </c>
      <c r="B4518" t="s">
        <v>3123</v>
      </c>
      <c r="C4518" t="s">
        <v>2</v>
      </c>
      <c r="D4518" t="s">
        <v>7</v>
      </c>
      <c r="E4518" t="s">
        <v>2</v>
      </c>
      <c r="F4518" t="s">
        <v>3223</v>
      </c>
      <c r="G4518" t="s">
        <v>3124</v>
      </c>
      <c r="H4518">
        <f>_xlfn.NUMBERVALUE(C4518,".")</f>
        <v>0</v>
      </c>
      <c r="I4518">
        <f>_xlfn.NUMBERVALUE(D4518,".")</f>
        <v>0.5</v>
      </c>
      <c r="J4518">
        <f>_xlfn.NUMBERVALUE(E4518,".")</f>
        <v>0</v>
      </c>
      <c r="K4518" t="b">
        <f>OR(H4518=1,I4518=1)</f>
        <v>0</v>
      </c>
      <c r="L4518">
        <f>ABS(H4518-I4518)</f>
        <v>0.5</v>
      </c>
      <c r="O4518">
        <v>0.58013907989633229</v>
      </c>
      <c r="P4518" t="b">
        <f>AND($N4518="fuzzy",$O4518&lt;$AC$4)</f>
        <v>0</v>
      </c>
      <c r="Q4518" t="b">
        <f>AND($N4518="non-fuzzy",$O4518&lt;$AC$5,M4518=1)</f>
        <v>0</v>
      </c>
      <c r="R4518" t="b">
        <f>AND($N4518="non-fuzzy",$O4518&lt;$AC$6,M4518=0)</f>
        <v>0</v>
      </c>
      <c r="S4518" t="b">
        <f t="shared" si="70"/>
        <v>0</v>
      </c>
    </row>
    <row r="4519" spans="1:19" hidden="1" x14ac:dyDescent="0.25">
      <c r="A4519" t="s">
        <v>3228</v>
      </c>
      <c r="B4519" t="s">
        <v>3180</v>
      </c>
      <c r="C4519" t="s">
        <v>2</v>
      </c>
      <c r="D4519" t="s">
        <v>7</v>
      </c>
      <c r="E4519" t="s">
        <v>2</v>
      </c>
      <c r="F4519" t="s">
        <v>3229</v>
      </c>
      <c r="G4519" t="s">
        <v>3181</v>
      </c>
      <c r="H4519">
        <f>_xlfn.NUMBERVALUE(C4519,".")</f>
        <v>0</v>
      </c>
      <c r="I4519">
        <f>_xlfn.NUMBERVALUE(D4519,".")</f>
        <v>0.5</v>
      </c>
      <c r="J4519">
        <f>_xlfn.NUMBERVALUE(E4519,".")</f>
        <v>0</v>
      </c>
      <c r="K4519" t="b">
        <f>OR(H4519=1,I4519=1)</f>
        <v>0</v>
      </c>
      <c r="L4519">
        <f>ABS(H4519-I4519)</f>
        <v>0.5</v>
      </c>
      <c r="O4519">
        <v>0.1166484237880383</v>
      </c>
      <c r="P4519" t="b">
        <f>AND($N4519="fuzzy",$O4519&lt;$AC$4)</f>
        <v>0</v>
      </c>
      <c r="Q4519" t="b">
        <f>AND($N4519="non-fuzzy",$O4519&lt;$AC$5,M4519=1)</f>
        <v>0</v>
      </c>
      <c r="R4519" t="b">
        <f>AND($N4519="non-fuzzy",$O4519&lt;$AC$6,M4519=0)</f>
        <v>0</v>
      </c>
      <c r="S4519" t="b">
        <f t="shared" si="70"/>
        <v>0</v>
      </c>
    </row>
    <row r="4520" spans="1:19" hidden="1" x14ac:dyDescent="0.25">
      <c r="A4520" t="s">
        <v>3239</v>
      </c>
      <c r="B4520" t="s">
        <v>3024</v>
      </c>
      <c r="C4520" t="s">
        <v>2</v>
      </c>
      <c r="D4520" t="s">
        <v>7</v>
      </c>
      <c r="E4520" t="s">
        <v>2</v>
      </c>
      <c r="F4520" t="s">
        <v>3240</v>
      </c>
      <c r="G4520" t="s">
        <v>3025</v>
      </c>
      <c r="H4520">
        <f>_xlfn.NUMBERVALUE(C4520,".")</f>
        <v>0</v>
      </c>
      <c r="I4520">
        <f>_xlfn.NUMBERVALUE(D4520,".")</f>
        <v>0.5</v>
      </c>
      <c r="J4520">
        <f>_xlfn.NUMBERVALUE(E4520,".")</f>
        <v>0</v>
      </c>
      <c r="K4520" t="b">
        <f>OR(H4520=1,I4520=1)</f>
        <v>0</v>
      </c>
      <c r="L4520">
        <f>ABS(H4520-I4520)</f>
        <v>0.5</v>
      </c>
      <c r="O4520">
        <v>0.87655201814177619</v>
      </c>
      <c r="P4520" t="b">
        <f>AND($N4520="fuzzy",$O4520&lt;$AC$4)</f>
        <v>0</v>
      </c>
      <c r="Q4520" t="b">
        <f>AND($N4520="non-fuzzy",$O4520&lt;$AC$5,M4520=1)</f>
        <v>0</v>
      </c>
      <c r="R4520" t="b">
        <f>AND($N4520="non-fuzzy",$O4520&lt;$AC$6,M4520=0)</f>
        <v>0</v>
      </c>
      <c r="S4520" t="b">
        <f t="shared" si="70"/>
        <v>0</v>
      </c>
    </row>
    <row r="4521" spans="1:19" hidden="1" x14ac:dyDescent="0.25">
      <c r="A4521" t="s">
        <v>3239</v>
      </c>
      <c r="B4521" t="s">
        <v>3182</v>
      </c>
      <c r="C4521" t="s">
        <v>2</v>
      </c>
      <c r="D4521" t="s">
        <v>7</v>
      </c>
      <c r="E4521" t="s">
        <v>2</v>
      </c>
      <c r="F4521" t="s">
        <v>3240</v>
      </c>
      <c r="G4521" t="s">
        <v>3183</v>
      </c>
      <c r="H4521">
        <f>_xlfn.NUMBERVALUE(C4521,".")</f>
        <v>0</v>
      </c>
      <c r="I4521">
        <f>_xlfn.NUMBERVALUE(D4521,".")</f>
        <v>0.5</v>
      </c>
      <c r="J4521">
        <f>_xlfn.NUMBERVALUE(E4521,".")</f>
        <v>0</v>
      </c>
      <c r="K4521" t="b">
        <f>OR(H4521=1,I4521=1)</f>
        <v>0</v>
      </c>
      <c r="L4521">
        <f>ABS(H4521-I4521)</f>
        <v>0.5</v>
      </c>
      <c r="O4521">
        <v>0.52136313475517138</v>
      </c>
      <c r="P4521" t="b">
        <f>AND($N4521="fuzzy",$O4521&lt;$AC$4)</f>
        <v>0</v>
      </c>
      <c r="Q4521" t="b">
        <f>AND($N4521="non-fuzzy",$O4521&lt;$AC$5,M4521=1)</f>
        <v>0</v>
      </c>
      <c r="R4521" t="b">
        <f>AND($N4521="non-fuzzy",$O4521&lt;$AC$6,M4521=0)</f>
        <v>0</v>
      </c>
      <c r="S4521" t="b">
        <f t="shared" si="70"/>
        <v>0</v>
      </c>
    </row>
    <row r="4522" spans="1:19" hidden="1" x14ac:dyDescent="0.25">
      <c r="A4522" t="s">
        <v>3241</v>
      </c>
      <c r="B4522" t="s">
        <v>2436</v>
      </c>
      <c r="C4522" t="s">
        <v>2</v>
      </c>
      <c r="D4522" t="s">
        <v>7</v>
      </c>
      <c r="E4522" t="s">
        <v>2</v>
      </c>
      <c r="F4522" t="s">
        <v>3242</v>
      </c>
      <c r="G4522" t="s">
        <v>2437</v>
      </c>
      <c r="H4522">
        <f>_xlfn.NUMBERVALUE(C4522,".")</f>
        <v>0</v>
      </c>
      <c r="I4522">
        <f>_xlfn.NUMBERVALUE(D4522,".")</f>
        <v>0.5</v>
      </c>
      <c r="J4522">
        <f>_xlfn.NUMBERVALUE(E4522,".")</f>
        <v>0</v>
      </c>
      <c r="K4522" t="b">
        <f>OR(H4522=1,I4522=1)</f>
        <v>0</v>
      </c>
      <c r="L4522">
        <f>ABS(H4522-I4522)</f>
        <v>0.5</v>
      </c>
      <c r="O4522">
        <v>6.3885353853772031E-3</v>
      </c>
      <c r="P4522" t="b">
        <f>AND($N4522="fuzzy",$O4522&lt;$AC$4)</f>
        <v>0</v>
      </c>
      <c r="Q4522" t="b">
        <f>AND($N4522="non-fuzzy",$O4522&lt;$AC$5,M4522=1)</f>
        <v>0</v>
      </c>
      <c r="R4522" t="b">
        <f>AND($N4522="non-fuzzy",$O4522&lt;$AC$6,M4522=0)</f>
        <v>0</v>
      </c>
      <c r="S4522" t="b">
        <f t="shared" si="70"/>
        <v>0</v>
      </c>
    </row>
    <row r="4523" spans="1:19" hidden="1" x14ac:dyDescent="0.25">
      <c r="A4523" t="s">
        <v>3241</v>
      </c>
      <c r="B4523" t="s">
        <v>1143</v>
      </c>
      <c r="C4523" t="s">
        <v>2</v>
      </c>
      <c r="D4523" t="s">
        <v>7</v>
      </c>
      <c r="E4523" t="s">
        <v>2</v>
      </c>
      <c r="F4523" t="s">
        <v>3242</v>
      </c>
      <c r="G4523" t="s">
        <v>1144</v>
      </c>
      <c r="H4523">
        <f>_xlfn.NUMBERVALUE(C4523,".")</f>
        <v>0</v>
      </c>
      <c r="I4523">
        <f>_xlfn.NUMBERVALUE(D4523,".")</f>
        <v>0.5</v>
      </c>
      <c r="J4523">
        <f>_xlfn.NUMBERVALUE(E4523,".")</f>
        <v>0</v>
      </c>
      <c r="K4523" t="b">
        <f>OR(H4523=1,I4523=1)</f>
        <v>0</v>
      </c>
      <c r="L4523">
        <f>ABS(H4523-I4523)</f>
        <v>0.5</v>
      </c>
      <c r="O4523">
        <v>0.16660905278362703</v>
      </c>
      <c r="P4523" t="b">
        <f>AND($N4523="fuzzy",$O4523&lt;$AC$4)</f>
        <v>0</v>
      </c>
      <c r="Q4523" t="b">
        <f>AND($N4523="non-fuzzy",$O4523&lt;$AC$5,M4523=1)</f>
        <v>0</v>
      </c>
      <c r="R4523" t="b">
        <f>AND($N4523="non-fuzzy",$O4523&lt;$AC$6,M4523=0)</f>
        <v>0</v>
      </c>
      <c r="S4523" t="b">
        <f t="shared" si="70"/>
        <v>0</v>
      </c>
    </row>
    <row r="4524" spans="1:19" hidden="1" x14ac:dyDescent="0.25">
      <c r="A4524" t="s">
        <v>3250</v>
      </c>
      <c r="B4524" t="s">
        <v>3040</v>
      </c>
      <c r="C4524" t="s">
        <v>2</v>
      </c>
      <c r="D4524" t="s">
        <v>7</v>
      </c>
      <c r="E4524" t="s">
        <v>2</v>
      </c>
      <c r="F4524" t="s">
        <v>3251</v>
      </c>
      <c r="G4524" t="s">
        <v>3041</v>
      </c>
      <c r="H4524">
        <f>_xlfn.NUMBERVALUE(C4524,".")</f>
        <v>0</v>
      </c>
      <c r="I4524">
        <f>_xlfn.NUMBERVALUE(D4524,".")</f>
        <v>0.5</v>
      </c>
      <c r="J4524">
        <f>_xlfn.NUMBERVALUE(E4524,".")</f>
        <v>0</v>
      </c>
      <c r="K4524" t="b">
        <f>OR(H4524=1,I4524=1)</f>
        <v>0</v>
      </c>
      <c r="L4524">
        <f>ABS(H4524-I4524)</f>
        <v>0.5</v>
      </c>
      <c r="O4524">
        <v>0.25675210697312645</v>
      </c>
      <c r="P4524" t="b">
        <f>AND($N4524="fuzzy",$O4524&lt;$AC$4)</f>
        <v>0</v>
      </c>
      <c r="Q4524" t="b">
        <f>AND($N4524="non-fuzzy",$O4524&lt;$AC$5,M4524=1)</f>
        <v>0</v>
      </c>
      <c r="R4524" t="b">
        <f>AND($N4524="non-fuzzy",$O4524&lt;$AC$6,M4524=0)</f>
        <v>0</v>
      </c>
      <c r="S4524" t="b">
        <f t="shared" si="70"/>
        <v>0</v>
      </c>
    </row>
    <row r="4525" spans="1:19" hidden="1" x14ac:dyDescent="0.25">
      <c r="A4525" t="s">
        <v>3252</v>
      </c>
      <c r="B4525" t="s">
        <v>3121</v>
      </c>
      <c r="C4525" t="s">
        <v>2</v>
      </c>
      <c r="D4525" t="s">
        <v>7</v>
      </c>
      <c r="E4525" t="s">
        <v>2</v>
      </c>
      <c r="F4525" t="s">
        <v>3253</v>
      </c>
      <c r="G4525" t="s">
        <v>3122</v>
      </c>
      <c r="H4525">
        <f>_xlfn.NUMBERVALUE(C4525,".")</f>
        <v>0</v>
      </c>
      <c r="I4525">
        <f>_xlfn.NUMBERVALUE(D4525,".")</f>
        <v>0.5</v>
      </c>
      <c r="J4525">
        <f>_xlfn.NUMBERVALUE(E4525,".")</f>
        <v>0</v>
      </c>
      <c r="K4525" t="b">
        <f>OR(H4525=1,I4525=1)</f>
        <v>0</v>
      </c>
      <c r="L4525">
        <f>ABS(H4525-I4525)</f>
        <v>0.5</v>
      </c>
      <c r="O4525">
        <v>0.39661879702707814</v>
      </c>
      <c r="P4525" t="b">
        <f>AND($N4525="fuzzy",$O4525&lt;$AC$4)</f>
        <v>0</v>
      </c>
      <c r="Q4525" t="b">
        <f>AND($N4525="non-fuzzy",$O4525&lt;$AC$5,M4525=1)</f>
        <v>0</v>
      </c>
      <c r="R4525" t="b">
        <f>AND($N4525="non-fuzzy",$O4525&lt;$AC$6,M4525=0)</f>
        <v>0</v>
      </c>
      <c r="S4525" t="b">
        <f t="shared" si="70"/>
        <v>0</v>
      </c>
    </row>
    <row r="4526" spans="1:19" hidden="1" x14ac:dyDescent="0.25">
      <c r="A4526" t="s">
        <v>3254</v>
      </c>
      <c r="B4526" t="s">
        <v>3034</v>
      </c>
      <c r="C4526" t="s">
        <v>2</v>
      </c>
      <c r="D4526" t="s">
        <v>7</v>
      </c>
      <c r="E4526" t="s">
        <v>2</v>
      </c>
      <c r="F4526" t="s">
        <v>3255</v>
      </c>
      <c r="G4526" t="s">
        <v>3035</v>
      </c>
      <c r="H4526">
        <f>_xlfn.NUMBERVALUE(C4526,".")</f>
        <v>0</v>
      </c>
      <c r="I4526">
        <f>_xlfn.NUMBERVALUE(D4526,".")</f>
        <v>0.5</v>
      </c>
      <c r="J4526">
        <f>_xlfn.NUMBERVALUE(E4526,".")</f>
        <v>0</v>
      </c>
      <c r="K4526" t="b">
        <f>OR(H4526=1,I4526=1)</f>
        <v>0</v>
      </c>
      <c r="L4526">
        <f>ABS(H4526-I4526)</f>
        <v>0.5</v>
      </c>
      <c r="O4526">
        <v>0.62197874749641491</v>
      </c>
      <c r="P4526" t="b">
        <f>AND($N4526="fuzzy",$O4526&lt;$AC$4)</f>
        <v>0</v>
      </c>
      <c r="Q4526" t="b">
        <f>AND($N4526="non-fuzzy",$O4526&lt;$AC$5,M4526=1)</f>
        <v>0</v>
      </c>
      <c r="R4526" t="b">
        <f>AND($N4526="non-fuzzy",$O4526&lt;$AC$6,M4526=0)</f>
        <v>0</v>
      </c>
      <c r="S4526" t="b">
        <f t="shared" si="70"/>
        <v>0</v>
      </c>
    </row>
    <row r="4527" spans="1:19" hidden="1" x14ac:dyDescent="0.25">
      <c r="A4527" t="s">
        <v>3254</v>
      </c>
      <c r="B4527" t="s">
        <v>3256</v>
      </c>
      <c r="C4527" t="s">
        <v>2</v>
      </c>
      <c r="D4527" t="s">
        <v>7</v>
      </c>
      <c r="E4527" t="s">
        <v>2</v>
      </c>
      <c r="F4527" t="s">
        <v>3255</v>
      </c>
      <c r="G4527" t="s">
        <v>3257</v>
      </c>
      <c r="H4527">
        <f>_xlfn.NUMBERVALUE(C4527,".")</f>
        <v>0</v>
      </c>
      <c r="I4527">
        <f>_xlfn.NUMBERVALUE(D4527,".")</f>
        <v>0.5</v>
      </c>
      <c r="J4527">
        <f>_xlfn.NUMBERVALUE(E4527,".")</f>
        <v>0</v>
      </c>
      <c r="K4527" t="b">
        <f>OR(H4527=1,I4527=1)</f>
        <v>0</v>
      </c>
      <c r="L4527">
        <f>ABS(H4527-I4527)</f>
        <v>0.5</v>
      </c>
      <c r="O4527">
        <v>0.88365008978755744</v>
      </c>
      <c r="P4527" t="b">
        <f>AND($N4527="fuzzy",$O4527&lt;$AC$4)</f>
        <v>0</v>
      </c>
      <c r="Q4527" t="b">
        <f>AND($N4527="non-fuzzy",$O4527&lt;$AC$5,M4527=1)</f>
        <v>0</v>
      </c>
      <c r="R4527" t="b">
        <f>AND($N4527="non-fuzzy",$O4527&lt;$AC$6,M4527=0)</f>
        <v>0</v>
      </c>
      <c r="S4527" t="b">
        <f t="shared" si="70"/>
        <v>0</v>
      </c>
    </row>
    <row r="4528" spans="1:19" hidden="1" x14ac:dyDescent="0.25">
      <c r="A4528" t="s">
        <v>3258</v>
      </c>
      <c r="B4528" t="s">
        <v>3040</v>
      </c>
      <c r="C4528" t="s">
        <v>2</v>
      </c>
      <c r="D4528" t="s">
        <v>7</v>
      </c>
      <c r="E4528" t="s">
        <v>2</v>
      </c>
      <c r="F4528" t="s">
        <v>3259</v>
      </c>
      <c r="G4528" t="s">
        <v>3041</v>
      </c>
      <c r="H4528">
        <f>_xlfn.NUMBERVALUE(C4528,".")</f>
        <v>0</v>
      </c>
      <c r="I4528">
        <f>_xlfn.NUMBERVALUE(D4528,".")</f>
        <v>0.5</v>
      </c>
      <c r="J4528">
        <f>_xlfn.NUMBERVALUE(E4528,".")</f>
        <v>0</v>
      </c>
      <c r="K4528" t="b">
        <f>OR(H4528=1,I4528=1)</f>
        <v>0</v>
      </c>
      <c r="L4528">
        <f>ABS(H4528-I4528)</f>
        <v>0.5</v>
      </c>
      <c r="O4528">
        <v>0.24526333961459812</v>
      </c>
      <c r="P4528" t="b">
        <f>AND($N4528="fuzzy",$O4528&lt;$AC$4)</f>
        <v>0</v>
      </c>
      <c r="Q4528" t="b">
        <f>AND($N4528="non-fuzzy",$O4528&lt;$AC$5,M4528=1)</f>
        <v>0</v>
      </c>
      <c r="R4528" t="b">
        <f>AND($N4528="non-fuzzy",$O4528&lt;$AC$6,M4528=0)</f>
        <v>0</v>
      </c>
      <c r="S4528" t="b">
        <f t="shared" si="70"/>
        <v>0</v>
      </c>
    </row>
    <row r="4529" spans="1:19" hidden="1" x14ac:dyDescent="0.25">
      <c r="A4529" t="s">
        <v>3260</v>
      </c>
      <c r="B4529" t="s">
        <v>3040</v>
      </c>
      <c r="C4529" t="s">
        <v>2</v>
      </c>
      <c r="D4529" t="s">
        <v>7</v>
      </c>
      <c r="E4529" t="s">
        <v>2</v>
      </c>
      <c r="F4529" t="s">
        <v>3259</v>
      </c>
      <c r="G4529" t="s">
        <v>3041</v>
      </c>
      <c r="H4529">
        <f>_xlfn.NUMBERVALUE(C4529,".")</f>
        <v>0</v>
      </c>
      <c r="I4529">
        <f>_xlfn.NUMBERVALUE(D4529,".")</f>
        <v>0.5</v>
      </c>
      <c r="J4529">
        <f>_xlfn.NUMBERVALUE(E4529,".")</f>
        <v>0</v>
      </c>
      <c r="K4529" t="b">
        <f>OR(H4529=1,I4529=1)</f>
        <v>0</v>
      </c>
      <c r="L4529">
        <f>ABS(H4529-I4529)</f>
        <v>0.5</v>
      </c>
      <c r="O4529">
        <v>0.14199065326662685</v>
      </c>
      <c r="P4529" t="b">
        <f>AND($N4529="fuzzy",$O4529&lt;$AC$4)</f>
        <v>0</v>
      </c>
      <c r="Q4529" t="b">
        <f>AND($N4529="non-fuzzy",$O4529&lt;$AC$5,M4529=1)</f>
        <v>0</v>
      </c>
      <c r="R4529" t="b">
        <f>AND($N4529="non-fuzzy",$O4529&lt;$AC$6,M4529=0)</f>
        <v>0</v>
      </c>
      <c r="S4529" t="b">
        <f t="shared" si="70"/>
        <v>0</v>
      </c>
    </row>
    <row r="4530" spans="1:19" hidden="1" x14ac:dyDescent="0.25">
      <c r="A4530" t="s">
        <v>3261</v>
      </c>
      <c r="B4530" t="s">
        <v>3040</v>
      </c>
      <c r="C4530" t="s">
        <v>2</v>
      </c>
      <c r="D4530" t="s">
        <v>7</v>
      </c>
      <c r="E4530" t="s">
        <v>2</v>
      </c>
      <c r="F4530" t="s">
        <v>3259</v>
      </c>
      <c r="G4530" t="s">
        <v>3041</v>
      </c>
      <c r="H4530">
        <f>_xlfn.NUMBERVALUE(C4530,".")</f>
        <v>0</v>
      </c>
      <c r="I4530">
        <f>_xlfn.NUMBERVALUE(D4530,".")</f>
        <v>0.5</v>
      </c>
      <c r="J4530">
        <f>_xlfn.NUMBERVALUE(E4530,".")</f>
        <v>0</v>
      </c>
      <c r="K4530" t="b">
        <f>OR(H4530=1,I4530=1)</f>
        <v>0</v>
      </c>
      <c r="L4530">
        <f>ABS(H4530-I4530)</f>
        <v>0.5</v>
      </c>
      <c r="O4530">
        <v>0.79658249559976213</v>
      </c>
      <c r="P4530" t="b">
        <f>AND($N4530="fuzzy",$O4530&lt;$AC$4)</f>
        <v>0</v>
      </c>
      <c r="Q4530" t="b">
        <f>AND($N4530="non-fuzzy",$O4530&lt;$AC$5,M4530=1)</f>
        <v>0</v>
      </c>
      <c r="R4530" t="b">
        <f>AND($N4530="non-fuzzy",$O4530&lt;$AC$6,M4530=0)</f>
        <v>0</v>
      </c>
      <c r="S4530" t="b">
        <f t="shared" si="70"/>
        <v>0</v>
      </c>
    </row>
    <row r="4531" spans="1:19" hidden="1" x14ac:dyDescent="0.25">
      <c r="A4531" t="s">
        <v>3262</v>
      </c>
      <c r="B4531" t="s">
        <v>3040</v>
      </c>
      <c r="C4531" t="s">
        <v>2</v>
      </c>
      <c r="D4531" t="s">
        <v>7</v>
      </c>
      <c r="E4531" t="s">
        <v>2</v>
      </c>
      <c r="F4531" t="s">
        <v>3259</v>
      </c>
      <c r="G4531" t="s">
        <v>3041</v>
      </c>
      <c r="H4531">
        <f>_xlfn.NUMBERVALUE(C4531,".")</f>
        <v>0</v>
      </c>
      <c r="I4531">
        <f>_xlfn.NUMBERVALUE(D4531,".")</f>
        <v>0.5</v>
      </c>
      <c r="J4531">
        <f>_xlfn.NUMBERVALUE(E4531,".")</f>
        <v>0</v>
      </c>
      <c r="K4531" t="b">
        <f>OR(H4531=1,I4531=1)</f>
        <v>0</v>
      </c>
      <c r="L4531">
        <f>ABS(H4531-I4531)</f>
        <v>0.5</v>
      </c>
      <c r="O4531">
        <v>6.2187674989221287E-2</v>
      </c>
      <c r="P4531" t="b">
        <f>AND($N4531="fuzzy",$O4531&lt;$AC$4)</f>
        <v>0</v>
      </c>
      <c r="Q4531" t="b">
        <f>AND($N4531="non-fuzzy",$O4531&lt;$AC$5,M4531=1)</f>
        <v>0</v>
      </c>
      <c r="R4531" t="b">
        <f>AND($N4531="non-fuzzy",$O4531&lt;$AC$6,M4531=0)</f>
        <v>0</v>
      </c>
      <c r="S4531" t="b">
        <f t="shared" si="70"/>
        <v>0</v>
      </c>
    </row>
    <row r="4532" spans="1:19" hidden="1" x14ac:dyDescent="0.25">
      <c r="A4532" t="s">
        <v>3266</v>
      </c>
      <c r="B4532" t="s">
        <v>3180</v>
      </c>
      <c r="C4532" t="s">
        <v>2</v>
      </c>
      <c r="D4532" t="s">
        <v>7</v>
      </c>
      <c r="E4532" t="s">
        <v>2</v>
      </c>
      <c r="F4532" t="s">
        <v>3267</v>
      </c>
      <c r="G4532" t="s">
        <v>3181</v>
      </c>
      <c r="H4532">
        <f>_xlfn.NUMBERVALUE(C4532,".")</f>
        <v>0</v>
      </c>
      <c r="I4532">
        <f>_xlfn.NUMBERVALUE(D4532,".")</f>
        <v>0.5</v>
      </c>
      <c r="J4532">
        <f>_xlfn.NUMBERVALUE(E4532,".")</f>
        <v>0</v>
      </c>
      <c r="K4532" t="b">
        <f>OR(H4532=1,I4532=1)</f>
        <v>0</v>
      </c>
      <c r="L4532">
        <f>ABS(H4532-I4532)</f>
        <v>0.5</v>
      </c>
      <c r="O4532">
        <v>0.54474952341421123</v>
      </c>
      <c r="P4532" t="b">
        <f>AND($N4532="fuzzy",$O4532&lt;$AC$4)</f>
        <v>0</v>
      </c>
      <c r="Q4532" t="b">
        <f>AND($N4532="non-fuzzy",$O4532&lt;$AC$5,M4532=1)</f>
        <v>0</v>
      </c>
      <c r="R4532" t="b">
        <f>AND($N4532="non-fuzzy",$O4532&lt;$AC$6,M4532=0)</f>
        <v>0</v>
      </c>
      <c r="S4532" t="b">
        <f t="shared" si="70"/>
        <v>0</v>
      </c>
    </row>
    <row r="4533" spans="1:19" hidden="1" x14ac:dyDescent="0.25">
      <c r="A4533" t="s">
        <v>3266</v>
      </c>
      <c r="B4533" t="s">
        <v>3182</v>
      </c>
      <c r="C4533" t="s">
        <v>2</v>
      </c>
      <c r="D4533" t="s">
        <v>7</v>
      </c>
      <c r="E4533" t="s">
        <v>2</v>
      </c>
      <c r="F4533" t="s">
        <v>3267</v>
      </c>
      <c r="G4533" t="s">
        <v>3183</v>
      </c>
      <c r="H4533">
        <f>_xlfn.NUMBERVALUE(C4533,".")</f>
        <v>0</v>
      </c>
      <c r="I4533">
        <f>_xlfn.NUMBERVALUE(D4533,".")</f>
        <v>0.5</v>
      </c>
      <c r="J4533">
        <f>_xlfn.NUMBERVALUE(E4533,".")</f>
        <v>0</v>
      </c>
      <c r="K4533" t="b">
        <f>OR(H4533=1,I4533=1)</f>
        <v>0</v>
      </c>
      <c r="L4533">
        <f>ABS(H4533-I4533)</f>
        <v>0.5</v>
      </c>
      <c r="O4533">
        <v>0.53004301403624099</v>
      </c>
      <c r="P4533" t="b">
        <f>AND($N4533="fuzzy",$O4533&lt;$AC$4)</f>
        <v>0</v>
      </c>
      <c r="Q4533" t="b">
        <f>AND($N4533="non-fuzzy",$O4533&lt;$AC$5,M4533=1)</f>
        <v>0</v>
      </c>
      <c r="R4533" t="b">
        <f>AND($N4533="non-fuzzy",$O4533&lt;$AC$6,M4533=0)</f>
        <v>0</v>
      </c>
      <c r="S4533" t="b">
        <f t="shared" si="70"/>
        <v>0</v>
      </c>
    </row>
    <row r="4534" spans="1:19" hidden="1" x14ac:dyDescent="0.25">
      <c r="A4534" t="s">
        <v>3274</v>
      </c>
      <c r="B4534" t="s">
        <v>3275</v>
      </c>
      <c r="C4534" t="s">
        <v>2</v>
      </c>
      <c r="D4534" t="s">
        <v>7</v>
      </c>
      <c r="E4534" t="s">
        <v>2</v>
      </c>
      <c r="F4534" t="s">
        <v>3276</v>
      </c>
      <c r="G4534" t="s">
        <v>3277</v>
      </c>
      <c r="H4534">
        <f>_xlfn.NUMBERVALUE(C4534,".")</f>
        <v>0</v>
      </c>
      <c r="I4534">
        <f>_xlfn.NUMBERVALUE(D4534,".")</f>
        <v>0.5</v>
      </c>
      <c r="J4534">
        <f>_xlfn.NUMBERVALUE(E4534,".")</f>
        <v>0</v>
      </c>
      <c r="K4534" t="b">
        <f>OR(H4534=1,I4534=1)</f>
        <v>0</v>
      </c>
      <c r="L4534">
        <f>ABS(H4534-I4534)</f>
        <v>0.5</v>
      </c>
      <c r="O4534">
        <v>0.10261088592724144</v>
      </c>
      <c r="P4534" t="b">
        <f>AND($N4534="fuzzy",$O4534&lt;$AC$4)</f>
        <v>0</v>
      </c>
      <c r="Q4534" t="b">
        <f>AND($N4534="non-fuzzy",$O4534&lt;$AC$5,M4534=1)</f>
        <v>0</v>
      </c>
      <c r="R4534" t="b">
        <f>AND($N4534="non-fuzzy",$O4534&lt;$AC$6,M4534=0)</f>
        <v>0</v>
      </c>
      <c r="S4534" t="b">
        <f t="shared" si="70"/>
        <v>0</v>
      </c>
    </row>
    <row r="4535" spans="1:19" hidden="1" x14ac:dyDescent="0.25">
      <c r="A4535" t="s">
        <v>3274</v>
      </c>
      <c r="B4535" t="s">
        <v>3089</v>
      </c>
      <c r="C4535" t="s">
        <v>2</v>
      </c>
      <c r="D4535" t="s">
        <v>7</v>
      </c>
      <c r="E4535" t="s">
        <v>2</v>
      </c>
      <c r="F4535" t="s">
        <v>3276</v>
      </c>
      <c r="G4535" t="s">
        <v>3090</v>
      </c>
      <c r="H4535">
        <f>_xlfn.NUMBERVALUE(C4535,".")</f>
        <v>0</v>
      </c>
      <c r="I4535">
        <f>_xlfn.NUMBERVALUE(D4535,".")</f>
        <v>0.5</v>
      </c>
      <c r="J4535">
        <f>_xlfn.NUMBERVALUE(E4535,".")</f>
        <v>0</v>
      </c>
      <c r="K4535" t="b">
        <f>OR(H4535=1,I4535=1)</f>
        <v>0</v>
      </c>
      <c r="L4535">
        <f>ABS(H4535-I4535)</f>
        <v>0.5</v>
      </c>
      <c r="O4535">
        <v>0.78010691294645962</v>
      </c>
      <c r="P4535" t="b">
        <f>AND($N4535="fuzzy",$O4535&lt;$AC$4)</f>
        <v>0</v>
      </c>
      <c r="Q4535" t="b">
        <f>AND($N4535="non-fuzzy",$O4535&lt;$AC$5,M4535=1)</f>
        <v>0</v>
      </c>
      <c r="R4535" t="b">
        <f>AND($N4535="non-fuzzy",$O4535&lt;$AC$6,M4535=0)</f>
        <v>0</v>
      </c>
      <c r="S4535" t="b">
        <f t="shared" si="70"/>
        <v>0</v>
      </c>
    </row>
    <row r="4536" spans="1:19" hidden="1" x14ac:dyDescent="0.25">
      <c r="A4536" t="s">
        <v>3274</v>
      </c>
      <c r="B4536" t="s">
        <v>3278</v>
      </c>
      <c r="C4536" t="s">
        <v>2</v>
      </c>
      <c r="D4536" t="s">
        <v>7</v>
      </c>
      <c r="E4536" t="s">
        <v>2</v>
      </c>
      <c r="F4536" t="s">
        <v>3276</v>
      </c>
      <c r="G4536" t="s">
        <v>3279</v>
      </c>
      <c r="H4536">
        <f>_xlfn.NUMBERVALUE(C4536,".")</f>
        <v>0</v>
      </c>
      <c r="I4536">
        <f>_xlfn.NUMBERVALUE(D4536,".")</f>
        <v>0.5</v>
      </c>
      <c r="J4536">
        <f>_xlfn.NUMBERVALUE(E4536,".")</f>
        <v>0</v>
      </c>
      <c r="K4536" t="b">
        <f>OR(H4536=1,I4536=1)</f>
        <v>0</v>
      </c>
      <c r="L4536">
        <f>ABS(H4536-I4536)</f>
        <v>0.5</v>
      </c>
      <c r="O4536">
        <v>0.90996297767837553</v>
      </c>
      <c r="P4536" t="b">
        <f>AND($N4536="fuzzy",$O4536&lt;$AC$4)</f>
        <v>0</v>
      </c>
      <c r="Q4536" t="b">
        <f>AND($N4536="non-fuzzy",$O4536&lt;$AC$5,M4536=1)</f>
        <v>0</v>
      </c>
      <c r="R4536" t="b">
        <f>AND($N4536="non-fuzzy",$O4536&lt;$AC$6,M4536=0)</f>
        <v>0</v>
      </c>
      <c r="S4536" t="b">
        <f t="shared" si="70"/>
        <v>0</v>
      </c>
    </row>
    <row r="4537" spans="1:19" hidden="1" x14ac:dyDescent="0.25">
      <c r="A4537" t="s">
        <v>3280</v>
      </c>
      <c r="B4537" t="s">
        <v>3278</v>
      </c>
      <c r="C4537" t="s">
        <v>2</v>
      </c>
      <c r="D4537" t="s">
        <v>7</v>
      </c>
      <c r="E4537" t="s">
        <v>2</v>
      </c>
      <c r="F4537" t="s">
        <v>3281</v>
      </c>
      <c r="G4537" t="s">
        <v>3279</v>
      </c>
      <c r="H4537">
        <f>_xlfn.NUMBERVALUE(C4537,".")</f>
        <v>0</v>
      </c>
      <c r="I4537">
        <f>_xlfn.NUMBERVALUE(D4537,".")</f>
        <v>0.5</v>
      </c>
      <c r="J4537">
        <f>_xlfn.NUMBERVALUE(E4537,".")</f>
        <v>0</v>
      </c>
      <c r="K4537" t="b">
        <f>OR(H4537=1,I4537=1)</f>
        <v>0</v>
      </c>
      <c r="L4537">
        <f>ABS(H4537-I4537)</f>
        <v>0.5</v>
      </c>
      <c r="O4537">
        <v>0.15954859831277513</v>
      </c>
      <c r="P4537" t="b">
        <f>AND($N4537="fuzzy",$O4537&lt;$AC$4)</f>
        <v>0</v>
      </c>
      <c r="Q4537" t="b">
        <f>AND($N4537="non-fuzzy",$O4537&lt;$AC$5,M4537=1)</f>
        <v>0</v>
      </c>
      <c r="R4537" t="b">
        <f>AND($N4537="non-fuzzy",$O4537&lt;$AC$6,M4537=0)</f>
        <v>0</v>
      </c>
      <c r="S4537" t="b">
        <f t="shared" si="70"/>
        <v>0</v>
      </c>
    </row>
    <row r="4538" spans="1:19" hidden="1" x14ac:dyDescent="0.25">
      <c r="A4538" t="s">
        <v>3284</v>
      </c>
      <c r="B4538" t="s">
        <v>3104</v>
      </c>
      <c r="C4538" t="s">
        <v>2</v>
      </c>
      <c r="D4538" t="s">
        <v>7</v>
      </c>
      <c r="E4538" t="s">
        <v>2</v>
      </c>
      <c r="F4538" t="s">
        <v>3286</v>
      </c>
      <c r="G4538" t="s">
        <v>3106</v>
      </c>
      <c r="H4538">
        <f>_xlfn.NUMBERVALUE(C4538,".")</f>
        <v>0</v>
      </c>
      <c r="I4538">
        <f>_xlfn.NUMBERVALUE(D4538,".")</f>
        <v>0.5</v>
      </c>
      <c r="J4538">
        <f>_xlfn.NUMBERVALUE(E4538,".")</f>
        <v>0</v>
      </c>
      <c r="K4538" t="b">
        <f>OR(H4538=1,I4538=1)</f>
        <v>0</v>
      </c>
      <c r="L4538">
        <f>ABS(H4538-I4538)</f>
        <v>0.5</v>
      </c>
      <c r="O4538">
        <v>0.38771257635864642</v>
      </c>
      <c r="P4538" t="b">
        <f>AND($N4538="fuzzy",$O4538&lt;$AC$4)</f>
        <v>0</v>
      </c>
      <c r="Q4538" t="b">
        <f>AND($N4538="non-fuzzy",$O4538&lt;$AC$5,M4538=1)</f>
        <v>0</v>
      </c>
      <c r="R4538" t="b">
        <f>AND($N4538="non-fuzzy",$O4538&lt;$AC$6,M4538=0)</f>
        <v>0</v>
      </c>
      <c r="S4538" t="b">
        <f t="shared" si="70"/>
        <v>0</v>
      </c>
    </row>
    <row r="4539" spans="1:19" hidden="1" x14ac:dyDescent="0.25">
      <c r="A4539" t="s">
        <v>3288</v>
      </c>
      <c r="B4539" t="s">
        <v>3113</v>
      </c>
      <c r="C4539" t="s">
        <v>2</v>
      </c>
      <c r="D4539" t="s">
        <v>7</v>
      </c>
      <c r="E4539" t="s">
        <v>2</v>
      </c>
      <c r="F4539" t="s">
        <v>3289</v>
      </c>
      <c r="G4539" t="s">
        <v>3114</v>
      </c>
      <c r="H4539">
        <f>_xlfn.NUMBERVALUE(C4539,".")</f>
        <v>0</v>
      </c>
      <c r="I4539">
        <f>_xlfn.NUMBERVALUE(D4539,".")</f>
        <v>0.5</v>
      </c>
      <c r="J4539">
        <f>_xlfn.NUMBERVALUE(E4539,".")</f>
        <v>0</v>
      </c>
      <c r="K4539" t="b">
        <f>OR(H4539=1,I4539=1)</f>
        <v>0</v>
      </c>
      <c r="L4539">
        <f>ABS(H4539-I4539)</f>
        <v>0.5</v>
      </c>
      <c r="O4539">
        <v>0.20355791502606158</v>
      </c>
      <c r="P4539" t="b">
        <f>AND($N4539="fuzzy",$O4539&lt;$AC$4)</f>
        <v>0</v>
      </c>
      <c r="Q4539" t="b">
        <f>AND($N4539="non-fuzzy",$O4539&lt;$AC$5,M4539=1)</f>
        <v>0</v>
      </c>
      <c r="R4539" t="b">
        <f>AND($N4539="non-fuzzy",$O4539&lt;$AC$6,M4539=0)</f>
        <v>0</v>
      </c>
      <c r="S4539" t="b">
        <f t="shared" si="70"/>
        <v>0</v>
      </c>
    </row>
    <row r="4540" spans="1:19" hidden="1" x14ac:dyDescent="0.25">
      <c r="A4540" t="s">
        <v>3288</v>
      </c>
      <c r="B4540" t="s">
        <v>3047</v>
      </c>
      <c r="C4540" t="s">
        <v>2</v>
      </c>
      <c r="D4540" t="s">
        <v>7</v>
      </c>
      <c r="E4540" t="s">
        <v>2</v>
      </c>
      <c r="F4540" t="s">
        <v>3289</v>
      </c>
      <c r="G4540" t="s">
        <v>3049</v>
      </c>
      <c r="H4540">
        <f>_xlfn.NUMBERVALUE(C4540,".")</f>
        <v>0</v>
      </c>
      <c r="I4540">
        <f>_xlfn.NUMBERVALUE(D4540,".")</f>
        <v>0.5</v>
      </c>
      <c r="J4540">
        <f>_xlfn.NUMBERVALUE(E4540,".")</f>
        <v>0</v>
      </c>
      <c r="K4540" t="b">
        <f>OR(H4540=1,I4540=1)</f>
        <v>0</v>
      </c>
      <c r="L4540">
        <f>ABS(H4540-I4540)</f>
        <v>0.5</v>
      </c>
      <c r="O4540">
        <v>7.4607314168931294E-2</v>
      </c>
      <c r="P4540" t="b">
        <f>AND($N4540="fuzzy",$O4540&lt;$AC$4)</f>
        <v>0</v>
      </c>
      <c r="Q4540" t="b">
        <f>AND($N4540="non-fuzzy",$O4540&lt;$AC$5,M4540=1)</f>
        <v>0</v>
      </c>
      <c r="R4540" t="b">
        <f>AND($N4540="non-fuzzy",$O4540&lt;$AC$6,M4540=0)</f>
        <v>0</v>
      </c>
      <c r="S4540" t="b">
        <f t="shared" si="70"/>
        <v>0</v>
      </c>
    </row>
    <row r="4541" spans="1:19" hidden="1" x14ac:dyDescent="0.25">
      <c r="A4541" t="s">
        <v>3292</v>
      </c>
      <c r="B4541" t="s">
        <v>3089</v>
      </c>
      <c r="C4541" t="s">
        <v>2</v>
      </c>
      <c r="D4541" t="s">
        <v>7</v>
      </c>
      <c r="E4541" t="s">
        <v>2</v>
      </c>
      <c r="F4541" t="s">
        <v>3293</v>
      </c>
      <c r="G4541" t="s">
        <v>3090</v>
      </c>
      <c r="H4541">
        <f>_xlfn.NUMBERVALUE(C4541,".")</f>
        <v>0</v>
      </c>
      <c r="I4541">
        <f>_xlfn.NUMBERVALUE(D4541,".")</f>
        <v>0.5</v>
      </c>
      <c r="J4541">
        <f>_xlfn.NUMBERVALUE(E4541,".")</f>
        <v>0</v>
      </c>
      <c r="K4541" t="b">
        <f>OR(H4541=1,I4541=1)</f>
        <v>0</v>
      </c>
      <c r="L4541">
        <f>ABS(H4541-I4541)</f>
        <v>0.5</v>
      </c>
      <c r="O4541">
        <v>8.1563822110291451E-2</v>
      </c>
      <c r="P4541" t="b">
        <f>AND($N4541="fuzzy",$O4541&lt;$AC$4)</f>
        <v>0</v>
      </c>
      <c r="Q4541" t="b">
        <f>AND($N4541="non-fuzzy",$O4541&lt;$AC$5,M4541=1)</f>
        <v>0</v>
      </c>
      <c r="R4541" t="b">
        <f>AND($N4541="non-fuzzy",$O4541&lt;$AC$6,M4541=0)</f>
        <v>0</v>
      </c>
      <c r="S4541" t="b">
        <f t="shared" si="70"/>
        <v>0</v>
      </c>
    </row>
    <row r="4542" spans="1:19" hidden="1" x14ac:dyDescent="0.25">
      <c r="A4542" t="s">
        <v>3292</v>
      </c>
      <c r="B4542" t="s">
        <v>3034</v>
      </c>
      <c r="C4542" t="s">
        <v>2</v>
      </c>
      <c r="D4542" t="s">
        <v>7</v>
      </c>
      <c r="E4542" t="s">
        <v>2</v>
      </c>
      <c r="F4542" t="s">
        <v>3293</v>
      </c>
      <c r="G4542" t="s">
        <v>3035</v>
      </c>
      <c r="H4542">
        <f>_xlfn.NUMBERVALUE(C4542,".")</f>
        <v>0</v>
      </c>
      <c r="I4542">
        <f>_xlfn.NUMBERVALUE(D4542,".")</f>
        <v>0.5</v>
      </c>
      <c r="J4542">
        <f>_xlfn.NUMBERVALUE(E4542,".")</f>
        <v>0</v>
      </c>
      <c r="K4542" t="b">
        <f>OR(H4542=1,I4542=1)</f>
        <v>0</v>
      </c>
      <c r="L4542">
        <f>ABS(H4542-I4542)</f>
        <v>0.5</v>
      </c>
      <c r="O4542">
        <v>6.716243798206345E-2</v>
      </c>
      <c r="P4542" t="b">
        <f>AND($N4542="fuzzy",$O4542&lt;$AC$4)</f>
        <v>0</v>
      </c>
      <c r="Q4542" t="b">
        <f>AND($N4542="non-fuzzy",$O4542&lt;$AC$5,M4542=1)</f>
        <v>0</v>
      </c>
      <c r="R4542" t="b">
        <f>AND($N4542="non-fuzzy",$O4542&lt;$AC$6,M4542=0)</f>
        <v>0</v>
      </c>
      <c r="S4542" t="b">
        <f t="shared" si="70"/>
        <v>0</v>
      </c>
    </row>
    <row r="4543" spans="1:19" hidden="1" x14ac:dyDescent="0.25">
      <c r="A4543" t="s">
        <v>3292</v>
      </c>
      <c r="B4543" t="s">
        <v>3278</v>
      </c>
      <c r="C4543" t="s">
        <v>2</v>
      </c>
      <c r="D4543" t="s">
        <v>7</v>
      </c>
      <c r="E4543" t="s">
        <v>2</v>
      </c>
      <c r="F4543" t="s">
        <v>3293</v>
      </c>
      <c r="G4543" t="s">
        <v>3279</v>
      </c>
      <c r="H4543">
        <f>_xlfn.NUMBERVALUE(C4543,".")</f>
        <v>0</v>
      </c>
      <c r="I4543">
        <f>_xlfn.NUMBERVALUE(D4543,".")</f>
        <v>0.5</v>
      </c>
      <c r="J4543">
        <f>_xlfn.NUMBERVALUE(E4543,".")</f>
        <v>0</v>
      </c>
      <c r="K4543" t="b">
        <f>OR(H4543=1,I4543=1)</f>
        <v>0</v>
      </c>
      <c r="L4543">
        <f>ABS(H4543-I4543)</f>
        <v>0.5</v>
      </c>
      <c r="O4543">
        <v>8.2589857839779568E-2</v>
      </c>
      <c r="P4543" t="b">
        <f>AND($N4543="fuzzy",$O4543&lt;$AC$4)</f>
        <v>0</v>
      </c>
      <c r="Q4543" t="b">
        <f>AND($N4543="non-fuzzy",$O4543&lt;$AC$5,M4543=1)</f>
        <v>0</v>
      </c>
      <c r="R4543" t="b">
        <f>AND($N4543="non-fuzzy",$O4543&lt;$AC$6,M4543=0)</f>
        <v>0</v>
      </c>
      <c r="S4543" t="b">
        <f t="shared" si="70"/>
        <v>0</v>
      </c>
    </row>
    <row r="4544" spans="1:19" hidden="1" x14ac:dyDescent="0.25">
      <c r="A4544" t="s">
        <v>3297</v>
      </c>
      <c r="B4544" t="s">
        <v>3298</v>
      </c>
      <c r="C4544" t="s">
        <v>2</v>
      </c>
      <c r="D4544" t="s">
        <v>7</v>
      </c>
      <c r="E4544" t="s">
        <v>2</v>
      </c>
      <c r="F4544" t="s">
        <v>3299</v>
      </c>
      <c r="G4544" t="s">
        <v>3300</v>
      </c>
      <c r="H4544">
        <f>_xlfn.NUMBERVALUE(C4544,".")</f>
        <v>0</v>
      </c>
      <c r="I4544">
        <f>_xlfn.NUMBERVALUE(D4544,".")</f>
        <v>0.5</v>
      </c>
      <c r="J4544">
        <f>_xlfn.NUMBERVALUE(E4544,".")</f>
        <v>0</v>
      </c>
      <c r="K4544" t="b">
        <f>OR(H4544=1,I4544=1)</f>
        <v>0</v>
      </c>
      <c r="L4544">
        <f>ABS(H4544-I4544)</f>
        <v>0.5</v>
      </c>
      <c r="O4544">
        <v>0.57131282932344063</v>
      </c>
      <c r="P4544" t="b">
        <f>AND($N4544="fuzzy",$O4544&lt;$AC$4)</f>
        <v>0</v>
      </c>
      <c r="Q4544" t="b">
        <f>AND($N4544="non-fuzzy",$O4544&lt;$AC$5,M4544=1)</f>
        <v>0</v>
      </c>
      <c r="R4544" t="b">
        <f>AND($N4544="non-fuzzy",$O4544&lt;$AC$6,M4544=0)</f>
        <v>0</v>
      </c>
      <c r="S4544" t="b">
        <f t="shared" si="70"/>
        <v>0</v>
      </c>
    </row>
    <row r="4545" spans="1:19" hidden="1" x14ac:dyDescent="0.25">
      <c r="A4545" t="s">
        <v>3301</v>
      </c>
      <c r="B4545" t="s">
        <v>3034</v>
      </c>
      <c r="C4545" t="s">
        <v>2</v>
      </c>
      <c r="D4545" t="s">
        <v>7</v>
      </c>
      <c r="E4545" t="s">
        <v>2</v>
      </c>
      <c r="F4545" t="s">
        <v>3302</v>
      </c>
      <c r="G4545" t="s">
        <v>3035</v>
      </c>
      <c r="H4545">
        <f>_xlfn.NUMBERVALUE(C4545,".")</f>
        <v>0</v>
      </c>
      <c r="I4545">
        <f>_xlfn.NUMBERVALUE(D4545,".")</f>
        <v>0.5</v>
      </c>
      <c r="J4545">
        <f>_xlfn.NUMBERVALUE(E4545,".")</f>
        <v>0</v>
      </c>
      <c r="K4545" t="b">
        <f>OR(H4545=1,I4545=1)</f>
        <v>0</v>
      </c>
      <c r="L4545">
        <f>ABS(H4545-I4545)</f>
        <v>0.5</v>
      </c>
      <c r="O4545">
        <v>0.70434580025442961</v>
      </c>
      <c r="P4545" t="b">
        <f>AND($N4545="fuzzy",$O4545&lt;$AC$4)</f>
        <v>0</v>
      </c>
      <c r="Q4545" t="b">
        <f>AND($N4545="non-fuzzy",$O4545&lt;$AC$5,M4545=1)</f>
        <v>0</v>
      </c>
      <c r="R4545" t="b">
        <f>AND($N4545="non-fuzzy",$O4545&lt;$AC$6,M4545=0)</f>
        <v>0</v>
      </c>
      <c r="S4545" t="b">
        <f t="shared" si="70"/>
        <v>0</v>
      </c>
    </row>
    <row r="4546" spans="1:19" hidden="1" x14ac:dyDescent="0.25">
      <c r="A4546" t="s">
        <v>3301</v>
      </c>
      <c r="B4546" t="s">
        <v>3298</v>
      </c>
      <c r="C4546" t="s">
        <v>2</v>
      </c>
      <c r="D4546" t="s">
        <v>7</v>
      </c>
      <c r="E4546" t="s">
        <v>2</v>
      </c>
      <c r="F4546" t="s">
        <v>3302</v>
      </c>
      <c r="G4546" t="s">
        <v>3300</v>
      </c>
      <c r="H4546">
        <f>_xlfn.NUMBERVALUE(C4546,".")</f>
        <v>0</v>
      </c>
      <c r="I4546">
        <f>_xlfn.NUMBERVALUE(D4546,".")</f>
        <v>0.5</v>
      </c>
      <c r="J4546">
        <f>_xlfn.NUMBERVALUE(E4546,".")</f>
        <v>0</v>
      </c>
      <c r="K4546" t="b">
        <f>OR(H4546=1,I4546=1)</f>
        <v>0</v>
      </c>
      <c r="L4546">
        <f>ABS(H4546-I4546)</f>
        <v>0.5</v>
      </c>
      <c r="O4546">
        <v>0.59007003446385609</v>
      </c>
      <c r="P4546" t="b">
        <f>AND($N4546="fuzzy",$O4546&lt;$AC$4)</f>
        <v>0</v>
      </c>
      <c r="Q4546" t="b">
        <f>AND($N4546="non-fuzzy",$O4546&lt;$AC$5,M4546=1)</f>
        <v>0</v>
      </c>
      <c r="R4546" t="b">
        <f>AND($N4546="non-fuzzy",$O4546&lt;$AC$6,M4546=0)</f>
        <v>0</v>
      </c>
      <c r="S4546" t="b">
        <f t="shared" si="70"/>
        <v>0</v>
      </c>
    </row>
    <row r="4547" spans="1:19" hidden="1" x14ac:dyDescent="0.25">
      <c r="A4547" t="s">
        <v>3301</v>
      </c>
      <c r="B4547" t="s">
        <v>3104</v>
      </c>
      <c r="C4547" t="s">
        <v>2</v>
      </c>
      <c r="D4547" t="s">
        <v>7</v>
      </c>
      <c r="E4547" t="s">
        <v>2</v>
      </c>
      <c r="F4547" t="s">
        <v>3302</v>
      </c>
      <c r="G4547" t="s">
        <v>3106</v>
      </c>
      <c r="H4547">
        <f>_xlfn.NUMBERVALUE(C4547,".")</f>
        <v>0</v>
      </c>
      <c r="I4547">
        <f>_xlfn.NUMBERVALUE(D4547,".")</f>
        <v>0.5</v>
      </c>
      <c r="J4547">
        <f>_xlfn.NUMBERVALUE(E4547,".")</f>
        <v>0</v>
      </c>
      <c r="K4547" t="b">
        <f>OR(H4547=1,I4547=1)</f>
        <v>0</v>
      </c>
      <c r="L4547">
        <f>ABS(H4547-I4547)</f>
        <v>0.5</v>
      </c>
      <c r="O4547">
        <v>0.76789069350673622</v>
      </c>
      <c r="P4547" t="b">
        <f>AND($N4547="fuzzy",$O4547&lt;$AC$4)</f>
        <v>0</v>
      </c>
      <c r="Q4547" t="b">
        <f>AND($N4547="non-fuzzy",$O4547&lt;$AC$5,M4547=1)</f>
        <v>0</v>
      </c>
      <c r="R4547" t="b">
        <f>AND($N4547="non-fuzzy",$O4547&lt;$AC$6,M4547=0)</f>
        <v>0</v>
      </c>
      <c r="S4547" t="b">
        <f t="shared" ref="S4547:S4610" si="71">OR(R4547,Q4547,P4547)</f>
        <v>0</v>
      </c>
    </row>
    <row r="4548" spans="1:19" hidden="1" x14ac:dyDescent="0.25">
      <c r="A4548" t="s">
        <v>3318</v>
      </c>
      <c r="B4548" t="s">
        <v>3075</v>
      </c>
      <c r="C4548" t="s">
        <v>2</v>
      </c>
      <c r="D4548" t="s">
        <v>7</v>
      </c>
      <c r="E4548" t="s">
        <v>2</v>
      </c>
      <c r="F4548" t="s">
        <v>3319</v>
      </c>
      <c r="G4548" t="s">
        <v>3077</v>
      </c>
      <c r="H4548">
        <f>_xlfn.NUMBERVALUE(C4548,".")</f>
        <v>0</v>
      </c>
      <c r="I4548">
        <f>_xlfn.NUMBERVALUE(D4548,".")</f>
        <v>0.5</v>
      </c>
      <c r="J4548">
        <f>_xlfn.NUMBERVALUE(E4548,".")</f>
        <v>0</v>
      </c>
      <c r="K4548" t="b">
        <f>OR(H4548=1,I4548=1)</f>
        <v>0</v>
      </c>
      <c r="L4548">
        <f>ABS(H4548-I4548)</f>
        <v>0.5</v>
      </c>
      <c r="O4548">
        <v>0.34166375519058156</v>
      </c>
      <c r="P4548" t="b">
        <f>AND($N4548="fuzzy",$O4548&lt;$AC$4)</f>
        <v>0</v>
      </c>
      <c r="Q4548" t="b">
        <f>AND($N4548="non-fuzzy",$O4548&lt;$AC$5,M4548=1)</f>
        <v>0</v>
      </c>
      <c r="R4548" t="b">
        <f>AND($N4548="non-fuzzy",$O4548&lt;$AC$6,M4548=0)</f>
        <v>0</v>
      </c>
      <c r="S4548" t="b">
        <f t="shared" si="71"/>
        <v>0</v>
      </c>
    </row>
    <row r="4549" spans="1:19" hidden="1" x14ac:dyDescent="0.25">
      <c r="A4549" t="s">
        <v>3326</v>
      </c>
      <c r="B4549" t="s">
        <v>3285</v>
      </c>
      <c r="C4549" t="s">
        <v>2</v>
      </c>
      <c r="D4549" t="s">
        <v>7</v>
      </c>
      <c r="E4549" t="s">
        <v>2</v>
      </c>
      <c r="F4549" t="s">
        <v>3327</v>
      </c>
      <c r="G4549" t="s">
        <v>3287</v>
      </c>
      <c r="H4549">
        <f>_xlfn.NUMBERVALUE(C4549,".")</f>
        <v>0</v>
      </c>
      <c r="I4549">
        <f>_xlfn.NUMBERVALUE(D4549,".")</f>
        <v>0.5</v>
      </c>
      <c r="J4549">
        <f>_xlfn.NUMBERVALUE(E4549,".")</f>
        <v>0</v>
      </c>
      <c r="K4549" t="b">
        <f>OR(H4549=1,I4549=1)</f>
        <v>0</v>
      </c>
      <c r="L4549">
        <f>ABS(H4549-I4549)</f>
        <v>0.5</v>
      </c>
      <c r="O4549">
        <v>0.96194162765178937</v>
      </c>
      <c r="P4549" t="b">
        <f>AND($N4549="fuzzy",$O4549&lt;$AC$4)</f>
        <v>0</v>
      </c>
      <c r="Q4549" t="b">
        <f>AND($N4549="non-fuzzy",$O4549&lt;$AC$5,M4549=1)</f>
        <v>0</v>
      </c>
      <c r="R4549" t="b">
        <f>AND($N4549="non-fuzzy",$O4549&lt;$AC$6,M4549=0)</f>
        <v>0</v>
      </c>
      <c r="S4549" t="b">
        <f t="shared" si="71"/>
        <v>0</v>
      </c>
    </row>
    <row r="4550" spans="1:19" hidden="1" x14ac:dyDescent="0.25">
      <c r="A4550" t="s">
        <v>3326</v>
      </c>
      <c r="B4550" t="s">
        <v>3275</v>
      </c>
      <c r="C4550" t="s">
        <v>2</v>
      </c>
      <c r="D4550" t="s">
        <v>7</v>
      </c>
      <c r="E4550" t="s">
        <v>2</v>
      </c>
      <c r="F4550" t="s">
        <v>3327</v>
      </c>
      <c r="G4550" t="s">
        <v>3277</v>
      </c>
      <c r="H4550">
        <f>_xlfn.NUMBERVALUE(C4550,".")</f>
        <v>0</v>
      </c>
      <c r="I4550">
        <f>_xlfn.NUMBERVALUE(D4550,".")</f>
        <v>0.5</v>
      </c>
      <c r="J4550">
        <f>_xlfn.NUMBERVALUE(E4550,".")</f>
        <v>0</v>
      </c>
      <c r="K4550" t="b">
        <f>OR(H4550=1,I4550=1)</f>
        <v>0</v>
      </c>
      <c r="L4550">
        <f>ABS(H4550-I4550)</f>
        <v>0.5</v>
      </c>
      <c r="O4550">
        <v>0.85367281997780076</v>
      </c>
      <c r="P4550" t="b">
        <f>AND($N4550="fuzzy",$O4550&lt;$AC$4)</f>
        <v>0</v>
      </c>
      <c r="Q4550" t="b">
        <f>AND($N4550="non-fuzzy",$O4550&lt;$AC$5,M4550=1)</f>
        <v>0</v>
      </c>
      <c r="R4550" t="b">
        <f>AND($N4550="non-fuzzy",$O4550&lt;$AC$6,M4550=0)</f>
        <v>0</v>
      </c>
      <c r="S4550" t="b">
        <f t="shared" si="71"/>
        <v>0</v>
      </c>
    </row>
    <row r="4551" spans="1:19" hidden="1" x14ac:dyDescent="0.25">
      <c r="A4551" t="s">
        <v>3326</v>
      </c>
      <c r="B4551" t="s">
        <v>3089</v>
      </c>
      <c r="C4551" t="s">
        <v>2</v>
      </c>
      <c r="D4551" t="s">
        <v>7</v>
      </c>
      <c r="E4551" t="s">
        <v>2</v>
      </c>
      <c r="F4551" t="s">
        <v>3327</v>
      </c>
      <c r="G4551" t="s">
        <v>3090</v>
      </c>
      <c r="H4551">
        <f>_xlfn.NUMBERVALUE(C4551,".")</f>
        <v>0</v>
      </c>
      <c r="I4551">
        <f>_xlfn.NUMBERVALUE(D4551,".")</f>
        <v>0.5</v>
      </c>
      <c r="J4551">
        <f>_xlfn.NUMBERVALUE(E4551,".")</f>
        <v>0</v>
      </c>
      <c r="K4551" t="b">
        <f>OR(H4551=1,I4551=1)</f>
        <v>0</v>
      </c>
      <c r="L4551">
        <f>ABS(H4551-I4551)</f>
        <v>0.5</v>
      </c>
      <c r="O4551">
        <v>0.69088059218869335</v>
      </c>
      <c r="P4551" t="b">
        <f>AND($N4551="fuzzy",$O4551&lt;$AC$4)</f>
        <v>0</v>
      </c>
      <c r="Q4551" t="b">
        <f>AND($N4551="non-fuzzy",$O4551&lt;$AC$5,M4551=1)</f>
        <v>0</v>
      </c>
      <c r="R4551" t="b">
        <f>AND($N4551="non-fuzzy",$O4551&lt;$AC$6,M4551=0)</f>
        <v>0</v>
      </c>
      <c r="S4551" t="b">
        <f t="shared" si="71"/>
        <v>0</v>
      </c>
    </row>
    <row r="4552" spans="1:19" hidden="1" x14ac:dyDescent="0.25">
      <c r="A4552" t="s">
        <v>3326</v>
      </c>
      <c r="B4552" t="s">
        <v>3017</v>
      </c>
      <c r="C4552" t="s">
        <v>2</v>
      </c>
      <c r="D4552" t="s">
        <v>7</v>
      </c>
      <c r="E4552" t="s">
        <v>2</v>
      </c>
      <c r="F4552" t="s">
        <v>3327</v>
      </c>
      <c r="G4552" t="s">
        <v>3019</v>
      </c>
      <c r="H4552">
        <f>_xlfn.NUMBERVALUE(C4552,".")</f>
        <v>0</v>
      </c>
      <c r="I4552">
        <f>_xlfn.NUMBERVALUE(D4552,".")</f>
        <v>0.5</v>
      </c>
      <c r="J4552">
        <f>_xlfn.NUMBERVALUE(E4552,".")</f>
        <v>0</v>
      </c>
      <c r="K4552" t="b">
        <f>OR(H4552=1,I4552=1)</f>
        <v>0</v>
      </c>
      <c r="L4552">
        <f>ABS(H4552-I4552)</f>
        <v>0.5</v>
      </c>
      <c r="O4552">
        <v>0.19255414312836583</v>
      </c>
      <c r="P4552" t="b">
        <f>AND($N4552="fuzzy",$O4552&lt;$AC$4)</f>
        <v>0</v>
      </c>
      <c r="Q4552" t="b">
        <f>AND($N4552="non-fuzzy",$O4552&lt;$AC$5,M4552=1)</f>
        <v>0</v>
      </c>
      <c r="R4552" t="b">
        <f>AND($N4552="non-fuzzy",$O4552&lt;$AC$6,M4552=0)</f>
        <v>0</v>
      </c>
      <c r="S4552" t="b">
        <f t="shared" si="71"/>
        <v>0</v>
      </c>
    </row>
    <row r="4553" spans="1:19" hidden="1" x14ac:dyDescent="0.25">
      <c r="A4553" t="s">
        <v>3326</v>
      </c>
      <c r="B4553" t="s">
        <v>3278</v>
      </c>
      <c r="C4553" t="s">
        <v>2</v>
      </c>
      <c r="D4553" t="s">
        <v>7</v>
      </c>
      <c r="E4553" t="s">
        <v>2</v>
      </c>
      <c r="F4553" t="s">
        <v>3327</v>
      </c>
      <c r="G4553" t="s">
        <v>3279</v>
      </c>
      <c r="H4553">
        <f>_xlfn.NUMBERVALUE(C4553,".")</f>
        <v>0</v>
      </c>
      <c r="I4553">
        <f>_xlfn.NUMBERVALUE(D4553,".")</f>
        <v>0.5</v>
      </c>
      <c r="J4553">
        <f>_xlfn.NUMBERVALUE(E4553,".")</f>
        <v>0</v>
      </c>
      <c r="K4553" t="b">
        <f>OR(H4553=1,I4553=1)</f>
        <v>0</v>
      </c>
      <c r="L4553">
        <f>ABS(H4553-I4553)</f>
        <v>0.5</v>
      </c>
      <c r="O4553">
        <v>0.55396132023326383</v>
      </c>
      <c r="P4553" t="b">
        <f>AND($N4553="fuzzy",$O4553&lt;$AC$4)</f>
        <v>0</v>
      </c>
      <c r="Q4553" t="b">
        <f>AND($N4553="non-fuzzy",$O4553&lt;$AC$5,M4553=1)</f>
        <v>0</v>
      </c>
      <c r="R4553" t="b">
        <f>AND($N4553="non-fuzzy",$O4553&lt;$AC$6,M4553=0)</f>
        <v>0</v>
      </c>
      <c r="S4553" t="b">
        <f t="shared" si="71"/>
        <v>0</v>
      </c>
    </row>
    <row r="4554" spans="1:19" hidden="1" x14ac:dyDescent="0.25">
      <c r="A4554" t="s">
        <v>3330</v>
      </c>
      <c r="B4554" t="s">
        <v>3185</v>
      </c>
      <c r="C4554" t="s">
        <v>2</v>
      </c>
      <c r="D4554" t="s">
        <v>7</v>
      </c>
      <c r="E4554" t="s">
        <v>2</v>
      </c>
      <c r="F4554" t="s">
        <v>3331</v>
      </c>
      <c r="G4554" t="s">
        <v>3186</v>
      </c>
      <c r="H4554">
        <f>_xlfn.NUMBERVALUE(C4554,".")</f>
        <v>0</v>
      </c>
      <c r="I4554">
        <f>_xlfn.NUMBERVALUE(D4554,".")</f>
        <v>0.5</v>
      </c>
      <c r="J4554">
        <f>_xlfn.NUMBERVALUE(E4554,".")</f>
        <v>0</v>
      </c>
      <c r="K4554" t="b">
        <f>OR(H4554=1,I4554=1)</f>
        <v>0</v>
      </c>
      <c r="L4554">
        <f>ABS(H4554-I4554)</f>
        <v>0.5</v>
      </c>
      <c r="O4554">
        <v>0.85774350675224631</v>
      </c>
      <c r="P4554" t="b">
        <f>AND($N4554="fuzzy",$O4554&lt;$AC$4)</f>
        <v>0</v>
      </c>
      <c r="Q4554" t="b">
        <f>AND($N4554="non-fuzzy",$O4554&lt;$AC$5,M4554=1)</f>
        <v>0</v>
      </c>
      <c r="R4554" t="b">
        <f>AND($N4554="non-fuzzy",$O4554&lt;$AC$6,M4554=0)</f>
        <v>0</v>
      </c>
      <c r="S4554" t="b">
        <f t="shared" si="71"/>
        <v>0</v>
      </c>
    </row>
    <row r="4555" spans="1:19" hidden="1" x14ac:dyDescent="0.25">
      <c r="A4555" t="s">
        <v>3330</v>
      </c>
      <c r="B4555" t="s">
        <v>3104</v>
      </c>
      <c r="C4555" t="s">
        <v>2</v>
      </c>
      <c r="D4555" t="s">
        <v>7</v>
      </c>
      <c r="E4555" t="s">
        <v>2</v>
      </c>
      <c r="F4555" t="s">
        <v>3331</v>
      </c>
      <c r="G4555" t="s">
        <v>3106</v>
      </c>
      <c r="H4555">
        <f>_xlfn.NUMBERVALUE(C4555,".")</f>
        <v>0</v>
      </c>
      <c r="I4555">
        <f>_xlfn.NUMBERVALUE(D4555,".")</f>
        <v>0.5</v>
      </c>
      <c r="J4555">
        <f>_xlfn.NUMBERVALUE(E4555,".")</f>
        <v>0</v>
      </c>
      <c r="K4555" t="b">
        <f>OR(H4555=1,I4555=1)</f>
        <v>0</v>
      </c>
      <c r="L4555">
        <f>ABS(H4555-I4555)</f>
        <v>0.5</v>
      </c>
      <c r="O4555">
        <v>0.22698368195943475</v>
      </c>
      <c r="P4555" t="b">
        <f>AND($N4555="fuzzy",$O4555&lt;$AC$4)</f>
        <v>0</v>
      </c>
      <c r="Q4555" t="b">
        <f>AND($N4555="non-fuzzy",$O4555&lt;$AC$5,M4555=1)</f>
        <v>0</v>
      </c>
      <c r="R4555" t="b">
        <f>AND($N4555="non-fuzzy",$O4555&lt;$AC$6,M4555=0)</f>
        <v>0</v>
      </c>
      <c r="S4555" t="b">
        <f t="shared" si="71"/>
        <v>0</v>
      </c>
    </row>
    <row r="4556" spans="1:19" hidden="1" x14ac:dyDescent="0.25">
      <c r="A4556" t="s">
        <v>3334</v>
      </c>
      <c r="B4556" t="s">
        <v>455</v>
      </c>
      <c r="C4556" t="s">
        <v>2</v>
      </c>
      <c r="D4556" t="s">
        <v>7</v>
      </c>
      <c r="E4556" t="s">
        <v>2</v>
      </c>
      <c r="F4556" t="s">
        <v>3335</v>
      </c>
      <c r="G4556" t="s">
        <v>456</v>
      </c>
      <c r="H4556">
        <f>_xlfn.NUMBERVALUE(C4556,".")</f>
        <v>0</v>
      </c>
      <c r="I4556">
        <f>_xlfn.NUMBERVALUE(D4556,".")</f>
        <v>0.5</v>
      </c>
      <c r="J4556">
        <f>_xlfn.NUMBERVALUE(E4556,".")</f>
        <v>0</v>
      </c>
      <c r="K4556" t="b">
        <f>OR(H4556=1,I4556=1)</f>
        <v>0</v>
      </c>
      <c r="L4556">
        <f>ABS(H4556-I4556)</f>
        <v>0.5</v>
      </c>
      <c r="O4556">
        <v>0.79601585965330723</v>
      </c>
      <c r="P4556" t="b">
        <f>AND($N4556="fuzzy",$O4556&lt;$AC$4)</f>
        <v>0</v>
      </c>
      <c r="Q4556" t="b">
        <f>AND($N4556="non-fuzzy",$O4556&lt;$AC$5,M4556=1)</f>
        <v>0</v>
      </c>
      <c r="R4556" t="b">
        <f>AND($N4556="non-fuzzy",$O4556&lt;$AC$6,M4556=0)</f>
        <v>0</v>
      </c>
      <c r="S4556" t="b">
        <f t="shared" si="71"/>
        <v>0</v>
      </c>
    </row>
    <row r="4557" spans="1:19" hidden="1" x14ac:dyDescent="0.25">
      <c r="A4557" t="s">
        <v>3334</v>
      </c>
      <c r="B4557" t="s">
        <v>459</v>
      </c>
      <c r="C4557" t="s">
        <v>2</v>
      </c>
      <c r="D4557" t="s">
        <v>7</v>
      </c>
      <c r="E4557" t="s">
        <v>2</v>
      </c>
      <c r="F4557" t="s">
        <v>3335</v>
      </c>
      <c r="G4557" t="s">
        <v>460</v>
      </c>
      <c r="H4557">
        <f>_xlfn.NUMBERVALUE(C4557,".")</f>
        <v>0</v>
      </c>
      <c r="I4557">
        <f>_xlfn.NUMBERVALUE(D4557,".")</f>
        <v>0.5</v>
      </c>
      <c r="J4557">
        <f>_xlfn.NUMBERVALUE(E4557,".")</f>
        <v>0</v>
      </c>
      <c r="K4557" t="b">
        <f>OR(H4557=1,I4557=1)</f>
        <v>0</v>
      </c>
      <c r="L4557">
        <f>ABS(H4557-I4557)</f>
        <v>0.5</v>
      </c>
      <c r="O4557">
        <v>0.86087854777237349</v>
      </c>
      <c r="P4557" t="b">
        <f>AND($N4557="fuzzy",$O4557&lt;$AC$4)</f>
        <v>0</v>
      </c>
      <c r="Q4557" t="b">
        <f>AND($N4557="non-fuzzy",$O4557&lt;$AC$5,M4557=1)</f>
        <v>0</v>
      </c>
      <c r="R4557" t="b">
        <f>AND($N4557="non-fuzzy",$O4557&lt;$AC$6,M4557=0)</f>
        <v>0</v>
      </c>
      <c r="S4557" t="b">
        <f t="shared" si="71"/>
        <v>0</v>
      </c>
    </row>
    <row r="4558" spans="1:19" hidden="1" x14ac:dyDescent="0.25">
      <c r="A4558" t="s">
        <v>3334</v>
      </c>
      <c r="B4558" t="s">
        <v>2119</v>
      </c>
      <c r="C4558" t="s">
        <v>2</v>
      </c>
      <c r="D4558" t="s">
        <v>7</v>
      </c>
      <c r="E4558" t="s">
        <v>2</v>
      </c>
      <c r="F4558" t="s">
        <v>3335</v>
      </c>
      <c r="G4558" t="s">
        <v>2120</v>
      </c>
      <c r="H4558">
        <f>_xlfn.NUMBERVALUE(C4558,".")</f>
        <v>0</v>
      </c>
      <c r="I4558">
        <f>_xlfn.NUMBERVALUE(D4558,".")</f>
        <v>0.5</v>
      </c>
      <c r="J4558">
        <f>_xlfn.NUMBERVALUE(E4558,".")</f>
        <v>0</v>
      </c>
      <c r="K4558" t="b">
        <f>OR(H4558=1,I4558=1)</f>
        <v>0</v>
      </c>
      <c r="L4558">
        <f>ABS(H4558-I4558)</f>
        <v>0.5</v>
      </c>
      <c r="O4558">
        <v>0.95031820946157652</v>
      </c>
      <c r="P4558" t="b">
        <f>AND($N4558="fuzzy",$O4558&lt;$AC$4)</f>
        <v>0</v>
      </c>
      <c r="Q4558" t="b">
        <f>AND($N4558="non-fuzzy",$O4558&lt;$AC$5,M4558=1)</f>
        <v>0</v>
      </c>
      <c r="R4558" t="b">
        <f>AND($N4558="non-fuzzy",$O4558&lt;$AC$6,M4558=0)</f>
        <v>0</v>
      </c>
      <c r="S4558" t="b">
        <f t="shared" si="71"/>
        <v>0</v>
      </c>
    </row>
    <row r="4559" spans="1:19" hidden="1" x14ac:dyDescent="0.25">
      <c r="A4559" t="s">
        <v>3336</v>
      </c>
      <c r="B4559" t="s">
        <v>2100</v>
      </c>
      <c r="C4559" t="s">
        <v>2</v>
      </c>
      <c r="D4559" t="s">
        <v>7</v>
      </c>
      <c r="E4559" t="s">
        <v>2</v>
      </c>
      <c r="F4559" t="s">
        <v>3337</v>
      </c>
      <c r="G4559" t="s">
        <v>2101</v>
      </c>
      <c r="H4559">
        <f>_xlfn.NUMBERVALUE(C4559,".")</f>
        <v>0</v>
      </c>
      <c r="I4559">
        <f>_xlfn.NUMBERVALUE(D4559,".")</f>
        <v>0.5</v>
      </c>
      <c r="J4559">
        <f>_xlfn.NUMBERVALUE(E4559,".")</f>
        <v>0</v>
      </c>
      <c r="K4559" t="b">
        <f>OR(H4559=1,I4559=1)</f>
        <v>0</v>
      </c>
      <c r="L4559">
        <f>ABS(H4559-I4559)</f>
        <v>0.5</v>
      </c>
      <c r="O4559">
        <v>0.57052509420712616</v>
      </c>
      <c r="P4559" t="b">
        <f>AND($N4559="fuzzy",$O4559&lt;$AC$4)</f>
        <v>0</v>
      </c>
      <c r="Q4559" t="b">
        <f>AND($N4559="non-fuzzy",$O4559&lt;$AC$5,M4559=1)</f>
        <v>0</v>
      </c>
      <c r="R4559" t="b">
        <f>AND($N4559="non-fuzzy",$O4559&lt;$AC$6,M4559=0)</f>
        <v>0</v>
      </c>
      <c r="S4559" t="b">
        <f t="shared" si="71"/>
        <v>0</v>
      </c>
    </row>
    <row r="4560" spans="1:19" hidden="1" x14ac:dyDescent="0.25">
      <c r="A4560" t="s">
        <v>3351</v>
      </c>
      <c r="B4560" t="s">
        <v>3234</v>
      </c>
      <c r="C4560" t="s">
        <v>2</v>
      </c>
      <c r="D4560" t="s">
        <v>7</v>
      </c>
      <c r="E4560" t="s">
        <v>2</v>
      </c>
      <c r="F4560" t="s">
        <v>3352</v>
      </c>
      <c r="G4560" t="s">
        <v>3237</v>
      </c>
      <c r="H4560">
        <f>_xlfn.NUMBERVALUE(C4560,".")</f>
        <v>0</v>
      </c>
      <c r="I4560">
        <f>_xlfn.NUMBERVALUE(D4560,".")</f>
        <v>0.5</v>
      </c>
      <c r="J4560">
        <f>_xlfn.NUMBERVALUE(E4560,".")</f>
        <v>0</v>
      </c>
      <c r="K4560" t="b">
        <f>OR(H4560=1,I4560=1)</f>
        <v>0</v>
      </c>
      <c r="L4560">
        <f>ABS(H4560-I4560)</f>
        <v>0.5</v>
      </c>
      <c r="O4560">
        <v>0.94180647883712965</v>
      </c>
      <c r="P4560" t="b">
        <f>AND($N4560="fuzzy",$O4560&lt;$AC$4)</f>
        <v>0</v>
      </c>
      <c r="Q4560" t="b">
        <f>AND($N4560="non-fuzzy",$O4560&lt;$AC$5,M4560=1)</f>
        <v>0</v>
      </c>
      <c r="R4560" t="b">
        <f>AND($N4560="non-fuzzy",$O4560&lt;$AC$6,M4560=0)</f>
        <v>0</v>
      </c>
      <c r="S4560" t="b">
        <f t="shared" si="71"/>
        <v>0</v>
      </c>
    </row>
    <row r="4561" spans="1:19" hidden="1" x14ac:dyDescent="0.25">
      <c r="A4561" t="s">
        <v>3353</v>
      </c>
      <c r="B4561" t="s">
        <v>560</v>
      </c>
      <c r="C4561" t="s">
        <v>2</v>
      </c>
      <c r="D4561" t="s">
        <v>7</v>
      </c>
      <c r="E4561" t="s">
        <v>2</v>
      </c>
      <c r="F4561" t="s">
        <v>1377</v>
      </c>
      <c r="G4561" t="s">
        <v>562</v>
      </c>
      <c r="H4561">
        <f>_xlfn.NUMBERVALUE(C4561,".")</f>
        <v>0</v>
      </c>
      <c r="I4561">
        <f>_xlfn.NUMBERVALUE(D4561,".")</f>
        <v>0.5</v>
      </c>
      <c r="J4561">
        <f>_xlfn.NUMBERVALUE(E4561,".")</f>
        <v>0</v>
      </c>
      <c r="K4561" t="b">
        <f>OR(H4561=1,I4561=1)</f>
        <v>0</v>
      </c>
      <c r="L4561">
        <f>ABS(H4561-I4561)</f>
        <v>0.5</v>
      </c>
      <c r="O4561">
        <v>0.5803809146221599</v>
      </c>
      <c r="P4561" t="b">
        <f>AND($N4561="fuzzy",$O4561&lt;$AC$4)</f>
        <v>0</v>
      </c>
      <c r="Q4561" t="b">
        <f>AND($N4561="non-fuzzy",$O4561&lt;$AC$5,M4561=1)</f>
        <v>0</v>
      </c>
      <c r="R4561" t="b">
        <f>AND($N4561="non-fuzzy",$O4561&lt;$AC$6,M4561=0)</f>
        <v>0</v>
      </c>
      <c r="S4561" t="b">
        <f t="shared" si="71"/>
        <v>0</v>
      </c>
    </row>
    <row r="4562" spans="1:19" hidden="1" x14ac:dyDescent="0.25">
      <c r="A4562" t="s">
        <v>3353</v>
      </c>
      <c r="B4562" t="s">
        <v>453</v>
      </c>
      <c r="C4562" t="s">
        <v>2</v>
      </c>
      <c r="D4562" t="s">
        <v>7</v>
      </c>
      <c r="E4562" t="s">
        <v>2</v>
      </c>
      <c r="F4562" t="s">
        <v>1377</v>
      </c>
      <c r="G4562" t="s">
        <v>454</v>
      </c>
      <c r="H4562">
        <f>_xlfn.NUMBERVALUE(C4562,".")</f>
        <v>0</v>
      </c>
      <c r="I4562">
        <f>_xlfn.NUMBERVALUE(D4562,".")</f>
        <v>0.5</v>
      </c>
      <c r="J4562">
        <f>_xlfn.NUMBERVALUE(E4562,".")</f>
        <v>0</v>
      </c>
      <c r="K4562" t="b">
        <f>OR(H4562=1,I4562=1)</f>
        <v>0</v>
      </c>
      <c r="L4562">
        <f>ABS(H4562-I4562)</f>
        <v>0.5</v>
      </c>
      <c r="O4562">
        <v>0.49886585926739457</v>
      </c>
      <c r="P4562" t="b">
        <f>AND($N4562="fuzzy",$O4562&lt;$AC$4)</f>
        <v>0</v>
      </c>
      <c r="Q4562" t="b">
        <f>AND($N4562="non-fuzzy",$O4562&lt;$AC$5,M4562=1)</f>
        <v>0</v>
      </c>
      <c r="R4562" t="b">
        <f>AND($N4562="non-fuzzy",$O4562&lt;$AC$6,M4562=0)</f>
        <v>0</v>
      </c>
      <c r="S4562" t="b">
        <f t="shared" si="71"/>
        <v>0</v>
      </c>
    </row>
    <row r="4563" spans="1:19" hidden="1" x14ac:dyDescent="0.25">
      <c r="A4563" t="s">
        <v>3353</v>
      </c>
      <c r="B4563" t="s">
        <v>455</v>
      </c>
      <c r="C4563" t="s">
        <v>2</v>
      </c>
      <c r="D4563" t="s">
        <v>7</v>
      </c>
      <c r="E4563" t="s">
        <v>2</v>
      </c>
      <c r="F4563" t="s">
        <v>1377</v>
      </c>
      <c r="G4563" t="s">
        <v>456</v>
      </c>
      <c r="H4563">
        <f>_xlfn.NUMBERVALUE(C4563,".")</f>
        <v>0</v>
      </c>
      <c r="I4563">
        <f>_xlfn.NUMBERVALUE(D4563,".")</f>
        <v>0.5</v>
      </c>
      <c r="J4563">
        <f>_xlfn.NUMBERVALUE(E4563,".")</f>
        <v>0</v>
      </c>
      <c r="K4563" t="b">
        <f>OR(H4563=1,I4563=1)</f>
        <v>0</v>
      </c>
      <c r="L4563">
        <f>ABS(H4563-I4563)</f>
        <v>0.5</v>
      </c>
      <c r="O4563">
        <v>0.98412819463130607</v>
      </c>
      <c r="P4563" t="b">
        <f>AND($N4563="fuzzy",$O4563&lt;$AC$4)</f>
        <v>0</v>
      </c>
      <c r="Q4563" t="b">
        <f>AND($N4563="non-fuzzy",$O4563&lt;$AC$5,M4563=1)</f>
        <v>0</v>
      </c>
      <c r="R4563" t="b">
        <f>AND($N4563="non-fuzzy",$O4563&lt;$AC$6,M4563=0)</f>
        <v>0</v>
      </c>
      <c r="S4563" t="b">
        <f t="shared" si="71"/>
        <v>0</v>
      </c>
    </row>
    <row r="4564" spans="1:19" hidden="1" x14ac:dyDescent="0.25">
      <c r="A4564" t="s">
        <v>3353</v>
      </c>
      <c r="B4564" t="s">
        <v>459</v>
      </c>
      <c r="C4564" t="s">
        <v>2</v>
      </c>
      <c r="D4564" t="s">
        <v>7</v>
      </c>
      <c r="E4564" t="s">
        <v>2</v>
      </c>
      <c r="F4564" t="s">
        <v>1377</v>
      </c>
      <c r="G4564" t="s">
        <v>460</v>
      </c>
      <c r="H4564">
        <f>_xlfn.NUMBERVALUE(C4564,".")</f>
        <v>0</v>
      </c>
      <c r="I4564">
        <f>_xlfn.NUMBERVALUE(D4564,".")</f>
        <v>0.5</v>
      </c>
      <c r="J4564">
        <f>_xlfn.NUMBERVALUE(E4564,".")</f>
        <v>0</v>
      </c>
      <c r="K4564" t="b">
        <f>OR(H4564=1,I4564=1)</f>
        <v>0</v>
      </c>
      <c r="L4564">
        <f>ABS(H4564-I4564)</f>
        <v>0.5</v>
      </c>
      <c r="O4564">
        <v>0.49264825286784997</v>
      </c>
      <c r="P4564" t="b">
        <f>AND($N4564="fuzzy",$O4564&lt;$AC$4)</f>
        <v>0</v>
      </c>
      <c r="Q4564" t="b">
        <f>AND($N4564="non-fuzzy",$O4564&lt;$AC$5,M4564=1)</f>
        <v>0</v>
      </c>
      <c r="R4564" t="b">
        <f>AND($N4564="non-fuzzy",$O4564&lt;$AC$6,M4564=0)</f>
        <v>0</v>
      </c>
      <c r="S4564" t="b">
        <f t="shared" si="71"/>
        <v>0</v>
      </c>
    </row>
    <row r="4565" spans="1:19" hidden="1" x14ac:dyDescent="0.25">
      <c r="A4565" t="s">
        <v>3353</v>
      </c>
      <c r="B4565" t="s">
        <v>159</v>
      </c>
      <c r="C4565" t="s">
        <v>2</v>
      </c>
      <c r="D4565" t="s">
        <v>7</v>
      </c>
      <c r="E4565" t="s">
        <v>2</v>
      </c>
      <c r="F4565" t="s">
        <v>1377</v>
      </c>
      <c r="G4565" t="s">
        <v>161</v>
      </c>
      <c r="H4565">
        <f>_xlfn.NUMBERVALUE(C4565,".")</f>
        <v>0</v>
      </c>
      <c r="I4565">
        <f>_xlfn.NUMBERVALUE(D4565,".")</f>
        <v>0.5</v>
      </c>
      <c r="J4565">
        <f>_xlfn.NUMBERVALUE(E4565,".")</f>
        <v>0</v>
      </c>
      <c r="K4565" t="b">
        <f>OR(H4565=1,I4565=1)</f>
        <v>0</v>
      </c>
      <c r="L4565">
        <f>ABS(H4565-I4565)</f>
        <v>0.5</v>
      </c>
      <c r="O4565">
        <v>0.35004881244483599</v>
      </c>
      <c r="P4565" t="b">
        <f>AND($N4565="fuzzy",$O4565&lt;$AC$4)</f>
        <v>0</v>
      </c>
      <c r="Q4565" t="b">
        <f>AND($N4565="non-fuzzy",$O4565&lt;$AC$5,M4565=1)</f>
        <v>0</v>
      </c>
      <c r="R4565" t="b">
        <f>AND($N4565="non-fuzzy",$O4565&lt;$AC$6,M4565=0)</f>
        <v>0</v>
      </c>
      <c r="S4565" t="b">
        <f t="shared" si="71"/>
        <v>0</v>
      </c>
    </row>
    <row r="4566" spans="1:19" hidden="1" x14ac:dyDescent="0.25">
      <c r="A4566" t="s">
        <v>3353</v>
      </c>
      <c r="B4566" t="s">
        <v>3354</v>
      </c>
      <c r="C4566" t="s">
        <v>2</v>
      </c>
      <c r="D4566" t="s">
        <v>7</v>
      </c>
      <c r="E4566" t="s">
        <v>2</v>
      </c>
      <c r="F4566" t="s">
        <v>1377</v>
      </c>
      <c r="G4566" t="s">
        <v>3355</v>
      </c>
      <c r="H4566">
        <f>_xlfn.NUMBERVALUE(C4566,".")</f>
        <v>0</v>
      </c>
      <c r="I4566">
        <f>_xlfn.NUMBERVALUE(D4566,".")</f>
        <v>0.5</v>
      </c>
      <c r="J4566">
        <f>_xlfn.NUMBERVALUE(E4566,".")</f>
        <v>0</v>
      </c>
      <c r="K4566" t="b">
        <f>OR(H4566=1,I4566=1)</f>
        <v>0</v>
      </c>
      <c r="L4566">
        <f>ABS(H4566-I4566)</f>
        <v>0.5</v>
      </c>
      <c r="O4566">
        <v>0.3129028559969409</v>
      </c>
      <c r="P4566" t="b">
        <f>AND($N4566="fuzzy",$O4566&lt;$AC$4)</f>
        <v>0</v>
      </c>
      <c r="Q4566" t="b">
        <f>AND($N4566="non-fuzzy",$O4566&lt;$AC$5,M4566=1)</f>
        <v>0</v>
      </c>
      <c r="R4566" t="b">
        <f>AND($N4566="non-fuzzy",$O4566&lt;$AC$6,M4566=0)</f>
        <v>0</v>
      </c>
      <c r="S4566" t="b">
        <f t="shared" si="71"/>
        <v>0</v>
      </c>
    </row>
    <row r="4567" spans="1:19" hidden="1" x14ac:dyDescent="0.25">
      <c r="A4567" t="s">
        <v>3356</v>
      </c>
      <c r="B4567" t="s">
        <v>3345</v>
      </c>
      <c r="C4567" t="s">
        <v>2</v>
      </c>
      <c r="D4567" t="s">
        <v>7</v>
      </c>
      <c r="E4567" t="s">
        <v>2</v>
      </c>
      <c r="F4567" t="s">
        <v>3357</v>
      </c>
      <c r="G4567" t="s">
        <v>3347</v>
      </c>
      <c r="H4567">
        <f>_xlfn.NUMBERVALUE(C4567,".")</f>
        <v>0</v>
      </c>
      <c r="I4567">
        <f>_xlfn.NUMBERVALUE(D4567,".")</f>
        <v>0.5</v>
      </c>
      <c r="J4567">
        <f>_xlfn.NUMBERVALUE(E4567,".")</f>
        <v>0</v>
      </c>
      <c r="K4567" t="b">
        <f>OR(H4567=1,I4567=1)</f>
        <v>0</v>
      </c>
      <c r="L4567">
        <f>ABS(H4567-I4567)</f>
        <v>0.5</v>
      </c>
      <c r="O4567">
        <v>0.69465190096451213</v>
      </c>
      <c r="P4567" t="b">
        <f>AND($N4567="fuzzy",$O4567&lt;$AC$4)</f>
        <v>0</v>
      </c>
      <c r="Q4567" t="b">
        <f>AND($N4567="non-fuzzy",$O4567&lt;$AC$5,M4567=1)</f>
        <v>0</v>
      </c>
      <c r="R4567" t="b">
        <f>AND($N4567="non-fuzzy",$O4567&lt;$AC$6,M4567=0)</f>
        <v>0</v>
      </c>
      <c r="S4567" t="b">
        <f t="shared" si="71"/>
        <v>0</v>
      </c>
    </row>
    <row r="4568" spans="1:19" hidden="1" x14ac:dyDescent="0.25">
      <c r="A4568" t="s">
        <v>3370</v>
      </c>
      <c r="B4568" t="s">
        <v>3006</v>
      </c>
      <c r="C4568" t="s">
        <v>2</v>
      </c>
      <c r="D4568" t="s">
        <v>7</v>
      </c>
      <c r="E4568" t="s">
        <v>2</v>
      </c>
      <c r="F4568" t="s">
        <v>3371</v>
      </c>
      <c r="G4568" t="s">
        <v>3008</v>
      </c>
      <c r="H4568">
        <f>_xlfn.NUMBERVALUE(C4568,".")</f>
        <v>0</v>
      </c>
      <c r="I4568">
        <f>_xlfn.NUMBERVALUE(D4568,".")</f>
        <v>0.5</v>
      </c>
      <c r="J4568">
        <f>_xlfn.NUMBERVALUE(E4568,".")</f>
        <v>0</v>
      </c>
      <c r="K4568" t="b">
        <f>OR(H4568=1,I4568=1)</f>
        <v>0</v>
      </c>
      <c r="L4568">
        <f>ABS(H4568-I4568)</f>
        <v>0.5</v>
      </c>
      <c r="O4568">
        <v>0.3597559042849513</v>
      </c>
      <c r="P4568" t="b">
        <f>AND($N4568="fuzzy",$O4568&lt;$AC$4)</f>
        <v>0</v>
      </c>
      <c r="Q4568" t="b">
        <f>AND($N4568="non-fuzzy",$O4568&lt;$AC$5,M4568=1)</f>
        <v>0</v>
      </c>
      <c r="R4568" t="b">
        <f>AND($N4568="non-fuzzy",$O4568&lt;$AC$6,M4568=0)</f>
        <v>0</v>
      </c>
      <c r="S4568" t="b">
        <f t="shared" si="71"/>
        <v>0</v>
      </c>
    </row>
    <row r="4569" spans="1:19" hidden="1" x14ac:dyDescent="0.25">
      <c r="A4569" t="s">
        <v>3374</v>
      </c>
      <c r="B4569" t="s">
        <v>1520</v>
      </c>
      <c r="C4569" t="s">
        <v>2</v>
      </c>
      <c r="D4569" t="s">
        <v>7</v>
      </c>
      <c r="E4569" t="s">
        <v>2</v>
      </c>
      <c r="F4569" t="s">
        <v>3376</v>
      </c>
      <c r="G4569" t="s">
        <v>1522</v>
      </c>
      <c r="H4569">
        <f>_xlfn.NUMBERVALUE(C4569,".")</f>
        <v>0</v>
      </c>
      <c r="I4569">
        <f>_xlfn.NUMBERVALUE(D4569,".")</f>
        <v>0.5</v>
      </c>
      <c r="J4569">
        <f>_xlfn.NUMBERVALUE(E4569,".")</f>
        <v>0</v>
      </c>
      <c r="K4569" t="b">
        <f>OR(H4569=1,I4569=1)</f>
        <v>0</v>
      </c>
      <c r="L4569">
        <f>ABS(H4569-I4569)</f>
        <v>0.5</v>
      </c>
      <c r="O4569">
        <v>5.0173381966748809E-2</v>
      </c>
      <c r="P4569" t="b">
        <f>AND($N4569="fuzzy",$O4569&lt;$AC$4)</f>
        <v>0</v>
      </c>
      <c r="Q4569" t="b">
        <f>AND($N4569="non-fuzzy",$O4569&lt;$AC$5,M4569=1)</f>
        <v>0</v>
      </c>
      <c r="R4569" t="b">
        <f>AND($N4569="non-fuzzy",$O4569&lt;$AC$6,M4569=0)</f>
        <v>0</v>
      </c>
      <c r="S4569" t="b">
        <f t="shared" si="71"/>
        <v>0</v>
      </c>
    </row>
    <row r="4570" spans="1:19" hidden="1" x14ac:dyDescent="0.25">
      <c r="A4570" t="s">
        <v>3374</v>
      </c>
      <c r="B4570" t="s">
        <v>455</v>
      </c>
      <c r="C4570" t="s">
        <v>2</v>
      </c>
      <c r="D4570" t="s">
        <v>7</v>
      </c>
      <c r="E4570" t="s">
        <v>2</v>
      </c>
      <c r="F4570" t="s">
        <v>3376</v>
      </c>
      <c r="G4570" t="s">
        <v>456</v>
      </c>
      <c r="H4570">
        <f>_xlfn.NUMBERVALUE(C4570,".")</f>
        <v>0</v>
      </c>
      <c r="I4570">
        <f>_xlfn.NUMBERVALUE(D4570,".")</f>
        <v>0.5</v>
      </c>
      <c r="J4570">
        <f>_xlfn.NUMBERVALUE(E4570,".")</f>
        <v>0</v>
      </c>
      <c r="K4570" t="b">
        <f>OR(H4570=1,I4570=1)</f>
        <v>0</v>
      </c>
      <c r="L4570">
        <f>ABS(H4570-I4570)</f>
        <v>0.5</v>
      </c>
      <c r="O4570">
        <v>0.19030909437243315</v>
      </c>
      <c r="P4570" t="b">
        <f>AND($N4570="fuzzy",$O4570&lt;$AC$4)</f>
        <v>0</v>
      </c>
      <c r="Q4570" t="b">
        <f>AND($N4570="non-fuzzy",$O4570&lt;$AC$5,M4570=1)</f>
        <v>0</v>
      </c>
      <c r="R4570" t="b">
        <f>AND($N4570="non-fuzzy",$O4570&lt;$AC$6,M4570=0)</f>
        <v>0</v>
      </c>
      <c r="S4570" t="b">
        <f t="shared" si="71"/>
        <v>0</v>
      </c>
    </row>
    <row r="4571" spans="1:19" hidden="1" x14ac:dyDescent="0.25">
      <c r="A4571" t="s">
        <v>3374</v>
      </c>
      <c r="B4571" t="s">
        <v>459</v>
      </c>
      <c r="C4571" t="s">
        <v>2</v>
      </c>
      <c r="D4571" t="s">
        <v>7</v>
      </c>
      <c r="E4571" t="s">
        <v>2</v>
      </c>
      <c r="F4571" t="s">
        <v>3376</v>
      </c>
      <c r="G4571" t="s">
        <v>460</v>
      </c>
      <c r="H4571">
        <f>_xlfn.NUMBERVALUE(C4571,".")</f>
        <v>0</v>
      </c>
      <c r="I4571">
        <f>_xlfn.NUMBERVALUE(D4571,".")</f>
        <v>0.5</v>
      </c>
      <c r="J4571">
        <f>_xlfn.NUMBERVALUE(E4571,".")</f>
        <v>0</v>
      </c>
      <c r="K4571" t="b">
        <f>OR(H4571=1,I4571=1)</f>
        <v>0</v>
      </c>
      <c r="L4571">
        <f>ABS(H4571-I4571)</f>
        <v>0.5</v>
      </c>
      <c r="O4571">
        <v>0.30653204271237766</v>
      </c>
      <c r="P4571" t="b">
        <f>AND($N4571="fuzzy",$O4571&lt;$AC$4)</f>
        <v>0</v>
      </c>
      <c r="Q4571" t="b">
        <f>AND($N4571="non-fuzzy",$O4571&lt;$AC$5,M4571=1)</f>
        <v>0</v>
      </c>
      <c r="R4571" t="b">
        <f>AND($N4571="non-fuzzy",$O4571&lt;$AC$6,M4571=0)</f>
        <v>0</v>
      </c>
      <c r="S4571" t="b">
        <f t="shared" si="71"/>
        <v>0</v>
      </c>
    </row>
    <row r="4572" spans="1:19" hidden="1" x14ac:dyDescent="0.25">
      <c r="A4572" t="s">
        <v>3374</v>
      </c>
      <c r="B4572" t="s">
        <v>1690</v>
      </c>
      <c r="C4572" t="s">
        <v>2</v>
      </c>
      <c r="D4572" t="s">
        <v>7</v>
      </c>
      <c r="E4572" t="s">
        <v>2</v>
      </c>
      <c r="F4572" t="s">
        <v>3376</v>
      </c>
      <c r="G4572" t="s">
        <v>1691</v>
      </c>
      <c r="H4572">
        <f>_xlfn.NUMBERVALUE(C4572,".")</f>
        <v>0</v>
      </c>
      <c r="I4572">
        <f>_xlfn.NUMBERVALUE(D4572,".")</f>
        <v>0.5</v>
      </c>
      <c r="J4572">
        <f>_xlfn.NUMBERVALUE(E4572,".")</f>
        <v>0</v>
      </c>
      <c r="K4572" t="b">
        <f>OR(H4572=1,I4572=1)</f>
        <v>0</v>
      </c>
      <c r="L4572">
        <f>ABS(H4572-I4572)</f>
        <v>0.5</v>
      </c>
      <c r="O4572">
        <v>0.54372965364327541</v>
      </c>
      <c r="P4572" t="b">
        <f>AND($N4572="fuzzy",$O4572&lt;$AC$4)</f>
        <v>0</v>
      </c>
      <c r="Q4572" t="b">
        <f>AND($N4572="non-fuzzy",$O4572&lt;$AC$5,M4572=1)</f>
        <v>0</v>
      </c>
      <c r="R4572" t="b">
        <f>AND($N4572="non-fuzzy",$O4572&lt;$AC$6,M4572=0)</f>
        <v>0</v>
      </c>
      <c r="S4572" t="b">
        <f t="shared" si="71"/>
        <v>0</v>
      </c>
    </row>
    <row r="4573" spans="1:19" hidden="1" x14ac:dyDescent="0.25">
      <c r="A4573" t="s">
        <v>3374</v>
      </c>
      <c r="B4573" t="s">
        <v>3378</v>
      </c>
      <c r="C4573" t="s">
        <v>2</v>
      </c>
      <c r="D4573" t="s">
        <v>7</v>
      </c>
      <c r="E4573" t="s">
        <v>2</v>
      </c>
      <c r="F4573" t="s">
        <v>3376</v>
      </c>
      <c r="G4573" t="s">
        <v>3379</v>
      </c>
      <c r="H4573">
        <f>_xlfn.NUMBERVALUE(C4573,".")</f>
        <v>0</v>
      </c>
      <c r="I4573">
        <f>_xlfn.NUMBERVALUE(D4573,".")</f>
        <v>0.5</v>
      </c>
      <c r="J4573">
        <f>_xlfn.NUMBERVALUE(E4573,".")</f>
        <v>0</v>
      </c>
      <c r="K4573" t="b">
        <f>OR(H4573=1,I4573=1)</f>
        <v>0</v>
      </c>
      <c r="L4573">
        <f>ABS(H4573-I4573)</f>
        <v>0.5</v>
      </c>
      <c r="O4573">
        <v>0.21280120747700038</v>
      </c>
      <c r="P4573" t="b">
        <f>AND($N4573="fuzzy",$O4573&lt;$AC$4)</f>
        <v>0</v>
      </c>
      <c r="Q4573" t="b">
        <f>AND($N4573="non-fuzzy",$O4573&lt;$AC$5,M4573=1)</f>
        <v>0</v>
      </c>
      <c r="R4573" t="b">
        <f>AND($N4573="non-fuzzy",$O4573&lt;$AC$6,M4573=0)</f>
        <v>0</v>
      </c>
      <c r="S4573" t="b">
        <f t="shared" si="71"/>
        <v>0</v>
      </c>
    </row>
    <row r="4574" spans="1:19" hidden="1" x14ac:dyDescent="0.25">
      <c r="A4574" t="s">
        <v>3380</v>
      </c>
      <c r="B4574" t="s">
        <v>3381</v>
      </c>
      <c r="C4574" t="s">
        <v>2</v>
      </c>
      <c r="D4574" t="s">
        <v>7</v>
      </c>
      <c r="E4574" t="s">
        <v>2</v>
      </c>
      <c r="F4574" t="s">
        <v>3382</v>
      </c>
      <c r="G4574" t="s">
        <v>3383</v>
      </c>
      <c r="H4574">
        <f>_xlfn.NUMBERVALUE(C4574,".")</f>
        <v>0</v>
      </c>
      <c r="I4574">
        <f>_xlfn.NUMBERVALUE(D4574,".")</f>
        <v>0.5</v>
      </c>
      <c r="J4574">
        <f>_xlfn.NUMBERVALUE(E4574,".")</f>
        <v>0</v>
      </c>
      <c r="K4574" t="b">
        <f>OR(H4574=1,I4574=1)</f>
        <v>0</v>
      </c>
      <c r="L4574">
        <f>ABS(H4574-I4574)</f>
        <v>0.5</v>
      </c>
      <c r="O4574">
        <v>0.59261981949454734</v>
      </c>
      <c r="P4574" t="b">
        <f>AND($N4574="fuzzy",$O4574&lt;$AC$4)</f>
        <v>0</v>
      </c>
      <c r="Q4574" t="b">
        <f>AND($N4574="non-fuzzy",$O4574&lt;$AC$5,M4574=1)</f>
        <v>0</v>
      </c>
      <c r="R4574" t="b">
        <f>AND($N4574="non-fuzzy",$O4574&lt;$AC$6,M4574=0)</f>
        <v>0</v>
      </c>
      <c r="S4574" t="b">
        <f t="shared" si="71"/>
        <v>0</v>
      </c>
    </row>
    <row r="4575" spans="1:19" hidden="1" x14ac:dyDescent="0.25">
      <c r="A4575" t="s">
        <v>3380</v>
      </c>
      <c r="B4575" t="s">
        <v>3345</v>
      </c>
      <c r="C4575" t="s">
        <v>2</v>
      </c>
      <c r="D4575" t="s">
        <v>7</v>
      </c>
      <c r="E4575" t="s">
        <v>2</v>
      </c>
      <c r="F4575" t="s">
        <v>3382</v>
      </c>
      <c r="G4575" t="s">
        <v>3347</v>
      </c>
      <c r="H4575">
        <f>_xlfn.NUMBERVALUE(C4575,".")</f>
        <v>0</v>
      </c>
      <c r="I4575">
        <f>_xlfn.NUMBERVALUE(D4575,".")</f>
        <v>0.5</v>
      </c>
      <c r="J4575">
        <f>_xlfn.NUMBERVALUE(E4575,".")</f>
        <v>0</v>
      </c>
      <c r="K4575" t="b">
        <f>OR(H4575=1,I4575=1)</f>
        <v>0</v>
      </c>
      <c r="L4575">
        <f>ABS(H4575-I4575)</f>
        <v>0.5</v>
      </c>
      <c r="O4575">
        <v>0.75799268790095642</v>
      </c>
      <c r="P4575" t="b">
        <f>AND($N4575="fuzzy",$O4575&lt;$AC$4)</f>
        <v>0</v>
      </c>
      <c r="Q4575" t="b">
        <f>AND($N4575="non-fuzzy",$O4575&lt;$AC$5,M4575=1)</f>
        <v>0</v>
      </c>
      <c r="R4575" t="b">
        <f>AND($N4575="non-fuzzy",$O4575&lt;$AC$6,M4575=0)</f>
        <v>0</v>
      </c>
      <c r="S4575" t="b">
        <f t="shared" si="71"/>
        <v>0</v>
      </c>
    </row>
    <row r="4576" spans="1:19" hidden="1" x14ac:dyDescent="0.25">
      <c r="A4576" t="s">
        <v>3384</v>
      </c>
      <c r="B4576" t="s">
        <v>3021</v>
      </c>
      <c r="C4576" t="s">
        <v>2</v>
      </c>
      <c r="D4576" t="s">
        <v>7</v>
      </c>
      <c r="E4576" t="s">
        <v>2</v>
      </c>
      <c r="F4576" t="s">
        <v>3385</v>
      </c>
      <c r="G4576" t="s">
        <v>3023</v>
      </c>
      <c r="H4576">
        <f>_xlfn.NUMBERVALUE(C4576,".")</f>
        <v>0</v>
      </c>
      <c r="I4576">
        <f>_xlfn.NUMBERVALUE(D4576,".")</f>
        <v>0.5</v>
      </c>
      <c r="J4576">
        <f>_xlfn.NUMBERVALUE(E4576,".")</f>
        <v>0</v>
      </c>
      <c r="K4576" t="b">
        <f>OR(H4576=1,I4576=1)</f>
        <v>0</v>
      </c>
      <c r="L4576">
        <f>ABS(H4576-I4576)</f>
        <v>0.5</v>
      </c>
      <c r="O4576">
        <v>0.51341460008127193</v>
      </c>
      <c r="P4576" t="b">
        <f>AND($N4576="fuzzy",$O4576&lt;$AC$4)</f>
        <v>0</v>
      </c>
      <c r="Q4576" t="b">
        <f>AND($N4576="non-fuzzy",$O4576&lt;$AC$5,M4576=1)</f>
        <v>0</v>
      </c>
      <c r="R4576" t="b">
        <f>AND($N4576="non-fuzzy",$O4576&lt;$AC$6,M4576=0)</f>
        <v>0</v>
      </c>
      <c r="S4576" t="b">
        <f t="shared" si="71"/>
        <v>0</v>
      </c>
    </row>
    <row r="4577" spans="1:19" hidden="1" x14ac:dyDescent="0.25">
      <c r="A4577" t="s">
        <v>3384</v>
      </c>
      <c r="B4577" t="s">
        <v>3113</v>
      </c>
      <c r="C4577" t="s">
        <v>2</v>
      </c>
      <c r="D4577" t="s">
        <v>7</v>
      </c>
      <c r="E4577" t="s">
        <v>2</v>
      </c>
      <c r="F4577" t="s">
        <v>3385</v>
      </c>
      <c r="G4577" t="s">
        <v>3114</v>
      </c>
      <c r="H4577">
        <f>_xlfn.NUMBERVALUE(C4577,".")</f>
        <v>0</v>
      </c>
      <c r="I4577">
        <f>_xlfn.NUMBERVALUE(D4577,".")</f>
        <v>0.5</v>
      </c>
      <c r="J4577">
        <f>_xlfn.NUMBERVALUE(E4577,".")</f>
        <v>0</v>
      </c>
      <c r="K4577" t="b">
        <f>OR(H4577=1,I4577=1)</f>
        <v>0</v>
      </c>
      <c r="L4577">
        <f>ABS(H4577-I4577)</f>
        <v>0.5</v>
      </c>
      <c r="O4577">
        <v>0.11206678593219932</v>
      </c>
      <c r="P4577" t="b">
        <f>AND($N4577="fuzzy",$O4577&lt;$AC$4)</f>
        <v>0</v>
      </c>
      <c r="Q4577" t="b">
        <f>AND($N4577="non-fuzzy",$O4577&lt;$AC$5,M4577=1)</f>
        <v>0</v>
      </c>
      <c r="R4577" t="b">
        <f>AND($N4577="non-fuzzy",$O4577&lt;$AC$6,M4577=0)</f>
        <v>0</v>
      </c>
      <c r="S4577" t="b">
        <f t="shared" si="71"/>
        <v>0</v>
      </c>
    </row>
    <row r="4578" spans="1:19" hidden="1" x14ac:dyDescent="0.25">
      <c r="A4578" t="s">
        <v>3386</v>
      </c>
      <c r="B4578" t="s">
        <v>3017</v>
      </c>
      <c r="C4578" t="s">
        <v>2</v>
      </c>
      <c r="D4578" t="s">
        <v>7</v>
      </c>
      <c r="E4578" t="s">
        <v>2</v>
      </c>
      <c r="F4578" t="s">
        <v>3387</v>
      </c>
      <c r="G4578" t="s">
        <v>3019</v>
      </c>
      <c r="H4578">
        <f>_xlfn.NUMBERVALUE(C4578,".")</f>
        <v>0</v>
      </c>
      <c r="I4578">
        <f>_xlfn.NUMBERVALUE(D4578,".")</f>
        <v>0.5</v>
      </c>
      <c r="J4578">
        <f>_xlfn.NUMBERVALUE(E4578,".")</f>
        <v>0</v>
      </c>
      <c r="K4578" t="b">
        <f>OR(H4578=1,I4578=1)</f>
        <v>0</v>
      </c>
      <c r="L4578">
        <f>ABS(H4578-I4578)</f>
        <v>0.5</v>
      </c>
      <c r="O4578">
        <v>0.19197135249214281</v>
      </c>
      <c r="P4578" t="b">
        <f>AND($N4578="fuzzy",$O4578&lt;$AC$4)</f>
        <v>0</v>
      </c>
      <c r="Q4578" t="b">
        <f>AND($N4578="non-fuzzy",$O4578&lt;$AC$5,M4578=1)</f>
        <v>0</v>
      </c>
      <c r="R4578" t="b">
        <f>AND($N4578="non-fuzzy",$O4578&lt;$AC$6,M4578=0)</f>
        <v>0</v>
      </c>
      <c r="S4578" t="b">
        <f t="shared" si="71"/>
        <v>0</v>
      </c>
    </row>
    <row r="4579" spans="1:19" hidden="1" x14ac:dyDescent="0.25">
      <c r="A4579" t="s">
        <v>3388</v>
      </c>
      <c r="B4579" t="s">
        <v>3021</v>
      </c>
      <c r="C4579" t="s">
        <v>2</v>
      </c>
      <c r="D4579" t="s">
        <v>7</v>
      </c>
      <c r="E4579" t="s">
        <v>2</v>
      </c>
      <c r="F4579" t="s">
        <v>3389</v>
      </c>
      <c r="G4579" t="s">
        <v>3023</v>
      </c>
      <c r="H4579">
        <f>_xlfn.NUMBERVALUE(C4579,".")</f>
        <v>0</v>
      </c>
      <c r="I4579">
        <f>_xlfn.NUMBERVALUE(D4579,".")</f>
        <v>0.5</v>
      </c>
      <c r="J4579">
        <f>_xlfn.NUMBERVALUE(E4579,".")</f>
        <v>0</v>
      </c>
      <c r="K4579" t="b">
        <f>OR(H4579=1,I4579=1)</f>
        <v>0</v>
      </c>
      <c r="L4579">
        <f>ABS(H4579-I4579)</f>
        <v>0.5</v>
      </c>
      <c r="O4579">
        <v>3.7047587572085372E-2</v>
      </c>
      <c r="P4579" t="b">
        <f>AND($N4579="fuzzy",$O4579&lt;$AC$4)</f>
        <v>0</v>
      </c>
      <c r="Q4579" t="b">
        <f>AND($N4579="non-fuzzy",$O4579&lt;$AC$5,M4579=1)</f>
        <v>0</v>
      </c>
      <c r="R4579" t="b">
        <f>AND($N4579="non-fuzzy",$O4579&lt;$AC$6,M4579=0)</f>
        <v>0</v>
      </c>
      <c r="S4579" t="b">
        <f t="shared" si="71"/>
        <v>0</v>
      </c>
    </row>
    <row r="4580" spans="1:19" hidden="1" x14ac:dyDescent="0.25">
      <c r="A4580" t="s">
        <v>3388</v>
      </c>
      <c r="B4580" t="s">
        <v>3017</v>
      </c>
      <c r="C4580" t="s">
        <v>2</v>
      </c>
      <c r="D4580" t="s">
        <v>7</v>
      </c>
      <c r="E4580" t="s">
        <v>2</v>
      </c>
      <c r="F4580" t="s">
        <v>3389</v>
      </c>
      <c r="G4580" t="s">
        <v>3019</v>
      </c>
      <c r="H4580">
        <f>_xlfn.NUMBERVALUE(C4580,".")</f>
        <v>0</v>
      </c>
      <c r="I4580">
        <f>_xlfn.NUMBERVALUE(D4580,".")</f>
        <v>0.5</v>
      </c>
      <c r="J4580">
        <f>_xlfn.NUMBERVALUE(E4580,".")</f>
        <v>0</v>
      </c>
      <c r="K4580" t="b">
        <f>OR(H4580=1,I4580=1)</f>
        <v>0</v>
      </c>
      <c r="L4580">
        <f>ABS(H4580-I4580)</f>
        <v>0.5</v>
      </c>
      <c r="O4580">
        <v>0.55605461998998396</v>
      </c>
      <c r="P4580" t="b">
        <f>AND($N4580="fuzzy",$O4580&lt;$AC$4)</f>
        <v>0</v>
      </c>
      <c r="Q4580" t="b">
        <f>AND($N4580="non-fuzzy",$O4580&lt;$AC$5,M4580=1)</f>
        <v>0</v>
      </c>
      <c r="R4580" t="b">
        <f>AND($N4580="non-fuzzy",$O4580&lt;$AC$6,M4580=0)</f>
        <v>0</v>
      </c>
      <c r="S4580" t="b">
        <f t="shared" si="71"/>
        <v>0</v>
      </c>
    </row>
    <row r="4581" spans="1:19" hidden="1" x14ac:dyDescent="0.25">
      <c r="A4581" t="s">
        <v>3390</v>
      </c>
      <c r="B4581" t="s">
        <v>3064</v>
      </c>
      <c r="C4581" t="s">
        <v>2</v>
      </c>
      <c r="D4581" t="s">
        <v>7</v>
      </c>
      <c r="E4581" t="s">
        <v>2</v>
      </c>
      <c r="F4581" t="s">
        <v>3391</v>
      </c>
      <c r="G4581" t="s">
        <v>3066</v>
      </c>
      <c r="H4581">
        <f>_xlfn.NUMBERVALUE(C4581,".")</f>
        <v>0</v>
      </c>
      <c r="I4581">
        <f>_xlfn.NUMBERVALUE(D4581,".")</f>
        <v>0.5</v>
      </c>
      <c r="J4581">
        <f>_xlfn.NUMBERVALUE(E4581,".")</f>
        <v>0</v>
      </c>
      <c r="K4581" t="b">
        <f>OR(H4581=1,I4581=1)</f>
        <v>0</v>
      </c>
      <c r="L4581">
        <f>ABS(H4581-I4581)</f>
        <v>0.5</v>
      </c>
      <c r="O4581">
        <v>0.45436275753692335</v>
      </c>
      <c r="P4581" t="b">
        <f>AND($N4581="fuzzy",$O4581&lt;$AC$4)</f>
        <v>0</v>
      </c>
      <c r="Q4581" t="b">
        <f>AND($N4581="non-fuzzy",$O4581&lt;$AC$5,M4581=1)</f>
        <v>0</v>
      </c>
      <c r="R4581" t="b">
        <f>AND($N4581="non-fuzzy",$O4581&lt;$AC$6,M4581=0)</f>
        <v>0</v>
      </c>
      <c r="S4581" t="b">
        <f t="shared" si="71"/>
        <v>0</v>
      </c>
    </row>
    <row r="4582" spans="1:19" hidden="1" x14ac:dyDescent="0.25">
      <c r="A4582" t="s">
        <v>3390</v>
      </c>
      <c r="B4582" t="s">
        <v>3121</v>
      </c>
      <c r="C4582" t="s">
        <v>2</v>
      </c>
      <c r="D4582" t="s">
        <v>7</v>
      </c>
      <c r="E4582" t="s">
        <v>2</v>
      </c>
      <c r="F4582" t="s">
        <v>3391</v>
      </c>
      <c r="G4582" t="s">
        <v>3122</v>
      </c>
      <c r="H4582">
        <f>_xlfn.NUMBERVALUE(C4582,".")</f>
        <v>0</v>
      </c>
      <c r="I4582">
        <f>_xlfn.NUMBERVALUE(D4582,".")</f>
        <v>0.5</v>
      </c>
      <c r="J4582">
        <f>_xlfn.NUMBERVALUE(E4582,".")</f>
        <v>0</v>
      </c>
      <c r="K4582" t="b">
        <f>OR(H4582=1,I4582=1)</f>
        <v>0</v>
      </c>
      <c r="L4582">
        <f>ABS(H4582-I4582)</f>
        <v>0.5</v>
      </c>
      <c r="O4582">
        <v>0.53702244149767475</v>
      </c>
      <c r="P4582" t="b">
        <f>AND($N4582="fuzzy",$O4582&lt;$AC$4)</f>
        <v>0</v>
      </c>
      <c r="Q4582" t="b">
        <f>AND($N4582="non-fuzzy",$O4582&lt;$AC$5,M4582=1)</f>
        <v>0</v>
      </c>
      <c r="R4582" t="b">
        <f>AND($N4582="non-fuzzy",$O4582&lt;$AC$6,M4582=0)</f>
        <v>0</v>
      </c>
      <c r="S4582" t="b">
        <f t="shared" si="71"/>
        <v>0</v>
      </c>
    </row>
    <row r="4583" spans="1:19" hidden="1" x14ac:dyDescent="0.25">
      <c r="A4583" t="s">
        <v>3390</v>
      </c>
      <c r="B4583" t="s">
        <v>3392</v>
      </c>
      <c r="C4583" t="s">
        <v>2</v>
      </c>
      <c r="D4583" t="s">
        <v>7</v>
      </c>
      <c r="E4583" t="s">
        <v>2</v>
      </c>
      <c r="F4583" t="s">
        <v>3391</v>
      </c>
      <c r="G4583" t="s">
        <v>3393</v>
      </c>
      <c r="H4583">
        <f>_xlfn.NUMBERVALUE(C4583,".")</f>
        <v>0</v>
      </c>
      <c r="I4583">
        <f>_xlfn.NUMBERVALUE(D4583,".")</f>
        <v>0.5</v>
      </c>
      <c r="J4583">
        <f>_xlfn.NUMBERVALUE(E4583,".")</f>
        <v>0</v>
      </c>
      <c r="K4583" t="b">
        <f>OR(H4583=1,I4583=1)</f>
        <v>0</v>
      </c>
      <c r="L4583">
        <f>ABS(H4583-I4583)</f>
        <v>0.5</v>
      </c>
      <c r="O4583">
        <v>0.33905679472115813</v>
      </c>
      <c r="P4583" t="b">
        <f>AND($N4583="fuzzy",$O4583&lt;$AC$4)</f>
        <v>0</v>
      </c>
      <c r="Q4583" t="b">
        <f>AND($N4583="non-fuzzy",$O4583&lt;$AC$5,M4583=1)</f>
        <v>0</v>
      </c>
      <c r="R4583" t="b">
        <f>AND($N4583="non-fuzzy",$O4583&lt;$AC$6,M4583=0)</f>
        <v>0</v>
      </c>
      <c r="S4583" t="b">
        <f t="shared" si="71"/>
        <v>0</v>
      </c>
    </row>
    <row r="4584" spans="1:19" hidden="1" x14ac:dyDescent="0.25">
      <c r="A4584" t="s">
        <v>3396</v>
      </c>
      <c r="B4584" t="s">
        <v>3064</v>
      </c>
      <c r="C4584" t="s">
        <v>2</v>
      </c>
      <c r="D4584" t="s">
        <v>7</v>
      </c>
      <c r="E4584" t="s">
        <v>2</v>
      </c>
      <c r="F4584" t="s">
        <v>3397</v>
      </c>
      <c r="G4584" t="s">
        <v>3066</v>
      </c>
      <c r="H4584">
        <f>_xlfn.NUMBERVALUE(C4584,".")</f>
        <v>0</v>
      </c>
      <c r="I4584">
        <f>_xlfn.NUMBERVALUE(D4584,".")</f>
        <v>0.5</v>
      </c>
      <c r="J4584">
        <f>_xlfn.NUMBERVALUE(E4584,".")</f>
        <v>0</v>
      </c>
      <c r="K4584" t="b">
        <f>OR(H4584=1,I4584=1)</f>
        <v>0</v>
      </c>
      <c r="L4584">
        <f>ABS(H4584-I4584)</f>
        <v>0.5</v>
      </c>
      <c r="O4584">
        <v>0.23198821088642196</v>
      </c>
      <c r="P4584" t="b">
        <f>AND($N4584="fuzzy",$O4584&lt;$AC$4)</f>
        <v>0</v>
      </c>
      <c r="Q4584" t="b">
        <f>AND($N4584="non-fuzzy",$O4584&lt;$AC$5,M4584=1)</f>
        <v>0</v>
      </c>
      <c r="R4584" t="b">
        <f>AND($N4584="non-fuzzy",$O4584&lt;$AC$6,M4584=0)</f>
        <v>0</v>
      </c>
      <c r="S4584" t="b">
        <f t="shared" si="71"/>
        <v>0</v>
      </c>
    </row>
    <row r="4585" spans="1:19" hidden="1" x14ac:dyDescent="0.25">
      <c r="A4585" t="s">
        <v>3396</v>
      </c>
      <c r="B4585" t="s">
        <v>3021</v>
      </c>
      <c r="C4585" t="s">
        <v>2</v>
      </c>
      <c r="D4585" t="s">
        <v>7</v>
      </c>
      <c r="E4585" t="s">
        <v>2</v>
      </c>
      <c r="F4585" t="s">
        <v>3397</v>
      </c>
      <c r="G4585" t="s">
        <v>3023</v>
      </c>
      <c r="H4585">
        <f>_xlfn.NUMBERVALUE(C4585,".")</f>
        <v>0</v>
      </c>
      <c r="I4585">
        <f>_xlfn.NUMBERVALUE(D4585,".")</f>
        <v>0.5</v>
      </c>
      <c r="J4585">
        <f>_xlfn.NUMBERVALUE(E4585,".")</f>
        <v>0</v>
      </c>
      <c r="K4585" t="b">
        <f>OR(H4585=1,I4585=1)</f>
        <v>0</v>
      </c>
      <c r="L4585">
        <f>ABS(H4585-I4585)</f>
        <v>0.5</v>
      </c>
      <c r="O4585">
        <v>0.94292812878671339</v>
      </c>
      <c r="P4585" t="b">
        <f>AND($N4585="fuzzy",$O4585&lt;$AC$4)</f>
        <v>0</v>
      </c>
      <c r="Q4585" t="b">
        <f>AND($N4585="non-fuzzy",$O4585&lt;$AC$5,M4585=1)</f>
        <v>0</v>
      </c>
      <c r="R4585" t="b">
        <f>AND($N4585="non-fuzzy",$O4585&lt;$AC$6,M4585=0)</f>
        <v>0</v>
      </c>
      <c r="S4585" t="b">
        <f t="shared" si="71"/>
        <v>0</v>
      </c>
    </row>
    <row r="4586" spans="1:19" hidden="1" x14ac:dyDescent="0.25">
      <c r="A4586" t="s">
        <v>3398</v>
      </c>
      <c r="B4586" t="s">
        <v>3399</v>
      </c>
      <c r="C4586" t="s">
        <v>2</v>
      </c>
      <c r="D4586" t="s">
        <v>7</v>
      </c>
      <c r="E4586" t="s">
        <v>2</v>
      </c>
      <c r="F4586" t="s">
        <v>3400</v>
      </c>
      <c r="G4586" t="s">
        <v>3401</v>
      </c>
      <c r="H4586">
        <f>_xlfn.NUMBERVALUE(C4586,".")</f>
        <v>0</v>
      </c>
      <c r="I4586">
        <f>_xlfn.NUMBERVALUE(D4586,".")</f>
        <v>0.5</v>
      </c>
      <c r="J4586">
        <f>_xlfn.NUMBERVALUE(E4586,".")</f>
        <v>0</v>
      </c>
      <c r="K4586" t="b">
        <f>OR(H4586=1,I4586=1)</f>
        <v>0</v>
      </c>
      <c r="L4586">
        <f>ABS(H4586-I4586)</f>
        <v>0.5</v>
      </c>
      <c r="O4586">
        <v>0.38542596088169956</v>
      </c>
      <c r="P4586" t="b">
        <f>AND($N4586="fuzzy",$O4586&lt;$AC$4)</f>
        <v>0</v>
      </c>
      <c r="Q4586" t="b">
        <f>AND($N4586="non-fuzzy",$O4586&lt;$AC$5,M4586=1)</f>
        <v>0</v>
      </c>
      <c r="R4586" t="b">
        <f>AND($N4586="non-fuzzy",$O4586&lt;$AC$6,M4586=0)</f>
        <v>0</v>
      </c>
      <c r="S4586" t="b">
        <f t="shared" si="71"/>
        <v>0</v>
      </c>
    </row>
    <row r="4587" spans="1:19" hidden="1" x14ac:dyDescent="0.25">
      <c r="A4587" t="s">
        <v>3410</v>
      </c>
      <c r="B4587" t="s">
        <v>3324</v>
      </c>
      <c r="C4587" t="s">
        <v>2</v>
      </c>
      <c r="D4587" t="s">
        <v>7</v>
      </c>
      <c r="E4587" t="s">
        <v>2</v>
      </c>
      <c r="F4587" t="s">
        <v>3411</v>
      </c>
      <c r="G4587" t="s">
        <v>3325</v>
      </c>
      <c r="H4587">
        <f>_xlfn.NUMBERVALUE(C4587,".")</f>
        <v>0</v>
      </c>
      <c r="I4587">
        <f>_xlfn.NUMBERVALUE(D4587,".")</f>
        <v>0.5</v>
      </c>
      <c r="J4587">
        <f>_xlfn.NUMBERVALUE(E4587,".")</f>
        <v>0</v>
      </c>
      <c r="K4587" t="b">
        <f>OR(H4587=1,I4587=1)</f>
        <v>0</v>
      </c>
      <c r="L4587">
        <f>ABS(H4587-I4587)</f>
        <v>0.5</v>
      </c>
      <c r="O4587">
        <v>0.87522830750171721</v>
      </c>
      <c r="P4587" t="b">
        <f>AND($N4587="fuzzy",$O4587&lt;$AC$4)</f>
        <v>0</v>
      </c>
      <c r="Q4587" t="b">
        <f>AND($N4587="non-fuzzy",$O4587&lt;$AC$5,M4587=1)</f>
        <v>0</v>
      </c>
      <c r="R4587" t="b">
        <f>AND($N4587="non-fuzzy",$O4587&lt;$AC$6,M4587=0)</f>
        <v>0</v>
      </c>
      <c r="S4587" t="b">
        <f t="shared" si="71"/>
        <v>0</v>
      </c>
    </row>
    <row r="4588" spans="1:19" hidden="1" x14ac:dyDescent="0.25">
      <c r="A4588" t="s">
        <v>3421</v>
      </c>
      <c r="B4588" t="s">
        <v>3381</v>
      </c>
      <c r="C4588" t="s">
        <v>2</v>
      </c>
      <c r="D4588" t="s">
        <v>7</v>
      </c>
      <c r="E4588" t="s">
        <v>2</v>
      </c>
      <c r="F4588" t="s">
        <v>3423</v>
      </c>
      <c r="G4588" t="s">
        <v>3383</v>
      </c>
      <c r="H4588">
        <f>_xlfn.NUMBERVALUE(C4588,".")</f>
        <v>0</v>
      </c>
      <c r="I4588">
        <f>_xlfn.NUMBERVALUE(D4588,".")</f>
        <v>0.5</v>
      </c>
      <c r="J4588">
        <f>_xlfn.NUMBERVALUE(E4588,".")</f>
        <v>0</v>
      </c>
      <c r="K4588" t="b">
        <f>OR(H4588=1,I4588=1)</f>
        <v>0</v>
      </c>
      <c r="L4588">
        <f>ABS(H4588-I4588)</f>
        <v>0.5</v>
      </c>
      <c r="O4588">
        <v>0.49414374853129472</v>
      </c>
      <c r="P4588" t="b">
        <f>AND($N4588="fuzzy",$O4588&lt;$AC$4)</f>
        <v>0</v>
      </c>
      <c r="Q4588" t="b">
        <f>AND($N4588="non-fuzzy",$O4588&lt;$AC$5,M4588=1)</f>
        <v>0</v>
      </c>
      <c r="R4588" t="b">
        <f>AND($N4588="non-fuzzy",$O4588&lt;$AC$6,M4588=0)</f>
        <v>0</v>
      </c>
      <c r="S4588" t="b">
        <f t="shared" si="71"/>
        <v>0</v>
      </c>
    </row>
    <row r="4589" spans="1:19" hidden="1" x14ac:dyDescent="0.25">
      <c r="A4589" t="s">
        <v>3447</v>
      </c>
      <c r="B4589" t="s">
        <v>3381</v>
      </c>
      <c r="C4589" t="s">
        <v>2</v>
      </c>
      <c r="D4589" t="s">
        <v>7</v>
      </c>
      <c r="E4589" t="s">
        <v>2</v>
      </c>
      <c r="F4589" t="s">
        <v>3415</v>
      </c>
      <c r="G4589" t="s">
        <v>3383</v>
      </c>
      <c r="H4589">
        <f>_xlfn.NUMBERVALUE(C4589,".")</f>
        <v>0</v>
      </c>
      <c r="I4589">
        <f>_xlfn.NUMBERVALUE(D4589,".")</f>
        <v>0.5</v>
      </c>
      <c r="J4589">
        <f>_xlfn.NUMBERVALUE(E4589,".")</f>
        <v>0</v>
      </c>
      <c r="K4589" t="b">
        <f>OR(H4589=1,I4589=1)</f>
        <v>0</v>
      </c>
      <c r="L4589">
        <f>ABS(H4589-I4589)</f>
        <v>0.5</v>
      </c>
      <c r="O4589">
        <v>0.36437860073582717</v>
      </c>
      <c r="P4589" t="b">
        <f>AND($N4589="fuzzy",$O4589&lt;$AC$4)</f>
        <v>0</v>
      </c>
      <c r="Q4589" t="b">
        <f>AND($N4589="non-fuzzy",$O4589&lt;$AC$5,M4589=1)</f>
        <v>0</v>
      </c>
      <c r="R4589" t="b">
        <f>AND($N4589="non-fuzzy",$O4589&lt;$AC$6,M4589=0)</f>
        <v>0</v>
      </c>
      <c r="S4589" t="b">
        <f t="shared" si="71"/>
        <v>0</v>
      </c>
    </row>
    <row r="4590" spans="1:19" hidden="1" x14ac:dyDescent="0.25">
      <c r="A4590" t="s">
        <v>3448</v>
      </c>
      <c r="B4590" t="s">
        <v>3428</v>
      </c>
      <c r="C4590" t="s">
        <v>2</v>
      </c>
      <c r="D4590" t="s">
        <v>7</v>
      </c>
      <c r="E4590" t="s">
        <v>2</v>
      </c>
      <c r="F4590" t="s">
        <v>3409</v>
      </c>
      <c r="G4590" t="s">
        <v>3429</v>
      </c>
      <c r="H4590">
        <f>_xlfn.NUMBERVALUE(C4590,".")</f>
        <v>0</v>
      </c>
      <c r="I4590">
        <f>_xlfn.NUMBERVALUE(D4590,".")</f>
        <v>0.5</v>
      </c>
      <c r="J4590">
        <f>_xlfn.NUMBERVALUE(E4590,".")</f>
        <v>0</v>
      </c>
      <c r="K4590" t="b">
        <f>OR(H4590=1,I4590=1)</f>
        <v>0</v>
      </c>
      <c r="L4590">
        <f>ABS(H4590-I4590)</f>
        <v>0.5</v>
      </c>
      <c r="O4590">
        <v>0.37597219738110788</v>
      </c>
      <c r="P4590" t="b">
        <f>AND($N4590="fuzzy",$O4590&lt;$AC$4)</f>
        <v>0</v>
      </c>
      <c r="Q4590" t="b">
        <f>AND($N4590="non-fuzzy",$O4590&lt;$AC$5,M4590=1)</f>
        <v>0</v>
      </c>
      <c r="R4590" t="b">
        <f>AND($N4590="non-fuzzy",$O4590&lt;$AC$6,M4590=0)</f>
        <v>0</v>
      </c>
      <c r="S4590" t="b">
        <f t="shared" si="71"/>
        <v>0</v>
      </c>
    </row>
    <row r="4591" spans="1:19" hidden="1" x14ac:dyDescent="0.25">
      <c r="A4591" t="s">
        <v>3448</v>
      </c>
      <c r="B4591" t="s">
        <v>3433</v>
      </c>
      <c r="C4591" t="s">
        <v>2</v>
      </c>
      <c r="D4591" t="s">
        <v>7</v>
      </c>
      <c r="E4591" t="s">
        <v>2</v>
      </c>
      <c r="F4591" t="s">
        <v>3409</v>
      </c>
      <c r="G4591" t="s">
        <v>3435</v>
      </c>
      <c r="H4591">
        <f>_xlfn.NUMBERVALUE(C4591,".")</f>
        <v>0</v>
      </c>
      <c r="I4591">
        <f>_xlfn.NUMBERVALUE(D4591,".")</f>
        <v>0.5</v>
      </c>
      <c r="J4591">
        <f>_xlfn.NUMBERVALUE(E4591,".")</f>
        <v>0</v>
      </c>
      <c r="K4591" t="b">
        <f>OR(H4591=1,I4591=1)</f>
        <v>0</v>
      </c>
      <c r="L4591">
        <f>ABS(H4591-I4591)</f>
        <v>0.5</v>
      </c>
      <c r="O4591">
        <v>3.9913935635832232E-2</v>
      </c>
      <c r="P4591" t="b">
        <f>AND($N4591="fuzzy",$O4591&lt;$AC$4)</f>
        <v>0</v>
      </c>
      <c r="Q4591" t="b">
        <f>AND($N4591="non-fuzzy",$O4591&lt;$AC$5,M4591=1)</f>
        <v>0</v>
      </c>
      <c r="R4591" t="b">
        <f>AND($N4591="non-fuzzy",$O4591&lt;$AC$6,M4591=0)</f>
        <v>0</v>
      </c>
      <c r="S4591" t="b">
        <f t="shared" si="71"/>
        <v>0</v>
      </c>
    </row>
    <row r="4592" spans="1:19" hidden="1" x14ac:dyDescent="0.25">
      <c r="A4592" t="s">
        <v>3449</v>
      </c>
      <c r="B4592" t="s">
        <v>3428</v>
      </c>
      <c r="C4592" t="s">
        <v>2</v>
      </c>
      <c r="D4592" t="s">
        <v>7</v>
      </c>
      <c r="E4592" t="s">
        <v>2</v>
      </c>
      <c r="F4592" t="s">
        <v>3409</v>
      </c>
      <c r="G4592" t="s">
        <v>3429</v>
      </c>
      <c r="H4592">
        <f>_xlfn.NUMBERVALUE(C4592,".")</f>
        <v>0</v>
      </c>
      <c r="I4592">
        <f>_xlfn.NUMBERVALUE(D4592,".")</f>
        <v>0.5</v>
      </c>
      <c r="J4592">
        <f>_xlfn.NUMBERVALUE(E4592,".")</f>
        <v>0</v>
      </c>
      <c r="K4592" t="b">
        <f>OR(H4592=1,I4592=1)</f>
        <v>0</v>
      </c>
      <c r="L4592">
        <f>ABS(H4592-I4592)</f>
        <v>0.5</v>
      </c>
      <c r="O4592">
        <v>0.87610037165343824</v>
      </c>
      <c r="P4592" t="b">
        <f>AND($N4592="fuzzy",$O4592&lt;$AC$4)</f>
        <v>0</v>
      </c>
      <c r="Q4592" t="b">
        <f>AND($N4592="non-fuzzy",$O4592&lt;$AC$5,M4592=1)</f>
        <v>0</v>
      </c>
      <c r="R4592" t="b">
        <f>AND($N4592="non-fuzzy",$O4592&lt;$AC$6,M4592=0)</f>
        <v>0</v>
      </c>
      <c r="S4592" t="b">
        <f t="shared" si="71"/>
        <v>0</v>
      </c>
    </row>
    <row r="4593" spans="1:19" hidden="1" x14ac:dyDescent="0.25">
      <c r="A4593" t="s">
        <v>3449</v>
      </c>
      <c r="B4593" t="s">
        <v>3433</v>
      </c>
      <c r="C4593" t="s">
        <v>2</v>
      </c>
      <c r="D4593" t="s">
        <v>7</v>
      </c>
      <c r="E4593" t="s">
        <v>2</v>
      </c>
      <c r="F4593" t="s">
        <v>3409</v>
      </c>
      <c r="G4593" t="s">
        <v>3435</v>
      </c>
      <c r="H4593">
        <f>_xlfn.NUMBERVALUE(C4593,".")</f>
        <v>0</v>
      </c>
      <c r="I4593">
        <f>_xlfn.NUMBERVALUE(D4593,".")</f>
        <v>0.5</v>
      </c>
      <c r="J4593">
        <f>_xlfn.NUMBERVALUE(E4593,".")</f>
        <v>0</v>
      </c>
      <c r="K4593" t="b">
        <f>OR(H4593=1,I4593=1)</f>
        <v>0</v>
      </c>
      <c r="L4593">
        <f>ABS(H4593-I4593)</f>
        <v>0.5</v>
      </c>
      <c r="O4593">
        <v>0.80770301765682839</v>
      </c>
      <c r="P4593" t="b">
        <f>AND($N4593="fuzzy",$O4593&lt;$AC$4)</f>
        <v>0</v>
      </c>
      <c r="Q4593" t="b">
        <f>AND($N4593="non-fuzzy",$O4593&lt;$AC$5,M4593=1)</f>
        <v>0</v>
      </c>
      <c r="R4593" t="b">
        <f>AND($N4593="non-fuzzy",$O4593&lt;$AC$6,M4593=0)</f>
        <v>0</v>
      </c>
      <c r="S4593" t="b">
        <f t="shared" si="71"/>
        <v>0</v>
      </c>
    </row>
    <row r="4594" spans="1:19" hidden="1" x14ac:dyDescent="0.25">
      <c r="A4594" t="s">
        <v>3450</v>
      </c>
      <c r="B4594" t="s">
        <v>3433</v>
      </c>
      <c r="C4594" t="s">
        <v>2</v>
      </c>
      <c r="D4594" t="s">
        <v>7</v>
      </c>
      <c r="E4594" t="s">
        <v>2</v>
      </c>
      <c r="F4594" t="s">
        <v>3452</v>
      </c>
      <c r="G4594" t="s">
        <v>3435</v>
      </c>
      <c r="H4594">
        <f>_xlfn.NUMBERVALUE(C4594,".")</f>
        <v>0</v>
      </c>
      <c r="I4594">
        <f>_xlfn.NUMBERVALUE(D4594,".")</f>
        <v>0.5</v>
      </c>
      <c r="J4594">
        <f>_xlfn.NUMBERVALUE(E4594,".")</f>
        <v>0</v>
      </c>
      <c r="K4594" t="b">
        <f>OR(H4594=1,I4594=1)</f>
        <v>0</v>
      </c>
      <c r="L4594">
        <f>ABS(H4594-I4594)</f>
        <v>0.5</v>
      </c>
      <c r="O4594">
        <v>0.63558804225025278</v>
      </c>
      <c r="P4594" t="b">
        <f>AND($N4594="fuzzy",$O4594&lt;$AC$4)</f>
        <v>0</v>
      </c>
      <c r="Q4594" t="b">
        <f>AND($N4594="non-fuzzy",$O4594&lt;$AC$5,M4594=1)</f>
        <v>0</v>
      </c>
      <c r="R4594" t="b">
        <f>AND($N4594="non-fuzzy",$O4594&lt;$AC$6,M4594=0)</f>
        <v>0</v>
      </c>
      <c r="S4594" t="b">
        <f t="shared" si="71"/>
        <v>0</v>
      </c>
    </row>
    <row r="4595" spans="1:19" hidden="1" x14ac:dyDescent="0.25">
      <c r="A4595" t="s">
        <v>3453</v>
      </c>
      <c r="B4595" t="s">
        <v>3413</v>
      </c>
      <c r="C4595" t="s">
        <v>2</v>
      </c>
      <c r="D4595" t="s">
        <v>7</v>
      </c>
      <c r="E4595" t="s">
        <v>2</v>
      </c>
      <c r="F4595" t="s">
        <v>3454</v>
      </c>
      <c r="G4595" t="s">
        <v>3415</v>
      </c>
      <c r="H4595">
        <f>_xlfn.NUMBERVALUE(C4595,".")</f>
        <v>0</v>
      </c>
      <c r="I4595">
        <f>_xlfn.NUMBERVALUE(D4595,".")</f>
        <v>0.5</v>
      </c>
      <c r="J4595">
        <f>_xlfn.NUMBERVALUE(E4595,".")</f>
        <v>0</v>
      </c>
      <c r="K4595" t="b">
        <f>OR(H4595=1,I4595=1)</f>
        <v>0</v>
      </c>
      <c r="L4595">
        <f>ABS(H4595-I4595)</f>
        <v>0.5</v>
      </c>
      <c r="O4595">
        <v>0.22716459166293546</v>
      </c>
      <c r="P4595" t="b">
        <f>AND($N4595="fuzzy",$O4595&lt;$AC$4)</f>
        <v>0</v>
      </c>
      <c r="Q4595" t="b">
        <f>AND($N4595="non-fuzzy",$O4595&lt;$AC$5,M4595=1)</f>
        <v>0</v>
      </c>
      <c r="R4595" t="b">
        <f>AND($N4595="non-fuzzy",$O4595&lt;$AC$6,M4595=0)</f>
        <v>0</v>
      </c>
      <c r="S4595" t="b">
        <f t="shared" si="71"/>
        <v>0</v>
      </c>
    </row>
    <row r="4596" spans="1:19" hidden="1" x14ac:dyDescent="0.25">
      <c r="A4596" t="s">
        <v>3453</v>
      </c>
      <c r="B4596" t="s">
        <v>3430</v>
      </c>
      <c r="C4596" t="s">
        <v>2</v>
      </c>
      <c r="D4596" t="s">
        <v>7</v>
      </c>
      <c r="E4596" t="s">
        <v>2</v>
      </c>
      <c r="F4596" t="s">
        <v>3454</v>
      </c>
      <c r="G4596" t="s">
        <v>3432</v>
      </c>
      <c r="H4596">
        <f>_xlfn.NUMBERVALUE(C4596,".")</f>
        <v>0</v>
      </c>
      <c r="I4596">
        <f>_xlfn.NUMBERVALUE(D4596,".")</f>
        <v>0.5</v>
      </c>
      <c r="J4596">
        <f>_xlfn.NUMBERVALUE(E4596,".")</f>
        <v>0</v>
      </c>
      <c r="K4596" t="b">
        <f>OR(H4596=1,I4596=1)</f>
        <v>0</v>
      </c>
      <c r="L4596">
        <f>ABS(H4596-I4596)</f>
        <v>0.5</v>
      </c>
      <c r="O4596">
        <v>0.48144279786616795</v>
      </c>
      <c r="P4596" t="b">
        <f>AND($N4596="fuzzy",$O4596&lt;$AC$4)</f>
        <v>0</v>
      </c>
      <c r="Q4596" t="b">
        <f>AND($N4596="non-fuzzy",$O4596&lt;$AC$5,M4596=1)</f>
        <v>0</v>
      </c>
      <c r="R4596" t="b">
        <f>AND($N4596="non-fuzzy",$O4596&lt;$AC$6,M4596=0)</f>
        <v>0</v>
      </c>
      <c r="S4596" t="b">
        <f t="shared" si="71"/>
        <v>0</v>
      </c>
    </row>
    <row r="4597" spans="1:19" hidden="1" x14ac:dyDescent="0.25">
      <c r="A4597" t="s">
        <v>3453</v>
      </c>
      <c r="B4597" t="s">
        <v>3416</v>
      </c>
      <c r="C4597" t="s">
        <v>2</v>
      </c>
      <c r="D4597" t="s">
        <v>7</v>
      </c>
      <c r="E4597" t="s">
        <v>2</v>
      </c>
      <c r="F4597" t="s">
        <v>3454</v>
      </c>
      <c r="G4597" t="s">
        <v>3417</v>
      </c>
      <c r="H4597">
        <f>_xlfn.NUMBERVALUE(C4597,".")</f>
        <v>0</v>
      </c>
      <c r="I4597">
        <f>_xlfn.NUMBERVALUE(D4597,".")</f>
        <v>0.5</v>
      </c>
      <c r="J4597">
        <f>_xlfn.NUMBERVALUE(E4597,".")</f>
        <v>0</v>
      </c>
      <c r="K4597" t="b">
        <f>OR(H4597=1,I4597=1)</f>
        <v>0</v>
      </c>
      <c r="L4597">
        <f>ABS(H4597-I4597)</f>
        <v>0.5</v>
      </c>
      <c r="O4597">
        <v>0.21132548942235252</v>
      </c>
      <c r="P4597" t="b">
        <f>AND($N4597="fuzzy",$O4597&lt;$AC$4)</f>
        <v>0</v>
      </c>
      <c r="Q4597" t="b">
        <f>AND($N4597="non-fuzzy",$O4597&lt;$AC$5,M4597=1)</f>
        <v>0</v>
      </c>
      <c r="R4597" t="b">
        <f>AND($N4597="non-fuzzy",$O4597&lt;$AC$6,M4597=0)</f>
        <v>0</v>
      </c>
      <c r="S4597" t="b">
        <f t="shared" si="71"/>
        <v>0</v>
      </c>
    </row>
    <row r="4598" spans="1:19" hidden="1" x14ac:dyDescent="0.25">
      <c r="A4598" t="s">
        <v>3453</v>
      </c>
      <c r="B4598" t="s">
        <v>3418</v>
      </c>
      <c r="C4598" t="s">
        <v>2</v>
      </c>
      <c r="D4598" t="s">
        <v>7</v>
      </c>
      <c r="E4598" t="s">
        <v>2</v>
      </c>
      <c r="F4598" t="s">
        <v>3454</v>
      </c>
      <c r="G4598" t="s">
        <v>3419</v>
      </c>
      <c r="H4598">
        <f>_xlfn.NUMBERVALUE(C4598,".")</f>
        <v>0</v>
      </c>
      <c r="I4598">
        <f>_xlfn.NUMBERVALUE(D4598,".")</f>
        <v>0.5</v>
      </c>
      <c r="J4598">
        <f>_xlfn.NUMBERVALUE(E4598,".")</f>
        <v>0</v>
      </c>
      <c r="K4598" t="b">
        <f>OR(H4598=1,I4598=1)</f>
        <v>0</v>
      </c>
      <c r="L4598">
        <f>ABS(H4598-I4598)</f>
        <v>0.5</v>
      </c>
      <c r="O4598">
        <v>0.70577484102852195</v>
      </c>
      <c r="P4598" t="b">
        <f>AND($N4598="fuzzy",$O4598&lt;$AC$4)</f>
        <v>0</v>
      </c>
      <c r="Q4598" t="b">
        <f>AND($N4598="non-fuzzy",$O4598&lt;$AC$5,M4598=1)</f>
        <v>0</v>
      </c>
      <c r="R4598" t="b">
        <f>AND($N4598="non-fuzzy",$O4598&lt;$AC$6,M4598=0)</f>
        <v>0</v>
      </c>
      <c r="S4598" t="b">
        <f t="shared" si="71"/>
        <v>0</v>
      </c>
    </row>
    <row r="4599" spans="1:19" hidden="1" x14ac:dyDescent="0.25">
      <c r="A4599" t="s">
        <v>3455</v>
      </c>
      <c r="B4599" t="s">
        <v>3413</v>
      </c>
      <c r="C4599" t="s">
        <v>2</v>
      </c>
      <c r="D4599" t="s">
        <v>7</v>
      </c>
      <c r="E4599" t="s">
        <v>2</v>
      </c>
      <c r="F4599" t="s">
        <v>3456</v>
      </c>
      <c r="G4599" t="s">
        <v>3415</v>
      </c>
      <c r="H4599">
        <f>_xlfn.NUMBERVALUE(C4599,".")</f>
        <v>0</v>
      </c>
      <c r="I4599">
        <f>_xlfn.NUMBERVALUE(D4599,".")</f>
        <v>0.5</v>
      </c>
      <c r="J4599">
        <f>_xlfn.NUMBERVALUE(E4599,".")</f>
        <v>0</v>
      </c>
      <c r="K4599" t="b">
        <f>OR(H4599=1,I4599=1)</f>
        <v>0</v>
      </c>
      <c r="L4599">
        <f>ABS(H4599-I4599)</f>
        <v>0.5</v>
      </c>
      <c r="O4599">
        <v>0.30653384835148412</v>
      </c>
      <c r="P4599" t="b">
        <f>AND($N4599="fuzzy",$O4599&lt;$AC$4)</f>
        <v>0</v>
      </c>
      <c r="Q4599" t="b">
        <f>AND($N4599="non-fuzzy",$O4599&lt;$AC$5,M4599=1)</f>
        <v>0</v>
      </c>
      <c r="R4599" t="b">
        <f>AND($N4599="non-fuzzy",$O4599&lt;$AC$6,M4599=0)</f>
        <v>0</v>
      </c>
      <c r="S4599" t="b">
        <f t="shared" si="71"/>
        <v>0</v>
      </c>
    </row>
    <row r="4600" spans="1:19" hidden="1" x14ac:dyDescent="0.25">
      <c r="A4600" t="s">
        <v>3455</v>
      </c>
      <c r="B4600" t="s">
        <v>3381</v>
      </c>
      <c r="C4600" t="s">
        <v>2</v>
      </c>
      <c r="D4600" t="s">
        <v>7</v>
      </c>
      <c r="E4600" t="s">
        <v>2</v>
      </c>
      <c r="F4600" t="s">
        <v>3456</v>
      </c>
      <c r="G4600" t="s">
        <v>3383</v>
      </c>
      <c r="H4600">
        <f>_xlfn.NUMBERVALUE(C4600,".")</f>
        <v>0</v>
      </c>
      <c r="I4600">
        <f>_xlfn.NUMBERVALUE(D4600,".")</f>
        <v>0.5</v>
      </c>
      <c r="J4600">
        <f>_xlfn.NUMBERVALUE(E4600,".")</f>
        <v>0</v>
      </c>
      <c r="K4600" t="b">
        <f>OR(H4600=1,I4600=1)</f>
        <v>0</v>
      </c>
      <c r="L4600">
        <f>ABS(H4600-I4600)</f>
        <v>0.5</v>
      </c>
      <c r="O4600">
        <v>0.1064637949891527</v>
      </c>
      <c r="P4600" t="b">
        <f>AND($N4600="fuzzy",$O4600&lt;$AC$4)</f>
        <v>0</v>
      </c>
      <c r="Q4600" t="b">
        <f>AND($N4600="non-fuzzy",$O4600&lt;$AC$5,M4600=1)</f>
        <v>0</v>
      </c>
      <c r="R4600" t="b">
        <f>AND($N4600="non-fuzzy",$O4600&lt;$AC$6,M4600=0)</f>
        <v>0</v>
      </c>
      <c r="S4600" t="b">
        <f t="shared" si="71"/>
        <v>0</v>
      </c>
    </row>
    <row r="4601" spans="1:19" hidden="1" x14ac:dyDescent="0.25">
      <c r="A4601" t="s">
        <v>3455</v>
      </c>
      <c r="B4601" t="s">
        <v>3416</v>
      </c>
      <c r="C4601" t="s">
        <v>2</v>
      </c>
      <c r="D4601" t="s">
        <v>7</v>
      </c>
      <c r="E4601" t="s">
        <v>2</v>
      </c>
      <c r="F4601" t="s">
        <v>3456</v>
      </c>
      <c r="G4601" t="s">
        <v>3417</v>
      </c>
      <c r="H4601">
        <f>_xlfn.NUMBERVALUE(C4601,".")</f>
        <v>0</v>
      </c>
      <c r="I4601">
        <f>_xlfn.NUMBERVALUE(D4601,".")</f>
        <v>0.5</v>
      </c>
      <c r="J4601">
        <f>_xlfn.NUMBERVALUE(E4601,".")</f>
        <v>0</v>
      </c>
      <c r="K4601" t="b">
        <f>OR(H4601=1,I4601=1)</f>
        <v>0</v>
      </c>
      <c r="L4601">
        <f>ABS(H4601-I4601)</f>
        <v>0.5</v>
      </c>
      <c r="O4601">
        <v>6.3746381453687606E-2</v>
      </c>
      <c r="P4601" t="b">
        <f>AND($N4601="fuzzy",$O4601&lt;$AC$4)</f>
        <v>0</v>
      </c>
      <c r="Q4601" t="b">
        <f>AND($N4601="non-fuzzy",$O4601&lt;$AC$5,M4601=1)</f>
        <v>0</v>
      </c>
      <c r="R4601" t="b">
        <f>AND($N4601="non-fuzzy",$O4601&lt;$AC$6,M4601=0)</f>
        <v>0</v>
      </c>
      <c r="S4601" t="b">
        <f t="shared" si="71"/>
        <v>0</v>
      </c>
    </row>
    <row r="4602" spans="1:19" hidden="1" x14ac:dyDescent="0.25">
      <c r="A4602" t="s">
        <v>3455</v>
      </c>
      <c r="B4602" t="s">
        <v>3418</v>
      </c>
      <c r="C4602" t="s">
        <v>2</v>
      </c>
      <c r="D4602" t="s">
        <v>7</v>
      </c>
      <c r="E4602" t="s">
        <v>2</v>
      </c>
      <c r="F4602" t="s">
        <v>3456</v>
      </c>
      <c r="G4602" t="s">
        <v>3419</v>
      </c>
      <c r="H4602">
        <f>_xlfn.NUMBERVALUE(C4602,".")</f>
        <v>0</v>
      </c>
      <c r="I4602">
        <f>_xlfn.NUMBERVALUE(D4602,".")</f>
        <v>0.5</v>
      </c>
      <c r="J4602">
        <f>_xlfn.NUMBERVALUE(E4602,".")</f>
        <v>0</v>
      </c>
      <c r="K4602" t="b">
        <f>OR(H4602=1,I4602=1)</f>
        <v>0</v>
      </c>
      <c r="L4602">
        <f>ABS(H4602-I4602)</f>
        <v>0.5</v>
      </c>
      <c r="O4602">
        <v>0.76573425230500147</v>
      </c>
      <c r="P4602" t="b">
        <f>AND($N4602="fuzzy",$O4602&lt;$AC$4)</f>
        <v>0</v>
      </c>
      <c r="Q4602" t="b">
        <f>AND($N4602="non-fuzzy",$O4602&lt;$AC$5,M4602=1)</f>
        <v>0</v>
      </c>
      <c r="R4602" t="b">
        <f>AND($N4602="non-fuzzy",$O4602&lt;$AC$6,M4602=0)</f>
        <v>0</v>
      </c>
      <c r="S4602" t="b">
        <f t="shared" si="71"/>
        <v>0</v>
      </c>
    </row>
    <row r="4603" spans="1:19" hidden="1" x14ac:dyDescent="0.25">
      <c r="A4603" t="s">
        <v>3457</v>
      </c>
      <c r="B4603" t="s">
        <v>3021</v>
      </c>
      <c r="C4603" t="s">
        <v>2</v>
      </c>
      <c r="D4603" t="s">
        <v>7</v>
      </c>
      <c r="E4603" t="s">
        <v>2</v>
      </c>
      <c r="F4603" t="s">
        <v>3458</v>
      </c>
      <c r="G4603" t="s">
        <v>3023</v>
      </c>
      <c r="H4603">
        <f>_xlfn.NUMBERVALUE(C4603,".")</f>
        <v>0</v>
      </c>
      <c r="I4603">
        <f>_xlfn.NUMBERVALUE(D4603,".")</f>
        <v>0.5</v>
      </c>
      <c r="J4603">
        <f>_xlfn.NUMBERVALUE(E4603,".")</f>
        <v>0</v>
      </c>
      <c r="K4603" t="b">
        <f>OR(H4603=1,I4603=1)</f>
        <v>0</v>
      </c>
      <c r="L4603">
        <f>ABS(H4603-I4603)</f>
        <v>0.5</v>
      </c>
      <c r="O4603">
        <v>0.57538687793394294</v>
      </c>
      <c r="P4603" t="b">
        <f>AND($N4603="fuzzy",$O4603&lt;$AC$4)</f>
        <v>0</v>
      </c>
      <c r="Q4603" t="b">
        <f>AND($N4603="non-fuzzy",$O4603&lt;$AC$5,M4603=1)</f>
        <v>0</v>
      </c>
      <c r="R4603" t="b">
        <f>AND($N4603="non-fuzzy",$O4603&lt;$AC$6,M4603=0)</f>
        <v>0</v>
      </c>
      <c r="S4603" t="b">
        <f t="shared" si="71"/>
        <v>0</v>
      </c>
    </row>
    <row r="4604" spans="1:19" hidden="1" x14ac:dyDescent="0.25">
      <c r="A4604" t="s">
        <v>3460</v>
      </c>
      <c r="B4604" t="s">
        <v>3461</v>
      </c>
      <c r="C4604" t="s">
        <v>2</v>
      </c>
      <c r="D4604" t="s">
        <v>7</v>
      </c>
      <c r="E4604" t="s">
        <v>2</v>
      </c>
      <c r="F4604" t="s">
        <v>3462</v>
      </c>
      <c r="G4604" t="s">
        <v>3463</v>
      </c>
      <c r="H4604">
        <f>_xlfn.NUMBERVALUE(C4604,".")</f>
        <v>0</v>
      </c>
      <c r="I4604">
        <f>_xlfn.NUMBERVALUE(D4604,".")</f>
        <v>0.5</v>
      </c>
      <c r="J4604">
        <f>_xlfn.NUMBERVALUE(E4604,".")</f>
        <v>0</v>
      </c>
      <c r="K4604" t="b">
        <f>OR(H4604=1,I4604=1)</f>
        <v>0</v>
      </c>
      <c r="L4604">
        <f>ABS(H4604-I4604)</f>
        <v>0.5</v>
      </c>
      <c r="O4604">
        <v>0.63322029265590107</v>
      </c>
      <c r="P4604" t="b">
        <f>AND($N4604="fuzzy",$O4604&lt;$AC$4)</f>
        <v>0</v>
      </c>
      <c r="Q4604" t="b">
        <f>AND($N4604="non-fuzzy",$O4604&lt;$AC$5,M4604=1)</f>
        <v>0</v>
      </c>
      <c r="R4604" t="b">
        <f>AND($N4604="non-fuzzy",$O4604&lt;$AC$6,M4604=0)</f>
        <v>0</v>
      </c>
      <c r="S4604" t="b">
        <f t="shared" si="71"/>
        <v>0</v>
      </c>
    </row>
    <row r="4605" spans="1:19" hidden="1" x14ac:dyDescent="0.25">
      <c r="A4605" t="s">
        <v>3460</v>
      </c>
      <c r="B4605" t="s">
        <v>3378</v>
      </c>
      <c r="C4605" t="s">
        <v>2</v>
      </c>
      <c r="D4605" t="s">
        <v>7</v>
      </c>
      <c r="E4605" t="s">
        <v>2</v>
      </c>
      <c r="F4605" t="s">
        <v>3462</v>
      </c>
      <c r="G4605" t="s">
        <v>3379</v>
      </c>
      <c r="H4605">
        <f>_xlfn.NUMBERVALUE(C4605,".")</f>
        <v>0</v>
      </c>
      <c r="I4605">
        <f>_xlfn.NUMBERVALUE(D4605,".")</f>
        <v>0.5</v>
      </c>
      <c r="J4605">
        <f>_xlfn.NUMBERVALUE(E4605,".")</f>
        <v>0</v>
      </c>
      <c r="K4605" t="b">
        <f>OR(H4605=1,I4605=1)</f>
        <v>0</v>
      </c>
      <c r="L4605">
        <f>ABS(H4605-I4605)</f>
        <v>0.5</v>
      </c>
      <c r="O4605">
        <v>0.35570492595347913</v>
      </c>
      <c r="P4605" t="b">
        <f>AND($N4605="fuzzy",$O4605&lt;$AC$4)</f>
        <v>0</v>
      </c>
      <c r="Q4605" t="b">
        <f>AND($N4605="non-fuzzy",$O4605&lt;$AC$5,M4605=1)</f>
        <v>0</v>
      </c>
      <c r="R4605" t="b">
        <f>AND($N4605="non-fuzzy",$O4605&lt;$AC$6,M4605=0)</f>
        <v>0</v>
      </c>
      <c r="S4605" t="b">
        <f t="shared" si="71"/>
        <v>0</v>
      </c>
    </row>
    <row r="4606" spans="1:19" hidden="1" x14ac:dyDescent="0.25">
      <c r="A4606" t="s">
        <v>3464</v>
      </c>
      <c r="B4606" t="s">
        <v>3060</v>
      </c>
      <c r="C4606" t="s">
        <v>2</v>
      </c>
      <c r="D4606" t="s">
        <v>7</v>
      </c>
      <c r="E4606" t="s">
        <v>2</v>
      </c>
      <c r="F4606" t="s">
        <v>3465</v>
      </c>
      <c r="G4606" t="s">
        <v>3061</v>
      </c>
      <c r="H4606">
        <f>_xlfn.NUMBERVALUE(C4606,".")</f>
        <v>0</v>
      </c>
      <c r="I4606">
        <f>_xlfn.NUMBERVALUE(D4606,".")</f>
        <v>0.5</v>
      </c>
      <c r="J4606">
        <f>_xlfn.NUMBERVALUE(E4606,".")</f>
        <v>0</v>
      </c>
      <c r="K4606" t="b">
        <f>OR(H4606=1,I4606=1)</f>
        <v>0</v>
      </c>
      <c r="L4606">
        <f>ABS(H4606-I4606)</f>
        <v>0.5</v>
      </c>
      <c r="O4606">
        <v>0.54348702140039418</v>
      </c>
      <c r="P4606" t="b">
        <f>AND($N4606="fuzzy",$O4606&lt;$AC$4)</f>
        <v>0</v>
      </c>
      <c r="Q4606" t="b">
        <f>AND($N4606="non-fuzzy",$O4606&lt;$AC$5,M4606=1)</f>
        <v>0</v>
      </c>
      <c r="R4606" t="b">
        <f>AND($N4606="non-fuzzy",$O4606&lt;$AC$6,M4606=0)</f>
        <v>0</v>
      </c>
      <c r="S4606" t="b">
        <f t="shared" si="71"/>
        <v>0</v>
      </c>
    </row>
    <row r="4607" spans="1:19" hidden="1" x14ac:dyDescent="0.25">
      <c r="A4607" t="s">
        <v>3475</v>
      </c>
      <c r="B4607" t="s">
        <v>3378</v>
      </c>
      <c r="C4607" t="s">
        <v>2</v>
      </c>
      <c r="D4607" t="s">
        <v>7</v>
      </c>
      <c r="E4607" t="s">
        <v>2</v>
      </c>
      <c r="F4607" t="s">
        <v>3476</v>
      </c>
      <c r="G4607" t="s">
        <v>3379</v>
      </c>
      <c r="H4607">
        <f>_xlfn.NUMBERVALUE(C4607,".")</f>
        <v>0</v>
      </c>
      <c r="I4607">
        <f>_xlfn.NUMBERVALUE(D4607,".")</f>
        <v>0.5</v>
      </c>
      <c r="J4607">
        <f>_xlfn.NUMBERVALUE(E4607,".")</f>
        <v>0</v>
      </c>
      <c r="K4607" t="b">
        <f>OR(H4607=1,I4607=1)</f>
        <v>0</v>
      </c>
      <c r="L4607">
        <f>ABS(H4607-I4607)</f>
        <v>0.5</v>
      </c>
      <c r="O4607">
        <v>0.91418905652030669</v>
      </c>
      <c r="P4607" t="b">
        <f>AND($N4607="fuzzy",$O4607&lt;$AC$4)</f>
        <v>0</v>
      </c>
      <c r="Q4607" t="b">
        <f>AND($N4607="non-fuzzy",$O4607&lt;$AC$5,M4607=1)</f>
        <v>0</v>
      </c>
      <c r="R4607" t="b">
        <f>AND($N4607="non-fuzzy",$O4607&lt;$AC$6,M4607=0)</f>
        <v>0</v>
      </c>
      <c r="S4607" t="b">
        <f t="shared" si="71"/>
        <v>0</v>
      </c>
    </row>
    <row r="4608" spans="1:19" hidden="1" x14ac:dyDescent="0.25">
      <c r="A4608" t="s">
        <v>3477</v>
      </c>
      <c r="B4608" t="s">
        <v>3060</v>
      </c>
      <c r="C4608" t="s">
        <v>2</v>
      </c>
      <c r="D4608" t="s">
        <v>7</v>
      </c>
      <c r="E4608" t="s">
        <v>2</v>
      </c>
      <c r="F4608" t="s">
        <v>3478</v>
      </c>
      <c r="G4608" t="s">
        <v>3061</v>
      </c>
      <c r="H4608">
        <f>_xlfn.NUMBERVALUE(C4608,".")</f>
        <v>0</v>
      </c>
      <c r="I4608">
        <f>_xlfn.NUMBERVALUE(D4608,".")</f>
        <v>0.5</v>
      </c>
      <c r="J4608">
        <f>_xlfn.NUMBERVALUE(E4608,".")</f>
        <v>0</v>
      </c>
      <c r="K4608" t="b">
        <f>OR(H4608=1,I4608=1)</f>
        <v>0</v>
      </c>
      <c r="L4608">
        <f>ABS(H4608-I4608)</f>
        <v>0.5</v>
      </c>
      <c r="O4608">
        <v>0.51034561957097335</v>
      </c>
      <c r="P4608" t="b">
        <f>AND($N4608="fuzzy",$O4608&lt;$AC$4)</f>
        <v>0</v>
      </c>
      <c r="Q4608" t="b">
        <f>AND($N4608="non-fuzzy",$O4608&lt;$AC$5,M4608=1)</f>
        <v>0</v>
      </c>
      <c r="R4608" t="b">
        <f>AND($N4608="non-fuzzy",$O4608&lt;$AC$6,M4608=0)</f>
        <v>0</v>
      </c>
      <c r="S4608" t="b">
        <f t="shared" si="71"/>
        <v>0</v>
      </c>
    </row>
    <row r="4609" spans="1:19" hidden="1" x14ac:dyDescent="0.25">
      <c r="A4609" t="s">
        <v>3479</v>
      </c>
      <c r="B4609" t="s">
        <v>3157</v>
      </c>
      <c r="C4609" t="s">
        <v>2</v>
      </c>
      <c r="D4609" t="s">
        <v>7</v>
      </c>
      <c r="E4609" t="s">
        <v>2</v>
      </c>
      <c r="F4609" t="s">
        <v>3480</v>
      </c>
      <c r="G4609" t="s">
        <v>3159</v>
      </c>
      <c r="H4609">
        <f>_xlfn.NUMBERVALUE(C4609,".")</f>
        <v>0</v>
      </c>
      <c r="I4609">
        <f>_xlfn.NUMBERVALUE(D4609,".")</f>
        <v>0.5</v>
      </c>
      <c r="J4609">
        <f>_xlfn.NUMBERVALUE(E4609,".")</f>
        <v>0</v>
      </c>
      <c r="K4609" t="b">
        <f>OR(H4609=1,I4609=1)</f>
        <v>0</v>
      </c>
      <c r="L4609">
        <f>ABS(H4609-I4609)</f>
        <v>0.5</v>
      </c>
      <c r="O4609">
        <v>0.2617698985378436</v>
      </c>
      <c r="P4609" t="b">
        <f>AND($N4609="fuzzy",$O4609&lt;$AC$4)</f>
        <v>0</v>
      </c>
      <c r="Q4609" t="b">
        <f>AND($N4609="non-fuzzy",$O4609&lt;$AC$5,M4609=1)</f>
        <v>0</v>
      </c>
      <c r="R4609" t="b">
        <f>AND($N4609="non-fuzzy",$O4609&lt;$AC$6,M4609=0)</f>
        <v>0</v>
      </c>
      <c r="S4609" t="b">
        <f t="shared" si="71"/>
        <v>0</v>
      </c>
    </row>
    <row r="4610" spans="1:19" hidden="1" x14ac:dyDescent="0.25">
      <c r="A4610" t="s">
        <v>3489</v>
      </c>
      <c r="B4610" t="s">
        <v>3484</v>
      </c>
      <c r="C4610" t="s">
        <v>2</v>
      </c>
      <c r="D4610" t="s">
        <v>7</v>
      </c>
      <c r="E4610" t="s">
        <v>2</v>
      </c>
      <c r="F4610" t="s">
        <v>3490</v>
      </c>
      <c r="G4610" t="s">
        <v>3486</v>
      </c>
      <c r="H4610">
        <f>_xlfn.NUMBERVALUE(C4610,".")</f>
        <v>0</v>
      </c>
      <c r="I4610">
        <f>_xlfn.NUMBERVALUE(D4610,".")</f>
        <v>0.5</v>
      </c>
      <c r="J4610">
        <f>_xlfn.NUMBERVALUE(E4610,".")</f>
        <v>0</v>
      </c>
      <c r="K4610" t="b">
        <f>OR(H4610=1,I4610=1)</f>
        <v>0</v>
      </c>
      <c r="L4610">
        <f>ABS(H4610-I4610)</f>
        <v>0.5</v>
      </c>
      <c r="O4610">
        <v>0.62289183802374182</v>
      </c>
      <c r="P4610" t="b">
        <f>AND($N4610="fuzzy",$O4610&lt;$AC$4)</f>
        <v>0</v>
      </c>
      <c r="Q4610" t="b">
        <f>AND($N4610="non-fuzzy",$O4610&lt;$AC$5,M4610=1)</f>
        <v>0</v>
      </c>
      <c r="R4610" t="b">
        <f>AND($N4610="non-fuzzy",$O4610&lt;$AC$6,M4610=0)</f>
        <v>0</v>
      </c>
      <c r="S4610" t="b">
        <f t="shared" si="71"/>
        <v>0</v>
      </c>
    </row>
    <row r="4611" spans="1:19" hidden="1" x14ac:dyDescent="0.25">
      <c r="A4611" t="s">
        <v>3497</v>
      </c>
      <c r="B4611" t="s">
        <v>3498</v>
      </c>
      <c r="C4611" t="s">
        <v>2</v>
      </c>
      <c r="D4611" t="s">
        <v>7</v>
      </c>
      <c r="E4611" t="s">
        <v>2</v>
      </c>
      <c r="F4611" t="s">
        <v>3499</v>
      </c>
      <c r="G4611" t="s">
        <v>3500</v>
      </c>
      <c r="H4611">
        <f>_xlfn.NUMBERVALUE(C4611,".")</f>
        <v>0</v>
      </c>
      <c r="I4611">
        <f>_xlfn.NUMBERVALUE(D4611,".")</f>
        <v>0.5</v>
      </c>
      <c r="J4611">
        <f>_xlfn.NUMBERVALUE(E4611,".")</f>
        <v>0</v>
      </c>
      <c r="K4611" t="b">
        <f>OR(H4611=1,I4611=1)</f>
        <v>0</v>
      </c>
      <c r="L4611">
        <f>ABS(H4611-I4611)</f>
        <v>0.5</v>
      </c>
      <c r="O4611">
        <v>0.74196435088439938</v>
      </c>
      <c r="P4611" t="b">
        <f>AND($N4611="fuzzy",$O4611&lt;$AC$4)</f>
        <v>0</v>
      </c>
      <c r="Q4611" t="b">
        <f>AND($N4611="non-fuzzy",$O4611&lt;$AC$5,M4611=1)</f>
        <v>0</v>
      </c>
      <c r="R4611" t="b">
        <f>AND($N4611="non-fuzzy",$O4611&lt;$AC$6,M4611=0)</f>
        <v>0</v>
      </c>
      <c r="S4611" t="b">
        <f t="shared" ref="S4611:S4674" si="72">OR(R4611,Q4611,P4611)</f>
        <v>0</v>
      </c>
    </row>
    <row r="4612" spans="1:19" hidden="1" x14ac:dyDescent="0.25">
      <c r="A4612" t="s">
        <v>3501</v>
      </c>
      <c r="B4612" t="s">
        <v>2100</v>
      </c>
      <c r="C4612" t="s">
        <v>2</v>
      </c>
      <c r="D4612" t="s">
        <v>7</v>
      </c>
      <c r="E4612" t="s">
        <v>2</v>
      </c>
      <c r="F4612" t="s">
        <v>3337</v>
      </c>
      <c r="G4612" t="s">
        <v>2101</v>
      </c>
      <c r="H4612">
        <f>_xlfn.NUMBERVALUE(C4612,".")</f>
        <v>0</v>
      </c>
      <c r="I4612">
        <f>_xlfn.NUMBERVALUE(D4612,".")</f>
        <v>0.5</v>
      </c>
      <c r="J4612">
        <f>_xlfn.NUMBERVALUE(E4612,".")</f>
        <v>0</v>
      </c>
      <c r="K4612" t="b">
        <f>OR(H4612=1,I4612=1)</f>
        <v>0</v>
      </c>
      <c r="L4612">
        <f>ABS(H4612-I4612)</f>
        <v>0.5</v>
      </c>
      <c r="O4612">
        <v>0.62709183779505884</v>
      </c>
      <c r="P4612" t="b">
        <f>AND($N4612="fuzzy",$O4612&lt;$AC$4)</f>
        <v>0</v>
      </c>
      <c r="Q4612" t="b">
        <f>AND($N4612="non-fuzzy",$O4612&lt;$AC$5,M4612=1)</f>
        <v>0</v>
      </c>
      <c r="R4612" t="b">
        <f>AND($N4612="non-fuzzy",$O4612&lt;$AC$6,M4612=0)</f>
        <v>0</v>
      </c>
      <c r="S4612" t="b">
        <f t="shared" si="72"/>
        <v>0</v>
      </c>
    </row>
    <row r="4613" spans="1:19" hidden="1" x14ac:dyDescent="0.25">
      <c r="A4613" t="s">
        <v>3502</v>
      </c>
      <c r="B4613" t="s">
        <v>3246</v>
      </c>
      <c r="C4613" t="s">
        <v>2</v>
      </c>
      <c r="D4613" t="s">
        <v>7</v>
      </c>
      <c r="E4613" t="s">
        <v>2</v>
      </c>
      <c r="F4613" t="s">
        <v>3503</v>
      </c>
      <c r="G4613" t="s">
        <v>3249</v>
      </c>
      <c r="H4613">
        <f>_xlfn.NUMBERVALUE(C4613,".")</f>
        <v>0</v>
      </c>
      <c r="I4613">
        <f>_xlfn.NUMBERVALUE(D4613,".")</f>
        <v>0.5</v>
      </c>
      <c r="J4613">
        <f>_xlfn.NUMBERVALUE(E4613,".")</f>
        <v>0</v>
      </c>
      <c r="K4613" t="b">
        <f>OR(H4613=1,I4613=1)</f>
        <v>0</v>
      </c>
      <c r="L4613">
        <f>ABS(H4613-I4613)</f>
        <v>0.5</v>
      </c>
      <c r="O4613">
        <v>0.40926223885205104</v>
      </c>
      <c r="P4613" t="b">
        <f>AND($N4613="fuzzy",$O4613&lt;$AC$4)</f>
        <v>0</v>
      </c>
      <c r="Q4613" t="b">
        <f>AND($N4613="non-fuzzy",$O4613&lt;$AC$5,M4613=1)</f>
        <v>0</v>
      </c>
      <c r="R4613" t="b">
        <f>AND($N4613="non-fuzzy",$O4613&lt;$AC$6,M4613=0)</f>
        <v>0</v>
      </c>
      <c r="S4613" t="b">
        <f t="shared" si="72"/>
        <v>0</v>
      </c>
    </row>
    <row r="4614" spans="1:19" hidden="1" x14ac:dyDescent="0.25">
      <c r="A4614" t="s">
        <v>3504</v>
      </c>
      <c r="B4614" t="s">
        <v>3324</v>
      </c>
      <c r="C4614" t="s">
        <v>2</v>
      </c>
      <c r="D4614" t="s">
        <v>7</v>
      </c>
      <c r="E4614" t="s">
        <v>2</v>
      </c>
      <c r="F4614" t="s">
        <v>3505</v>
      </c>
      <c r="G4614" t="s">
        <v>3325</v>
      </c>
      <c r="H4614">
        <f>_xlfn.NUMBERVALUE(C4614,".")</f>
        <v>0</v>
      </c>
      <c r="I4614">
        <f>_xlfn.NUMBERVALUE(D4614,".")</f>
        <v>0.5</v>
      </c>
      <c r="J4614">
        <f>_xlfn.NUMBERVALUE(E4614,".")</f>
        <v>0</v>
      </c>
      <c r="K4614" t="b">
        <f>OR(H4614=1,I4614=1)</f>
        <v>0</v>
      </c>
      <c r="L4614">
        <f>ABS(H4614-I4614)</f>
        <v>0.5</v>
      </c>
      <c r="O4614">
        <v>0.10479088311640228</v>
      </c>
      <c r="P4614" t="b">
        <f>AND($N4614="fuzzy",$O4614&lt;$AC$4)</f>
        <v>0</v>
      </c>
      <c r="Q4614" t="b">
        <f>AND($N4614="non-fuzzy",$O4614&lt;$AC$5,M4614=1)</f>
        <v>0</v>
      </c>
      <c r="R4614" t="b">
        <f>AND($N4614="non-fuzzy",$O4614&lt;$AC$6,M4614=0)</f>
        <v>0</v>
      </c>
      <c r="S4614" t="b">
        <f t="shared" si="72"/>
        <v>0</v>
      </c>
    </row>
    <row r="4615" spans="1:19" hidden="1" x14ac:dyDescent="0.25">
      <c r="A4615" t="s">
        <v>3512</v>
      </c>
      <c r="B4615" t="s">
        <v>3514</v>
      </c>
      <c r="C4615" t="s">
        <v>2</v>
      </c>
      <c r="D4615" t="s">
        <v>7</v>
      </c>
      <c r="E4615" t="s">
        <v>2</v>
      </c>
      <c r="F4615" t="s">
        <v>3513</v>
      </c>
      <c r="G4615" t="s">
        <v>3515</v>
      </c>
      <c r="H4615">
        <f>_xlfn.NUMBERVALUE(C4615,".")</f>
        <v>0</v>
      </c>
      <c r="I4615">
        <f>_xlfn.NUMBERVALUE(D4615,".")</f>
        <v>0.5</v>
      </c>
      <c r="J4615">
        <f>_xlfn.NUMBERVALUE(E4615,".")</f>
        <v>0</v>
      </c>
      <c r="K4615" t="b">
        <f>OR(H4615=1,I4615=1)</f>
        <v>0</v>
      </c>
      <c r="L4615">
        <f>ABS(H4615-I4615)</f>
        <v>0.5</v>
      </c>
      <c r="O4615">
        <v>0.85196693070857821</v>
      </c>
      <c r="P4615" t="b">
        <f>AND($N4615="fuzzy",$O4615&lt;$AC$4)</f>
        <v>0</v>
      </c>
      <c r="Q4615" t="b">
        <f>AND($N4615="non-fuzzy",$O4615&lt;$AC$5,M4615=1)</f>
        <v>0</v>
      </c>
      <c r="R4615" t="b">
        <f>AND($N4615="non-fuzzy",$O4615&lt;$AC$6,M4615=0)</f>
        <v>0</v>
      </c>
      <c r="S4615" t="b">
        <f t="shared" si="72"/>
        <v>0</v>
      </c>
    </row>
    <row r="4616" spans="1:19" hidden="1" x14ac:dyDescent="0.25">
      <c r="A4616" t="s">
        <v>3512</v>
      </c>
      <c r="B4616" t="s">
        <v>3516</v>
      </c>
      <c r="C4616" t="s">
        <v>2</v>
      </c>
      <c r="D4616" t="s">
        <v>7</v>
      </c>
      <c r="E4616" t="s">
        <v>2</v>
      </c>
      <c r="F4616" t="s">
        <v>3513</v>
      </c>
      <c r="G4616" t="s">
        <v>3517</v>
      </c>
      <c r="H4616">
        <f>_xlfn.NUMBERVALUE(C4616,".")</f>
        <v>0</v>
      </c>
      <c r="I4616">
        <f>_xlfn.NUMBERVALUE(D4616,".")</f>
        <v>0.5</v>
      </c>
      <c r="J4616">
        <f>_xlfn.NUMBERVALUE(E4616,".")</f>
        <v>0</v>
      </c>
      <c r="K4616" t="b">
        <f>OR(H4616=1,I4616=1)</f>
        <v>0</v>
      </c>
      <c r="L4616">
        <f>ABS(H4616-I4616)</f>
        <v>0.5</v>
      </c>
      <c r="O4616">
        <v>0.30094774394308155</v>
      </c>
      <c r="P4616" t="b">
        <f>AND($N4616="fuzzy",$O4616&lt;$AC$4)</f>
        <v>0</v>
      </c>
      <c r="Q4616" t="b">
        <f>AND($N4616="non-fuzzy",$O4616&lt;$AC$5,M4616=1)</f>
        <v>0</v>
      </c>
      <c r="R4616" t="b">
        <f>AND($N4616="non-fuzzy",$O4616&lt;$AC$6,M4616=0)</f>
        <v>0</v>
      </c>
      <c r="S4616" t="b">
        <f t="shared" si="72"/>
        <v>0</v>
      </c>
    </row>
    <row r="4617" spans="1:19" hidden="1" x14ac:dyDescent="0.25">
      <c r="A4617" t="s">
        <v>3518</v>
      </c>
      <c r="B4617" t="s">
        <v>3113</v>
      </c>
      <c r="C4617" t="s">
        <v>2</v>
      </c>
      <c r="D4617" t="s">
        <v>7</v>
      </c>
      <c r="E4617" t="s">
        <v>2</v>
      </c>
      <c r="F4617" t="s">
        <v>3519</v>
      </c>
      <c r="G4617" t="s">
        <v>3114</v>
      </c>
      <c r="H4617">
        <f>_xlfn.NUMBERVALUE(C4617,".")</f>
        <v>0</v>
      </c>
      <c r="I4617">
        <f>_xlfn.NUMBERVALUE(D4617,".")</f>
        <v>0.5</v>
      </c>
      <c r="J4617">
        <f>_xlfn.NUMBERVALUE(E4617,".")</f>
        <v>0</v>
      </c>
      <c r="K4617" t="b">
        <f>OR(H4617=1,I4617=1)</f>
        <v>0</v>
      </c>
      <c r="L4617">
        <f>ABS(H4617-I4617)</f>
        <v>0.5</v>
      </c>
      <c r="O4617">
        <v>0.73684726291472546</v>
      </c>
      <c r="P4617" t="b">
        <f>AND($N4617="fuzzy",$O4617&lt;$AC$4)</f>
        <v>0</v>
      </c>
      <c r="Q4617" t="b">
        <f>AND($N4617="non-fuzzy",$O4617&lt;$AC$5,M4617=1)</f>
        <v>0</v>
      </c>
      <c r="R4617" t="b">
        <f>AND($N4617="non-fuzzy",$O4617&lt;$AC$6,M4617=0)</f>
        <v>0</v>
      </c>
      <c r="S4617" t="b">
        <f t="shared" si="72"/>
        <v>0</v>
      </c>
    </row>
    <row r="4618" spans="1:19" hidden="1" x14ac:dyDescent="0.25">
      <c r="A4618" t="s">
        <v>3533</v>
      </c>
      <c r="B4618" t="s">
        <v>3147</v>
      </c>
      <c r="C4618" t="s">
        <v>2</v>
      </c>
      <c r="D4618" t="s">
        <v>7</v>
      </c>
      <c r="E4618" t="s">
        <v>2</v>
      </c>
      <c r="F4618" t="s">
        <v>3534</v>
      </c>
      <c r="G4618" t="s">
        <v>3148</v>
      </c>
      <c r="H4618">
        <f>_xlfn.NUMBERVALUE(C4618,".")</f>
        <v>0</v>
      </c>
      <c r="I4618">
        <f>_xlfn.NUMBERVALUE(D4618,".")</f>
        <v>0.5</v>
      </c>
      <c r="J4618">
        <f>_xlfn.NUMBERVALUE(E4618,".")</f>
        <v>0</v>
      </c>
      <c r="K4618" t="b">
        <f>OR(H4618=1,I4618=1)</f>
        <v>0</v>
      </c>
      <c r="L4618">
        <f>ABS(H4618-I4618)</f>
        <v>0.5</v>
      </c>
      <c r="O4618">
        <v>0.58568643816077925</v>
      </c>
      <c r="P4618" t="b">
        <f>AND($N4618="fuzzy",$O4618&lt;$AC$4)</f>
        <v>0</v>
      </c>
      <c r="Q4618" t="b">
        <f>AND($N4618="non-fuzzy",$O4618&lt;$AC$5,M4618=1)</f>
        <v>0</v>
      </c>
      <c r="R4618" t="b">
        <f>AND($N4618="non-fuzzy",$O4618&lt;$AC$6,M4618=0)</f>
        <v>0</v>
      </c>
      <c r="S4618" t="b">
        <f t="shared" si="72"/>
        <v>0</v>
      </c>
    </row>
    <row r="4619" spans="1:19" hidden="1" x14ac:dyDescent="0.25">
      <c r="A4619" t="s">
        <v>3537</v>
      </c>
      <c r="B4619" t="s">
        <v>3538</v>
      </c>
      <c r="C4619" t="s">
        <v>2</v>
      </c>
      <c r="D4619" t="s">
        <v>7</v>
      </c>
      <c r="E4619" t="s">
        <v>2</v>
      </c>
      <c r="F4619" t="s">
        <v>3539</v>
      </c>
      <c r="G4619" t="s">
        <v>3540</v>
      </c>
      <c r="H4619">
        <f>_xlfn.NUMBERVALUE(C4619,".")</f>
        <v>0</v>
      </c>
      <c r="I4619">
        <f>_xlfn.NUMBERVALUE(D4619,".")</f>
        <v>0.5</v>
      </c>
      <c r="J4619">
        <f>_xlfn.NUMBERVALUE(E4619,".")</f>
        <v>0</v>
      </c>
      <c r="K4619" t="b">
        <f>OR(H4619=1,I4619=1)</f>
        <v>0</v>
      </c>
      <c r="L4619">
        <f>ABS(H4619-I4619)</f>
        <v>0.5</v>
      </c>
      <c r="O4619">
        <v>0.99667393062286347</v>
      </c>
      <c r="P4619" t="b">
        <f>AND($N4619="fuzzy",$O4619&lt;$AC$4)</f>
        <v>0</v>
      </c>
      <c r="Q4619" t="b">
        <f>AND($N4619="non-fuzzy",$O4619&lt;$AC$5,M4619=1)</f>
        <v>0</v>
      </c>
      <c r="R4619" t="b">
        <f>AND($N4619="non-fuzzy",$O4619&lt;$AC$6,M4619=0)</f>
        <v>0</v>
      </c>
      <c r="S4619" t="b">
        <f t="shared" si="72"/>
        <v>0</v>
      </c>
    </row>
    <row r="4620" spans="1:19" hidden="1" x14ac:dyDescent="0.25">
      <c r="A4620" t="s">
        <v>3541</v>
      </c>
      <c r="B4620" t="s">
        <v>560</v>
      </c>
      <c r="C4620" t="s">
        <v>2</v>
      </c>
      <c r="D4620" t="s">
        <v>7</v>
      </c>
      <c r="E4620" t="s">
        <v>2</v>
      </c>
      <c r="F4620" t="s">
        <v>3542</v>
      </c>
      <c r="G4620" t="s">
        <v>562</v>
      </c>
      <c r="H4620">
        <f>_xlfn.NUMBERVALUE(C4620,".")</f>
        <v>0</v>
      </c>
      <c r="I4620">
        <f>_xlfn.NUMBERVALUE(D4620,".")</f>
        <v>0.5</v>
      </c>
      <c r="J4620">
        <f>_xlfn.NUMBERVALUE(E4620,".")</f>
        <v>0</v>
      </c>
      <c r="K4620" t="b">
        <f>OR(H4620=1,I4620=1)</f>
        <v>0</v>
      </c>
      <c r="L4620">
        <f>ABS(H4620-I4620)</f>
        <v>0.5</v>
      </c>
      <c r="O4620">
        <v>0.8839295043728721</v>
      </c>
      <c r="P4620" t="b">
        <f>AND($N4620="fuzzy",$O4620&lt;$AC$4)</f>
        <v>0</v>
      </c>
      <c r="Q4620" t="b">
        <f>AND($N4620="non-fuzzy",$O4620&lt;$AC$5,M4620=1)</f>
        <v>0</v>
      </c>
      <c r="R4620" t="b">
        <f>AND($N4620="non-fuzzy",$O4620&lt;$AC$6,M4620=0)</f>
        <v>0</v>
      </c>
      <c r="S4620" t="b">
        <f t="shared" si="72"/>
        <v>0</v>
      </c>
    </row>
    <row r="4621" spans="1:19" hidden="1" x14ac:dyDescent="0.25">
      <c r="A4621" t="s">
        <v>3541</v>
      </c>
      <c r="B4621" t="s">
        <v>1141</v>
      </c>
      <c r="C4621" t="s">
        <v>2</v>
      </c>
      <c r="D4621" t="s">
        <v>7</v>
      </c>
      <c r="E4621" t="s">
        <v>2</v>
      </c>
      <c r="F4621" t="s">
        <v>3542</v>
      </c>
      <c r="G4621" t="s">
        <v>1142</v>
      </c>
      <c r="H4621">
        <f>_xlfn.NUMBERVALUE(C4621,".")</f>
        <v>0</v>
      </c>
      <c r="I4621">
        <f>_xlfn.NUMBERVALUE(D4621,".")</f>
        <v>0.5</v>
      </c>
      <c r="J4621">
        <f>_xlfn.NUMBERVALUE(E4621,".")</f>
        <v>0</v>
      </c>
      <c r="K4621" t="b">
        <f>OR(H4621=1,I4621=1)</f>
        <v>0</v>
      </c>
      <c r="L4621">
        <f>ABS(H4621-I4621)</f>
        <v>0.5</v>
      </c>
      <c r="O4621">
        <v>0.9509920710357852</v>
      </c>
      <c r="P4621" t="b">
        <f>AND($N4621="fuzzy",$O4621&lt;$AC$4)</f>
        <v>0</v>
      </c>
      <c r="Q4621" t="b">
        <f>AND($N4621="non-fuzzy",$O4621&lt;$AC$5,M4621=1)</f>
        <v>0</v>
      </c>
      <c r="R4621" t="b">
        <f>AND($N4621="non-fuzzy",$O4621&lt;$AC$6,M4621=0)</f>
        <v>0</v>
      </c>
      <c r="S4621" t="b">
        <f t="shared" si="72"/>
        <v>0</v>
      </c>
    </row>
    <row r="4622" spans="1:19" hidden="1" x14ac:dyDescent="0.25">
      <c r="A4622" t="s">
        <v>3541</v>
      </c>
      <c r="B4622" t="s">
        <v>717</v>
      </c>
      <c r="C4622" t="s">
        <v>2</v>
      </c>
      <c r="D4622" t="s">
        <v>7</v>
      </c>
      <c r="E4622" t="s">
        <v>2</v>
      </c>
      <c r="F4622" t="s">
        <v>3542</v>
      </c>
      <c r="G4622" t="s">
        <v>718</v>
      </c>
      <c r="H4622">
        <f>_xlfn.NUMBERVALUE(C4622,".")</f>
        <v>0</v>
      </c>
      <c r="I4622">
        <f>_xlfn.NUMBERVALUE(D4622,".")</f>
        <v>0.5</v>
      </c>
      <c r="J4622">
        <f>_xlfn.NUMBERVALUE(E4622,".")</f>
        <v>0</v>
      </c>
      <c r="K4622" t="b">
        <f>OR(H4622=1,I4622=1)</f>
        <v>0</v>
      </c>
      <c r="L4622">
        <f>ABS(H4622-I4622)</f>
        <v>0.5</v>
      </c>
      <c r="O4622">
        <v>0.64208255052849272</v>
      </c>
      <c r="P4622" t="b">
        <f>AND($N4622="fuzzy",$O4622&lt;$AC$4)</f>
        <v>0</v>
      </c>
      <c r="Q4622" t="b">
        <f>AND($N4622="non-fuzzy",$O4622&lt;$AC$5,M4622=1)</f>
        <v>0</v>
      </c>
      <c r="R4622" t="b">
        <f>AND($N4622="non-fuzzy",$O4622&lt;$AC$6,M4622=0)</f>
        <v>0</v>
      </c>
      <c r="S4622" t="b">
        <f t="shared" si="72"/>
        <v>0</v>
      </c>
    </row>
    <row r="4623" spans="1:19" hidden="1" x14ac:dyDescent="0.25">
      <c r="A4623" t="s">
        <v>3543</v>
      </c>
      <c r="B4623" t="s">
        <v>3544</v>
      </c>
      <c r="C4623" t="s">
        <v>2</v>
      </c>
      <c r="D4623" t="s">
        <v>7</v>
      </c>
      <c r="E4623" t="s">
        <v>2</v>
      </c>
      <c r="F4623" t="s">
        <v>3545</v>
      </c>
      <c r="G4623" t="s">
        <v>3546</v>
      </c>
      <c r="H4623">
        <f>_xlfn.NUMBERVALUE(C4623,".")</f>
        <v>0</v>
      </c>
      <c r="I4623">
        <f>_xlfn.NUMBERVALUE(D4623,".")</f>
        <v>0.5</v>
      </c>
      <c r="J4623">
        <f>_xlfn.NUMBERVALUE(E4623,".")</f>
        <v>0</v>
      </c>
      <c r="K4623" t="b">
        <f>OR(H4623=1,I4623=1)</f>
        <v>0</v>
      </c>
      <c r="L4623">
        <f>ABS(H4623-I4623)</f>
        <v>0.5</v>
      </c>
      <c r="O4623">
        <v>0.76735107244760059</v>
      </c>
      <c r="P4623" t="b">
        <f>AND($N4623="fuzzy",$O4623&lt;$AC$4)</f>
        <v>0</v>
      </c>
      <c r="Q4623" t="b">
        <f>AND($N4623="non-fuzzy",$O4623&lt;$AC$5,M4623=1)</f>
        <v>0</v>
      </c>
      <c r="R4623" t="b">
        <f>AND($N4623="non-fuzzy",$O4623&lt;$AC$6,M4623=0)</f>
        <v>0</v>
      </c>
      <c r="S4623" t="b">
        <f t="shared" si="72"/>
        <v>0</v>
      </c>
    </row>
    <row r="4624" spans="1:19" hidden="1" x14ac:dyDescent="0.25">
      <c r="A4624" t="s">
        <v>3551</v>
      </c>
      <c r="B4624" t="s">
        <v>3555</v>
      </c>
      <c r="C4624" t="s">
        <v>2</v>
      </c>
      <c r="D4624" t="s">
        <v>7</v>
      </c>
      <c r="E4624" t="s">
        <v>2</v>
      </c>
      <c r="F4624" t="s">
        <v>3553</v>
      </c>
      <c r="G4624" t="s">
        <v>3556</v>
      </c>
      <c r="H4624">
        <f>_xlfn.NUMBERVALUE(C4624,".")</f>
        <v>0</v>
      </c>
      <c r="I4624">
        <f>_xlfn.NUMBERVALUE(D4624,".")</f>
        <v>0.5</v>
      </c>
      <c r="J4624">
        <f>_xlfn.NUMBERVALUE(E4624,".")</f>
        <v>0</v>
      </c>
      <c r="K4624" t="b">
        <f>OR(H4624=1,I4624=1)</f>
        <v>0</v>
      </c>
      <c r="L4624">
        <f>ABS(H4624-I4624)</f>
        <v>0.5</v>
      </c>
      <c r="O4624">
        <v>0.66544007312785147</v>
      </c>
      <c r="P4624" t="b">
        <f>AND($N4624="fuzzy",$O4624&lt;$AC$4)</f>
        <v>0</v>
      </c>
      <c r="Q4624" t="b">
        <f>AND($N4624="non-fuzzy",$O4624&lt;$AC$5,M4624=1)</f>
        <v>0</v>
      </c>
      <c r="R4624" t="b">
        <f>AND($N4624="non-fuzzy",$O4624&lt;$AC$6,M4624=0)</f>
        <v>0</v>
      </c>
      <c r="S4624" t="b">
        <f t="shared" si="72"/>
        <v>0</v>
      </c>
    </row>
    <row r="4625" spans="1:19" hidden="1" x14ac:dyDescent="0.25">
      <c r="A4625" t="s">
        <v>3560</v>
      </c>
      <c r="B4625" t="s">
        <v>3561</v>
      </c>
      <c r="C4625" t="s">
        <v>2</v>
      </c>
      <c r="D4625" t="s">
        <v>7</v>
      </c>
      <c r="E4625" t="s">
        <v>2</v>
      </c>
      <c r="F4625" t="s">
        <v>3562</v>
      </c>
      <c r="G4625" t="s">
        <v>3563</v>
      </c>
      <c r="H4625">
        <f>_xlfn.NUMBERVALUE(C4625,".")</f>
        <v>0</v>
      </c>
      <c r="I4625">
        <f>_xlfn.NUMBERVALUE(D4625,".")</f>
        <v>0.5</v>
      </c>
      <c r="J4625">
        <f>_xlfn.NUMBERVALUE(E4625,".")</f>
        <v>0</v>
      </c>
      <c r="K4625" t="b">
        <f>OR(H4625=1,I4625=1)</f>
        <v>0</v>
      </c>
      <c r="L4625">
        <f>ABS(H4625-I4625)</f>
        <v>0.5</v>
      </c>
      <c r="O4625">
        <v>0.8032655673928506</v>
      </c>
      <c r="P4625" t="b">
        <f>AND($N4625="fuzzy",$O4625&lt;$AC$4)</f>
        <v>0</v>
      </c>
      <c r="Q4625" t="b">
        <f>AND($N4625="non-fuzzy",$O4625&lt;$AC$5,M4625=1)</f>
        <v>0</v>
      </c>
      <c r="R4625" t="b">
        <f>AND($N4625="non-fuzzy",$O4625&lt;$AC$6,M4625=0)</f>
        <v>0</v>
      </c>
      <c r="S4625" t="b">
        <f t="shared" si="72"/>
        <v>0</v>
      </c>
    </row>
    <row r="4626" spans="1:19" hidden="1" x14ac:dyDescent="0.25">
      <c r="A4626" t="s">
        <v>3560</v>
      </c>
      <c r="B4626" t="s">
        <v>3555</v>
      </c>
      <c r="C4626" t="s">
        <v>2</v>
      </c>
      <c r="D4626" t="s">
        <v>7</v>
      </c>
      <c r="E4626" t="s">
        <v>2</v>
      </c>
      <c r="F4626" t="s">
        <v>3562</v>
      </c>
      <c r="G4626" t="s">
        <v>3556</v>
      </c>
      <c r="H4626">
        <f>_xlfn.NUMBERVALUE(C4626,".")</f>
        <v>0</v>
      </c>
      <c r="I4626">
        <f>_xlfn.NUMBERVALUE(D4626,".")</f>
        <v>0.5</v>
      </c>
      <c r="J4626">
        <f>_xlfn.NUMBERVALUE(E4626,".")</f>
        <v>0</v>
      </c>
      <c r="K4626" t="b">
        <f>OR(H4626=1,I4626=1)</f>
        <v>0</v>
      </c>
      <c r="L4626">
        <f>ABS(H4626-I4626)</f>
        <v>0.5</v>
      </c>
      <c r="O4626">
        <v>0.78742208420657744</v>
      </c>
      <c r="P4626" t="b">
        <f>AND($N4626="fuzzy",$O4626&lt;$AC$4)</f>
        <v>0</v>
      </c>
      <c r="Q4626" t="b">
        <f>AND($N4626="non-fuzzy",$O4626&lt;$AC$5,M4626=1)</f>
        <v>0</v>
      </c>
      <c r="R4626" t="b">
        <f>AND($N4626="non-fuzzy",$O4626&lt;$AC$6,M4626=0)</f>
        <v>0</v>
      </c>
      <c r="S4626" t="b">
        <f t="shared" si="72"/>
        <v>0</v>
      </c>
    </row>
    <row r="4627" spans="1:19" hidden="1" x14ac:dyDescent="0.25">
      <c r="A4627" t="s">
        <v>3560</v>
      </c>
      <c r="B4627" t="s">
        <v>3564</v>
      </c>
      <c r="C4627" t="s">
        <v>2</v>
      </c>
      <c r="D4627" t="s">
        <v>7</v>
      </c>
      <c r="E4627" t="s">
        <v>2</v>
      </c>
      <c r="F4627" t="s">
        <v>3562</v>
      </c>
      <c r="G4627" t="s">
        <v>3565</v>
      </c>
      <c r="H4627">
        <f>_xlfn.NUMBERVALUE(C4627,".")</f>
        <v>0</v>
      </c>
      <c r="I4627">
        <f>_xlfn.NUMBERVALUE(D4627,".")</f>
        <v>0.5</v>
      </c>
      <c r="J4627">
        <f>_xlfn.NUMBERVALUE(E4627,".")</f>
        <v>0</v>
      </c>
      <c r="K4627" t="b">
        <f>OR(H4627=1,I4627=1)</f>
        <v>0</v>
      </c>
      <c r="L4627">
        <f>ABS(H4627-I4627)</f>
        <v>0.5</v>
      </c>
      <c r="O4627">
        <v>0.63953607506780596</v>
      </c>
      <c r="P4627" t="b">
        <f>AND($N4627="fuzzy",$O4627&lt;$AC$4)</f>
        <v>0</v>
      </c>
      <c r="Q4627" t="b">
        <f>AND($N4627="non-fuzzy",$O4627&lt;$AC$5,M4627=1)</f>
        <v>0</v>
      </c>
      <c r="R4627" t="b">
        <f>AND($N4627="non-fuzzy",$O4627&lt;$AC$6,M4627=0)</f>
        <v>0</v>
      </c>
      <c r="S4627" t="b">
        <f t="shared" si="72"/>
        <v>0</v>
      </c>
    </row>
    <row r="4628" spans="1:19" hidden="1" x14ac:dyDescent="0.25">
      <c r="A4628" t="s">
        <v>3566</v>
      </c>
      <c r="B4628" t="s">
        <v>3544</v>
      </c>
      <c r="C4628" t="s">
        <v>2</v>
      </c>
      <c r="D4628" t="s">
        <v>7</v>
      </c>
      <c r="E4628" t="s">
        <v>2</v>
      </c>
      <c r="F4628" t="s">
        <v>3567</v>
      </c>
      <c r="G4628" t="s">
        <v>3546</v>
      </c>
      <c r="H4628">
        <f>_xlfn.NUMBERVALUE(C4628,".")</f>
        <v>0</v>
      </c>
      <c r="I4628">
        <f>_xlfn.NUMBERVALUE(D4628,".")</f>
        <v>0.5</v>
      </c>
      <c r="J4628">
        <f>_xlfn.NUMBERVALUE(E4628,".")</f>
        <v>0</v>
      </c>
      <c r="K4628" t="b">
        <f>OR(H4628=1,I4628=1)</f>
        <v>0</v>
      </c>
      <c r="L4628">
        <f>ABS(H4628-I4628)</f>
        <v>0.5</v>
      </c>
      <c r="O4628">
        <v>0.36730552126479865</v>
      </c>
      <c r="P4628" t="b">
        <f>AND($N4628="fuzzy",$O4628&lt;$AC$4)</f>
        <v>0</v>
      </c>
      <c r="Q4628" t="b">
        <f>AND($N4628="non-fuzzy",$O4628&lt;$AC$5,M4628=1)</f>
        <v>0</v>
      </c>
      <c r="R4628" t="b">
        <f>AND($N4628="non-fuzzy",$O4628&lt;$AC$6,M4628=0)</f>
        <v>0</v>
      </c>
      <c r="S4628" t="b">
        <f t="shared" si="72"/>
        <v>0</v>
      </c>
    </row>
    <row r="4629" spans="1:19" hidden="1" x14ac:dyDescent="0.25">
      <c r="A4629" t="s">
        <v>3566</v>
      </c>
      <c r="B4629" t="s">
        <v>3568</v>
      </c>
      <c r="C4629" t="s">
        <v>2</v>
      </c>
      <c r="D4629" t="s">
        <v>7</v>
      </c>
      <c r="E4629" t="s">
        <v>2</v>
      </c>
      <c r="F4629" t="s">
        <v>3567</v>
      </c>
      <c r="G4629" t="s">
        <v>3569</v>
      </c>
      <c r="H4629">
        <f>_xlfn.NUMBERVALUE(C4629,".")</f>
        <v>0</v>
      </c>
      <c r="I4629">
        <f>_xlfn.NUMBERVALUE(D4629,".")</f>
        <v>0.5</v>
      </c>
      <c r="J4629">
        <f>_xlfn.NUMBERVALUE(E4629,".")</f>
        <v>0</v>
      </c>
      <c r="K4629" t="b">
        <f>OR(H4629=1,I4629=1)</f>
        <v>0</v>
      </c>
      <c r="L4629">
        <f>ABS(H4629-I4629)</f>
        <v>0.5</v>
      </c>
      <c r="O4629">
        <v>0.50689120006983235</v>
      </c>
      <c r="P4629" t="b">
        <f>AND($N4629="fuzzy",$O4629&lt;$AC$4)</f>
        <v>0</v>
      </c>
      <c r="Q4629" t="b">
        <f>AND($N4629="non-fuzzy",$O4629&lt;$AC$5,M4629=1)</f>
        <v>0</v>
      </c>
      <c r="R4629" t="b">
        <f>AND($N4629="non-fuzzy",$O4629&lt;$AC$6,M4629=0)</f>
        <v>0</v>
      </c>
      <c r="S4629" t="b">
        <f t="shared" si="72"/>
        <v>0</v>
      </c>
    </row>
    <row r="4630" spans="1:19" hidden="1" x14ac:dyDescent="0.25">
      <c r="A4630" t="s">
        <v>3570</v>
      </c>
      <c r="B4630" t="s">
        <v>3574</v>
      </c>
      <c r="C4630" t="s">
        <v>2</v>
      </c>
      <c r="D4630" t="s">
        <v>7</v>
      </c>
      <c r="E4630" t="s">
        <v>2</v>
      </c>
      <c r="F4630" t="s">
        <v>3572</v>
      </c>
      <c r="G4630" t="s">
        <v>3575</v>
      </c>
      <c r="H4630">
        <f>_xlfn.NUMBERVALUE(C4630,".")</f>
        <v>0</v>
      </c>
      <c r="I4630">
        <f>_xlfn.NUMBERVALUE(D4630,".")</f>
        <v>0.5</v>
      </c>
      <c r="J4630">
        <f>_xlfn.NUMBERVALUE(E4630,".")</f>
        <v>0</v>
      </c>
      <c r="K4630" t="b">
        <f>OR(H4630=1,I4630=1)</f>
        <v>0</v>
      </c>
      <c r="L4630">
        <f>ABS(H4630-I4630)</f>
        <v>0.5</v>
      </c>
      <c r="O4630">
        <v>0.68830625156300873</v>
      </c>
      <c r="P4630" t="b">
        <f>AND($N4630="fuzzy",$O4630&lt;$AC$4)</f>
        <v>0</v>
      </c>
      <c r="Q4630" t="b">
        <f>AND($N4630="non-fuzzy",$O4630&lt;$AC$5,M4630=1)</f>
        <v>0</v>
      </c>
      <c r="R4630" t="b">
        <f>AND($N4630="non-fuzzy",$O4630&lt;$AC$6,M4630=0)</f>
        <v>0</v>
      </c>
      <c r="S4630" t="b">
        <f t="shared" si="72"/>
        <v>0</v>
      </c>
    </row>
    <row r="4631" spans="1:19" hidden="1" x14ac:dyDescent="0.25">
      <c r="A4631" t="s">
        <v>3576</v>
      </c>
      <c r="B4631" t="s">
        <v>3577</v>
      </c>
      <c r="C4631" t="s">
        <v>2</v>
      </c>
      <c r="D4631" t="s">
        <v>7</v>
      </c>
      <c r="E4631" t="s">
        <v>2</v>
      </c>
      <c r="F4631" t="s">
        <v>3578</v>
      </c>
      <c r="G4631" t="s">
        <v>3579</v>
      </c>
      <c r="H4631">
        <f>_xlfn.NUMBERVALUE(C4631,".")</f>
        <v>0</v>
      </c>
      <c r="I4631">
        <f>_xlfn.NUMBERVALUE(D4631,".")</f>
        <v>0.5</v>
      </c>
      <c r="J4631">
        <f>_xlfn.NUMBERVALUE(E4631,".")</f>
        <v>0</v>
      </c>
      <c r="K4631" t="b">
        <f>OR(H4631=1,I4631=1)</f>
        <v>0</v>
      </c>
      <c r="L4631">
        <f>ABS(H4631-I4631)</f>
        <v>0.5</v>
      </c>
      <c r="O4631">
        <v>0.54278756478651358</v>
      </c>
      <c r="P4631" t="b">
        <f>AND($N4631="fuzzy",$O4631&lt;$AC$4)</f>
        <v>0</v>
      </c>
      <c r="Q4631" t="b">
        <f>AND($N4631="non-fuzzy",$O4631&lt;$AC$5,M4631=1)</f>
        <v>0</v>
      </c>
      <c r="R4631" t="b">
        <f>AND($N4631="non-fuzzy",$O4631&lt;$AC$6,M4631=0)</f>
        <v>0</v>
      </c>
      <c r="S4631" t="b">
        <f t="shared" si="72"/>
        <v>0</v>
      </c>
    </row>
    <row r="4632" spans="1:19" hidden="1" x14ac:dyDescent="0.25">
      <c r="A4632" t="s">
        <v>3580</v>
      </c>
      <c r="B4632" t="s">
        <v>3577</v>
      </c>
      <c r="C4632" t="s">
        <v>2</v>
      </c>
      <c r="D4632" t="s">
        <v>7</v>
      </c>
      <c r="E4632" t="s">
        <v>2</v>
      </c>
      <c r="F4632" t="s">
        <v>3578</v>
      </c>
      <c r="G4632" t="s">
        <v>3579</v>
      </c>
      <c r="H4632">
        <f>_xlfn.NUMBERVALUE(C4632,".")</f>
        <v>0</v>
      </c>
      <c r="I4632">
        <f>_xlfn.NUMBERVALUE(D4632,".")</f>
        <v>0.5</v>
      </c>
      <c r="J4632">
        <f>_xlfn.NUMBERVALUE(E4632,".")</f>
        <v>0</v>
      </c>
      <c r="K4632" t="b">
        <f>OR(H4632=1,I4632=1)</f>
        <v>0</v>
      </c>
      <c r="L4632">
        <f>ABS(H4632-I4632)</f>
        <v>0.5</v>
      </c>
      <c r="O4632">
        <v>0.20970023754833811</v>
      </c>
      <c r="P4632" t="b">
        <f>AND($N4632="fuzzy",$O4632&lt;$AC$4)</f>
        <v>0</v>
      </c>
      <c r="Q4632" t="b">
        <f>AND($N4632="non-fuzzy",$O4632&lt;$AC$5,M4632=1)</f>
        <v>0</v>
      </c>
      <c r="R4632" t="b">
        <f>AND($N4632="non-fuzzy",$O4632&lt;$AC$6,M4632=0)</f>
        <v>0</v>
      </c>
      <c r="S4632" t="b">
        <f t="shared" si="72"/>
        <v>0</v>
      </c>
    </row>
    <row r="4633" spans="1:19" hidden="1" x14ac:dyDescent="0.25">
      <c r="A4633" t="s">
        <v>3581</v>
      </c>
      <c r="B4633" t="s">
        <v>3582</v>
      </c>
      <c r="C4633" t="s">
        <v>2</v>
      </c>
      <c r="D4633" t="s">
        <v>7</v>
      </c>
      <c r="E4633" t="s">
        <v>2</v>
      </c>
      <c r="F4633" t="s">
        <v>3583</v>
      </c>
      <c r="G4633" t="s">
        <v>3584</v>
      </c>
      <c r="H4633">
        <f>_xlfn.NUMBERVALUE(C4633,".")</f>
        <v>0</v>
      </c>
      <c r="I4633">
        <f>_xlfn.NUMBERVALUE(D4633,".")</f>
        <v>0.5</v>
      </c>
      <c r="J4633">
        <f>_xlfn.NUMBERVALUE(E4633,".")</f>
        <v>0</v>
      </c>
      <c r="K4633" t="b">
        <f>OR(H4633=1,I4633=1)</f>
        <v>0</v>
      </c>
      <c r="L4633">
        <f>ABS(H4633-I4633)</f>
        <v>0.5</v>
      </c>
      <c r="O4633">
        <v>0.89314215825085874</v>
      </c>
      <c r="P4633" t="b">
        <f>AND($N4633="fuzzy",$O4633&lt;$AC$4)</f>
        <v>0</v>
      </c>
      <c r="Q4633" t="b">
        <f>AND($N4633="non-fuzzy",$O4633&lt;$AC$5,M4633=1)</f>
        <v>0</v>
      </c>
      <c r="R4633" t="b">
        <f>AND($N4633="non-fuzzy",$O4633&lt;$AC$6,M4633=0)</f>
        <v>0</v>
      </c>
      <c r="S4633" t="b">
        <f t="shared" si="72"/>
        <v>0</v>
      </c>
    </row>
    <row r="4634" spans="1:19" hidden="1" x14ac:dyDescent="0.25">
      <c r="A4634" t="s">
        <v>3587</v>
      </c>
      <c r="B4634" t="s">
        <v>1122</v>
      </c>
      <c r="C4634" t="s">
        <v>2</v>
      </c>
      <c r="D4634" t="s">
        <v>7</v>
      </c>
      <c r="E4634" t="s">
        <v>2</v>
      </c>
      <c r="F4634" t="s">
        <v>706</v>
      </c>
      <c r="G4634" t="s">
        <v>1124</v>
      </c>
      <c r="H4634">
        <f>_xlfn.NUMBERVALUE(C4634,".")</f>
        <v>0</v>
      </c>
      <c r="I4634">
        <f>_xlfn.NUMBERVALUE(D4634,".")</f>
        <v>0.5</v>
      </c>
      <c r="J4634">
        <f>_xlfn.NUMBERVALUE(E4634,".")</f>
        <v>0</v>
      </c>
      <c r="K4634" t="b">
        <f>OR(H4634=1,I4634=1)</f>
        <v>0</v>
      </c>
      <c r="L4634">
        <f>ABS(H4634-I4634)</f>
        <v>0.5</v>
      </c>
      <c r="O4634">
        <v>0.54653001084391417</v>
      </c>
      <c r="P4634" t="b">
        <f>AND($N4634="fuzzy",$O4634&lt;$AC$4)</f>
        <v>0</v>
      </c>
      <c r="Q4634" t="b">
        <f>AND($N4634="non-fuzzy",$O4634&lt;$AC$5,M4634=1)</f>
        <v>0</v>
      </c>
      <c r="R4634" t="b">
        <f>AND($N4634="non-fuzzy",$O4634&lt;$AC$6,M4634=0)</f>
        <v>0</v>
      </c>
      <c r="S4634" t="b">
        <f t="shared" si="72"/>
        <v>0</v>
      </c>
    </row>
    <row r="4635" spans="1:19" hidden="1" x14ac:dyDescent="0.25">
      <c r="A4635" t="s">
        <v>3587</v>
      </c>
      <c r="B4635" t="s">
        <v>1520</v>
      </c>
      <c r="C4635" t="s">
        <v>2</v>
      </c>
      <c r="D4635" t="s">
        <v>7</v>
      </c>
      <c r="E4635" t="s">
        <v>2</v>
      </c>
      <c r="F4635" t="s">
        <v>706</v>
      </c>
      <c r="G4635" t="s">
        <v>1522</v>
      </c>
      <c r="H4635">
        <f>_xlfn.NUMBERVALUE(C4635,".")</f>
        <v>0</v>
      </c>
      <c r="I4635">
        <f>_xlfn.NUMBERVALUE(D4635,".")</f>
        <v>0.5</v>
      </c>
      <c r="J4635">
        <f>_xlfn.NUMBERVALUE(E4635,".")</f>
        <v>0</v>
      </c>
      <c r="K4635" t="b">
        <f>OR(H4635=1,I4635=1)</f>
        <v>0</v>
      </c>
      <c r="L4635">
        <f>ABS(H4635-I4635)</f>
        <v>0.5</v>
      </c>
      <c r="O4635">
        <v>0.4234129667290043</v>
      </c>
      <c r="P4635" t="b">
        <f>AND($N4635="fuzzy",$O4635&lt;$AC$4)</f>
        <v>0</v>
      </c>
      <c r="Q4635" t="b">
        <f>AND($N4635="non-fuzzy",$O4635&lt;$AC$5,M4635=1)</f>
        <v>0</v>
      </c>
      <c r="R4635" t="b">
        <f>AND($N4635="non-fuzzy",$O4635&lt;$AC$6,M4635=0)</f>
        <v>0</v>
      </c>
      <c r="S4635" t="b">
        <f t="shared" si="72"/>
        <v>0</v>
      </c>
    </row>
    <row r="4636" spans="1:19" hidden="1" x14ac:dyDescent="0.25">
      <c r="A4636" t="s">
        <v>3587</v>
      </c>
      <c r="B4636" t="s">
        <v>496</v>
      </c>
      <c r="C4636" t="s">
        <v>2</v>
      </c>
      <c r="D4636" t="s">
        <v>7</v>
      </c>
      <c r="E4636" t="s">
        <v>2</v>
      </c>
      <c r="F4636" t="s">
        <v>706</v>
      </c>
      <c r="G4636" t="s">
        <v>498</v>
      </c>
      <c r="H4636">
        <f>_xlfn.NUMBERVALUE(C4636,".")</f>
        <v>0</v>
      </c>
      <c r="I4636">
        <f>_xlfn.NUMBERVALUE(D4636,".")</f>
        <v>0.5</v>
      </c>
      <c r="J4636">
        <f>_xlfn.NUMBERVALUE(E4636,".")</f>
        <v>0</v>
      </c>
      <c r="K4636" t="b">
        <f>OR(H4636=1,I4636=1)</f>
        <v>0</v>
      </c>
      <c r="L4636">
        <f>ABS(H4636-I4636)</f>
        <v>0.5</v>
      </c>
      <c r="O4636">
        <v>6.8306877320792436E-2</v>
      </c>
      <c r="P4636" t="b">
        <f>AND($N4636="fuzzy",$O4636&lt;$AC$4)</f>
        <v>0</v>
      </c>
      <c r="Q4636" t="b">
        <f>AND($N4636="non-fuzzy",$O4636&lt;$AC$5,M4636=1)</f>
        <v>0</v>
      </c>
      <c r="R4636" t="b">
        <f>AND($N4636="non-fuzzy",$O4636&lt;$AC$6,M4636=0)</f>
        <v>0</v>
      </c>
      <c r="S4636" t="b">
        <f t="shared" si="72"/>
        <v>0</v>
      </c>
    </row>
    <row r="4637" spans="1:19" hidden="1" x14ac:dyDescent="0.25">
      <c r="A4637" t="s">
        <v>3587</v>
      </c>
      <c r="B4637" t="s">
        <v>2253</v>
      </c>
      <c r="C4637" t="s">
        <v>2</v>
      </c>
      <c r="D4637" t="s">
        <v>7</v>
      </c>
      <c r="E4637" t="s">
        <v>2</v>
      </c>
      <c r="F4637" t="s">
        <v>706</v>
      </c>
      <c r="G4637" t="s">
        <v>2250</v>
      </c>
      <c r="H4637">
        <f>_xlfn.NUMBERVALUE(C4637,".")</f>
        <v>0</v>
      </c>
      <c r="I4637">
        <f>_xlfn.NUMBERVALUE(D4637,".")</f>
        <v>0.5</v>
      </c>
      <c r="J4637">
        <f>_xlfn.NUMBERVALUE(E4637,".")</f>
        <v>0</v>
      </c>
      <c r="K4637" t="b">
        <f>OR(H4637=1,I4637=1)</f>
        <v>0</v>
      </c>
      <c r="L4637">
        <f>ABS(H4637-I4637)</f>
        <v>0.5</v>
      </c>
      <c r="O4637">
        <v>0.46770443835044584</v>
      </c>
      <c r="P4637" t="b">
        <f>AND($N4637="fuzzy",$O4637&lt;$AC$4)</f>
        <v>0</v>
      </c>
      <c r="Q4637" t="b">
        <f>AND($N4637="non-fuzzy",$O4637&lt;$AC$5,M4637=1)</f>
        <v>0</v>
      </c>
      <c r="R4637" t="b">
        <f>AND($N4637="non-fuzzy",$O4637&lt;$AC$6,M4637=0)</f>
        <v>0</v>
      </c>
      <c r="S4637" t="b">
        <f t="shared" si="72"/>
        <v>0</v>
      </c>
    </row>
    <row r="4638" spans="1:19" hidden="1" x14ac:dyDescent="0.25">
      <c r="A4638" t="s">
        <v>3587</v>
      </c>
      <c r="B4638" t="s">
        <v>3588</v>
      </c>
      <c r="C4638" t="s">
        <v>2</v>
      </c>
      <c r="D4638" t="s">
        <v>7</v>
      </c>
      <c r="E4638" t="s">
        <v>2</v>
      </c>
      <c r="F4638" t="s">
        <v>706</v>
      </c>
      <c r="G4638" t="s">
        <v>3589</v>
      </c>
      <c r="H4638">
        <f>_xlfn.NUMBERVALUE(C4638,".")</f>
        <v>0</v>
      </c>
      <c r="I4638">
        <f>_xlfn.NUMBERVALUE(D4638,".")</f>
        <v>0.5</v>
      </c>
      <c r="J4638">
        <f>_xlfn.NUMBERVALUE(E4638,".")</f>
        <v>0</v>
      </c>
      <c r="K4638" t="b">
        <f>OR(H4638=1,I4638=1)</f>
        <v>0</v>
      </c>
      <c r="L4638">
        <f>ABS(H4638-I4638)</f>
        <v>0.5</v>
      </c>
      <c r="O4638">
        <v>0.99404543971679593</v>
      </c>
      <c r="P4638" t="b">
        <f>AND($N4638="fuzzy",$O4638&lt;$AC$4)</f>
        <v>0</v>
      </c>
      <c r="Q4638" t="b">
        <f>AND($N4638="non-fuzzy",$O4638&lt;$AC$5,M4638=1)</f>
        <v>0</v>
      </c>
      <c r="R4638" t="b">
        <f>AND($N4638="non-fuzzy",$O4638&lt;$AC$6,M4638=0)</f>
        <v>0</v>
      </c>
      <c r="S4638" t="b">
        <f t="shared" si="72"/>
        <v>0</v>
      </c>
    </row>
    <row r="4639" spans="1:19" hidden="1" x14ac:dyDescent="0.25">
      <c r="A4639" t="s">
        <v>3587</v>
      </c>
      <c r="B4639" t="s">
        <v>474</v>
      </c>
      <c r="C4639" t="s">
        <v>2</v>
      </c>
      <c r="D4639" t="s">
        <v>7</v>
      </c>
      <c r="E4639" t="s">
        <v>2</v>
      </c>
      <c r="F4639" t="s">
        <v>706</v>
      </c>
      <c r="G4639" t="s">
        <v>475</v>
      </c>
      <c r="H4639">
        <f>_xlfn.NUMBERVALUE(C4639,".")</f>
        <v>0</v>
      </c>
      <c r="I4639">
        <f>_xlfn.NUMBERVALUE(D4639,".")</f>
        <v>0.5</v>
      </c>
      <c r="J4639">
        <f>_xlfn.NUMBERVALUE(E4639,".")</f>
        <v>0</v>
      </c>
      <c r="K4639" t="b">
        <f>OR(H4639=1,I4639=1)</f>
        <v>0</v>
      </c>
      <c r="L4639">
        <f>ABS(H4639-I4639)</f>
        <v>0.5</v>
      </c>
      <c r="O4639">
        <v>0.3324255667395194</v>
      </c>
      <c r="P4639" t="b">
        <f>AND($N4639="fuzzy",$O4639&lt;$AC$4)</f>
        <v>0</v>
      </c>
      <c r="Q4639" t="b">
        <f>AND($N4639="non-fuzzy",$O4639&lt;$AC$5,M4639=1)</f>
        <v>0</v>
      </c>
      <c r="R4639" t="b">
        <f>AND($N4639="non-fuzzy",$O4639&lt;$AC$6,M4639=0)</f>
        <v>0</v>
      </c>
      <c r="S4639" t="b">
        <f t="shared" si="72"/>
        <v>0</v>
      </c>
    </row>
    <row r="4640" spans="1:19" hidden="1" x14ac:dyDescent="0.25">
      <c r="A4640" t="s">
        <v>3590</v>
      </c>
      <c r="B4640" t="s">
        <v>3591</v>
      </c>
      <c r="C4640" t="s">
        <v>2</v>
      </c>
      <c r="D4640" t="s">
        <v>7</v>
      </c>
      <c r="E4640" t="s">
        <v>2</v>
      </c>
      <c r="F4640" t="s">
        <v>3592</v>
      </c>
      <c r="G4640" t="s">
        <v>3593</v>
      </c>
      <c r="H4640">
        <f>_xlfn.NUMBERVALUE(C4640,".")</f>
        <v>0</v>
      </c>
      <c r="I4640">
        <f>_xlfn.NUMBERVALUE(D4640,".")</f>
        <v>0.5</v>
      </c>
      <c r="J4640">
        <f>_xlfn.NUMBERVALUE(E4640,".")</f>
        <v>0</v>
      </c>
      <c r="K4640" t="b">
        <f>OR(H4640=1,I4640=1)</f>
        <v>0</v>
      </c>
      <c r="L4640">
        <f>ABS(H4640-I4640)</f>
        <v>0.5</v>
      </c>
      <c r="O4640">
        <v>0.71746301687710912</v>
      </c>
      <c r="P4640" t="b">
        <f>AND($N4640="fuzzy",$O4640&lt;$AC$4)</f>
        <v>0</v>
      </c>
      <c r="Q4640" t="b">
        <f>AND($N4640="non-fuzzy",$O4640&lt;$AC$5,M4640=1)</f>
        <v>0</v>
      </c>
      <c r="R4640" t="b">
        <f>AND($N4640="non-fuzzy",$O4640&lt;$AC$6,M4640=0)</f>
        <v>0</v>
      </c>
      <c r="S4640" t="b">
        <f t="shared" si="72"/>
        <v>0</v>
      </c>
    </row>
    <row r="4641" spans="1:19" hidden="1" x14ac:dyDescent="0.25">
      <c r="A4641" t="s">
        <v>3590</v>
      </c>
      <c r="B4641" t="s">
        <v>3594</v>
      </c>
      <c r="C4641" t="s">
        <v>2</v>
      </c>
      <c r="D4641" t="s">
        <v>7</v>
      </c>
      <c r="E4641" t="s">
        <v>2</v>
      </c>
      <c r="F4641" t="s">
        <v>3592</v>
      </c>
      <c r="G4641" t="s">
        <v>3595</v>
      </c>
      <c r="H4641">
        <f>_xlfn.NUMBERVALUE(C4641,".")</f>
        <v>0</v>
      </c>
      <c r="I4641">
        <f>_xlfn.NUMBERVALUE(D4641,".")</f>
        <v>0.5</v>
      </c>
      <c r="J4641">
        <f>_xlfn.NUMBERVALUE(E4641,".")</f>
        <v>0</v>
      </c>
      <c r="K4641" t="b">
        <f>OR(H4641=1,I4641=1)</f>
        <v>0</v>
      </c>
      <c r="L4641">
        <f>ABS(H4641-I4641)</f>
        <v>0.5</v>
      </c>
      <c r="O4641">
        <v>0.17489761871316201</v>
      </c>
      <c r="P4641" t="b">
        <f>AND($N4641="fuzzy",$O4641&lt;$AC$4)</f>
        <v>0</v>
      </c>
      <c r="Q4641" t="b">
        <f>AND($N4641="non-fuzzy",$O4641&lt;$AC$5,M4641=1)</f>
        <v>0</v>
      </c>
      <c r="R4641" t="b">
        <f>AND($N4641="non-fuzzy",$O4641&lt;$AC$6,M4641=0)</f>
        <v>0</v>
      </c>
      <c r="S4641" t="b">
        <f t="shared" si="72"/>
        <v>0</v>
      </c>
    </row>
    <row r="4642" spans="1:19" hidden="1" x14ac:dyDescent="0.25">
      <c r="A4642" t="s">
        <v>3596</v>
      </c>
      <c r="B4642" t="s">
        <v>3591</v>
      </c>
      <c r="C4642" t="s">
        <v>2</v>
      </c>
      <c r="D4642" t="s">
        <v>7</v>
      </c>
      <c r="E4642" t="s">
        <v>2</v>
      </c>
      <c r="F4642" t="s">
        <v>3592</v>
      </c>
      <c r="G4642" t="s">
        <v>3593</v>
      </c>
      <c r="H4642">
        <f>_xlfn.NUMBERVALUE(C4642,".")</f>
        <v>0</v>
      </c>
      <c r="I4642">
        <f>_xlfn.NUMBERVALUE(D4642,".")</f>
        <v>0.5</v>
      </c>
      <c r="J4642">
        <f>_xlfn.NUMBERVALUE(E4642,".")</f>
        <v>0</v>
      </c>
      <c r="K4642" t="b">
        <f>OR(H4642=1,I4642=1)</f>
        <v>0</v>
      </c>
      <c r="L4642">
        <f>ABS(H4642-I4642)</f>
        <v>0.5</v>
      </c>
      <c r="O4642">
        <v>3.0908559337000763E-2</v>
      </c>
      <c r="P4642" t="b">
        <f>AND($N4642="fuzzy",$O4642&lt;$AC$4)</f>
        <v>0</v>
      </c>
      <c r="Q4642" t="b">
        <f>AND($N4642="non-fuzzy",$O4642&lt;$AC$5,M4642=1)</f>
        <v>0</v>
      </c>
      <c r="R4642" t="b">
        <f>AND($N4642="non-fuzzy",$O4642&lt;$AC$6,M4642=0)</f>
        <v>0</v>
      </c>
      <c r="S4642" t="b">
        <f t="shared" si="72"/>
        <v>0</v>
      </c>
    </row>
    <row r="4643" spans="1:19" hidden="1" x14ac:dyDescent="0.25">
      <c r="A4643" t="s">
        <v>3596</v>
      </c>
      <c r="B4643" t="s">
        <v>3594</v>
      </c>
      <c r="C4643" t="s">
        <v>2</v>
      </c>
      <c r="D4643" t="s">
        <v>7</v>
      </c>
      <c r="E4643" t="s">
        <v>2</v>
      </c>
      <c r="F4643" t="s">
        <v>3592</v>
      </c>
      <c r="G4643" t="s">
        <v>3595</v>
      </c>
      <c r="H4643">
        <f>_xlfn.NUMBERVALUE(C4643,".")</f>
        <v>0</v>
      </c>
      <c r="I4643">
        <f>_xlfn.NUMBERVALUE(D4643,".")</f>
        <v>0.5</v>
      </c>
      <c r="J4643">
        <f>_xlfn.NUMBERVALUE(E4643,".")</f>
        <v>0</v>
      </c>
      <c r="K4643" t="b">
        <f>OR(H4643=1,I4643=1)</f>
        <v>0</v>
      </c>
      <c r="L4643">
        <f>ABS(H4643-I4643)</f>
        <v>0.5</v>
      </c>
      <c r="O4643">
        <v>0.43510033493966027</v>
      </c>
      <c r="P4643" t="b">
        <f>AND($N4643="fuzzy",$O4643&lt;$AC$4)</f>
        <v>0</v>
      </c>
      <c r="Q4643" t="b">
        <f>AND($N4643="non-fuzzy",$O4643&lt;$AC$5,M4643=1)</f>
        <v>0</v>
      </c>
      <c r="R4643" t="b">
        <f>AND($N4643="non-fuzzy",$O4643&lt;$AC$6,M4643=0)</f>
        <v>0</v>
      </c>
      <c r="S4643" t="b">
        <f t="shared" si="72"/>
        <v>0</v>
      </c>
    </row>
    <row r="4644" spans="1:19" hidden="1" x14ac:dyDescent="0.25">
      <c r="A4644" t="s">
        <v>3601</v>
      </c>
      <c r="B4644" t="s">
        <v>3605</v>
      </c>
      <c r="C4644" t="s">
        <v>2</v>
      </c>
      <c r="D4644" t="s">
        <v>7</v>
      </c>
      <c r="E4644" t="s">
        <v>2</v>
      </c>
      <c r="F4644" t="s">
        <v>3603</v>
      </c>
      <c r="G4644" t="s">
        <v>3606</v>
      </c>
      <c r="H4644">
        <f>_xlfn.NUMBERVALUE(C4644,".")</f>
        <v>0</v>
      </c>
      <c r="I4644">
        <f>_xlfn.NUMBERVALUE(D4644,".")</f>
        <v>0.5</v>
      </c>
      <c r="J4644">
        <f>_xlfn.NUMBERVALUE(E4644,".")</f>
        <v>0</v>
      </c>
      <c r="K4644" t="b">
        <f>OR(H4644=1,I4644=1)</f>
        <v>0</v>
      </c>
      <c r="L4644">
        <f>ABS(H4644-I4644)</f>
        <v>0.5</v>
      </c>
      <c r="O4644">
        <v>2.4446556268466257E-2</v>
      </c>
      <c r="P4644" t="b">
        <f>AND($N4644="fuzzy",$O4644&lt;$AC$4)</f>
        <v>0</v>
      </c>
      <c r="Q4644" t="b">
        <f>AND($N4644="non-fuzzy",$O4644&lt;$AC$5,M4644=1)</f>
        <v>0</v>
      </c>
      <c r="R4644" t="b">
        <f>AND($N4644="non-fuzzy",$O4644&lt;$AC$6,M4644=0)</f>
        <v>0</v>
      </c>
      <c r="S4644" t="b">
        <f t="shared" si="72"/>
        <v>0</v>
      </c>
    </row>
    <row r="4645" spans="1:19" hidden="1" x14ac:dyDescent="0.25">
      <c r="A4645" t="s">
        <v>3611</v>
      </c>
      <c r="B4645" t="s">
        <v>3594</v>
      </c>
      <c r="C4645" t="s">
        <v>2</v>
      </c>
      <c r="D4645" t="s">
        <v>7</v>
      </c>
      <c r="E4645" t="s">
        <v>2</v>
      </c>
      <c r="F4645" t="s">
        <v>3612</v>
      </c>
      <c r="G4645" t="s">
        <v>3595</v>
      </c>
      <c r="H4645">
        <f>_xlfn.NUMBERVALUE(C4645,".")</f>
        <v>0</v>
      </c>
      <c r="I4645">
        <f>_xlfn.NUMBERVALUE(D4645,".")</f>
        <v>0.5</v>
      </c>
      <c r="J4645">
        <f>_xlfn.NUMBERVALUE(E4645,".")</f>
        <v>0</v>
      </c>
      <c r="K4645" t="b">
        <f>OR(H4645=1,I4645=1)</f>
        <v>0</v>
      </c>
      <c r="L4645">
        <f>ABS(H4645-I4645)</f>
        <v>0.5</v>
      </c>
      <c r="O4645">
        <v>0.85953761419618491</v>
      </c>
      <c r="P4645" t="b">
        <f>AND($N4645="fuzzy",$O4645&lt;$AC$4)</f>
        <v>0</v>
      </c>
      <c r="Q4645" t="b">
        <f>AND($N4645="non-fuzzy",$O4645&lt;$AC$5,M4645=1)</f>
        <v>0</v>
      </c>
      <c r="R4645" t="b">
        <f>AND($N4645="non-fuzzy",$O4645&lt;$AC$6,M4645=0)</f>
        <v>0</v>
      </c>
      <c r="S4645" t="b">
        <f t="shared" si="72"/>
        <v>0</v>
      </c>
    </row>
    <row r="4646" spans="1:19" hidden="1" x14ac:dyDescent="0.25">
      <c r="A4646" t="s">
        <v>3613</v>
      </c>
      <c r="B4646" t="s">
        <v>3594</v>
      </c>
      <c r="C4646" t="s">
        <v>2</v>
      </c>
      <c r="D4646" t="s">
        <v>7</v>
      </c>
      <c r="E4646" t="s">
        <v>2</v>
      </c>
      <c r="F4646" t="s">
        <v>3612</v>
      </c>
      <c r="G4646" t="s">
        <v>3595</v>
      </c>
      <c r="H4646">
        <f>_xlfn.NUMBERVALUE(C4646,".")</f>
        <v>0</v>
      </c>
      <c r="I4646">
        <f>_xlfn.NUMBERVALUE(D4646,".")</f>
        <v>0.5</v>
      </c>
      <c r="J4646">
        <f>_xlfn.NUMBERVALUE(E4646,".")</f>
        <v>0</v>
      </c>
      <c r="K4646" t="b">
        <f>OR(H4646=1,I4646=1)</f>
        <v>0</v>
      </c>
      <c r="L4646">
        <f>ABS(H4646-I4646)</f>
        <v>0.5</v>
      </c>
      <c r="O4646">
        <v>0.24238958458693494</v>
      </c>
      <c r="P4646" t="b">
        <f>AND($N4646="fuzzy",$O4646&lt;$AC$4)</f>
        <v>0</v>
      </c>
      <c r="Q4646" t="b">
        <f>AND($N4646="non-fuzzy",$O4646&lt;$AC$5,M4646=1)</f>
        <v>0</v>
      </c>
      <c r="R4646" t="b">
        <f>AND($N4646="non-fuzzy",$O4646&lt;$AC$6,M4646=0)</f>
        <v>0</v>
      </c>
      <c r="S4646" t="b">
        <f t="shared" si="72"/>
        <v>0</v>
      </c>
    </row>
    <row r="4647" spans="1:19" hidden="1" x14ac:dyDescent="0.25">
      <c r="A4647" t="s">
        <v>3614</v>
      </c>
      <c r="B4647" t="s">
        <v>3591</v>
      </c>
      <c r="C4647" t="s">
        <v>2</v>
      </c>
      <c r="D4647" t="s">
        <v>7</v>
      </c>
      <c r="E4647" t="s">
        <v>2</v>
      </c>
      <c r="F4647" t="s">
        <v>3595</v>
      </c>
      <c r="G4647" t="s">
        <v>3593</v>
      </c>
      <c r="H4647">
        <f>_xlfn.NUMBERVALUE(C4647,".")</f>
        <v>0</v>
      </c>
      <c r="I4647">
        <f>_xlfn.NUMBERVALUE(D4647,".")</f>
        <v>0.5</v>
      </c>
      <c r="J4647">
        <f>_xlfn.NUMBERVALUE(E4647,".")</f>
        <v>0</v>
      </c>
      <c r="K4647" t="b">
        <f>OR(H4647=1,I4647=1)</f>
        <v>0</v>
      </c>
      <c r="L4647">
        <f>ABS(H4647-I4647)</f>
        <v>0.5</v>
      </c>
      <c r="O4647">
        <v>0.10934306253279902</v>
      </c>
      <c r="P4647" t="b">
        <f>AND($N4647="fuzzy",$O4647&lt;$AC$4)</f>
        <v>0</v>
      </c>
      <c r="Q4647" t="b">
        <f>AND($N4647="non-fuzzy",$O4647&lt;$AC$5,M4647=1)</f>
        <v>0</v>
      </c>
      <c r="R4647" t="b">
        <f>AND($N4647="non-fuzzy",$O4647&lt;$AC$6,M4647=0)</f>
        <v>0</v>
      </c>
      <c r="S4647" t="b">
        <f t="shared" si="72"/>
        <v>0</v>
      </c>
    </row>
    <row r="4648" spans="1:19" hidden="1" x14ac:dyDescent="0.25">
      <c r="A4648" t="s">
        <v>3619</v>
      </c>
      <c r="B4648" t="s">
        <v>3552</v>
      </c>
      <c r="C4648" t="s">
        <v>2</v>
      </c>
      <c r="D4648" t="s">
        <v>7</v>
      </c>
      <c r="E4648" t="s">
        <v>2</v>
      </c>
      <c r="F4648" t="s">
        <v>3620</v>
      </c>
      <c r="G4648" t="s">
        <v>3554</v>
      </c>
      <c r="H4648">
        <f>_xlfn.NUMBERVALUE(C4648,".")</f>
        <v>0</v>
      </c>
      <c r="I4648">
        <f>_xlfn.NUMBERVALUE(D4648,".")</f>
        <v>0.5</v>
      </c>
      <c r="J4648">
        <f>_xlfn.NUMBERVALUE(E4648,".")</f>
        <v>0</v>
      </c>
      <c r="K4648" t="b">
        <f>OR(H4648=1,I4648=1)</f>
        <v>0</v>
      </c>
      <c r="L4648">
        <f>ABS(H4648-I4648)</f>
        <v>0.5</v>
      </c>
      <c r="O4648">
        <v>0.50785476937056928</v>
      </c>
      <c r="P4648" t="b">
        <f>AND($N4648="fuzzy",$O4648&lt;$AC$4)</f>
        <v>0</v>
      </c>
      <c r="Q4648" t="b">
        <f>AND($N4648="non-fuzzy",$O4648&lt;$AC$5,M4648=1)</f>
        <v>0</v>
      </c>
      <c r="R4648" t="b">
        <f>AND($N4648="non-fuzzy",$O4648&lt;$AC$6,M4648=0)</f>
        <v>0</v>
      </c>
      <c r="S4648" t="b">
        <f t="shared" si="72"/>
        <v>0</v>
      </c>
    </row>
    <row r="4649" spans="1:19" hidden="1" x14ac:dyDescent="0.25">
      <c r="A4649" t="s">
        <v>3619</v>
      </c>
      <c r="B4649" t="s">
        <v>3538</v>
      </c>
      <c r="C4649" t="s">
        <v>2</v>
      </c>
      <c r="D4649" t="s">
        <v>7</v>
      </c>
      <c r="E4649" t="s">
        <v>2</v>
      </c>
      <c r="F4649" t="s">
        <v>3620</v>
      </c>
      <c r="G4649" t="s">
        <v>3540</v>
      </c>
      <c r="H4649">
        <f>_xlfn.NUMBERVALUE(C4649,".")</f>
        <v>0</v>
      </c>
      <c r="I4649">
        <f>_xlfn.NUMBERVALUE(D4649,".")</f>
        <v>0.5</v>
      </c>
      <c r="J4649">
        <f>_xlfn.NUMBERVALUE(E4649,".")</f>
        <v>0</v>
      </c>
      <c r="K4649" t="b">
        <f>OR(H4649=1,I4649=1)</f>
        <v>0</v>
      </c>
      <c r="L4649">
        <f>ABS(H4649-I4649)</f>
        <v>0.5</v>
      </c>
      <c r="O4649">
        <v>0.73049193146998137</v>
      </c>
      <c r="P4649" t="b">
        <f>AND($N4649="fuzzy",$O4649&lt;$AC$4)</f>
        <v>0</v>
      </c>
      <c r="Q4649" t="b">
        <f>AND($N4649="non-fuzzy",$O4649&lt;$AC$5,M4649=1)</f>
        <v>0</v>
      </c>
      <c r="R4649" t="b">
        <f>AND($N4649="non-fuzzy",$O4649&lt;$AC$6,M4649=0)</f>
        <v>0</v>
      </c>
      <c r="S4649" t="b">
        <f t="shared" si="72"/>
        <v>0</v>
      </c>
    </row>
    <row r="4650" spans="1:19" hidden="1" x14ac:dyDescent="0.25">
      <c r="A4650" t="s">
        <v>3639</v>
      </c>
      <c r="B4650" t="s">
        <v>3641</v>
      </c>
      <c r="C4650" t="s">
        <v>2</v>
      </c>
      <c r="D4650" t="s">
        <v>7</v>
      </c>
      <c r="E4650" t="s">
        <v>2</v>
      </c>
      <c r="F4650" t="s">
        <v>3640</v>
      </c>
      <c r="G4650" t="s">
        <v>3642</v>
      </c>
      <c r="H4650">
        <f>_xlfn.NUMBERVALUE(C4650,".")</f>
        <v>0</v>
      </c>
      <c r="I4650">
        <f>_xlfn.NUMBERVALUE(D4650,".")</f>
        <v>0.5</v>
      </c>
      <c r="J4650">
        <f>_xlfn.NUMBERVALUE(E4650,".")</f>
        <v>0</v>
      </c>
      <c r="K4650" t="b">
        <f>OR(H4650=1,I4650=1)</f>
        <v>0</v>
      </c>
      <c r="L4650">
        <f>ABS(H4650-I4650)</f>
        <v>0.5</v>
      </c>
      <c r="O4650">
        <v>0.50716286849447334</v>
      </c>
      <c r="P4650" t="b">
        <f>AND($N4650="fuzzy",$O4650&lt;$AC$4)</f>
        <v>0</v>
      </c>
      <c r="Q4650" t="b">
        <f>AND($N4650="non-fuzzy",$O4650&lt;$AC$5,M4650=1)</f>
        <v>0</v>
      </c>
      <c r="R4650" t="b">
        <f>AND($N4650="non-fuzzy",$O4650&lt;$AC$6,M4650=0)</f>
        <v>0</v>
      </c>
      <c r="S4650" t="b">
        <f t="shared" si="72"/>
        <v>0</v>
      </c>
    </row>
    <row r="4651" spans="1:19" hidden="1" x14ac:dyDescent="0.25">
      <c r="A4651" t="s">
        <v>3646</v>
      </c>
      <c r="B4651" t="s">
        <v>3641</v>
      </c>
      <c r="C4651" t="s">
        <v>2</v>
      </c>
      <c r="D4651" t="s">
        <v>7</v>
      </c>
      <c r="E4651" t="s">
        <v>2</v>
      </c>
      <c r="F4651" t="s">
        <v>3638</v>
      </c>
      <c r="G4651" t="s">
        <v>3642</v>
      </c>
      <c r="H4651">
        <f>_xlfn.NUMBERVALUE(C4651,".")</f>
        <v>0</v>
      </c>
      <c r="I4651">
        <f>_xlfn.NUMBERVALUE(D4651,".")</f>
        <v>0.5</v>
      </c>
      <c r="J4651">
        <f>_xlfn.NUMBERVALUE(E4651,".")</f>
        <v>0</v>
      </c>
      <c r="K4651" t="b">
        <f>OR(H4651=1,I4651=1)</f>
        <v>0</v>
      </c>
      <c r="L4651">
        <f>ABS(H4651-I4651)</f>
        <v>0.5</v>
      </c>
      <c r="O4651">
        <v>0.47885299279901983</v>
      </c>
      <c r="P4651" t="b">
        <f>AND($N4651="fuzzy",$O4651&lt;$AC$4)</f>
        <v>0</v>
      </c>
      <c r="Q4651" t="b">
        <f>AND($N4651="non-fuzzy",$O4651&lt;$AC$5,M4651=1)</f>
        <v>0</v>
      </c>
      <c r="R4651" t="b">
        <f>AND($N4651="non-fuzzy",$O4651&lt;$AC$6,M4651=0)</f>
        <v>0</v>
      </c>
      <c r="S4651" t="b">
        <f t="shared" si="72"/>
        <v>0</v>
      </c>
    </row>
    <row r="4652" spans="1:19" hidden="1" x14ac:dyDescent="0.25">
      <c r="A4652" t="s">
        <v>3646</v>
      </c>
      <c r="B4652" t="s">
        <v>3631</v>
      </c>
      <c r="C4652" t="s">
        <v>2</v>
      </c>
      <c r="D4652" t="s">
        <v>7</v>
      </c>
      <c r="E4652" t="s">
        <v>2</v>
      </c>
      <c r="F4652" t="s">
        <v>3638</v>
      </c>
      <c r="G4652" t="s">
        <v>3632</v>
      </c>
      <c r="H4652">
        <f>_xlfn.NUMBERVALUE(C4652,".")</f>
        <v>0</v>
      </c>
      <c r="I4652">
        <f>_xlfn.NUMBERVALUE(D4652,".")</f>
        <v>0.5</v>
      </c>
      <c r="J4652">
        <f>_xlfn.NUMBERVALUE(E4652,".")</f>
        <v>0</v>
      </c>
      <c r="K4652" t="b">
        <f>OR(H4652=1,I4652=1)</f>
        <v>0</v>
      </c>
      <c r="L4652">
        <f>ABS(H4652-I4652)</f>
        <v>0.5</v>
      </c>
      <c r="O4652">
        <v>0.31904817092678528</v>
      </c>
      <c r="P4652" t="b">
        <f>AND($N4652="fuzzy",$O4652&lt;$AC$4)</f>
        <v>0</v>
      </c>
      <c r="Q4652" t="b">
        <f>AND($N4652="non-fuzzy",$O4652&lt;$AC$5,M4652=1)</f>
        <v>0</v>
      </c>
      <c r="R4652" t="b">
        <f>AND($N4652="non-fuzzy",$O4652&lt;$AC$6,M4652=0)</f>
        <v>0</v>
      </c>
      <c r="S4652" t="b">
        <f t="shared" si="72"/>
        <v>0</v>
      </c>
    </row>
    <row r="4653" spans="1:19" hidden="1" x14ac:dyDescent="0.25">
      <c r="A4653" t="s">
        <v>3647</v>
      </c>
      <c r="B4653" t="s">
        <v>3641</v>
      </c>
      <c r="C4653" t="s">
        <v>2</v>
      </c>
      <c r="D4653" t="s">
        <v>7</v>
      </c>
      <c r="E4653" t="s">
        <v>2</v>
      </c>
      <c r="F4653" t="s">
        <v>3648</v>
      </c>
      <c r="G4653" t="s">
        <v>3642</v>
      </c>
      <c r="H4653">
        <f>_xlfn.NUMBERVALUE(C4653,".")</f>
        <v>0</v>
      </c>
      <c r="I4653">
        <f>_xlfn.NUMBERVALUE(D4653,".")</f>
        <v>0.5</v>
      </c>
      <c r="J4653">
        <f>_xlfn.NUMBERVALUE(E4653,".")</f>
        <v>0</v>
      </c>
      <c r="K4653" t="b">
        <f>OR(H4653=1,I4653=1)</f>
        <v>0</v>
      </c>
      <c r="L4653">
        <f>ABS(H4653-I4653)</f>
        <v>0.5</v>
      </c>
      <c r="O4653">
        <v>0.68556235143411426</v>
      </c>
      <c r="P4653" t="b">
        <f>AND($N4653="fuzzy",$O4653&lt;$AC$4)</f>
        <v>0</v>
      </c>
      <c r="Q4653" t="b">
        <f>AND($N4653="non-fuzzy",$O4653&lt;$AC$5,M4653=1)</f>
        <v>0</v>
      </c>
      <c r="R4653" t="b">
        <f>AND($N4653="non-fuzzy",$O4653&lt;$AC$6,M4653=0)</f>
        <v>0</v>
      </c>
      <c r="S4653" t="b">
        <f t="shared" si="72"/>
        <v>0</v>
      </c>
    </row>
    <row r="4654" spans="1:19" hidden="1" x14ac:dyDescent="0.25">
      <c r="A4654" t="s">
        <v>3651</v>
      </c>
      <c r="B4654" t="s">
        <v>3627</v>
      </c>
      <c r="C4654" t="s">
        <v>2</v>
      </c>
      <c r="D4654" t="s">
        <v>7</v>
      </c>
      <c r="E4654" t="s">
        <v>2</v>
      </c>
      <c r="F4654" t="s">
        <v>3652</v>
      </c>
      <c r="G4654" t="s">
        <v>3628</v>
      </c>
      <c r="H4654">
        <f>_xlfn.NUMBERVALUE(C4654,".")</f>
        <v>0</v>
      </c>
      <c r="I4654">
        <f>_xlfn.NUMBERVALUE(D4654,".")</f>
        <v>0.5</v>
      </c>
      <c r="J4654">
        <f>_xlfn.NUMBERVALUE(E4654,".")</f>
        <v>0</v>
      </c>
      <c r="K4654" t="b">
        <f>OR(H4654=1,I4654=1)</f>
        <v>0</v>
      </c>
      <c r="L4654">
        <f>ABS(H4654-I4654)</f>
        <v>0.5</v>
      </c>
      <c r="O4654">
        <v>0.66559022292575631</v>
      </c>
      <c r="P4654" t="b">
        <f>AND($N4654="fuzzy",$O4654&lt;$AC$4)</f>
        <v>0</v>
      </c>
      <c r="Q4654" t="b">
        <f>AND($N4654="non-fuzzy",$O4654&lt;$AC$5,M4654=1)</f>
        <v>0</v>
      </c>
      <c r="R4654" t="b">
        <f>AND($N4654="non-fuzzy",$O4654&lt;$AC$6,M4654=0)</f>
        <v>0</v>
      </c>
      <c r="S4654" t="b">
        <f t="shared" si="72"/>
        <v>0</v>
      </c>
    </row>
    <row r="4655" spans="1:19" hidden="1" x14ac:dyDescent="0.25">
      <c r="A4655" t="s">
        <v>3651</v>
      </c>
      <c r="B4655" t="s">
        <v>3631</v>
      </c>
      <c r="C4655" t="s">
        <v>2</v>
      </c>
      <c r="D4655" t="s">
        <v>7</v>
      </c>
      <c r="E4655" t="s">
        <v>2</v>
      </c>
      <c r="F4655" t="s">
        <v>3652</v>
      </c>
      <c r="G4655" t="s">
        <v>3632</v>
      </c>
      <c r="H4655">
        <f>_xlfn.NUMBERVALUE(C4655,".")</f>
        <v>0</v>
      </c>
      <c r="I4655">
        <f>_xlfn.NUMBERVALUE(D4655,".")</f>
        <v>0.5</v>
      </c>
      <c r="J4655">
        <f>_xlfn.NUMBERVALUE(E4655,".")</f>
        <v>0</v>
      </c>
      <c r="K4655" t="b">
        <f>OR(H4655=1,I4655=1)</f>
        <v>0</v>
      </c>
      <c r="L4655">
        <f>ABS(H4655-I4655)</f>
        <v>0.5</v>
      </c>
      <c r="O4655">
        <v>0.74988522145019709</v>
      </c>
      <c r="P4655" t="b">
        <f>AND($N4655="fuzzy",$O4655&lt;$AC$4)</f>
        <v>0</v>
      </c>
      <c r="Q4655" t="b">
        <f>AND($N4655="non-fuzzy",$O4655&lt;$AC$5,M4655=1)</f>
        <v>0</v>
      </c>
      <c r="R4655" t="b">
        <f>AND($N4655="non-fuzzy",$O4655&lt;$AC$6,M4655=0)</f>
        <v>0</v>
      </c>
      <c r="S4655" t="b">
        <f t="shared" si="72"/>
        <v>0</v>
      </c>
    </row>
    <row r="4656" spans="1:19" hidden="1" x14ac:dyDescent="0.25">
      <c r="A4656" t="s">
        <v>3655</v>
      </c>
      <c r="B4656" t="s">
        <v>3641</v>
      </c>
      <c r="C4656" t="s">
        <v>2</v>
      </c>
      <c r="D4656" t="s">
        <v>7</v>
      </c>
      <c r="E4656" t="s">
        <v>2</v>
      </c>
      <c r="F4656" t="s">
        <v>3656</v>
      </c>
      <c r="G4656" t="s">
        <v>3642</v>
      </c>
      <c r="H4656">
        <f>_xlfn.NUMBERVALUE(C4656,".")</f>
        <v>0</v>
      </c>
      <c r="I4656">
        <f>_xlfn.NUMBERVALUE(D4656,".")</f>
        <v>0.5</v>
      </c>
      <c r="J4656">
        <f>_xlfn.NUMBERVALUE(E4656,".")</f>
        <v>0</v>
      </c>
      <c r="K4656" t="b">
        <f>OR(H4656=1,I4656=1)</f>
        <v>0</v>
      </c>
      <c r="L4656">
        <f>ABS(H4656-I4656)</f>
        <v>0.5</v>
      </c>
      <c r="O4656">
        <v>0.80120266031038367</v>
      </c>
      <c r="P4656" t="b">
        <f>AND($N4656="fuzzy",$O4656&lt;$AC$4)</f>
        <v>0</v>
      </c>
      <c r="Q4656" t="b">
        <f>AND($N4656="non-fuzzy",$O4656&lt;$AC$5,M4656=1)</f>
        <v>0</v>
      </c>
      <c r="R4656" t="b">
        <f>AND($N4656="non-fuzzy",$O4656&lt;$AC$6,M4656=0)</f>
        <v>0</v>
      </c>
      <c r="S4656" t="b">
        <f t="shared" si="72"/>
        <v>0</v>
      </c>
    </row>
    <row r="4657" spans="1:19" hidden="1" x14ac:dyDescent="0.25">
      <c r="A4657" t="s">
        <v>3657</v>
      </c>
      <c r="B4657" t="s">
        <v>3641</v>
      </c>
      <c r="C4657" t="s">
        <v>2</v>
      </c>
      <c r="D4657" t="s">
        <v>7</v>
      </c>
      <c r="E4657" t="s">
        <v>2</v>
      </c>
      <c r="F4657" t="s">
        <v>3658</v>
      </c>
      <c r="G4657" t="s">
        <v>3642</v>
      </c>
      <c r="H4657">
        <f>_xlfn.NUMBERVALUE(C4657,".")</f>
        <v>0</v>
      </c>
      <c r="I4657">
        <f>_xlfn.NUMBERVALUE(D4657,".")</f>
        <v>0.5</v>
      </c>
      <c r="J4657">
        <f>_xlfn.NUMBERVALUE(E4657,".")</f>
        <v>0</v>
      </c>
      <c r="K4657" t="b">
        <f>OR(H4657=1,I4657=1)</f>
        <v>0</v>
      </c>
      <c r="L4657">
        <f>ABS(H4657-I4657)</f>
        <v>0.5</v>
      </c>
      <c r="O4657">
        <v>0.79880961283964225</v>
      </c>
      <c r="P4657" t="b">
        <f>AND($N4657="fuzzy",$O4657&lt;$AC$4)</f>
        <v>0</v>
      </c>
      <c r="Q4657" t="b">
        <f>AND($N4657="non-fuzzy",$O4657&lt;$AC$5,M4657=1)</f>
        <v>0</v>
      </c>
      <c r="R4657" t="b">
        <f>AND($N4657="non-fuzzy",$O4657&lt;$AC$6,M4657=0)</f>
        <v>0</v>
      </c>
      <c r="S4657" t="b">
        <f t="shared" si="72"/>
        <v>0</v>
      </c>
    </row>
    <row r="4658" spans="1:19" hidden="1" x14ac:dyDescent="0.25">
      <c r="A4658" t="s">
        <v>3661</v>
      </c>
      <c r="B4658" t="s">
        <v>3641</v>
      </c>
      <c r="C4658" t="s">
        <v>2</v>
      </c>
      <c r="D4658" t="s">
        <v>7</v>
      </c>
      <c r="E4658" t="s">
        <v>2</v>
      </c>
      <c r="F4658" t="s">
        <v>3662</v>
      </c>
      <c r="G4658" t="s">
        <v>3642</v>
      </c>
      <c r="H4658">
        <f>_xlfn.NUMBERVALUE(C4658,".")</f>
        <v>0</v>
      </c>
      <c r="I4658">
        <f>_xlfn.NUMBERVALUE(D4658,".")</f>
        <v>0.5</v>
      </c>
      <c r="J4658">
        <f>_xlfn.NUMBERVALUE(E4658,".")</f>
        <v>0</v>
      </c>
      <c r="K4658" t="b">
        <f>OR(H4658=1,I4658=1)</f>
        <v>0</v>
      </c>
      <c r="L4658">
        <f>ABS(H4658-I4658)</f>
        <v>0.5</v>
      </c>
      <c r="O4658">
        <v>4.6603892915619838E-2</v>
      </c>
      <c r="P4658" t="b">
        <f>AND($N4658="fuzzy",$O4658&lt;$AC$4)</f>
        <v>0</v>
      </c>
      <c r="Q4658" t="b">
        <f>AND($N4658="non-fuzzy",$O4658&lt;$AC$5,M4658=1)</f>
        <v>0</v>
      </c>
      <c r="R4658" t="b">
        <f>AND($N4658="non-fuzzy",$O4658&lt;$AC$6,M4658=0)</f>
        <v>0</v>
      </c>
      <c r="S4658" t="b">
        <f t="shared" si="72"/>
        <v>0</v>
      </c>
    </row>
    <row r="4659" spans="1:19" hidden="1" x14ac:dyDescent="0.25">
      <c r="A4659" t="s">
        <v>3661</v>
      </c>
      <c r="B4659" t="s">
        <v>3629</v>
      </c>
      <c r="C4659" t="s">
        <v>2</v>
      </c>
      <c r="D4659" t="s">
        <v>7</v>
      </c>
      <c r="E4659" t="s">
        <v>2</v>
      </c>
      <c r="F4659" t="s">
        <v>3662</v>
      </c>
      <c r="G4659" t="s">
        <v>3630</v>
      </c>
      <c r="H4659">
        <f>_xlfn.NUMBERVALUE(C4659,".")</f>
        <v>0</v>
      </c>
      <c r="I4659">
        <f>_xlfn.NUMBERVALUE(D4659,".")</f>
        <v>0.5</v>
      </c>
      <c r="J4659">
        <f>_xlfn.NUMBERVALUE(E4659,".")</f>
        <v>0</v>
      </c>
      <c r="K4659" t="b">
        <f>OR(H4659=1,I4659=1)</f>
        <v>0</v>
      </c>
      <c r="L4659">
        <f>ABS(H4659-I4659)</f>
        <v>0.5</v>
      </c>
      <c r="O4659">
        <v>5.086900847381437E-2</v>
      </c>
      <c r="P4659" t="b">
        <f>AND($N4659="fuzzy",$O4659&lt;$AC$4)</f>
        <v>0</v>
      </c>
      <c r="Q4659" t="b">
        <f>AND($N4659="non-fuzzy",$O4659&lt;$AC$5,M4659=1)</f>
        <v>0</v>
      </c>
      <c r="R4659" t="b">
        <f>AND($N4659="non-fuzzy",$O4659&lt;$AC$6,M4659=0)</f>
        <v>0</v>
      </c>
      <c r="S4659" t="b">
        <f t="shared" si="72"/>
        <v>0</v>
      </c>
    </row>
    <row r="4660" spans="1:19" hidden="1" x14ac:dyDescent="0.25">
      <c r="A4660" t="s">
        <v>3661</v>
      </c>
      <c r="B4660" t="s">
        <v>3634</v>
      </c>
      <c r="C4660" t="s">
        <v>2</v>
      </c>
      <c r="D4660" t="s">
        <v>7</v>
      </c>
      <c r="E4660" t="s">
        <v>2</v>
      </c>
      <c r="F4660" t="s">
        <v>3662</v>
      </c>
      <c r="G4660" t="s">
        <v>3635</v>
      </c>
      <c r="H4660">
        <f>_xlfn.NUMBERVALUE(C4660,".")</f>
        <v>0</v>
      </c>
      <c r="I4660">
        <f>_xlfn.NUMBERVALUE(D4660,".")</f>
        <v>0.5</v>
      </c>
      <c r="J4660">
        <f>_xlfn.NUMBERVALUE(E4660,".")</f>
        <v>0</v>
      </c>
      <c r="K4660" t="b">
        <f>OR(H4660=1,I4660=1)</f>
        <v>0</v>
      </c>
      <c r="L4660">
        <f>ABS(H4660-I4660)</f>
        <v>0.5</v>
      </c>
      <c r="O4660">
        <v>0.22329204258941115</v>
      </c>
      <c r="P4660" t="b">
        <f>AND($N4660="fuzzy",$O4660&lt;$AC$4)</f>
        <v>0</v>
      </c>
      <c r="Q4660" t="b">
        <f>AND($N4660="non-fuzzy",$O4660&lt;$AC$5,M4660=1)</f>
        <v>0</v>
      </c>
      <c r="R4660" t="b">
        <f>AND($N4660="non-fuzzy",$O4660&lt;$AC$6,M4660=0)</f>
        <v>0</v>
      </c>
      <c r="S4660" t="b">
        <f t="shared" si="72"/>
        <v>0</v>
      </c>
    </row>
    <row r="4661" spans="1:19" hidden="1" x14ac:dyDescent="0.25">
      <c r="A4661" t="s">
        <v>3661</v>
      </c>
      <c r="B4661" t="s">
        <v>3636</v>
      </c>
      <c r="C4661" t="s">
        <v>2</v>
      </c>
      <c r="D4661" t="s">
        <v>7</v>
      </c>
      <c r="E4661" t="s">
        <v>2</v>
      </c>
      <c r="F4661" t="s">
        <v>3662</v>
      </c>
      <c r="G4661" t="s">
        <v>3638</v>
      </c>
      <c r="H4661">
        <f>_xlfn.NUMBERVALUE(C4661,".")</f>
        <v>0</v>
      </c>
      <c r="I4661">
        <f>_xlfn.NUMBERVALUE(D4661,".")</f>
        <v>0.5</v>
      </c>
      <c r="J4661">
        <f>_xlfn.NUMBERVALUE(E4661,".")</f>
        <v>0</v>
      </c>
      <c r="K4661" t="b">
        <f>OR(H4661=1,I4661=1)</f>
        <v>0</v>
      </c>
      <c r="L4661">
        <f>ABS(H4661-I4661)</f>
        <v>0.5</v>
      </c>
      <c r="O4661">
        <v>0.98342767791613295</v>
      </c>
      <c r="P4661" t="b">
        <f>AND($N4661="fuzzy",$O4661&lt;$AC$4)</f>
        <v>0</v>
      </c>
      <c r="Q4661" t="b">
        <f>AND($N4661="non-fuzzy",$O4661&lt;$AC$5,M4661=1)</f>
        <v>0</v>
      </c>
      <c r="R4661" t="b">
        <f>AND($N4661="non-fuzzy",$O4661&lt;$AC$6,M4661=0)</f>
        <v>0</v>
      </c>
      <c r="S4661" t="b">
        <f t="shared" si="72"/>
        <v>0</v>
      </c>
    </row>
    <row r="4662" spans="1:19" hidden="1" x14ac:dyDescent="0.25">
      <c r="A4662" t="s">
        <v>3665</v>
      </c>
      <c r="B4662" t="s">
        <v>3631</v>
      </c>
      <c r="C4662" t="s">
        <v>2</v>
      </c>
      <c r="D4662" t="s">
        <v>7</v>
      </c>
      <c r="E4662" t="s">
        <v>2</v>
      </c>
      <c r="F4662" t="s">
        <v>3666</v>
      </c>
      <c r="G4662" t="s">
        <v>3632</v>
      </c>
      <c r="H4662">
        <f>_xlfn.NUMBERVALUE(C4662,".")</f>
        <v>0</v>
      </c>
      <c r="I4662">
        <f>_xlfn.NUMBERVALUE(D4662,".")</f>
        <v>0.5</v>
      </c>
      <c r="J4662">
        <f>_xlfn.NUMBERVALUE(E4662,".")</f>
        <v>0</v>
      </c>
      <c r="K4662" t="b">
        <f>OR(H4662=1,I4662=1)</f>
        <v>0</v>
      </c>
      <c r="L4662">
        <f>ABS(H4662-I4662)</f>
        <v>0.5</v>
      </c>
      <c r="O4662">
        <v>0.46502844292197587</v>
      </c>
      <c r="P4662" t="b">
        <f>AND($N4662="fuzzy",$O4662&lt;$AC$4)</f>
        <v>0</v>
      </c>
      <c r="Q4662" t="b">
        <f>AND($N4662="non-fuzzy",$O4662&lt;$AC$5,M4662=1)</f>
        <v>0</v>
      </c>
      <c r="R4662" t="b">
        <f>AND($N4662="non-fuzzy",$O4662&lt;$AC$6,M4662=0)</f>
        <v>0</v>
      </c>
      <c r="S4662" t="b">
        <f t="shared" si="72"/>
        <v>0</v>
      </c>
    </row>
    <row r="4663" spans="1:19" hidden="1" x14ac:dyDescent="0.25">
      <c r="A4663" t="s">
        <v>3670</v>
      </c>
      <c r="B4663" t="s">
        <v>3631</v>
      </c>
      <c r="C4663" t="s">
        <v>2</v>
      </c>
      <c r="D4663" t="s">
        <v>7</v>
      </c>
      <c r="E4663" t="s">
        <v>2</v>
      </c>
      <c r="F4663" t="s">
        <v>3671</v>
      </c>
      <c r="G4663" t="s">
        <v>3632</v>
      </c>
      <c r="H4663">
        <f>_xlfn.NUMBERVALUE(C4663,".")</f>
        <v>0</v>
      </c>
      <c r="I4663">
        <f>_xlfn.NUMBERVALUE(D4663,".")</f>
        <v>0.5</v>
      </c>
      <c r="J4663">
        <f>_xlfn.NUMBERVALUE(E4663,".")</f>
        <v>0</v>
      </c>
      <c r="K4663" t="b">
        <f>OR(H4663=1,I4663=1)</f>
        <v>0</v>
      </c>
      <c r="L4663">
        <f>ABS(H4663-I4663)</f>
        <v>0.5</v>
      </c>
      <c r="O4663">
        <v>0.58539080328791848</v>
      </c>
      <c r="P4663" t="b">
        <f>AND($N4663="fuzzy",$O4663&lt;$AC$4)</f>
        <v>0</v>
      </c>
      <c r="Q4663" t="b">
        <f>AND($N4663="non-fuzzy",$O4663&lt;$AC$5,M4663=1)</f>
        <v>0</v>
      </c>
      <c r="R4663" t="b">
        <f>AND($N4663="non-fuzzy",$O4663&lt;$AC$6,M4663=0)</f>
        <v>0</v>
      </c>
      <c r="S4663" t="b">
        <f t="shared" si="72"/>
        <v>0</v>
      </c>
    </row>
    <row r="4664" spans="1:19" hidden="1" x14ac:dyDescent="0.25">
      <c r="A4664" t="s">
        <v>3675</v>
      </c>
      <c r="B4664" t="s">
        <v>2398</v>
      </c>
      <c r="C4664" t="s">
        <v>2</v>
      </c>
      <c r="D4664" t="s">
        <v>7</v>
      </c>
      <c r="E4664" t="s">
        <v>2</v>
      </c>
      <c r="F4664" t="s">
        <v>3677</v>
      </c>
      <c r="G4664" t="s">
        <v>2399</v>
      </c>
      <c r="H4664">
        <f>_xlfn.NUMBERVALUE(C4664,".")</f>
        <v>0</v>
      </c>
      <c r="I4664">
        <f>_xlfn.NUMBERVALUE(D4664,".")</f>
        <v>0.5</v>
      </c>
      <c r="J4664">
        <f>_xlfn.NUMBERVALUE(E4664,".")</f>
        <v>0</v>
      </c>
      <c r="K4664" t="b">
        <f>OR(H4664=1,I4664=1)</f>
        <v>0</v>
      </c>
      <c r="L4664">
        <f>ABS(H4664-I4664)</f>
        <v>0.5</v>
      </c>
      <c r="O4664">
        <v>0.87784184819335509</v>
      </c>
      <c r="P4664" t="b">
        <f>AND($N4664="fuzzy",$O4664&lt;$AC$4)</f>
        <v>0</v>
      </c>
      <c r="Q4664" t="b">
        <f>AND($N4664="non-fuzzy",$O4664&lt;$AC$5,M4664=1)</f>
        <v>0</v>
      </c>
      <c r="R4664" t="b">
        <f>AND($N4664="non-fuzzy",$O4664&lt;$AC$6,M4664=0)</f>
        <v>0</v>
      </c>
      <c r="S4664" t="b">
        <f t="shared" si="72"/>
        <v>0</v>
      </c>
    </row>
    <row r="4665" spans="1:19" hidden="1" x14ac:dyDescent="0.25">
      <c r="A4665" t="s">
        <v>3675</v>
      </c>
      <c r="B4665" t="s">
        <v>1125</v>
      </c>
      <c r="C4665" t="s">
        <v>2</v>
      </c>
      <c r="D4665" t="s">
        <v>7</v>
      </c>
      <c r="E4665" t="s">
        <v>2</v>
      </c>
      <c r="F4665" t="s">
        <v>3677</v>
      </c>
      <c r="G4665" t="s">
        <v>1126</v>
      </c>
      <c r="H4665">
        <f>_xlfn.NUMBERVALUE(C4665,".")</f>
        <v>0</v>
      </c>
      <c r="I4665">
        <f>_xlfn.NUMBERVALUE(D4665,".")</f>
        <v>0.5</v>
      </c>
      <c r="J4665">
        <f>_xlfn.NUMBERVALUE(E4665,".")</f>
        <v>0</v>
      </c>
      <c r="K4665" t="b">
        <f>OR(H4665=1,I4665=1)</f>
        <v>0</v>
      </c>
      <c r="L4665">
        <f>ABS(H4665-I4665)</f>
        <v>0.5</v>
      </c>
      <c r="O4665">
        <v>0.83092565067076263</v>
      </c>
      <c r="P4665" t="b">
        <f>AND($N4665="fuzzy",$O4665&lt;$AC$4)</f>
        <v>0</v>
      </c>
      <c r="Q4665" t="b">
        <f>AND($N4665="non-fuzzy",$O4665&lt;$AC$5,M4665=1)</f>
        <v>0</v>
      </c>
      <c r="R4665" t="b">
        <f>AND($N4665="non-fuzzy",$O4665&lt;$AC$6,M4665=0)</f>
        <v>0</v>
      </c>
      <c r="S4665" t="b">
        <f t="shared" si="72"/>
        <v>0</v>
      </c>
    </row>
    <row r="4666" spans="1:19" hidden="1" x14ac:dyDescent="0.25">
      <c r="A4666" t="s">
        <v>3675</v>
      </c>
      <c r="B4666" t="s">
        <v>1523</v>
      </c>
      <c r="C4666" t="s">
        <v>2</v>
      </c>
      <c r="D4666" t="s">
        <v>7</v>
      </c>
      <c r="E4666" t="s">
        <v>2</v>
      </c>
      <c r="F4666" t="s">
        <v>3677</v>
      </c>
      <c r="G4666" t="s">
        <v>1524</v>
      </c>
      <c r="H4666">
        <f>_xlfn.NUMBERVALUE(C4666,".")</f>
        <v>0</v>
      </c>
      <c r="I4666">
        <f>_xlfn.NUMBERVALUE(D4666,".")</f>
        <v>0.5</v>
      </c>
      <c r="J4666">
        <f>_xlfn.NUMBERVALUE(E4666,".")</f>
        <v>0</v>
      </c>
      <c r="K4666" t="b">
        <f>OR(H4666=1,I4666=1)</f>
        <v>0</v>
      </c>
      <c r="L4666">
        <f>ABS(H4666-I4666)</f>
        <v>0.5</v>
      </c>
      <c r="O4666">
        <v>0.38107688462069067</v>
      </c>
      <c r="P4666" t="b">
        <f>AND($N4666="fuzzy",$O4666&lt;$AC$4)</f>
        <v>0</v>
      </c>
      <c r="Q4666" t="b">
        <f>AND($N4666="non-fuzzy",$O4666&lt;$AC$5,M4666=1)</f>
        <v>0</v>
      </c>
      <c r="R4666" t="b">
        <f>AND($N4666="non-fuzzy",$O4666&lt;$AC$6,M4666=0)</f>
        <v>0</v>
      </c>
      <c r="S4666" t="b">
        <f t="shared" si="72"/>
        <v>0</v>
      </c>
    </row>
    <row r="4667" spans="1:19" hidden="1" x14ac:dyDescent="0.25">
      <c r="A4667" t="s">
        <v>3688</v>
      </c>
      <c r="B4667" t="s">
        <v>3689</v>
      </c>
      <c r="C4667" t="s">
        <v>2</v>
      </c>
      <c r="D4667" t="s">
        <v>7</v>
      </c>
      <c r="E4667" t="s">
        <v>2</v>
      </c>
      <c r="F4667" t="s">
        <v>3690</v>
      </c>
      <c r="G4667" t="s">
        <v>3691</v>
      </c>
      <c r="H4667">
        <f>_xlfn.NUMBERVALUE(C4667,".")</f>
        <v>0</v>
      </c>
      <c r="I4667">
        <f>_xlfn.NUMBERVALUE(D4667,".")</f>
        <v>0.5</v>
      </c>
      <c r="J4667">
        <f>_xlfn.NUMBERVALUE(E4667,".")</f>
        <v>0</v>
      </c>
      <c r="K4667" t="b">
        <f>OR(H4667=1,I4667=1)</f>
        <v>0</v>
      </c>
      <c r="L4667">
        <f>ABS(H4667-I4667)</f>
        <v>0.5</v>
      </c>
      <c r="O4667">
        <v>0.74788871273918311</v>
      </c>
      <c r="P4667" t="b">
        <f>AND($N4667="fuzzy",$O4667&lt;$AC$4)</f>
        <v>0</v>
      </c>
      <c r="Q4667" t="b">
        <f>AND($N4667="non-fuzzy",$O4667&lt;$AC$5,M4667=1)</f>
        <v>0</v>
      </c>
      <c r="R4667" t="b">
        <f>AND($N4667="non-fuzzy",$O4667&lt;$AC$6,M4667=0)</f>
        <v>0</v>
      </c>
      <c r="S4667" t="b">
        <f t="shared" si="72"/>
        <v>0</v>
      </c>
    </row>
    <row r="4668" spans="1:19" hidden="1" x14ac:dyDescent="0.25">
      <c r="A4668" t="s">
        <v>3688</v>
      </c>
      <c r="B4668" t="s">
        <v>3555</v>
      </c>
      <c r="C4668" t="s">
        <v>2</v>
      </c>
      <c r="D4668" t="s">
        <v>7</v>
      </c>
      <c r="E4668" t="s">
        <v>2</v>
      </c>
      <c r="F4668" t="s">
        <v>3690</v>
      </c>
      <c r="G4668" t="s">
        <v>3556</v>
      </c>
      <c r="H4668">
        <f>_xlfn.NUMBERVALUE(C4668,".")</f>
        <v>0</v>
      </c>
      <c r="I4668">
        <f>_xlfn.NUMBERVALUE(D4668,".")</f>
        <v>0.5</v>
      </c>
      <c r="J4668">
        <f>_xlfn.NUMBERVALUE(E4668,".")</f>
        <v>0</v>
      </c>
      <c r="K4668" t="b">
        <f>OR(H4668=1,I4668=1)</f>
        <v>0</v>
      </c>
      <c r="L4668">
        <f>ABS(H4668-I4668)</f>
        <v>0.5</v>
      </c>
      <c r="O4668">
        <v>0.46504570466180917</v>
      </c>
      <c r="P4668" t="b">
        <f>AND($N4668="fuzzy",$O4668&lt;$AC$4)</f>
        <v>0</v>
      </c>
      <c r="Q4668" t="b">
        <f>AND($N4668="non-fuzzy",$O4668&lt;$AC$5,M4668=1)</f>
        <v>0</v>
      </c>
      <c r="R4668" t="b">
        <f>AND($N4668="non-fuzzy",$O4668&lt;$AC$6,M4668=0)</f>
        <v>0</v>
      </c>
      <c r="S4668" t="b">
        <f t="shared" si="72"/>
        <v>0</v>
      </c>
    </row>
    <row r="4669" spans="1:19" hidden="1" x14ac:dyDescent="0.25">
      <c r="A4669" t="s">
        <v>3688</v>
      </c>
      <c r="B4669" t="s">
        <v>3692</v>
      </c>
      <c r="C4669" t="s">
        <v>2</v>
      </c>
      <c r="D4669" t="s">
        <v>7</v>
      </c>
      <c r="E4669" t="s">
        <v>2</v>
      </c>
      <c r="F4669" t="s">
        <v>3690</v>
      </c>
      <c r="G4669" t="s">
        <v>3693</v>
      </c>
      <c r="H4669">
        <f>_xlfn.NUMBERVALUE(C4669,".")</f>
        <v>0</v>
      </c>
      <c r="I4669">
        <f>_xlfn.NUMBERVALUE(D4669,".")</f>
        <v>0.5</v>
      </c>
      <c r="J4669">
        <f>_xlfn.NUMBERVALUE(E4669,".")</f>
        <v>0</v>
      </c>
      <c r="K4669" t="b">
        <f>OR(H4669=1,I4669=1)</f>
        <v>0</v>
      </c>
      <c r="L4669">
        <f>ABS(H4669-I4669)</f>
        <v>0.5</v>
      </c>
      <c r="O4669">
        <v>9.8795734351133646E-2</v>
      </c>
      <c r="P4669" t="b">
        <f>AND($N4669="fuzzy",$O4669&lt;$AC$4)</f>
        <v>0</v>
      </c>
      <c r="Q4669" t="b">
        <f>AND($N4669="non-fuzzy",$O4669&lt;$AC$5,M4669=1)</f>
        <v>0</v>
      </c>
      <c r="R4669" t="b">
        <f>AND($N4669="non-fuzzy",$O4669&lt;$AC$6,M4669=0)</f>
        <v>0</v>
      </c>
      <c r="S4669" t="b">
        <f t="shared" si="72"/>
        <v>0</v>
      </c>
    </row>
    <row r="4670" spans="1:19" hidden="1" x14ac:dyDescent="0.25">
      <c r="A4670" t="s">
        <v>3699</v>
      </c>
      <c r="B4670" t="s">
        <v>705</v>
      </c>
      <c r="C4670" t="s">
        <v>2</v>
      </c>
      <c r="D4670" t="s">
        <v>7</v>
      </c>
      <c r="E4670" t="s">
        <v>2</v>
      </c>
      <c r="F4670" t="s">
        <v>3700</v>
      </c>
      <c r="G4670" t="s">
        <v>706</v>
      </c>
      <c r="H4670">
        <f>_xlfn.NUMBERVALUE(C4670,".")</f>
        <v>0</v>
      </c>
      <c r="I4670">
        <f>_xlfn.NUMBERVALUE(D4670,".")</f>
        <v>0.5</v>
      </c>
      <c r="J4670">
        <f>_xlfn.NUMBERVALUE(E4670,".")</f>
        <v>0</v>
      </c>
      <c r="K4670" t="b">
        <f>OR(H4670=1,I4670=1)</f>
        <v>0</v>
      </c>
      <c r="L4670">
        <f>ABS(H4670-I4670)</f>
        <v>0.5</v>
      </c>
      <c r="O4670">
        <v>0.78116889337342188</v>
      </c>
      <c r="P4670" t="b">
        <f>AND($N4670="fuzzy",$O4670&lt;$AC$4)</f>
        <v>0</v>
      </c>
      <c r="Q4670" t="b">
        <f>AND($N4670="non-fuzzy",$O4670&lt;$AC$5,M4670=1)</f>
        <v>0</v>
      </c>
      <c r="R4670" t="b">
        <f>AND($N4670="non-fuzzy",$O4670&lt;$AC$6,M4670=0)</f>
        <v>0</v>
      </c>
      <c r="S4670" t="b">
        <f t="shared" si="72"/>
        <v>0</v>
      </c>
    </row>
    <row r="4671" spans="1:19" hidden="1" x14ac:dyDescent="0.25">
      <c r="A4671" t="s">
        <v>3699</v>
      </c>
      <c r="B4671" t="s">
        <v>1056</v>
      </c>
      <c r="C4671" t="s">
        <v>2</v>
      </c>
      <c r="D4671" t="s">
        <v>7</v>
      </c>
      <c r="E4671" t="s">
        <v>2</v>
      </c>
      <c r="F4671" t="s">
        <v>3700</v>
      </c>
      <c r="G4671" t="s">
        <v>1048</v>
      </c>
      <c r="H4671">
        <f>_xlfn.NUMBERVALUE(C4671,".")</f>
        <v>0</v>
      </c>
      <c r="I4671">
        <f>_xlfn.NUMBERVALUE(D4671,".")</f>
        <v>0.5</v>
      </c>
      <c r="J4671">
        <f>_xlfn.NUMBERVALUE(E4671,".")</f>
        <v>0</v>
      </c>
      <c r="K4671" t="b">
        <f>OR(H4671=1,I4671=1)</f>
        <v>0</v>
      </c>
      <c r="L4671">
        <f>ABS(H4671-I4671)</f>
        <v>0.5</v>
      </c>
      <c r="O4671">
        <v>0.8238002067941711</v>
      </c>
      <c r="P4671" t="b">
        <f>AND($N4671="fuzzy",$O4671&lt;$AC$4)</f>
        <v>0</v>
      </c>
      <c r="Q4671" t="b">
        <f>AND($N4671="non-fuzzy",$O4671&lt;$AC$5,M4671=1)</f>
        <v>0</v>
      </c>
      <c r="R4671" t="b">
        <f>AND($N4671="non-fuzzy",$O4671&lt;$AC$6,M4671=0)</f>
        <v>0</v>
      </c>
      <c r="S4671" t="b">
        <f t="shared" si="72"/>
        <v>0</v>
      </c>
    </row>
    <row r="4672" spans="1:19" hidden="1" x14ac:dyDescent="0.25">
      <c r="A4672" t="s">
        <v>3705</v>
      </c>
      <c r="B4672" t="s">
        <v>3702</v>
      </c>
      <c r="C4672" t="s">
        <v>2</v>
      </c>
      <c r="D4672" t="s">
        <v>7</v>
      </c>
      <c r="E4672" t="s">
        <v>2</v>
      </c>
      <c r="F4672" t="s">
        <v>3706</v>
      </c>
      <c r="G4672" t="s">
        <v>3704</v>
      </c>
      <c r="H4672">
        <f>_xlfn.NUMBERVALUE(C4672,".")</f>
        <v>0</v>
      </c>
      <c r="I4672">
        <f>_xlfn.NUMBERVALUE(D4672,".")</f>
        <v>0.5</v>
      </c>
      <c r="J4672">
        <f>_xlfn.NUMBERVALUE(E4672,".")</f>
        <v>0</v>
      </c>
      <c r="K4672" t="b">
        <f>OR(H4672=1,I4672=1)</f>
        <v>0</v>
      </c>
      <c r="L4672">
        <f>ABS(H4672-I4672)</f>
        <v>0.5</v>
      </c>
      <c r="O4672">
        <v>0.72653078869841314</v>
      </c>
      <c r="P4672" t="b">
        <f>AND($N4672="fuzzy",$O4672&lt;$AC$4)</f>
        <v>0</v>
      </c>
      <c r="Q4672" t="b">
        <f>AND($N4672="non-fuzzy",$O4672&lt;$AC$5,M4672=1)</f>
        <v>0</v>
      </c>
      <c r="R4672" t="b">
        <f>AND($N4672="non-fuzzy",$O4672&lt;$AC$6,M4672=0)</f>
        <v>0</v>
      </c>
      <c r="S4672" t="b">
        <f t="shared" si="72"/>
        <v>0</v>
      </c>
    </row>
    <row r="4673" spans="1:19" hidden="1" x14ac:dyDescent="0.25">
      <c r="A4673" t="s">
        <v>3705</v>
      </c>
      <c r="B4673" t="s">
        <v>3707</v>
      </c>
      <c r="C4673" t="s">
        <v>2</v>
      </c>
      <c r="D4673" t="s">
        <v>7</v>
      </c>
      <c r="E4673" t="s">
        <v>2</v>
      </c>
      <c r="F4673" t="s">
        <v>3706</v>
      </c>
      <c r="G4673" t="s">
        <v>3708</v>
      </c>
      <c r="H4673">
        <f>_xlfn.NUMBERVALUE(C4673,".")</f>
        <v>0</v>
      </c>
      <c r="I4673">
        <f>_xlfn.NUMBERVALUE(D4673,".")</f>
        <v>0.5</v>
      </c>
      <c r="J4673">
        <f>_xlfn.NUMBERVALUE(E4673,".")</f>
        <v>0</v>
      </c>
      <c r="K4673" t="b">
        <f>OR(H4673=1,I4673=1)</f>
        <v>0</v>
      </c>
      <c r="L4673">
        <f>ABS(H4673-I4673)</f>
        <v>0.5</v>
      </c>
      <c r="O4673">
        <v>5.9422044598917534E-2</v>
      </c>
      <c r="P4673" t="b">
        <f>AND($N4673="fuzzy",$O4673&lt;$AC$4)</f>
        <v>0</v>
      </c>
      <c r="Q4673" t="b">
        <f>AND($N4673="non-fuzzy",$O4673&lt;$AC$5,M4673=1)</f>
        <v>0</v>
      </c>
      <c r="R4673" t="b">
        <f>AND($N4673="non-fuzzy",$O4673&lt;$AC$6,M4673=0)</f>
        <v>0</v>
      </c>
      <c r="S4673" t="b">
        <f t="shared" si="72"/>
        <v>0</v>
      </c>
    </row>
    <row r="4674" spans="1:19" hidden="1" x14ac:dyDescent="0.25">
      <c r="A4674" t="s">
        <v>3705</v>
      </c>
      <c r="B4674" t="s">
        <v>3709</v>
      </c>
      <c r="C4674" t="s">
        <v>2</v>
      </c>
      <c r="D4674" t="s">
        <v>7</v>
      </c>
      <c r="E4674" t="s">
        <v>2</v>
      </c>
      <c r="F4674" t="s">
        <v>3706</v>
      </c>
      <c r="G4674" t="s">
        <v>3710</v>
      </c>
      <c r="H4674">
        <f>_xlfn.NUMBERVALUE(C4674,".")</f>
        <v>0</v>
      </c>
      <c r="I4674">
        <f>_xlfn.NUMBERVALUE(D4674,".")</f>
        <v>0.5</v>
      </c>
      <c r="J4674">
        <f>_xlfn.NUMBERVALUE(E4674,".")</f>
        <v>0</v>
      </c>
      <c r="K4674" t="b">
        <f>OR(H4674=1,I4674=1)</f>
        <v>0</v>
      </c>
      <c r="L4674">
        <f>ABS(H4674-I4674)</f>
        <v>0.5</v>
      </c>
      <c r="O4674">
        <v>1.8584194740056459E-2</v>
      </c>
      <c r="P4674" t="b">
        <f>AND($N4674="fuzzy",$O4674&lt;$AC$4)</f>
        <v>0</v>
      </c>
      <c r="Q4674" t="b">
        <f>AND($N4674="non-fuzzy",$O4674&lt;$AC$5,M4674=1)</f>
        <v>0</v>
      </c>
      <c r="R4674" t="b">
        <f>AND($N4674="non-fuzzy",$O4674&lt;$AC$6,M4674=0)</f>
        <v>0</v>
      </c>
      <c r="S4674" t="b">
        <f t="shared" si="72"/>
        <v>0</v>
      </c>
    </row>
    <row r="4675" spans="1:19" hidden="1" x14ac:dyDescent="0.25">
      <c r="A4675" t="s">
        <v>3728</v>
      </c>
      <c r="B4675" t="s">
        <v>3544</v>
      </c>
      <c r="C4675" t="s">
        <v>2</v>
      </c>
      <c r="D4675" t="s">
        <v>7</v>
      </c>
      <c r="E4675" t="s">
        <v>2</v>
      </c>
      <c r="F4675" t="s">
        <v>3729</v>
      </c>
      <c r="G4675" t="s">
        <v>3546</v>
      </c>
      <c r="H4675">
        <f>_xlfn.NUMBERVALUE(C4675,".")</f>
        <v>0</v>
      </c>
      <c r="I4675">
        <f>_xlfn.NUMBERVALUE(D4675,".")</f>
        <v>0.5</v>
      </c>
      <c r="J4675">
        <f>_xlfn.NUMBERVALUE(E4675,".")</f>
        <v>0</v>
      </c>
      <c r="K4675" t="b">
        <f>OR(H4675=1,I4675=1)</f>
        <v>0</v>
      </c>
      <c r="L4675">
        <f>ABS(H4675-I4675)</f>
        <v>0.5</v>
      </c>
      <c r="O4675">
        <v>4.1711004216001824E-2</v>
      </c>
      <c r="P4675" t="b">
        <f>AND($N4675="fuzzy",$O4675&lt;$AC$4)</f>
        <v>0</v>
      </c>
      <c r="Q4675" t="b">
        <f>AND($N4675="non-fuzzy",$O4675&lt;$AC$5,M4675=1)</f>
        <v>0</v>
      </c>
      <c r="R4675" t="b">
        <f>AND($N4675="non-fuzzy",$O4675&lt;$AC$6,M4675=0)</f>
        <v>0</v>
      </c>
      <c r="S4675" t="b">
        <f t="shared" ref="S4675:S4738" si="73">OR(R4675,Q4675,P4675)</f>
        <v>0</v>
      </c>
    </row>
    <row r="4676" spans="1:19" hidden="1" x14ac:dyDescent="0.25">
      <c r="A4676" t="s">
        <v>3728</v>
      </c>
      <c r="B4676" t="s">
        <v>3730</v>
      </c>
      <c r="C4676" t="s">
        <v>2</v>
      </c>
      <c r="D4676" t="s">
        <v>7</v>
      </c>
      <c r="E4676" t="s">
        <v>2</v>
      </c>
      <c r="F4676" t="s">
        <v>3729</v>
      </c>
      <c r="G4676" t="s">
        <v>3731</v>
      </c>
      <c r="H4676">
        <f>_xlfn.NUMBERVALUE(C4676,".")</f>
        <v>0</v>
      </c>
      <c r="I4676">
        <f>_xlfn.NUMBERVALUE(D4676,".")</f>
        <v>0.5</v>
      </c>
      <c r="J4676">
        <f>_xlfn.NUMBERVALUE(E4676,".")</f>
        <v>0</v>
      </c>
      <c r="K4676" t="b">
        <f>OR(H4676=1,I4676=1)</f>
        <v>0</v>
      </c>
      <c r="L4676">
        <f>ABS(H4676-I4676)</f>
        <v>0.5</v>
      </c>
      <c r="O4676">
        <v>0.94458768643069224</v>
      </c>
      <c r="P4676" t="b">
        <f>AND($N4676="fuzzy",$O4676&lt;$AC$4)</f>
        <v>0</v>
      </c>
      <c r="Q4676" t="b">
        <f>AND($N4676="non-fuzzy",$O4676&lt;$AC$5,M4676=1)</f>
        <v>0</v>
      </c>
      <c r="R4676" t="b">
        <f>AND($N4676="non-fuzzy",$O4676&lt;$AC$6,M4676=0)</f>
        <v>0</v>
      </c>
      <c r="S4676" t="b">
        <f t="shared" si="73"/>
        <v>0</v>
      </c>
    </row>
    <row r="4677" spans="1:19" hidden="1" x14ac:dyDescent="0.25">
      <c r="A4677" t="s">
        <v>3728</v>
      </c>
      <c r="B4677" t="s">
        <v>3609</v>
      </c>
      <c r="C4677" t="s">
        <v>2</v>
      </c>
      <c r="D4677" t="s">
        <v>7</v>
      </c>
      <c r="E4677" t="s">
        <v>2</v>
      </c>
      <c r="F4677" t="s">
        <v>3729</v>
      </c>
      <c r="G4677" t="s">
        <v>3610</v>
      </c>
      <c r="H4677">
        <f>_xlfn.NUMBERVALUE(C4677,".")</f>
        <v>0</v>
      </c>
      <c r="I4677">
        <f>_xlfn.NUMBERVALUE(D4677,".")</f>
        <v>0.5</v>
      </c>
      <c r="J4677">
        <f>_xlfn.NUMBERVALUE(E4677,".")</f>
        <v>0</v>
      </c>
      <c r="K4677" t="b">
        <f>OR(H4677=1,I4677=1)</f>
        <v>0</v>
      </c>
      <c r="L4677">
        <f>ABS(H4677-I4677)</f>
        <v>0.5</v>
      </c>
      <c r="O4677">
        <v>0.32003197823196949</v>
      </c>
      <c r="P4677" t="b">
        <f>AND($N4677="fuzzy",$O4677&lt;$AC$4)</f>
        <v>0</v>
      </c>
      <c r="Q4677" t="b">
        <f>AND($N4677="non-fuzzy",$O4677&lt;$AC$5,M4677=1)</f>
        <v>0</v>
      </c>
      <c r="R4677" t="b">
        <f>AND($N4677="non-fuzzy",$O4677&lt;$AC$6,M4677=0)</f>
        <v>0</v>
      </c>
      <c r="S4677" t="b">
        <f t="shared" si="73"/>
        <v>0</v>
      </c>
    </row>
    <row r="4678" spans="1:19" hidden="1" x14ac:dyDescent="0.25">
      <c r="A4678" t="s">
        <v>3732</v>
      </c>
      <c r="B4678" t="s">
        <v>3544</v>
      </c>
      <c r="C4678" t="s">
        <v>2</v>
      </c>
      <c r="D4678" t="s">
        <v>7</v>
      </c>
      <c r="E4678" t="s">
        <v>2</v>
      </c>
      <c r="F4678" t="s">
        <v>3729</v>
      </c>
      <c r="G4678" t="s">
        <v>3546</v>
      </c>
      <c r="H4678">
        <f>_xlfn.NUMBERVALUE(C4678,".")</f>
        <v>0</v>
      </c>
      <c r="I4678">
        <f>_xlfn.NUMBERVALUE(D4678,".")</f>
        <v>0.5</v>
      </c>
      <c r="J4678">
        <f>_xlfn.NUMBERVALUE(E4678,".")</f>
        <v>0</v>
      </c>
      <c r="K4678" t="b">
        <f>OR(H4678=1,I4678=1)</f>
        <v>0</v>
      </c>
      <c r="L4678">
        <f>ABS(H4678-I4678)</f>
        <v>0.5</v>
      </c>
      <c r="O4678">
        <v>0.117176129889076</v>
      </c>
      <c r="P4678" t="b">
        <f>AND($N4678="fuzzy",$O4678&lt;$AC$4)</f>
        <v>0</v>
      </c>
      <c r="Q4678" t="b">
        <f>AND($N4678="non-fuzzy",$O4678&lt;$AC$5,M4678=1)</f>
        <v>0</v>
      </c>
      <c r="R4678" t="b">
        <f>AND($N4678="non-fuzzy",$O4678&lt;$AC$6,M4678=0)</f>
        <v>0</v>
      </c>
      <c r="S4678" t="b">
        <f t="shared" si="73"/>
        <v>0</v>
      </c>
    </row>
    <row r="4679" spans="1:19" hidden="1" x14ac:dyDescent="0.25">
      <c r="A4679" t="s">
        <v>3732</v>
      </c>
      <c r="B4679" t="s">
        <v>3730</v>
      </c>
      <c r="C4679" t="s">
        <v>2</v>
      </c>
      <c r="D4679" t="s">
        <v>7</v>
      </c>
      <c r="E4679" t="s">
        <v>2</v>
      </c>
      <c r="F4679" t="s">
        <v>3729</v>
      </c>
      <c r="G4679" t="s">
        <v>3731</v>
      </c>
      <c r="H4679">
        <f>_xlfn.NUMBERVALUE(C4679,".")</f>
        <v>0</v>
      </c>
      <c r="I4679">
        <f>_xlfn.NUMBERVALUE(D4679,".")</f>
        <v>0.5</v>
      </c>
      <c r="J4679">
        <f>_xlfn.NUMBERVALUE(E4679,".")</f>
        <v>0</v>
      </c>
      <c r="K4679" t="b">
        <f>OR(H4679=1,I4679=1)</f>
        <v>0</v>
      </c>
      <c r="L4679">
        <f>ABS(H4679-I4679)</f>
        <v>0.5</v>
      </c>
      <c r="O4679">
        <v>1.1169764108787006E-2</v>
      </c>
      <c r="P4679" t="b">
        <f>AND($N4679="fuzzy",$O4679&lt;$AC$4)</f>
        <v>0</v>
      </c>
      <c r="Q4679" t="b">
        <f>AND($N4679="non-fuzzy",$O4679&lt;$AC$5,M4679=1)</f>
        <v>0</v>
      </c>
      <c r="R4679" t="b">
        <f>AND($N4679="non-fuzzy",$O4679&lt;$AC$6,M4679=0)</f>
        <v>0</v>
      </c>
      <c r="S4679" t="b">
        <f t="shared" si="73"/>
        <v>0</v>
      </c>
    </row>
    <row r="4680" spans="1:19" hidden="1" x14ac:dyDescent="0.25">
      <c r="A4680" t="s">
        <v>3732</v>
      </c>
      <c r="B4680" t="s">
        <v>3609</v>
      </c>
      <c r="C4680" t="s">
        <v>2</v>
      </c>
      <c r="D4680" t="s">
        <v>7</v>
      </c>
      <c r="E4680" t="s">
        <v>2</v>
      </c>
      <c r="F4680" t="s">
        <v>3729</v>
      </c>
      <c r="G4680" t="s">
        <v>3610</v>
      </c>
      <c r="H4680">
        <f>_xlfn.NUMBERVALUE(C4680,".")</f>
        <v>0</v>
      </c>
      <c r="I4680">
        <f>_xlfn.NUMBERVALUE(D4680,".")</f>
        <v>0.5</v>
      </c>
      <c r="J4680">
        <f>_xlfn.NUMBERVALUE(E4680,".")</f>
        <v>0</v>
      </c>
      <c r="K4680" t="b">
        <f>OR(H4680=1,I4680=1)</f>
        <v>0</v>
      </c>
      <c r="L4680">
        <f>ABS(H4680-I4680)</f>
        <v>0.5</v>
      </c>
      <c r="O4680">
        <v>0.79683438945815488</v>
      </c>
      <c r="P4680" t="b">
        <f>AND($N4680="fuzzy",$O4680&lt;$AC$4)</f>
        <v>0</v>
      </c>
      <c r="Q4680" t="b">
        <f>AND($N4680="non-fuzzy",$O4680&lt;$AC$5,M4680=1)</f>
        <v>0</v>
      </c>
      <c r="R4680" t="b">
        <f>AND($N4680="non-fuzzy",$O4680&lt;$AC$6,M4680=0)</f>
        <v>0</v>
      </c>
      <c r="S4680" t="b">
        <f t="shared" si="73"/>
        <v>0</v>
      </c>
    </row>
    <row r="4681" spans="1:19" hidden="1" x14ac:dyDescent="0.25">
      <c r="A4681" t="s">
        <v>3735</v>
      </c>
      <c r="B4681" t="s">
        <v>3707</v>
      </c>
      <c r="C4681" t="s">
        <v>2</v>
      </c>
      <c r="D4681" t="s">
        <v>7</v>
      </c>
      <c r="E4681" t="s">
        <v>2</v>
      </c>
      <c r="F4681" t="s">
        <v>3736</v>
      </c>
      <c r="G4681" t="s">
        <v>3708</v>
      </c>
      <c r="H4681">
        <f>_xlfn.NUMBERVALUE(C4681,".")</f>
        <v>0</v>
      </c>
      <c r="I4681">
        <f>_xlfn.NUMBERVALUE(D4681,".")</f>
        <v>0.5</v>
      </c>
      <c r="J4681">
        <f>_xlfn.NUMBERVALUE(E4681,".")</f>
        <v>0</v>
      </c>
      <c r="K4681" t="b">
        <f>OR(H4681=1,I4681=1)</f>
        <v>0</v>
      </c>
      <c r="L4681">
        <f>ABS(H4681-I4681)</f>
        <v>0.5</v>
      </c>
      <c r="O4681">
        <v>0.1864963340067044</v>
      </c>
      <c r="P4681" t="b">
        <f>AND($N4681="fuzzy",$O4681&lt;$AC$4)</f>
        <v>0</v>
      </c>
      <c r="Q4681" t="b">
        <f>AND($N4681="non-fuzzy",$O4681&lt;$AC$5,M4681=1)</f>
        <v>0</v>
      </c>
      <c r="R4681" t="b">
        <f>AND($N4681="non-fuzzy",$O4681&lt;$AC$6,M4681=0)</f>
        <v>0</v>
      </c>
      <c r="S4681" t="b">
        <f t="shared" si="73"/>
        <v>0</v>
      </c>
    </row>
    <row r="4682" spans="1:19" hidden="1" x14ac:dyDescent="0.25">
      <c r="A4682" t="s">
        <v>3745</v>
      </c>
      <c r="B4682" t="s">
        <v>3561</v>
      </c>
      <c r="C4682" t="s">
        <v>2</v>
      </c>
      <c r="D4682" t="s">
        <v>7</v>
      </c>
      <c r="E4682" t="s">
        <v>2</v>
      </c>
      <c r="F4682" t="s">
        <v>3746</v>
      </c>
      <c r="G4682" t="s">
        <v>3563</v>
      </c>
      <c r="H4682">
        <f>_xlfn.NUMBERVALUE(C4682,".")</f>
        <v>0</v>
      </c>
      <c r="I4682">
        <f>_xlfn.NUMBERVALUE(D4682,".")</f>
        <v>0.5</v>
      </c>
      <c r="J4682">
        <f>_xlfn.NUMBERVALUE(E4682,".")</f>
        <v>0</v>
      </c>
      <c r="K4682" t="b">
        <f>OR(H4682=1,I4682=1)</f>
        <v>0</v>
      </c>
      <c r="L4682">
        <f>ABS(H4682-I4682)</f>
        <v>0.5</v>
      </c>
      <c r="O4682">
        <v>0.11236507938114182</v>
      </c>
      <c r="P4682" t="b">
        <f>AND($N4682="fuzzy",$O4682&lt;$AC$4)</f>
        <v>0</v>
      </c>
      <c r="Q4682" t="b">
        <f>AND($N4682="non-fuzzy",$O4682&lt;$AC$5,M4682=1)</f>
        <v>0</v>
      </c>
      <c r="R4682" t="b">
        <f>AND($N4682="non-fuzzy",$O4682&lt;$AC$6,M4682=0)</f>
        <v>0</v>
      </c>
      <c r="S4682" t="b">
        <f t="shared" si="73"/>
        <v>0</v>
      </c>
    </row>
    <row r="4683" spans="1:19" hidden="1" x14ac:dyDescent="0.25">
      <c r="A4683" t="s">
        <v>3747</v>
      </c>
      <c r="B4683" t="s">
        <v>3680</v>
      </c>
      <c r="C4683" t="s">
        <v>2</v>
      </c>
      <c r="D4683" t="s">
        <v>7</v>
      </c>
      <c r="E4683" t="s">
        <v>2</v>
      </c>
      <c r="F4683" t="s">
        <v>3748</v>
      </c>
      <c r="G4683" t="s">
        <v>3682</v>
      </c>
      <c r="H4683">
        <f>_xlfn.NUMBERVALUE(C4683,".")</f>
        <v>0</v>
      </c>
      <c r="I4683">
        <f>_xlfn.NUMBERVALUE(D4683,".")</f>
        <v>0.5</v>
      </c>
      <c r="J4683">
        <f>_xlfn.NUMBERVALUE(E4683,".")</f>
        <v>0</v>
      </c>
      <c r="K4683" t="b">
        <f>OR(H4683=1,I4683=1)</f>
        <v>0</v>
      </c>
      <c r="L4683">
        <f>ABS(H4683-I4683)</f>
        <v>0.5</v>
      </c>
      <c r="O4683">
        <v>0.63640647978664799</v>
      </c>
      <c r="P4683" t="b">
        <f>AND($N4683="fuzzy",$O4683&lt;$AC$4)</f>
        <v>0</v>
      </c>
      <c r="Q4683" t="b">
        <f>AND($N4683="non-fuzzy",$O4683&lt;$AC$5,M4683=1)</f>
        <v>0</v>
      </c>
      <c r="R4683" t="b">
        <f>AND($N4683="non-fuzzy",$O4683&lt;$AC$6,M4683=0)</f>
        <v>0</v>
      </c>
      <c r="S4683" t="b">
        <f t="shared" si="73"/>
        <v>0</v>
      </c>
    </row>
    <row r="4684" spans="1:19" hidden="1" x14ac:dyDescent="0.25">
      <c r="A4684" t="s">
        <v>3749</v>
      </c>
      <c r="B4684" t="s">
        <v>3605</v>
      </c>
      <c r="C4684" t="s">
        <v>2</v>
      </c>
      <c r="D4684" t="s">
        <v>7</v>
      </c>
      <c r="E4684" t="s">
        <v>2</v>
      </c>
      <c r="F4684" t="s">
        <v>3608</v>
      </c>
      <c r="G4684" t="s">
        <v>3606</v>
      </c>
      <c r="H4684">
        <f>_xlfn.NUMBERVALUE(C4684,".")</f>
        <v>0</v>
      </c>
      <c r="I4684">
        <f>_xlfn.NUMBERVALUE(D4684,".")</f>
        <v>0.5</v>
      </c>
      <c r="J4684">
        <f>_xlfn.NUMBERVALUE(E4684,".")</f>
        <v>0</v>
      </c>
      <c r="K4684" t="b">
        <f>OR(H4684=1,I4684=1)</f>
        <v>0</v>
      </c>
      <c r="L4684">
        <f>ABS(H4684-I4684)</f>
        <v>0.5</v>
      </c>
      <c r="O4684">
        <v>2.9575638406476035E-3</v>
      </c>
      <c r="P4684" t="b">
        <f>AND($N4684="fuzzy",$O4684&lt;$AC$4)</f>
        <v>0</v>
      </c>
      <c r="Q4684" t="b">
        <f>AND($N4684="non-fuzzy",$O4684&lt;$AC$5,M4684=1)</f>
        <v>0</v>
      </c>
      <c r="R4684" t="b">
        <f>AND($N4684="non-fuzzy",$O4684&lt;$AC$6,M4684=0)</f>
        <v>0</v>
      </c>
      <c r="S4684" t="b">
        <f t="shared" si="73"/>
        <v>0</v>
      </c>
    </row>
    <row r="4685" spans="1:19" hidden="1" x14ac:dyDescent="0.25">
      <c r="A4685" t="s">
        <v>3749</v>
      </c>
      <c r="B4685" t="s">
        <v>3564</v>
      </c>
      <c r="C4685" t="s">
        <v>2</v>
      </c>
      <c r="D4685" t="s">
        <v>7</v>
      </c>
      <c r="E4685" t="s">
        <v>2</v>
      </c>
      <c r="F4685" t="s">
        <v>3608</v>
      </c>
      <c r="G4685" t="s">
        <v>3565</v>
      </c>
      <c r="H4685">
        <f>_xlfn.NUMBERVALUE(C4685,".")</f>
        <v>0</v>
      </c>
      <c r="I4685">
        <f>_xlfn.NUMBERVALUE(D4685,".")</f>
        <v>0.5</v>
      </c>
      <c r="J4685">
        <f>_xlfn.NUMBERVALUE(E4685,".")</f>
        <v>0</v>
      </c>
      <c r="K4685" t="b">
        <f>OR(H4685=1,I4685=1)</f>
        <v>0</v>
      </c>
      <c r="L4685">
        <f>ABS(H4685-I4685)</f>
        <v>0.5</v>
      </c>
      <c r="O4685">
        <v>0.60426512353642048</v>
      </c>
      <c r="P4685" t="b">
        <f>AND($N4685="fuzzy",$O4685&lt;$AC$4)</f>
        <v>0</v>
      </c>
      <c r="Q4685" t="b">
        <f>AND($N4685="non-fuzzy",$O4685&lt;$AC$5,M4685=1)</f>
        <v>0</v>
      </c>
      <c r="R4685" t="b">
        <f>AND($N4685="non-fuzzy",$O4685&lt;$AC$6,M4685=0)</f>
        <v>0</v>
      </c>
      <c r="S4685" t="b">
        <f t="shared" si="73"/>
        <v>0</v>
      </c>
    </row>
    <row r="4686" spans="1:19" hidden="1" x14ac:dyDescent="0.25">
      <c r="A4686" t="s">
        <v>3750</v>
      </c>
      <c r="B4686" t="s">
        <v>3605</v>
      </c>
      <c r="C4686" t="s">
        <v>2</v>
      </c>
      <c r="D4686" t="s">
        <v>7</v>
      </c>
      <c r="E4686" t="s">
        <v>2</v>
      </c>
      <c r="F4686" t="s">
        <v>3608</v>
      </c>
      <c r="G4686" t="s">
        <v>3606</v>
      </c>
      <c r="H4686">
        <f>_xlfn.NUMBERVALUE(C4686,".")</f>
        <v>0</v>
      </c>
      <c r="I4686">
        <f>_xlfn.NUMBERVALUE(D4686,".")</f>
        <v>0.5</v>
      </c>
      <c r="J4686">
        <f>_xlfn.NUMBERVALUE(E4686,".")</f>
        <v>0</v>
      </c>
      <c r="K4686" t="b">
        <f>OR(H4686=1,I4686=1)</f>
        <v>0</v>
      </c>
      <c r="L4686">
        <f>ABS(H4686-I4686)</f>
        <v>0.5</v>
      </c>
      <c r="O4686">
        <v>0.58257912340084217</v>
      </c>
      <c r="P4686" t="b">
        <f>AND($N4686="fuzzy",$O4686&lt;$AC$4)</f>
        <v>0</v>
      </c>
      <c r="Q4686" t="b">
        <f>AND($N4686="non-fuzzy",$O4686&lt;$AC$5,M4686=1)</f>
        <v>0</v>
      </c>
      <c r="R4686" t="b">
        <f>AND($N4686="non-fuzzy",$O4686&lt;$AC$6,M4686=0)</f>
        <v>0</v>
      </c>
      <c r="S4686" t="b">
        <f t="shared" si="73"/>
        <v>0</v>
      </c>
    </row>
    <row r="4687" spans="1:19" hidden="1" x14ac:dyDescent="0.25">
      <c r="A4687" t="s">
        <v>3750</v>
      </c>
      <c r="B4687" t="s">
        <v>3564</v>
      </c>
      <c r="C4687" t="s">
        <v>2</v>
      </c>
      <c r="D4687" t="s">
        <v>7</v>
      </c>
      <c r="E4687" t="s">
        <v>2</v>
      </c>
      <c r="F4687" t="s">
        <v>3608</v>
      </c>
      <c r="G4687" t="s">
        <v>3565</v>
      </c>
      <c r="H4687">
        <f>_xlfn.NUMBERVALUE(C4687,".")</f>
        <v>0</v>
      </c>
      <c r="I4687">
        <f>_xlfn.NUMBERVALUE(D4687,".")</f>
        <v>0.5</v>
      </c>
      <c r="J4687">
        <f>_xlfn.NUMBERVALUE(E4687,".")</f>
        <v>0</v>
      </c>
      <c r="K4687" t="b">
        <f>OR(H4687=1,I4687=1)</f>
        <v>0</v>
      </c>
      <c r="L4687">
        <f>ABS(H4687-I4687)</f>
        <v>0.5</v>
      </c>
      <c r="O4687">
        <v>0.28807744018878889</v>
      </c>
      <c r="P4687" t="b">
        <f>AND($N4687="fuzzy",$O4687&lt;$AC$4)</f>
        <v>0</v>
      </c>
      <c r="Q4687" t="b">
        <f>AND($N4687="non-fuzzy",$O4687&lt;$AC$5,M4687=1)</f>
        <v>0</v>
      </c>
      <c r="R4687" t="b">
        <f>AND($N4687="non-fuzzy",$O4687&lt;$AC$6,M4687=0)</f>
        <v>0</v>
      </c>
      <c r="S4687" t="b">
        <f t="shared" si="73"/>
        <v>0</v>
      </c>
    </row>
    <row r="4688" spans="1:19" hidden="1" x14ac:dyDescent="0.25">
      <c r="A4688" t="s">
        <v>3751</v>
      </c>
      <c r="B4688" t="s">
        <v>3695</v>
      </c>
      <c r="C4688" t="s">
        <v>2</v>
      </c>
      <c r="D4688" t="s">
        <v>7</v>
      </c>
      <c r="E4688" t="s">
        <v>2</v>
      </c>
      <c r="F4688" t="s">
        <v>3752</v>
      </c>
      <c r="G4688" t="s">
        <v>3697</v>
      </c>
      <c r="H4688">
        <f>_xlfn.NUMBERVALUE(C4688,".")</f>
        <v>0</v>
      </c>
      <c r="I4688">
        <f>_xlfn.NUMBERVALUE(D4688,".")</f>
        <v>0.5</v>
      </c>
      <c r="J4688">
        <f>_xlfn.NUMBERVALUE(E4688,".")</f>
        <v>0</v>
      </c>
      <c r="K4688" t="b">
        <f>OR(H4688=1,I4688=1)</f>
        <v>0</v>
      </c>
      <c r="L4688">
        <f>ABS(H4688-I4688)</f>
        <v>0.5</v>
      </c>
      <c r="O4688">
        <v>0.46845484941927196</v>
      </c>
      <c r="P4688" t="b">
        <f>AND($N4688="fuzzy",$O4688&lt;$AC$4)</f>
        <v>0</v>
      </c>
      <c r="Q4688" t="b">
        <f>AND($N4688="non-fuzzy",$O4688&lt;$AC$5,M4688=1)</f>
        <v>0</v>
      </c>
      <c r="R4688" t="b">
        <f>AND($N4688="non-fuzzy",$O4688&lt;$AC$6,M4688=0)</f>
        <v>0</v>
      </c>
      <c r="S4688" t="b">
        <f t="shared" si="73"/>
        <v>0</v>
      </c>
    </row>
    <row r="4689" spans="1:19" hidden="1" x14ac:dyDescent="0.25">
      <c r="A4689" t="s">
        <v>3753</v>
      </c>
      <c r="B4689" t="s">
        <v>2100</v>
      </c>
      <c r="C4689" t="s">
        <v>2</v>
      </c>
      <c r="D4689" t="s">
        <v>7</v>
      </c>
      <c r="E4689" t="s">
        <v>2</v>
      </c>
      <c r="F4689" t="s">
        <v>1180</v>
      </c>
      <c r="G4689" t="s">
        <v>2101</v>
      </c>
      <c r="H4689">
        <f>_xlfn.NUMBERVALUE(C4689,".")</f>
        <v>0</v>
      </c>
      <c r="I4689">
        <f>_xlfn.NUMBERVALUE(D4689,".")</f>
        <v>0.5</v>
      </c>
      <c r="J4689">
        <f>_xlfn.NUMBERVALUE(E4689,".")</f>
        <v>0</v>
      </c>
      <c r="K4689" t="b">
        <f>OR(H4689=1,I4689=1)</f>
        <v>0</v>
      </c>
      <c r="L4689">
        <f>ABS(H4689-I4689)</f>
        <v>0.5</v>
      </c>
      <c r="O4689">
        <v>0.93390377669218583</v>
      </c>
      <c r="P4689" t="b">
        <f>AND($N4689="fuzzy",$O4689&lt;$AC$4)</f>
        <v>0</v>
      </c>
      <c r="Q4689" t="b">
        <f>AND($N4689="non-fuzzy",$O4689&lt;$AC$5,M4689=1)</f>
        <v>0</v>
      </c>
      <c r="R4689" t="b">
        <f>AND($N4689="non-fuzzy",$O4689&lt;$AC$6,M4689=0)</f>
        <v>0</v>
      </c>
      <c r="S4689" t="b">
        <f t="shared" si="73"/>
        <v>0</v>
      </c>
    </row>
    <row r="4690" spans="1:19" hidden="1" x14ac:dyDescent="0.25">
      <c r="A4690" t="s">
        <v>3772</v>
      </c>
      <c r="B4690" t="s">
        <v>3773</v>
      </c>
      <c r="C4690" t="s">
        <v>2</v>
      </c>
      <c r="D4690" t="s">
        <v>7</v>
      </c>
      <c r="E4690" t="s">
        <v>2</v>
      </c>
      <c r="F4690" t="s">
        <v>3774</v>
      </c>
      <c r="G4690" t="s">
        <v>3775</v>
      </c>
      <c r="H4690">
        <f>_xlfn.NUMBERVALUE(C4690,".")</f>
        <v>0</v>
      </c>
      <c r="I4690">
        <f>_xlfn.NUMBERVALUE(D4690,".")</f>
        <v>0.5</v>
      </c>
      <c r="J4690">
        <f>_xlfn.NUMBERVALUE(E4690,".")</f>
        <v>0</v>
      </c>
      <c r="K4690" t="b">
        <f>OR(H4690=1,I4690=1)</f>
        <v>0</v>
      </c>
      <c r="L4690">
        <f>ABS(H4690-I4690)</f>
        <v>0.5</v>
      </c>
      <c r="O4690">
        <v>0.73551551296518058</v>
      </c>
      <c r="P4690" t="b">
        <f>AND($N4690="fuzzy",$O4690&lt;$AC$4)</f>
        <v>0</v>
      </c>
      <c r="Q4690" t="b">
        <f>AND($N4690="non-fuzzy",$O4690&lt;$AC$5,M4690=1)</f>
        <v>0</v>
      </c>
      <c r="R4690" t="b">
        <f>AND($N4690="non-fuzzy",$O4690&lt;$AC$6,M4690=0)</f>
        <v>0</v>
      </c>
      <c r="S4690" t="b">
        <f t="shared" si="73"/>
        <v>0</v>
      </c>
    </row>
    <row r="4691" spans="1:19" hidden="1" x14ac:dyDescent="0.25">
      <c r="A4691" t="s">
        <v>3772</v>
      </c>
      <c r="B4691" t="s">
        <v>3776</v>
      </c>
      <c r="C4691" t="s">
        <v>2</v>
      </c>
      <c r="D4691" t="s">
        <v>7</v>
      </c>
      <c r="E4691" t="s">
        <v>2</v>
      </c>
      <c r="F4691" t="s">
        <v>3774</v>
      </c>
      <c r="G4691" t="s">
        <v>3777</v>
      </c>
      <c r="H4691">
        <f>_xlfn.NUMBERVALUE(C4691,".")</f>
        <v>0</v>
      </c>
      <c r="I4691">
        <f>_xlfn.NUMBERVALUE(D4691,".")</f>
        <v>0.5</v>
      </c>
      <c r="J4691">
        <f>_xlfn.NUMBERVALUE(E4691,".")</f>
        <v>0</v>
      </c>
      <c r="K4691" t="b">
        <f>OR(H4691=1,I4691=1)</f>
        <v>0</v>
      </c>
      <c r="L4691">
        <f>ABS(H4691-I4691)</f>
        <v>0.5</v>
      </c>
      <c r="O4691">
        <v>0.13776306042438979</v>
      </c>
      <c r="P4691" t="b">
        <f>AND($N4691="fuzzy",$O4691&lt;$AC$4)</f>
        <v>0</v>
      </c>
      <c r="Q4691" t="b">
        <f>AND($N4691="non-fuzzy",$O4691&lt;$AC$5,M4691=1)</f>
        <v>0</v>
      </c>
      <c r="R4691" t="b">
        <f>AND($N4691="non-fuzzy",$O4691&lt;$AC$6,M4691=0)</f>
        <v>0</v>
      </c>
      <c r="S4691" t="b">
        <f t="shared" si="73"/>
        <v>0</v>
      </c>
    </row>
    <row r="4692" spans="1:19" hidden="1" x14ac:dyDescent="0.25">
      <c r="A4692" t="s">
        <v>3772</v>
      </c>
      <c r="B4692" t="s">
        <v>3764</v>
      </c>
      <c r="C4692" t="s">
        <v>2</v>
      </c>
      <c r="D4692" t="s">
        <v>7</v>
      </c>
      <c r="E4692" t="s">
        <v>2</v>
      </c>
      <c r="F4692" t="s">
        <v>3774</v>
      </c>
      <c r="G4692" t="s">
        <v>3766</v>
      </c>
      <c r="H4692">
        <f>_xlfn.NUMBERVALUE(C4692,".")</f>
        <v>0</v>
      </c>
      <c r="I4692">
        <f>_xlfn.NUMBERVALUE(D4692,".")</f>
        <v>0.5</v>
      </c>
      <c r="J4692">
        <f>_xlfn.NUMBERVALUE(E4692,".")</f>
        <v>0</v>
      </c>
      <c r="K4692" t="b">
        <f>OR(H4692=1,I4692=1)</f>
        <v>0</v>
      </c>
      <c r="L4692">
        <f>ABS(H4692-I4692)</f>
        <v>0.5</v>
      </c>
      <c r="O4692">
        <v>0.77121473104763061</v>
      </c>
      <c r="P4692" t="b">
        <f>AND($N4692="fuzzy",$O4692&lt;$AC$4)</f>
        <v>0</v>
      </c>
      <c r="Q4692" t="b">
        <f>AND($N4692="non-fuzzy",$O4692&lt;$AC$5,M4692=1)</f>
        <v>0</v>
      </c>
      <c r="R4692" t="b">
        <f>AND($N4692="non-fuzzy",$O4692&lt;$AC$6,M4692=0)</f>
        <v>0</v>
      </c>
      <c r="S4692" t="b">
        <f t="shared" si="73"/>
        <v>0</v>
      </c>
    </row>
    <row r="4693" spans="1:19" hidden="1" x14ac:dyDescent="0.25">
      <c r="A4693" t="s">
        <v>3778</v>
      </c>
      <c r="B4693" t="s">
        <v>3779</v>
      </c>
      <c r="C4693" t="s">
        <v>2</v>
      </c>
      <c r="D4693" t="s">
        <v>7</v>
      </c>
      <c r="E4693" t="s">
        <v>2</v>
      </c>
      <c r="F4693" t="s">
        <v>3780</v>
      </c>
      <c r="G4693" t="s">
        <v>3781</v>
      </c>
      <c r="H4693">
        <f>_xlfn.NUMBERVALUE(C4693,".")</f>
        <v>0</v>
      </c>
      <c r="I4693">
        <f>_xlfn.NUMBERVALUE(D4693,".")</f>
        <v>0.5</v>
      </c>
      <c r="J4693">
        <f>_xlfn.NUMBERVALUE(E4693,".")</f>
        <v>0</v>
      </c>
      <c r="K4693" t="b">
        <f>OR(H4693=1,I4693=1)</f>
        <v>0</v>
      </c>
      <c r="L4693">
        <f>ABS(H4693-I4693)</f>
        <v>0.5</v>
      </c>
      <c r="O4693">
        <v>0.76080417205535256</v>
      </c>
      <c r="P4693" t="b">
        <f>AND($N4693="fuzzy",$O4693&lt;$AC$4)</f>
        <v>0</v>
      </c>
      <c r="Q4693" t="b">
        <f>AND($N4693="non-fuzzy",$O4693&lt;$AC$5,M4693=1)</f>
        <v>0</v>
      </c>
      <c r="R4693" t="b">
        <f>AND($N4693="non-fuzzy",$O4693&lt;$AC$6,M4693=0)</f>
        <v>0</v>
      </c>
      <c r="S4693" t="b">
        <f t="shared" si="73"/>
        <v>0</v>
      </c>
    </row>
    <row r="4694" spans="1:19" hidden="1" x14ac:dyDescent="0.25">
      <c r="A4694" t="s">
        <v>3778</v>
      </c>
      <c r="B4694" t="s">
        <v>3782</v>
      </c>
      <c r="C4694" t="s">
        <v>2</v>
      </c>
      <c r="D4694" t="s">
        <v>7</v>
      </c>
      <c r="E4694" t="s">
        <v>2</v>
      </c>
      <c r="F4694" t="s">
        <v>3780</v>
      </c>
      <c r="G4694" t="s">
        <v>3783</v>
      </c>
      <c r="H4694">
        <f>_xlfn.NUMBERVALUE(C4694,".")</f>
        <v>0</v>
      </c>
      <c r="I4694">
        <f>_xlfn.NUMBERVALUE(D4694,".")</f>
        <v>0.5</v>
      </c>
      <c r="J4694">
        <f>_xlfn.NUMBERVALUE(E4694,".")</f>
        <v>0</v>
      </c>
      <c r="K4694" t="b">
        <f>OR(H4694=1,I4694=1)</f>
        <v>0</v>
      </c>
      <c r="L4694">
        <f>ABS(H4694-I4694)</f>
        <v>0.5</v>
      </c>
      <c r="O4694">
        <v>0.72546593546638471</v>
      </c>
      <c r="P4694" t="b">
        <f>AND($N4694="fuzzy",$O4694&lt;$AC$4)</f>
        <v>0</v>
      </c>
      <c r="Q4694" t="b">
        <f>AND($N4694="non-fuzzy",$O4694&lt;$AC$5,M4694=1)</f>
        <v>0</v>
      </c>
      <c r="R4694" t="b">
        <f>AND($N4694="non-fuzzy",$O4694&lt;$AC$6,M4694=0)</f>
        <v>0</v>
      </c>
      <c r="S4694" t="b">
        <f t="shared" si="73"/>
        <v>0</v>
      </c>
    </row>
    <row r="4695" spans="1:19" hidden="1" x14ac:dyDescent="0.25">
      <c r="A4695" t="s">
        <v>3784</v>
      </c>
      <c r="B4695" t="s">
        <v>453</v>
      </c>
      <c r="C4695" t="s">
        <v>2</v>
      </c>
      <c r="D4695" t="s">
        <v>7</v>
      </c>
      <c r="E4695" t="s">
        <v>2</v>
      </c>
      <c r="F4695" t="s">
        <v>3785</v>
      </c>
      <c r="G4695" t="s">
        <v>454</v>
      </c>
      <c r="H4695">
        <f>_xlfn.NUMBERVALUE(C4695,".")</f>
        <v>0</v>
      </c>
      <c r="I4695">
        <f>_xlfn.NUMBERVALUE(D4695,".")</f>
        <v>0.5</v>
      </c>
      <c r="J4695">
        <f>_xlfn.NUMBERVALUE(E4695,".")</f>
        <v>0</v>
      </c>
      <c r="K4695" t="b">
        <f>OR(H4695=1,I4695=1)</f>
        <v>0</v>
      </c>
      <c r="L4695">
        <f>ABS(H4695-I4695)</f>
        <v>0.5</v>
      </c>
      <c r="O4695">
        <v>0.62657766183364738</v>
      </c>
      <c r="P4695" t="b">
        <f>AND($N4695="fuzzy",$O4695&lt;$AC$4)</f>
        <v>0</v>
      </c>
      <c r="Q4695" t="b">
        <f>AND($N4695="non-fuzzy",$O4695&lt;$AC$5,M4695=1)</f>
        <v>0</v>
      </c>
      <c r="R4695" t="b">
        <f>AND($N4695="non-fuzzy",$O4695&lt;$AC$6,M4695=0)</f>
        <v>0</v>
      </c>
      <c r="S4695" t="b">
        <f t="shared" si="73"/>
        <v>0</v>
      </c>
    </row>
    <row r="4696" spans="1:19" hidden="1" x14ac:dyDescent="0.25">
      <c r="A4696" t="s">
        <v>3784</v>
      </c>
      <c r="B4696" t="s">
        <v>455</v>
      </c>
      <c r="C4696" t="s">
        <v>2</v>
      </c>
      <c r="D4696" t="s">
        <v>7</v>
      </c>
      <c r="E4696" t="s">
        <v>2</v>
      </c>
      <c r="F4696" t="s">
        <v>3785</v>
      </c>
      <c r="G4696" t="s">
        <v>456</v>
      </c>
      <c r="H4696">
        <f>_xlfn.NUMBERVALUE(C4696,".")</f>
        <v>0</v>
      </c>
      <c r="I4696">
        <f>_xlfn.NUMBERVALUE(D4696,".")</f>
        <v>0.5</v>
      </c>
      <c r="J4696">
        <f>_xlfn.NUMBERVALUE(E4696,".")</f>
        <v>0</v>
      </c>
      <c r="K4696" t="b">
        <f>OR(H4696=1,I4696=1)</f>
        <v>0</v>
      </c>
      <c r="L4696">
        <f>ABS(H4696-I4696)</f>
        <v>0.5</v>
      </c>
      <c r="O4696">
        <v>0.44812741792638033</v>
      </c>
      <c r="P4696" t="b">
        <f>AND($N4696="fuzzy",$O4696&lt;$AC$4)</f>
        <v>0</v>
      </c>
      <c r="Q4696" t="b">
        <f>AND($N4696="non-fuzzy",$O4696&lt;$AC$5,M4696=1)</f>
        <v>0</v>
      </c>
      <c r="R4696" t="b">
        <f>AND($N4696="non-fuzzy",$O4696&lt;$AC$6,M4696=0)</f>
        <v>0</v>
      </c>
      <c r="S4696" t="b">
        <f t="shared" si="73"/>
        <v>0</v>
      </c>
    </row>
    <row r="4697" spans="1:19" hidden="1" x14ac:dyDescent="0.25">
      <c r="A4697" t="s">
        <v>3784</v>
      </c>
      <c r="B4697" t="s">
        <v>459</v>
      </c>
      <c r="C4697" t="s">
        <v>2</v>
      </c>
      <c r="D4697" t="s">
        <v>7</v>
      </c>
      <c r="E4697" t="s">
        <v>2</v>
      </c>
      <c r="F4697" t="s">
        <v>3785</v>
      </c>
      <c r="G4697" t="s">
        <v>460</v>
      </c>
      <c r="H4697">
        <f>_xlfn.NUMBERVALUE(C4697,".")</f>
        <v>0</v>
      </c>
      <c r="I4697">
        <f>_xlfn.NUMBERVALUE(D4697,".")</f>
        <v>0.5</v>
      </c>
      <c r="J4697">
        <f>_xlfn.NUMBERVALUE(E4697,".")</f>
        <v>0</v>
      </c>
      <c r="K4697" t="b">
        <f>OR(H4697=1,I4697=1)</f>
        <v>0</v>
      </c>
      <c r="L4697">
        <f>ABS(H4697-I4697)</f>
        <v>0.5</v>
      </c>
      <c r="O4697">
        <v>0.40367470421074514</v>
      </c>
      <c r="P4697" t="b">
        <f>AND($N4697="fuzzy",$O4697&lt;$AC$4)</f>
        <v>0</v>
      </c>
      <c r="Q4697" t="b">
        <f>AND($N4697="non-fuzzy",$O4697&lt;$AC$5,M4697=1)</f>
        <v>0</v>
      </c>
      <c r="R4697" t="b">
        <f>AND($N4697="non-fuzzy",$O4697&lt;$AC$6,M4697=0)</f>
        <v>0</v>
      </c>
      <c r="S4697" t="b">
        <f t="shared" si="73"/>
        <v>0</v>
      </c>
    </row>
    <row r="4698" spans="1:19" hidden="1" x14ac:dyDescent="0.25">
      <c r="A4698" t="s">
        <v>3784</v>
      </c>
      <c r="B4698" t="s">
        <v>2119</v>
      </c>
      <c r="C4698" t="s">
        <v>2</v>
      </c>
      <c r="D4698" t="s">
        <v>7</v>
      </c>
      <c r="E4698" t="s">
        <v>2</v>
      </c>
      <c r="F4698" t="s">
        <v>3785</v>
      </c>
      <c r="G4698" t="s">
        <v>2120</v>
      </c>
      <c r="H4698">
        <f>_xlfn.NUMBERVALUE(C4698,".")</f>
        <v>0</v>
      </c>
      <c r="I4698">
        <f>_xlfn.NUMBERVALUE(D4698,".")</f>
        <v>0.5</v>
      </c>
      <c r="J4698">
        <f>_xlfn.NUMBERVALUE(E4698,".")</f>
        <v>0</v>
      </c>
      <c r="K4698" t="b">
        <f>OR(H4698=1,I4698=1)</f>
        <v>0</v>
      </c>
      <c r="L4698">
        <f>ABS(H4698-I4698)</f>
        <v>0.5</v>
      </c>
      <c r="O4698">
        <v>0.90265444775957671</v>
      </c>
      <c r="P4698" t="b">
        <f>AND($N4698="fuzzy",$O4698&lt;$AC$4)</f>
        <v>0</v>
      </c>
      <c r="Q4698" t="b">
        <f>AND($N4698="non-fuzzy",$O4698&lt;$AC$5,M4698=1)</f>
        <v>0</v>
      </c>
      <c r="R4698" t="b">
        <f>AND($N4698="non-fuzzy",$O4698&lt;$AC$6,M4698=0)</f>
        <v>0</v>
      </c>
      <c r="S4698" t="b">
        <f t="shared" si="73"/>
        <v>0</v>
      </c>
    </row>
    <row r="4699" spans="1:19" hidden="1" x14ac:dyDescent="0.25">
      <c r="A4699" t="s">
        <v>3784</v>
      </c>
      <c r="B4699" t="s">
        <v>1523</v>
      </c>
      <c r="C4699" t="s">
        <v>2</v>
      </c>
      <c r="D4699" t="s">
        <v>7</v>
      </c>
      <c r="E4699" t="s">
        <v>2</v>
      </c>
      <c r="F4699" t="s">
        <v>3785</v>
      </c>
      <c r="G4699" t="s">
        <v>1524</v>
      </c>
      <c r="H4699">
        <f>_xlfn.NUMBERVALUE(C4699,".")</f>
        <v>0</v>
      </c>
      <c r="I4699">
        <f>_xlfn.NUMBERVALUE(D4699,".")</f>
        <v>0.5</v>
      </c>
      <c r="J4699">
        <f>_xlfn.NUMBERVALUE(E4699,".")</f>
        <v>0</v>
      </c>
      <c r="K4699" t="b">
        <f>OR(H4699=1,I4699=1)</f>
        <v>0</v>
      </c>
      <c r="L4699">
        <f>ABS(H4699-I4699)</f>
        <v>0.5</v>
      </c>
      <c r="O4699">
        <v>0.77982714555795218</v>
      </c>
      <c r="P4699" t="b">
        <f>AND($N4699="fuzzy",$O4699&lt;$AC$4)</f>
        <v>0</v>
      </c>
      <c r="Q4699" t="b">
        <f>AND($N4699="non-fuzzy",$O4699&lt;$AC$5,M4699=1)</f>
        <v>0</v>
      </c>
      <c r="R4699" t="b">
        <f>AND($N4699="non-fuzzy",$O4699&lt;$AC$6,M4699=0)</f>
        <v>0</v>
      </c>
      <c r="S4699" t="b">
        <f t="shared" si="73"/>
        <v>0</v>
      </c>
    </row>
    <row r="4700" spans="1:19" hidden="1" x14ac:dyDescent="0.25">
      <c r="A4700" t="s">
        <v>3790</v>
      </c>
      <c r="B4700" t="s">
        <v>3773</v>
      </c>
      <c r="C4700" t="s">
        <v>2</v>
      </c>
      <c r="D4700" t="s">
        <v>7</v>
      </c>
      <c r="E4700" t="s">
        <v>2</v>
      </c>
      <c r="F4700" t="s">
        <v>3791</v>
      </c>
      <c r="G4700" t="s">
        <v>3775</v>
      </c>
      <c r="H4700">
        <f>_xlfn.NUMBERVALUE(C4700,".")</f>
        <v>0</v>
      </c>
      <c r="I4700">
        <f>_xlfn.NUMBERVALUE(D4700,".")</f>
        <v>0.5</v>
      </c>
      <c r="J4700">
        <f>_xlfn.NUMBERVALUE(E4700,".")</f>
        <v>0</v>
      </c>
      <c r="K4700" t="b">
        <f>OR(H4700=1,I4700=1)</f>
        <v>0</v>
      </c>
      <c r="L4700">
        <f>ABS(H4700-I4700)</f>
        <v>0.5</v>
      </c>
      <c r="O4700">
        <v>0.3992808256346112</v>
      </c>
      <c r="P4700" t="b">
        <f>AND($N4700="fuzzy",$O4700&lt;$AC$4)</f>
        <v>0</v>
      </c>
      <c r="Q4700" t="b">
        <f>AND($N4700="non-fuzzy",$O4700&lt;$AC$5,M4700=1)</f>
        <v>0</v>
      </c>
      <c r="R4700" t="b">
        <f>AND($N4700="non-fuzzy",$O4700&lt;$AC$6,M4700=0)</f>
        <v>0</v>
      </c>
      <c r="S4700" t="b">
        <f t="shared" si="73"/>
        <v>0</v>
      </c>
    </row>
    <row r="4701" spans="1:19" hidden="1" x14ac:dyDescent="0.25">
      <c r="A4701" t="s">
        <v>3792</v>
      </c>
      <c r="B4701" t="s">
        <v>3773</v>
      </c>
      <c r="C4701" t="s">
        <v>2</v>
      </c>
      <c r="D4701" t="s">
        <v>7</v>
      </c>
      <c r="E4701" t="s">
        <v>2</v>
      </c>
      <c r="F4701" t="s">
        <v>3791</v>
      </c>
      <c r="G4701" t="s">
        <v>3775</v>
      </c>
      <c r="H4701">
        <f>_xlfn.NUMBERVALUE(C4701,".")</f>
        <v>0</v>
      </c>
      <c r="I4701">
        <f>_xlfn.NUMBERVALUE(D4701,".")</f>
        <v>0.5</v>
      </c>
      <c r="J4701">
        <f>_xlfn.NUMBERVALUE(E4701,".")</f>
        <v>0</v>
      </c>
      <c r="K4701" t="b">
        <f>OR(H4701=1,I4701=1)</f>
        <v>0</v>
      </c>
      <c r="L4701">
        <f>ABS(H4701-I4701)</f>
        <v>0.5</v>
      </c>
      <c r="O4701">
        <v>0.84835512973134164</v>
      </c>
      <c r="P4701" t="b">
        <f>AND($N4701="fuzzy",$O4701&lt;$AC$4)</f>
        <v>0</v>
      </c>
      <c r="Q4701" t="b">
        <f>AND($N4701="non-fuzzy",$O4701&lt;$AC$5,M4701=1)</f>
        <v>0</v>
      </c>
      <c r="R4701" t="b">
        <f>AND($N4701="non-fuzzy",$O4701&lt;$AC$6,M4701=0)</f>
        <v>0</v>
      </c>
      <c r="S4701" t="b">
        <f t="shared" si="73"/>
        <v>0</v>
      </c>
    </row>
    <row r="4702" spans="1:19" hidden="1" x14ac:dyDescent="0.25">
      <c r="A4702" t="s">
        <v>3793</v>
      </c>
      <c r="B4702" t="s">
        <v>3779</v>
      </c>
      <c r="C4702" t="s">
        <v>2</v>
      </c>
      <c r="D4702" t="s">
        <v>7</v>
      </c>
      <c r="E4702" t="s">
        <v>2</v>
      </c>
      <c r="F4702" t="s">
        <v>3794</v>
      </c>
      <c r="G4702" t="s">
        <v>3781</v>
      </c>
      <c r="H4702">
        <f>_xlfn.NUMBERVALUE(C4702,".")</f>
        <v>0</v>
      </c>
      <c r="I4702">
        <f>_xlfn.NUMBERVALUE(D4702,".")</f>
        <v>0.5</v>
      </c>
      <c r="J4702">
        <f>_xlfn.NUMBERVALUE(E4702,".")</f>
        <v>0</v>
      </c>
      <c r="K4702" t="b">
        <f>OR(H4702=1,I4702=1)</f>
        <v>0</v>
      </c>
      <c r="L4702">
        <f>ABS(H4702-I4702)</f>
        <v>0.5</v>
      </c>
      <c r="O4702">
        <v>0.84466654644065364</v>
      </c>
      <c r="P4702" t="b">
        <f>AND($N4702="fuzzy",$O4702&lt;$AC$4)</f>
        <v>0</v>
      </c>
      <c r="Q4702" t="b">
        <f>AND($N4702="non-fuzzy",$O4702&lt;$AC$5,M4702=1)</f>
        <v>0</v>
      </c>
      <c r="R4702" t="b">
        <f>AND($N4702="non-fuzzy",$O4702&lt;$AC$6,M4702=0)</f>
        <v>0</v>
      </c>
      <c r="S4702" t="b">
        <f t="shared" si="73"/>
        <v>0</v>
      </c>
    </row>
    <row r="4703" spans="1:19" hidden="1" x14ac:dyDescent="0.25">
      <c r="A4703" t="s">
        <v>3795</v>
      </c>
      <c r="B4703" t="s">
        <v>3779</v>
      </c>
      <c r="C4703" t="s">
        <v>2</v>
      </c>
      <c r="D4703" t="s">
        <v>7</v>
      </c>
      <c r="E4703" t="s">
        <v>2</v>
      </c>
      <c r="F4703" t="s">
        <v>3794</v>
      </c>
      <c r="G4703" t="s">
        <v>3781</v>
      </c>
      <c r="H4703">
        <f>_xlfn.NUMBERVALUE(C4703,".")</f>
        <v>0</v>
      </c>
      <c r="I4703">
        <f>_xlfn.NUMBERVALUE(D4703,".")</f>
        <v>0.5</v>
      </c>
      <c r="J4703">
        <f>_xlfn.NUMBERVALUE(E4703,".")</f>
        <v>0</v>
      </c>
      <c r="K4703" t="b">
        <f>OR(H4703=1,I4703=1)</f>
        <v>0</v>
      </c>
      <c r="L4703">
        <f>ABS(H4703-I4703)</f>
        <v>0.5</v>
      </c>
      <c r="O4703">
        <v>0.38433164156741506</v>
      </c>
      <c r="P4703" t="b">
        <f>AND($N4703="fuzzy",$O4703&lt;$AC$4)</f>
        <v>0</v>
      </c>
      <c r="Q4703" t="b">
        <f>AND($N4703="non-fuzzy",$O4703&lt;$AC$5,M4703=1)</f>
        <v>0</v>
      </c>
      <c r="R4703" t="b">
        <f>AND($N4703="non-fuzzy",$O4703&lt;$AC$6,M4703=0)</f>
        <v>0</v>
      </c>
      <c r="S4703" t="b">
        <f t="shared" si="73"/>
        <v>0</v>
      </c>
    </row>
    <row r="4704" spans="1:19" hidden="1" x14ac:dyDescent="0.25">
      <c r="A4704" t="s">
        <v>3805</v>
      </c>
      <c r="B4704" t="s">
        <v>3797</v>
      </c>
      <c r="C4704" t="s">
        <v>2</v>
      </c>
      <c r="D4704" t="s">
        <v>7</v>
      </c>
      <c r="E4704" t="s">
        <v>2</v>
      </c>
      <c r="F4704" t="s">
        <v>3766</v>
      </c>
      <c r="G4704" t="s">
        <v>3799</v>
      </c>
      <c r="H4704">
        <f>_xlfn.NUMBERVALUE(C4704,".")</f>
        <v>0</v>
      </c>
      <c r="I4704">
        <f>_xlfn.NUMBERVALUE(D4704,".")</f>
        <v>0.5</v>
      </c>
      <c r="J4704">
        <f>_xlfn.NUMBERVALUE(E4704,".")</f>
        <v>0</v>
      </c>
      <c r="K4704" t="b">
        <f>OR(H4704=1,I4704=1)</f>
        <v>0</v>
      </c>
      <c r="L4704">
        <f>ABS(H4704-I4704)</f>
        <v>0.5</v>
      </c>
      <c r="O4704">
        <v>0.68926697435125373</v>
      </c>
      <c r="P4704" t="b">
        <f>AND($N4704="fuzzy",$O4704&lt;$AC$4)</f>
        <v>0</v>
      </c>
      <c r="Q4704" t="b">
        <f>AND($N4704="non-fuzzy",$O4704&lt;$AC$5,M4704=1)</f>
        <v>0</v>
      </c>
      <c r="R4704" t="b">
        <f>AND($N4704="non-fuzzy",$O4704&lt;$AC$6,M4704=0)</f>
        <v>0</v>
      </c>
      <c r="S4704" t="b">
        <f t="shared" si="73"/>
        <v>0</v>
      </c>
    </row>
    <row r="4705" spans="1:19" hidden="1" x14ac:dyDescent="0.25">
      <c r="A4705" t="s">
        <v>3807</v>
      </c>
      <c r="B4705" t="s">
        <v>3797</v>
      </c>
      <c r="C4705" t="s">
        <v>2</v>
      </c>
      <c r="D4705" t="s">
        <v>7</v>
      </c>
      <c r="E4705" t="s">
        <v>2</v>
      </c>
      <c r="F4705" t="s">
        <v>3766</v>
      </c>
      <c r="G4705" t="s">
        <v>3799</v>
      </c>
      <c r="H4705">
        <f>_xlfn.NUMBERVALUE(C4705,".")</f>
        <v>0</v>
      </c>
      <c r="I4705">
        <f>_xlfn.NUMBERVALUE(D4705,".")</f>
        <v>0.5</v>
      </c>
      <c r="J4705">
        <f>_xlfn.NUMBERVALUE(E4705,".")</f>
        <v>0</v>
      </c>
      <c r="K4705" t="b">
        <f>OR(H4705=1,I4705=1)</f>
        <v>0</v>
      </c>
      <c r="L4705">
        <f>ABS(H4705-I4705)</f>
        <v>0.5</v>
      </c>
      <c r="O4705">
        <v>0.54149770832955946</v>
      </c>
      <c r="P4705" t="b">
        <f>AND($N4705="fuzzy",$O4705&lt;$AC$4)</f>
        <v>0</v>
      </c>
      <c r="Q4705" t="b">
        <f>AND($N4705="non-fuzzy",$O4705&lt;$AC$5,M4705=1)</f>
        <v>0</v>
      </c>
      <c r="R4705" t="b">
        <f>AND($N4705="non-fuzzy",$O4705&lt;$AC$6,M4705=0)</f>
        <v>0</v>
      </c>
      <c r="S4705" t="b">
        <f t="shared" si="73"/>
        <v>0</v>
      </c>
    </row>
    <row r="4706" spans="1:19" hidden="1" x14ac:dyDescent="0.25">
      <c r="A4706" t="s">
        <v>3814</v>
      </c>
      <c r="B4706" t="s">
        <v>3815</v>
      </c>
      <c r="C4706" t="s">
        <v>2</v>
      </c>
      <c r="D4706" t="s">
        <v>7</v>
      </c>
      <c r="E4706" t="s">
        <v>2</v>
      </c>
      <c r="F4706" t="s">
        <v>3816</v>
      </c>
      <c r="G4706" t="s">
        <v>3817</v>
      </c>
      <c r="H4706">
        <f>_xlfn.NUMBERVALUE(C4706,".")</f>
        <v>0</v>
      </c>
      <c r="I4706">
        <f>_xlfn.NUMBERVALUE(D4706,".")</f>
        <v>0.5</v>
      </c>
      <c r="J4706">
        <f>_xlfn.NUMBERVALUE(E4706,".")</f>
        <v>0</v>
      </c>
      <c r="K4706" t="b">
        <f>OR(H4706=1,I4706=1)</f>
        <v>0</v>
      </c>
      <c r="L4706">
        <f>ABS(H4706-I4706)</f>
        <v>0.5</v>
      </c>
      <c r="O4706">
        <v>0.77686481222345427</v>
      </c>
      <c r="P4706" t="b">
        <f>AND($N4706="fuzzy",$O4706&lt;$AC$4)</f>
        <v>0</v>
      </c>
      <c r="Q4706" t="b">
        <f>AND($N4706="non-fuzzy",$O4706&lt;$AC$5,M4706=1)</f>
        <v>0</v>
      </c>
      <c r="R4706" t="b">
        <f>AND($N4706="non-fuzzy",$O4706&lt;$AC$6,M4706=0)</f>
        <v>0</v>
      </c>
      <c r="S4706" t="b">
        <f t="shared" si="73"/>
        <v>0</v>
      </c>
    </row>
    <row r="4707" spans="1:19" hidden="1" x14ac:dyDescent="0.25">
      <c r="A4707" t="s">
        <v>3814</v>
      </c>
      <c r="B4707" t="s">
        <v>3797</v>
      </c>
      <c r="C4707" t="s">
        <v>2</v>
      </c>
      <c r="D4707" t="s">
        <v>7</v>
      </c>
      <c r="E4707" t="s">
        <v>2</v>
      </c>
      <c r="F4707" t="s">
        <v>3816</v>
      </c>
      <c r="G4707" t="s">
        <v>3799</v>
      </c>
      <c r="H4707">
        <f>_xlfn.NUMBERVALUE(C4707,".")</f>
        <v>0</v>
      </c>
      <c r="I4707">
        <f>_xlfn.NUMBERVALUE(D4707,".")</f>
        <v>0.5</v>
      </c>
      <c r="J4707">
        <f>_xlfn.NUMBERVALUE(E4707,".")</f>
        <v>0</v>
      </c>
      <c r="K4707" t="b">
        <f>OR(H4707=1,I4707=1)</f>
        <v>0</v>
      </c>
      <c r="L4707">
        <f>ABS(H4707-I4707)</f>
        <v>0.5</v>
      </c>
      <c r="O4707">
        <v>0.39720914545836439</v>
      </c>
      <c r="P4707" t="b">
        <f>AND($N4707="fuzzy",$O4707&lt;$AC$4)</f>
        <v>0</v>
      </c>
      <c r="Q4707" t="b">
        <f>AND($N4707="non-fuzzy",$O4707&lt;$AC$5,M4707=1)</f>
        <v>0</v>
      </c>
      <c r="R4707" t="b">
        <f>AND($N4707="non-fuzzy",$O4707&lt;$AC$6,M4707=0)</f>
        <v>0</v>
      </c>
      <c r="S4707" t="b">
        <f t="shared" si="73"/>
        <v>0</v>
      </c>
    </row>
    <row r="4708" spans="1:19" hidden="1" x14ac:dyDescent="0.25">
      <c r="A4708" t="s">
        <v>3824</v>
      </c>
      <c r="B4708" t="s">
        <v>3561</v>
      </c>
      <c r="C4708" t="s">
        <v>2</v>
      </c>
      <c r="D4708" t="s">
        <v>7</v>
      </c>
      <c r="E4708" t="s">
        <v>2</v>
      </c>
      <c r="F4708" t="s">
        <v>3825</v>
      </c>
      <c r="G4708" t="s">
        <v>3563</v>
      </c>
      <c r="H4708">
        <f>_xlfn.NUMBERVALUE(C4708,".")</f>
        <v>0</v>
      </c>
      <c r="I4708">
        <f>_xlfn.NUMBERVALUE(D4708,".")</f>
        <v>0.5</v>
      </c>
      <c r="J4708">
        <f>_xlfn.NUMBERVALUE(E4708,".")</f>
        <v>0</v>
      </c>
      <c r="K4708" t="b">
        <f>OR(H4708=1,I4708=1)</f>
        <v>0</v>
      </c>
      <c r="L4708">
        <f>ABS(H4708-I4708)</f>
        <v>0.5</v>
      </c>
      <c r="O4708">
        <v>0.92046344827571214</v>
      </c>
      <c r="P4708" t="b">
        <f>AND($N4708="fuzzy",$O4708&lt;$AC$4)</f>
        <v>0</v>
      </c>
      <c r="Q4708" t="b">
        <f>AND($N4708="non-fuzzy",$O4708&lt;$AC$5,M4708=1)</f>
        <v>0</v>
      </c>
      <c r="R4708" t="b">
        <f>AND($N4708="non-fuzzy",$O4708&lt;$AC$6,M4708=0)</f>
        <v>0</v>
      </c>
      <c r="S4708" t="b">
        <f t="shared" si="73"/>
        <v>0</v>
      </c>
    </row>
    <row r="4709" spans="1:19" hidden="1" x14ac:dyDescent="0.25">
      <c r="A4709" t="s">
        <v>3826</v>
      </c>
      <c r="B4709" t="s">
        <v>3561</v>
      </c>
      <c r="C4709" t="s">
        <v>2</v>
      </c>
      <c r="D4709" t="s">
        <v>7</v>
      </c>
      <c r="E4709" t="s">
        <v>2</v>
      </c>
      <c r="F4709" t="s">
        <v>3825</v>
      </c>
      <c r="G4709" t="s">
        <v>3563</v>
      </c>
      <c r="H4709">
        <f>_xlfn.NUMBERVALUE(C4709,".")</f>
        <v>0</v>
      </c>
      <c r="I4709">
        <f>_xlfn.NUMBERVALUE(D4709,".")</f>
        <v>0.5</v>
      </c>
      <c r="J4709">
        <f>_xlfn.NUMBERVALUE(E4709,".")</f>
        <v>0</v>
      </c>
      <c r="K4709" t="b">
        <f>OR(H4709=1,I4709=1)</f>
        <v>0</v>
      </c>
      <c r="L4709">
        <f>ABS(H4709-I4709)</f>
        <v>0.5</v>
      </c>
      <c r="O4709">
        <v>0.69765376078840358</v>
      </c>
      <c r="P4709" t="b">
        <f>AND($N4709="fuzzy",$O4709&lt;$AC$4)</f>
        <v>0</v>
      </c>
      <c r="Q4709" t="b">
        <f>AND($N4709="non-fuzzy",$O4709&lt;$AC$5,M4709=1)</f>
        <v>0</v>
      </c>
      <c r="R4709" t="b">
        <f>AND($N4709="non-fuzzy",$O4709&lt;$AC$6,M4709=0)</f>
        <v>0</v>
      </c>
      <c r="S4709" t="b">
        <f t="shared" si="73"/>
        <v>0</v>
      </c>
    </row>
    <row r="4710" spans="1:19" hidden="1" x14ac:dyDescent="0.25">
      <c r="A4710" t="s">
        <v>3836</v>
      </c>
      <c r="B4710" t="s">
        <v>1179</v>
      </c>
      <c r="C4710" t="s">
        <v>2</v>
      </c>
      <c r="D4710" t="s">
        <v>7</v>
      </c>
      <c r="E4710" t="s">
        <v>2</v>
      </c>
      <c r="F4710" t="s">
        <v>3837</v>
      </c>
      <c r="G4710" t="s">
        <v>1180</v>
      </c>
      <c r="H4710">
        <f>_xlfn.NUMBERVALUE(C4710,".")</f>
        <v>0</v>
      </c>
      <c r="I4710">
        <f>_xlfn.NUMBERVALUE(D4710,".")</f>
        <v>0.5</v>
      </c>
      <c r="J4710">
        <f>_xlfn.NUMBERVALUE(E4710,".")</f>
        <v>0</v>
      </c>
      <c r="K4710" t="b">
        <f>OR(H4710=1,I4710=1)</f>
        <v>0</v>
      </c>
      <c r="L4710">
        <f>ABS(H4710-I4710)</f>
        <v>0.5</v>
      </c>
      <c r="O4710">
        <v>0.2768948566313264</v>
      </c>
      <c r="P4710" t="b">
        <f>AND($N4710="fuzzy",$O4710&lt;$AC$4)</f>
        <v>0</v>
      </c>
      <c r="Q4710" t="b">
        <f>AND($N4710="non-fuzzy",$O4710&lt;$AC$5,M4710=1)</f>
        <v>0</v>
      </c>
      <c r="R4710" t="b">
        <f>AND($N4710="non-fuzzy",$O4710&lt;$AC$6,M4710=0)</f>
        <v>0</v>
      </c>
      <c r="S4710" t="b">
        <f t="shared" si="73"/>
        <v>0</v>
      </c>
    </row>
    <row r="4711" spans="1:19" hidden="1" x14ac:dyDescent="0.25">
      <c r="A4711" t="s">
        <v>3849</v>
      </c>
      <c r="B4711" t="s">
        <v>705</v>
      </c>
      <c r="C4711" t="s">
        <v>2</v>
      </c>
      <c r="D4711" t="s">
        <v>7</v>
      </c>
      <c r="E4711" t="s">
        <v>2</v>
      </c>
      <c r="F4711" t="s">
        <v>3850</v>
      </c>
      <c r="G4711" t="s">
        <v>706</v>
      </c>
      <c r="H4711">
        <f>_xlfn.NUMBERVALUE(C4711,".")</f>
        <v>0</v>
      </c>
      <c r="I4711">
        <f>_xlfn.NUMBERVALUE(D4711,".")</f>
        <v>0.5</v>
      </c>
      <c r="J4711">
        <f>_xlfn.NUMBERVALUE(E4711,".")</f>
        <v>0</v>
      </c>
      <c r="K4711" t="b">
        <f>OR(H4711=1,I4711=1)</f>
        <v>0</v>
      </c>
      <c r="L4711">
        <f>ABS(H4711-I4711)</f>
        <v>0.5</v>
      </c>
      <c r="O4711">
        <v>0.55616881148214981</v>
      </c>
      <c r="P4711" t="b">
        <f>AND($N4711="fuzzy",$O4711&lt;$AC$4)</f>
        <v>0</v>
      </c>
      <c r="Q4711" t="b">
        <f>AND($N4711="non-fuzzy",$O4711&lt;$AC$5,M4711=1)</f>
        <v>0</v>
      </c>
      <c r="R4711" t="b">
        <f>AND($N4711="non-fuzzy",$O4711&lt;$AC$6,M4711=0)</f>
        <v>0</v>
      </c>
      <c r="S4711" t="b">
        <f t="shared" si="73"/>
        <v>0</v>
      </c>
    </row>
    <row r="4712" spans="1:19" hidden="1" x14ac:dyDescent="0.25">
      <c r="A4712" t="s">
        <v>3851</v>
      </c>
      <c r="B4712" t="s">
        <v>3605</v>
      </c>
      <c r="C4712" t="s">
        <v>2</v>
      </c>
      <c r="D4712" t="s">
        <v>7</v>
      </c>
      <c r="E4712" t="s">
        <v>2</v>
      </c>
      <c r="F4712" t="s">
        <v>3852</v>
      </c>
      <c r="G4712" t="s">
        <v>3606</v>
      </c>
      <c r="H4712">
        <f>_xlfn.NUMBERVALUE(C4712,".")</f>
        <v>0</v>
      </c>
      <c r="I4712">
        <f>_xlfn.NUMBERVALUE(D4712,".")</f>
        <v>0.5</v>
      </c>
      <c r="J4712">
        <f>_xlfn.NUMBERVALUE(E4712,".")</f>
        <v>0</v>
      </c>
      <c r="K4712" t="b">
        <f>OR(H4712=1,I4712=1)</f>
        <v>0</v>
      </c>
      <c r="L4712">
        <f>ABS(H4712-I4712)</f>
        <v>0.5</v>
      </c>
      <c r="O4712">
        <v>0.97635036911590345</v>
      </c>
      <c r="P4712" t="b">
        <f>AND($N4712="fuzzy",$O4712&lt;$AC$4)</f>
        <v>0</v>
      </c>
      <c r="Q4712" t="b">
        <f>AND($N4712="non-fuzzy",$O4712&lt;$AC$5,M4712=1)</f>
        <v>0</v>
      </c>
      <c r="R4712" t="b">
        <f>AND($N4712="non-fuzzy",$O4712&lt;$AC$6,M4712=0)</f>
        <v>0</v>
      </c>
      <c r="S4712" t="b">
        <f t="shared" si="73"/>
        <v>0</v>
      </c>
    </row>
    <row r="4713" spans="1:19" hidden="1" x14ac:dyDescent="0.25">
      <c r="A4713" t="s">
        <v>3851</v>
      </c>
      <c r="B4713" t="s">
        <v>3574</v>
      </c>
      <c r="C4713" t="s">
        <v>2</v>
      </c>
      <c r="D4713" t="s">
        <v>7</v>
      </c>
      <c r="E4713" t="s">
        <v>2</v>
      </c>
      <c r="F4713" t="s">
        <v>3852</v>
      </c>
      <c r="G4713" t="s">
        <v>3575</v>
      </c>
      <c r="H4713">
        <f>_xlfn.NUMBERVALUE(C4713,".")</f>
        <v>0</v>
      </c>
      <c r="I4713">
        <f>_xlfn.NUMBERVALUE(D4713,".")</f>
        <v>0.5</v>
      </c>
      <c r="J4713">
        <f>_xlfn.NUMBERVALUE(E4713,".")</f>
        <v>0</v>
      </c>
      <c r="K4713" t="b">
        <f>OR(H4713=1,I4713=1)</f>
        <v>0</v>
      </c>
      <c r="L4713">
        <f>ABS(H4713-I4713)</f>
        <v>0.5</v>
      </c>
      <c r="O4713">
        <v>0.63728688805466782</v>
      </c>
      <c r="P4713" t="b">
        <f>AND($N4713="fuzzy",$O4713&lt;$AC$4)</f>
        <v>0</v>
      </c>
      <c r="Q4713" t="b">
        <f>AND($N4713="non-fuzzy",$O4713&lt;$AC$5,M4713=1)</f>
        <v>0</v>
      </c>
      <c r="R4713" t="b">
        <f>AND($N4713="non-fuzzy",$O4713&lt;$AC$6,M4713=0)</f>
        <v>0</v>
      </c>
      <c r="S4713" t="b">
        <f t="shared" si="73"/>
        <v>0</v>
      </c>
    </row>
    <row r="4714" spans="1:19" hidden="1" x14ac:dyDescent="0.25">
      <c r="A4714" t="s">
        <v>3858</v>
      </c>
      <c r="B4714" t="s">
        <v>3605</v>
      </c>
      <c r="C4714" t="s">
        <v>2</v>
      </c>
      <c r="D4714" t="s">
        <v>7</v>
      </c>
      <c r="E4714" t="s">
        <v>2</v>
      </c>
      <c r="F4714" t="s">
        <v>3859</v>
      </c>
      <c r="G4714" t="s">
        <v>3606</v>
      </c>
      <c r="H4714">
        <f>_xlfn.NUMBERVALUE(C4714,".")</f>
        <v>0</v>
      </c>
      <c r="I4714">
        <f>_xlfn.NUMBERVALUE(D4714,".")</f>
        <v>0.5</v>
      </c>
      <c r="J4714">
        <f>_xlfn.NUMBERVALUE(E4714,".")</f>
        <v>0</v>
      </c>
      <c r="K4714" t="b">
        <f>OR(H4714=1,I4714=1)</f>
        <v>0</v>
      </c>
      <c r="L4714">
        <f>ABS(H4714-I4714)</f>
        <v>0.5</v>
      </c>
      <c r="O4714">
        <v>0.48467548005459526</v>
      </c>
      <c r="P4714" t="b">
        <f>AND($N4714="fuzzy",$O4714&lt;$AC$4)</f>
        <v>0</v>
      </c>
      <c r="Q4714" t="b">
        <f>AND($N4714="non-fuzzy",$O4714&lt;$AC$5,M4714=1)</f>
        <v>0</v>
      </c>
      <c r="R4714" t="b">
        <f>AND($N4714="non-fuzzy",$O4714&lt;$AC$6,M4714=0)</f>
        <v>0</v>
      </c>
      <c r="S4714" t="b">
        <f t="shared" si="73"/>
        <v>0</v>
      </c>
    </row>
    <row r="4715" spans="1:19" hidden="1" x14ac:dyDescent="0.25">
      <c r="A4715" t="s">
        <v>3858</v>
      </c>
      <c r="B4715" t="s">
        <v>3555</v>
      </c>
      <c r="C4715" t="s">
        <v>2</v>
      </c>
      <c r="D4715" t="s">
        <v>7</v>
      </c>
      <c r="E4715" t="s">
        <v>2</v>
      </c>
      <c r="F4715" t="s">
        <v>3859</v>
      </c>
      <c r="G4715" t="s">
        <v>3556</v>
      </c>
      <c r="H4715">
        <f>_xlfn.NUMBERVALUE(C4715,".")</f>
        <v>0</v>
      </c>
      <c r="I4715">
        <f>_xlfn.NUMBERVALUE(D4715,".")</f>
        <v>0.5</v>
      </c>
      <c r="J4715">
        <f>_xlfn.NUMBERVALUE(E4715,".")</f>
        <v>0</v>
      </c>
      <c r="K4715" t="b">
        <f>OR(H4715=1,I4715=1)</f>
        <v>0</v>
      </c>
      <c r="L4715">
        <f>ABS(H4715-I4715)</f>
        <v>0.5</v>
      </c>
      <c r="O4715">
        <v>0.22024217194731688</v>
      </c>
      <c r="P4715" t="b">
        <f>AND($N4715="fuzzy",$O4715&lt;$AC$4)</f>
        <v>0</v>
      </c>
      <c r="Q4715" t="b">
        <f>AND($N4715="non-fuzzy",$O4715&lt;$AC$5,M4715=1)</f>
        <v>0</v>
      </c>
      <c r="R4715" t="b">
        <f>AND($N4715="non-fuzzy",$O4715&lt;$AC$6,M4715=0)</f>
        <v>0</v>
      </c>
      <c r="S4715" t="b">
        <f t="shared" si="73"/>
        <v>0</v>
      </c>
    </row>
    <row r="4716" spans="1:19" hidden="1" x14ac:dyDescent="0.25">
      <c r="A4716" t="s">
        <v>3858</v>
      </c>
      <c r="B4716" t="s">
        <v>3860</v>
      </c>
      <c r="C4716" t="s">
        <v>2</v>
      </c>
      <c r="D4716" t="s">
        <v>7</v>
      </c>
      <c r="E4716" t="s">
        <v>2</v>
      </c>
      <c r="F4716" t="s">
        <v>3859</v>
      </c>
      <c r="G4716" t="s">
        <v>3861</v>
      </c>
      <c r="H4716">
        <f>_xlfn.NUMBERVALUE(C4716,".")</f>
        <v>0</v>
      </c>
      <c r="I4716">
        <f>_xlfn.NUMBERVALUE(D4716,".")</f>
        <v>0.5</v>
      </c>
      <c r="J4716">
        <f>_xlfn.NUMBERVALUE(E4716,".")</f>
        <v>0</v>
      </c>
      <c r="K4716" t="b">
        <f>OR(H4716=1,I4716=1)</f>
        <v>0</v>
      </c>
      <c r="L4716">
        <f>ABS(H4716-I4716)</f>
        <v>0.5</v>
      </c>
      <c r="O4716">
        <v>0.3585220959086648</v>
      </c>
      <c r="P4716" t="b">
        <f>AND($N4716="fuzzy",$O4716&lt;$AC$4)</f>
        <v>0</v>
      </c>
      <c r="Q4716" t="b">
        <f>AND($N4716="non-fuzzy",$O4716&lt;$AC$5,M4716=1)</f>
        <v>0</v>
      </c>
      <c r="R4716" t="b">
        <f>AND($N4716="non-fuzzy",$O4716&lt;$AC$6,M4716=0)</f>
        <v>0</v>
      </c>
      <c r="S4716" t="b">
        <f t="shared" si="73"/>
        <v>0</v>
      </c>
    </row>
    <row r="4717" spans="1:19" hidden="1" x14ac:dyDescent="0.25">
      <c r="A4717" t="s">
        <v>3858</v>
      </c>
      <c r="B4717" t="s">
        <v>3574</v>
      </c>
      <c r="C4717" t="s">
        <v>2</v>
      </c>
      <c r="D4717" t="s">
        <v>7</v>
      </c>
      <c r="E4717" t="s">
        <v>2</v>
      </c>
      <c r="F4717" t="s">
        <v>3859</v>
      </c>
      <c r="G4717" t="s">
        <v>3575</v>
      </c>
      <c r="H4717">
        <f>_xlfn.NUMBERVALUE(C4717,".")</f>
        <v>0</v>
      </c>
      <c r="I4717">
        <f>_xlfn.NUMBERVALUE(D4717,".")</f>
        <v>0.5</v>
      </c>
      <c r="J4717">
        <f>_xlfn.NUMBERVALUE(E4717,".")</f>
        <v>0</v>
      </c>
      <c r="K4717" t="b">
        <f>OR(H4717=1,I4717=1)</f>
        <v>0</v>
      </c>
      <c r="L4717">
        <f>ABS(H4717-I4717)</f>
        <v>0.5</v>
      </c>
      <c r="O4717">
        <v>0.36836487041819721</v>
      </c>
      <c r="P4717" t="b">
        <f>AND($N4717="fuzzy",$O4717&lt;$AC$4)</f>
        <v>0</v>
      </c>
      <c r="Q4717" t="b">
        <f>AND($N4717="non-fuzzy",$O4717&lt;$AC$5,M4717=1)</f>
        <v>0</v>
      </c>
      <c r="R4717" t="b">
        <f>AND($N4717="non-fuzzy",$O4717&lt;$AC$6,M4717=0)</f>
        <v>0</v>
      </c>
      <c r="S4717" t="b">
        <f t="shared" si="73"/>
        <v>0</v>
      </c>
    </row>
    <row r="4718" spans="1:19" hidden="1" x14ac:dyDescent="0.25">
      <c r="A4718" t="s">
        <v>3862</v>
      </c>
      <c r="B4718" t="s">
        <v>3605</v>
      </c>
      <c r="C4718" t="s">
        <v>2</v>
      </c>
      <c r="D4718" t="s">
        <v>7</v>
      </c>
      <c r="E4718" t="s">
        <v>2</v>
      </c>
      <c r="F4718" t="s">
        <v>3859</v>
      </c>
      <c r="G4718" t="s">
        <v>3606</v>
      </c>
      <c r="H4718">
        <f>_xlfn.NUMBERVALUE(C4718,".")</f>
        <v>0</v>
      </c>
      <c r="I4718">
        <f>_xlfn.NUMBERVALUE(D4718,".")</f>
        <v>0.5</v>
      </c>
      <c r="J4718">
        <f>_xlfn.NUMBERVALUE(E4718,".")</f>
        <v>0</v>
      </c>
      <c r="K4718" t="b">
        <f>OR(H4718=1,I4718=1)</f>
        <v>0</v>
      </c>
      <c r="L4718">
        <f>ABS(H4718-I4718)</f>
        <v>0.5</v>
      </c>
      <c r="O4718">
        <v>0.62692647918210709</v>
      </c>
      <c r="P4718" t="b">
        <f>AND($N4718="fuzzy",$O4718&lt;$AC$4)</f>
        <v>0</v>
      </c>
      <c r="Q4718" t="b">
        <f>AND($N4718="non-fuzzy",$O4718&lt;$AC$5,M4718=1)</f>
        <v>0</v>
      </c>
      <c r="R4718" t="b">
        <f>AND($N4718="non-fuzzy",$O4718&lt;$AC$6,M4718=0)</f>
        <v>0</v>
      </c>
      <c r="S4718" t="b">
        <f t="shared" si="73"/>
        <v>0</v>
      </c>
    </row>
    <row r="4719" spans="1:19" hidden="1" x14ac:dyDescent="0.25">
      <c r="A4719" t="s">
        <v>3862</v>
      </c>
      <c r="B4719" t="s">
        <v>3555</v>
      </c>
      <c r="C4719" t="s">
        <v>2</v>
      </c>
      <c r="D4719" t="s">
        <v>7</v>
      </c>
      <c r="E4719" t="s">
        <v>2</v>
      </c>
      <c r="F4719" t="s">
        <v>3859</v>
      </c>
      <c r="G4719" t="s">
        <v>3556</v>
      </c>
      <c r="H4719">
        <f>_xlfn.NUMBERVALUE(C4719,".")</f>
        <v>0</v>
      </c>
      <c r="I4719">
        <f>_xlfn.NUMBERVALUE(D4719,".")</f>
        <v>0.5</v>
      </c>
      <c r="J4719">
        <f>_xlfn.NUMBERVALUE(E4719,".")</f>
        <v>0</v>
      </c>
      <c r="K4719" t="b">
        <f>OR(H4719=1,I4719=1)</f>
        <v>0</v>
      </c>
      <c r="L4719">
        <f>ABS(H4719-I4719)</f>
        <v>0.5</v>
      </c>
      <c r="O4719">
        <v>0.39096326205096854</v>
      </c>
      <c r="P4719" t="b">
        <f>AND($N4719="fuzzy",$O4719&lt;$AC$4)</f>
        <v>0</v>
      </c>
      <c r="Q4719" t="b">
        <f>AND($N4719="non-fuzzy",$O4719&lt;$AC$5,M4719=1)</f>
        <v>0</v>
      </c>
      <c r="R4719" t="b">
        <f>AND($N4719="non-fuzzy",$O4719&lt;$AC$6,M4719=0)</f>
        <v>0</v>
      </c>
      <c r="S4719" t="b">
        <f t="shared" si="73"/>
        <v>0</v>
      </c>
    </row>
    <row r="4720" spans="1:19" hidden="1" x14ac:dyDescent="0.25">
      <c r="A4720" t="s">
        <v>3862</v>
      </c>
      <c r="B4720" t="s">
        <v>3860</v>
      </c>
      <c r="C4720" t="s">
        <v>2</v>
      </c>
      <c r="D4720" t="s">
        <v>7</v>
      </c>
      <c r="E4720" t="s">
        <v>2</v>
      </c>
      <c r="F4720" t="s">
        <v>3859</v>
      </c>
      <c r="G4720" t="s">
        <v>3861</v>
      </c>
      <c r="H4720">
        <f>_xlfn.NUMBERVALUE(C4720,".")</f>
        <v>0</v>
      </c>
      <c r="I4720">
        <f>_xlfn.NUMBERVALUE(D4720,".")</f>
        <v>0.5</v>
      </c>
      <c r="J4720">
        <f>_xlfn.NUMBERVALUE(E4720,".")</f>
        <v>0</v>
      </c>
      <c r="K4720" t="b">
        <f>OR(H4720=1,I4720=1)</f>
        <v>0</v>
      </c>
      <c r="L4720">
        <f>ABS(H4720-I4720)</f>
        <v>0.5</v>
      </c>
      <c r="O4720">
        <v>0.32807206690863666</v>
      </c>
      <c r="P4720" t="b">
        <f>AND($N4720="fuzzy",$O4720&lt;$AC$4)</f>
        <v>0</v>
      </c>
      <c r="Q4720" t="b">
        <f>AND($N4720="non-fuzzy",$O4720&lt;$AC$5,M4720=1)</f>
        <v>0</v>
      </c>
      <c r="R4720" t="b">
        <f>AND($N4720="non-fuzzy",$O4720&lt;$AC$6,M4720=0)</f>
        <v>0</v>
      </c>
      <c r="S4720" t="b">
        <f t="shared" si="73"/>
        <v>0</v>
      </c>
    </row>
    <row r="4721" spans="1:19" hidden="1" x14ac:dyDescent="0.25">
      <c r="A4721" t="s">
        <v>3862</v>
      </c>
      <c r="B4721" t="s">
        <v>3574</v>
      </c>
      <c r="C4721" t="s">
        <v>2</v>
      </c>
      <c r="D4721" t="s">
        <v>7</v>
      </c>
      <c r="E4721" t="s">
        <v>2</v>
      </c>
      <c r="F4721" t="s">
        <v>3859</v>
      </c>
      <c r="G4721" t="s">
        <v>3575</v>
      </c>
      <c r="H4721">
        <f>_xlfn.NUMBERVALUE(C4721,".")</f>
        <v>0</v>
      </c>
      <c r="I4721">
        <f>_xlfn.NUMBERVALUE(D4721,".")</f>
        <v>0.5</v>
      </c>
      <c r="J4721">
        <f>_xlfn.NUMBERVALUE(E4721,".")</f>
        <v>0</v>
      </c>
      <c r="K4721" t="b">
        <f>OR(H4721=1,I4721=1)</f>
        <v>0</v>
      </c>
      <c r="L4721">
        <f>ABS(H4721-I4721)</f>
        <v>0.5</v>
      </c>
      <c r="O4721">
        <v>0.67217016694026877</v>
      </c>
      <c r="P4721" t="b">
        <f>AND($N4721="fuzzy",$O4721&lt;$AC$4)</f>
        <v>0</v>
      </c>
      <c r="Q4721" t="b">
        <f>AND($N4721="non-fuzzy",$O4721&lt;$AC$5,M4721=1)</f>
        <v>0</v>
      </c>
      <c r="R4721" t="b">
        <f>AND($N4721="non-fuzzy",$O4721&lt;$AC$6,M4721=0)</f>
        <v>0</v>
      </c>
      <c r="S4721" t="b">
        <f t="shared" si="73"/>
        <v>0</v>
      </c>
    </row>
    <row r="4722" spans="1:19" hidden="1" x14ac:dyDescent="0.25">
      <c r="A4722" t="s">
        <v>3863</v>
      </c>
      <c r="B4722" t="s">
        <v>560</v>
      </c>
      <c r="C4722" t="s">
        <v>2</v>
      </c>
      <c r="D4722" t="s">
        <v>7</v>
      </c>
      <c r="E4722" t="s">
        <v>2</v>
      </c>
      <c r="F4722" t="s">
        <v>3864</v>
      </c>
      <c r="G4722" t="s">
        <v>562</v>
      </c>
      <c r="H4722">
        <f>_xlfn.NUMBERVALUE(C4722,".")</f>
        <v>0</v>
      </c>
      <c r="I4722">
        <f>_xlfn.NUMBERVALUE(D4722,".")</f>
        <v>0.5</v>
      </c>
      <c r="J4722">
        <f>_xlfn.NUMBERVALUE(E4722,".")</f>
        <v>0</v>
      </c>
      <c r="K4722" t="b">
        <f>OR(H4722=1,I4722=1)</f>
        <v>0</v>
      </c>
      <c r="L4722">
        <f>ABS(H4722-I4722)</f>
        <v>0.5</v>
      </c>
      <c r="O4722">
        <v>0.1165197271612991</v>
      </c>
      <c r="P4722" t="b">
        <f>AND($N4722="fuzzy",$O4722&lt;$AC$4)</f>
        <v>0</v>
      </c>
      <c r="Q4722" t="b">
        <f>AND($N4722="non-fuzzy",$O4722&lt;$AC$5,M4722=1)</f>
        <v>0</v>
      </c>
      <c r="R4722" t="b">
        <f>AND($N4722="non-fuzzy",$O4722&lt;$AC$6,M4722=0)</f>
        <v>0</v>
      </c>
      <c r="S4722" t="b">
        <f t="shared" si="73"/>
        <v>0</v>
      </c>
    </row>
    <row r="4723" spans="1:19" hidden="1" x14ac:dyDescent="0.25">
      <c r="A4723" t="s">
        <v>3863</v>
      </c>
      <c r="B4723" t="s">
        <v>203</v>
      </c>
      <c r="C4723" t="s">
        <v>2</v>
      </c>
      <c r="D4723" t="s">
        <v>7</v>
      </c>
      <c r="E4723" t="s">
        <v>2</v>
      </c>
      <c r="F4723" t="s">
        <v>3864</v>
      </c>
      <c r="G4723" t="s">
        <v>204</v>
      </c>
      <c r="H4723">
        <f>_xlfn.NUMBERVALUE(C4723,".")</f>
        <v>0</v>
      </c>
      <c r="I4723">
        <f>_xlfn.NUMBERVALUE(D4723,".")</f>
        <v>0.5</v>
      </c>
      <c r="J4723">
        <f>_xlfn.NUMBERVALUE(E4723,".")</f>
        <v>0</v>
      </c>
      <c r="K4723" t="b">
        <f>OR(H4723=1,I4723=1)</f>
        <v>0</v>
      </c>
      <c r="L4723">
        <f>ABS(H4723-I4723)</f>
        <v>0.5</v>
      </c>
      <c r="O4723">
        <v>0.40401503558530039</v>
      </c>
      <c r="P4723" t="b">
        <f>AND($N4723="fuzzy",$O4723&lt;$AC$4)</f>
        <v>0</v>
      </c>
      <c r="Q4723" t="b">
        <f>AND($N4723="non-fuzzy",$O4723&lt;$AC$5,M4723=1)</f>
        <v>0</v>
      </c>
      <c r="R4723" t="b">
        <f>AND($N4723="non-fuzzy",$O4723&lt;$AC$6,M4723=0)</f>
        <v>0</v>
      </c>
      <c r="S4723" t="b">
        <f t="shared" si="73"/>
        <v>0</v>
      </c>
    </row>
    <row r="4724" spans="1:19" hidden="1" x14ac:dyDescent="0.25">
      <c r="A4724" t="s">
        <v>3863</v>
      </c>
      <c r="B4724" t="s">
        <v>1380</v>
      </c>
      <c r="C4724" t="s">
        <v>2</v>
      </c>
      <c r="D4724" t="s">
        <v>7</v>
      </c>
      <c r="E4724" t="s">
        <v>2</v>
      </c>
      <c r="F4724" t="s">
        <v>3864</v>
      </c>
      <c r="G4724" t="s">
        <v>1381</v>
      </c>
      <c r="H4724">
        <f>_xlfn.NUMBERVALUE(C4724,".")</f>
        <v>0</v>
      </c>
      <c r="I4724">
        <f>_xlfn.NUMBERVALUE(D4724,".")</f>
        <v>0.5</v>
      </c>
      <c r="J4724">
        <f>_xlfn.NUMBERVALUE(E4724,".")</f>
        <v>0</v>
      </c>
      <c r="K4724" t="b">
        <f>OR(H4724=1,I4724=1)</f>
        <v>0</v>
      </c>
      <c r="L4724">
        <f>ABS(H4724-I4724)</f>
        <v>0.5</v>
      </c>
      <c r="O4724">
        <v>0.18369357470813696</v>
      </c>
      <c r="P4724" t="b">
        <f>AND($N4724="fuzzy",$O4724&lt;$AC$4)</f>
        <v>0</v>
      </c>
      <c r="Q4724" t="b">
        <f>AND($N4724="non-fuzzy",$O4724&lt;$AC$5,M4724=1)</f>
        <v>0</v>
      </c>
      <c r="R4724" t="b">
        <f>AND($N4724="non-fuzzy",$O4724&lt;$AC$6,M4724=0)</f>
        <v>0</v>
      </c>
      <c r="S4724" t="b">
        <f t="shared" si="73"/>
        <v>0</v>
      </c>
    </row>
    <row r="4725" spans="1:19" hidden="1" x14ac:dyDescent="0.25">
      <c r="A4725" t="s">
        <v>3863</v>
      </c>
      <c r="B4725" t="s">
        <v>496</v>
      </c>
      <c r="C4725" t="s">
        <v>2</v>
      </c>
      <c r="D4725" t="s">
        <v>7</v>
      </c>
      <c r="E4725" t="s">
        <v>2</v>
      </c>
      <c r="F4725" t="s">
        <v>3864</v>
      </c>
      <c r="G4725" t="s">
        <v>498</v>
      </c>
      <c r="H4725">
        <f>_xlfn.NUMBERVALUE(C4725,".")</f>
        <v>0</v>
      </c>
      <c r="I4725">
        <f>_xlfn.NUMBERVALUE(D4725,".")</f>
        <v>0.5</v>
      </c>
      <c r="J4725">
        <f>_xlfn.NUMBERVALUE(E4725,".")</f>
        <v>0</v>
      </c>
      <c r="K4725" t="b">
        <f>OR(H4725=1,I4725=1)</f>
        <v>0</v>
      </c>
      <c r="L4725">
        <f>ABS(H4725-I4725)</f>
        <v>0.5</v>
      </c>
      <c r="O4725">
        <v>0.19716195374898415</v>
      </c>
      <c r="P4725" t="b">
        <f>AND($N4725="fuzzy",$O4725&lt;$AC$4)</f>
        <v>0</v>
      </c>
      <c r="Q4725" t="b">
        <f>AND($N4725="non-fuzzy",$O4725&lt;$AC$5,M4725=1)</f>
        <v>0</v>
      </c>
      <c r="R4725" t="b">
        <f>AND($N4725="non-fuzzy",$O4725&lt;$AC$6,M4725=0)</f>
        <v>0</v>
      </c>
      <c r="S4725" t="b">
        <f t="shared" si="73"/>
        <v>0</v>
      </c>
    </row>
    <row r="4726" spans="1:19" hidden="1" x14ac:dyDescent="0.25">
      <c r="A4726" t="s">
        <v>3863</v>
      </c>
      <c r="B4726" t="s">
        <v>2712</v>
      </c>
      <c r="C4726" t="s">
        <v>2</v>
      </c>
      <c r="D4726" t="s">
        <v>7</v>
      </c>
      <c r="E4726" t="s">
        <v>2</v>
      </c>
      <c r="F4726" t="s">
        <v>3864</v>
      </c>
      <c r="G4726" t="s">
        <v>2713</v>
      </c>
      <c r="H4726">
        <f>_xlfn.NUMBERVALUE(C4726,".")</f>
        <v>0</v>
      </c>
      <c r="I4726">
        <f>_xlfn.NUMBERVALUE(D4726,".")</f>
        <v>0.5</v>
      </c>
      <c r="J4726">
        <f>_xlfn.NUMBERVALUE(E4726,".")</f>
        <v>0</v>
      </c>
      <c r="K4726" t="b">
        <f>OR(H4726=1,I4726=1)</f>
        <v>0</v>
      </c>
      <c r="L4726">
        <f>ABS(H4726-I4726)</f>
        <v>0.5</v>
      </c>
      <c r="O4726">
        <v>0.97485787020745651</v>
      </c>
      <c r="P4726" t="b">
        <f>AND($N4726="fuzzy",$O4726&lt;$AC$4)</f>
        <v>0</v>
      </c>
      <c r="Q4726" t="b">
        <f>AND($N4726="non-fuzzy",$O4726&lt;$AC$5,M4726=1)</f>
        <v>0</v>
      </c>
      <c r="R4726" t="b">
        <f>AND($N4726="non-fuzzy",$O4726&lt;$AC$6,M4726=0)</f>
        <v>0</v>
      </c>
      <c r="S4726" t="b">
        <f t="shared" si="73"/>
        <v>0</v>
      </c>
    </row>
    <row r="4727" spans="1:19" hidden="1" x14ac:dyDescent="0.25">
      <c r="A4727" t="s">
        <v>3863</v>
      </c>
      <c r="B4727" t="s">
        <v>472</v>
      </c>
      <c r="C4727" t="s">
        <v>2</v>
      </c>
      <c r="D4727" t="s">
        <v>7</v>
      </c>
      <c r="E4727" t="s">
        <v>2</v>
      </c>
      <c r="F4727" t="s">
        <v>3864</v>
      </c>
      <c r="G4727" t="s">
        <v>473</v>
      </c>
      <c r="H4727">
        <f>_xlfn.NUMBERVALUE(C4727,".")</f>
        <v>0</v>
      </c>
      <c r="I4727">
        <f>_xlfn.NUMBERVALUE(D4727,".")</f>
        <v>0.5</v>
      </c>
      <c r="J4727">
        <f>_xlfn.NUMBERVALUE(E4727,".")</f>
        <v>0</v>
      </c>
      <c r="K4727" t="b">
        <f>OR(H4727=1,I4727=1)</f>
        <v>0</v>
      </c>
      <c r="L4727">
        <f>ABS(H4727-I4727)</f>
        <v>0.5</v>
      </c>
      <c r="O4727">
        <v>0.61229492132672225</v>
      </c>
      <c r="P4727" t="b">
        <f>AND($N4727="fuzzy",$O4727&lt;$AC$4)</f>
        <v>0</v>
      </c>
      <c r="Q4727" t="b">
        <f>AND($N4727="non-fuzzy",$O4727&lt;$AC$5,M4727=1)</f>
        <v>0</v>
      </c>
      <c r="R4727" t="b">
        <f>AND($N4727="non-fuzzy",$O4727&lt;$AC$6,M4727=0)</f>
        <v>0</v>
      </c>
      <c r="S4727" t="b">
        <f t="shared" si="73"/>
        <v>0</v>
      </c>
    </row>
    <row r="4728" spans="1:19" hidden="1" x14ac:dyDescent="0.25">
      <c r="A4728" t="s">
        <v>3865</v>
      </c>
      <c r="B4728" t="s">
        <v>159</v>
      </c>
      <c r="C4728" t="s">
        <v>2</v>
      </c>
      <c r="D4728" t="s">
        <v>7</v>
      </c>
      <c r="E4728" t="s">
        <v>2</v>
      </c>
      <c r="F4728" t="s">
        <v>3866</v>
      </c>
      <c r="G4728" t="s">
        <v>161</v>
      </c>
      <c r="H4728">
        <f>_xlfn.NUMBERVALUE(C4728,".")</f>
        <v>0</v>
      </c>
      <c r="I4728">
        <f>_xlfn.NUMBERVALUE(D4728,".")</f>
        <v>0.5</v>
      </c>
      <c r="J4728">
        <f>_xlfn.NUMBERVALUE(E4728,".")</f>
        <v>0</v>
      </c>
      <c r="K4728" t="b">
        <f>OR(H4728=1,I4728=1)</f>
        <v>0</v>
      </c>
      <c r="L4728">
        <f>ABS(H4728-I4728)</f>
        <v>0.5</v>
      </c>
      <c r="O4728">
        <v>4.1372094013810923E-2</v>
      </c>
      <c r="P4728" t="b">
        <f>AND($N4728="fuzzy",$O4728&lt;$AC$4)</f>
        <v>0</v>
      </c>
      <c r="Q4728" t="b">
        <f>AND($N4728="non-fuzzy",$O4728&lt;$AC$5,M4728=1)</f>
        <v>0</v>
      </c>
      <c r="R4728" t="b">
        <f>AND($N4728="non-fuzzy",$O4728&lt;$AC$6,M4728=0)</f>
        <v>0</v>
      </c>
      <c r="S4728" t="b">
        <f t="shared" si="73"/>
        <v>0</v>
      </c>
    </row>
    <row r="4729" spans="1:19" hidden="1" x14ac:dyDescent="0.25">
      <c r="A4729" t="s">
        <v>3865</v>
      </c>
      <c r="B4729" t="s">
        <v>1056</v>
      </c>
      <c r="C4729" t="s">
        <v>2</v>
      </c>
      <c r="D4729" t="s">
        <v>7</v>
      </c>
      <c r="E4729" t="s">
        <v>2</v>
      </c>
      <c r="F4729" t="s">
        <v>3866</v>
      </c>
      <c r="G4729" t="s">
        <v>1048</v>
      </c>
      <c r="H4729">
        <f>_xlfn.NUMBERVALUE(C4729,".")</f>
        <v>0</v>
      </c>
      <c r="I4729">
        <f>_xlfn.NUMBERVALUE(D4729,".")</f>
        <v>0.5</v>
      </c>
      <c r="J4729">
        <f>_xlfn.NUMBERVALUE(E4729,".")</f>
        <v>0</v>
      </c>
      <c r="K4729" t="b">
        <f>OR(H4729=1,I4729=1)</f>
        <v>0</v>
      </c>
      <c r="L4729">
        <f>ABS(H4729-I4729)</f>
        <v>0.5</v>
      </c>
      <c r="O4729">
        <v>1.4355907452953787E-2</v>
      </c>
      <c r="P4729" t="b">
        <f>AND($N4729="fuzzy",$O4729&lt;$AC$4)</f>
        <v>0</v>
      </c>
      <c r="Q4729" t="b">
        <f>AND($N4729="non-fuzzy",$O4729&lt;$AC$5,M4729=1)</f>
        <v>0</v>
      </c>
      <c r="R4729" t="b">
        <f>AND($N4729="non-fuzzy",$O4729&lt;$AC$6,M4729=0)</f>
        <v>0</v>
      </c>
      <c r="S4729" t="b">
        <f t="shared" si="73"/>
        <v>0</v>
      </c>
    </row>
    <row r="4730" spans="1:19" hidden="1" x14ac:dyDescent="0.25">
      <c r="A4730" t="s">
        <v>3865</v>
      </c>
      <c r="B4730" t="s">
        <v>1353</v>
      </c>
      <c r="C4730" t="s">
        <v>2</v>
      </c>
      <c r="D4730" t="s">
        <v>7</v>
      </c>
      <c r="E4730" t="s">
        <v>2</v>
      </c>
      <c r="F4730" t="s">
        <v>3866</v>
      </c>
      <c r="G4730" t="s">
        <v>1354</v>
      </c>
      <c r="H4730">
        <f>_xlfn.NUMBERVALUE(C4730,".")</f>
        <v>0</v>
      </c>
      <c r="I4730">
        <f>_xlfn.NUMBERVALUE(D4730,".")</f>
        <v>0.5</v>
      </c>
      <c r="J4730">
        <f>_xlfn.NUMBERVALUE(E4730,".")</f>
        <v>0</v>
      </c>
      <c r="K4730" t="b">
        <f>OR(H4730=1,I4730=1)</f>
        <v>0</v>
      </c>
      <c r="L4730">
        <f>ABS(H4730-I4730)</f>
        <v>0.5</v>
      </c>
      <c r="O4730">
        <v>0.44324780817624065</v>
      </c>
      <c r="P4730" t="b">
        <f>AND($N4730="fuzzy",$O4730&lt;$AC$4)</f>
        <v>0</v>
      </c>
      <c r="Q4730" t="b">
        <f>AND($N4730="non-fuzzy",$O4730&lt;$AC$5,M4730=1)</f>
        <v>0</v>
      </c>
      <c r="R4730" t="b">
        <f>AND($N4730="non-fuzzy",$O4730&lt;$AC$6,M4730=0)</f>
        <v>0</v>
      </c>
      <c r="S4730" t="b">
        <f t="shared" si="73"/>
        <v>0</v>
      </c>
    </row>
    <row r="4731" spans="1:19" hidden="1" x14ac:dyDescent="0.25">
      <c r="A4731" t="s">
        <v>3865</v>
      </c>
      <c r="B4731" t="s">
        <v>713</v>
      </c>
      <c r="C4731" t="s">
        <v>2</v>
      </c>
      <c r="D4731" t="s">
        <v>7</v>
      </c>
      <c r="E4731" t="s">
        <v>2</v>
      </c>
      <c r="F4731" t="s">
        <v>3866</v>
      </c>
      <c r="G4731" t="s">
        <v>714</v>
      </c>
      <c r="H4731">
        <f>_xlfn.NUMBERVALUE(C4731,".")</f>
        <v>0</v>
      </c>
      <c r="I4731">
        <f>_xlfn.NUMBERVALUE(D4731,".")</f>
        <v>0.5</v>
      </c>
      <c r="J4731">
        <f>_xlfn.NUMBERVALUE(E4731,".")</f>
        <v>0</v>
      </c>
      <c r="K4731" t="b">
        <f>OR(H4731=1,I4731=1)</f>
        <v>0</v>
      </c>
      <c r="L4731">
        <f>ABS(H4731-I4731)</f>
        <v>0.5</v>
      </c>
      <c r="O4731">
        <v>0.2025521432139411</v>
      </c>
      <c r="P4731" t="b">
        <f>AND($N4731="fuzzy",$O4731&lt;$AC$4)</f>
        <v>0</v>
      </c>
      <c r="Q4731" t="b">
        <f>AND($N4731="non-fuzzy",$O4731&lt;$AC$5,M4731=1)</f>
        <v>0</v>
      </c>
      <c r="R4731" t="b">
        <f>AND($N4731="non-fuzzy",$O4731&lt;$AC$6,M4731=0)</f>
        <v>0</v>
      </c>
      <c r="S4731" t="b">
        <f t="shared" si="73"/>
        <v>0</v>
      </c>
    </row>
    <row r="4732" spans="1:19" hidden="1" x14ac:dyDescent="0.25">
      <c r="A4732" t="s">
        <v>3867</v>
      </c>
      <c r="B4732" t="s">
        <v>3869</v>
      </c>
      <c r="C4732" t="s">
        <v>2</v>
      </c>
      <c r="D4732" t="s">
        <v>7</v>
      </c>
      <c r="E4732" t="s">
        <v>2</v>
      </c>
      <c r="F4732" t="s">
        <v>3868</v>
      </c>
      <c r="G4732" t="s">
        <v>3870</v>
      </c>
      <c r="H4732">
        <f>_xlfn.NUMBERVALUE(C4732,".")</f>
        <v>0</v>
      </c>
      <c r="I4732">
        <f>_xlfn.NUMBERVALUE(D4732,".")</f>
        <v>0.5</v>
      </c>
      <c r="J4732">
        <f>_xlfn.NUMBERVALUE(E4732,".")</f>
        <v>0</v>
      </c>
      <c r="K4732" t="b">
        <f>OR(H4732=1,I4732=1)</f>
        <v>0</v>
      </c>
      <c r="L4732">
        <f>ABS(H4732-I4732)</f>
        <v>0.5</v>
      </c>
      <c r="O4732">
        <v>0.61991531496951391</v>
      </c>
      <c r="P4732" t="b">
        <f>AND($N4732="fuzzy",$O4732&lt;$AC$4)</f>
        <v>0</v>
      </c>
      <c r="Q4732" t="b">
        <f>AND($N4732="non-fuzzy",$O4732&lt;$AC$5,M4732=1)</f>
        <v>0</v>
      </c>
      <c r="R4732" t="b">
        <f>AND($N4732="non-fuzzy",$O4732&lt;$AC$6,M4732=0)</f>
        <v>0</v>
      </c>
      <c r="S4732" t="b">
        <f t="shared" si="73"/>
        <v>0</v>
      </c>
    </row>
    <row r="4733" spans="1:19" hidden="1" x14ac:dyDescent="0.25">
      <c r="A4733" t="s">
        <v>3880</v>
      </c>
      <c r="B4733" t="s">
        <v>3605</v>
      </c>
      <c r="C4733" t="s">
        <v>2</v>
      </c>
      <c r="D4733" t="s">
        <v>7</v>
      </c>
      <c r="E4733" t="s">
        <v>2</v>
      </c>
      <c r="F4733" t="s">
        <v>3881</v>
      </c>
      <c r="G4733" t="s">
        <v>3606</v>
      </c>
      <c r="H4733">
        <f>_xlfn.NUMBERVALUE(C4733,".")</f>
        <v>0</v>
      </c>
      <c r="I4733">
        <f>_xlfn.NUMBERVALUE(D4733,".")</f>
        <v>0.5</v>
      </c>
      <c r="J4733">
        <f>_xlfn.NUMBERVALUE(E4733,".")</f>
        <v>0</v>
      </c>
      <c r="K4733" t="b">
        <f>OR(H4733=1,I4733=1)</f>
        <v>0</v>
      </c>
      <c r="L4733">
        <f>ABS(H4733-I4733)</f>
        <v>0.5</v>
      </c>
      <c r="O4733">
        <v>0.60373181410432097</v>
      </c>
      <c r="P4733" t="b">
        <f>AND($N4733="fuzzy",$O4733&lt;$AC$4)</f>
        <v>0</v>
      </c>
      <c r="Q4733" t="b">
        <f>AND($N4733="non-fuzzy",$O4733&lt;$AC$5,M4733=1)</f>
        <v>0</v>
      </c>
      <c r="R4733" t="b">
        <f>AND($N4733="non-fuzzy",$O4733&lt;$AC$6,M4733=0)</f>
        <v>0</v>
      </c>
      <c r="S4733" t="b">
        <f t="shared" si="73"/>
        <v>0</v>
      </c>
    </row>
    <row r="4734" spans="1:19" hidden="1" x14ac:dyDescent="0.25">
      <c r="A4734" t="s">
        <v>3880</v>
      </c>
      <c r="B4734" t="s">
        <v>3869</v>
      </c>
      <c r="C4734" t="s">
        <v>2</v>
      </c>
      <c r="D4734" t="s">
        <v>7</v>
      </c>
      <c r="E4734" t="s">
        <v>2</v>
      </c>
      <c r="F4734" t="s">
        <v>3881</v>
      </c>
      <c r="G4734" t="s">
        <v>3870</v>
      </c>
      <c r="H4734">
        <f>_xlfn.NUMBERVALUE(C4734,".")</f>
        <v>0</v>
      </c>
      <c r="I4734">
        <f>_xlfn.NUMBERVALUE(D4734,".")</f>
        <v>0.5</v>
      </c>
      <c r="J4734">
        <f>_xlfn.NUMBERVALUE(E4734,".")</f>
        <v>0</v>
      </c>
      <c r="K4734" t="b">
        <f>OR(H4734=1,I4734=1)</f>
        <v>0</v>
      </c>
      <c r="L4734">
        <f>ABS(H4734-I4734)</f>
        <v>0.5</v>
      </c>
      <c r="O4734">
        <v>0.35054836211022511</v>
      </c>
      <c r="P4734" t="b">
        <f>AND($N4734="fuzzy",$O4734&lt;$AC$4)</f>
        <v>0</v>
      </c>
      <c r="Q4734" t="b">
        <f>AND($N4734="non-fuzzy",$O4734&lt;$AC$5,M4734=1)</f>
        <v>0</v>
      </c>
      <c r="R4734" t="b">
        <f>AND($N4734="non-fuzzy",$O4734&lt;$AC$6,M4734=0)</f>
        <v>0</v>
      </c>
      <c r="S4734" t="b">
        <f t="shared" si="73"/>
        <v>0</v>
      </c>
    </row>
    <row r="4735" spans="1:19" hidden="1" x14ac:dyDescent="0.25">
      <c r="A4735" t="s">
        <v>3884</v>
      </c>
      <c r="B4735" t="s">
        <v>3860</v>
      </c>
      <c r="C4735" t="s">
        <v>2</v>
      </c>
      <c r="D4735" t="s">
        <v>7</v>
      </c>
      <c r="E4735" t="s">
        <v>2</v>
      </c>
      <c r="F4735" t="s">
        <v>3885</v>
      </c>
      <c r="G4735" t="s">
        <v>3861</v>
      </c>
      <c r="H4735">
        <f>_xlfn.NUMBERVALUE(C4735,".")</f>
        <v>0</v>
      </c>
      <c r="I4735">
        <f>_xlfn.NUMBERVALUE(D4735,".")</f>
        <v>0.5</v>
      </c>
      <c r="J4735">
        <f>_xlfn.NUMBERVALUE(E4735,".")</f>
        <v>0</v>
      </c>
      <c r="K4735" t="b">
        <f>OR(H4735=1,I4735=1)</f>
        <v>0</v>
      </c>
      <c r="L4735">
        <f>ABS(H4735-I4735)</f>
        <v>0.5</v>
      </c>
      <c r="O4735">
        <v>0.37666607396351859</v>
      </c>
      <c r="P4735" t="b">
        <f>AND($N4735="fuzzy",$O4735&lt;$AC$4)</f>
        <v>0</v>
      </c>
      <c r="Q4735" t="b">
        <f>AND($N4735="non-fuzzy",$O4735&lt;$AC$5,M4735=1)</f>
        <v>0</v>
      </c>
      <c r="R4735" t="b">
        <f>AND($N4735="non-fuzzy",$O4735&lt;$AC$6,M4735=0)</f>
        <v>0</v>
      </c>
      <c r="S4735" t="b">
        <f t="shared" si="73"/>
        <v>0</v>
      </c>
    </row>
    <row r="4736" spans="1:19" hidden="1" x14ac:dyDescent="0.25">
      <c r="A4736" t="s">
        <v>3884</v>
      </c>
      <c r="B4736" t="s">
        <v>3886</v>
      </c>
      <c r="C4736" t="s">
        <v>2</v>
      </c>
      <c r="D4736" t="s">
        <v>7</v>
      </c>
      <c r="E4736" t="s">
        <v>2</v>
      </c>
      <c r="F4736" t="s">
        <v>3885</v>
      </c>
      <c r="G4736" t="s">
        <v>3887</v>
      </c>
      <c r="H4736">
        <f>_xlfn.NUMBERVALUE(C4736,".")</f>
        <v>0</v>
      </c>
      <c r="I4736">
        <f>_xlfn.NUMBERVALUE(D4736,".")</f>
        <v>0.5</v>
      </c>
      <c r="J4736">
        <f>_xlfn.NUMBERVALUE(E4736,".")</f>
        <v>0</v>
      </c>
      <c r="K4736" t="b">
        <f>OR(H4736=1,I4736=1)</f>
        <v>0</v>
      </c>
      <c r="L4736">
        <f>ABS(H4736-I4736)</f>
        <v>0.5</v>
      </c>
      <c r="O4736">
        <v>3.9716791754785929E-2</v>
      </c>
      <c r="P4736" t="b">
        <f>AND($N4736="fuzzy",$O4736&lt;$AC$4)</f>
        <v>0</v>
      </c>
      <c r="Q4736" t="b">
        <f>AND($N4736="non-fuzzy",$O4736&lt;$AC$5,M4736=1)</f>
        <v>0</v>
      </c>
      <c r="R4736" t="b">
        <f>AND($N4736="non-fuzzy",$O4736&lt;$AC$6,M4736=0)</f>
        <v>0</v>
      </c>
      <c r="S4736" t="b">
        <f t="shared" si="73"/>
        <v>0</v>
      </c>
    </row>
    <row r="4737" spans="1:19" hidden="1" x14ac:dyDescent="0.25">
      <c r="A4737" t="s">
        <v>3893</v>
      </c>
      <c r="B4737" t="s">
        <v>3598</v>
      </c>
      <c r="C4737" t="s">
        <v>2</v>
      </c>
      <c r="D4737" t="s">
        <v>7</v>
      </c>
      <c r="E4737" t="s">
        <v>2</v>
      </c>
      <c r="F4737" t="s">
        <v>3894</v>
      </c>
      <c r="G4737" t="s">
        <v>3600</v>
      </c>
      <c r="H4737">
        <f>_xlfn.NUMBERVALUE(C4737,".")</f>
        <v>0</v>
      </c>
      <c r="I4737">
        <f>_xlfn.NUMBERVALUE(D4737,".")</f>
        <v>0.5</v>
      </c>
      <c r="J4737">
        <f>_xlfn.NUMBERVALUE(E4737,".")</f>
        <v>0</v>
      </c>
      <c r="K4737" t="b">
        <f>OR(H4737=1,I4737=1)</f>
        <v>0</v>
      </c>
      <c r="L4737">
        <f>ABS(H4737-I4737)</f>
        <v>0.5</v>
      </c>
      <c r="O4737">
        <v>0.51111171515620846</v>
      </c>
      <c r="P4737" t="b">
        <f>AND($N4737="fuzzy",$O4737&lt;$AC$4)</f>
        <v>0</v>
      </c>
      <c r="Q4737" t="b">
        <f>AND($N4737="non-fuzzy",$O4737&lt;$AC$5,M4737=1)</f>
        <v>0</v>
      </c>
      <c r="R4737" t="b">
        <f>AND($N4737="non-fuzzy",$O4737&lt;$AC$6,M4737=0)</f>
        <v>0</v>
      </c>
      <c r="S4737" t="b">
        <f t="shared" si="73"/>
        <v>0</v>
      </c>
    </row>
    <row r="4738" spans="1:19" hidden="1" x14ac:dyDescent="0.25">
      <c r="A4738" t="s">
        <v>3895</v>
      </c>
      <c r="B4738" t="s">
        <v>3692</v>
      </c>
      <c r="C4738" t="s">
        <v>2</v>
      </c>
      <c r="D4738" t="s">
        <v>7</v>
      </c>
      <c r="E4738" t="s">
        <v>2</v>
      </c>
      <c r="F4738" t="s">
        <v>3896</v>
      </c>
      <c r="G4738" t="s">
        <v>3693</v>
      </c>
      <c r="H4738">
        <f>_xlfn.NUMBERVALUE(C4738,".")</f>
        <v>0</v>
      </c>
      <c r="I4738">
        <f>_xlfn.NUMBERVALUE(D4738,".")</f>
        <v>0.5</v>
      </c>
      <c r="J4738">
        <f>_xlfn.NUMBERVALUE(E4738,".")</f>
        <v>0</v>
      </c>
      <c r="K4738" t="b">
        <f>OR(H4738=1,I4738=1)</f>
        <v>0</v>
      </c>
      <c r="L4738">
        <f>ABS(H4738-I4738)</f>
        <v>0.5</v>
      </c>
      <c r="O4738">
        <v>0.51938905966295446</v>
      </c>
      <c r="P4738" t="b">
        <f>AND($N4738="fuzzy",$O4738&lt;$AC$4)</f>
        <v>0</v>
      </c>
      <c r="Q4738" t="b">
        <f>AND($N4738="non-fuzzy",$O4738&lt;$AC$5,M4738=1)</f>
        <v>0</v>
      </c>
      <c r="R4738" t="b">
        <f>AND($N4738="non-fuzzy",$O4738&lt;$AC$6,M4738=0)</f>
        <v>0</v>
      </c>
      <c r="S4738" t="b">
        <f t="shared" si="73"/>
        <v>0</v>
      </c>
    </row>
    <row r="4739" spans="1:19" hidden="1" x14ac:dyDescent="0.25">
      <c r="A4739" t="s">
        <v>3895</v>
      </c>
      <c r="B4739" t="s">
        <v>3598</v>
      </c>
      <c r="C4739" t="s">
        <v>2</v>
      </c>
      <c r="D4739" t="s">
        <v>7</v>
      </c>
      <c r="E4739" t="s">
        <v>2</v>
      </c>
      <c r="F4739" t="s">
        <v>3896</v>
      </c>
      <c r="G4739" t="s">
        <v>3600</v>
      </c>
      <c r="H4739">
        <f>_xlfn.NUMBERVALUE(C4739,".")</f>
        <v>0</v>
      </c>
      <c r="I4739">
        <f>_xlfn.NUMBERVALUE(D4739,".")</f>
        <v>0.5</v>
      </c>
      <c r="J4739">
        <f>_xlfn.NUMBERVALUE(E4739,".")</f>
        <v>0</v>
      </c>
      <c r="K4739" t="b">
        <f>OR(H4739=1,I4739=1)</f>
        <v>0</v>
      </c>
      <c r="L4739">
        <f>ABS(H4739-I4739)</f>
        <v>0.5</v>
      </c>
      <c r="O4739">
        <v>0.233471729663282</v>
      </c>
      <c r="P4739" t="b">
        <f>AND($N4739="fuzzy",$O4739&lt;$AC$4)</f>
        <v>0</v>
      </c>
      <c r="Q4739" t="b">
        <f>AND($N4739="non-fuzzy",$O4739&lt;$AC$5,M4739=1)</f>
        <v>0</v>
      </c>
      <c r="R4739" t="b">
        <f>AND($N4739="non-fuzzy",$O4739&lt;$AC$6,M4739=0)</f>
        <v>0</v>
      </c>
      <c r="S4739" t="b">
        <f t="shared" ref="S4739:S4802" si="74">OR(R4739,Q4739,P4739)</f>
        <v>0</v>
      </c>
    </row>
    <row r="4740" spans="1:19" hidden="1" x14ac:dyDescent="0.25">
      <c r="A4740" t="s">
        <v>3897</v>
      </c>
      <c r="B4740" t="s">
        <v>3594</v>
      </c>
      <c r="C4740" t="s">
        <v>2</v>
      </c>
      <c r="D4740" t="s">
        <v>7</v>
      </c>
      <c r="E4740" t="s">
        <v>2</v>
      </c>
      <c r="F4740" t="s">
        <v>3898</v>
      </c>
      <c r="G4740" t="s">
        <v>3595</v>
      </c>
      <c r="H4740">
        <f>_xlfn.NUMBERVALUE(C4740,".")</f>
        <v>0</v>
      </c>
      <c r="I4740">
        <f>_xlfn.NUMBERVALUE(D4740,".")</f>
        <v>0.5</v>
      </c>
      <c r="J4740">
        <f>_xlfn.NUMBERVALUE(E4740,".")</f>
        <v>0</v>
      </c>
      <c r="K4740" t="b">
        <f>OR(H4740=1,I4740=1)</f>
        <v>0</v>
      </c>
      <c r="L4740">
        <f>ABS(H4740-I4740)</f>
        <v>0.5</v>
      </c>
      <c r="O4740">
        <v>0.57392898779749379</v>
      </c>
      <c r="P4740" t="b">
        <f>AND($N4740="fuzzy",$O4740&lt;$AC$4)</f>
        <v>0</v>
      </c>
      <c r="Q4740" t="b">
        <f>AND($N4740="non-fuzzy",$O4740&lt;$AC$5,M4740=1)</f>
        <v>0</v>
      </c>
      <c r="R4740" t="b">
        <f>AND($N4740="non-fuzzy",$O4740&lt;$AC$6,M4740=0)</f>
        <v>0</v>
      </c>
      <c r="S4740" t="b">
        <f t="shared" si="74"/>
        <v>0</v>
      </c>
    </row>
    <row r="4741" spans="1:19" hidden="1" x14ac:dyDescent="0.25">
      <c r="A4741" t="s">
        <v>3899</v>
      </c>
      <c r="B4741" t="s">
        <v>3594</v>
      </c>
      <c r="C4741" t="s">
        <v>2</v>
      </c>
      <c r="D4741" t="s">
        <v>7</v>
      </c>
      <c r="E4741" t="s">
        <v>2</v>
      </c>
      <c r="F4741" t="s">
        <v>3898</v>
      </c>
      <c r="G4741" t="s">
        <v>3595</v>
      </c>
      <c r="H4741">
        <f>_xlfn.NUMBERVALUE(C4741,".")</f>
        <v>0</v>
      </c>
      <c r="I4741">
        <f>_xlfn.NUMBERVALUE(D4741,".")</f>
        <v>0.5</v>
      </c>
      <c r="J4741">
        <f>_xlfn.NUMBERVALUE(E4741,".")</f>
        <v>0</v>
      </c>
      <c r="K4741" t="b">
        <f>OR(H4741=1,I4741=1)</f>
        <v>0</v>
      </c>
      <c r="L4741">
        <f>ABS(H4741-I4741)</f>
        <v>0.5</v>
      </c>
      <c r="O4741">
        <v>0.69378465610088802</v>
      </c>
      <c r="P4741" t="b">
        <f>AND($N4741="fuzzy",$O4741&lt;$AC$4)</f>
        <v>0</v>
      </c>
      <c r="Q4741" t="b">
        <f>AND($N4741="non-fuzzy",$O4741&lt;$AC$5,M4741=1)</f>
        <v>0</v>
      </c>
      <c r="R4741" t="b">
        <f>AND($N4741="non-fuzzy",$O4741&lt;$AC$6,M4741=0)</f>
        <v>0</v>
      </c>
      <c r="S4741" t="b">
        <f t="shared" si="74"/>
        <v>0</v>
      </c>
    </row>
    <row r="4742" spans="1:19" hidden="1" x14ac:dyDescent="0.25">
      <c r="A4742" t="s">
        <v>3900</v>
      </c>
      <c r="B4742" t="s">
        <v>3561</v>
      </c>
      <c r="C4742" t="s">
        <v>2</v>
      </c>
      <c r="D4742" t="s">
        <v>7</v>
      </c>
      <c r="E4742" t="s">
        <v>2</v>
      </c>
      <c r="F4742" t="s">
        <v>3600</v>
      </c>
      <c r="G4742" t="s">
        <v>3563</v>
      </c>
      <c r="H4742">
        <f>_xlfn.NUMBERVALUE(C4742,".")</f>
        <v>0</v>
      </c>
      <c r="I4742">
        <f>_xlfn.NUMBERVALUE(D4742,".")</f>
        <v>0.5</v>
      </c>
      <c r="J4742">
        <f>_xlfn.NUMBERVALUE(E4742,".")</f>
        <v>0</v>
      </c>
      <c r="K4742" t="b">
        <f>OR(H4742=1,I4742=1)</f>
        <v>0</v>
      </c>
      <c r="L4742">
        <f>ABS(H4742-I4742)</f>
        <v>0.5</v>
      </c>
      <c r="O4742">
        <v>0.19545468535169652</v>
      </c>
      <c r="P4742" t="b">
        <f>AND($N4742="fuzzy",$O4742&lt;$AC$4)</f>
        <v>0</v>
      </c>
      <c r="Q4742" t="b">
        <f>AND($N4742="non-fuzzy",$O4742&lt;$AC$5,M4742=1)</f>
        <v>0</v>
      </c>
      <c r="R4742" t="b">
        <f>AND($N4742="non-fuzzy",$O4742&lt;$AC$6,M4742=0)</f>
        <v>0</v>
      </c>
      <c r="S4742" t="b">
        <f t="shared" si="74"/>
        <v>0</v>
      </c>
    </row>
    <row r="4743" spans="1:19" hidden="1" x14ac:dyDescent="0.25">
      <c r="A4743" t="s">
        <v>3901</v>
      </c>
      <c r="B4743" t="s">
        <v>3730</v>
      </c>
      <c r="C4743" t="s">
        <v>2</v>
      </c>
      <c r="D4743" t="s">
        <v>7</v>
      </c>
      <c r="E4743" t="s">
        <v>2</v>
      </c>
      <c r="F4743" t="s">
        <v>3902</v>
      </c>
      <c r="G4743" t="s">
        <v>3731</v>
      </c>
      <c r="H4743">
        <f>_xlfn.NUMBERVALUE(C4743,".")</f>
        <v>0</v>
      </c>
      <c r="I4743">
        <f>_xlfn.NUMBERVALUE(D4743,".")</f>
        <v>0.5</v>
      </c>
      <c r="J4743">
        <f>_xlfn.NUMBERVALUE(E4743,".")</f>
        <v>0</v>
      </c>
      <c r="K4743" t="b">
        <f>OR(H4743=1,I4743=1)</f>
        <v>0</v>
      </c>
      <c r="L4743">
        <f>ABS(H4743-I4743)</f>
        <v>0.5</v>
      </c>
      <c r="O4743">
        <v>0.19176918847315605</v>
      </c>
      <c r="P4743" t="b">
        <f>AND($N4743="fuzzy",$O4743&lt;$AC$4)</f>
        <v>0</v>
      </c>
      <c r="Q4743" t="b">
        <f>AND($N4743="non-fuzzy",$O4743&lt;$AC$5,M4743=1)</f>
        <v>0</v>
      </c>
      <c r="R4743" t="b">
        <f>AND($N4743="non-fuzzy",$O4743&lt;$AC$6,M4743=0)</f>
        <v>0</v>
      </c>
      <c r="S4743" t="b">
        <f t="shared" si="74"/>
        <v>0</v>
      </c>
    </row>
    <row r="4744" spans="1:19" hidden="1" x14ac:dyDescent="0.25">
      <c r="A4744" t="s">
        <v>3903</v>
      </c>
      <c r="B4744" t="s">
        <v>3605</v>
      </c>
      <c r="C4744" t="s">
        <v>2</v>
      </c>
      <c r="D4744" t="s">
        <v>7</v>
      </c>
      <c r="E4744" t="s">
        <v>2</v>
      </c>
      <c r="F4744" t="s">
        <v>3904</v>
      </c>
      <c r="G4744" t="s">
        <v>3606</v>
      </c>
      <c r="H4744">
        <f>_xlfn.NUMBERVALUE(C4744,".")</f>
        <v>0</v>
      </c>
      <c r="I4744">
        <f>_xlfn.NUMBERVALUE(D4744,".")</f>
        <v>0.5</v>
      </c>
      <c r="J4744">
        <f>_xlfn.NUMBERVALUE(E4744,".")</f>
        <v>0</v>
      </c>
      <c r="K4744" t="b">
        <f>OR(H4744=1,I4744=1)</f>
        <v>0</v>
      </c>
      <c r="L4744">
        <f>ABS(H4744-I4744)</f>
        <v>0.5</v>
      </c>
      <c r="O4744">
        <v>0.30257821355591019</v>
      </c>
      <c r="P4744" t="b">
        <f>AND($N4744="fuzzy",$O4744&lt;$AC$4)</f>
        <v>0</v>
      </c>
      <c r="Q4744" t="b">
        <f>AND($N4744="non-fuzzy",$O4744&lt;$AC$5,M4744=1)</f>
        <v>0</v>
      </c>
      <c r="R4744" t="b">
        <f>AND($N4744="non-fuzzy",$O4744&lt;$AC$6,M4744=0)</f>
        <v>0</v>
      </c>
      <c r="S4744" t="b">
        <f t="shared" si="74"/>
        <v>0</v>
      </c>
    </row>
    <row r="4745" spans="1:19" hidden="1" x14ac:dyDescent="0.25">
      <c r="A4745" t="s">
        <v>3903</v>
      </c>
      <c r="B4745" t="s">
        <v>3574</v>
      </c>
      <c r="C4745" t="s">
        <v>2</v>
      </c>
      <c r="D4745" t="s">
        <v>7</v>
      </c>
      <c r="E4745" t="s">
        <v>2</v>
      </c>
      <c r="F4745" t="s">
        <v>3904</v>
      </c>
      <c r="G4745" t="s">
        <v>3575</v>
      </c>
      <c r="H4745">
        <f>_xlfn.NUMBERVALUE(C4745,".")</f>
        <v>0</v>
      </c>
      <c r="I4745">
        <f>_xlfn.NUMBERVALUE(D4745,".")</f>
        <v>0.5</v>
      </c>
      <c r="J4745">
        <f>_xlfn.NUMBERVALUE(E4745,".")</f>
        <v>0</v>
      </c>
      <c r="K4745" t="b">
        <f>OR(H4745=1,I4745=1)</f>
        <v>0</v>
      </c>
      <c r="L4745">
        <f>ABS(H4745-I4745)</f>
        <v>0.5</v>
      </c>
      <c r="O4745">
        <v>0.51298002148481792</v>
      </c>
      <c r="P4745" t="b">
        <f>AND($N4745="fuzzy",$O4745&lt;$AC$4)</f>
        <v>0</v>
      </c>
      <c r="Q4745" t="b">
        <f>AND($N4745="non-fuzzy",$O4745&lt;$AC$5,M4745=1)</f>
        <v>0</v>
      </c>
      <c r="R4745" t="b">
        <f>AND($N4745="non-fuzzy",$O4745&lt;$AC$6,M4745=0)</f>
        <v>0</v>
      </c>
      <c r="S4745" t="b">
        <f t="shared" si="74"/>
        <v>0</v>
      </c>
    </row>
    <row r="4746" spans="1:19" hidden="1" x14ac:dyDescent="0.25">
      <c r="A4746" t="s">
        <v>3903</v>
      </c>
      <c r="B4746" t="s">
        <v>3607</v>
      </c>
      <c r="C4746" t="s">
        <v>2</v>
      </c>
      <c r="D4746" t="s">
        <v>7</v>
      </c>
      <c r="E4746" t="s">
        <v>2</v>
      </c>
      <c r="F4746" t="s">
        <v>3904</v>
      </c>
      <c r="G4746" t="s">
        <v>3608</v>
      </c>
      <c r="H4746">
        <f>_xlfn.NUMBERVALUE(C4746,".")</f>
        <v>0</v>
      </c>
      <c r="I4746">
        <f>_xlfn.NUMBERVALUE(D4746,".")</f>
        <v>0.5</v>
      </c>
      <c r="J4746">
        <f>_xlfn.NUMBERVALUE(E4746,".")</f>
        <v>0</v>
      </c>
      <c r="K4746" t="b">
        <f>OR(H4746=1,I4746=1)</f>
        <v>0</v>
      </c>
      <c r="L4746">
        <f>ABS(H4746-I4746)</f>
        <v>0.5</v>
      </c>
      <c r="O4746">
        <v>7.9745063842132868E-2</v>
      </c>
      <c r="P4746" t="b">
        <f>AND($N4746="fuzzy",$O4746&lt;$AC$4)</f>
        <v>0</v>
      </c>
      <c r="Q4746" t="b">
        <f>AND($N4746="non-fuzzy",$O4746&lt;$AC$5,M4746=1)</f>
        <v>0</v>
      </c>
      <c r="R4746" t="b">
        <f>AND($N4746="non-fuzzy",$O4746&lt;$AC$6,M4746=0)</f>
        <v>0</v>
      </c>
      <c r="S4746" t="b">
        <f t="shared" si="74"/>
        <v>0</v>
      </c>
    </row>
    <row r="4747" spans="1:19" hidden="1" x14ac:dyDescent="0.25">
      <c r="A4747" t="s">
        <v>3905</v>
      </c>
      <c r="B4747" t="s">
        <v>3605</v>
      </c>
      <c r="C4747" t="s">
        <v>2</v>
      </c>
      <c r="D4747" t="s">
        <v>7</v>
      </c>
      <c r="E4747" t="s">
        <v>2</v>
      </c>
      <c r="F4747" t="s">
        <v>3904</v>
      </c>
      <c r="G4747" t="s">
        <v>3606</v>
      </c>
      <c r="H4747">
        <f>_xlfn.NUMBERVALUE(C4747,".")</f>
        <v>0</v>
      </c>
      <c r="I4747">
        <f>_xlfn.NUMBERVALUE(D4747,".")</f>
        <v>0.5</v>
      </c>
      <c r="J4747">
        <f>_xlfn.NUMBERVALUE(E4747,".")</f>
        <v>0</v>
      </c>
      <c r="K4747" t="b">
        <f>OR(H4747=1,I4747=1)</f>
        <v>0</v>
      </c>
      <c r="L4747">
        <f>ABS(H4747-I4747)</f>
        <v>0.5</v>
      </c>
      <c r="O4747">
        <v>0.20216473109204658</v>
      </c>
      <c r="P4747" t="b">
        <f>AND($N4747="fuzzy",$O4747&lt;$AC$4)</f>
        <v>0</v>
      </c>
      <c r="Q4747" t="b">
        <f>AND($N4747="non-fuzzy",$O4747&lt;$AC$5,M4747=1)</f>
        <v>0</v>
      </c>
      <c r="R4747" t="b">
        <f>AND($N4747="non-fuzzy",$O4747&lt;$AC$6,M4747=0)</f>
        <v>0</v>
      </c>
      <c r="S4747" t="b">
        <f t="shared" si="74"/>
        <v>0</v>
      </c>
    </row>
    <row r="4748" spans="1:19" hidden="1" x14ac:dyDescent="0.25">
      <c r="A4748" t="s">
        <v>3905</v>
      </c>
      <c r="B4748" t="s">
        <v>3574</v>
      </c>
      <c r="C4748" t="s">
        <v>2</v>
      </c>
      <c r="D4748" t="s">
        <v>7</v>
      </c>
      <c r="E4748" t="s">
        <v>2</v>
      </c>
      <c r="F4748" t="s">
        <v>3904</v>
      </c>
      <c r="G4748" t="s">
        <v>3575</v>
      </c>
      <c r="H4748">
        <f>_xlfn.NUMBERVALUE(C4748,".")</f>
        <v>0</v>
      </c>
      <c r="I4748">
        <f>_xlfn.NUMBERVALUE(D4748,".")</f>
        <v>0.5</v>
      </c>
      <c r="J4748">
        <f>_xlfn.NUMBERVALUE(E4748,".")</f>
        <v>0</v>
      </c>
      <c r="K4748" t="b">
        <f>OR(H4748=1,I4748=1)</f>
        <v>0</v>
      </c>
      <c r="L4748">
        <f>ABS(H4748-I4748)</f>
        <v>0.5</v>
      </c>
      <c r="O4748">
        <v>0.18324154801219328</v>
      </c>
      <c r="P4748" t="b">
        <f>AND($N4748="fuzzy",$O4748&lt;$AC$4)</f>
        <v>0</v>
      </c>
      <c r="Q4748" t="b">
        <f>AND($N4748="non-fuzzy",$O4748&lt;$AC$5,M4748=1)</f>
        <v>0</v>
      </c>
      <c r="R4748" t="b">
        <f>AND($N4748="non-fuzzy",$O4748&lt;$AC$6,M4748=0)</f>
        <v>0</v>
      </c>
      <c r="S4748" t="b">
        <f t="shared" si="74"/>
        <v>0</v>
      </c>
    </row>
    <row r="4749" spans="1:19" hidden="1" x14ac:dyDescent="0.25">
      <c r="A4749" t="s">
        <v>3905</v>
      </c>
      <c r="B4749" t="s">
        <v>3607</v>
      </c>
      <c r="C4749" t="s">
        <v>2</v>
      </c>
      <c r="D4749" t="s">
        <v>7</v>
      </c>
      <c r="E4749" t="s">
        <v>2</v>
      </c>
      <c r="F4749" t="s">
        <v>3904</v>
      </c>
      <c r="G4749" t="s">
        <v>3608</v>
      </c>
      <c r="H4749">
        <f>_xlfn.NUMBERVALUE(C4749,".")</f>
        <v>0</v>
      </c>
      <c r="I4749">
        <f>_xlfn.NUMBERVALUE(D4749,".")</f>
        <v>0.5</v>
      </c>
      <c r="J4749">
        <f>_xlfn.NUMBERVALUE(E4749,".")</f>
        <v>0</v>
      </c>
      <c r="K4749" t="b">
        <f>OR(H4749=1,I4749=1)</f>
        <v>0</v>
      </c>
      <c r="L4749">
        <f>ABS(H4749-I4749)</f>
        <v>0.5</v>
      </c>
      <c r="O4749">
        <v>0.19992885160084384</v>
      </c>
      <c r="P4749" t="b">
        <f>AND($N4749="fuzzy",$O4749&lt;$AC$4)</f>
        <v>0</v>
      </c>
      <c r="Q4749" t="b">
        <f>AND($N4749="non-fuzzy",$O4749&lt;$AC$5,M4749=1)</f>
        <v>0</v>
      </c>
      <c r="R4749" t="b">
        <f>AND($N4749="non-fuzzy",$O4749&lt;$AC$6,M4749=0)</f>
        <v>0</v>
      </c>
      <c r="S4749" t="b">
        <f t="shared" si="74"/>
        <v>0</v>
      </c>
    </row>
    <row r="4750" spans="1:19" hidden="1" x14ac:dyDescent="0.25">
      <c r="A4750" t="s">
        <v>3910</v>
      </c>
      <c r="B4750" t="s">
        <v>449</v>
      </c>
      <c r="C4750" t="s">
        <v>2</v>
      </c>
      <c r="D4750" t="s">
        <v>7</v>
      </c>
      <c r="E4750" t="s">
        <v>2</v>
      </c>
      <c r="F4750" t="s">
        <v>3911</v>
      </c>
      <c r="G4750" t="s">
        <v>450</v>
      </c>
      <c r="H4750">
        <f>_xlfn.NUMBERVALUE(C4750,".")</f>
        <v>0</v>
      </c>
      <c r="I4750">
        <f>_xlfn.NUMBERVALUE(D4750,".")</f>
        <v>0.5</v>
      </c>
      <c r="J4750">
        <f>_xlfn.NUMBERVALUE(E4750,".")</f>
        <v>0</v>
      </c>
      <c r="K4750" t="b">
        <f>OR(H4750=1,I4750=1)</f>
        <v>0</v>
      </c>
      <c r="L4750">
        <f>ABS(H4750-I4750)</f>
        <v>0.5</v>
      </c>
      <c r="O4750">
        <v>5.5060242719565222E-2</v>
      </c>
      <c r="P4750" t="b">
        <f>AND($N4750="fuzzy",$O4750&lt;$AC$4)</f>
        <v>0</v>
      </c>
      <c r="Q4750" t="b">
        <f>AND($N4750="non-fuzzy",$O4750&lt;$AC$5,M4750=1)</f>
        <v>0</v>
      </c>
      <c r="R4750" t="b">
        <f>AND($N4750="non-fuzzy",$O4750&lt;$AC$6,M4750=0)</f>
        <v>0</v>
      </c>
      <c r="S4750" t="b">
        <f t="shared" si="74"/>
        <v>0</v>
      </c>
    </row>
    <row r="4751" spans="1:19" hidden="1" x14ac:dyDescent="0.25">
      <c r="A4751" t="s">
        <v>3910</v>
      </c>
      <c r="B4751" t="s">
        <v>203</v>
      </c>
      <c r="C4751" t="s">
        <v>2</v>
      </c>
      <c r="D4751" t="s">
        <v>7</v>
      </c>
      <c r="E4751" t="s">
        <v>2</v>
      </c>
      <c r="F4751" t="s">
        <v>3911</v>
      </c>
      <c r="G4751" t="s">
        <v>204</v>
      </c>
      <c r="H4751">
        <f>_xlfn.NUMBERVALUE(C4751,".")</f>
        <v>0</v>
      </c>
      <c r="I4751">
        <f>_xlfn.NUMBERVALUE(D4751,".")</f>
        <v>0.5</v>
      </c>
      <c r="J4751">
        <f>_xlfn.NUMBERVALUE(E4751,".")</f>
        <v>0</v>
      </c>
      <c r="K4751" t="b">
        <f>OR(H4751=1,I4751=1)</f>
        <v>0</v>
      </c>
      <c r="L4751">
        <f>ABS(H4751-I4751)</f>
        <v>0.5</v>
      </c>
      <c r="O4751">
        <v>8.106633016558995E-2</v>
      </c>
      <c r="P4751" t="b">
        <f>AND($N4751="fuzzy",$O4751&lt;$AC$4)</f>
        <v>0</v>
      </c>
      <c r="Q4751" t="b">
        <f>AND($N4751="non-fuzzy",$O4751&lt;$AC$5,M4751=1)</f>
        <v>0</v>
      </c>
      <c r="R4751" t="b">
        <f>AND($N4751="non-fuzzy",$O4751&lt;$AC$6,M4751=0)</f>
        <v>0</v>
      </c>
      <c r="S4751" t="b">
        <f t="shared" si="74"/>
        <v>0</v>
      </c>
    </row>
    <row r="4752" spans="1:19" hidden="1" x14ac:dyDescent="0.25">
      <c r="A4752" t="s">
        <v>3910</v>
      </c>
      <c r="B4752" t="s">
        <v>461</v>
      </c>
      <c r="C4752" t="s">
        <v>2</v>
      </c>
      <c r="D4752" t="s">
        <v>7</v>
      </c>
      <c r="E4752" t="s">
        <v>2</v>
      </c>
      <c r="F4752" t="s">
        <v>3911</v>
      </c>
      <c r="G4752" t="s">
        <v>462</v>
      </c>
      <c r="H4752">
        <f>_xlfn.NUMBERVALUE(C4752,".")</f>
        <v>0</v>
      </c>
      <c r="I4752">
        <f>_xlfn.NUMBERVALUE(D4752,".")</f>
        <v>0.5</v>
      </c>
      <c r="J4752">
        <f>_xlfn.NUMBERVALUE(E4752,".")</f>
        <v>0</v>
      </c>
      <c r="K4752" t="b">
        <f>OR(H4752=1,I4752=1)</f>
        <v>0</v>
      </c>
      <c r="L4752">
        <f>ABS(H4752-I4752)</f>
        <v>0.5</v>
      </c>
      <c r="O4752">
        <v>0.60426968078669618</v>
      </c>
      <c r="P4752" t="b">
        <f>AND($N4752="fuzzy",$O4752&lt;$AC$4)</f>
        <v>0</v>
      </c>
      <c r="Q4752" t="b">
        <f>AND($N4752="non-fuzzy",$O4752&lt;$AC$5,M4752=1)</f>
        <v>0</v>
      </c>
      <c r="R4752" t="b">
        <f>AND($N4752="non-fuzzy",$O4752&lt;$AC$6,M4752=0)</f>
        <v>0</v>
      </c>
      <c r="S4752" t="b">
        <f t="shared" si="74"/>
        <v>0</v>
      </c>
    </row>
    <row r="4753" spans="1:19" hidden="1" x14ac:dyDescent="0.25">
      <c r="A4753" t="s">
        <v>3910</v>
      </c>
      <c r="B4753" t="s">
        <v>717</v>
      </c>
      <c r="C4753" t="s">
        <v>2</v>
      </c>
      <c r="D4753" t="s">
        <v>7</v>
      </c>
      <c r="E4753" t="s">
        <v>2</v>
      </c>
      <c r="F4753" t="s">
        <v>3911</v>
      </c>
      <c r="G4753" t="s">
        <v>718</v>
      </c>
      <c r="H4753">
        <f>_xlfn.NUMBERVALUE(C4753,".")</f>
        <v>0</v>
      </c>
      <c r="I4753">
        <f>_xlfn.NUMBERVALUE(D4753,".")</f>
        <v>0.5</v>
      </c>
      <c r="J4753">
        <f>_xlfn.NUMBERVALUE(E4753,".")</f>
        <v>0</v>
      </c>
      <c r="K4753" t="b">
        <f>OR(H4753=1,I4753=1)</f>
        <v>0</v>
      </c>
      <c r="L4753">
        <f>ABS(H4753-I4753)</f>
        <v>0.5</v>
      </c>
      <c r="O4753">
        <v>0.89913592658720087</v>
      </c>
      <c r="P4753" t="b">
        <f>AND($N4753="fuzzy",$O4753&lt;$AC$4)</f>
        <v>0</v>
      </c>
      <c r="Q4753" t="b">
        <f>AND($N4753="non-fuzzy",$O4753&lt;$AC$5,M4753=1)</f>
        <v>0</v>
      </c>
      <c r="R4753" t="b">
        <f>AND($N4753="non-fuzzy",$O4753&lt;$AC$6,M4753=0)</f>
        <v>0</v>
      </c>
      <c r="S4753" t="b">
        <f t="shared" si="74"/>
        <v>0</v>
      </c>
    </row>
    <row r="4754" spans="1:19" hidden="1" x14ac:dyDescent="0.25">
      <c r="A4754" t="s">
        <v>3910</v>
      </c>
      <c r="B4754" t="s">
        <v>470</v>
      </c>
      <c r="C4754" t="s">
        <v>2</v>
      </c>
      <c r="D4754" t="s">
        <v>7</v>
      </c>
      <c r="E4754" t="s">
        <v>2</v>
      </c>
      <c r="F4754" t="s">
        <v>3911</v>
      </c>
      <c r="G4754" t="s">
        <v>471</v>
      </c>
      <c r="H4754">
        <f>_xlfn.NUMBERVALUE(C4754,".")</f>
        <v>0</v>
      </c>
      <c r="I4754">
        <f>_xlfn.NUMBERVALUE(D4754,".")</f>
        <v>0.5</v>
      </c>
      <c r="J4754">
        <f>_xlfn.NUMBERVALUE(E4754,".")</f>
        <v>0</v>
      </c>
      <c r="K4754" t="b">
        <f>OR(H4754=1,I4754=1)</f>
        <v>0</v>
      </c>
      <c r="L4754">
        <f>ABS(H4754-I4754)</f>
        <v>0.5</v>
      </c>
      <c r="O4754">
        <v>6.5824522311515921E-2</v>
      </c>
      <c r="P4754" t="b">
        <f>AND($N4754="fuzzy",$O4754&lt;$AC$4)</f>
        <v>0</v>
      </c>
      <c r="Q4754" t="b">
        <f>AND($N4754="non-fuzzy",$O4754&lt;$AC$5,M4754=1)</f>
        <v>0</v>
      </c>
      <c r="R4754" t="b">
        <f>AND($N4754="non-fuzzy",$O4754&lt;$AC$6,M4754=0)</f>
        <v>0</v>
      </c>
      <c r="S4754" t="b">
        <f t="shared" si="74"/>
        <v>0</v>
      </c>
    </row>
    <row r="4755" spans="1:19" hidden="1" x14ac:dyDescent="0.25">
      <c r="A4755" t="s">
        <v>3912</v>
      </c>
      <c r="B4755" t="s">
        <v>3913</v>
      </c>
      <c r="C4755" t="s">
        <v>2</v>
      </c>
      <c r="D4755" t="s">
        <v>7</v>
      </c>
      <c r="E4755" t="s">
        <v>2</v>
      </c>
      <c r="F4755" t="s">
        <v>3914</v>
      </c>
      <c r="G4755" t="s">
        <v>3915</v>
      </c>
      <c r="H4755">
        <f>_xlfn.NUMBERVALUE(C4755,".")</f>
        <v>0</v>
      </c>
      <c r="I4755">
        <f>_xlfn.NUMBERVALUE(D4755,".")</f>
        <v>0.5</v>
      </c>
      <c r="J4755">
        <f>_xlfn.NUMBERVALUE(E4755,".")</f>
        <v>0</v>
      </c>
      <c r="K4755" t="b">
        <f>OR(H4755=1,I4755=1)</f>
        <v>0</v>
      </c>
      <c r="L4755">
        <f>ABS(H4755-I4755)</f>
        <v>0.5</v>
      </c>
      <c r="O4755">
        <v>0.57954934834068028</v>
      </c>
      <c r="P4755" t="b">
        <f>AND($N4755="fuzzy",$O4755&lt;$AC$4)</f>
        <v>0</v>
      </c>
      <c r="Q4755" t="b">
        <f>AND($N4755="non-fuzzy",$O4755&lt;$AC$5,M4755=1)</f>
        <v>0</v>
      </c>
      <c r="R4755" t="b">
        <f>AND($N4755="non-fuzzy",$O4755&lt;$AC$6,M4755=0)</f>
        <v>0</v>
      </c>
      <c r="S4755" t="b">
        <f t="shared" si="74"/>
        <v>0</v>
      </c>
    </row>
    <row r="4756" spans="1:19" hidden="1" x14ac:dyDescent="0.25">
      <c r="A4756" t="s">
        <v>3912</v>
      </c>
      <c r="B4756" t="s">
        <v>3916</v>
      </c>
      <c r="C4756" t="s">
        <v>2</v>
      </c>
      <c r="D4756" t="s">
        <v>7</v>
      </c>
      <c r="E4756" t="s">
        <v>2</v>
      </c>
      <c r="F4756" t="s">
        <v>3914</v>
      </c>
      <c r="G4756" t="s">
        <v>3917</v>
      </c>
      <c r="H4756">
        <f>_xlfn.NUMBERVALUE(C4756,".")</f>
        <v>0</v>
      </c>
      <c r="I4756">
        <f>_xlfn.NUMBERVALUE(D4756,".")</f>
        <v>0.5</v>
      </c>
      <c r="J4756">
        <f>_xlfn.NUMBERVALUE(E4756,".")</f>
        <v>0</v>
      </c>
      <c r="K4756" t="b">
        <f>OR(H4756=1,I4756=1)</f>
        <v>0</v>
      </c>
      <c r="L4756">
        <f>ABS(H4756-I4756)</f>
        <v>0.5</v>
      </c>
      <c r="O4756">
        <v>0.23430154978703166</v>
      </c>
      <c r="P4756" t="b">
        <f>AND($N4756="fuzzy",$O4756&lt;$AC$4)</f>
        <v>0</v>
      </c>
      <c r="Q4756" t="b">
        <f>AND($N4756="non-fuzzy",$O4756&lt;$AC$5,M4756=1)</f>
        <v>0</v>
      </c>
      <c r="R4756" t="b">
        <f>AND($N4756="non-fuzzy",$O4756&lt;$AC$6,M4756=0)</f>
        <v>0</v>
      </c>
      <c r="S4756" t="b">
        <f t="shared" si="74"/>
        <v>0</v>
      </c>
    </row>
    <row r="4757" spans="1:19" hidden="1" x14ac:dyDescent="0.25">
      <c r="A4757" t="s">
        <v>3918</v>
      </c>
      <c r="B4757" t="s">
        <v>3919</v>
      </c>
      <c r="C4757" t="s">
        <v>2</v>
      </c>
      <c r="D4757" t="s">
        <v>7</v>
      </c>
      <c r="E4757" t="s">
        <v>2</v>
      </c>
      <c r="F4757" t="s">
        <v>3920</v>
      </c>
      <c r="G4757" t="s">
        <v>3921</v>
      </c>
      <c r="H4757">
        <f>_xlfn.NUMBERVALUE(C4757,".")</f>
        <v>0</v>
      </c>
      <c r="I4757">
        <f>_xlfn.NUMBERVALUE(D4757,".")</f>
        <v>0.5</v>
      </c>
      <c r="J4757">
        <f>_xlfn.NUMBERVALUE(E4757,".")</f>
        <v>0</v>
      </c>
      <c r="K4757" t="b">
        <f>OR(H4757=1,I4757=1)</f>
        <v>0</v>
      </c>
      <c r="L4757">
        <f>ABS(H4757-I4757)</f>
        <v>0.5</v>
      </c>
      <c r="O4757">
        <v>0.90277411792178974</v>
      </c>
      <c r="P4757" t="b">
        <f>AND($N4757="fuzzy",$O4757&lt;$AC$4)</f>
        <v>0</v>
      </c>
      <c r="Q4757" t="b">
        <f>AND($N4757="non-fuzzy",$O4757&lt;$AC$5,M4757=1)</f>
        <v>0</v>
      </c>
      <c r="R4757" t="b">
        <f>AND($N4757="non-fuzzy",$O4757&lt;$AC$6,M4757=0)</f>
        <v>0</v>
      </c>
      <c r="S4757" t="b">
        <f t="shared" si="74"/>
        <v>0</v>
      </c>
    </row>
    <row r="4758" spans="1:19" hidden="1" x14ac:dyDescent="0.25">
      <c r="A4758" t="s">
        <v>3918</v>
      </c>
      <c r="B4758" t="s">
        <v>3922</v>
      </c>
      <c r="C4758" t="s">
        <v>2</v>
      </c>
      <c r="D4758" t="s">
        <v>7</v>
      </c>
      <c r="E4758" t="s">
        <v>2</v>
      </c>
      <c r="F4758" t="s">
        <v>3920</v>
      </c>
      <c r="G4758" t="s">
        <v>3923</v>
      </c>
      <c r="H4758">
        <f>_xlfn.NUMBERVALUE(C4758,".")</f>
        <v>0</v>
      </c>
      <c r="I4758">
        <f>_xlfn.NUMBERVALUE(D4758,".")</f>
        <v>0.5</v>
      </c>
      <c r="J4758">
        <f>_xlfn.NUMBERVALUE(E4758,".")</f>
        <v>0</v>
      </c>
      <c r="K4758" t="b">
        <f>OR(H4758=1,I4758=1)</f>
        <v>0</v>
      </c>
      <c r="L4758">
        <f>ABS(H4758-I4758)</f>
        <v>0.5</v>
      </c>
      <c r="O4758">
        <v>0.86061454700703832</v>
      </c>
      <c r="P4758" t="b">
        <f>AND($N4758="fuzzy",$O4758&lt;$AC$4)</f>
        <v>0</v>
      </c>
      <c r="Q4758" t="b">
        <f>AND($N4758="non-fuzzy",$O4758&lt;$AC$5,M4758=1)</f>
        <v>0</v>
      </c>
      <c r="R4758" t="b">
        <f>AND($N4758="non-fuzzy",$O4758&lt;$AC$6,M4758=0)</f>
        <v>0</v>
      </c>
      <c r="S4758" t="b">
        <f t="shared" si="74"/>
        <v>0</v>
      </c>
    </row>
    <row r="4759" spans="1:19" hidden="1" x14ac:dyDescent="0.25">
      <c r="A4759" t="s">
        <v>3918</v>
      </c>
      <c r="B4759" t="s">
        <v>3916</v>
      </c>
      <c r="C4759" t="s">
        <v>2</v>
      </c>
      <c r="D4759" t="s">
        <v>7</v>
      </c>
      <c r="E4759" t="s">
        <v>2</v>
      </c>
      <c r="F4759" t="s">
        <v>3920</v>
      </c>
      <c r="G4759" t="s">
        <v>3917</v>
      </c>
      <c r="H4759">
        <f>_xlfn.NUMBERVALUE(C4759,".")</f>
        <v>0</v>
      </c>
      <c r="I4759">
        <f>_xlfn.NUMBERVALUE(D4759,".")</f>
        <v>0.5</v>
      </c>
      <c r="J4759">
        <f>_xlfn.NUMBERVALUE(E4759,".")</f>
        <v>0</v>
      </c>
      <c r="K4759" t="b">
        <f>OR(H4759=1,I4759=1)</f>
        <v>0</v>
      </c>
      <c r="L4759">
        <f>ABS(H4759-I4759)</f>
        <v>0.5</v>
      </c>
      <c r="O4759">
        <v>0.7727510326331114</v>
      </c>
      <c r="P4759" t="b">
        <f>AND($N4759="fuzzy",$O4759&lt;$AC$4)</f>
        <v>0</v>
      </c>
      <c r="Q4759" t="b">
        <f>AND($N4759="non-fuzzy",$O4759&lt;$AC$5,M4759=1)</f>
        <v>0</v>
      </c>
      <c r="R4759" t="b">
        <f>AND($N4759="non-fuzzy",$O4759&lt;$AC$6,M4759=0)</f>
        <v>0</v>
      </c>
      <c r="S4759" t="b">
        <f t="shared" si="74"/>
        <v>0</v>
      </c>
    </row>
    <row r="4760" spans="1:19" hidden="1" x14ac:dyDescent="0.25">
      <c r="A4760" t="s">
        <v>3924</v>
      </c>
      <c r="B4760" t="s">
        <v>449</v>
      </c>
      <c r="C4760" t="s">
        <v>2</v>
      </c>
      <c r="D4760" t="s">
        <v>7</v>
      </c>
      <c r="E4760" t="s">
        <v>2</v>
      </c>
      <c r="F4760" t="s">
        <v>3911</v>
      </c>
      <c r="G4760" t="s">
        <v>450</v>
      </c>
      <c r="H4760">
        <f>_xlfn.NUMBERVALUE(C4760,".")</f>
        <v>0</v>
      </c>
      <c r="I4760">
        <f>_xlfn.NUMBERVALUE(D4760,".")</f>
        <v>0.5</v>
      </c>
      <c r="J4760">
        <f>_xlfn.NUMBERVALUE(E4760,".")</f>
        <v>0</v>
      </c>
      <c r="K4760" t="b">
        <f>OR(H4760=1,I4760=1)</f>
        <v>0</v>
      </c>
      <c r="L4760">
        <f>ABS(H4760-I4760)</f>
        <v>0.5</v>
      </c>
      <c r="O4760">
        <v>0.11096452610867702</v>
      </c>
      <c r="P4760" t="b">
        <f>AND($N4760="fuzzy",$O4760&lt;$AC$4)</f>
        <v>0</v>
      </c>
      <c r="Q4760" t="b">
        <f>AND($N4760="non-fuzzy",$O4760&lt;$AC$5,M4760=1)</f>
        <v>0</v>
      </c>
      <c r="R4760" t="b">
        <f>AND($N4760="non-fuzzy",$O4760&lt;$AC$6,M4760=0)</f>
        <v>0</v>
      </c>
      <c r="S4760" t="b">
        <f t="shared" si="74"/>
        <v>0</v>
      </c>
    </row>
    <row r="4761" spans="1:19" hidden="1" x14ac:dyDescent="0.25">
      <c r="A4761" t="s">
        <v>3924</v>
      </c>
      <c r="B4761" t="s">
        <v>203</v>
      </c>
      <c r="C4761" t="s">
        <v>2</v>
      </c>
      <c r="D4761" t="s">
        <v>7</v>
      </c>
      <c r="E4761" t="s">
        <v>2</v>
      </c>
      <c r="F4761" t="s">
        <v>3911</v>
      </c>
      <c r="G4761" t="s">
        <v>204</v>
      </c>
      <c r="H4761">
        <f>_xlfn.NUMBERVALUE(C4761,".")</f>
        <v>0</v>
      </c>
      <c r="I4761">
        <f>_xlfn.NUMBERVALUE(D4761,".")</f>
        <v>0.5</v>
      </c>
      <c r="J4761">
        <f>_xlfn.NUMBERVALUE(E4761,".")</f>
        <v>0</v>
      </c>
      <c r="K4761" t="b">
        <f>OR(H4761=1,I4761=1)</f>
        <v>0</v>
      </c>
      <c r="L4761">
        <f>ABS(H4761-I4761)</f>
        <v>0.5</v>
      </c>
      <c r="O4761">
        <v>0.15462179387066233</v>
      </c>
      <c r="P4761" t="b">
        <f>AND($N4761="fuzzy",$O4761&lt;$AC$4)</f>
        <v>0</v>
      </c>
      <c r="Q4761" t="b">
        <f>AND($N4761="non-fuzzy",$O4761&lt;$AC$5,M4761=1)</f>
        <v>0</v>
      </c>
      <c r="R4761" t="b">
        <f>AND($N4761="non-fuzzy",$O4761&lt;$AC$6,M4761=0)</f>
        <v>0</v>
      </c>
      <c r="S4761" t="b">
        <f t="shared" si="74"/>
        <v>0</v>
      </c>
    </row>
    <row r="4762" spans="1:19" hidden="1" x14ac:dyDescent="0.25">
      <c r="A4762" t="s">
        <v>3924</v>
      </c>
      <c r="B4762" t="s">
        <v>461</v>
      </c>
      <c r="C4762" t="s">
        <v>2</v>
      </c>
      <c r="D4762" t="s">
        <v>7</v>
      </c>
      <c r="E4762" t="s">
        <v>2</v>
      </c>
      <c r="F4762" t="s">
        <v>3911</v>
      </c>
      <c r="G4762" t="s">
        <v>462</v>
      </c>
      <c r="H4762">
        <f>_xlfn.NUMBERVALUE(C4762,".")</f>
        <v>0</v>
      </c>
      <c r="I4762">
        <f>_xlfn.NUMBERVALUE(D4762,".")</f>
        <v>0.5</v>
      </c>
      <c r="J4762">
        <f>_xlfn.NUMBERVALUE(E4762,".")</f>
        <v>0</v>
      </c>
      <c r="K4762" t="b">
        <f>OR(H4762=1,I4762=1)</f>
        <v>0</v>
      </c>
      <c r="L4762">
        <f>ABS(H4762-I4762)</f>
        <v>0.5</v>
      </c>
      <c r="O4762">
        <v>0.47692390070160984</v>
      </c>
      <c r="P4762" t="b">
        <f>AND($N4762="fuzzy",$O4762&lt;$AC$4)</f>
        <v>0</v>
      </c>
      <c r="Q4762" t="b">
        <f>AND($N4762="non-fuzzy",$O4762&lt;$AC$5,M4762=1)</f>
        <v>0</v>
      </c>
      <c r="R4762" t="b">
        <f>AND($N4762="non-fuzzy",$O4762&lt;$AC$6,M4762=0)</f>
        <v>0</v>
      </c>
      <c r="S4762" t="b">
        <f t="shared" si="74"/>
        <v>0</v>
      </c>
    </row>
    <row r="4763" spans="1:19" hidden="1" x14ac:dyDescent="0.25">
      <c r="A4763" t="s">
        <v>3924</v>
      </c>
      <c r="B4763" t="s">
        <v>717</v>
      </c>
      <c r="C4763" t="s">
        <v>2</v>
      </c>
      <c r="D4763" t="s">
        <v>7</v>
      </c>
      <c r="E4763" t="s">
        <v>2</v>
      </c>
      <c r="F4763" t="s">
        <v>3911</v>
      </c>
      <c r="G4763" t="s">
        <v>718</v>
      </c>
      <c r="H4763">
        <f>_xlfn.NUMBERVALUE(C4763,".")</f>
        <v>0</v>
      </c>
      <c r="I4763">
        <f>_xlfn.NUMBERVALUE(D4763,".")</f>
        <v>0.5</v>
      </c>
      <c r="J4763">
        <f>_xlfn.NUMBERVALUE(E4763,".")</f>
        <v>0</v>
      </c>
      <c r="K4763" t="b">
        <f>OR(H4763=1,I4763=1)</f>
        <v>0</v>
      </c>
      <c r="L4763">
        <f>ABS(H4763-I4763)</f>
        <v>0.5</v>
      </c>
      <c r="O4763">
        <v>0.32527935428736621</v>
      </c>
      <c r="P4763" t="b">
        <f>AND($N4763="fuzzy",$O4763&lt;$AC$4)</f>
        <v>0</v>
      </c>
      <c r="Q4763" t="b">
        <f>AND($N4763="non-fuzzy",$O4763&lt;$AC$5,M4763=1)</f>
        <v>0</v>
      </c>
      <c r="R4763" t="b">
        <f>AND($N4763="non-fuzzy",$O4763&lt;$AC$6,M4763=0)</f>
        <v>0</v>
      </c>
      <c r="S4763" t="b">
        <f t="shared" si="74"/>
        <v>0</v>
      </c>
    </row>
    <row r="4764" spans="1:19" hidden="1" x14ac:dyDescent="0.25">
      <c r="A4764" t="s">
        <v>3924</v>
      </c>
      <c r="B4764" t="s">
        <v>470</v>
      </c>
      <c r="C4764" t="s">
        <v>2</v>
      </c>
      <c r="D4764" t="s">
        <v>7</v>
      </c>
      <c r="E4764" t="s">
        <v>2</v>
      </c>
      <c r="F4764" t="s">
        <v>3911</v>
      </c>
      <c r="G4764" t="s">
        <v>471</v>
      </c>
      <c r="H4764">
        <f>_xlfn.NUMBERVALUE(C4764,".")</f>
        <v>0</v>
      </c>
      <c r="I4764">
        <f>_xlfn.NUMBERVALUE(D4764,".")</f>
        <v>0.5</v>
      </c>
      <c r="J4764">
        <f>_xlfn.NUMBERVALUE(E4764,".")</f>
        <v>0</v>
      </c>
      <c r="K4764" t="b">
        <f>OR(H4764=1,I4764=1)</f>
        <v>0</v>
      </c>
      <c r="L4764">
        <f>ABS(H4764-I4764)</f>
        <v>0.5</v>
      </c>
      <c r="O4764">
        <v>7.3893606413619972E-2</v>
      </c>
      <c r="P4764" t="b">
        <f>AND($N4764="fuzzy",$O4764&lt;$AC$4)</f>
        <v>0</v>
      </c>
      <c r="Q4764" t="b">
        <f>AND($N4764="non-fuzzy",$O4764&lt;$AC$5,M4764=1)</f>
        <v>0</v>
      </c>
      <c r="R4764" t="b">
        <f>AND($N4764="non-fuzzy",$O4764&lt;$AC$6,M4764=0)</f>
        <v>0</v>
      </c>
      <c r="S4764" t="b">
        <f t="shared" si="74"/>
        <v>0</v>
      </c>
    </row>
    <row r="4765" spans="1:19" hidden="1" x14ac:dyDescent="0.25">
      <c r="A4765" t="s">
        <v>3925</v>
      </c>
      <c r="B4765" t="s">
        <v>3928</v>
      </c>
      <c r="C4765" t="s">
        <v>2</v>
      </c>
      <c r="D4765" t="s">
        <v>7</v>
      </c>
      <c r="E4765" t="s">
        <v>2</v>
      </c>
      <c r="F4765" t="s">
        <v>3927</v>
      </c>
      <c r="G4765" t="s">
        <v>3929</v>
      </c>
      <c r="H4765">
        <f>_xlfn.NUMBERVALUE(C4765,".")</f>
        <v>0</v>
      </c>
      <c r="I4765">
        <f>_xlfn.NUMBERVALUE(D4765,".")</f>
        <v>0.5</v>
      </c>
      <c r="J4765">
        <f>_xlfn.NUMBERVALUE(E4765,".")</f>
        <v>0</v>
      </c>
      <c r="K4765" t="b">
        <f>OR(H4765=1,I4765=1)</f>
        <v>0</v>
      </c>
      <c r="L4765">
        <f>ABS(H4765-I4765)</f>
        <v>0.5</v>
      </c>
      <c r="O4765">
        <v>0.40216549410254987</v>
      </c>
      <c r="P4765" t="b">
        <f>AND($N4765="fuzzy",$O4765&lt;$AC$4)</f>
        <v>0</v>
      </c>
      <c r="Q4765" t="b">
        <f>AND($N4765="non-fuzzy",$O4765&lt;$AC$5,M4765=1)</f>
        <v>0</v>
      </c>
      <c r="R4765" t="b">
        <f>AND($N4765="non-fuzzy",$O4765&lt;$AC$6,M4765=0)</f>
        <v>0</v>
      </c>
      <c r="S4765" t="b">
        <f t="shared" si="74"/>
        <v>0</v>
      </c>
    </row>
    <row r="4766" spans="1:19" hidden="1" x14ac:dyDescent="0.25">
      <c r="A4766" t="s">
        <v>3930</v>
      </c>
      <c r="B4766" t="s">
        <v>3931</v>
      </c>
      <c r="C4766" t="s">
        <v>2</v>
      </c>
      <c r="D4766" t="s">
        <v>7</v>
      </c>
      <c r="E4766" t="s">
        <v>2</v>
      </c>
      <c r="F4766" t="s">
        <v>3932</v>
      </c>
      <c r="G4766" t="s">
        <v>3933</v>
      </c>
      <c r="H4766">
        <f>_xlfn.NUMBERVALUE(C4766,".")</f>
        <v>0</v>
      </c>
      <c r="I4766">
        <f>_xlfn.NUMBERVALUE(D4766,".")</f>
        <v>0.5</v>
      </c>
      <c r="J4766">
        <f>_xlfn.NUMBERVALUE(E4766,".")</f>
        <v>0</v>
      </c>
      <c r="K4766" t="b">
        <f>OR(H4766=1,I4766=1)</f>
        <v>0</v>
      </c>
      <c r="L4766">
        <f>ABS(H4766-I4766)</f>
        <v>0.5</v>
      </c>
      <c r="O4766">
        <v>8.9938579264148277E-4</v>
      </c>
      <c r="P4766" t="b">
        <f>AND($N4766="fuzzy",$O4766&lt;$AC$4)</f>
        <v>0</v>
      </c>
      <c r="Q4766" t="b">
        <f>AND($N4766="non-fuzzy",$O4766&lt;$AC$5,M4766=1)</f>
        <v>0</v>
      </c>
      <c r="R4766" t="b">
        <f>AND($N4766="non-fuzzy",$O4766&lt;$AC$6,M4766=0)</f>
        <v>0</v>
      </c>
      <c r="S4766" t="b">
        <f t="shared" si="74"/>
        <v>0</v>
      </c>
    </row>
    <row r="4767" spans="1:19" hidden="1" x14ac:dyDescent="0.25">
      <c r="A4767" t="s">
        <v>3930</v>
      </c>
      <c r="B4767" t="s">
        <v>3934</v>
      </c>
      <c r="C4767" t="s">
        <v>2</v>
      </c>
      <c r="D4767" t="s">
        <v>7</v>
      </c>
      <c r="E4767" t="s">
        <v>2</v>
      </c>
      <c r="F4767" t="s">
        <v>3932</v>
      </c>
      <c r="G4767" t="s">
        <v>3935</v>
      </c>
      <c r="H4767">
        <f>_xlfn.NUMBERVALUE(C4767,".")</f>
        <v>0</v>
      </c>
      <c r="I4767">
        <f>_xlfn.NUMBERVALUE(D4767,".")</f>
        <v>0.5</v>
      </c>
      <c r="J4767">
        <f>_xlfn.NUMBERVALUE(E4767,".")</f>
        <v>0</v>
      </c>
      <c r="K4767" t="b">
        <f>OR(H4767=1,I4767=1)</f>
        <v>0</v>
      </c>
      <c r="L4767">
        <f>ABS(H4767-I4767)</f>
        <v>0.5</v>
      </c>
      <c r="O4767">
        <v>0.94799516436034892</v>
      </c>
      <c r="P4767" t="b">
        <f>AND($N4767="fuzzy",$O4767&lt;$AC$4)</f>
        <v>0</v>
      </c>
      <c r="Q4767" t="b">
        <f>AND($N4767="non-fuzzy",$O4767&lt;$AC$5,M4767=1)</f>
        <v>0</v>
      </c>
      <c r="R4767" t="b">
        <f>AND($N4767="non-fuzzy",$O4767&lt;$AC$6,M4767=0)</f>
        <v>0</v>
      </c>
      <c r="S4767" t="b">
        <f t="shared" si="74"/>
        <v>0</v>
      </c>
    </row>
    <row r="4768" spans="1:19" hidden="1" x14ac:dyDescent="0.25">
      <c r="A4768" t="s">
        <v>3936</v>
      </c>
      <c r="B4768" t="s">
        <v>3931</v>
      </c>
      <c r="C4768" t="s">
        <v>2</v>
      </c>
      <c r="D4768" t="s">
        <v>7</v>
      </c>
      <c r="E4768" t="s">
        <v>2</v>
      </c>
      <c r="F4768" t="s">
        <v>3937</v>
      </c>
      <c r="G4768" t="s">
        <v>3933</v>
      </c>
      <c r="H4768">
        <f>_xlfn.NUMBERVALUE(C4768,".")</f>
        <v>0</v>
      </c>
      <c r="I4768">
        <f>_xlfn.NUMBERVALUE(D4768,".")</f>
        <v>0.5</v>
      </c>
      <c r="J4768">
        <f>_xlfn.NUMBERVALUE(E4768,".")</f>
        <v>0</v>
      </c>
      <c r="K4768" t="b">
        <f>OR(H4768=1,I4768=1)</f>
        <v>0</v>
      </c>
      <c r="L4768">
        <f>ABS(H4768-I4768)</f>
        <v>0.5</v>
      </c>
      <c r="O4768">
        <v>0.99879927842524652</v>
      </c>
      <c r="P4768" t="b">
        <f>AND($N4768="fuzzy",$O4768&lt;$AC$4)</f>
        <v>0</v>
      </c>
      <c r="Q4768" t="b">
        <f>AND($N4768="non-fuzzy",$O4768&lt;$AC$5,M4768=1)</f>
        <v>0</v>
      </c>
      <c r="R4768" t="b">
        <f>AND($N4768="non-fuzzy",$O4768&lt;$AC$6,M4768=0)</f>
        <v>0</v>
      </c>
      <c r="S4768" t="b">
        <f t="shared" si="74"/>
        <v>0</v>
      </c>
    </row>
    <row r="4769" spans="1:19" hidden="1" x14ac:dyDescent="0.25">
      <c r="A4769" t="s">
        <v>3938</v>
      </c>
      <c r="B4769" t="s">
        <v>3939</v>
      </c>
      <c r="C4769" t="s">
        <v>2</v>
      </c>
      <c r="D4769" t="s">
        <v>7</v>
      </c>
      <c r="E4769" t="s">
        <v>2</v>
      </c>
      <c r="F4769" t="s">
        <v>3940</v>
      </c>
      <c r="G4769" t="s">
        <v>3941</v>
      </c>
      <c r="H4769">
        <f>_xlfn.NUMBERVALUE(C4769,".")</f>
        <v>0</v>
      </c>
      <c r="I4769">
        <f>_xlfn.NUMBERVALUE(D4769,".")</f>
        <v>0.5</v>
      </c>
      <c r="J4769">
        <f>_xlfn.NUMBERVALUE(E4769,".")</f>
        <v>0</v>
      </c>
      <c r="K4769" t="b">
        <f>OR(H4769=1,I4769=1)</f>
        <v>0</v>
      </c>
      <c r="L4769">
        <f>ABS(H4769-I4769)</f>
        <v>0.5</v>
      </c>
      <c r="O4769">
        <v>0.98315701226444796</v>
      </c>
      <c r="P4769" t="b">
        <f>AND($N4769="fuzzy",$O4769&lt;$AC$4)</f>
        <v>0</v>
      </c>
      <c r="Q4769" t="b">
        <f>AND($N4769="non-fuzzy",$O4769&lt;$AC$5,M4769=1)</f>
        <v>0</v>
      </c>
      <c r="R4769" t="b">
        <f>AND($N4769="non-fuzzy",$O4769&lt;$AC$6,M4769=0)</f>
        <v>0</v>
      </c>
      <c r="S4769" t="b">
        <f t="shared" si="74"/>
        <v>0</v>
      </c>
    </row>
    <row r="4770" spans="1:19" hidden="1" x14ac:dyDescent="0.25">
      <c r="A4770" t="s">
        <v>3951</v>
      </c>
      <c r="B4770" t="s">
        <v>3952</v>
      </c>
      <c r="C4770" t="s">
        <v>2</v>
      </c>
      <c r="D4770" t="s">
        <v>7</v>
      </c>
      <c r="E4770" t="s">
        <v>2</v>
      </c>
      <c r="F4770" t="s">
        <v>3953</v>
      </c>
      <c r="G4770" t="s">
        <v>3954</v>
      </c>
      <c r="H4770">
        <f>_xlfn.NUMBERVALUE(C4770,".")</f>
        <v>0</v>
      </c>
      <c r="I4770">
        <f>_xlfn.NUMBERVALUE(D4770,".")</f>
        <v>0.5</v>
      </c>
      <c r="J4770">
        <f>_xlfn.NUMBERVALUE(E4770,".")</f>
        <v>0</v>
      </c>
      <c r="K4770" t="b">
        <f>OR(H4770=1,I4770=1)</f>
        <v>0</v>
      </c>
      <c r="L4770">
        <f>ABS(H4770-I4770)</f>
        <v>0.5</v>
      </c>
      <c r="O4770">
        <v>0.47884226844461941</v>
      </c>
      <c r="P4770" t="b">
        <f>AND($N4770="fuzzy",$O4770&lt;$AC$4)</f>
        <v>0</v>
      </c>
      <c r="Q4770" t="b">
        <f>AND($N4770="non-fuzzy",$O4770&lt;$AC$5,M4770=1)</f>
        <v>0</v>
      </c>
      <c r="R4770" t="b">
        <f>AND($N4770="non-fuzzy",$O4770&lt;$AC$6,M4770=0)</f>
        <v>0</v>
      </c>
      <c r="S4770" t="b">
        <f t="shared" si="74"/>
        <v>0</v>
      </c>
    </row>
    <row r="4771" spans="1:19" hidden="1" x14ac:dyDescent="0.25">
      <c r="A4771" t="s">
        <v>3961</v>
      </c>
      <c r="B4771" t="s">
        <v>3934</v>
      </c>
      <c r="C4771" t="s">
        <v>2</v>
      </c>
      <c r="D4771" t="s">
        <v>7</v>
      </c>
      <c r="E4771" t="s">
        <v>2</v>
      </c>
      <c r="F4771" t="s">
        <v>3962</v>
      </c>
      <c r="G4771" t="s">
        <v>3935</v>
      </c>
      <c r="H4771">
        <f>_xlfn.NUMBERVALUE(C4771,".")</f>
        <v>0</v>
      </c>
      <c r="I4771">
        <f>_xlfn.NUMBERVALUE(D4771,".")</f>
        <v>0.5</v>
      </c>
      <c r="J4771">
        <f>_xlfn.NUMBERVALUE(E4771,".")</f>
        <v>0</v>
      </c>
      <c r="K4771" t="b">
        <f>OR(H4771=1,I4771=1)</f>
        <v>0</v>
      </c>
      <c r="L4771">
        <f>ABS(H4771-I4771)</f>
        <v>0.5</v>
      </c>
      <c r="O4771">
        <v>0.93033373823513454</v>
      </c>
      <c r="P4771" t="b">
        <f>AND($N4771="fuzzy",$O4771&lt;$AC$4)</f>
        <v>0</v>
      </c>
      <c r="Q4771" t="b">
        <f>AND($N4771="non-fuzzy",$O4771&lt;$AC$5,M4771=1)</f>
        <v>0</v>
      </c>
      <c r="R4771" t="b">
        <f>AND($N4771="non-fuzzy",$O4771&lt;$AC$6,M4771=0)</f>
        <v>0</v>
      </c>
      <c r="S4771" t="b">
        <f t="shared" si="74"/>
        <v>0</v>
      </c>
    </row>
    <row r="4772" spans="1:19" hidden="1" x14ac:dyDescent="0.25">
      <c r="A4772" t="s">
        <v>3963</v>
      </c>
      <c r="B4772" t="s">
        <v>3934</v>
      </c>
      <c r="C4772" t="s">
        <v>2</v>
      </c>
      <c r="D4772" t="s">
        <v>7</v>
      </c>
      <c r="E4772" t="s">
        <v>2</v>
      </c>
      <c r="F4772" t="s">
        <v>3962</v>
      </c>
      <c r="G4772" t="s">
        <v>3935</v>
      </c>
      <c r="H4772">
        <f>_xlfn.NUMBERVALUE(C4772,".")</f>
        <v>0</v>
      </c>
      <c r="I4772">
        <f>_xlfn.NUMBERVALUE(D4772,".")</f>
        <v>0.5</v>
      </c>
      <c r="J4772">
        <f>_xlfn.NUMBERVALUE(E4772,".")</f>
        <v>0</v>
      </c>
      <c r="K4772" t="b">
        <f>OR(H4772=1,I4772=1)</f>
        <v>0</v>
      </c>
      <c r="L4772">
        <f>ABS(H4772-I4772)</f>
        <v>0.5</v>
      </c>
      <c r="O4772">
        <v>0.6032260766919969</v>
      </c>
      <c r="P4772" t="b">
        <f>AND($N4772="fuzzy",$O4772&lt;$AC$4)</f>
        <v>0</v>
      </c>
      <c r="Q4772" t="b">
        <f>AND($N4772="non-fuzzy",$O4772&lt;$AC$5,M4772=1)</f>
        <v>0</v>
      </c>
      <c r="R4772" t="b">
        <f>AND($N4772="non-fuzzy",$O4772&lt;$AC$6,M4772=0)</f>
        <v>0</v>
      </c>
      <c r="S4772" t="b">
        <f t="shared" si="74"/>
        <v>0</v>
      </c>
    </row>
    <row r="4773" spans="1:19" hidden="1" x14ac:dyDescent="0.25">
      <c r="A4773" t="s">
        <v>3964</v>
      </c>
      <c r="B4773" t="s">
        <v>3939</v>
      </c>
      <c r="C4773" t="s">
        <v>2</v>
      </c>
      <c r="D4773" t="s">
        <v>7</v>
      </c>
      <c r="E4773" t="s">
        <v>2</v>
      </c>
      <c r="F4773" t="s">
        <v>3965</v>
      </c>
      <c r="G4773" t="s">
        <v>3941</v>
      </c>
      <c r="H4773">
        <f>_xlfn.NUMBERVALUE(C4773,".")</f>
        <v>0</v>
      </c>
      <c r="I4773">
        <f>_xlfn.NUMBERVALUE(D4773,".")</f>
        <v>0.5</v>
      </c>
      <c r="J4773">
        <f>_xlfn.NUMBERVALUE(E4773,".")</f>
        <v>0</v>
      </c>
      <c r="K4773" t="b">
        <f>OR(H4773=1,I4773=1)</f>
        <v>0</v>
      </c>
      <c r="L4773">
        <f>ABS(H4773-I4773)</f>
        <v>0.5</v>
      </c>
      <c r="O4773">
        <v>0.45713443454619074</v>
      </c>
      <c r="P4773" t="b">
        <f>AND($N4773="fuzzy",$O4773&lt;$AC$4)</f>
        <v>0</v>
      </c>
      <c r="Q4773" t="b">
        <f>AND($N4773="non-fuzzy",$O4773&lt;$AC$5,M4773=1)</f>
        <v>0</v>
      </c>
      <c r="R4773" t="b">
        <f>AND($N4773="non-fuzzy",$O4773&lt;$AC$6,M4773=0)</f>
        <v>0</v>
      </c>
      <c r="S4773" t="b">
        <f t="shared" si="74"/>
        <v>0</v>
      </c>
    </row>
    <row r="4774" spans="1:19" hidden="1" x14ac:dyDescent="0.25">
      <c r="A4774" t="s">
        <v>3964</v>
      </c>
      <c r="B4774" t="s">
        <v>3952</v>
      </c>
      <c r="C4774" t="s">
        <v>2</v>
      </c>
      <c r="D4774" t="s">
        <v>7</v>
      </c>
      <c r="E4774" t="s">
        <v>2</v>
      </c>
      <c r="F4774" t="s">
        <v>3965</v>
      </c>
      <c r="G4774" t="s">
        <v>3954</v>
      </c>
      <c r="H4774">
        <f>_xlfn.NUMBERVALUE(C4774,".")</f>
        <v>0</v>
      </c>
      <c r="I4774">
        <f>_xlfn.NUMBERVALUE(D4774,".")</f>
        <v>0.5</v>
      </c>
      <c r="J4774">
        <f>_xlfn.NUMBERVALUE(E4774,".")</f>
        <v>0</v>
      </c>
      <c r="K4774" t="b">
        <f>OR(H4774=1,I4774=1)</f>
        <v>0</v>
      </c>
      <c r="L4774">
        <f>ABS(H4774-I4774)</f>
        <v>0.5</v>
      </c>
      <c r="O4774">
        <v>0.17378388183187432</v>
      </c>
      <c r="P4774" t="b">
        <f>AND($N4774="fuzzy",$O4774&lt;$AC$4)</f>
        <v>0</v>
      </c>
      <c r="Q4774" t="b">
        <f>AND($N4774="non-fuzzy",$O4774&lt;$AC$5,M4774=1)</f>
        <v>0</v>
      </c>
      <c r="R4774" t="b">
        <f>AND($N4774="non-fuzzy",$O4774&lt;$AC$6,M4774=0)</f>
        <v>0</v>
      </c>
      <c r="S4774" t="b">
        <f t="shared" si="74"/>
        <v>0</v>
      </c>
    </row>
    <row r="4775" spans="1:19" hidden="1" x14ac:dyDescent="0.25">
      <c r="A4775" t="s">
        <v>3964</v>
      </c>
      <c r="B4775" t="s">
        <v>3966</v>
      </c>
      <c r="C4775" t="s">
        <v>2</v>
      </c>
      <c r="D4775" t="s">
        <v>7</v>
      </c>
      <c r="E4775" t="s">
        <v>2</v>
      </c>
      <c r="F4775" t="s">
        <v>3965</v>
      </c>
      <c r="G4775" t="s">
        <v>3967</v>
      </c>
      <c r="H4775">
        <f>_xlfn.NUMBERVALUE(C4775,".")</f>
        <v>0</v>
      </c>
      <c r="I4775">
        <f>_xlfn.NUMBERVALUE(D4775,".")</f>
        <v>0.5</v>
      </c>
      <c r="J4775">
        <f>_xlfn.NUMBERVALUE(E4775,".")</f>
        <v>0</v>
      </c>
      <c r="K4775" t="b">
        <f>OR(H4775=1,I4775=1)</f>
        <v>0</v>
      </c>
      <c r="L4775">
        <f>ABS(H4775-I4775)</f>
        <v>0.5</v>
      </c>
      <c r="O4775">
        <v>0.97663844852724646</v>
      </c>
      <c r="P4775" t="b">
        <f>AND($N4775="fuzzy",$O4775&lt;$AC$4)</f>
        <v>0</v>
      </c>
      <c r="Q4775" t="b">
        <f>AND($N4775="non-fuzzy",$O4775&lt;$AC$5,M4775=1)</f>
        <v>0</v>
      </c>
      <c r="R4775" t="b">
        <f>AND($N4775="non-fuzzy",$O4775&lt;$AC$6,M4775=0)</f>
        <v>0</v>
      </c>
      <c r="S4775" t="b">
        <f t="shared" si="74"/>
        <v>0</v>
      </c>
    </row>
    <row r="4776" spans="1:19" hidden="1" x14ac:dyDescent="0.25">
      <c r="A4776" t="s">
        <v>3964</v>
      </c>
      <c r="B4776" t="s">
        <v>3968</v>
      </c>
      <c r="C4776" t="s">
        <v>2</v>
      </c>
      <c r="D4776" t="s">
        <v>7</v>
      </c>
      <c r="E4776" t="s">
        <v>2</v>
      </c>
      <c r="F4776" t="s">
        <v>3965</v>
      </c>
      <c r="G4776" t="s">
        <v>3969</v>
      </c>
      <c r="H4776">
        <f>_xlfn.NUMBERVALUE(C4776,".")</f>
        <v>0</v>
      </c>
      <c r="I4776">
        <f>_xlfn.NUMBERVALUE(D4776,".")</f>
        <v>0.5</v>
      </c>
      <c r="J4776">
        <f>_xlfn.NUMBERVALUE(E4776,".")</f>
        <v>0</v>
      </c>
      <c r="K4776" t="b">
        <f>OR(H4776=1,I4776=1)</f>
        <v>0</v>
      </c>
      <c r="L4776">
        <f>ABS(H4776-I4776)</f>
        <v>0.5</v>
      </c>
      <c r="O4776">
        <v>0.51174512779460712</v>
      </c>
      <c r="P4776" t="b">
        <f>AND($N4776="fuzzy",$O4776&lt;$AC$4)</f>
        <v>0</v>
      </c>
      <c r="Q4776" t="b">
        <f>AND($N4776="non-fuzzy",$O4776&lt;$AC$5,M4776=1)</f>
        <v>0</v>
      </c>
      <c r="R4776" t="b">
        <f>AND($N4776="non-fuzzy",$O4776&lt;$AC$6,M4776=0)</f>
        <v>0</v>
      </c>
      <c r="S4776" t="b">
        <f t="shared" si="74"/>
        <v>0</v>
      </c>
    </row>
    <row r="4777" spans="1:19" hidden="1" x14ac:dyDescent="0.25">
      <c r="A4777" t="s">
        <v>3964</v>
      </c>
      <c r="B4777" t="s">
        <v>3970</v>
      </c>
      <c r="C4777" t="s">
        <v>2</v>
      </c>
      <c r="D4777" t="s">
        <v>7</v>
      </c>
      <c r="E4777" t="s">
        <v>2</v>
      </c>
      <c r="F4777" t="s">
        <v>3965</v>
      </c>
      <c r="G4777" t="s">
        <v>3971</v>
      </c>
      <c r="H4777">
        <f>_xlfn.NUMBERVALUE(C4777,".")</f>
        <v>0</v>
      </c>
      <c r="I4777">
        <f>_xlfn.NUMBERVALUE(D4777,".")</f>
        <v>0.5</v>
      </c>
      <c r="J4777">
        <f>_xlfn.NUMBERVALUE(E4777,".")</f>
        <v>0</v>
      </c>
      <c r="K4777" t="b">
        <f>OR(H4777=1,I4777=1)</f>
        <v>0</v>
      </c>
      <c r="L4777">
        <f>ABS(H4777-I4777)</f>
        <v>0.5</v>
      </c>
      <c r="O4777">
        <v>0.36800207491229586</v>
      </c>
      <c r="P4777" t="b">
        <f>AND($N4777="fuzzy",$O4777&lt;$AC$4)</f>
        <v>0</v>
      </c>
      <c r="Q4777" t="b">
        <f>AND($N4777="non-fuzzy",$O4777&lt;$AC$5,M4777=1)</f>
        <v>0</v>
      </c>
      <c r="R4777" t="b">
        <f>AND($N4777="non-fuzzy",$O4777&lt;$AC$6,M4777=0)</f>
        <v>0</v>
      </c>
      <c r="S4777" t="b">
        <f t="shared" si="74"/>
        <v>0</v>
      </c>
    </row>
    <row r="4778" spans="1:19" hidden="1" x14ac:dyDescent="0.25">
      <c r="A4778" t="s">
        <v>3964</v>
      </c>
      <c r="B4778" t="s">
        <v>3972</v>
      </c>
      <c r="C4778" t="s">
        <v>2</v>
      </c>
      <c r="D4778" t="s">
        <v>7</v>
      </c>
      <c r="E4778" t="s">
        <v>2</v>
      </c>
      <c r="F4778" t="s">
        <v>3965</v>
      </c>
      <c r="G4778" t="s">
        <v>3973</v>
      </c>
      <c r="H4778">
        <f>_xlfn.NUMBERVALUE(C4778,".")</f>
        <v>0</v>
      </c>
      <c r="I4778">
        <f>_xlfn.NUMBERVALUE(D4778,".")</f>
        <v>0.5</v>
      </c>
      <c r="J4778">
        <f>_xlfn.NUMBERVALUE(E4778,".")</f>
        <v>0</v>
      </c>
      <c r="K4778" t="b">
        <f>OR(H4778=1,I4778=1)</f>
        <v>0</v>
      </c>
      <c r="L4778">
        <f>ABS(H4778-I4778)</f>
        <v>0.5</v>
      </c>
      <c r="O4778">
        <v>0.25853366345106532</v>
      </c>
      <c r="P4778" t="b">
        <f>AND($N4778="fuzzy",$O4778&lt;$AC$4)</f>
        <v>0</v>
      </c>
      <c r="Q4778" t="b">
        <f>AND($N4778="non-fuzzy",$O4778&lt;$AC$5,M4778=1)</f>
        <v>0</v>
      </c>
      <c r="R4778" t="b">
        <f>AND($N4778="non-fuzzy",$O4778&lt;$AC$6,M4778=0)</f>
        <v>0</v>
      </c>
      <c r="S4778" t="b">
        <f t="shared" si="74"/>
        <v>0</v>
      </c>
    </row>
    <row r="4779" spans="1:19" hidden="1" x14ac:dyDescent="0.25">
      <c r="A4779" t="s">
        <v>3974</v>
      </c>
      <c r="B4779" t="s">
        <v>3975</v>
      </c>
      <c r="C4779" t="s">
        <v>2</v>
      </c>
      <c r="D4779" t="s">
        <v>7</v>
      </c>
      <c r="E4779" t="s">
        <v>2</v>
      </c>
      <c r="F4779" t="s">
        <v>3976</v>
      </c>
      <c r="G4779" t="s">
        <v>3977</v>
      </c>
      <c r="H4779">
        <f>_xlfn.NUMBERVALUE(C4779,".")</f>
        <v>0</v>
      </c>
      <c r="I4779">
        <f>_xlfn.NUMBERVALUE(D4779,".")</f>
        <v>0.5</v>
      </c>
      <c r="J4779">
        <f>_xlfn.NUMBERVALUE(E4779,".")</f>
        <v>0</v>
      </c>
      <c r="K4779" t="b">
        <f>OR(H4779=1,I4779=1)</f>
        <v>0</v>
      </c>
      <c r="L4779">
        <f>ABS(H4779-I4779)</f>
        <v>0.5</v>
      </c>
      <c r="O4779">
        <v>0.61439258982463574</v>
      </c>
      <c r="P4779" t="b">
        <f>AND($N4779="fuzzy",$O4779&lt;$AC$4)</f>
        <v>0</v>
      </c>
      <c r="Q4779" t="b">
        <f>AND($N4779="non-fuzzy",$O4779&lt;$AC$5,M4779=1)</f>
        <v>0</v>
      </c>
      <c r="R4779" t="b">
        <f>AND($N4779="non-fuzzy",$O4779&lt;$AC$6,M4779=0)</f>
        <v>0</v>
      </c>
      <c r="S4779" t="b">
        <f t="shared" si="74"/>
        <v>0</v>
      </c>
    </row>
    <row r="4780" spans="1:19" hidden="1" x14ac:dyDescent="0.25">
      <c r="A4780" t="s">
        <v>3980</v>
      </c>
      <c r="B4780" t="s">
        <v>3931</v>
      </c>
      <c r="C4780" t="s">
        <v>2</v>
      </c>
      <c r="D4780" t="s">
        <v>7</v>
      </c>
      <c r="E4780" t="s">
        <v>2</v>
      </c>
      <c r="F4780" t="s">
        <v>3981</v>
      </c>
      <c r="G4780" t="s">
        <v>3933</v>
      </c>
      <c r="H4780">
        <f>_xlfn.NUMBERVALUE(C4780,".")</f>
        <v>0</v>
      </c>
      <c r="I4780">
        <f>_xlfn.NUMBERVALUE(D4780,".")</f>
        <v>0.5</v>
      </c>
      <c r="J4780">
        <f>_xlfn.NUMBERVALUE(E4780,".")</f>
        <v>0</v>
      </c>
      <c r="K4780" t="b">
        <f>OR(H4780=1,I4780=1)</f>
        <v>0</v>
      </c>
      <c r="L4780">
        <f>ABS(H4780-I4780)</f>
        <v>0.5</v>
      </c>
      <c r="O4780">
        <v>1.9008342822535829E-2</v>
      </c>
      <c r="P4780" t="b">
        <f>AND($N4780="fuzzy",$O4780&lt;$AC$4)</f>
        <v>0</v>
      </c>
      <c r="Q4780" t="b">
        <f>AND($N4780="non-fuzzy",$O4780&lt;$AC$5,M4780=1)</f>
        <v>0</v>
      </c>
      <c r="R4780" t="b">
        <f>AND($N4780="non-fuzzy",$O4780&lt;$AC$6,M4780=0)</f>
        <v>0</v>
      </c>
      <c r="S4780" t="b">
        <f t="shared" si="74"/>
        <v>0</v>
      </c>
    </row>
    <row r="4781" spans="1:19" hidden="1" x14ac:dyDescent="0.25">
      <c r="A4781" t="s">
        <v>3980</v>
      </c>
      <c r="B4781" t="s">
        <v>3982</v>
      </c>
      <c r="C4781" t="s">
        <v>2</v>
      </c>
      <c r="D4781" t="s">
        <v>7</v>
      </c>
      <c r="E4781" t="s">
        <v>2</v>
      </c>
      <c r="F4781" t="s">
        <v>3981</v>
      </c>
      <c r="G4781" t="s">
        <v>3983</v>
      </c>
      <c r="H4781">
        <f>_xlfn.NUMBERVALUE(C4781,".")</f>
        <v>0</v>
      </c>
      <c r="I4781">
        <f>_xlfn.NUMBERVALUE(D4781,".")</f>
        <v>0.5</v>
      </c>
      <c r="J4781">
        <f>_xlfn.NUMBERVALUE(E4781,".")</f>
        <v>0</v>
      </c>
      <c r="K4781" t="b">
        <f>OR(H4781=1,I4781=1)</f>
        <v>0</v>
      </c>
      <c r="L4781">
        <f>ABS(H4781-I4781)</f>
        <v>0.5</v>
      </c>
      <c r="O4781">
        <v>0.84273049156826219</v>
      </c>
      <c r="P4781" t="b">
        <f>AND($N4781="fuzzy",$O4781&lt;$AC$4)</f>
        <v>0</v>
      </c>
      <c r="Q4781" t="b">
        <f>AND($N4781="non-fuzzy",$O4781&lt;$AC$5,M4781=1)</f>
        <v>0</v>
      </c>
      <c r="R4781" t="b">
        <f>AND($N4781="non-fuzzy",$O4781&lt;$AC$6,M4781=0)</f>
        <v>0</v>
      </c>
      <c r="S4781" t="b">
        <f t="shared" si="74"/>
        <v>0</v>
      </c>
    </row>
    <row r="4782" spans="1:19" hidden="1" x14ac:dyDescent="0.25">
      <c r="A4782" t="s">
        <v>3984</v>
      </c>
      <c r="B4782" t="s">
        <v>3985</v>
      </c>
      <c r="C4782" t="s">
        <v>2</v>
      </c>
      <c r="D4782" t="s">
        <v>7</v>
      </c>
      <c r="E4782" t="s">
        <v>2</v>
      </c>
      <c r="F4782" t="s">
        <v>3986</v>
      </c>
      <c r="G4782" t="s">
        <v>3987</v>
      </c>
      <c r="H4782">
        <f>_xlfn.NUMBERVALUE(C4782,".")</f>
        <v>0</v>
      </c>
      <c r="I4782">
        <f>_xlfn.NUMBERVALUE(D4782,".")</f>
        <v>0.5</v>
      </c>
      <c r="J4782">
        <f>_xlfn.NUMBERVALUE(E4782,".")</f>
        <v>0</v>
      </c>
      <c r="K4782" t="b">
        <f>OR(H4782=1,I4782=1)</f>
        <v>0</v>
      </c>
      <c r="L4782">
        <f>ABS(H4782-I4782)</f>
        <v>0.5</v>
      </c>
      <c r="O4782">
        <v>0.66498091026030537</v>
      </c>
      <c r="P4782" t="b">
        <f>AND($N4782="fuzzy",$O4782&lt;$AC$4)</f>
        <v>0</v>
      </c>
      <c r="Q4782" t="b">
        <f>AND($N4782="non-fuzzy",$O4782&lt;$AC$5,M4782=1)</f>
        <v>0</v>
      </c>
      <c r="R4782" t="b">
        <f>AND($N4782="non-fuzzy",$O4782&lt;$AC$6,M4782=0)</f>
        <v>0</v>
      </c>
      <c r="S4782" t="b">
        <f t="shared" si="74"/>
        <v>0</v>
      </c>
    </row>
    <row r="4783" spans="1:19" hidden="1" x14ac:dyDescent="0.25">
      <c r="A4783" t="s">
        <v>3984</v>
      </c>
      <c r="B4783" t="s">
        <v>3970</v>
      </c>
      <c r="C4783" t="s">
        <v>2</v>
      </c>
      <c r="D4783" t="s">
        <v>7</v>
      </c>
      <c r="E4783" t="s">
        <v>2</v>
      </c>
      <c r="F4783" t="s">
        <v>3986</v>
      </c>
      <c r="G4783" t="s">
        <v>3971</v>
      </c>
      <c r="H4783">
        <f>_xlfn.NUMBERVALUE(C4783,".")</f>
        <v>0</v>
      </c>
      <c r="I4783">
        <f>_xlfn.NUMBERVALUE(D4783,".")</f>
        <v>0.5</v>
      </c>
      <c r="J4783">
        <f>_xlfn.NUMBERVALUE(E4783,".")</f>
        <v>0</v>
      </c>
      <c r="K4783" t="b">
        <f>OR(H4783=1,I4783=1)</f>
        <v>0</v>
      </c>
      <c r="L4783">
        <f>ABS(H4783-I4783)</f>
        <v>0.5</v>
      </c>
      <c r="O4783">
        <v>0.11756139780715213</v>
      </c>
      <c r="P4783" t="b">
        <f>AND($N4783="fuzzy",$O4783&lt;$AC$4)</f>
        <v>0</v>
      </c>
      <c r="Q4783" t="b">
        <f>AND($N4783="non-fuzzy",$O4783&lt;$AC$5,M4783=1)</f>
        <v>0</v>
      </c>
      <c r="R4783" t="b">
        <f>AND($N4783="non-fuzzy",$O4783&lt;$AC$6,M4783=0)</f>
        <v>0</v>
      </c>
      <c r="S4783" t="b">
        <f t="shared" si="74"/>
        <v>0</v>
      </c>
    </row>
    <row r="4784" spans="1:19" hidden="1" x14ac:dyDescent="0.25">
      <c r="A4784" t="s">
        <v>3988</v>
      </c>
      <c r="B4784" t="s">
        <v>3989</v>
      </c>
      <c r="C4784" t="s">
        <v>2</v>
      </c>
      <c r="D4784" t="s">
        <v>7</v>
      </c>
      <c r="E4784" t="s">
        <v>2</v>
      </c>
      <c r="F4784" t="s">
        <v>3990</v>
      </c>
      <c r="G4784" t="s">
        <v>3991</v>
      </c>
      <c r="H4784">
        <f>_xlfn.NUMBERVALUE(C4784,".")</f>
        <v>0</v>
      </c>
      <c r="I4784">
        <f>_xlfn.NUMBERVALUE(D4784,".")</f>
        <v>0.5</v>
      </c>
      <c r="J4784">
        <f>_xlfn.NUMBERVALUE(E4784,".")</f>
        <v>0</v>
      </c>
      <c r="K4784" t="b">
        <f>OR(H4784=1,I4784=1)</f>
        <v>0</v>
      </c>
      <c r="L4784">
        <f>ABS(H4784-I4784)</f>
        <v>0.5</v>
      </c>
      <c r="O4784">
        <v>0.55920346615152217</v>
      </c>
      <c r="P4784" t="b">
        <f>AND($N4784="fuzzy",$O4784&lt;$AC$4)</f>
        <v>0</v>
      </c>
      <c r="Q4784" t="b">
        <f>AND($N4784="non-fuzzy",$O4784&lt;$AC$5,M4784=1)</f>
        <v>0</v>
      </c>
      <c r="R4784" t="b">
        <f>AND($N4784="non-fuzzy",$O4784&lt;$AC$6,M4784=0)</f>
        <v>0</v>
      </c>
      <c r="S4784" t="b">
        <f t="shared" si="74"/>
        <v>0</v>
      </c>
    </row>
    <row r="4785" spans="1:19" hidden="1" x14ac:dyDescent="0.25">
      <c r="A4785" t="s">
        <v>3998</v>
      </c>
      <c r="B4785" t="s">
        <v>3985</v>
      </c>
      <c r="C4785" t="s">
        <v>2</v>
      </c>
      <c r="D4785" t="s">
        <v>7</v>
      </c>
      <c r="E4785" t="s">
        <v>2</v>
      </c>
      <c r="F4785" t="s">
        <v>3999</v>
      </c>
      <c r="G4785" t="s">
        <v>3987</v>
      </c>
      <c r="H4785">
        <f>_xlfn.NUMBERVALUE(C4785,".")</f>
        <v>0</v>
      </c>
      <c r="I4785">
        <f>_xlfn.NUMBERVALUE(D4785,".")</f>
        <v>0.5</v>
      </c>
      <c r="J4785">
        <f>_xlfn.NUMBERVALUE(E4785,".")</f>
        <v>0</v>
      </c>
      <c r="K4785" t="b">
        <f>OR(H4785=1,I4785=1)</f>
        <v>0</v>
      </c>
      <c r="L4785">
        <f>ABS(H4785-I4785)</f>
        <v>0.5</v>
      </c>
      <c r="O4785">
        <v>0.92973248408843978</v>
      </c>
      <c r="P4785" t="b">
        <f>AND($N4785="fuzzy",$O4785&lt;$AC$4)</f>
        <v>0</v>
      </c>
      <c r="Q4785" t="b">
        <f>AND($N4785="non-fuzzy",$O4785&lt;$AC$5,M4785=1)</f>
        <v>0</v>
      </c>
      <c r="R4785" t="b">
        <f>AND($N4785="non-fuzzy",$O4785&lt;$AC$6,M4785=0)</f>
        <v>0</v>
      </c>
      <c r="S4785" t="b">
        <f t="shared" si="74"/>
        <v>0</v>
      </c>
    </row>
    <row r="4786" spans="1:19" hidden="1" x14ac:dyDescent="0.25">
      <c r="A4786" t="s">
        <v>3998</v>
      </c>
      <c r="B4786" t="s">
        <v>3913</v>
      </c>
      <c r="C4786" t="s">
        <v>2</v>
      </c>
      <c r="D4786" t="s">
        <v>7</v>
      </c>
      <c r="E4786" t="s">
        <v>2</v>
      </c>
      <c r="F4786" t="s">
        <v>3999</v>
      </c>
      <c r="G4786" t="s">
        <v>3915</v>
      </c>
      <c r="H4786">
        <f>_xlfn.NUMBERVALUE(C4786,".")</f>
        <v>0</v>
      </c>
      <c r="I4786">
        <f>_xlfn.NUMBERVALUE(D4786,".")</f>
        <v>0.5</v>
      </c>
      <c r="J4786">
        <f>_xlfn.NUMBERVALUE(E4786,".")</f>
        <v>0</v>
      </c>
      <c r="K4786" t="b">
        <f>OR(H4786=1,I4786=1)</f>
        <v>0</v>
      </c>
      <c r="L4786">
        <f>ABS(H4786-I4786)</f>
        <v>0.5</v>
      </c>
      <c r="O4786">
        <v>0.21444714421849442</v>
      </c>
      <c r="P4786" t="b">
        <f>AND($N4786="fuzzy",$O4786&lt;$AC$4)</f>
        <v>0</v>
      </c>
      <c r="Q4786" t="b">
        <f>AND($N4786="non-fuzzy",$O4786&lt;$AC$5,M4786=1)</f>
        <v>0</v>
      </c>
      <c r="R4786" t="b">
        <f>AND($N4786="non-fuzzy",$O4786&lt;$AC$6,M4786=0)</f>
        <v>0</v>
      </c>
      <c r="S4786" t="b">
        <f t="shared" si="74"/>
        <v>0</v>
      </c>
    </row>
    <row r="4787" spans="1:19" hidden="1" x14ac:dyDescent="0.25">
      <c r="A4787" t="s">
        <v>3998</v>
      </c>
      <c r="B4787" t="s">
        <v>3972</v>
      </c>
      <c r="C4787" t="s">
        <v>2</v>
      </c>
      <c r="D4787" t="s">
        <v>7</v>
      </c>
      <c r="E4787" t="s">
        <v>2</v>
      </c>
      <c r="F4787" t="s">
        <v>3999</v>
      </c>
      <c r="G4787" t="s">
        <v>3973</v>
      </c>
      <c r="H4787">
        <f>_xlfn.NUMBERVALUE(C4787,".")</f>
        <v>0</v>
      </c>
      <c r="I4787">
        <f>_xlfn.NUMBERVALUE(D4787,".")</f>
        <v>0.5</v>
      </c>
      <c r="J4787">
        <f>_xlfn.NUMBERVALUE(E4787,".")</f>
        <v>0</v>
      </c>
      <c r="K4787" t="b">
        <f>OR(H4787=1,I4787=1)</f>
        <v>0</v>
      </c>
      <c r="L4787">
        <f>ABS(H4787-I4787)</f>
        <v>0.5</v>
      </c>
      <c r="O4787">
        <v>2.4267386461839791E-2</v>
      </c>
      <c r="P4787" t="b">
        <f>AND($N4787="fuzzy",$O4787&lt;$AC$4)</f>
        <v>0</v>
      </c>
      <c r="Q4787" t="b">
        <f>AND($N4787="non-fuzzy",$O4787&lt;$AC$5,M4787=1)</f>
        <v>0</v>
      </c>
      <c r="R4787" t="b">
        <f>AND($N4787="non-fuzzy",$O4787&lt;$AC$6,M4787=0)</f>
        <v>0</v>
      </c>
      <c r="S4787" t="b">
        <f t="shared" si="74"/>
        <v>0</v>
      </c>
    </row>
    <row r="4788" spans="1:19" hidden="1" x14ac:dyDescent="0.25">
      <c r="A4788" t="s">
        <v>4000</v>
      </c>
      <c r="B4788" t="s">
        <v>3916</v>
      </c>
      <c r="C4788" t="s">
        <v>2</v>
      </c>
      <c r="D4788" t="s">
        <v>7</v>
      </c>
      <c r="E4788" t="s">
        <v>2</v>
      </c>
      <c r="F4788" t="s">
        <v>4001</v>
      </c>
      <c r="G4788" t="s">
        <v>3917</v>
      </c>
      <c r="H4788">
        <f>_xlfn.NUMBERVALUE(C4788,".")</f>
        <v>0</v>
      </c>
      <c r="I4788">
        <f>_xlfn.NUMBERVALUE(D4788,".")</f>
        <v>0.5</v>
      </c>
      <c r="J4788">
        <f>_xlfn.NUMBERVALUE(E4788,".")</f>
        <v>0</v>
      </c>
      <c r="K4788" t="b">
        <f>OR(H4788=1,I4788=1)</f>
        <v>0</v>
      </c>
      <c r="L4788">
        <f>ABS(H4788-I4788)</f>
        <v>0.5</v>
      </c>
      <c r="O4788">
        <v>0.95382860582092721</v>
      </c>
      <c r="P4788" t="b">
        <f>AND($N4788="fuzzy",$O4788&lt;$AC$4)</f>
        <v>0</v>
      </c>
      <c r="Q4788" t="b">
        <f>AND($N4788="non-fuzzy",$O4788&lt;$AC$5,M4788=1)</f>
        <v>0</v>
      </c>
      <c r="R4788" t="b">
        <f>AND($N4788="non-fuzzy",$O4788&lt;$AC$6,M4788=0)</f>
        <v>0</v>
      </c>
      <c r="S4788" t="b">
        <f t="shared" si="74"/>
        <v>0</v>
      </c>
    </row>
    <row r="4789" spans="1:19" hidden="1" x14ac:dyDescent="0.25">
      <c r="A4789" t="s">
        <v>4002</v>
      </c>
      <c r="B4789" t="s">
        <v>3916</v>
      </c>
      <c r="C4789" t="s">
        <v>2</v>
      </c>
      <c r="D4789" t="s">
        <v>7</v>
      </c>
      <c r="E4789" t="s">
        <v>2</v>
      </c>
      <c r="F4789" t="s">
        <v>4001</v>
      </c>
      <c r="G4789" t="s">
        <v>3917</v>
      </c>
      <c r="H4789">
        <f>_xlfn.NUMBERVALUE(C4789,".")</f>
        <v>0</v>
      </c>
      <c r="I4789">
        <f>_xlfn.NUMBERVALUE(D4789,".")</f>
        <v>0.5</v>
      </c>
      <c r="J4789">
        <f>_xlfn.NUMBERVALUE(E4789,".")</f>
        <v>0</v>
      </c>
      <c r="K4789" t="b">
        <f>OR(H4789=1,I4789=1)</f>
        <v>0</v>
      </c>
      <c r="L4789">
        <f>ABS(H4789-I4789)</f>
        <v>0.5</v>
      </c>
      <c r="O4789">
        <v>8.1155695797708205E-2</v>
      </c>
      <c r="P4789" t="b">
        <f>AND($N4789="fuzzy",$O4789&lt;$AC$4)</f>
        <v>0</v>
      </c>
      <c r="Q4789" t="b">
        <f>AND($N4789="non-fuzzy",$O4789&lt;$AC$5,M4789=1)</f>
        <v>0</v>
      </c>
      <c r="R4789" t="b">
        <f>AND($N4789="non-fuzzy",$O4789&lt;$AC$6,M4789=0)</f>
        <v>0</v>
      </c>
      <c r="S4789" t="b">
        <f t="shared" si="74"/>
        <v>0</v>
      </c>
    </row>
    <row r="4790" spans="1:19" hidden="1" x14ac:dyDescent="0.25">
      <c r="A4790" t="s">
        <v>4003</v>
      </c>
      <c r="B4790" t="s">
        <v>3919</v>
      </c>
      <c r="C4790" t="s">
        <v>2</v>
      </c>
      <c r="D4790" t="s">
        <v>7</v>
      </c>
      <c r="E4790" t="s">
        <v>2</v>
      </c>
      <c r="F4790" t="s">
        <v>4004</v>
      </c>
      <c r="G4790" t="s">
        <v>3921</v>
      </c>
      <c r="H4790">
        <f>_xlfn.NUMBERVALUE(C4790,".")</f>
        <v>0</v>
      </c>
      <c r="I4790">
        <f>_xlfn.NUMBERVALUE(D4790,".")</f>
        <v>0.5</v>
      </c>
      <c r="J4790">
        <f>_xlfn.NUMBERVALUE(E4790,".")</f>
        <v>0</v>
      </c>
      <c r="K4790" t="b">
        <f>OR(H4790=1,I4790=1)</f>
        <v>0</v>
      </c>
      <c r="L4790">
        <f>ABS(H4790-I4790)</f>
        <v>0.5</v>
      </c>
      <c r="O4790">
        <v>0.72967182776191908</v>
      </c>
      <c r="P4790" t="b">
        <f>AND($N4790="fuzzy",$O4790&lt;$AC$4)</f>
        <v>0</v>
      </c>
      <c r="Q4790" t="b">
        <f>AND($N4790="non-fuzzy",$O4790&lt;$AC$5,M4790=1)</f>
        <v>0</v>
      </c>
      <c r="R4790" t="b">
        <f>AND($N4790="non-fuzzy",$O4790&lt;$AC$6,M4790=0)</f>
        <v>0</v>
      </c>
      <c r="S4790" t="b">
        <f t="shared" si="74"/>
        <v>0</v>
      </c>
    </row>
    <row r="4791" spans="1:19" hidden="1" x14ac:dyDescent="0.25">
      <c r="A4791" t="s">
        <v>4003</v>
      </c>
      <c r="B4791" t="s">
        <v>3916</v>
      </c>
      <c r="C4791" t="s">
        <v>2</v>
      </c>
      <c r="D4791" t="s">
        <v>7</v>
      </c>
      <c r="E4791" t="s">
        <v>2</v>
      </c>
      <c r="F4791" t="s">
        <v>4004</v>
      </c>
      <c r="G4791" t="s">
        <v>3917</v>
      </c>
      <c r="H4791">
        <f>_xlfn.NUMBERVALUE(C4791,".")</f>
        <v>0</v>
      </c>
      <c r="I4791">
        <f>_xlfn.NUMBERVALUE(D4791,".")</f>
        <v>0.5</v>
      </c>
      <c r="J4791">
        <f>_xlfn.NUMBERVALUE(E4791,".")</f>
        <v>0</v>
      </c>
      <c r="K4791" t="b">
        <f>OR(H4791=1,I4791=1)</f>
        <v>0</v>
      </c>
      <c r="L4791">
        <f>ABS(H4791-I4791)</f>
        <v>0.5</v>
      </c>
      <c r="O4791">
        <v>0.19572877825126245</v>
      </c>
      <c r="P4791" t="b">
        <f>AND($N4791="fuzzy",$O4791&lt;$AC$4)</f>
        <v>0</v>
      </c>
      <c r="Q4791" t="b">
        <f>AND($N4791="non-fuzzy",$O4791&lt;$AC$5,M4791=1)</f>
        <v>0</v>
      </c>
      <c r="R4791" t="b">
        <f>AND($N4791="non-fuzzy",$O4791&lt;$AC$6,M4791=0)</f>
        <v>0</v>
      </c>
      <c r="S4791" t="b">
        <f t="shared" si="74"/>
        <v>0</v>
      </c>
    </row>
    <row r="4792" spans="1:19" hidden="1" x14ac:dyDescent="0.25">
      <c r="A4792" t="s">
        <v>4005</v>
      </c>
      <c r="B4792" t="s">
        <v>4006</v>
      </c>
      <c r="C4792" t="s">
        <v>2</v>
      </c>
      <c r="D4792" t="s">
        <v>7</v>
      </c>
      <c r="E4792" t="s">
        <v>2</v>
      </c>
      <c r="F4792" t="s">
        <v>4007</v>
      </c>
      <c r="G4792" t="s">
        <v>4008</v>
      </c>
      <c r="H4792">
        <f>_xlfn.NUMBERVALUE(C4792,".")</f>
        <v>0</v>
      </c>
      <c r="I4792">
        <f>_xlfn.NUMBERVALUE(D4792,".")</f>
        <v>0.5</v>
      </c>
      <c r="J4792">
        <f>_xlfn.NUMBERVALUE(E4792,".")</f>
        <v>0</v>
      </c>
      <c r="K4792" t="b">
        <f>OR(H4792=1,I4792=1)</f>
        <v>0</v>
      </c>
      <c r="L4792">
        <f>ABS(H4792-I4792)</f>
        <v>0.5</v>
      </c>
      <c r="O4792">
        <v>0.33800899328424971</v>
      </c>
      <c r="P4792" t="b">
        <f>AND($N4792="fuzzy",$O4792&lt;$AC$4)</f>
        <v>0</v>
      </c>
      <c r="Q4792" t="b">
        <f>AND($N4792="non-fuzzy",$O4792&lt;$AC$5,M4792=1)</f>
        <v>0</v>
      </c>
      <c r="R4792" t="b">
        <f>AND($N4792="non-fuzzy",$O4792&lt;$AC$6,M4792=0)</f>
        <v>0</v>
      </c>
      <c r="S4792" t="b">
        <f t="shared" si="74"/>
        <v>0</v>
      </c>
    </row>
    <row r="4793" spans="1:19" hidden="1" x14ac:dyDescent="0.25">
      <c r="A4793" t="s">
        <v>4009</v>
      </c>
      <c r="B4793" t="s">
        <v>4006</v>
      </c>
      <c r="C4793" t="s">
        <v>2</v>
      </c>
      <c r="D4793" t="s">
        <v>7</v>
      </c>
      <c r="E4793" t="s">
        <v>2</v>
      </c>
      <c r="F4793" t="s">
        <v>4010</v>
      </c>
      <c r="G4793" t="s">
        <v>4008</v>
      </c>
      <c r="H4793">
        <f>_xlfn.NUMBERVALUE(C4793,".")</f>
        <v>0</v>
      </c>
      <c r="I4793">
        <f>_xlfn.NUMBERVALUE(D4793,".")</f>
        <v>0.5</v>
      </c>
      <c r="J4793">
        <f>_xlfn.NUMBERVALUE(E4793,".")</f>
        <v>0</v>
      </c>
      <c r="K4793" t="b">
        <f>OR(H4793=1,I4793=1)</f>
        <v>0</v>
      </c>
      <c r="L4793">
        <f>ABS(H4793-I4793)</f>
        <v>0.5</v>
      </c>
      <c r="O4793">
        <v>0.24936202695012433</v>
      </c>
      <c r="P4793" t="b">
        <f>AND($N4793="fuzzy",$O4793&lt;$AC$4)</f>
        <v>0</v>
      </c>
      <c r="Q4793" t="b">
        <f>AND($N4793="non-fuzzy",$O4793&lt;$AC$5,M4793=1)</f>
        <v>0</v>
      </c>
      <c r="R4793" t="b">
        <f>AND($N4793="non-fuzzy",$O4793&lt;$AC$6,M4793=0)</f>
        <v>0</v>
      </c>
      <c r="S4793" t="b">
        <f t="shared" si="74"/>
        <v>0</v>
      </c>
    </row>
    <row r="4794" spans="1:19" hidden="1" x14ac:dyDescent="0.25">
      <c r="A4794" t="s">
        <v>4011</v>
      </c>
      <c r="B4794" t="s">
        <v>583</v>
      </c>
      <c r="C4794" t="s">
        <v>2</v>
      </c>
      <c r="D4794" t="s">
        <v>7</v>
      </c>
      <c r="E4794" t="s">
        <v>2</v>
      </c>
      <c r="F4794" t="s">
        <v>4012</v>
      </c>
      <c r="G4794" t="s">
        <v>584</v>
      </c>
      <c r="H4794">
        <f>_xlfn.NUMBERVALUE(C4794,".")</f>
        <v>0</v>
      </c>
      <c r="I4794">
        <f>_xlfn.NUMBERVALUE(D4794,".")</f>
        <v>0.5</v>
      </c>
      <c r="J4794">
        <f>_xlfn.NUMBERVALUE(E4794,".")</f>
        <v>0</v>
      </c>
      <c r="K4794" t="b">
        <f>OR(H4794=1,I4794=1)</f>
        <v>0</v>
      </c>
      <c r="L4794">
        <f>ABS(H4794-I4794)</f>
        <v>0.5</v>
      </c>
      <c r="O4794">
        <v>0.74724093302288941</v>
      </c>
      <c r="P4794" t="b">
        <f>AND($N4794="fuzzy",$O4794&lt;$AC$4)</f>
        <v>0</v>
      </c>
      <c r="Q4794" t="b">
        <f>AND($N4794="non-fuzzy",$O4794&lt;$AC$5,M4794=1)</f>
        <v>0</v>
      </c>
      <c r="R4794" t="b">
        <f>AND($N4794="non-fuzzy",$O4794&lt;$AC$6,M4794=0)</f>
        <v>0</v>
      </c>
      <c r="S4794" t="b">
        <f t="shared" si="74"/>
        <v>0</v>
      </c>
    </row>
    <row r="4795" spans="1:19" hidden="1" x14ac:dyDescent="0.25">
      <c r="A4795" t="s">
        <v>4013</v>
      </c>
      <c r="B4795" t="s">
        <v>4006</v>
      </c>
      <c r="C4795" t="s">
        <v>2</v>
      </c>
      <c r="D4795" t="s">
        <v>7</v>
      </c>
      <c r="E4795" t="s">
        <v>2</v>
      </c>
      <c r="F4795" t="s">
        <v>4010</v>
      </c>
      <c r="G4795" t="s">
        <v>4008</v>
      </c>
      <c r="H4795">
        <f>_xlfn.NUMBERVALUE(C4795,".")</f>
        <v>0</v>
      </c>
      <c r="I4795">
        <f>_xlfn.NUMBERVALUE(D4795,".")</f>
        <v>0.5</v>
      </c>
      <c r="J4795">
        <f>_xlfn.NUMBERVALUE(E4795,".")</f>
        <v>0</v>
      </c>
      <c r="K4795" t="b">
        <f>OR(H4795=1,I4795=1)</f>
        <v>0</v>
      </c>
      <c r="L4795">
        <f>ABS(H4795-I4795)</f>
        <v>0.5</v>
      </c>
      <c r="O4795">
        <v>0.79639695053764981</v>
      </c>
      <c r="P4795" t="b">
        <f>AND($N4795="fuzzy",$O4795&lt;$AC$4)</f>
        <v>0</v>
      </c>
      <c r="Q4795" t="b">
        <f>AND($N4795="non-fuzzy",$O4795&lt;$AC$5,M4795=1)</f>
        <v>0</v>
      </c>
      <c r="R4795" t="b">
        <f>AND($N4795="non-fuzzy",$O4795&lt;$AC$6,M4795=0)</f>
        <v>0</v>
      </c>
      <c r="S4795" t="b">
        <f t="shared" si="74"/>
        <v>0</v>
      </c>
    </row>
    <row r="4796" spans="1:19" hidden="1" x14ac:dyDescent="0.25">
      <c r="A4796" t="s">
        <v>4018</v>
      </c>
      <c r="B4796" t="s">
        <v>3916</v>
      </c>
      <c r="C4796" t="s">
        <v>2</v>
      </c>
      <c r="D4796" t="s">
        <v>7</v>
      </c>
      <c r="E4796" t="s">
        <v>2</v>
      </c>
      <c r="F4796" t="s">
        <v>4019</v>
      </c>
      <c r="G4796" t="s">
        <v>3917</v>
      </c>
      <c r="H4796">
        <f>_xlfn.NUMBERVALUE(C4796,".")</f>
        <v>0</v>
      </c>
      <c r="I4796">
        <f>_xlfn.NUMBERVALUE(D4796,".")</f>
        <v>0.5</v>
      </c>
      <c r="J4796">
        <f>_xlfn.NUMBERVALUE(E4796,".")</f>
        <v>0</v>
      </c>
      <c r="K4796" t="b">
        <f>OR(H4796=1,I4796=1)</f>
        <v>0</v>
      </c>
      <c r="L4796">
        <f>ABS(H4796-I4796)</f>
        <v>0.5</v>
      </c>
      <c r="O4796">
        <v>0.17367844537598265</v>
      </c>
      <c r="P4796" t="b">
        <f>AND($N4796="fuzzy",$O4796&lt;$AC$4)</f>
        <v>0</v>
      </c>
      <c r="Q4796" t="b">
        <f>AND($N4796="non-fuzzy",$O4796&lt;$AC$5,M4796=1)</f>
        <v>0</v>
      </c>
      <c r="R4796" t="b">
        <f>AND($N4796="non-fuzzy",$O4796&lt;$AC$6,M4796=0)</f>
        <v>0</v>
      </c>
      <c r="S4796" t="b">
        <f t="shared" si="74"/>
        <v>0</v>
      </c>
    </row>
    <row r="4797" spans="1:19" hidden="1" x14ac:dyDescent="0.25">
      <c r="A4797" t="s">
        <v>4020</v>
      </c>
      <c r="B4797" t="s">
        <v>3985</v>
      </c>
      <c r="C4797" t="s">
        <v>2</v>
      </c>
      <c r="D4797" t="s">
        <v>7</v>
      </c>
      <c r="E4797" t="s">
        <v>2</v>
      </c>
      <c r="F4797" t="s">
        <v>4021</v>
      </c>
      <c r="G4797" t="s">
        <v>3987</v>
      </c>
      <c r="H4797">
        <f>_xlfn.NUMBERVALUE(C4797,".")</f>
        <v>0</v>
      </c>
      <c r="I4797">
        <f>_xlfn.NUMBERVALUE(D4797,".")</f>
        <v>0.5</v>
      </c>
      <c r="J4797">
        <f>_xlfn.NUMBERVALUE(E4797,".")</f>
        <v>0</v>
      </c>
      <c r="K4797" t="b">
        <f>OR(H4797=1,I4797=1)</f>
        <v>0</v>
      </c>
      <c r="L4797">
        <f>ABS(H4797-I4797)</f>
        <v>0.5</v>
      </c>
      <c r="O4797">
        <v>0.55332790288554934</v>
      </c>
      <c r="P4797" t="b">
        <f>AND($N4797="fuzzy",$O4797&lt;$AC$4)</f>
        <v>0</v>
      </c>
      <c r="Q4797" t="b">
        <f>AND($N4797="non-fuzzy",$O4797&lt;$AC$5,M4797=1)</f>
        <v>0</v>
      </c>
      <c r="R4797" t="b">
        <f>AND($N4797="non-fuzzy",$O4797&lt;$AC$6,M4797=0)</f>
        <v>0</v>
      </c>
      <c r="S4797" t="b">
        <f t="shared" si="74"/>
        <v>0</v>
      </c>
    </row>
    <row r="4798" spans="1:19" hidden="1" x14ac:dyDescent="0.25">
      <c r="A4798" t="s">
        <v>4022</v>
      </c>
      <c r="B4798" t="s">
        <v>3982</v>
      </c>
      <c r="C4798" t="s">
        <v>2</v>
      </c>
      <c r="D4798" t="s">
        <v>7</v>
      </c>
      <c r="E4798" t="s">
        <v>2</v>
      </c>
      <c r="F4798" t="s">
        <v>4024</v>
      </c>
      <c r="G4798" t="s">
        <v>3983</v>
      </c>
      <c r="H4798">
        <f>_xlfn.NUMBERVALUE(C4798,".")</f>
        <v>0</v>
      </c>
      <c r="I4798">
        <f>_xlfn.NUMBERVALUE(D4798,".")</f>
        <v>0.5</v>
      </c>
      <c r="J4798">
        <f>_xlfn.NUMBERVALUE(E4798,".")</f>
        <v>0</v>
      </c>
      <c r="K4798" t="b">
        <f>OR(H4798=1,I4798=1)</f>
        <v>0</v>
      </c>
      <c r="L4798">
        <f>ABS(H4798-I4798)</f>
        <v>0.5</v>
      </c>
      <c r="O4798">
        <v>0.97761475547074217</v>
      </c>
      <c r="P4798" t="b">
        <f>AND($N4798="fuzzy",$O4798&lt;$AC$4)</f>
        <v>0</v>
      </c>
      <c r="Q4798" t="b">
        <f>AND($N4798="non-fuzzy",$O4798&lt;$AC$5,M4798=1)</f>
        <v>0</v>
      </c>
      <c r="R4798" t="b">
        <f>AND($N4798="non-fuzzy",$O4798&lt;$AC$6,M4798=0)</f>
        <v>0</v>
      </c>
      <c r="S4798" t="b">
        <f t="shared" si="74"/>
        <v>0</v>
      </c>
    </row>
    <row r="4799" spans="1:19" hidden="1" x14ac:dyDescent="0.25">
      <c r="A4799" t="s">
        <v>4025</v>
      </c>
      <c r="B4799" t="s">
        <v>3982</v>
      </c>
      <c r="C4799" t="s">
        <v>2</v>
      </c>
      <c r="D4799" t="s">
        <v>7</v>
      </c>
      <c r="E4799" t="s">
        <v>2</v>
      </c>
      <c r="F4799" t="s">
        <v>4024</v>
      </c>
      <c r="G4799" t="s">
        <v>3983</v>
      </c>
      <c r="H4799">
        <f>_xlfn.NUMBERVALUE(C4799,".")</f>
        <v>0</v>
      </c>
      <c r="I4799">
        <f>_xlfn.NUMBERVALUE(D4799,".")</f>
        <v>0.5</v>
      </c>
      <c r="J4799">
        <f>_xlfn.NUMBERVALUE(E4799,".")</f>
        <v>0</v>
      </c>
      <c r="K4799" t="b">
        <f>OR(H4799=1,I4799=1)</f>
        <v>0</v>
      </c>
      <c r="L4799">
        <f>ABS(H4799-I4799)</f>
        <v>0.5</v>
      </c>
      <c r="O4799">
        <v>0.5264184702383955</v>
      </c>
      <c r="P4799" t="b">
        <f>AND($N4799="fuzzy",$O4799&lt;$AC$4)</f>
        <v>0</v>
      </c>
      <c r="Q4799" t="b">
        <f>AND($N4799="non-fuzzy",$O4799&lt;$AC$5,M4799=1)</f>
        <v>0</v>
      </c>
      <c r="R4799" t="b">
        <f>AND($N4799="non-fuzzy",$O4799&lt;$AC$6,M4799=0)</f>
        <v>0</v>
      </c>
      <c r="S4799" t="b">
        <f t="shared" si="74"/>
        <v>0</v>
      </c>
    </row>
    <row r="4800" spans="1:19" hidden="1" x14ac:dyDescent="0.25">
      <c r="A4800" t="s">
        <v>4026</v>
      </c>
      <c r="B4800" t="s">
        <v>1949</v>
      </c>
      <c r="C4800" t="s">
        <v>2</v>
      </c>
      <c r="D4800" t="s">
        <v>7</v>
      </c>
      <c r="E4800" t="s">
        <v>2</v>
      </c>
      <c r="F4800" t="s">
        <v>4027</v>
      </c>
      <c r="G4800" t="s">
        <v>1950</v>
      </c>
      <c r="H4800">
        <f>_xlfn.NUMBERVALUE(C4800,".")</f>
        <v>0</v>
      </c>
      <c r="I4800">
        <f>_xlfn.NUMBERVALUE(D4800,".")</f>
        <v>0.5</v>
      </c>
      <c r="J4800">
        <f>_xlfn.NUMBERVALUE(E4800,".")</f>
        <v>0</v>
      </c>
      <c r="K4800" t="b">
        <f>OR(H4800=1,I4800=1)</f>
        <v>0</v>
      </c>
      <c r="L4800">
        <f>ABS(H4800-I4800)</f>
        <v>0.5</v>
      </c>
      <c r="O4800">
        <v>0.43269806321966819</v>
      </c>
      <c r="P4800" t="b">
        <f>AND($N4800="fuzzy",$O4800&lt;$AC$4)</f>
        <v>0</v>
      </c>
      <c r="Q4800" t="b">
        <f>AND($N4800="non-fuzzy",$O4800&lt;$AC$5,M4800=1)</f>
        <v>0</v>
      </c>
      <c r="R4800" t="b">
        <f>AND($N4800="non-fuzzy",$O4800&lt;$AC$6,M4800=0)</f>
        <v>0</v>
      </c>
      <c r="S4800" t="b">
        <f t="shared" si="74"/>
        <v>0</v>
      </c>
    </row>
    <row r="4801" spans="1:19" hidden="1" x14ac:dyDescent="0.25">
      <c r="A4801" t="s">
        <v>4026</v>
      </c>
      <c r="B4801" t="s">
        <v>705</v>
      </c>
      <c r="C4801" t="s">
        <v>2</v>
      </c>
      <c r="D4801" t="s">
        <v>7</v>
      </c>
      <c r="E4801" t="s">
        <v>2</v>
      </c>
      <c r="F4801" t="s">
        <v>4027</v>
      </c>
      <c r="G4801" t="s">
        <v>706</v>
      </c>
      <c r="H4801">
        <f>_xlfn.NUMBERVALUE(C4801,".")</f>
        <v>0</v>
      </c>
      <c r="I4801">
        <f>_xlfn.NUMBERVALUE(D4801,".")</f>
        <v>0.5</v>
      </c>
      <c r="J4801">
        <f>_xlfn.NUMBERVALUE(E4801,".")</f>
        <v>0</v>
      </c>
      <c r="K4801" t="b">
        <f>OR(H4801=1,I4801=1)</f>
        <v>0</v>
      </c>
      <c r="L4801">
        <f>ABS(H4801-I4801)</f>
        <v>0.5</v>
      </c>
      <c r="O4801">
        <v>0.57373886560846232</v>
      </c>
      <c r="P4801" t="b">
        <f>AND($N4801="fuzzy",$O4801&lt;$AC$4)</f>
        <v>0</v>
      </c>
      <c r="Q4801" t="b">
        <f>AND($N4801="non-fuzzy",$O4801&lt;$AC$5,M4801=1)</f>
        <v>0</v>
      </c>
      <c r="R4801" t="b">
        <f>AND($N4801="non-fuzzy",$O4801&lt;$AC$6,M4801=0)</f>
        <v>0</v>
      </c>
      <c r="S4801" t="b">
        <f t="shared" si="74"/>
        <v>0</v>
      </c>
    </row>
    <row r="4802" spans="1:19" hidden="1" x14ac:dyDescent="0.25">
      <c r="A4802" t="s">
        <v>4026</v>
      </c>
      <c r="B4802" t="s">
        <v>1933</v>
      </c>
      <c r="C4802" t="s">
        <v>2</v>
      </c>
      <c r="D4802" t="s">
        <v>7</v>
      </c>
      <c r="E4802" t="s">
        <v>2</v>
      </c>
      <c r="F4802" t="s">
        <v>4027</v>
      </c>
      <c r="G4802" t="s">
        <v>1934</v>
      </c>
      <c r="H4802">
        <f>_xlfn.NUMBERVALUE(C4802,".")</f>
        <v>0</v>
      </c>
      <c r="I4802">
        <f>_xlfn.NUMBERVALUE(D4802,".")</f>
        <v>0.5</v>
      </c>
      <c r="J4802">
        <f>_xlfn.NUMBERVALUE(E4802,".")</f>
        <v>0</v>
      </c>
      <c r="K4802" t="b">
        <f>OR(H4802=1,I4802=1)</f>
        <v>0</v>
      </c>
      <c r="L4802">
        <f>ABS(H4802-I4802)</f>
        <v>0.5</v>
      </c>
      <c r="O4802">
        <v>0.75727655029709473</v>
      </c>
      <c r="P4802" t="b">
        <f>AND($N4802="fuzzy",$O4802&lt;$AC$4)</f>
        <v>0</v>
      </c>
      <c r="Q4802" t="b">
        <f>AND($N4802="non-fuzzy",$O4802&lt;$AC$5,M4802=1)</f>
        <v>0</v>
      </c>
      <c r="R4802" t="b">
        <f>AND($N4802="non-fuzzy",$O4802&lt;$AC$6,M4802=0)</f>
        <v>0</v>
      </c>
      <c r="S4802" t="b">
        <f t="shared" si="74"/>
        <v>0</v>
      </c>
    </row>
    <row r="4803" spans="1:19" hidden="1" x14ac:dyDescent="0.25">
      <c r="A4803" t="s">
        <v>4028</v>
      </c>
      <c r="B4803" t="s">
        <v>159</v>
      </c>
      <c r="C4803" t="s">
        <v>2</v>
      </c>
      <c r="D4803" t="s">
        <v>7</v>
      </c>
      <c r="E4803" t="s">
        <v>2</v>
      </c>
      <c r="F4803" t="s">
        <v>3866</v>
      </c>
      <c r="G4803" t="s">
        <v>161</v>
      </c>
      <c r="H4803">
        <f>_xlfn.NUMBERVALUE(C4803,".")</f>
        <v>0</v>
      </c>
      <c r="I4803">
        <f>_xlfn.NUMBERVALUE(D4803,".")</f>
        <v>0.5</v>
      </c>
      <c r="J4803">
        <f>_xlfn.NUMBERVALUE(E4803,".")</f>
        <v>0</v>
      </c>
      <c r="K4803" t="b">
        <f>OR(H4803=1,I4803=1)</f>
        <v>0</v>
      </c>
      <c r="L4803">
        <f>ABS(H4803-I4803)</f>
        <v>0.5</v>
      </c>
      <c r="O4803">
        <v>0.43573136327963446</v>
      </c>
      <c r="P4803" t="b">
        <f>AND($N4803="fuzzy",$O4803&lt;$AC$4)</f>
        <v>0</v>
      </c>
      <c r="Q4803" t="b">
        <f>AND($N4803="non-fuzzy",$O4803&lt;$AC$5,M4803=1)</f>
        <v>0</v>
      </c>
      <c r="R4803" t="b">
        <f>AND($N4803="non-fuzzy",$O4803&lt;$AC$6,M4803=0)</f>
        <v>0</v>
      </c>
      <c r="S4803" t="b">
        <f t="shared" ref="S4803:S4866" si="75">OR(R4803,Q4803,P4803)</f>
        <v>0</v>
      </c>
    </row>
    <row r="4804" spans="1:19" hidden="1" x14ac:dyDescent="0.25">
      <c r="A4804" t="s">
        <v>4028</v>
      </c>
      <c r="B4804" t="s">
        <v>1056</v>
      </c>
      <c r="C4804" t="s">
        <v>2</v>
      </c>
      <c r="D4804" t="s">
        <v>7</v>
      </c>
      <c r="E4804" t="s">
        <v>2</v>
      </c>
      <c r="F4804" t="s">
        <v>3866</v>
      </c>
      <c r="G4804" t="s">
        <v>1048</v>
      </c>
      <c r="H4804">
        <f>_xlfn.NUMBERVALUE(C4804,".")</f>
        <v>0</v>
      </c>
      <c r="I4804">
        <f>_xlfn.NUMBERVALUE(D4804,".")</f>
        <v>0.5</v>
      </c>
      <c r="J4804">
        <f>_xlfn.NUMBERVALUE(E4804,".")</f>
        <v>0</v>
      </c>
      <c r="K4804" t="b">
        <f>OR(H4804=1,I4804=1)</f>
        <v>0</v>
      </c>
      <c r="L4804">
        <f>ABS(H4804-I4804)</f>
        <v>0.5</v>
      </c>
      <c r="O4804">
        <v>0.20213685107030788</v>
      </c>
      <c r="P4804" t="b">
        <f>AND($N4804="fuzzy",$O4804&lt;$AC$4)</f>
        <v>0</v>
      </c>
      <c r="Q4804" t="b">
        <f>AND($N4804="non-fuzzy",$O4804&lt;$AC$5,M4804=1)</f>
        <v>0</v>
      </c>
      <c r="R4804" t="b">
        <f>AND($N4804="non-fuzzy",$O4804&lt;$AC$6,M4804=0)</f>
        <v>0</v>
      </c>
      <c r="S4804" t="b">
        <f t="shared" si="75"/>
        <v>0</v>
      </c>
    </row>
    <row r="4805" spans="1:19" hidden="1" x14ac:dyDescent="0.25">
      <c r="A4805" t="s">
        <v>4028</v>
      </c>
      <c r="B4805" t="s">
        <v>1353</v>
      </c>
      <c r="C4805" t="s">
        <v>2</v>
      </c>
      <c r="D4805" t="s">
        <v>7</v>
      </c>
      <c r="E4805" t="s">
        <v>2</v>
      </c>
      <c r="F4805" t="s">
        <v>3866</v>
      </c>
      <c r="G4805" t="s">
        <v>1354</v>
      </c>
      <c r="H4805">
        <f>_xlfn.NUMBERVALUE(C4805,".")</f>
        <v>0</v>
      </c>
      <c r="I4805">
        <f>_xlfn.NUMBERVALUE(D4805,".")</f>
        <v>0.5</v>
      </c>
      <c r="J4805">
        <f>_xlfn.NUMBERVALUE(E4805,".")</f>
        <v>0</v>
      </c>
      <c r="K4805" t="b">
        <f>OR(H4805=1,I4805=1)</f>
        <v>0</v>
      </c>
      <c r="L4805">
        <f>ABS(H4805-I4805)</f>
        <v>0.5</v>
      </c>
      <c r="O4805">
        <v>0.88091451539147048</v>
      </c>
      <c r="P4805" t="b">
        <f>AND($N4805="fuzzy",$O4805&lt;$AC$4)</f>
        <v>0</v>
      </c>
      <c r="Q4805" t="b">
        <f>AND($N4805="non-fuzzy",$O4805&lt;$AC$5,M4805=1)</f>
        <v>0</v>
      </c>
      <c r="R4805" t="b">
        <f>AND($N4805="non-fuzzy",$O4805&lt;$AC$6,M4805=0)</f>
        <v>0</v>
      </c>
      <c r="S4805" t="b">
        <f t="shared" si="75"/>
        <v>0</v>
      </c>
    </row>
    <row r="4806" spans="1:19" hidden="1" x14ac:dyDescent="0.25">
      <c r="A4806" t="s">
        <v>4028</v>
      </c>
      <c r="B4806" t="s">
        <v>713</v>
      </c>
      <c r="C4806" t="s">
        <v>2</v>
      </c>
      <c r="D4806" t="s">
        <v>7</v>
      </c>
      <c r="E4806" t="s">
        <v>2</v>
      </c>
      <c r="F4806" t="s">
        <v>3866</v>
      </c>
      <c r="G4806" t="s">
        <v>714</v>
      </c>
      <c r="H4806">
        <f>_xlfn.NUMBERVALUE(C4806,".")</f>
        <v>0</v>
      </c>
      <c r="I4806">
        <f>_xlfn.NUMBERVALUE(D4806,".")</f>
        <v>0.5</v>
      </c>
      <c r="J4806">
        <f>_xlfn.NUMBERVALUE(E4806,".")</f>
        <v>0</v>
      </c>
      <c r="K4806" t="b">
        <f>OR(H4806=1,I4806=1)</f>
        <v>0</v>
      </c>
      <c r="L4806">
        <f>ABS(H4806-I4806)</f>
        <v>0.5</v>
      </c>
      <c r="O4806">
        <v>0.97789181943281911</v>
      </c>
      <c r="P4806" t="b">
        <f>AND($N4806="fuzzy",$O4806&lt;$AC$4)</f>
        <v>0</v>
      </c>
      <c r="Q4806" t="b">
        <f>AND($N4806="non-fuzzy",$O4806&lt;$AC$5,M4806=1)</f>
        <v>0</v>
      </c>
      <c r="R4806" t="b">
        <f>AND($N4806="non-fuzzy",$O4806&lt;$AC$6,M4806=0)</f>
        <v>0</v>
      </c>
      <c r="S4806" t="b">
        <f t="shared" si="75"/>
        <v>0</v>
      </c>
    </row>
    <row r="4807" spans="1:19" hidden="1" x14ac:dyDescent="0.25">
      <c r="A4807" t="s">
        <v>4029</v>
      </c>
      <c r="B4807" t="s">
        <v>3931</v>
      </c>
      <c r="C4807" t="s">
        <v>2</v>
      </c>
      <c r="D4807" t="s">
        <v>7</v>
      </c>
      <c r="E4807" t="s">
        <v>2</v>
      </c>
      <c r="F4807" t="s">
        <v>4030</v>
      </c>
      <c r="G4807" t="s">
        <v>3933</v>
      </c>
      <c r="H4807">
        <f>_xlfn.NUMBERVALUE(C4807,".")</f>
        <v>0</v>
      </c>
      <c r="I4807">
        <f>_xlfn.NUMBERVALUE(D4807,".")</f>
        <v>0.5</v>
      </c>
      <c r="J4807">
        <f>_xlfn.NUMBERVALUE(E4807,".")</f>
        <v>0</v>
      </c>
      <c r="K4807" t="b">
        <f>OR(H4807=1,I4807=1)</f>
        <v>0</v>
      </c>
      <c r="L4807">
        <f>ABS(H4807-I4807)</f>
        <v>0.5</v>
      </c>
      <c r="O4807">
        <v>2.5324732252132498E-2</v>
      </c>
      <c r="P4807" t="b">
        <f>AND($N4807="fuzzy",$O4807&lt;$AC$4)</f>
        <v>0</v>
      </c>
      <c r="Q4807" t="b">
        <f>AND($N4807="non-fuzzy",$O4807&lt;$AC$5,M4807=1)</f>
        <v>0</v>
      </c>
      <c r="R4807" t="b">
        <f>AND($N4807="non-fuzzy",$O4807&lt;$AC$6,M4807=0)</f>
        <v>0</v>
      </c>
      <c r="S4807" t="b">
        <f t="shared" si="75"/>
        <v>0</v>
      </c>
    </row>
    <row r="4808" spans="1:19" hidden="1" x14ac:dyDescent="0.25">
      <c r="A4808" t="s">
        <v>4031</v>
      </c>
      <c r="B4808" t="s">
        <v>3970</v>
      </c>
      <c r="C4808" t="s">
        <v>2</v>
      </c>
      <c r="D4808" t="s">
        <v>7</v>
      </c>
      <c r="E4808" t="s">
        <v>2</v>
      </c>
      <c r="F4808" t="s">
        <v>4032</v>
      </c>
      <c r="G4808" t="s">
        <v>3971</v>
      </c>
      <c r="H4808">
        <f>_xlfn.NUMBERVALUE(C4808,".")</f>
        <v>0</v>
      </c>
      <c r="I4808">
        <f>_xlfn.NUMBERVALUE(D4808,".")</f>
        <v>0.5</v>
      </c>
      <c r="J4808">
        <f>_xlfn.NUMBERVALUE(E4808,".")</f>
        <v>0</v>
      </c>
      <c r="K4808" t="b">
        <f>OR(H4808=1,I4808=1)</f>
        <v>0</v>
      </c>
      <c r="L4808">
        <f>ABS(H4808-I4808)</f>
        <v>0.5</v>
      </c>
      <c r="O4808">
        <v>0.16160638145331541</v>
      </c>
      <c r="P4808" t="b">
        <f>AND($N4808="fuzzy",$O4808&lt;$AC$4)</f>
        <v>0</v>
      </c>
      <c r="Q4808" t="b">
        <f>AND($N4808="non-fuzzy",$O4808&lt;$AC$5,M4808=1)</f>
        <v>0</v>
      </c>
      <c r="R4808" t="b">
        <f>AND($N4808="non-fuzzy",$O4808&lt;$AC$6,M4808=0)</f>
        <v>0</v>
      </c>
      <c r="S4808" t="b">
        <f t="shared" si="75"/>
        <v>0</v>
      </c>
    </row>
    <row r="4809" spans="1:19" hidden="1" x14ac:dyDescent="0.25">
      <c r="A4809" t="s">
        <v>4033</v>
      </c>
      <c r="B4809" t="s">
        <v>3931</v>
      </c>
      <c r="C4809" t="s">
        <v>2</v>
      </c>
      <c r="D4809" t="s">
        <v>7</v>
      </c>
      <c r="E4809" t="s">
        <v>2</v>
      </c>
      <c r="F4809" t="s">
        <v>4034</v>
      </c>
      <c r="G4809" t="s">
        <v>3933</v>
      </c>
      <c r="H4809">
        <f>_xlfn.NUMBERVALUE(C4809,".")</f>
        <v>0</v>
      </c>
      <c r="I4809">
        <f>_xlfn.NUMBERVALUE(D4809,".")</f>
        <v>0.5</v>
      </c>
      <c r="J4809">
        <f>_xlfn.NUMBERVALUE(E4809,".")</f>
        <v>0</v>
      </c>
      <c r="K4809" t="b">
        <f>OR(H4809=1,I4809=1)</f>
        <v>0</v>
      </c>
      <c r="L4809">
        <f>ABS(H4809-I4809)</f>
        <v>0.5</v>
      </c>
      <c r="O4809">
        <v>0.11370424389041722</v>
      </c>
      <c r="P4809" t="b">
        <f>AND($N4809="fuzzy",$O4809&lt;$AC$4)</f>
        <v>0</v>
      </c>
      <c r="Q4809" t="b">
        <f>AND($N4809="non-fuzzy",$O4809&lt;$AC$5,M4809=1)</f>
        <v>0</v>
      </c>
      <c r="R4809" t="b">
        <f>AND($N4809="non-fuzzy",$O4809&lt;$AC$6,M4809=0)</f>
        <v>0</v>
      </c>
      <c r="S4809" t="b">
        <f t="shared" si="75"/>
        <v>0</v>
      </c>
    </row>
    <row r="4810" spans="1:19" hidden="1" x14ac:dyDescent="0.25">
      <c r="A4810" t="s">
        <v>4035</v>
      </c>
      <c r="B4810" t="s">
        <v>3939</v>
      </c>
      <c r="C4810" t="s">
        <v>2</v>
      </c>
      <c r="D4810" t="s">
        <v>7</v>
      </c>
      <c r="E4810" t="s">
        <v>2</v>
      </c>
      <c r="F4810" t="s">
        <v>4036</v>
      </c>
      <c r="G4810" t="s">
        <v>3941</v>
      </c>
      <c r="H4810">
        <f>_xlfn.NUMBERVALUE(C4810,".")</f>
        <v>0</v>
      </c>
      <c r="I4810">
        <f>_xlfn.NUMBERVALUE(D4810,".")</f>
        <v>0.5</v>
      </c>
      <c r="J4810">
        <f>_xlfn.NUMBERVALUE(E4810,".")</f>
        <v>0</v>
      </c>
      <c r="K4810" t="b">
        <f>OR(H4810=1,I4810=1)</f>
        <v>0</v>
      </c>
      <c r="L4810">
        <f>ABS(H4810-I4810)</f>
        <v>0.5</v>
      </c>
      <c r="O4810">
        <v>0.77080058947829555</v>
      </c>
      <c r="P4810" t="b">
        <f>AND($N4810="fuzzy",$O4810&lt;$AC$4)</f>
        <v>0</v>
      </c>
      <c r="Q4810" t="b">
        <f>AND($N4810="non-fuzzy",$O4810&lt;$AC$5,M4810=1)</f>
        <v>0</v>
      </c>
      <c r="R4810" t="b">
        <f>AND($N4810="non-fuzzy",$O4810&lt;$AC$6,M4810=0)</f>
        <v>0</v>
      </c>
      <c r="S4810" t="b">
        <f t="shared" si="75"/>
        <v>0</v>
      </c>
    </row>
    <row r="4811" spans="1:19" hidden="1" x14ac:dyDescent="0.25">
      <c r="A4811" t="s">
        <v>4035</v>
      </c>
      <c r="B4811" t="s">
        <v>3970</v>
      </c>
      <c r="C4811" t="s">
        <v>2</v>
      </c>
      <c r="D4811" t="s">
        <v>7</v>
      </c>
      <c r="E4811" t="s">
        <v>2</v>
      </c>
      <c r="F4811" t="s">
        <v>4036</v>
      </c>
      <c r="G4811" t="s">
        <v>3971</v>
      </c>
      <c r="H4811">
        <f>_xlfn.NUMBERVALUE(C4811,".")</f>
        <v>0</v>
      </c>
      <c r="I4811">
        <f>_xlfn.NUMBERVALUE(D4811,".")</f>
        <v>0.5</v>
      </c>
      <c r="J4811">
        <f>_xlfn.NUMBERVALUE(E4811,".")</f>
        <v>0</v>
      </c>
      <c r="K4811" t="b">
        <f>OR(H4811=1,I4811=1)</f>
        <v>0</v>
      </c>
      <c r="L4811">
        <f>ABS(H4811-I4811)</f>
        <v>0.5</v>
      </c>
      <c r="O4811">
        <v>0.51293284383475501</v>
      </c>
      <c r="P4811" t="b">
        <f>AND($N4811="fuzzy",$O4811&lt;$AC$4)</f>
        <v>0</v>
      </c>
      <c r="Q4811" t="b">
        <f>AND($N4811="non-fuzzy",$O4811&lt;$AC$5,M4811=1)</f>
        <v>0</v>
      </c>
      <c r="R4811" t="b">
        <f>AND($N4811="non-fuzzy",$O4811&lt;$AC$6,M4811=0)</f>
        <v>0</v>
      </c>
      <c r="S4811" t="b">
        <f t="shared" si="75"/>
        <v>0</v>
      </c>
    </row>
    <row r="4812" spans="1:19" hidden="1" x14ac:dyDescent="0.25">
      <c r="A4812" t="s">
        <v>4035</v>
      </c>
      <c r="B4812" t="s">
        <v>3982</v>
      </c>
      <c r="C4812" t="s">
        <v>2</v>
      </c>
      <c r="D4812" t="s">
        <v>7</v>
      </c>
      <c r="E4812" t="s">
        <v>2</v>
      </c>
      <c r="F4812" t="s">
        <v>4036</v>
      </c>
      <c r="G4812" t="s">
        <v>3983</v>
      </c>
      <c r="H4812">
        <f>_xlfn.NUMBERVALUE(C4812,".")</f>
        <v>0</v>
      </c>
      <c r="I4812">
        <f>_xlfn.NUMBERVALUE(D4812,".")</f>
        <v>0.5</v>
      </c>
      <c r="J4812">
        <f>_xlfn.NUMBERVALUE(E4812,".")</f>
        <v>0</v>
      </c>
      <c r="K4812" t="b">
        <f>OR(H4812=1,I4812=1)</f>
        <v>0</v>
      </c>
      <c r="L4812">
        <f>ABS(H4812-I4812)</f>
        <v>0.5</v>
      </c>
      <c r="O4812">
        <v>0.17095868251259005</v>
      </c>
      <c r="P4812" t="b">
        <f>AND($N4812="fuzzy",$O4812&lt;$AC$4)</f>
        <v>0</v>
      </c>
      <c r="Q4812" t="b">
        <f>AND($N4812="non-fuzzy",$O4812&lt;$AC$5,M4812=1)</f>
        <v>0</v>
      </c>
      <c r="R4812" t="b">
        <f>AND($N4812="non-fuzzy",$O4812&lt;$AC$6,M4812=0)</f>
        <v>0</v>
      </c>
      <c r="S4812" t="b">
        <f t="shared" si="75"/>
        <v>0</v>
      </c>
    </row>
    <row r="4813" spans="1:19" hidden="1" x14ac:dyDescent="0.25">
      <c r="A4813" t="s">
        <v>4041</v>
      </c>
      <c r="B4813" t="s">
        <v>1949</v>
      </c>
      <c r="C4813" t="s">
        <v>2</v>
      </c>
      <c r="D4813" t="s">
        <v>7</v>
      </c>
      <c r="E4813" t="s">
        <v>2</v>
      </c>
      <c r="F4813" t="s">
        <v>4027</v>
      </c>
      <c r="G4813" t="s">
        <v>1950</v>
      </c>
      <c r="H4813">
        <f>_xlfn.NUMBERVALUE(C4813,".")</f>
        <v>0</v>
      </c>
      <c r="I4813">
        <f>_xlfn.NUMBERVALUE(D4813,".")</f>
        <v>0.5</v>
      </c>
      <c r="J4813">
        <f>_xlfn.NUMBERVALUE(E4813,".")</f>
        <v>0</v>
      </c>
      <c r="K4813" t="b">
        <f>OR(H4813=1,I4813=1)</f>
        <v>0</v>
      </c>
      <c r="L4813">
        <f>ABS(H4813-I4813)</f>
        <v>0.5</v>
      </c>
      <c r="O4813">
        <v>0.54425961022383573</v>
      </c>
      <c r="P4813" t="b">
        <f>AND($N4813="fuzzy",$O4813&lt;$AC$4)</f>
        <v>0</v>
      </c>
      <c r="Q4813" t="b">
        <f>AND($N4813="non-fuzzy",$O4813&lt;$AC$5,M4813=1)</f>
        <v>0</v>
      </c>
      <c r="R4813" t="b">
        <f>AND($N4813="non-fuzzy",$O4813&lt;$AC$6,M4813=0)</f>
        <v>0</v>
      </c>
      <c r="S4813" t="b">
        <f t="shared" si="75"/>
        <v>0</v>
      </c>
    </row>
    <row r="4814" spans="1:19" hidden="1" x14ac:dyDescent="0.25">
      <c r="A4814" t="s">
        <v>4041</v>
      </c>
      <c r="B4814" t="s">
        <v>705</v>
      </c>
      <c r="C4814" t="s">
        <v>2</v>
      </c>
      <c r="D4814" t="s">
        <v>7</v>
      </c>
      <c r="E4814" t="s">
        <v>2</v>
      </c>
      <c r="F4814" t="s">
        <v>4027</v>
      </c>
      <c r="G4814" t="s">
        <v>706</v>
      </c>
      <c r="H4814">
        <f>_xlfn.NUMBERVALUE(C4814,".")</f>
        <v>0</v>
      </c>
      <c r="I4814">
        <f>_xlfn.NUMBERVALUE(D4814,".")</f>
        <v>0.5</v>
      </c>
      <c r="J4814">
        <f>_xlfn.NUMBERVALUE(E4814,".")</f>
        <v>0</v>
      </c>
      <c r="K4814" t="b">
        <f>OR(H4814=1,I4814=1)</f>
        <v>0</v>
      </c>
      <c r="L4814">
        <f>ABS(H4814-I4814)</f>
        <v>0.5</v>
      </c>
      <c r="O4814">
        <v>0.21096465514358409</v>
      </c>
      <c r="P4814" t="b">
        <f>AND($N4814="fuzzy",$O4814&lt;$AC$4)</f>
        <v>0</v>
      </c>
      <c r="Q4814" t="b">
        <f>AND($N4814="non-fuzzy",$O4814&lt;$AC$5,M4814=1)</f>
        <v>0</v>
      </c>
      <c r="R4814" t="b">
        <f>AND($N4814="non-fuzzy",$O4814&lt;$AC$6,M4814=0)</f>
        <v>0</v>
      </c>
      <c r="S4814" t="b">
        <f t="shared" si="75"/>
        <v>0</v>
      </c>
    </row>
    <row r="4815" spans="1:19" hidden="1" x14ac:dyDescent="0.25">
      <c r="A4815" t="s">
        <v>4041</v>
      </c>
      <c r="B4815" t="s">
        <v>1933</v>
      </c>
      <c r="C4815" t="s">
        <v>2</v>
      </c>
      <c r="D4815" t="s">
        <v>7</v>
      </c>
      <c r="E4815" t="s">
        <v>2</v>
      </c>
      <c r="F4815" t="s">
        <v>4027</v>
      </c>
      <c r="G4815" t="s">
        <v>1934</v>
      </c>
      <c r="H4815">
        <f>_xlfn.NUMBERVALUE(C4815,".")</f>
        <v>0</v>
      </c>
      <c r="I4815">
        <f>_xlfn.NUMBERVALUE(D4815,".")</f>
        <v>0.5</v>
      </c>
      <c r="J4815">
        <f>_xlfn.NUMBERVALUE(E4815,".")</f>
        <v>0</v>
      </c>
      <c r="K4815" t="b">
        <f>OR(H4815=1,I4815=1)</f>
        <v>0</v>
      </c>
      <c r="L4815">
        <f>ABS(H4815-I4815)</f>
        <v>0.5</v>
      </c>
      <c r="O4815">
        <v>0.36591899756599167</v>
      </c>
      <c r="P4815" t="b">
        <f>AND($N4815="fuzzy",$O4815&lt;$AC$4)</f>
        <v>0</v>
      </c>
      <c r="Q4815" t="b">
        <f>AND($N4815="non-fuzzy",$O4815&lt;$AC$5,M4815=1)</f>
        <v>0</v>
      </c>
      <c r="R4815" t="b">
        <f>AND($N4815="non-fuzzy",$O4815&lt;$AC$6,M4815=0)</f>
        <v>0</v>
      </c>
      <c r="S4815" t="b">
        <f t="shared" si="75"/>
        <v>0</v>
      </c>
    </row>
    <row r="4816" spans="1:19" hidden="1" x14ac:dyDescent="0.25">
      <c r="A4816" t="s">
        <v>4042</v>
      </c>
      <c r="B4816" t="s">
        <v>3939</v>
      </c>
      <c r="C4816" t="s">
        <v>2</v>
      </c>
      <c r="D4816" t="s">
        <v>7</v>
      </c>
      <c r="E4816" t="s">
        <v>2</v>
      </c>
      <c r="F4816" t="s">
        <v>3973</v>
      </c>
      <c r="G4816" t="s">
        <v>3941</v>
      </c>
      <c r="H4816">
        <f>_xlfn.NUMBERVALUE(C4816,".")</f>
        <v>0</v>
      </c>
      <c r="I4816">
        <f>_xlfn.NUMBERVALUE(D4816,".")</f>
        <v>0.5</v>
      </c>
      <c r="J4816">
        <f>_xlfn.NUMBERVALUE(E4816,".")</f>
        <v>0</v>
      </c>
      <c r="K4816" t="b">
        <f>OR(H4816=1,I4816=1)</f>
        <v>0</v>
      </c>
      <c r="L4816">
        <f>ABS(H4816-I4816)</f>
        <v>0.5</v>
      </c>
      <c r="O4816">
        <v>0.91290569111910569</v>
      </c>
      <c r="P4816" t="b">
        <f>AND($N4816="fuzzy",$O4816&lt;$AC$4)</f>
        <v>0</v>
      </c>
      <c r="Q4816" t="b">
        <f>AND($N4816="non-fuzzy",$O4816&lt;$AC$5,M4816=1)</f>
        <v>0</v>
      </c>
      <c r="R4816" t="b">
        <f>AND($N4816="non-fuzzy",$O4816&lt;$AC$6,M4816=0)</f>
        <v>0</v>
      </c>
      <c r="S4816" t="b">
        <f t="shared" si="75"/>
        <v>0</v>
      </c>
    </row>
    <row r="4817" spans="1:19" hidden="1" x14ac:dyDescent="0.25">
      <c r="A4817" t="s">
        <v>4042</v>
      </c>
      <c r="B4817" t="s">
        <v>3966</v>
      </c>
      <c r="C4817" t="s">
        <v>2</v>
      </c>
      <c r="D4817" t="s">
        <v>7</v>
      </c>
      <c r="E4817" t="s">
        <v>2</v>
      </c>
      <c r="F4817" t="s">
        <v>3973</v>
      </c>
      <c r="G4817" t="s">
        <v>3967</v>
      </c>
      <c r="H4817">
        <f>_xlfn.NUMBERVALUE(C4817,".")</f>
        <v>0</v>
      </c>
      <c r="I4817">
        <f>_xlfn.NUMBERVALUE(D4817,".")</f>
        <v>0.5</v>
      </c>
      <c r="J4817">
        <f>_xlfn.NUMBERVALUE(E4817,".")</f>
        <v>0</v>
      </c>
      <c r="K4817" t="b">
        <f>OR(H4817=1,I4817=1)</f>
        <v>0</v>
      </c>
      <c r="L4817">
        <f>ABS(H4817-I4817)</f>
        <v>0.5</v>
      </c>
      <c r="O4817">
        <v>0.76028011469566592</v>
      </c>
      <c r="P4817" t="b">
        <f>AND($N4817="fuzzy",$O4817&lt;$AC$4)</f>
        <v>0</v>
      </c>
      <c r="Q4817" t="b">
        <f>AND($N4817="non-fuzzy",$O4817&lt;$AC$5,M4817=1)</f>
        <v>0</v>
      </c>
      <c r="R4817" t="b">
        <f>AND($N4817="non-fuzzy",$O4817&lt;$AC$6,M4817=0)</f>
        <v>0</v>
      </c>
      <c r="S4817" t="b">
        <f t="shared" si="75"/>
        <v>0</v>
      </c>
    </row>
    <row r="4818" spans="1:19" hidden="1" x14ac:dyDescent="0.25">
      <c r="A4818" t="s">
        <v>4042</v>
      </c>
      <c r="B4818" t="s">
        <v>3968</v>
      </c>
      <c r="C4818" t="s">
        <v>2</v>
      </c>
      <c r="D4818" t="s">
        <v>7</v>
      </c>
      <c r="E4818" t="s">
        <v>2</v>
      </c>
      <c r="F4818" t="s">
        <v>3973</v>
      </c>
      <c r="G4818" t="s">
        <v>3969</v>
      </c>
      <c r="H4818">
        <f>_xlfn.NUMBERVALUE(C4818,".")</f>
        <v>0</v>
      </c>
      <c r="I4818">
        <f>_xlfn.NUMBERVALUE(D4818,".")</f>
        <v>0.5</v>
      </c>
      <c r="J4818">
        <f>_xlfn.NUMBERVALUE(E4818,".")</f>
        <v>0</v>
      </c>
      <c r="K4818" t="b">
        <f>OR(H4818=1,I4818=1)</f>
        <v>0</v>
      </c>
      <c r="L4818">
        <f>ABS(H4818-I4818)</f>
        <v>0.5</v>
      </c>
      <c r="O4818">
        <v>0.30668144323754964</v>
      </c>
      <c r="P4818" t="b">
        <f>AND($N4818="fuzzy",$O4818&lt;$AC$4)</f>
        <v>0</v>
      </c>
      <c r="Q4818" t="b">
        <f>AND($N4818="non-fuzzy",$O4818&lt;$AC$5,M4818=1)</f>
        <v>0</v>
      </c>
      <c r="R4818" t="b">
        <f>AND($N4818="non-fuzzy",$O4818&lt;$AC$6,M4818=0)</f>
        <v>0</v>
      </c>
      <c r="S4818" t="b">
        <f t="shared" si="75"/>
        <v>0</v>
      </c>
    </row>
    <row r="4819" spans="1:19" hidden="1" x14ac:dyDescent="0.25">
      <c r="A4819" t="s">
        <v>4042</v>
      </c>
      <c r="B4819" t="s">
        <v>3970</v>
      </c>
      <c r="C4819" t="s">
        <v>2</v>
      </c>
      <c r="D4819" t="s">
        <v>7</v>
      </c>
      <c r="E4819" t="s">
        <v>2</v>
      </c>
      <c r="F4819" t="s">
        <v>3973</v>
      </c>
      <c r="G4819" t="s">
        <v>3971</v>
      </c>
      <c r="H4819">
        <f>_xlfn.NUMBERVALUE(C4819,".")</f>
        <v>0</v>
      </c>
      <c r="I4819">
        <f>_xlfn.NUMBERVALUE(D4819,".")</f>
        <v>0.5</v>
      </c>
      <c r="J4819">
        <f>_xlfn.NUMBERVALUE(E4819,".")</f>
        <v>0</v>
      </c>
      <c r="K4819" t="b">
        <f>OR(H4819=1,I4819=1)</f>
        <v>0</v>
      </c>
      <c r="L4819">
        <f>ABS(H4819-I4819)</f>
        <v>0.5</v>
      </c>
      <c r="O4819">
        <v>0.87913638561528296</v>
      </c>
      <c r="P4819" t="b">
        <f>AND($N4819="fuzzy",$O4819&lt;$AC$4)</f>
        <v>0</v>
      </c>
      <c r="Q4819" t="b">
        <f>AND($N4819="non-fuzzy",$O4819&lt;$AC$5,M4819=1)</f>
        <v>0</v>
      </c>
      <c r="R4819" t="b">
        <f>AND($N4819="non-fuzzy",$O4819&lt;$AC$6,M4819=0)</f>
        <v>0</v>
      </c>
      <c r="S4819" t="b">
        <f t="shared" si="75"/>
        <v>0</v>
      </c>
    </row>
    <row r="4820" spans="1:19" hidden="1" x14ac:dyDescent="0.25">
      <c r="A4820" t="s">
        <v>4042</v>
      </c>
      <c r="B4820" t="s">
        <v>3916</v>
      </c>
      <c r="C4820" t="s">
        <v>2</v>
      </c>
      <c r="D4820" t="s">
        <v>7</v>
      </c>
      <c r="E4820" t="s">
        <v>2</v>
      </c>
      <c r="F4820" t="s">
        <v>3973</v>
      </c>
      <c r="G4820" t="s">
        <v>3917</v>
      </c>
      <c r="H4820">
        <f>_xlfn.NUMBERVALUE(C4820,".")</f>
        <v>0</v>
      </c>
      <c r="I4820">
        <f>_xlfn.NUMBERVALUE(D4820,".")</f>
        <v>0.5</v>
      </c>
      <c r="J4820">
        <f>_xlfn.NUMBERVALUE(E4820,".")</f>
        <v>0</v>
      </c>
      <c r="K4820" t="b">
        <f>OR(H4820=1,I4820=1)</f>
        <v>0</v>
      </c>
      <c r="L4820">
        <f>ABS(H4820-I4820)</f>
        <v>0.5</v>
      </c>
      <c r="O4820">
        <v>0.15404962198160888</v>
      </c>
      <c r="P4820" t="b">
        <f>AND($N4820="fuzzy",$O4820&lt;$AC$4)</f>
        <v>0</v>
      </c>
      <c r="Q4820" t="b">
        <f>AND($N4820="non-fuzzy",$O4820&lt;$AC$5,M4820=1)</f>
        <v>0</v>
      </c>
      <c r="R4820" t="b">
        <f>AND($N4820="non-fuzzy",$O4820&lt;$AC$6,M4820=0)</f>
        <v>0</v>
      </c>
      <c r="S4820" t="b">
        <f t="shared" si="75"/>
        <v>0</v>
      </c>
    </row>
    <row r="4821" spans="1:19" hidden="1" x14ac:dyDescent="0.25">
      <c r="A4821" t="s">
        <v>4043</v>
      </c>
      <c r="B4821" t="s">
        <v>3939</v>
      </c>
      <c r="C4821" t="s">
        <v>2</v>
      </c>
      <c r="D4821" t="s">
        <v>7</v>
      </c>
      <c r="E4821" t="s">
        <v>2</v>
      </c>
      <c r="F4821" t="s">
        <v>3973</v>
      </c>
      <c r="G4821" t="s">
        <v>3941</v>
      </c>
      <c r="H4821">
        <f>_xlfn.NUMBERVALUE(C4821,".")</f>
        <v>0</v>
      </c>
      <c r="I4821">
        <f>_xlfn.NUMBERVALUE(D4821,".")</f>
        <v>0.5</v>
      </c>
      <c r="J4821">
        <f>_xlfn.NUMBERVALUE(E4821,".")</f>
        <v>0</v>
      </c>
      <c r="K4821" t="b">
        <f>OR(H4821=1,I4821=1)</f>
        <v>0</v>
      </c>
      <c r="L4821">
        <f>ABS(H4821-I4821)</f>
        <v>0.5</v>
      </c>
      <c r="O4821">
        <v>0.75654999491571895</v>
      </c>
      <c r="P4821" t="b">
        <f>AND($N4821="fuzzy",$O4821&lt;$AC$4)</f>
        <v>0</v>
      </c>
      <c r="Q4821" t="b">
        <f>AND($N4821="non-fuzzy",$O4821&lt;$AC$5,M4821=1)</f>
        <v>0</v>
      </c>
      <c r="R4821" t="b">
        <f>AND($N4821="non-fuzzy",$O4821&lt;$AC$6,M4821=0)</f>
        <v>0</v>
      </c>
      <c r="S4821" t="b">
        <f t="shared" si="75"/>
        <v>0</v>
      </c>
    </row>
    <row r="4822" spans="1:19" hidden="1" x14ac:dyDescent="0.25">
      <c r="A4822" t="s">
        <v>4043</v>
      </c>
      <c r="B4822" t="s">
        <v>3966</v>
      </c>
      <c r="C4822" t="s">
        <v>2</v>
      </c>
      <c r="D4822" t="s">
        <v>7</v>
      </c>
      <c r="E4822" t="s">
        <v>2</v>
      </c>
      <c r="F4822" t="s">
        <v>3973</v>
      </c>
      <c r="G4822" t="s">
        <v>3967</v>
      </c>
      <c r="H4822">
        <f>_xlfn.NUMBERVALUE(C4822,".")</f>
        <v>0</v>
      </c>
      <c r="I4822">
        <f>_xlfn.NUMBERVALUE(D4822,".")</f>
        <v>0.5</v>
      </c>
      <c r="J4822">
        <f>_xlfn.NUMBERVALUE(E4822,".")</f>
        <v>0</v>
      </c>
      <c r="K4822" t="b">
        <f>OR(H4822=1,I4822=1)</f>
        <v>0</v>
      </c>
      <c r="L4822">
        <f>ABS(H4822-I4822)</f>
        <v>0.5</v>
      </c>
      <c r="O4822">
        <v>0.44199653454292054</v>
      </c>
      <c r="P4822" t="b">
        <f>AND($N4822="fuzzy",$O4822&lt;$AC$4)</f>
        <v>0</v>
      </c>
      <c r="Q4822" t="b">
        <f>AND($N4822="non-fuzzy",$O4822&lt;$AC$5,M4822=1)</f>
        <v>0</v>
      </c>
      <c r="R4822" t="b">
        <f>AND($N4822="non-fuzzy",$O4822&lt;$AC$6,M4822=0)</f>
        <v>0</v>
      </c>
      <c r="S4822" t="b">
        <f t="shared" si="75"/>
        <v>0</v>
      </c>
    </row>
    <row r="4823" spans="1:19" hidden="1" x14ac:dyDescent="0.25">
      <c r="A4823" t="s">
        <v>4043</v>
      </c>
      <c r="B4823" t="s">
        <v>3968</v>
      </c>
      <c r="C4823" t="s">
        <v>2</v>
      </c>
      <c r="D4823" t="s">
        <v>7</v>
      </c>
      <c r="E4823" t="s">
        <v>2</v>
      </c>
      <c r="F4823" t="s">
        <v>3973</v>
      </c>
      <c r="G4823" t="s">
        <v>3969</v>
      </c>
      <c r="H4823">
        <f>_xlfn.NUMBERVALUE(C4823,".")</f>
        <v>0</v>
      </c>
      <c r="I4823">
        <f>_xlfn.NUMBERVALUE(D4823,".")</f>
        <v>0.5</v>
      </c>
      <c r="J4823">
        <f>_xlfn.NUMBERVALUE(E4823,".")</f>
        <v>0</v>
      </c>
      <c r="K4823" t="b">
        <f>OR(H4823=1,I4823=1)</f>
        <v>0</v>
      </c>
      <c r="L4823">
        <f>ABS(H4823-I4823)</f>
        <v>0.5</v>
      </c>
      <c r="O4823">
        <v>0.61274859768382184</v>
      </c>
      <c r="P4823" t="b">
        <f>AND($N4823="fuzzy",$O4823&lt;$AC$4)</f>
        <v>0</v>
      </c>
      <c r="Q4823" t="b">
        <f>AND($N4823="non-fuzzy",$O4823&lt;$AC$5,M4823=1)</f>
        <v>0</v>
      </c>
      <c r="R4823" t="b">
        <f>AND($N4823="non-fuzzy",$O4823&lt;$AC$6,M4823=0)</f>
        <v>0</v>
      </c>
      <c r="S4823" t="b">
        <f t="shared" si="75"/>
        <v>0</v>
      </c>
    </row>
    <row r="4824" spans="1:19" hidden="1" x14ac:dyDescent="0.25">
      <c r="A4824" t="s">
        <v>4043</v>
      </c>
      <c r="B4824" t="s">
        <v>3970</v>
      </c>
      <c r="C4824" t="s">
        <v>2</v>
      </c>
      <c r="D4824" t="s">
        <v>7</v>
      </c>
      <c r="E4824" t="s">
        <v>2</v>
      </c>
      <c r="F4824" t="s">
        <v>3973</v>
      </c>
      <c r="G4824" t="s">
        <v>3971</v>
      </c>
      <c r="H4824">
        <f>_xlfn.NUMBERVALUE(C4824,".")</f>
        <v>0</v>
      </c>
      <c r="I4824">
        <f>_xlfn.NUMBERVALUE(D4824,".")</f>
        <v>0.5</v>
      </c>
      <c r="J4824">
        <f>_xlfn.NUMBERVALUE(E4824,".")</f>
        <v>0</v>
      </c>
      <c r="K4824" t="b">
        <f>OR(H4824=1,I4824=1)</f>
        <v>0</v>
      </c>
      <c r="L4824">
        <f>ABS(H4824-I4824)</f>
        <v>0.5</v>
      </c>
      <c r="O4824">
        <v>0.72509037989223213</v>
      </c>
      <c r="P4824" t="b">
        <f>AND($N4824="fuzzy",$O4824&lt;$AC$4)</f>
        <v>0</v>
      </c>
      <c r="Q4824" t="b">
        <f>AND($N4824="non-fuzzy",$O4824&lt;$AC$5,M4824=1)</f>
        <v>0</v>
      </c>
      <c r="R4824" t="b">
        <f>AND($N4824="non-fuzzy",$O4824&lt;$AC$6,M4824=0)</f>
        <v>0</v>
      </c>
      <c r="S4824" t="b">
        <f t="shared" si="75"/>
        <v>0</v>
      </c>
    </row>
    <row r="4825" spans="1:19" hidden="1" x14ac:dyDescent="0.25">
      <c r="A4825" t="s">
        <v>4043</v>
      </c>
      <c r="B4825" t="s">
        <v>3916</v>
      </c>
      <c r="C4825" t="s">
        <v>2</v>
      </c>
      <c r="D4825" t="s">
        <v>7</v>
      </c>
      <c r="E4825" t="s">
        <v>2</v>
      </c>
      <c r="F4825" t="s">
        <v>3973</v>
      </c>
      <c r="G4825" t="s">
        <v>3917</v>
      </c>
      <c r="H4825">
        <f>_xlfn.NUMBERVALUE(C4825,".")</f>
        <v>0</v>
      </c>
      <c r="I4825">
        <f>_xlfn.NUMBERVALUE(D4825,".")</f>
        <v>0.5</v>
      </c>
      <c r="J4825">
        <f>_xlfn.NUMBERVALUE(E4825,".")</f>
        <v>0</v>
      </c>
      <c r="K4825" t="b">
        <f>OR(H4825=1,I4825=1)</f>
        <v>0</v>
      </c>
      <c r="L4825">
        <f>ABS(H4825-I4825)</f>
        <v>0.5</v>
      </c>
      <c r="O4825">
        <v>0.89577837591925757</v>
      </c>
      <c r="P4825" t="b">
        <f>AND($N4825="fuzzy",$O4825&lt;$AC$4)</f>
        <v>0</v>
      </c>
      <c r="Q4825" t="b">
        <f>AND($N4825="non-fuzzy",$O4825&lt;$AC$5,M4825=1)</f>
        <v>0</v>
      </c>
      <c r="R4825" t="b">
        <f>AND($N4825="non-fuzzy",$O4825&lt;$AC$6,M4825=0)</f>
        <v>0</v>
      </c>
      <c r="S4825" t="b">
        <f t="shared" si="75"/>
        <v>0</v>
      </c>
    </row>
    <row r="4826" spans="1:19" hidden="1" x14ac:dyDescent="0.25">
      <c r="A4826" t="s">
        <v>4044</v>
      </c>
      <c r="B4826" t="s">
        <v>3970</v>
      </c>
      <c r="C4826" t="s">
        <v>2</v>
      </c>
      <c r="D4826" t="s">
        <v>7</v>
      </c>
      <c r="E4826" t="s">
        <v>2</v>
      </c>
      <c r="F4826" t="s">
        <v>4045</v>
      </c>
      <c r="G4826" t="s">
        <v>3971</v>
      </c>
      <c r="H4826">
        <f>_xlfn.NUMBERVALUE(C4826,".")</f>
        <v>0</v>
      </c>
      <c r="I4826">
        <f>_xlfn.NUMBERVALUE(D4826,".")</f>
        <v>0.5</v>
      </c>
      <c r="J4826">
        <f>_xlfn.NUMBERVALUE(E4826,".")</f>
        <v>0</v>
      </c>
      <c r="K4826" t="b">
        <f>OR(H4826=1,I4826=1)</f>
        <v>0</v>
      </c>
      <c r="L4826">
        <f>ABS(H4826-I4826)</f>
        <v>0.5</v>
      </c>
      <c r="O4826">
        <v>0.81192423972464844</v>
      </c>
      <c r="P4826" t="b">
        <f>AND($N4826="fuzzy",$O4826&lt;$AC$4)</f>
        <v>0</v>
      </c>
      <c r="Q4826" t="b">
        <f>AND($N4826="non-fuzzy",$O4826&lt;$AC$5,M4826=1)</f>
        <v>0</v>
      </c>
      <c r="R4826" t="b">
        <f>AND($N4826="non-fuzzy",$O4826&lt;$AC$6,M4826=0)</f>
        <v>0</v>
      </c>
      <c r="S4826" t="b">
        <f t="shared" si="75"/>
        <v>0</v>
      </c>
    </row>
    <row r="4827" spans="1:19" hidden="1" x14ac:dyDescent="0.25">
      <c r="A4827" t="s">
        <v>4046</v>
      </c>
      <c r="B4827" t="s">
        <v>3970</v>
      </c>
      <c r="C4827" t="s">
        <v>2</v>
      </c>
      <c r="D4827" t="s">
        <v>7</v>
      </c>
      <c r="E4827" t="s">
        <v>2</v>
      </c>
      <c r="F4827" t="s">
        <v>4047</v>
      </c>
      <c r="G4827" t="s">
        <v>3971</v>
      </c>
      <c r="H4827">
        <f>_xlfn.NUMBERVALUE(C4827,".")</f>
        <v>0</v>
      </c>
      <c r="I4827">
        <f>_xlfn.NUMBERVALUE(D4827,".")</f>
        <v>0.5</v>
      </c>
      <c r="J4827">
        <f>_xlfn.NUMBERVALUE(E4827,".")</f>
        <v>0</v>
      </c>
      <c r="K4827" t="b">
        <f>OR(H4827=1,I4827=1)</f>
        <v>0</v>
      </c>
      <c r="L4827">
        <f>ABS(H4827-I4827)</f>
        <v>0.5</v>
      </c>
      <c r="O4827">
        <v>0.13779193377276555</v>
      </c>
      <c r="P4827" t="b">
        <f>AND($N4827="fuzzy",$O4827&lt;$AC$4)</f>
        <v>0</v>
      </c>
      <c r="Q4827" t="b">
        <f>AND($N4827="non-fuzzy",$O4827&lt;$AC$5,M4827=1)</f>
        <v>0</v>
      </c>
      <c r="R4827" t="b">
        <f>AND($N4827="non-fuzzy",$O4827&lt;$AC$6,M4827=0)</f>
        <v>0</v>
      </c>
      <c r="S4827" t="b">
        <f t="shared" si="75"/>
        <v>0</v>
      </c>
    </row>
    <row r="4828" spans="1:19" hidden="1" x14ac:dyDescent="0.25">
      <c r="A4828" t="s">
        <v>4046</v>
      </c>
      <c r="B4828" t="s">
        <v>3916</v>
      </c>
      <c r="C4828" t="s">
        <v>2</v>
      </c>
      <c r="D4828" t="s">
        <v>7</v>
      </c>
      <c r="E4828" t="s">
        <v>2</v>
      </c>
      <c r="F4828" t="s">
        <v>4047</v>
      </c>
      <c r="G4828" t="s">
        <v>3917</v>
      </c>
      <c r="H4828">
        <f>_xlfn.NUMBERVALUE(C4828,".")</f>
        <v>0</v>
      </c>
      <c r="I4828">
        <f>_xlfn.NUMBERVALUE(D4828,".")</f>
        <v>0.5</v>
      </c>
      <c r="J4828">
        <f>_xlfn.NUMBERVALUE(E4828,".")</f>
        <v>0</v>
      </c>
      <c r="K4828" t="b">
        <f>OR(H4828=1,I4828=1)</f>
        <v>0</v>
      </c>
      <c r="L4828">
        <f>ABS(H4828-I4828)</f>
        <v>0.5</v>
      </c>
      <c r="O4828">
        <v>3.8742965992727307E-2</v>
      </c>
      <c r="P4828" t="b">
        <f>AND($N4828="fuzzy",$O4828&lt;$AC$4)</f>
        <v>0</v>
      </c>
      <c r="Q4828" t="b">
        <f>AND($N4828="non-fuzzy",$O4828&lt;$AC$5,M4828=1)</f>
        <v>0</v>
      </c>
      <c r="R4828" t="b">
        <f>AND($N4828="non-fuzzy",$O4828&lt;$AC$6,M4828=0)</f>
        <v>0</v>
      </c>
      <c r="S4828" t="b">
        <f t="shared" si="75"/>
        <v>0</v>
      </c>
    </row>
    <row r="4829" spans="1:19" hidden="1" x14ac:dyDescent="0.25">
      <c r="A4829" t="s">
        <v>4050</v>
      </c>
      <c r="B4829" t="s">
        <v>4051</v>
      </c>
      <c r="C4829" t="s">
        <v>2</v>
      </c>
      <c r="D4829" t="s">
        <v>7</v>
      </c>
      <c r="E4829" t="s">
        <v>2</v>
      </c>
      <c r="F4829" t="s">
        <v>4052</v>
      </c>
      <c r="G4829" t="s">
        <v>4053</v>
      </c>
      <c r="H4829">
        <f>_xlfn.NUMBERVALUE(C4829,".")</f>
        <v>0</v>
      </c>
      <c r="I4829">
        <f>_xlfn.NUMBERVALUE(D4829,".")</f>
        <v>0.5</v>
      </c>
      <c r="J4829">
        <f>_xlfn.NUMBERVALUE(E4829,".")</f>
        <v>0</v>
      </c>
      <c r="K4829" t="b">
        <f>OR(H4829=1,I4829=1)</f>
        <v>0</v>
      </c>
      <c r="L4829">
        <f>ABS(H4829-I4829)</f>
        <v>0.5</v>
      </c>
      <c r="O4829">
        <v>0.63791457773738658</v>
      </c>
      <c r="P4829" t="b">
        <f>AND($N4829="fuzzy",$O4829&lt;$AC$4)</f>
        <v>0</v>
      </c>
      <c r="Q4829" t="b">
        <f>AND($N4829="non-fuzzy",$O4829&lt;$AC$5,M4829=1)</f>
        <v>0</v>
      </c>
      <c r="R4829" t="b">
        <f>AND($N4829="non-fuzzy",$O4829&lt;$AC$6,M4829=0)</f>
        <v>0</v>
      </c>
      <c r="S4829" t="b">
        <f t="shared" si="75"/>
        <v>0</v>
      </c>
    </row>
    <row r="4830" spans="1:19" hidden="1" x14ac:dyDescent="0.25">
      <c r="A4830" t="s">
        <v>4054</v>
      </c>
      <c r="B4830" t="s">
        <v>3970</v>
      </c>
      <c r="C4830" t="s">
        <v>2</v>
      </c>
      <c r="D4830" t="s">
        <v>7</v>
      </c>
      <c r="E4830" t="s">
        <v>2</v>
      </c>
      <c r="F4830" t="s">
        <v>4055</v>
      </c>
      <c r="G4830" t="s">
        <v>3971</v>
      </c>
      <c r="H4830">
        <f>_xlfn.NUMBERVALUE(C4830,".")</f>
        <v>0</v>
      </c>
      <c r="I4830">
        <f>_xlfn.NUMBERVALUE(D4830,".")</f>
        <v>0.5</v>
      </c>
      <c r="J4830">
        <f>_xlfn.NUMBERVALUE(E4830,".")</f>
        <v>0</v>
      </c>
      <c r="K4830" t="b">
        <f>OR(H4830=1,I4830=1)</f>
        <v>0</v>
      </c>
      <c r="L4830">
        <f>ABS(H4830-I4830)</f>
        <v>0.5</v>
      </c>
      <c r="O4830">
        <v>0.8424723657500236</v>
      </c>
      <c r="P4830" t="b">
        <f>AND($N4830="fuzzy",$O4830&lt;$AC$4)</f>
        <v>0</v>
      </c>
      <c r="Q4830" t="b">
        <f>AND($N4830="non-fuzzy",$O4830&lt;$AC$5,M4830=1)</f>
        <v>0</v>
      </c>
      <c r="R4830" t="b">
        <f>AND($N4830="non-fuzzy",$O4830&lt;$AC$6,M4830=0)</f>
        <v>0</v>
      </c>
      <c r="S4830" t="b">
        <f t="shared" si="75"/>
        <v>0</v>
      </c>
    </row>
    <row r="4831" spans="1:19" hidden="1" x14ac:dyDescent="0.25">
      <c r="A4831" t="s">
        <v>4054</v>
      </c>
      <c r="B4831" t="s">
        <v>3928</v>
      </c>
      <c r="C4831" t="s">
        <v>2</v>
      </c>
      <c r="D4831" t="s">
        <v>7</v>
      </c>
      <c r="E4831" t="s">
        <v>2</v>
      </c>
      <c r="F4831" t="s">
        <v>4055</v>
      </c>
      <c r="G4831" t="s">
        <v>3929</v>
      </c>
      <c r="H4831">
        <f>_xlfn.NUMBERVALUE(C4831,".")</f>
        <v>0</v>
      </c>
      <c r="I4831">
        <f>_xlfn.NUMBERVALUE(D4831,".")</f>
        <v>0.5</v>
      </c>
      <c r="J4831">
        <f>_xlfn.NUMBERVALUE(E4831,".")</f>
        <v>0</v>
      </c>
      <c r="K4831" t="b">
        <f>OR(H4831=1,I4831=1)</f>
        <v>0</v>
      </c>
      <c r="L4831">
        <f>ABS(H4831-I4831)</f>
        <v>0.5</v>
      </c>
      <c r="O4831">
        <v>0.3864314644474991</v>
      </c>
      <c r="P4831" t="b">
        <f>AND($N4831="fuzzy",$O4831&lt;$AC$4)</f>
        <v>0</v>
      </c>
      <c r="Q4831" t="b">
        <f>AND($N4831="non-fuzzy",$O4831&lt;$AC$5,M4831=1)</f>
        <v>0</v>
      </c>
      <c r="R4831" t="b">
        <f>AND($N4831="non-fuzzy",$O4831&lt;$AC$6,M4831=0)</f>
        <v>0</v>
      </c>
      <c r="S4831" t="b">
        <f t="shared" si="75"/>
        <v>0</v>
      </c>
    </row>
    <row r="4832" spans="1:19" hidden="1" x14ac:dyDescent="0.25">
      <c r="A4832" t="s">
        <v>4056</v>
      </c>
      <c r="B4832" t="s">
        <v>3970</v>
      </c>
      <c r="C4832" t="s">
        <v>2</v>
      </c>
      <c r="D4832" t="s">
        <v>7</v>
      </c>
      <c r="E4832" t="s">
        <v>2</v>
      </c>
      <c r="F4832" t="s">
        <v>4055</v>
      </c>
      <c r="G4832" t="s">
        <v>3971</v>
      </c>
      <c r="H4832">
        <f>_xlfn.NUMBERVALUE(C4832,".")</f>
        <v>0</v>
      </c>
      <c r="I4832">
        <f>_xlfn.NUMBERVALUE(D4832,".")</f>
        <v>0.5</v>
      </c>
      <c r="J4832">
        <f>_xlfn.NUMBERVALUE(E4832,".")</f>
        <v>0</v>
      </c>
      <c r="K4832" t="b">
        <f>OR(H4832=1,I4832=1)</f>
        <v>0</v>
      </c>
      <c r="L4832">
        <f>ABS(H4832-I4832)</f>
        <v>0.5</v>
      </c>
      <c r="O4832">
        <v>0.86769992999227163</v>
      </c>
      <c r="P4832" t="b">
        <f>AND($N4832="fuzzy",$O4832&lt;$AC$4)</f>
        <v>0</v>
      </c>
      <c r="Q4832" t="b">
        <f>AND($N4832="non-fuzzy",$O4832&lt;$AC$5,M4832=1)</f>
        <v>0</v>
      </c>
      <c r="R4832" t="b">
        <f>AND($N4832="non-fuzzy",$O4832&lt;$AC$6,M4832=0)</f>
        <v>0</v>
      </c>
      <c r="S4832" t="b">
        <f t="shared" si="75"/>
        <v>0</v>
      </c>
    </row>
    <row r="4833" spans="1:19" hidden="1" x14ac:dyDescent="0.25">
      <c r="A4833" t="s">
        <v>4056</v>
      </c>
      <c r="B4833" t="s">
        <v>3928</v>
      </c>
      <c r="C4833" t="s">
        <v>2</v>
      </c>
      <c r="D4833" t="s">
        <v>7</v>
      </c>
      <c r="E4833" t="s">
        <v>2</v>
      </c>
      <c r="F4833" t="s">
        <v>4055</v>
      </c>
      <c r="G4833" t="s">
        <v>3929</v>
      </c>
      <c r="H4833">
        <f>_xlfn.NUMBERVALUE(C4833,".")</f>
        <v>0</v>
      </c>
      <c r="I4833">
        <f>_xlfn.NUMBERVALUE(D4833,".")</f>
        <v>0.5</v>
      </c>
      <c r="J4833">
        <f>_xlfn.NUMBERVALUE(E4833,".")</f>
        <v>0</v>
      </c>
      <c r="K4833" t="b">
        <f>OR(H4833=1,I4833=1)</f>
        <v>0</v>
      </c>
      <c r="L4833">
        <f>ABS(H4833-I4833)</f>
        <v>0.5</v>
      </c>
      <c r="O4833">
        <v>0.55081118470431745</v>
      </c>
      <c r="P4833" t="b">
        <f>AND($N4833="fuzzy",$O4833&lt;$AC$4)</f>
        <v>0</v>
      </c>
      <c r="Q4833" t="b">
        <f>AND($N4833="non-fuzzy",$O4833&lt;$AC$5,M4833=1)</f>
        <v>0</v>
      </c>
      <c r="R4833" t="b">
        <f>AND($N4833="non-fuzzy",$O4833&lt;$AC$6,M4833=0)</f>
        <v>0</v>
      </c>
      <c r="S4833" t="b">
        <f t="shared" si="75"/>
        <v>0</v>
      </c>
    </row>
    <row r="4834" spans="1:19" hidden="1" x14ac:dyDescent="0.25">
      <c r="A4834" t="s">
        <v>4057</v>
      </c>
      <c r="B4834" t="s">
        <v>4058</v>
      </c>
      <c r="C4834" t="s">
        <v>2</v>
      </c>
      <c r="D4834" t="s">
        <v>7</v>
      </c>
      <c r="E4834" t="s">
        <v>2</v>
      </c>
      <c r="F4834" t="s">
        <v>4059</v>
      </c>
      <c r="G4834" t="s">
        <v>4060</v>
      </c>
      <c r="H4834">
        <f>_xlfn.NUMBERVALUE(C4834,".")</f>
        <v>0</v>
      </c>
      <c r="I4834">
        <f>_xlfn.NUMBERVALUE(D4834,".")</f>
        <v>0.5</v>
      </c>
      <c r="J4834">
        <f>_xlfn.NUMBERVALUE(E4834,".")</f>
        <v>0</v>
      </c>
      <c r="K4834" t="b">
        <f>OR(H4834=1,I4834=1)</f>
        <v>0</v>
      </c>
      <c r="L4834">
        <f>ABS(H4834-I4834)</f>
        <v>0.5</v>
      </c>
      <c r="O4834">
        <v>0.87870110484859232</v>
      </c>
      <c r="P4834" t="b">
        <f>AND($N4834="fuzzy",$O4834&lt;$AC$4)</f>
        <v>0</v>
      </c>
      <c r="Q4834" t="b">
        <f>AND($N4834="non-fuzzy",$O4834&lt;$AC$5,M4834=1)</f>
        <v>0</v>
      </c>
      <c r="R4834" t="b">
        <f>AND($N4834="non-fuzzy",$O4834&lt;$AC$6,M4834=0)</f>
        <v>0</v>
      </c>
      <c r="S4834" t="b">
        <f t="shared" si="75"/>
        <v>0</v>
      </c>
    </row>
    <row r="4835" spans="1:19" hidden="1" x14ac:dyDescent="0.25">
      <c r="A4835" t="s">
        <v>4061</v>
      </c>
      <c r="B4835" t="s">
        <v>4062</v>
      </c>
      <c r="C4835" t="s">
        <v>2</v>
      </c>
      <c r="D4835" t="s">
        <v>7</v>
      </c>
      <c r="E4835" t="s">
        <v>2</v>
      </c>
      <c r="F4835" t="s">
        <v>4063</v>
      </c>
      <c r="G4835" t="s">
        <v>4064</v>
      </c>
      <c r="H4835">
        <f>_xlfn.NUMBERVALUE(C4835,".")</f>
        <v>0</v>
      </c>
      <c r="I4835">
        <f>_xlfn.NUMBERVALUE(D4835,".")</f>
        <v>0.5</v>
      </c>
      <c r="J4835">
        <f>_xlfn.NUMBERVALUE(E4835,".")</f>
        <v>0</v>
      </c>
      <c r="K4835" t="b">
        <f>OR(H4835=1,I4835=1)</f>
        <v>0</v>
      </c>
      <c r="L4835">
        <f>ABS(H4835-I4835)</f>
        <v>0.5</v>
      </c>
      <c r="O4835">
        <v>0.1370224737395368</v>
      </c>
      <c r="P4835" t="b">
        <f>AND($N4835="fuzzy",$O4835&lt;$AC$4)</f>
        <v>0</v>
      </c>
      <c r="Q4835" t="b">
        <f>AND($N4835="non-fuzzy",$O4835&lt;$AC$5,M4835=1)</f>
        <v>0</v>
      </c>
      <c r="R4835" t="b">
        <f>AND($N4835="non-fuzzy",$O4835&lt;$AC$6,M4835=0)</f>
        <v>0</v>
      </c>
      <c r="S4835" t="b">
        <f t="shared" si="75"/>
        <v>0</v>
      </c>
    </row>
    <row r="4836" spans="1:19" hidden="1" x14ac:dyDescent="0.25">
      <c r="A4836" t="s">
        <v>4065</v>
      </c>
      <c r="B4836" t="s">
        <v>449</v>
      </c>
      <c r="C4836" t="s">
        <v>2</v>
      </c>
      <c r="D4836" t="s">
        <v>7</v>
      </c>
      <c r="E4836" t="s">
        <v>2</v>
      </c>
      <c r="F4836" t="s">
        <v>4066</v>
      </c>
      <c r="G4836" t="s">
        <v>450</v>
      </c>
      <c r="H4836">
        <f>_xlfn.NUMBERVALUE(C4836,".")</f>
        <v>0</v>
      </c>
      <c r="I4836">
        <f>_xlfn.NUMBERVALUE(D4836,".")</f>
        <v>0.5</v>
      </c>
      <c r="J4836">
        <f>_xlfn.NUMBERVALUE(E4836,".")</f>
        <v>0</v>
      </c>
      <c r="K4836" t="b">
        <f>OR(H4836=1,I4836=1)</f>
        <v>0</v>
      </c>
      <c r="L4836">
        <f>ABS(H4836-I4836)</f>
        <v>0.5</v>
      </c>
      <c r="O4836">
        <v>0.23331936422178801</v>
      </c>
      <c r="P4836" t="b">
        <f>AND($N4836="fuzzy",$O4836&lt;$AC$4)</f>
        <v>0</v>
      </c>
      <c r="Q4836" t="b">
        <f>AND($N4836="non-fuzzy",$O4836&lt;$AC$5,M4836=1)</f>
        <v>0</v>
      </c>
      <c r="R4836" t="b">
        <f>AND($N4836="non-fuzzy",$O4836&lt;$AC$6,M4836=0)</f>
        <v>0</v>
      </c>
      <c r="S4836" t="b">
        <f t="shared" si="75"/>
        <v>0</v>
      </c>
    </row>
    <row r="4837" spans="1:19" hidden="1" x14ac:dyDescent="0.25">
      <c r="A4837" t="s">
        <v>4065</v>
      </c>
      <c r="B4837" t="s">
        <v>617</v>
      </c>
      <c r="C4837" t="s">
        <v>2</v>
      </c>
      <c r="D4837" t="s">
        <v>7</v>
      </c>
      <c r="E4837" t="s">
        <v>2</v>
      </c>
      <c r="F4837" t="s">
        <v>4066</v>
      </c>
      <c r="G4837" t="s">
        <v>619</v>
      </c>
      <c r="H4837">
        <f>_xlfn.NUMBERVALUE(C4837,".")</f>
        <v>0</v>
      </c>
      <c r="I4837">
        <f>_xlfn.NUMBERVALUE(D4837,".")</f>
        <v>0.5</v>
      </c>
      <c r="J4837">
        <f>_xlfn.NUMBERVALUE(E4837,".")</f>
        <v>0</v>
      </c>
      <c r="K4837" t="b">
        <f>OR(H4837=1,I4837=1)</f>
        <v>0</v>
      </c>
      <c r="L4837">
        <f>ABS(H4837-I4837)</f>
        <v>0.5</v>
      </c>
      <c r="O4837">
        <v>0.39926292414901077</v>
      </c>
      <c r="P4837" t="b">
        <f>AND($N4837="fuzzy",$O4837&lt;$AC$4)</f>
        <v>0</v>
      </c>
      <c r="Q4837" t="b">
        <f>AND($N4837="non-fuzzy",$O4837&lt;$AC$5,M4837=1)</f>
        <v>0</v>
      </c>
      <c r="R4837" t="b">
        <f>AND($N4837="non-fuzzy",$O4837&lt;$AC$6,M4837=0)</f>
        <v>0</v>
      </c>
      <c r="S4837" t="b">
        <f t="shared" si="75"/>
        <v>0</v>
      </c>
    </row>
    <row r="4838" spans="1:19" hidden="1" x14ac:dyDescent="0.25">
      <c r="A4838" t="s">
        <v>4072</v>
      </c>
      <c r="B4838" t="s">
        <v>4073</v>
      </c>
      <c r="C4838" t="s">
        <v>2</v>
      </c>
      <c r="D4838" t="s">
        <v>7</v>
      </c>
      <c r="E4838" t="s">
        <v>2</v>
      </c>
      <c r="F4838" t="s">
        <v>4074</v>
      </c>
      <c r="G4838" t="s">
        <v>4075</v>
      </c>
      <c r="H4838">
        <f>_xlfn.NUMBERVALUE(C4838,".")</f>
        <v>0</v>
      </c>
      <c r="I4838">
        <f>_xlfn.NUMBERVALUE(D4838,".")</f>
        <v>0.5</v>
      </c>
      <c r="J4838">
        <f>_xlfn.NUMBERVALUE(E4838,".")</f>
        <v>0</v>
      </c>
      <c r="K4838" t="b">
        <f>OR(H4838=1,I4838=1)</f>
        <v>0</v>
      </c>
      <c r="L4838">
        <f>ABS(H4838-I4838)</f>
        <v>0.5</v>
      </c>
      <c r="O4838">
        <v>0.28078207368194996</v>
      </c>
      <c r="P4838" t="b">
        <f>AND($N4838="fuzzy",$O4838&lt;$AC$4)</f>
        <v>0</v>
      </c>
      <c r="Q4838" t="b">
        <f>AND($N4838="non-fuzzy",$O4838&lt;$AC$5,M4838=1)</f>
        <v>0</v>
      </c>
      <c r="R4838" t="b">
        <f>AND($N4838="non-fuzzy",$O4838&lt;$AC$6,M4838=0)</f>
        <v>0</v>
      </c>
      <c r="S4838" t="b">
        <f t="shared" si="75"/>
        <v>0</v>
      </c>
    </row>
    <row r="4839" spans="1:19" hidden="1" x14ac:dyDescent="0.25">
      <c r="A4839" t="s">
        <v>4072</v>
      </c>
      <c r="B4839" t="s">
        <v>4076</v>
      </c>
      <c r="C4839" t="s">
        <v>2</v>
      </c>
      <c r="D4839" t="s">
        <v>7</v>
      </c>
      <c r="E4839" t="s">
        <v>2</v>
      </c>
      <c r="F4839" t="s">
        <v>4074</v>
      </c>
      <c r="G4839" t="s">
        <v>4077</v>
      </c>
      <c r="H4839">
        <f>_xlfn.NUMBERVALUE(C4839,".")</f>
        <v>0</v>
      </c>
      <c r="I4839">
        <f>_xlfn.NUMBERVALUE(D4839,".")</f>
        <v>0.5</v>
      </c>
      <c r="J4839">
        <f>_xlfn.NUMBERVALUE(E4839,".")</f>
        <v>0</v>
      </c>
      <c r="K4839" t="b">
        <f>OR(H4839=1,I4839=1)</f>
        <v>0</v>
      </c>
      <c r="L4839">
        <f>ABS(H4839-I4839)</f>
        <v>0.5</v>
      </c>
      <c r="O4839">
        <v>0.55745555783860778</v>
      </c>
      <c r="P4839" t="b">
        <f>AND($N4839="fuzzy",$O4839&lt;$AC$4)</f>
        <v>0</v>
      </c>
      <c r="Q4839" t="b">
        <f>AND($N4839="non-fuzzy",$O4839&lt;$AC$5,M4839=1)</f>
        <v>0</v>
      </c>
      <c r="R4839" t="b">
        <f>AND($N4839="non-fuzzy",$O4839&lt;$AC$6,M4839=0)</f>
        <v>0</v>
      </c>
      <c r="S4839" t="b">
        <f t="shared" si="75"/>
        <v>0</v>
      </c>
    </row>
    <row r="4840" spans="1:19" hidden="1" x14ac:dyDescent="0.25">
      <c r="A4840" t="s">
        <v>4082</v>
      </c>
      <c r="B4840" t="s">
        <v>4083</v>
      </c>
      <c r="C4840" t="s">
        <v>2</v>
      </c>
      <c r="D4840" t="s">
        <v>7</v>
      </c>
      <c r="E4840" t="s">
        <v>2</v>
      </c>
      <c r="F4840" t="s">
        <v>4084</v>
      </c>
      <c r="G4840" t="s">
        <v>4085</v>
      </c>
      <c r="H4840">
        <f>_xlfn.NUMBERVALUE(C4840,".")</f>
        <v>0</v>
      </c>
      <c r="I4840">
        <f>_xlfn.NUMBERVALUE(D4840,".")</f>
        <v>0.5</v>
      </c>
      <c r="J4840">
        <f>_xlfn.NUMBERVALUE(E4840,".")</f>
        <v>0</v>
      </c>
      <c r="K4840" t="b">
        <f>OR(H4840=1,I4840=1)</f>
        <v>0</v>
      </c>
      <c r="L4840">
        <f>ABS(H4840-I4840)</f>
        <v>0.5</v>
      </c>
      <c r="O4840">
        <v>0.4365444350563914</v>
      </c>
      <c r="P4840" t="b">
        <f>AND($N4840="fuzzy",$O4840&lt;$AC$4)</f>
        <v>0</v>
      </c>
      <c r="Q4840" t="b">
        <f>AND($N4840="non-fuzzy",$O4840&lt;$AC$5,M4840=1)</f>
        <v>0</v>
      </c>
      <c r="R4840" t="b">
        <f>AND($N4840="non-fuzzy",$O4840&lt;$AC$6,M4840=0)</f>
        <v>0</v>
      </c>
      <c r="S4840" t="b">
        <f t="shared" si="75"/>
        <v>0</v>
      </c>
    </row>
    <row r="4841" spans="1:19" hidden="1" x14ac:dyDescent="0.25">
      <c r="A4841" t="s">
        <v>4082</v>
      </c>
      <c r="B4841" t="s">
        <v>4086</v>
      </c>
      <c r="C4841" t="s">
        <v>2</v>
      </c>
      <c r="D4841" t="s">
        <v>7</v>
      </c>
      <c r="E4841" t="s">
        <v>2</v>
      </c>
      <c r="F4841" t="s">
        <v>4084</v>
      </c>
      <c r="G4841" t="s">
        <v>4087</v>
      </c>
      <c r="H4841">
        <f>_xlfn.NUMBERVALUE(C4841,".")</f>
        <v>0</v>
      </c>
      <c r="I4841">
        <f>_xlfn.NUMBERVALUE(D4841,".")</f>
        <v>0.5</v>
      </c>
      <c r="J4841">
        <f>_xlfn.NUMBERVALUE(E4841,".")</f>
        <v>0</v>
      </c>
      <c r="K4841" t="b">
        <f>OR(H4841=1,I4841=1)</f>
        <v>0</v>
      </c>
      <c r="L4841">
        <f>ABS(H4841-I4841)</f>
        <v>0.5</v>
      </c>
      <c r="O4841">
        <v>0.75755945578341388</v>
      </c>
      <c r="P4841" t="b">
        <f>AND($N4841="fuzzy",$O4841&lt;$AC$4)</f>
        <v>0</v>
      </c>
      <c r="Q4841" t="b">
        <f>AND($N4841="non-fuzzy",$O4841&lt;$AC$5,M4841=1)</f>
        <v>0</v>
      </c>
      <c r="R4841" t="b">
        <f>AND($N4841="non-fuzzy",$O4841&lt;$AC$6,M4841=0)</f>
        <v>0</v>
      </c>
      <c r="S4841" t="b">
        <f t="shared" si="75"/>
        <v>0</v>
      </c>
    </row>
    <row r="4842" spans="1:19" hidden="1" x14ac:dyDescent="0.25">
      <c r="A4842" t="s">
        <v>4098</v>
      </c>
      <c r="B4842" t="s">
        <v>4088</v>
      </c>
      <c r="C4842" t="s">
        <v>2</v>
      </c>
      <c r="D4842" t="s">
        <v>7</v>
      </c>
      <c r="E4842" t="s">
        <v>2</v>
      </c>
      <c r="F4842" t="s">
        <v>4099</v>
      </c>
      <c r="G4842" t="s">
        <v>4089</v>
      </c>
      <c r="H4842">
        <f>_xlfn.NUMBERVALUE(C4842,".")</f>
        <v>0</v>
      </c>
      <c r="I4842">
        <f>_xlfn.NUMBERVALUE(D4842,".")</f>
        <v>0.5</v>
      </c>
      <c r="J4842">
        <f>_xlfn.NUMBERVALUE(E4842,".")</f>
        <v>0</v>
      </c>
      <c r="K4842" t="b">
        <f>OR(H4842=1,I4842=1)</f>
        <v>0</v>
      </c>
      <c r="L4842">
        <f>ABS(H4842-I4842)</f>
        <v>0.5</v>
      </c>
      <c r="O4842">
        <v>0.83996225734278041</v>
      </c>
      <c r="P4842" t="b">
        <f>AND($N4842="fuzzy",$O4842&lt;$AC$4)</f>
        <v>0</v>
      </c>
      <c r="Q4842" t="b">
        <f>AND($N4842="non-fuzzy",$O4842&lt;$AC$5,M4842=1)</f>
        <v>0</v>
      </c>
      <c r="R4842" t="b">
        <f>AND($N4842="non-fuzzy",$O4842&lt;$AC$6,M4842=0)</f>
        <v>0</v>
      </c>
      <c r="S4842" t="b">
        <f t="shared" si="75"/>
        <v>0</v>
      </c>
    </row>
    <row r="4843" spans="1:19" hidden="1" x14ac:dyDescent="0.25">
      <c r="A4843" t="s">
        <v>4100</v>
      </c>
      <c r="B4843" t="s">
        <v>4068</v>
      </c>
      <c r="C4843" t="s">
        <v>2</v>
      </c>
      <c r="D4843" t="s">
        <v>7</v>
      </c>
      <c r="E4843" t="s">
        <v>2</v>
      </c>
      <c r="F4843" t="s">
        <v>4101</v>
      </c>
      <c r="G4843" t="s">
        <v>4070</v>
      </c>
      <c r="H4843">
        <f>_xlfn.NUMBERVALUE(C4843,".")</f>
        <v>0</v>
      </c>
      <c r="I4843">
        <f>_xlfn.NUMBERVALUE(D4843,".")</f>
        <v>0.5</v>
      </c>
      <c r="J4843">
        <f>_xlfn.NUMBERVALUE(E4843,".")</f>
        <v>0</v>
      </c>
      <c r="K4843" t="b">
        <f>OR(H4843=1,I4843=1)</f>
        <v>0</v>
      </c>
      <c r="L4843">
        <f>ABS(H4843-I4843)</f>
        <v>0.5</v>
      </c>
      <c r="O4843">
        <v>0.70106372413046614</v>
      </c>
      <c r="P4843" t="b">
        <f>AND($N4843="fuzzy",$O4843&lt;$AC$4)</f>
        <v>0</v>
      </c>
      <c r="Q4843" t="b">
        <f>AND($N4843="non-fuzzy",$O4843&lt;$AC$5,M4843=1)</f>
        <v>0</v>
      </c>
      <c r="R4843" t="b">
        <f>AND($N4843="non-fuzzy",$O4843&lt;$AC$6,M4843=0)</f>
        <v>0</v>
      </c>
      <c r="S4843" t="b">
        <f t="shared" si="75"/>
        <v>0</v>
      </c>
    </row>
    <row r="4844" spans="1:19" hidden="1" x14ac:dyDescent="0.25">
      <c r="A4844" t="s">
        <v>4105</v>
      </c>
      <c r="B4844" t="s">
        <v>4086</v>
      </c>
      <c r="C4844" t="s">
        <v>2</v>
      </c>
      <c r="D4844" t="s">
        <v>7</v>
      </c>
      <c r="E4844" t="s">
        <v>2</v>
      </c>
      <c r="F4844" t="s">
        <v>4060</v>
      </c>
      <c r="G4844" t="s">
        <v>4087</v>
      </c>
      <c r="H4844">
        <f>_xlfn.NUMBERVALUE(C4844,".")</f>
        <v>0</v>
      </c>
      <c r="I4844">
        <f>_xlfn.NUMBERVALUE(D4844,".")</f>
        <v>0.5</v>
      </c>
      <c r="J4844">
        <f>_xlfn.NUMBERVALUE(E4844,".")</f>
        <v>0</v>
      </c>
      <c r="K4844" t="b">
        <f>OR(H4844=1,I4844=1)</f>
        <v>0</v>
      </c>
      <c r="L4844">
        <f>ABS(H4844-I4844)</f>
        <v>0.5</v>
      </c>
      <c r="O4844">
        <v>5.1408559285126554E-4</v>
      </c>
      <c r="P4844" t="b">
        <f>AND($N4844="fuzzy",$O4844&lt;$AC$4)</f>
        <v>0</v>
      </c>
      <c r="Q4844" t="b">
        <f>AND($N4844="non-fuzzy",$O4844&lt;$AC$5,M4844=1)</f>
        <v>0</v>
      </c>
      <c r="R4844" t="b">
        <f>AND($N4844="non-fuzzy",$O4844&lt;$AC$6,M4844=0)</f>
        <v>0</v>
      </c>
      <c r="S4844" t="b">
        <f t="shared" si="75"/>
        <v>0</v>
      </c>
    </row>
    <row r="4845" spans="1:19" hidden="1" x14ac:dyDescent="0.25">
      <c r="A4845" t="s">
        <v>4113</v>
      </c>
      <c r="B4845" t="s">
        <v>4114</v>
      </c>
      <c r="C4845" t="s">
        <v>2</v>
      </c>
      <c r="D4845" t="s">
        <v>7</v>
      </c>
      <c r="E4845" t="s">
        <v>2</v>
      </c>
      <c r="F4845" t="s">
        <v>4115</v>
      </c>
      <c r="G4845" t="s">
        <v>4116</v>
      </c>
      <c r="H4845">
        <f>_xlfn.NUMBERVALUE(C4845,".")</f>
        <v>0</v>
      </c>
      <c r="I4845">
        <f>_xlfn.NUMBERVALUE(D4845,".")</f>
        <v>0.5</v>
      </c>
      <c r="J4845">
        <f>_xlfn.NUMBERVALUE(E4845,".")</f>
        <v>0</v>
      </c>
      <c r="K4845" t="b">
        <f>OR(H4845=1,I4845=1)</f>
        <v>0</v>
      </c>
      <c r="L4845">
        <f>ABS(H4845-I4845)</f>
        <v>0.5</v>
      </c>
      <c r="O4845">
        <v>0.86006170622010725</v>
      </c>
      <c r="P4845" t="b">
        <f>AND($N4845="fuzzy",$O4845&lt;$AC$4)</f>
        <v>0</v>
      </c>
      <c r="Q4845" t="b">
        <f>AND($N4845="non-fuzzy",$O4845&lt;$AC$5,M4845=1)</f>
        <v>0</v>
      </c>
      <c r="R4845" t="b">
        <f>AND($N4845="non-fuzzy",$O4845&lt;$AC$6,M4845=0)</f>
        <v>0</v>
      </c>
      <c r="S4845" t="b">
        <f t="shared" si="75"/>
        <v>0</v>
      </c>
    </row>
    <row r="4846" spans="1:19" hidden="1" x14ac:dyDescent="0.25">
      <c r="A4846" t="s">
        <v>4113</v>
      </c>
      <c r="B4846" t="s">
        <v>4058</v>
      </c>
      <c r="C4846" t="s">
        <v>2</v>
      </c>
      <c r="D4846" t="s">
        <v>7</v>
      </c>
      <c r="E4846" t="s">
        <v>2</v>
      </c>
      <c r="F4846" t="s">
        <v>4115</v>
      </c>
      <c r="G4846" t="s">
        <v>4060</v>
      </c>
      <c r="H4846">
        <f>_xlfn.NUMBERVALUE(C4846,".")</f>
        <v>0</v>
      </c>
      <c r="I4846">
        <f>_xlfn.NUMBERVALUE(D4846,".")</f>
        <v>0.5</v>
      </c>
      <c r="J4846">
        <f>_xlfn.NUMBERVALUE(E4846,".")</f>
        <v>0</v>
      </c>
      <c r="K4846" t="b">
        <f>OR(H4846=1,I4846=1)</f>
        <v>0</v>
      </c>
      <c r="L4846">
        <f>ABS(H4846-I4846)</f>
        <v>0.5</v>
      </c>
      <c r="O4846">
        <v>8.0988234747846111E-2</v>
      </c>
      <c r="P4846" t="b">
        <f>AND($N4846="fuzzy",$O4846&lt;$AC$4)</f>
        <v>0</v>
      </c>
      <c r="Q4846" t="b">
        <f>AND($N4846="non-fuzzy",$O4846&lt;$AC$5,M4846=1)</f>
        <v>0</v>
      </c>
      <c r="R4846" t="b">
        <f>AND($N4846="non-fuzzy",$O4846&lt;$AC$6,M4846=0)</f>
        <v>0</v>
      </c>
      <c r="S4846" t="b">
        <f t="shared" si="75"/>
        <v>0</v>
      </c>
    </row>
    <row r="4847" spans="1:19" hidden="1" x14ac:dyDescent="0.25">
      <c r="A4847" t="s">
        <v>4113</v>
      </c>
      <c r="B4847" t="s">
        <v>4117</v>
      </c>
      <c r="C4847" t="s">
        <v>2</v>
      </c>
      <c r="D4847" t="s">
        <v>7</v>
      </c>
      <c r="E4847" t="s">
        <v>2</v>
      </c>
      <c r="F4847" t="s">
        <v>4115</v>
      </c>
      <c r="G4847" t="s">
        <v>4118</v>
      </c>
      <c r="H4847">
        <f>_xlfn.NUMBERVALUE(C4847,".")</f>
        <v>0</v>
      </c>
      <c r="I4847">
        <f>_xlfn.NUMBERVALUE(D4847,".")</f>
        <v>0.5</v>
      </c>
      <c r="J4847">
        <f>_xlfn.NUMBERVALUE(E4847,".")</f>
        <v>0</v>
      </c>
      <c r="K4847" t="b">
        <f>OR(H4847=1,I4847=1)</f>
        <v>0</v>
      </c>
      <c r="L4847">
        <f>ABS(H4847-I4847)</f>
        <v>0.5</v>
      </c>
      <c r="O4847">
        <v>0.71001155446398589</v>
      </c>
      <c r="P4847" t="b">
        <f>AND($N4847="fuzzy",$O4847&lt;$AC$4)</f>
        <v>0</v>
      </c>
      <c r="Q4847" t="b">
        <f>AND($N4847="non-fuzzy",$O4847&lt;$AC$5,M4847=1)</f>
        <v>0</v>
      </c>
      <c r="R4847" t="b">
        <f>AND($N4847="non-fuzzy",$O4847&lt;$AC$6,M4847=0)</f>
        <v>0</v>
      </c>
      <c r="S4847" t="b">
        <f t="shared" si="75"/>
        <v>0</v>
      </c>
    </row>
    <row r="4848" spans="1:19" hidden="1" x14ac:dyDescent="0.25">
      <c r="A4848" t="s">
        <v>4128</v>
      </c>
      <c r="B4848" t="s">
        <v>4114</v>
      </c>
      <c r="C4848" t="s">
        <v>2</v>
      </c>
      <c r="D4848" t="s">
        <v>7</v>
      </c>
      <c r="E4848" t="s">
        <v>2</v>
      </c>
      <c r="F4848" t="s">
        <v>4129</v>
      </c>
      <c r="G4848" t="s">
        <v>4116</v>
      </c>
      <c r="H4848">
        <f>_xlfn.NUMBERVALUE(C4848,".")</f>
        <v>0</v>
      </c>
      <c r="I4848">
        <f>_xlfn.NUMBERVALUE(D4848,".")</f>
        <v>0.5</v>
      </c>
      <c r="J4848">
        <f>_xlfn.NUMBERVALUE(E4848,".")</f>
        <v>0</v>
      </c>
      <c r="K4848" t="b">
        <f>OR(H4848=1,I4848=1)</f>
        <v>0</v>
      </c>
      <c r="L4848">
        <f>ABS(H4848-I4848)</f>
        <v>0.5</v>
      </c>
      <c r="O4848">
        <v>0.85215773668384398</v>
      </c>
      <c r="P4848" t="b">
        <f>AND($N4848="fuzzy",$O4848&lt;$AC$4)</f>
        <v>0</v>
      </c>
      <c r="Q4848" t="b">
        <f>AND($N4848="non-fuzzy",$O4848&lt;$AC$5,M4848=1)</f>
        <v>0</v>
      </c>
      <c r="R4848" t="b">
        <f>AND($N4848="non-fuzzy",$O4848&lt;$AC$6,M4848=0)</f>
        <v>0</v>
      </c>
      <c r="S4848" t="b">
        <f t="shared" si="75"/>
        <v>0</v>
      </c>
    </row>
    <row r="4849" spans="1:19" hidden="1" x14ac:dyDescent="0.25">
      <c r="A4849" t="s">
        <v>4136</v>
      </c>
      <c r="B4849" t="s">
        <v>4068</v>
      </c>
      <c r="C4849" t="s">
        <v>2</v>
      </c>
      <c r="D4849" t="s">
        <v>7</v>
      </c>
      <c r="E4849" t="s">
        <v>2</v>
      </c>
      <c r="F4849" t="s">
        <v>4137</v>
      </c>
      <c r="G4849" t="s">
        <v>4070</v>
      </c>
      <c r="H4849">
        <f>_xlfn.NUMBERVALUE(C4849,".")</f>
        <v>0</v>
      </c>
      <c r="I4849">
        <f>_xlfn.NUMBERVALUE(D4849,".")</f>
        <v>0.5</v>
      </c>
      <c r="J4849">
        <f>_xlfn.NUMBERVALUE(E4849,".")</f>
        <v>0</v>
      </c>
      <c r="K4849" t="b">
        <f>OR(H4849=1,I4849=1)</f>
        <v>0</v>
      </c>
      <c r="L4849">
        <f>ABS(H4849-I4849)</f>
        <v>0.5</v>
      </c>
      <c r="O4849">
        <v>0.50898972548163379</v>
      </c>
      <c r="P4849" t="b">
        <f>AND($N4849="fuzzy",$O4849&lt;$AC$4)</f>
        <v>0</v>
      </c>
      <c r="Q4849" t="b">
        <f>AND($N4849="non-fuzzy",$O4849&lt;$AC$5,M4849=1)</f>
        <v>0</v>
      </c>
      <c r="R4849" t="b">
        <f>AND($N4849="non-fuzzy",$O4849&lt;$AC$6,M4849=0)</f>
        <v>0</v>
      </c>
      <c r="S4849" t="b">
        <f t="shared" si="75"/>
        <v>0</v>
      </c>
    </row>
    <row r="4850" spans="1:19" hidden="1" x14ac:dyDescent="0.25">
      <c r="A4850" t="s">
        <v>4138</v>
      </c>
      <c r="B4850" t="s">
        <v>4078</v>
      </c>
      <c r="C4850" t="s">
        <v>2</v>
      </c>
      <c r="D4850" t="s">
        <v>7</v>
      </c>
      <c r="E4850" t="s">
        <v>2</v>
      </c>
      <c r="F4850" t="s">
        <v>4139</v>
      </c>
      <c r="G4850" t="s">
        <v>4079</v>
      </c>
      <c r="H4850">
        <f>_xlfn.NUMBERVALUE(C4850,".")</f>
        <v>0</v>
      </c>
      <c r="I4850">
        <f>_xlfn.NUMBERVALUE(D4850,".")</f>
        <v>0.5</v>
      </c>
      <c r="J4850">
        <f>_xlfn.NUMBERVALUE(E4850,".")</f>
        <v>0</v>
      </c>
      <c r="K4850" t="b">
        <f>OR(H4850=1,I4850=1)</f>
        <v>0</v>
      </c>
      <c r="L4850">
        <f>ABS(H4850-I4850)</f>
        <v>0.5</v>
      </c>
      <c r="O4850">
        <v>0.19473224249404175</v>
      </c>
      <c r="P4850" t="b">
        <f>AND($N4850="fuzzy",$O4850&lt;$AC$4)</f>
        <v>0</v>
      </c>
      <c r="Q4850" t="b">
        <f>AND($N4850="non-fuzzy",$O4850&lt;$AC$5,M4850=1)</f>
        <v>0</v>
      </c>
      <c r="R4850" t="b">
        <f>AND($N4850="non-fuzzy",$O4850&lt;$AC$6,M4850=0)</f>
        <v>0</v>
      </c>
      <c r="S4850" t="b">
        <f t="shared" si="75"/>
        <v>0</v>
      </c>
    </row>
    <row r="4851" spans="1:19" hidden="1" x14ac:dyDescent="0.25">
      <c r="A4851" t="s">
        <v>4138</v>
      </c>
      <c r="B4851" t="s">
        <v>4080</v>
      </c>
      <c r="C4851" t="s">
        <v>2</v>
      </c>
      <c r="D4851" t="s">
        <v>7</v>
      </c>
      <c r="E4851" t="s">
        <v>2</v>
      </c>
      <c r="F4851" t="s">
        <v>4139</v>
      </c>
      <c r="G4851" t="s">
        <v>4081</v>
      </c>
      <c r="H4851">
        <f>_xlfn.NUMBERVALUE(C4851,".")</f>
        <v>0</v>
      </c>
      <c r="I4851">
        <f>_xlfn.NUMBERVALUE(D4851,".")</f>
        <v>0.5</v>
      </c>
      <c r="J4851">
        <f>_xlfn.NUMBERVALUE(E4851,".")</f>
        <v>0</v>
      </c>
      <c r="K4851" t="b">
        <f>OR(H4851=1,I4851=1)</f>
        <v>0</v>
      </c>
      <c r="L4851">
        <f>ABS(H4851-I4851)</f>
        <v>0.5</v>
      </c>
      <c r="O4851">
        <v>0.87351789203378805</v>
      </c>
      <c r="P4851" t="b">
        <f>AND($N4851="fuzzy",$O4851&lt;$AC$4)</f>
        <v>0</v>
      </c>
      <c r="Q4851" t="b">
        <f>AND($N4851="non-fuzzy",$O4851&lt;$AC$5,M4851=1)</f>
        <v>0</v>
      </c>
      <c r="R4851" t="b">
        <f>AND($N4851="non-fuzzy",$O4851&lt;$AC$6,M4851=0)</f>
        <v>0</v>
      </c>
      <c r="S4851" t="b">
        <f t="shared" si="75"/>
        <v>0</v>
      </c>
    </row>
    <row r="4852" spans="1:19" hidden="1" x14ac:dyDescent="0.25">
      <c r="A4852" t="s">
        <v>4140</v>
      </c>
      <c r="B4852" t="s">
        <v>4141</v>
      </c>
      <c r="C4852" t="s">
        <v>2</v>
      </c>
      <c r="D4852" t="s">
        <v>7</v>
      </c>
      <c r="E4852" t="s">
        <v>2</v>
      </c>
      <c r="F4852" t="s">
        <v>4142</v>
      </c>
      <c r="G4852" t="s">
        <v>4143</v>
      </c>
      <c r="H4852">
        <f>_xlfn.NUMBERVALUE(C4852,".")</f>
        <v>0</v>
      </c>
      <c r="I4852">
        <f>_xlfn.NUMBERVALUE(D4852,".")</f>
        <v>0.5</v>
      </c>
      <c r="J4852">
        <f>_xlfn.NUMBERVALUE(E4852,".")</f>
        <v>0</v>
      </c>
      <c r="K4852" t="b">
        <f>OR(H4852=1,I4852=1)</f>
        <v>0</v>
      </c>
      <c r="L4852">
        <f>ABS(H4852-I4852)</f>
        <v>0.5</v>
      </c>
      <c r="O4852">
        <v>0.25262219609489256</v>
      </c>
      <c r="P4852" t="b">
        <f>AND($N4852="fuzzy",$O4852&lt;$AC$4)</f>
        <v>0</v>
      </c>
      <c r="Q4852" t="b">
        <f>AND($N4852="non-fuzzy",$O4852&lt;$AC$5,M4852=1)</f>
        <v>0</v>
      </c>
      <c r="R4852" t="b">
        <f>AND($N4852="non-fuzzy",$O4852&lt;$AC$6,M4852=0)</f>
        <v>0</v>
      </c>
      <c r="S4852" t="b">
        <f t="shared" si="75"/>
        <v>0</v>
      </c>
    </row>
    <row r="4853" spans="1:19" hidden="1" x14ac:dyDescent="0.25">
      <c r="A4853" t="s">
        <v>4140</v>
      </c>
      <c r="B4853" t="s">
        <v>4144</v>
      </c>
      <c r="C4853" t="s">
        <v>2</v>
      </c>
      <c r="D4853" t="s">
        <v>7</v>
      </c>
      <c r="E4853" t="s">
        <v>2</v>
      </c>
      <c r="F4853" t="s">
        <v>4142</v>
      </c>
      <c r="G4853" t="s">
        <v>4145</v>
      </c>
      <c r="H4853">
        <f>_xlfn.NUMBERVALUE(C4853,".")</f>
        <v>0</v>
      </c>
      <c r="I4853">
        <f>_xlfn.NUMBERVALUE(D4853,".")</f>
        <v>0.5</v>
      </c>
      <c r="J4853">
        <f>_xlfn.NUMBERVALUE(E4853,".")</f>
        <v>0</v>
      </c>
      <c r="K4853" t="b">
        <f>OR(H4853=1,I4853=1)</f>
        <v>0</v>
      </c>
      <c r="L4853">
        <f>ABS(H4853-I4853)</f>
        <v>0.5</v>
      </c>
      <c r="O4853">
        <v>0.6790019605969646</v>
      </c>
      <c r="P4853" t="b">
        <f>AND($N4853="fuzzy",$O4853&lt;$AC$4)</f>
        <v>0</v>
      </c>
      <c r="Q4853" t="b">
        <f>AND($N4853="non-fuzzy",$O4853&lt;$AC$5,M4853=1)</f>
        <v>0</v>
      </c>
      <c r="R4853" t="b">
        <f>AND($N4853="non-fuzzy",$O4853&lt;$AC$6,M4853=0)</f>
        <v>0</v>
      </c>
      <c r="S4853" t="b">
        <f t="shared" si="75"/>
        <v>0</v>
      </c>
    </row>
    <row r="4854" spans="1:19" hidden="1" x14ac:dyDescent="0.25">
      <c r="A4854" t="s">
        <v>4148</v>
      </c>
      <c r="B4854" t="s">
        <v>4149</v>
      </c>
      <c r="C4854" t="s">
        <v>2</v>
      </c>
      <c r="D4854" t="s">
        <v>7</v>
      </c>
      <c r="E4854" t="s">
        <v>2</v>
      </c>
      <c r="F4854" t="s">
        <v>4150</v>
      </c>
      <c r="G4854" t="s">
        <v>4151</v>
      </c>
      <c r="H4854">
        <f>_xlfn.NUMBERVALUE(C4854,".")</f>
        <v>0</v>
      </c>
      <c r="I4854">
        <f>_xlfn.NUMBERVALUE(D4854,".")</f>
        <v>0.5</v>
      </c>
      <c r="J4854">
        <f>_xlfn.NUMBERVALUE(E4854,".")</f>
        <v>0</v>
      </c>
      <c r="K4854" t="b">
        <f>OR(H4854=1,I4854=1)</f>
        <v>0</v>
      </c>
      <c r="L4854">
        <f>ABS(H4854-I4854)</f>
        <v>0.5</v>
      </c>
      <c r="O4854">
        <v>0.96423194263520684</v>
      </c>
      <c r="P4854" t="b">
        <f>AND($N4854="fuzzy",$O4854&lt;$AC$4)</f>
        <v>0</v>
      </c>
      <c r="Q4854" t="b">
        <f>AND($N4854="non-fuzzy",$O4854&lt;$AC$5,M4854=1)</f>
        <v>0</v>
      </c>
      <c r="R4854" t="b">
        <f>AND($N4854="non-fuzzy",$O4854&lt;$AC$6,M4854=0)</f>
        <v>0</v>
      </c>
      <c r="S4854" t="b">
        <f t="shared" si="75"/>
        <v>0</v>
      </c>
    </row>
    <row r="4855" spans="1:19" hidden="1" x14ac:dyDescent="0.25">
      <c r="A4855" t="s">
        <v>4152</v>
      </c>
      <c r="B4855" t="s">
        <v>4083</v>
      </c>
      <c r="C4855" t="s">
        <v>2</v>
      </c>
      <c r="D4855" t="s">
        <v>7</v>
      </c>
      <c r="E4855" t="s">
        <v>2</v>
      </c>
      <c r="F4855" t="s">
        <v>4087</v>
      </c>
      <c r="G4855" t="s">
        <v>4085</v>
      </c>
      <c r="H4855">
        <f>_xlfn.NUMBERVALUE(C4855,".")</f>
        <v>0</v>
      </c>
      <c r="I4855">
        <f>_xlfn.NUMBERVALUE(D4855,".")</f>
        <v>0.5</v>
      </c>
      <c r="J4855">
        <f>_xlfn.NUMBERVALUE(E4855,".")</f>
        <v>0</v>
      </c>
      <c r="K4855" t="b">
        <f>OR(H4855=1,I4855=1)</f>
        <v>0</v>
      </c>
      <c r="L4855">
        <f>ABS(H4855-I4855)</f>
        <v>0.5</v>
      </c>
      <c r="O4855">
        <v>0.79233664823848693</v>
      </c>
      <c r="P4855" t="b">
        <f>AND($N4855="fuzzy",$O4855&lt;$AC$4)</f>
        <v>0</v>
      </c>
      <c r="Q4855" t="b">
        <f>AND($N4855="non-fuzzy",$O4855&lt;$AC$5,M4855=1)</f>
        <v>0</v>
      </c>
      <c r="R4855" t="b">
        <f>AND($N4855="non-fuzzy",$O4855&lt;$AC$6,M4855=0)</f>
        <v>0</v>
      </c>
      <c r="S4855" t="b">
        <f t="shared" si="75"/>
        <v>0</v>
      </c>
    </row>
    <row r="4856" spans="1:19" hidden="1" x14ac:dyDescent="0.25">
      <c r="A4856" t="s">
        <v>4152</v>
      </c>
      <c r="B4856" t="s">
        <v>4088</v>
      </c>
      <c r="C4856" t="s">
        <v>2</v>
      </c>
      <c r="D4856" t="s">
        <v>7</v>
      </c>
      <c r="E4856" t="s">
        <v>2</v>
      </c>
      <c r="F4856" t="s">
        <v>4087</v>
      </c>
      <c r="G4856" t="s">
        <v>4089</v>
      </c>
      <c r="H4856">
        <f>_xlfn.NUMBERVALUE(C4856,".")</f>
        <v>0</v>
      </c>
      <c r="I4856">
        <f>_xlfn.NUMBERVALUE(D4856,".")</f>
        <v>0.5</v>
      </c>
      <c r="J4856">
        <f>_xlfn.NUMBERVALUE(E4856,".")</f>
        <v>0</v>
      </c>
      <c r="K4856" t="b">
        <f>OR(H4856=1,I4856=1)</f>
        <v>0</v>
      </c>
      <c r="L4856">
        <f>ABS(H4856-I4856)</f>
        <v>0.5</v>
      </c>
      <c r="O4856">
        <v>0.21640731925092394</v>
      </c>
      <c r="P4856" t="b">
        <f>AND($N4856="fuzzy",$O4856&lt;$AC$4)</f>
        <v>0</v>
      </c>
      <c r="Q4856" t="b">
        <f>AND($N4856="non-fuzzy",$O4856&lt;$AC$5,M4856=1)</f>
        <v>0</v>
      </c>
      <c r="R4856" t="b">
        <f>AND($N4856="non-fuzzy",$O4856&lt;$AC$6,M4856=0)</f>
        <v>0</v>
      </c>
      <c r="S4856" t="b">
        <f t="shared" si="75"/>
        <v>0</v>
      </c>
    </row>
    <row r="4857" spans="1:19" hidden="1" x14ac:dyDescent="0.25">
      <c r="A4857" t="s">
        <v>4152</v>
      </c>
      <c r="B4857" t="s">
        <v>4058</v>
      </c>
      <c r="C4857" t="s">
        <v>2</v>
      </c>
      <c r="D4857" t="s">
        <v>7</v>
      </c>
      <c r="E4857" t="s">
        <v>2</v>
      </c>
      <c r="F4857" t="s">
        <v>4087</v>
      </c>
      <c r="G4857" t="s">
        <v>4060</v>
      </c>
      <c r="H4857">
        <f>_xlfn.NUMBERVALUE(C4857,".")</f>
        <v>0</v>
      </c>
      <c r="I4857">
        <f>_xlfn.NUMBERVALUE(D4857,".")</f>
        <v>0.5</v>
      </c>
      <c r="J4857">
        <f>_xlfn.NUMBERVALUE(E4857,".")</f>
        <v>0</v>
      </c>
      <c r="K4857" t="b">
        <f>OR(H4857=1,I4857=1)</f>
        <v>0</v>
      </c>
      <c r="L4857">
        <f>ABS(H4857-I4857)</f>
        <v>0.5</v>
      </c>
      <c r="O4857">
        <v>0.32369373298632653</v>
      </c>
      <c r="P4857" t="b">
        <f>AND($N4857="fuzzy",$O4857&lt;$AC$4)</f>
        <v>0</v>
      </c>
      <c r="Q4857" t="b">
        <f>AND($N4857="non-fuzzy",$O4857&lt;$AC$5,M4857=1)</f>
        <v>0</v>
      </c>
      <c r="R4857" t="b">
        <f>AND($N4857="non-fuzzy",$O4857&lt;$AC$6,M4857=0)</f>
        <v>0</v>
      </c>
      <c r="S4857" t="b">
        <f t="shared" si="75"/>
        <v>0</v>
      </c>
    </row>
    <row r="4858" spans="1:19" hidden="1" x14ac:dyDescent="0.25">
      <c r="A4858" t="s">
        <v>4153</v>
      </c>
      <c r="B4858" t="s">
        <v>4083</v>
      </c>
      <c r="C4858" t="s">
        <v>2</v>
      </c>
      <c r="D4858" t="s">
        <v>7</v>
      </c>
      <c r="E4858" t="s">
        <v>2</v>
      </c>
      <c r="F4858" t="s">
        <v>4087</v>
      </c>
      <c r="G4858" t="s">
        <v>4085</v>
      </c>
      <c r="H4858">
        <f>_xlfn.NUMBERVALUE(C4858,".")</f>
        <v>0</v>
      </c>
      <c r="I4858">
        <f>_xlfn.NUMBERVALUE(D4858,".")</f>
        <v>0.5</v>
      </c>
      <c r="J4858">
        <f>_xlfn.NUMBERVALUE(E4858,".")</f>
        <v>0</v>
      </c>
      <c r="K4858" t="b">
        <f>OR(H4858=1,I4858=1)</f>
        <v>0</v>
      </c>
      <c r="L4858">
        <f>ABS(H4858-I4858)</f>
        <v>0.5</v>
      </c>
      <c r="O4858">
        <v>0.3724872382749147</v>
      </c>
      <c r="P4858" t="b">
        <f>AND($N4858="fuzzy",$O4858&lt;$AC$4)</f>
        <v>0</v>
      </c>
      <c r="Q4858" t="b">
        <f>AND($N4858="non-fuzzy",$O4858&lt;$AC$5,M4858=1)</f>
        <v>0</v>
      </c>
      <c r="R4858" t="b">
        <f>AND($N4858="non-fuzzy",$O4858&lt;$AC$6,M4858=0)</f>
        <v>0</v>
      </c>
      <c r="S4858" t="b">
        <f t="shared" si="75"/>
        <v>0</v>
      </c>
    </row>
    <row r="4859" spans="1:19" hidden="1" x14ac:dyDescent="0.25">
      <c r="A4859" t="s">
        <v>4153</v>
      </c>
      <c r="B4859" t="s">
        <v>4088</v>
      </c>
      <c r="C4859" t="s">
        <v>2</v>
      </c>
      <c r="D4859" t="s">
        <v>7</v>
      </c>
      <c r="E4859" t="s">
        <v>2</v>
      </c>
      <c r="F4859" t="s">
        <v>4087</v>
      </c>
      <c r="G4859" t="s">
        <v>4089</v>
      </c>
      <c r="H4859">
        <f>_xlfn.NUMBERVALUE(C4859,".")</f>
        <v>0</v>
      </c>
      <c r="I4859">
        <f>_xlfn.NUMBERVALUE(D4859,".")</f>
        <v>0.5</v>
      </c>
      <c r="J4859">
        <f>_xlfn.NUMBERVALUE(E4859,".")</f>
        <v>0</v>
      </c>
      <c r="K4859" t="b">
        <f>OR(H4859=1,I4859=1)</f>
        <v>0</v>
      </c>
      <c r="L4859">
        <f>ABS(H4859-I4859)</f>
        <v>0.5</v>
      </c>
      <c r="O4859">
        <v>0.82331725275904122</v>
      </c>
      <c r="P4859" t="b">
        <f>AND($N4859="fuzzy",$O4859&lt;$AC$4)</f>
        <v>0</v>
      </c>
      <c r="Q4859" t="b">
        <f>AND($N4859="non-fuzzy",$O4859&lt;$AC$5,M4859=1)</f>
        <v>0</v>
      </c>
      <c r="R4859" t="b">
        <f>AND($N4859="non-fuzzy",$O4859&lt;$AC$6,M4859=0)</f>
        <v>0</v>
      </c>
      <c r="S4859" t="b">
        <f t="shared" si="75"/>
        <v>0</v>
      </c>
    </row>
    <row r="4860" spans="1:19" hidden="1" x14ac:dyDescent="0.25">
      <c r="A4860" t="s">
        <v>4153</v>
      </c>
      <c r="B4860" t="s">
        <v>4058</v>
      </c>
      <c r="C4860" t="s">
        <v>2</v>
      </c>
      <c r="D4860" t="s">
        <v>7</v>
      </c>
      <c r="E4860" t="s">
        <v>2</v>
      </c>
      <c r="F4860" t="s">
        <v>4087</v>
      </c>
      <c r="G4860" t="s">
        <v>4060</v>
      </c>
      <c r="H4860">
        <f>_xlfn.NUMBERVALUE(C4860,".")</f>
        <v>0</v>
      </c>
      <c r="I4860">
        <f>_xlfn.NUMBERVALUE(D4860,".")</f>
        <v>0.5</v>
      </c>
      <c r="J4860">
        <f>_xlfn.NUMBERVALUE(E4860,".")</f>
        <v>0</v>
      </c>
      <c r="K4860" t="b">
        <f>OR(H4860=1,I4860=1)</f>
        <v>0</v>
      </c>
      <c r="L4860">
        <f>ABS(H4860-I4860)</f>
        <v>0.5</v>
      </c>
      <c r="O4860">
        <v>0.99147830419245453</v>
      </c>
      <c r="P4860" t="b">
        <f>AND($N4860="fuzzy",$O4860&lt;$AC$4)</f>
        <v>0</v>
      </c>
      <c r="Q4860" t="b">
        <f>AND($N4860="non-fuzzy",$O4860&lt;$AC$5,M4860=1)</f>
        <v>0</v>
      </c>
      <c r="R4860" t="b">
        <f>AND($N4860="non-fuzzy",$O4860&lt;$AC$6,M4860=0)</f>
        <v>0</v>
      </c>
      <c r="S4860" t="b">
        <f t="shared" si="75"/>
        <v>0</v>
      </c>
    </row>
    <row r="4861" spans="1:19" hidden="1" x14ac:dyDescent="0.25">
      <c r="A4861" t="s">
        <v>4159</v>
      </c>
      <c r="B4861" t="s">
        <v>4078</v>
      </c>
      <c r="C4861" t="s">
        <v>2</v>
      </c>
      <c r="D4861" t="s">
        <v>7</v>
      </c>
      <c r="E4861" t="s">
        <v>2</v>
      </c>
      <c r="F4861" t="s">
        <v>4160</v>
      </c>
      <c r="G4861" t="s">
        <v>4079</v>
      </c>
      <c r="H4861">
        <f>_xlfn.NUMBERVALUE(C4861,".")</f>
        <v>0</v>
      </c>
      <c r="I4861">
        <f>_xlfn.NUMBERVALUE(D4861,".")</f>
        <v>0.5</v>
      </c>
      <c r="J4861">
        <f>_xlfn.NUMBERVALUE(E4861,".")</f>
        <v>0</v>
      </c>
      <c r="K4861" t="b">
        <f>OR(H4861=1,I4861=1)</f>
        <v>0</v>
      </c>
      <c r="L4861">
        <f>ABS(H4861-I4861)</f>
        <v>0.5</v>
      </c>
      <c r="O4861">
        <v>0.9432488006787082</v>
      </c>
      <c r="P4861" t="b">
        <f>AND($N4861="fuzzy",$O4861&lt;$AC$4)</f>
        <v>0</v>
      </c>
      <c r="Q4861" t="b">
        <f>AND($N4861="non-fuzzy",$O4861&lt;$AC$5,M4861=1)</f>
        <v>0</v>
      </c>
      <c r="R4861" t="b">
        <f>AND($N4861="non-fuzzy",$O4861&lt;$AC$6,M4861=0)</f>
        <v>0</v>
      </c>
      <c r="S4861" t="b">
        <f t="shared" si="75"/>
        <v>0</v>
      </c>
    </row>
    <row r="4862" spans="1:19" hidden="1" x14ac:dyDescent="0.25">
      <c r="A4862" t="s">
        <v>4159</v>
      </c>
      <c r="B4862" t="s">
        <v>4086</v>
      </c>
      <c r="C4862" t="s">
        <v>2</v>
      </c>
      <c r="D4862" t="s">
        <v>7</v>
      </c>
      <c r="E4862" t="s">
        <v>2</v>
      </c>
      <c r="F4862" t="s">
        <v>4160</v>
      </c>
      <c r="G4862" t="s">
        <v>4087</v>
      </c>
      <c r="H4862">
        <f>_xlfn.NUMBERVALUE(C4862,".")</f>
        <v>0</v>
      </c>
      <c r="I4862">
        <f>_xlfn.NUMBERVALUE(D4862,".")</f>
        <v>0.5</v>
      </c>
      <c r="J4862">
        <f>_xlfn.NUMBERVALUE(E4862,".")</f>
        <v>0</v>
      </c>
      <c r="K4862" t="b">
        <f>OR(H4862=1,I4862=1)</f>
        <v>0</v>
      </c>
      <c r="L4862">
        <f>ABS(H4862-I4862)</f>
        <v>0.5</v>
      </c>
      <c r="O4862">
        <v>9.1917858116082218E-2</v>
      </c>
      <c r="P4862" t="b">
        <f>AND($N4862="fuzzy",$O4862&lt;$AC$4)</f>
        <v>0</v>
      </c>
      <c r="Q4862" t="b">
        <f>AND($N4862="non-fuzzy",$O4862&lt;$AC$5,M4862=1)</f>
        <v>0</v>
      </c>
      <c r="R4862" t="b">
        <f>AND($N4862="non-fuzzy",$O4862&lt;$AC$6,M4862=0)</f>
        <v>0</v>
      </c>
      <c r="S4862" t="b">
        <f t="shared" si="75"/>
        <v>0</v>
      </c>
    </row>
    <row r="4863" spans="1:19" hidden="1" x14ac:dyDescent="0.25">
      <c r="A4863" t="s">
        <v>4159</v>
      </c>
      <c r="B4863" t="s">
        <v>4058</v>
      </c>
      <c r="C4863" t="s">
        <v>2</v>
      </c>
      <c r="D4863" t="s">
        <v>7</v>
      </c>
      <c r="E4863" t="s">
        <v>2</v>
      </c>
      <c r="F4863" t="s">
        <v>4160</v>
      </c>
      <c r="G4863" t="s">
        <v>4060</v>
      </c>
      <c r="H4863">
        <f>_xlfn.NUMBERVALUE(C4863,".")</f>
        <v>0</v>
      </c>
      <c r="I4863">
        <f>_xlfn.NUMBERVALUE(D4863,".")</f>
        <v>0.5</v>
      </c>
      <c r="J4863">
        <f>_xlfn.NUMBERVALUE(E4863,".")</f>
        <v>0</v>
      </c>
      <c r="K4863" t="b">
        <f>OR(H4863=1,I4863=1)</f>
        <v>0</v>
      </c>
      <c r="L4863">
        <f>ABS(H4863-I4863)</f>
        <v>0.5</v>
      </c>
      <c r="O4863">
        <v>0.31455325457323069</v>
      </c>
      <c r="P4863" t="b">
        <f>AND($N4863="fuzzy",$O4863&lt;$AC$4)</f>
        <v>0</v>
      </c>
      <c r="Q4863" t="b">
        <f>AND($N4863="non-fuzzy",$O4863&lt;$AC$5,M4863=1)</f>
        <v>0</v>
      </c>
      <c r="R4863" t="b">
        <f>AND($N4863="non-fuzzy",$O4863&lt;$AC$6,M4863=0)</f>
        <v>0</v>
      </c>
      <c r="S4863" t="b">
        <f t="shared" si="75"/>
        <v>0</v>
      </c>
    </row>
    <row r="4864" spans="1:19" hidden="1" x14ac:dyDescent="0.25">
      <c r="A4864" t="s">
        <v>4161</v>
      </c>
      <c r="B4864" t="s">
        <v>4078</v>
      </c>
      <c r="C4864" t="s">
        <v>2</v>
      </c>
      <c r="D4864" t="s">
        <v>7</v>
      </c>
      <c r="E4864" t="s">
        <v>2</v>
      </c>
      <c r="F4864" t="s">
        <v>4160</v>
      </c>
      <c r="G4864" t="s">
        <v>4079</v>
      </c>
      <c r="H4864">
        <f>_xlfn.NUMBERVALUE(C4864,".")</f>
        <v>0</v>
      </c>
      <c r="I4864">
        <f>_xlfn.NUMBERVALUE(D4864,".")</f>
        <v>0.5</v>
      </c>
      <c r="J4864">
        <f>_xlfn.NUMBERVALUE(E4864,".")</f>
        <v>0</v>
      </c>
      <c r="K4864" t="b">
        <f>OR(H4864=1,I4864=1)</f>
        <v>0</v>
      </c>
      <c r="L4864">
        <f>ABS(H4864-I4864)</f>
        <v>0.5</v>
      </c>
      <c r="O4864">
        <v>0.11653376794853487</v>
      </c>
      <c r="P4864" t="b">
        <f>AND($N4864="fuzzy",$O4864&lt;$AC$4)</f>
        <v>0</v>
      </c>
      <c r="Q4864" t="b">
        <f>AND($N4864="non-fuzzy",$O4864&lt;$AC$5,M4864=1)</f>
        <v>0</v>
      </c>
      <c r="R4864" t="b">
        <f>AND($N4864="non-fuzzy",$O4864&lt;$AC$6,M4864=0)</f>
        <v>0</v>
      </c>
      <c r="S4864" t="b">
        <f t="shared" si="75"/>
        <v>0</v>
      </c>
    </row>
    <row r="4865" spans="1:19" hidden="1" x14ac:dyDescent="0.25">
      <c r="A4865" t="s">
        <v>4161</v>
      </c>
      <c r="B4865" t="s">
        <v>4086</v>
      </c>
      <c r="C4865" t="s">
        <v>2</v>
      </c>
      <c r="D4865" t="s">
        <v>7</v>
      </c>
      <c r="E4865" t="s">
        <v>2</v>
      </c>
      <c r="F4865" t="s">
        <v>4160</v>
      </c>
      <c r="G4865" t="s">
        <v>4087</v>
      </c>
      <c r="H4865">
        <f>_xlfn.NUMBERVALUE(C4865,".")</f>
        <v>0</v>
      </c>
      <c r="I4865">
        <f>_xlfn.NUMBERVALUE(D4865,".")</f>
        <v>0.5</v>
      </c>
      <c r="J4865">
        <f>_xlfn.NUMBERVALUE(E4865,".")</f>
        <v>0</v>
      </c>
      <c r="K4865" t="b">
        <f>OR(H4865=1,I4865=1)</f>
        <v>0</v>
      </c>
      <c r="L4865">
        <f>ABS(H4865-I4865)</f>
        <v>0.5</v>
      </c>
      <c r="O4865">
        <v>0.37558279073331191</v>
      </c>
      <c r="P4865" t="b">
        <f>AND($N4865="fuzzy",$O4865&lt;$AC$4)</f>
        <v>0</v>
      </c>
      <c r="Q4865" t="b">
        <f>AND($N4865="non-fuzzy",$O4865&lt;$AC$5,M4865=1)</f>
        <v>0</v>
      </c>
      <c r="R4865" t="b">
        <f>AND($N4865="non-fuzzy",$O4865&lt;$AC$6,M4865=0)</f>
        <v>0</v>
      </c>
      <c r="S4865" t="b">
        <f t="shared" si="75"/>
        <v>0</v>
      </c>
    </row>
    <row r="4866" spans="1:19" hidden="1" x14ac:dyDescent="0.25">
      <c r="A4866" t="s">
        <v>4161</v>
      </c>
      <c r="B4866" t="s">
        <v>4058</v>
      </c>
      <c r="C4866" t="s">
        <v>2</v>
      </c>
      <c r="D4866" t="s">
        <v>7</v>
      </c>
      <c r="E4866" t="s">
        <v>2</v>
      </c>
      <c r="F4866" t="s">
        <v>4160</v>
      </c>
      <c r="G4866" t="s">
        <v>4060</v>
      </c>
      <c r="H4866">
        <f>_xlfn.NUMBERVALUE(C4866,".")</f>
        <v>0</v>
      </c>
      <c r="I4866">
        <f>_xlfn.NUMBERVALUE(D4866,".")</f>
        <v>0.5</v>
      </c>
      <c r="J4866">
        <f>_xlfn.NUMBERVALUE(E4866,".")</f>
        <v>0</v>
      </c>
      <c r="K4866" t="b">
        <f>OR(H4866=1,I4866=1)</f>
        <v>0</v>
      </c>
      <c r="L4866">
        <f>ABS(H4866-I4866)</f>
        <v>0.5</v>
      </c>
      <c r="O4866">
        <v>0.98047561786456661</v>
      </c>
      <c r="P4866" t="b">
        <f>AND($N4866="fuzzy",$O4866&lt;$AC$4)</f>
        <v>0</v>
      </c>
      <c r="Q4866" t="b">
        <f>AND($N4866="non-fuzzy",$O4866&lt;$AC$5,M4866=1)</f>
        <v>0</v>
      </c>
      <c r="R4866" t="b">
        <f>AND($N4866="non-fuzzy",$O4866&lt;$AC$6,M4866=0)</f>
        <v>0</v>
      </c>
      <c r="S4866" t="b">
        <f t="shared" si="75"/>
        <v>0</v>
      </c>
    </row>
    <row r="4867" spans="1:19" hidden="1" x14ac:dyDescent="0.25">
      <c r="A4867" t="s">
        <v>4164</v>
      </c>
      <c r="B4867" t="s">
        <v>4165</v>
      </c>
      <c r="C4867" t="s">
        <v>2</v>
      </c>
      <c r="D4867" t="s">
        <v>7</v>
      </c>
      <c r="E4867" t="s">
        <v>2</v>
      </c>
      <c r="F4867" t="s">
        <v>4166</v>
      </c>
      <c r="G4867" t="s">
        <v>4167</v>
      </c>
      <c r="H4867">
        <f>_xlfn.NUMBERVALUE(C4867,".")</f>
        <v>0</v>
      </c>
      <c r="I4867">
        <f>_xlfn.NUMBERVALUE(D4867,".")</f>
        <v>0.5</v>
      </c>
      <c r="J4867">
        <f>_xlfn.NUMBERVALUE(E4867,".")</f>
        <v>0</v>
      </c>
      <c r="K4867" t="b">
        <f>OR(H4867=1,I4867=1)</f>
        <v>0</v>
      </c>
      <c r="L4867">
        <f>ABS(H4867-I4867)</f>
        <v>0.5</v>
      </c>
      <c r="O4867">
        <v>6.2892113214468637E-2</v>
      </c>
      <c r="P4867" t="b">
        <f>AND($N4867="fuzzy",$O4867&lt;$AC$4)</f>
        <v>0</v>
      </c>
      <c r="Q4867" t="b">
        <f>AND($N4867="non-fuzzy",$O4867&lt;$AC$5,M4867=1)</f>
        <v>0</v>
      </c>
      <c r="R4867" t="b">
        <f>AND($N4867="non-fuzzy",$O4867&lt;$AC$6,M4867=0)</f>
        <v>0</v>
      </c>
      <c r="S4867" t="b">
        <f t="shared" ref="S4867:S4930" si="76">OR(R4867,Q4867,P4867)</f>
        <v>0</v>
      </c>
    </row>
    <row r="4868" spans="1:19" hidden="1" x14ac:dyDescent="0.25">
      <c r="A4868" t="s">
        <v>4172</v>
      </c>
      <c r="B4868" t="s">
        <v>715</v>
      </c>
      <c r="C4868" t="s">
        <v>2</v>
      </c>
      <c r="D4868" t="s">
        <v>7</v>
      </c>
      <c r="E4868" t="s">
        <v>2</v>
      </c>
      <c r="F4868" t="s">
        <v>4151</v>
      </c>
      <c r="G4868" t="s">
        <v>716</v>
      </c>
      <c r="H4868">
        <f>_xlfn.NUMBERVALUE(C4868,".")</f>
        <v>0</v>
      </c>
      <c r="I4868">
        <f>_xlfn.NUMBERVALUE(D4868,".")</f>
        <v>0.5</v>
      </c>
      <c r="J4868">
        <f>_xlfn.NUMBERVALUE(E4868,".")</f>
        <v>0</v>
      </c>
      <c r="K4868" t="b">
        <f>OR(H4868=1,I4868=1)</f>
        <v>0</v>
      </c>
      <c r="L4868">
        <f>ABS(H4868-I4868)</f>
        <v>0.5</v>
      </c>
      <c r="O4868">
        <v>0.1328134138117516</v>
      </c>
      <c r="P4868" t="b">
        <f>AND($N4868="fuzzy",$O4868&lt;$AC$4)</f>
        <v>0</v>
      </c>
      <c r="Q4868" t="b">
        <f>AND($N4868="non-fuzzy",$O4868&lt;$AC$5,M4868=1)</f>
        <v>0</v>
      </c>
      <c r="R4868" t="b">
        <f>AND($N4868="non-fuzzy",$O4868&lt;$AC$6,M4868=0)</f>
        <v>0</v>
      </c>
      <c r="S4868" t="b">
        <f t="shared" si="76"/>
        <v>0</v>
      </c>
    </row>
    <row r="4869" spans="1:19" hidden="1" x14ac:dyDescent="0.25">
      <c r="A4869" t="s">
        <v>4175</v>
      </c>
      <c r="B4869" t="s">
        <v>4144</v>
      </c>
      <c r="C4869" t="s">
        <v>2</v>
      </c>
      <c r="D4869" t="s">
        <v>7</v>
      </c>
      <c r="E4869" t="s">
        <v>2</v>
      </c>
      <c r="F4869" t="s">
        <v>4176</v>
      </c>
      <c r="G4869" t="s">
        <v>4145</v>
      </c>
      <c r="H4869">
        <f>_xlfn.NUMBERVALUE(C4869,".")</f>
        <v>0</v>
      </c>
      <c r="I4869">
        <f>_xlfn.NUMBERVALUE(D4869,".")</f>
        <v>0.5</v>
      </c>
      <c r="J4869">
        <f>_xlfn.NUMBERVALUE(E4869,".")</f>
        <v>0</v>
      </c>
      <c r="K4869" t="b">
        <f>OR(H4869=1,I4869=1)</f>
        <v>0</v>
      </c>
      <c r="L4869">
        <f>ABS(H4869-I4869)</f>
        <v>0.5</v>
      </c>
      <c r="O4869">
        <v>0.61506995439636869</v>
      </c>
      <c r="P4869" t="b">
        <f>AND($N4869="fuzzy",$O4869&lt;$AC$4)</f>
        <v>0</v>
      </c>
      <c r="Q4869" t="b">
        <f>AND($N4869="non-fuzzy",$O4869&lt;$AC$5,M4869=1)</f>
        <v>0</v>
      </c>
      <c r="R4869" t="b">
        <f>AND($N4869="non-fuzzy",$O4869&lt;$AC$6,M4869=0)</f>
        <v>0</v>
      </c>
      <c r="S4869" t="b">
        <f t="shared" si="76"/>
        <v>0</v>
      </c>
    </row>
    <row r="4870" spans="1:19" hidden="1" x14ac:dyDescent="0.25">
      <c r="A4870" t="s">
        <v>4182</v>
      </c>
      <c r="B4870" t="s">
        <v>4141</v>
      </c>
      <c r="C4870" t="s">
        <v>2</v>
      </c>
      <c r="D4870" t="s">
        <v>7</v>
      </c>
      <c r="E4870" t="s">
        <v>2</v>
      </c>
      <c r="F4870" t="s">
        <v>4183</v>
      </c>
      <c r="G4870" t="s">
        <v>4143</v>
      </c>
      <c r="H4870">
        <f>_xlfn.NUMBERVALUE(C4870,".")</f>
        <v>0</v>
      </c>
      <c r="I4870">
        <f>_xlfn.NUMBERVALUE(D4870,".")</f>
        <v>0.5</v>
      </c>
      <c r="J4870">
        <f>_xlfn.NUMBERVALUE(E4870,".")</f>
        <v>0</v>
      </c>
      <c r="K4870" t="b">
        <f>OR(H4870=1,I4870=1)</f>
        <v>0</v>
      </c>
      <c r="L4870">
        <f>ABS(H4870-I4870)</f>
        <v>0.5</v>
      </c>
      <c r="O4870">
        <v>0.92463173167226476</v>
      </c>
      <c r="P4870" t="b">
        <f>AND($N4870="fuzzy",$O4870&lt;$AC$4)</f>
        <v>0</v>
      </c>
      <c r="Q4870" t="b">
        <f>AND($N4870="non-fuzzy",$O4870&lt;$AC$5,M4870=1)</f>
        <v>0</v>
      </c>
      <c r="R4870" t="b">
        <f>AND($N4870="non-fuzzy",$O4870&lt;$AC$6,M4870=0)</f>
        <v>0</v>
      </c>
      <c r="S4870" t="b">
        <f t="shared" si="76"/>
        <v>0</v>
      </c>
    </row>
    <row r="4871" spans="1:19" hidden="1" x14ac:dyDescent="0.25">
      <c r="A4871" t="s">
        <v>4182</v>
      </c>
      <c r="B4871" t="s">
        <v>4184</v>
      </c>
      <c r="C4871" t="s">
        <v>2</v>
      </c>
      <c r="D4871" t="s">
        <v>7</v>
      </c>
      <c r="E4871" t="s">
        <v>2</v>
      </c>
      <c r="F4871" t="s">
        <v>4183</v>
      </c>
      <c r="G4871" t="s">
        <v>4185</v>
      </c>
      <c r="H4871">
        <f>_xlfn.NUMBERVALUE(C4871,".")</f>
        <v>0</v>
      </c>
      <c r="I4871">
        <f>_xlfn.NUMBERVALUE(D4871,".")</f>
        <v>0.5</v>
      </c>
      <c r="J4871">
        <f>_xlfn.NUMBERVALUE(E4871,".")</f>
        <v>0</v>
      </c>
      <c r="K4871" t="b">
        <f>OR(H4871=1,I4871=1)</f>
        <v>0</v>
      </c>
      <c r="L4871">
        <f>ABS(H4871-I4871)</f>
        <v>0.5</v>
      </c>
      <c r="O4871">
        <v>0.32648582492892153</v>
      </c>
      <c r="P4871" t="b">
        <f>AND($N4871="fuzzy",$O4871&lt;$AC$4)</f>
        <v>0</v>
      </c>
      <c r="Q4871" t="b">
        <f>AND($N4871="non-fuzzy",$O4871&lt;$AC$5,M4871=1)</f>
        <v>0</v>
      </c>
      <c r="R4871" t="b">
        <f>AND($N4871="non-fuzzy",$O4871&lt;$AC$6,M4871=0)</f>
        <v>0</v>
      </c>
      <c r="S4871" t="b">
        <f t="shared" si="76"/>
        <v>0</v>
      </c>
    </row>
    <row r="4872" spans="1:19" hidden="1" x14ac:dyDescent="0.25">
      <c r="A4872" t="s">
        <v>4182</v>
      </c>
      <c r="B4872" t="s">
        <v>4186</v>
      </c>
      <c r="C4872" t="s">
        <v>2</v>
      </c>
      <c r="D4872" t="s">
        <v>7</v>
      </c>
      <c r="E4872" t="s">
        <v>2</v>
      </c>
      <c r="F4872" t="s">
        <v>4183</v>
      </c>
      <c r="G4872" t="s">
        <v>4187</v>
      </c>
      <c r="H4872">
        <f>_xlfn.NUMBERVALUE(C4872,".")</f>
        <v>0</v>
      </c>
      <c r="I4872">
        <f>_xlfn.NUMBERVALUE(D4872,".")</f>
        <v>0.5</v>
      </c>
      <c r="J4872">
        <f>_xlfn.NUMBERVALUE(E4872,".")</f>
        <v>0</v>
      </c>
      <c r="K4872" t="b">
        <f>OR(H4872=1,I4872=1)</f>
        <v>0</v>
      </c>
      <c r="L4872">
        <f>ABS(H4872-I4872)</f>
        <v>0.5</v>
      </c>
      <c r="O4872">
        <v>0.12276978304569053</v>
      </c>
      <c r="P4872" t="b">
        <f>AND($N4872="fuzzy",$O4872&lt;$AC$4)</f>
        <v>0</v>
      </c>
      <c r="Q4872" t="b">
        <f>AND($N4872="non-fuzzy",$O4872&lt;$AC$5,M4872=1)</f>
        <v>0</v>
      </c>
      <c r="R4872" t="b">
        <f>AND($N4872="non-fuzzy",$O4872&lt;$AC$6,M4872=0)</f>
        <v>0</v>
      </c>
      <c r="S4872" t="b">
        <f t="shared" si="76"/>
        <v>0</v>
      </c>
    </row>
    <row r="4873" spans="1:19" hidden="1" x14ac:dyDescent="0.25">
      <c r="A4873" t="s">
        <v>4188</v>
      </c>
      <c r="B4873" t="s">
        <v>4141</v>
      </c>
      <c r="C4873" t="s">
        <v>2</v>
      </c>
      <c r="D4873" t="s">
        <v>7</v>
      </c>
      <c r="E4873" t="s">
        <v>2</v>
      </c>
      <c r="F4873" t="s">
        <v>4183</v>
      </c>
      <c r="G4873" t="s">
        <v>4143</v>
      </c>
      <c r="H4873">
        <f>_xlfn.NUMBERVALUE(C4873,".")</f>
        <v>0</v>
      </c>
      <c r="I4873">
        <f>_xlfn.NUMBERVALUE(D4873,".")</f>
        <v>0.5</v>
      </c>
      <c r="J4873">
        <f>_xlfn.NUMBERVALUE(E4873,".")</f>
        <v>0</v>
      </c>
      <c r="K4873" t="b">
        <f>OR(H4873=1,I4873=1)</f>
        <v>0</v>
      </c>
      <c r="L4873">
        <f>ABS(H4873-I4873)</f>
        <v>0.5</v>
      </c>
      <c r="O4873">
        <v>6.7383617391169937E-2</v>
      </c>
      <c r="P4873" t="b">
        <f>AND($N4873="fuzzy",$O4873&lt;$AC$4)</f>
        <v>0</v>
      </c>
      <c r="Q4873" t="b">
        <f>AND($N4873="non-fuzzy",$O4873&lt;$AC$5,M4873=1)</f>
        <v>0</v>
      </c>
      <c r="R4873" t="b">
        <f>AND($N4873="non-fuzzy",$O4873&lt;$AC$6,M4873=0)</f>
        <v>0</v>
      </c>
      <c r="S4873" t="b">
        <f t="shared" si="76"/>
        <v>0</v>
      </c>
    </row>
    <row r="4874" spans="1:19" hidden="1" x14ac:dyDescent="0.25">
      <c r="A4874" t="s">
        <v>4188</v>
      </c>
      <c r="B4874" t="s">
        <v>4184</v>
      </c>
      <c r="C4874" t="s">
        <v>2</v>
      </c>
      <c r="D4874" t="s">
        <v>7</v>
      </c>
      <c r="E4874" t="s">
        <v>2</v>
      </c>
      <c r="F4874" t="s">
        <v>4183</v>
      </c>
      <c r="G4874" t="s">
        <v>4185</v>
      </c>
      <c r="H4874">
        <f>_xlfn.NUMBERVALUE(C4874,".")</f>
        <v>0</v>
      </c>
      <c r="I4874">
        <f>_xlfn.NUMBERVALUE(D4874,".")</f>
        <v>0.5</v>
      </c>
      <c r="J4874">
        <f>_xlfn.NUMBERVALUE(E4874,".")</f>
        <v>0</v>
      </c>
      <c r="K4874" t="b">
        <f>OR(H4874=1,I4874=1)</f>
        <v>0</v>
      </c>
      <c r="L4874">
        <f>ABS(H4874-I4874)</f>
        <v>0.5</v>
      </c>
      <c r="O4874">
        <v>0.15554411489289821</v>
      </c>
      <c r="P4874" t="b">
        <f>AND($N4874="fuzzy",$O4874&lt;$AC$4)</f>
        <v>0</v>
      </c>
      <c r="Q4874" t="b">
        <f>AND($N4874="non-fuzzy",$O4874&lt;$AC$5,M4874=1)</f>
        <v>0</v>
      </c>
      <c r="R4874" t="b">
        <f>AND($N4874="non-fuzzy",$O4874&lt;$AC$6,M4874=0)</f>
        <v>0</v>
      </c>
      <c r="S4874" t="b">
        <f t="shared" si="76"/>
        <v>0</v>
      </c>
    </row>
    <row r="4875" spans="1:19" hidden="1" x14ac:dyDescent="0.25">
      <c r="A4875" t="s">
        <v>4188</v>
      </c>
      <c r="B4875" t="s">
        <v>4186</v>
      </c>
      <c r="C4875" t="s">
        <v>2</v>
      </c>
      <c r="D4875" t="s">
        <v>7</v>
      </c>
      <c r="E4875" t="s">
        <v>2</v>
      </c>
      <c r="F4875" t="s">
        <v>4183</v>
      </c>
      <c r="G4875" t="s">
        <v>4187</v>
      </c>
      <c r="H4875">
        <f>_xlfn.NUMBERVALUE(C4875,".")</f>
        <v>0</v>
      </c>
      <c r="I4875">
        <f>_xlfn.NUMBERVALUE(D4875,".")</f>
        <v>0.5</v>
      </c>
      <c r="J4875">
        <f>_xlfn.NUMBERVALUE(E4875,".")</f>
        <v>0</v>
      </c>
      <c r="K4875" t="b">
        <f>OR(H4875=1,I4875=1)</f>
        <v>0</v>
      </c>
      <c r="L4875">
        <f>ABS(H4875-I4875)</f>
        <v>0.5</v>
      </c>
      <c r="O4875">
        <v>0.94619371817449482</v>
      </c>
      <c r="P4875" t="b">
        <f>AND($N4875="fuzzy",$O4875&lt;$AC$4)</f>
        <v>0</v>
      </c>
      <c r="Q4875" t="b">
        <f>AND($N4875="non-fuzzy",$O4875&lt;$AC$5,M4875=1)</f>
        <v>0</v>
      </c>
      <c r="R4875" t="b">
        <f>AND($N4875="non-fuzzy",$O4875&lt;$AC$6,M4875=0)</f>
        <v>0</v>
      </c>
      <c r="S4875" t="b">
        <f t="shared" si="76"/>
        <v>0</v>
      </c>
    </row>
    <row r="4876" spans="1:19" hidden="1" x14ac:dyDescent="0.25">
      <c r="A4876" t="s">
        <v>4189</v>
      </c>
      <c r="B4876" t="s">
        <v>4191</v>
      </c>
      <c r="C4876" t="s">
        <v>2</v>
      </c>
      <c r="D4876" t="s">
        <v>7</v>
      </c>
      <c r="E4876" t="s">
        <v>2</v>
      </c>
      <c r="F4876" t="s">
        <v>4190</v>
      </c>
      <c r="G4876" t="s">
        <v>4192</v>
      </c>
      <c r="H4876">
        <f>_xlfn.NUMBERVALUE(C4876,".")</f>
        <v>0</v>
      </c>
      <c r="I4876">
        <f>_xlfn.NUMBERVALUE(D4876,".")</f>
        <v>0.5</v>
      </c>
      <c r="J4876">
        <f>_xlfn.NUMBERVALUE(E4876,".")</f>
        <v>0</v>
      </c>
      <c r="K4876" t="b">
        <f>OR(H4876=1,I4876=1)</f>
        <v>0</v>
      </c>
      <c r="L4876">
        <f>ABS(H4876-I4876)</f>
        <v>0.5</v>
      </c>
      <c r="O4876">
        <v>4.1234165688604163E-2</v>
      </c>
      <c r="P4876" t="b">
        <f>AND($N4876="fuzzy",$O4876&lt;$AC$4)</f>
        <v>0</v>
      </c>
      <c r="Q4876" t="b">
        <f>AND($N4876="non-fuzzy",$O4876&lt;$AC$5,M4876=1)</f>
        <v>0</v>
      </c>
      <c r="R4876" t="b">
        <f>AND($N4876="non-fuzzy",$O4876&lt;$AC$6,M4876=0)</f>
        <v>0</v>
      </c>
      <c r="S4876" t="b">
        <f t="shared" si="76"/>
        <v>0</v>
      </c>
    </row>
    <row r="4877" spans="1:19" hidden="1" x14ac:dyDescent="0.25">
      <c r="A4877" t="s">
        <v>4189</v>
      </c>
      <c r="B4877" t="s">
        <v>4193</v>
      </c>
      <c r="C4877" t="s">
        <v>2</v>
      </c>
      <c r="D4877" t="s">
        <v>7</v>
      </c>
      <c r="E4877" t="s">
        <v>2</v>
      </c>
      <c r="F4877" t="s">
        <v>4190</v>
      </c>
      <c r="G4877" t="s">
        <v>4194</v>
      </c>
      <c r="H4877">
        <f>_xlfn.NUMBERVALUE(C4877,".")</f>
        <v>0</v>
      </c>
      <c r="I4877">
        <f>_xlfn.NUMBERVALUE(D4877,".")</f>
        <v>0.5</v>
      </c>
      <c r="J4877">
        <f>_xlfn.NUMBERVALUE(E4877,".")</f>
        <v>0</v>
      </c>
      <c r="K4877" t="b">
        <f>OR(H4877=1,I4877=1)</f>
        <v>0</v>
      </c>
      <c r="L4877">
        <f>ABS(H4877-I4877)</f>
        <v>0.5</v>
      </c>
      <c r="O4877">
        <v>0.31012320504141677</v>
      </c>
      <c r="P4877" t="b">
        <f>AND($N4877="fuzzy",$O4877&lt;$AC$4)</f>
        <v>0</v>
      </c>
      <c r="Q4877" t="b">
        <f>AND($N4877="non-fuzzy",$O4877&lt;$AC$5,M4877=1)</f>
        <v>0</v>
      </c>
      <c r="R4877" t="b">
        <f>AND($N4877="non-fuzzy",$O4877&lt;$AC$6,M4877=0)</f>
        <v>0</v>
      </c>
      <c r="S4877" t="b">
        <f t="shared" si="76"/>
        <v>0</v>
      </c>
    </row>
    <row r="4878" spans="1:19" hidden="1" x14ac:dyDescent="0.25">
      <c r="A4878" t="s">
        <v>4202</v>
      </c>
      <c r="B4878" t="s">
        <v>715</v>
      </c>
      <c r="C4878" t="s">
        <v>2</v>
      </c>
      <c r="D4878" t="s">
        <v>7</v>
      </c>
      <c r="E4878" t="s">
        <v>2</v>
      </c>
      <c r="F4878" t="s">
        <v>4151</v>
      </c>
      <c r="G4878" t="s">
        <v>716</v>
      </c>
      <c r="H4878">
        <f>_xlfn.NUMBERVALUE(C4878,".")</f>
        <v>0</v>
      </c>
      <c r="I4878">
        <f>_xlfn.NUMBERVALUE(D4878,".")</f>
        <v>0.5</v>
      </c>
      <c r="J4878">
        <f>_xlfn.NUMBERVALUE(E4878,".")</f>
        <v>0</v>
      </c>
      <c r="K4878" t="b">
        <f>OR(H4878=1,I4878=1)</f>
        <v>0</v>
      </c>
      <c r="L4878">
        <f>ABS(H4878-I4878)</f>
        <v>0.5</v>
      </c>
      <c r="O4878">
        <v>0.52986977793434387</v>
      </c>
      <c r="P4878" t="b">
        <f>AND($N4878="fuzzy",$O4878&lt;$AC$4)</f>
        <v>0</v>
      </c>
      <c r="Q4878" t="b">
        <f>AND($N4878="non-fuzzy",$O4878&lt;$AC$5,M4878=1)</f>
        <v>0</v>
      </c>
      <c r="R4878" t="b">
        <f>AND($N4878="non-fuzzy",$O4878&lt;$AC$6,M4878=0)</f>
        <v>0</v>
      </c>
      <c r="S4878" t="b">
        <f t="shared" si="76"/>
        <v>0</v>
      </c>
    </row>
    <row r="4879" spans="1:19" hidden="1" x14ac:dyDescent="0.25">
      <c r="A4879" t="s">
        <v>4205</v>
      </c>
      <c r="B4879" t="s">
        <v>4206</v>
      </c>
      <c r="C4879" t="s">
        <v>2</v>
      </c>
      <c r="D4879" t="s">
        <v>7</v>
      </c>
      <c r="E4879" t="s">
        <v>2</v>
      </c>
      <c r="F4879" t="s">
        <v>4207</v>
      </c>
      <c r="G4879" t="s">
        <v>4208</v>
      </c>
      <c r="H4879">
        <f>_xlfn.NUMBERVALUE(C4879,".")</f>
        <v>0</v>
      </c>
      <c r="I4879">
        <f>_xlfn.NUMBERVALUE(D4879,".")</f>
        <v>0.5</v>
      </c>
      <c r="J4879">
        <f>_xlfn.NUMBERVALUE(E4879,".")</f>
        <v>0</v>
      </c>
      <c r="K4879" t="b">
        <f>OR(H4879=1,I4879=1)</f>
        <v>0</v>
      </c>
      <c r="L4879">
        <f>ABS(H4879-I4879)</f>
        <v>0.5</v>
      </c>
      <c r="O4879">
        <v>0.16915007909590329</v>
      </c>
      <c r="P4879" t="b">
        <f>AND($N4879="fuzzy",$O4879&lt;$AC$4)</f>
        <v>0</v>
      </c>
      <c r="Q4879" t="b">
        <f>AND($N4879="non-fuzzy",$O4879&lt;$AC$5,M4879=1)</f>
        <v>0</v>
      </c>
      <c r="R4879" t="b">
        <f>AND($N4879="non-fuzzy",$O4879&lt;$AC$6,M4879=0)</f>
        <v>0</v>
      </c>
      <c r="S4879" t="b">
        <f t="shared" si="76"/>
        <v>0</v>
      </c>
    </row>
    <row r="4880" spans="1:19" hidden="1" x14ac:dyDescent="0.25">
      <c r="A4880" t="s">
        <v>4212</v>
      </c>
      <c r="B4880" t="s">
        <v>4131</v>
      </c>
      <c r="C4880" t="s">
        <v>2</v>
      </c>
      <c r="D4880" t="s">
        <v>7</v>
      </c>
      <c r="E4880" t="s">
        <v>2</v>
      </c>
      <c r="F4880" t="s">
        <v>4213</v>
      </c>
      <c r="G4880" t="s">
        <v>4133</v>
      </c>
      <c r="H4880">
        <f>_xlfn.NUMBERVALUE(C4880,".")</f>
        <v>0</v>
      </c>
      <c r="I4880">
        <f>_xlfn.NUMBERVALUE(D4880,".")</f>
        <v>0.5</v>
      </c>
      <c r="J4880">
        <f>_xlfn.NUMBERVALUE(E4880,".")</f>
        <v>0</v>
      </c>
      <c r="K4880" t="b">
        <f>OR(H4880=1,I4880=1)</f>
        <v>0</v>
      </c>
      <c r="L4880">
        <f>ABS(H4880-I4880)</f>
        <v>0.5</v>
      </c>
      <c r="O4880">
        <v>0.37441818496751589</v>
      </c>
      <c r="P4880" t="b">
        <f>AND($N4880="fuzzy",$O4880&lt;$AC$4)</f>
        <v>0</v>
      </c>
      <c r="Q4880" t="b">
        <f>AND($N4880="non-fuzzy",$O4880&lt;$AC$5,M4880=1)</f>
        <v>0</v>
      </c>
      <c r="R4880" t="b">
        <f>AND($N4880="non-fuzzy",$O4880&lt;$AC$6,M4880=0)</f>
        <v>0</v>
      </c>
      <c r="S4880" t="b">
        <f t="shared" si="76"/>
        <v>0</v>
      </c>
    </row>
    <row r="4881" spans="1:19" hidden="1" x14ac:dyDescent="0.25">
      <c r="A4881" t="s">
        <v>4221</v>
      </c>
      <c r="B4881" t="s">
        <v>4191</v>
      </c>
      <c r="C4881" t="s">
        <v>2</v>
      </c>
      <c r="D4881" t="s">
        <v>7</v>
      </c>
      <c r="E4881" t="s">
        <v>2</v>
      </c>
      <c r="F4881" t="s">
        <v>4222</v>
      </c>
      <c r="G4881" t="s">
        <v>4192</v>
      </c>
      <c r="H4881">
        <f>_xlfn.NUMBERVALUE(C4881,".")</f>
        <v>0</v>
      </c>
      <c r="I4881">
        <f>_xlfn.NUMBERVALUE(D4881,".")</f>
        <v>0.5</v>
      </c>
      <c r="J4881">
        <f>_xlfn.NUMBERVALUE(E4881,".")</f>
        <v>0</v>
      </c>
      <c r="K4881" t="b">
        <f>OR(H4881=1,I4881=1)</f>
        <v>0</v>
      </c>
      <c r="L4881">
        <f>ABS(H4881-I4881)</f>
        <v>0.5</v>
      </c>
      <c r="O4881">
        <v>0.27048396625898452</v>
      </c>
      <c r="P4881" t="b">
        <f>AND($N4881="fuzzy",$O4881&lt;$AC$4)</f>
        <v>0</v>
      </c>
      <c r="Q4881" t="b">
        <f>AND($N4881="non-fuzzy",$O4881&lt;$AC$5,M4881=1)</f>
        <v>0</v>
      </c>
      <c r="R4881" t="b">
        <f>AND($N4881="non-fuzzy",$O4881&lt;$AC$6,M4881=0)</f>
        <v>0</v>
      </c>
      <c r="S4881" t="b">
        <f t="shared" si="76"/>
        <v>0</v>
      </c>
    </row>
    <row r="4882" spans="1:19" hidden="1" x14ac:dyDescent="0.25">
      <c r="A4882" t="s">
        <v>4221</v>
      </c>
      <c r="B4882" t="s">
        <v>4193</v>
      </c>
      <c r="C4882" t="s">
        <v>2</v>
      </c>
      <c r="D4882" t="s">
        <v>7</v>
      </c>
      <c r="E4882" t="s">
        <v>2</v>
      </c>
      <c r="F4882" t="s">
        <v>4222</v>
      </c>
      <c r="G4882" t="s">
        <v>4194</v>
      </c>
      <c r="H4882">
        <f>_xlfn.NUMBERVALUE(C4882,".")</f>
        <v>0</v>
      </c>
      <c r="I4882">
        <f>_xlfn.NUMBERVALUE(D4882,".")</f>
        <v>0.5</v>
      </c>
      <c r="J4882">
        <f>_xlfn.NUMBERVALUE(E4882,".")</f>
        <v>0</v>
      </c>
      <c r="K4882" t="b">
        <f>OR(H4882=1,I4882=1)</f>
        <v>0</v>
      </c>
      <c r="L4882">
        <f>ABS(H4882-I4882)</f>
        <v>0.5</v>
      </c>
      <c r="O4882">
        <v>0.86095502442991467</v>
      </c>
      <c r="P4882" t="b">
        <f>AND($N4882="fuzzy",$O4882&lt;$AC$4)</f>
        <v>0</v>
      </c>
      <c r="Q4882" t="b">
        <f>AND($N4882="non-fuzzy",$O4882&lt;$AC$5,M4882=1)</f>
        <v>0</v>
      </c>
      <c r="R4882" t="b">
        <f>AND($N4882="non-fuzzy",$O4882&lt;$AC$6,M4882=0)</f>
        <v>0</v>
      </c>
      <c r="S4882" t="b">
        <f t="shared" si="76"/>
        <v>0</v>
      </c>
    </row>
    <row r="4883" spans="1:19" hidden="1" x14ac:dyDescent="0.25">
      <c r="A4883" t="s">
        <v>4223</v>
      </c>
      <c r="B4883" t="s">
        <v>4141</v>
      </c>
      <c r="C4883" t="s">
        <v>2</v>
      </c>
      <c r="D4883" t="s">
        <v>7</v>
      </c>
      <c r="E4883" t="s">
        <v>2</v>
      </c>
      <c r="F4883" t="s">
        <v>4224</v>
      </c>
      <c r="G4883" t="s">
        <v>4143</v>
      </c>
      <c r="H4883">
        <f>_xlfn.NUMBERVALUE(C4883,".")</f>
        <v>0</v>
      </c>
      <c r="I4883">
        <f>_xlfn.NUMBERVALUE(D4883,".")</f>
        <v>0.5</v>
      </c>
      <c r="J4883">
        <f>_xlfn.NUMBERVALUE(E4883,".")</f>
        <v>0</v>
      </c>
      <c r="K4883" t="b">
        <f>OR(H4883=1,I4883=1)</f>
        <v>0</v>
      </c>
      <c r="L4883">
        <f>ABS(H4883-I4883)</f>
        <v>0.5</v>
      </c>
      <c r="O4883">
        <v>0.64221179056716915</v>
      </c>
      <c r="P4883" t="b">
        <f>AND($N4883="fuzzy",$O4883&lt;$AC$4)</f>
        <v>0</v>
      </c>
      <c r="Q4883" t="b">
        <f>AND($N4883="non-fuzzy",$O4883&lt;$AC$5,M4883=1)</f>
        <v>0</v>
      </c>
      <c r="R4883" t="b">
        <f>AND($N4883="non-fuzzy",$O4883&lt;$AC$6,M4883=0)</f>
        <v>0</v>
      </c>
      <c r="S4883" t="b">
        <f t="shared" si="76"/>
        <v>0</v>
      </c>
    </row>
    <row r="4884" spans="1:19" hidden="1" x14ac:dyDescent="0.25">
      <c r="A4884" t="s">
        <v>4223</v>
      </c>
      <c r="B4884" t="s">
        <v>4215</v>
      </c>
      <c r="C4884" t="s">
        <v>2</v>
      </c>
      <c r="D4884" t="s">
        <v>7</v>
      </c>
      <c r="E4884" t="s">
        <v>2</v>
      </c>
      <c r="F4884" t="s">
        <v>4224</v>
      </c>
      <c r="G4884" t="s">
        <v>4217</v>
      </c>
      <c r="H4884">
        <f>_xlfn.NUMBERVALUE(C4884,".")</f>
        <v>0</v>
      </c>
      <c r="I4884">
        <f>_xlfn.NUMBERVALUE(D4884,".")</f>
        <v>0.5</v>
      </c>
      <c r="J4884">
        <f>_xlfn.NUMBERVALUE(E4884,".")</f>
        <v>0</v>
      </c>
      <c r="K4884" t="b">
        <f>OR(H4884=1,I4884=1)</f>
        <v>0</v>
      </c>
      <c r="L4884">
        <f>ABS(H4884-I4884)</f>
        <v>0.5</v>
      </c>
      <c r="O4884">
        <v>0.99667929529784471</v>
      </c>
      <c r="P4884" t="b">
        <f>AND($N4884="fuzzy",$O4884&lt;$AC$4)</f>
        <v>0</v>
      </c>
      <c r="Q4884" t="b">
        <f>AND($N4884="non-fuzzy",$O4884&lt;$AC$5,M4884=1)</f>
        <v>0</v>
      </c>
      <c r="R4884" t="b">
        <f>AND($N4884="non-fuzzy",$O4884&lt;$AC$6,M4884=0)</f>
        <v>0</v>
      </c>
      <c r="S4884" t="b">
        <f t="shared" si="76"/>
        <v>0</v>
      </c>
    </row>
    <row r="4885" spans="1:19" hidden="1" x14ac:dyDescent="0.25">
      <c r="A4885" t="s">
        <v>4225</v>
      </c>
      <c r="B4885" t="s">
        <v>4083</v>
      </c>
      <c r="C4885" t="s">
        <v>2</v>
      </c>
      <c r="D4885" t="s">
        <v>7</v>
      </c>
      <c r="E4885" t="s">
        <v>2</v>
      </c>
      <c r="F4885" t="s">
        <v>4226</v>
      </c>
      <c r="G4885" t="s">
        <v>4085</v>
      </c>
      <c r="H4885">
        <f>_xlfn.NUMBERVALUE(C4885,".")</f>
        <v>0</v>
      </c>
      <c r="I4885">
        <f>_xlfn.NUMBERVALUE(D4885,".")</f>
        <v>0.5</v>
      </c>
      <c r="J4885">
        <f>_xlfn.NUMBERVALUE(E4885,".")</f>
        <v>0</v>
      </c>
      <c r="K4885" t="b">
        <f>OR(H4885=1,I4885=1)</f>
        <v>0</v>
      </c>
      <c r="L4885">
        <f>ABS(H4885-I4885)</f>
        <v>0.5</v>
      </c>
      <c r="O4885">
        <v>0.64938825984345105</v>
      </c>
      <c r="P4885" t="b">
        <f>AND($N4885="fuzzy",$O4885&lt;$AC$4)</f>
        <v>0</v>
      </c>
      <c r="Q4885" t="b">
        <f>AND($N4885="non-fuzzy",$O4885&lt;$AC$5,M4885=1)</f>
        <v>0</v>
      </c>
      <c r="R4885" t="b">
        <f>AND($N4885="non-fuzzy",$O4885&lt;$AC$6,M4885=0)</f>
        <v>0</v>
      </c>
      <c r="S4885" t="b">
        <f t="shared" si="76"/>
        <v>0</v>
      </c>
    </row>
    <row r="4886" spans="1:19" hidden="1" x14ac:dyDescent="0.25">
      <c r="A4886" t="s">
        <v>4225</v>
      </c>
      <c r="B4886" t="s">
        <v>4144</v>
      </c>
      <c r="C4886" t="s">
        <v>2</v>
      </c>
      <c r="D4886" t="s">
        <v>7</v>
      </c>
      <c r="E4886" t="s">
        <v>2</v>
      </c>
      <c r="F4886" t="s">
        <v>4226</v>
      </c>
      <c r="G4886" t="s">
        <v>4145</v>
      </c>
      <c r="H4886">
        <f>_xlfn.NUMBERVALUE(C4886,".")</f>
        <v>0</v>
      </c>
      <c r="I4886">
        <f>_xlfn.NUMBERVALUE(D4886,".")</f>
        <v>0.5</v>
      </c>
      <c r="J4886">
        <f>_xlfn.NUMBERVALUE(E4886,".")</f>
        <v>0</v>
      </c>
      <c r="K4886" t="b">
        <f>OR(H4886=1,I4886=1)</f>
        <v>0</v>
      </c>
      <c r="L4886">
        <f>ABS(H4886-I4886)</f>
        <v>0.5</v>
      </c>
      <c r="O4886">
        <v>0.20061207867775455</v>
      </c>
      <c r="P4886" t="b">
        <f>AND($N4886="fuzzy",$O4886&lt;$AC$4)</f>
        <v>0</v>
      </c>
      <c r="Q4886" t="b">
        <f>AND($N4886="non-fuzzy",$O4886&lt;$AC$5,M4886=1)</f>
        <v>0</v>
      </c>
      <c r="R4886" t="b">
        <f>AND($N4886="non-fuzzy",$O4886&lt;$AC$6,M4886=0)</f>
        <v>0</v>
      </c>
      <c r="S4886" t="b">
        <f t="shared" si="76"/>
        <v>0</v>
      </c>
    </row>
    <row r="4887" spans="1:19" hidden="1" x14ac:dyDescent="0.25">
      <c r="A4887" t="s">
        <v>4227</v>
      </c>
      <c r="B4887" t="s">
        <v>4083</v>
      </c>
      <c r="C4887" t="s">
        <v>2</v>
      </c>
      <c r="D4887" t="s">
        <v>7</v>
      </c>
      <c r="E4887" t="s">
        <v>2</v>
      </c>
      <c r="F4887" t="s">
        <v>4226</v>
      </c>
      <c r="G4887" t="s">
        <v>4085</v>
      </c>
      <c r="H4887">
        <f>_xlfn.NUMBERVALUE(C4887,".")</f>
        <v>0</v>
      </c>
      <c r="I4887">
        <f>_xlfn.NUMBERVALUE(D4887,".")</f>
        <v>0.5</v>
      </c>
      <c r="J4887">
        <f>_xlfn.NUMBERVALUE(E4887,".")</f>
        <v>0</v>
      </c>
      <c r="K4887" t="b">
        <f>OR(H4887=1,I4887=1)</f>
        <v>0</v>
      </c>
      <c r="L4887">
        <f>ABS(H4887-I4887)</f>
        <v>0.5</v>
      </c>
      <c r="O4887">
        <v>0.97545649568283688</v>
      </c>
      <c r="P4887" t="b">
        <f>AND($N4887="fuzzy",$O4887&lt;$AC$4)</f>
        <v>0</v>
      </c>
      <c r="Q4887" t="b">
        <f>AND($N4887="non-fuzzy",$O4887&lt;$AC$5,M4887=1)</f>
        <v>0</v>
      </c>
      <c r="R4887" t="b">
        <f>AND($N4887="non-fuzzy",$O4887&lt;$AC$6,M4887=0)</f>
        <v>0</v>
      </c>
      <c r="S4887" t="b">
        <f t="shared" si="76"/>
        <v>0</v>
      </c>
    </row>
    <row r="4888" spans="1:19" hidden="1" x14ac:dyDescent="0.25">
      <c r="A4888" t="s">
        <v>4227</v>
      </c>
      <c r="B4888" t="s">
        <v>4144</v>
      </c>
      <c r="C4888" t="s">
        <v>2</v>
      </c>
      <c r="D4888" t="s">
        <v>7</v>
      </c>
      <c r="E4888" t="s">
        <v>2</v>
      </c>
      <c r="F4888" t="s">
        <v>4226</v>
      </c>
      <c r="G4888" t="s">
        <v>4145</v>
      </c>
      <c r="H4888">
        <f>_xlfn.NUMBERVALUE(C4888,".")</f>
        <v>0</v>
      </c>
      <c r="I4888">
        <f>_xlfn.NUMBERVALUE(D4888,".")</f>
        <v>0.5</v>
      </c>
      <c r="J4888">
        <f>_xlfn.NUMBERVALUE(E4888,".")</f>
        <v>0</v>
      </c>
      <c r="K4888" t="b">
        <f>OR(H4888=1,I4888=1)</f>
        <v>0</v>
      </c>
      <c r="L4888">
        <f>ABS(H4888-I4888)</f>
        <v>0.5</v>
      </c>
      <c r="O4888">
        <v>0.57106857862763671</v>
      </c>
      <c r="P4888" t="b">
        <f>AND($N4888="fuzzy",$O4888&lt;$AC$4)</f>
        <v>0</v>
      </c>
      <c r="Q4888" t="b">
        <f>AND($N4888="non-fuzzy",$O4888&lt;$AC$5,M4888=1)</f>
        <v>0</v>
      </c>
      <c r="R4888" t="b">
        <f>AND($N4888="non-fuzzy",$O4888&lt;$AC$6,M4888=0)</f>
        <v>0</v>
      </c>
      <c r="S4888" t="b">
        <f t="shared" si="76"/>
        <v>0</v>
      </c>
    </row>
    <row r="4889" spans="1:19" hidden="1" x14ac:dyDescent="0.25">
      <c r="A4889" t="s">
        <v>4228</v>
      </c>
      <c r="B4889" t="s">
        <v>4083</v>
      </c>
      <c r="C4889" t="s">
        <v>2</v>
      </c>
      <c r="D4889" t="s">
        <v>7</v>
      </c>
      <c r="E4889" t="s">
        <v>2</v>
      </c>
      <c r="F4889" t="s">
        <v>4226</v>
      </c>
      <c r="G4889" t="s">
        <v>4085</v>
      </c>
      <c r="H4889">
        <f>_xlfn.NUMBERVALUE(C4889,".")</f>
        <v>0</v>
      </c>
      <c r="I4889">
        <f>_xlfn.NUMBERVALUE(D4889,".")</f>
        <v>0.5</v>
      </c>
      <c r="J4889">
        <f>_xlfn.NUMBERVALUE(E4889,".")</f>
        <v>0</v>
      </c>
      <c r="K4889" t="b">
        <f>OR(H4889=1,I4889=1)</f>
        <v>0</v>
      </c>
      <c r="L4889">
        <f>ABS(H4889-I4889)</f>
        <v>0.5</v>
      </c>
      <c r="O4889">
        <v>0.97427020962351585</v>
      </c>
      <c r="P4889" t="b">
        <f>AND($N4889="fuzzy",$O4889&lt;$AC$4)</f>
        <v>0</v>
      </c>
      <c r="Q4889" t="b">
        <f>AND($N4889="non-fuzzy",$O4889&lt;$AC$5,M4889=1)</f>
        <v>0</v>
      </c>
      <c r="R4889" t="b">
        <f>AND($N4889="non-fuzzy",$O4889&lt;$AC$6,M4889=0)</f>
        <v>0</v>
      </c>
      <c r="S4889" t="b">
        <f t="shared" si="76"/>
        <v>0</v>
      </c>
    </row>
    <row r="4890" spans="1:19" hidden="1" x14ac:dyDescent="0.25">
      <c r="A4890" t="s">
        <v>4228</v>
      </c>
      <c r="B4890" t="s">
        <v>4144</v>
      </c>
      <c r="C4890" t="s">
        <v>2</v>
      </c>
      <c r="D4890" t="s">
        <v>7</v>
      </c>
      <c r="E4890" t="s">
        <v>2</v>
      </c>
      <c r="F4890" t="s">
        <v>4226</v>
      </c>
      <c r="G4890" t="s">
        <v>4145</v>
      </c>
      <c r="H4890">
        <f>_xlfn.NUMBERVALUE(C4890,".")</f>
        <v>0</v>
      </c>
      <c r="I4890">
        <f>_xlfn.NUMBERVALUE(D4890,".")</f>
        <v>0.5</v>
      </c>
      <c r="J4890">
        <f>_xlfn.NUMBERVALUE(E4890,".")</f>
        <v>0</v>
      </c>
      <c r="K4890" t="b">
        <f>OR(H4890=1,I4890=1)</f>
        <v>0</v>
      </c>
      <c r="L4890">
        <f>ABS(H4890-I4890)</f>
        <v>0.5</v>
      </c>
      <c r="O4890">
        <v>0.86386240121408775</v>
      </c>
      <c r="P4890" t="b">
        <f>AND($N4890="fuzzy",$O4890&lt;$AC$4)</f>
        <v>0</v>
      </c>
      <c r="Q4890" t="b">
        <f>AND($N4890="non-fuzzy",$O4890&lt;$AC$5,M4890=1)</f>
        <v>0</v>
      </c>
      <c r="R4890" t="b">
        <f>AND($N4890="non-fuzzy",$O4890&lt;$AC$6,M4890=0)</f>
        <v>0</v>
      </c>
      <c r="S4890" t="b">
        <f t="shared" si="76"/>
        <v>0</v>
      </c>
    </row>
    <row r="4891" spans="1:19" hidden="1" x14ac:dyDescent="0.25">
      <c r="A4891" t="s">
        <v>4229</v>
      </c>
      <c r="B4891" t="s">
        <v>4083</v>
      </c>
      <c r="C4891" t="s">
        <v>2</v>
      </c>
      <c r="D4891" t="s">
        <v>7</v>
      </c>
      <c r="E4891" t="s">
        <v>2</v>
      </c>
      <c r="F4891" t="s">
        <v>4226</v>
      </c>
      <c r="G4891" t="s">
        <v>4085</v>
      </c>
      <c r="H4891">
        <f>_xlfn.NUMBERVALUE(C4891,".")</f>
        <v>0</v>
      </c>
      <c r="I4891">
        <f>_xlfn.NUMBERVALUE(D4891,".")</f>
        <v>0.5</v>
      </c>
      <c r="J4891">
        <f>_xlfn.NUMBERVALUE(E4891,".")</f>
        <v>0</v>
      </c>
      <c r="K4891" t="b">
        <f>OR(H4891=1,I4891=1)</f>
        <v>0</v>
      </c>
      <c r="L4891">
        <f>ABS(H4891-I4891)</f>
        <v>0.5</v>
      </c>
      <c r="O4891">
        <v>0.77055215288184831</v>
      </c>
      <c r="P4891" t="b">
        <f>AND($N4891="fuzzy",$O4891&lt;$AC$4)</f>
        <v>0</v>
      </c>
      <c r="Q4891" t="b">
        <f>AND($N4891="non-fuzzy",$O4891&lt;$AC$5,M4891=1)</f>
        <v>0</v>
      </c>
      <c r="R4891" t="b">
        <f>AND($N4891="non-fuzzy",$O4891&lt;$AC$6,M4891=0)</f>
        <v>0</v>
      </c>
      <c r="S4891" t="b">
        <f t="shared" si="76"/>
        <v>0</v>
      </c>
    </row>
    <row r="4892" spans="1:19" hidden="1" x14ac:dyDescent="0.25">
      <c r="A4892" t="s">
        <v>4229</v>
      </c>
      <c r="B4892" t="s">
        <v>4144</v>
      </c>
      <c r="C4892" t="s">
        <v>2</v>
      </c>
      <c r="D4892" t="s">
        <v>7</v>
      </c>
      <c r="E4892" t="s">
        <v>2</v>
      </c>
      <c r="F4892" t="s">
        <v>4226</v>
      </c>
      <c r="G4892" t="s">
        <v>4145</v>
      </c>
      <c r="H4892">
        <f>_xlfn.NUMBERVALUE(C4892,".")</f>
        <v>0</v>
      </c>
      <c r="I4892">
        <f>_xlfn.NUMBERVALUE(D4892,".")</f>
        <v>0.5</v>
      </c>
      <c r="J4892">
        <f>_xlfn.NUMBERVALUE(E4892,".")</f>
        <v>0</v>
      </c>
      <c r="K4892" t="b">
        <f>OR(H4892=1,I4892=1)</f>
        <v>0</v>
      </c>
      <c r="L4892">
        <f>ABS(H4892-I4892)</f>
        <v>0.5</v>
      </c>
      <c r="O4892">
        <v>0.72547674087643077</v>
      </c>
      <c r="P4892" t="b">
        <f>AND($N4892="fuzzy",$O4892&lt;$AC$4)</f>
        <v>0</v>
      </c>
      <c r="Q4892" t="b">
        <f>AND($N4892="non-fuzzy",$O4892&lt;$AC$5,M4892=1)</f>
        <v>0</v>
      </c>
      <c r="R4892" t="b">
        <f>AND($N4892="non-fuzzy",$O4892&lt;$AC$6,M4892=0)</f>
        <v>0</v>
      </c>
      <c r="S4892" t="b">
        <f t="shared" si="76"/>
        <v>0</v>
      </c>
    </row>
    <row r="4893" spans="1:19" hidden="1" x14ac:dyDescent="0.25">
      <c r="A4893" t="s">
        <v>4232</v>
      </c>
      <c r="B4893" t="s">
        <v>4186</v>
      </c>
      <c r="C4893" t="s">
        <v>2</v>
      </c>
      <c r="D4893" t="s">
        <v>7</v>
      </c>
      <c r="E4893" t="s">
        <v>2</v>
      </c>
      <c r="F4893" t="s">
        <v>4143</v>
      </c>
      <c r="G4893" t="s">
        <v>4187</v>
      </c>
      <c r="H4893">
        <f>_xlfn.NUMBERVALUE(C4893,".")</f>
        <v>0</v>
      </c>
      <c r="I4893">
        <f>_xlfn.NUMBERVALUE(D4893,".")</f>
        <v>0.5</v>
      </c>
      <c r="J4893">
        <f>_xlfn.NUMBERVALUE(E4893,".")</f>
        <v>0</v>
      </c>
      <c r="K4893" t="b">
        <f>OR(H4893=1,I4893=1)</f>
        <v>0</v>
      </c>
      <c r="L4893">
        <f>ABS(H4893-I4893)</f>
        <v>0.5</v>
      </c>
      <c r="O4893">
        <v>0.5905473088965556</v>
      </c>
      <c r="P4893" t="b">
        <f>AND($N4893="fuzzy",$O4893&lt;$AC$4)</f>
        <v>0</v>
      </c>
      <c r="Q4893" t="b">
        <f>AND($N4893="non-fuzzy",$O4893&lt;$AC$5,M4893=1)</f>
        <v>0</v>
      </c>
      <c r="R4893" t="b">
        <f>AND($N4893="non-fuzzy",$O4893&lt;$AC$6,M4893=0)</f>
        <v>0</v>
      </c>
      <c r="S4893" t="b">
        <f t="shared" si="76"/>
        <v>0</v>
      </c>
    </row>
    <row r="4894" spans="1:19" hidden="1" x14ac:dyDescent="0.25">
      <c r="A4894" t="s">
        <v>4239</v>
      </c>
      <c r="B4894" t="s">
        <v>4141</v>
      </c>
      <c r="C4894" t="s">
        <v>2</v>
      </c>
      <c r="D4894" t="s">
        <v>7</v>
      </c>
      <c r="E4894" t="s">
        <v>2</v>
      </c>
      <c r="F4894" t="s">
        <v>4187</v>
      </c>
      <c r="G4894" t="s">
        <v>4143</v>
      </c>
      <c r="H4894">
        <f>_xlfn.NUMBERVALUE(C4894,".")</f>
        <v>0</v>
      </c>
      <c r="I4894">
        <f>_xlfn.NUMBERVALUE(D4894,".")</f>
        <v>0.5</v>
      </c>
      <c r="J4894">
        <f>_xlfn.NUMBERVALUE(E4894,".")</f>
        <v>0</v>
      </c>
      <c r="K4894" t="b">
        <f>OR(H4894=1,I4894=1)</f>
        <v>0</v>
      </c>
      <c r="L4894">
        <f>ABS(H4894-I4894)</f>
        <v>0.5</v>
      </c>
      <c r="O4894">
        <v>3.8858266500356509E-2</v>
      </c>
      <c r="P4894" t="b">
        <f>AND($N4894="fuzzy",$O4894&lt;$AC$4)</f>
        <v>0</v>
      </c>
      <c r="Q4894" t="b">
        <f>AND($N4894="non-fuzzy",$O4894&lt;$AC$5,M4894=1)</f>
        <v>0</v>
      </c>
      <c r="R4894" t="b">
        <f>AND($N4894="non-fuzzy",$O4894&lt;$AC$6,M4894=0)</f>
        <v>0</v>
      </c>
      <c r="S4894" t="b">
        <f t="shared" si="76"/>
        <v>0</v>
      </c>
    </row>
    <row r="4895" spans="1:19" hidden="1" x14ac:dyDescent="0.25">
      <c r="A4895" t="s">
        <v>4243</v>
      </c>
      <c r="B4895" t="s">
        <v>4141</v>
      </c>
      <c r="C4895" t="s">
        <v>2</v>
      </c>
      <c r="D4895" t="s">
        <v>7</v>
      </c>
      <c r="E4895" t="s">
        <v>2</v>
      </c>
      <c r="F4895" t="s">
        <v>4244</v>
      </c>
      <c r="G4895" t="s">
        <v>4143</v>
      </c>
      <c r="H4895">
        <f>_xlfn.NUMBERVALUE(C4895,".")</f>
        <v>0</v>
      </c>
      <c r="I4895">
        <f>_xlfn.NUMBERVALUE(D4895,".")</f>
        <v>0.5</v>
      </c>
      <c r="J4895">
        <f>_xlfn.NUMBERVALUE(E4895,".")</f>
        <v>0</v>
      </c>
      <c r="K4895" t="b">
        <f>OR(H4895=1,I4895=1)</f>
        <v>0</v>
      </c>
      <c r="L4895">
        <f>ABS(H4895-I4895)</f>
        <v>0.5</v>
      </c>
      <c r="O4895">
        <v>8.3822834513947897E-2</v>
      </c>
      <c r="P4895" t="b">
        <f>AND($N4895="fuzzy",$O4895&lt;$AC$4)</f>
        <v>0</v>
      </c>
      <c r="Q4895" t="b">
        <f>AND($N4895="non-fuzzy",$O4895&lt;$AC$5,M4895=1)</f>
        <v>0</v>
      </c>
      <c r="R4895" t="b">
        <f>AND($N4895="non-fuzzy",$O4895&lt;$AC$6,M4895=0)</f>
        <v>0</v>
      </c>
      <c r="S4895" t="b">
        <f t="shared" si="76"/>
        <v>0</v>
      </c>
    </row>
    <row r="4896" spans="1:19" hidden="1" x14ac:dyDescent="0.25">
      <c r="A4896" t="s">
        <v>4248</v>
      </c>
      <c r="B4896" t="s">
        <v>4141</v>
      </c>
      <c r="C4896" t="s">
        <v>2</v>
      </c>
      <c r="D4896" t="s">
        <v>7</v>
      </c>
      <c r="E4896" t="s">
        <v>2</v>
      </c>
      <c r="F4896" t="s">
        <v>4249</v>
      </c>
      <c r="G4896" t="s">
        <v>4143</v>
      </c>
      <c r="H4896">
        <f>_xlfn.NUMBERVALUE(C4896,".")</f>
        <v>0</v>
      </c>
      <c r="I4896">
        <f>_xlfn.NUMBERVALUE(D4896,".")</f>
        <v>0.5</v>
      </c>
      <c r="J4896">
        <f>_xlfn.NUMBERVALUE(E4896,".")</f>
        <v>0</v>
      </c>
      <c r="K4896" t="b">
        <f>OR(H4896=1,I4896=1)</f>
        <v>0</v>
      </c>
      <c r="L4896">
        <f>ABS(H4896-I4896)</f>
        <v>0.5</v>
      </c>
      <c r="O4896">
        <v>0.44124192645089233</v>
      </c>
      <c r="P4896" t="b">
        <f>AND($N4896="fuzzy",$O4896&lt;$AC$4)</f>
        <v>0</v>
      </c>
      <c r="Q4896" t="b">
        <f>AND($N4896="non-fuzzy",$O4896&lt;$AC$5,M4896=1)</f>
        <v>0</v>
      </c>
      <c r="R4896" t="b">
        <f>AND($N4896="non-fuzzy",$O4896&lt;$AC$6,M4896=0)</f>
        <v>0</v>
      </c>
      <c r="S4896" t="b">
        <f t="shared" si="76"/>
        <v>0</v>
      </c>
    </row>
    <row r="4897" spans="1:19" hidden="1" x14ac:dyDescent="0.25">
      <c r="A4897" t="s">
        <v>4264</v>
      </c>
      <c r="B4897" t="s">
        <v>4261</v>
      </c>
      <c r="C4897" t="s">
        <v>2</v>
      </c>
      <c r="D4897" t="s">
        <v>7</v>
      </c>
      <c r="E4897" t="s">
        <v>2</v>
      </c>
      <c r="F4897" t="s">
        <v>4265</v>
      </c>
      <c r="G4897" t="s">
        <v>4263</v>
      </c>
      <c r="H4897">
        <f>_xlfn.NUMBERVALUE(C4897,".")</f>
        <v>0</v>
      </c>
      <c r="I4897">
        <f>_xlfn.NUMBERVALUE(D4897,".")</f>
        <v>0.5</v>
      </c>
      <c r="J4897">
        <f>_xlfn.NUMBERVALUE(E4897,".")</f>
        <v>0</v>
      </c>
      <c r="K4897" t="b">
        <f>OR(H4897=1,I4897=1)</f>
        <v>0</v>
      </c>
      <c r="L4897">
        <f>ABS(H4897-I4897)</f>
        <v>0.5</v>
      </c>
      <c r="O4897">
        <v>0.2030689578297481</v>
      </c>
      <c r="P4897" t="b">
        <f>AND($N4897="fuzzy",$O4897&lt;$AC$4)</f>
        <v>0</v>
      </c>
      <c r="Q4897" t="b">
        <f>AND($N4897="non-fuzzy",$O4897&lt;$AC$5,M4897=1)</f>
        <v>0</v>
      </c>
      <c r="R4897" t="b">
        <f>AND($N4897="non-fuzzy",$O4897&lt;$AC$6,M4897=0)</f>
        <v>0</v>
      </c>
      <c r="S4897" t="b">
        <f t="shared" si="76"/>
        <v>0</v>
      </c>
    </row>
    <row r="4898" spans="1:19" hidden="1" x14ac:dyDescent="0.25">
      <c r="A4898" t="s">
        <v>4266</v>
      </c>
      <c r="B4898" t="s">
        <v>702</v>
      </c>
      <c r="C4898" t="s">
        <v>2</v>
      </c>
      <c r="D4898" t="s">
        <v>7</v>
      </c>
      <c r="E4898" t="s">
        <v>2</v>
      </c>
      <c r="F4898" t="s">
        <v>4267</v>
      </c>
      <c r="G4898" t="s">
        <v>704</v>
      </c>
      <c r="H4898">
        <f>_xlfn.NUMBERVALUE(C4898,".")</f>
        <v>0</v>
      </c>
      <c r="I4898">
        <f>_xlfn.NUMBERVALUE(D4898,".")</f>
        <v>0.5</v>
      </c>
      <c r="J4898">
        <f>_xlfn.NUMBERVALUE(E4898,".")</f>
        <v>0</v>
      </c>
      <c r="K4898" t="b">
        <f>OR(H4898=1,I4898=1)</f>
        <v>0</v>
      </c>
      <c r="L4898">
        <f>ABS(H4898-I4898)</f>
        <v>0.5</v>
      </c>
      <c r="O4898">
        <v>0.35544010549327687</v>
      </c>
      <c r="P4898" t="b">
        <f>AND($N4898="fuzzy",$O4898&lt;$AC$4)</f>
        <v>0</v>
      </c>
      <c r="Q4898" t="b">
        <f>AND($N4898="non-fuzzy",$O4898&lt;$AC$5,M4898=1)</f>
        <v>0</v>
      </c>
      <c r="R4898" t="b">
        <f>AND($N4898="non-fuzzy",$O4898&lt;$AC$6,M4898=0)</f>
        <v>0</v>
      </c>
      <c r="S4898" t="b">
        <f t="shared" si="76"/>
        <v>0</v>
      </c>
    </row>
    <row r="4899" spans="1:19" hidden="1" x14ac:dyDescent="0.25">
      <c r="A4899" t="s">
        <v>4274</v>
      </c>
      <c r="B4899" t="s">
        <v>4076</v>
      </c>
      <c r="C4899" t="s">
        <v>2</v>
      </c>
      <c r="D4899" t="s">
        <v>7</v>
      </c>
      <c r="E4899" t="s">
        <v>2</v>
      </c>
      <c r="F4899" t="s">
        <v>4275</v>
      </c>
      <c r="G4899" t="s">
        <v>4077</v>
      </c>
      <c r="H4899">
        <f>_xlfn.NUMBERVALUE(C4899,".")</f>
        <v>0</v>
      </c>
      <c r="I4899">
        <f>_xlfn.NUMBERVALUE(D4899,".")</f>
        <v>0.5</v>
      </c>
      <c r="J4899">
        <f>_xlfn.NUMBERVALUE(E4899,".")</f>
        <v>0</v>
      </c>
      <c r="K4899" t="b">
        <f>OR(H4899=1,I4899=1)</f>
        <v>0</v>
      </c>
      <c r="L4899">
        <f>ABS(H4899-I4899)</f>
        <v>0.5</v>
      </c>
      <c r="O4899">
        <v>0.30673167531236534</v>
      </c>
      <c r="P4899" t="b">
        <f>AND($N4899="fuzzy",$O4899&lt;$AC$4)</f>
        <v>0</v>
      </c>
      <c r="Q4899" t="b">
        <f>AND($N4899="non-fuzzy",$O4899&lt;$AC$5,M4899=1)</f>
        <v>0</v>
      </c>
      <c r="R4899" t="b">
        <f>AND($N4899="non-fuzzy",$O4899&lt;$AC$6,M4899=0)</f>
        <v>0</v>
      </c>
      <c r="S4899" t="b">
        <f t="shared" si="76"/>
        <v>0</v>
      </c>
    </row>
    <row r="4900" spans="1:19" hidden="1" x14ac:dyDescent="0.25">
      <c r="A4900" t="s">
        <v>4276</v>
      </c>
      <c r="B4900" t="s">
        <v>4078</v>
      </c>
      <c r="C4900" t="s">
        <v>2</v>
      </c>
      <c r="D4900" t="s">
        <v>7</v>
      </c>
      <c r="E4900" t="s">
        <v>2</v>
      </c>
      <c r="F4900" t="s">
        <v>4277</v>
      </c>
      <c r="G4900" t="s">
        <v>4079</v>
      </c>
      <c r="H4900">
        <f>_xlfn.NUMBERVALUE(C4900,".")</f>
        <v>0</v>
      </c>
      <c r="I4900">
        <f>_xlfn.NUMBERVALUE(D4900,".")</f>
        <v>0.5</v>
      </c>
      <c r="J4900">
        <f>_xlfn.NUMBERVALUE(E4900,".")</f>
        <v>0</v>
      </c>
      <c r="K4900" t="b">
        <f>OR(H4900=1,I4900=1)</f>
        <v>0</v>
      </c>
      <c r="L4900">
        <f>ABS(H4900-I4900)</f>
        <v>0.5</v>
      </c>
      <c r="O4900">
        <v>0.88664657933319291</v>
      </c>
      <c r="P4900" t="b">
        <f>AND($N4900="fuzzy",$O4900&lt;$AC$4)</f>
        <v>0</v>
      </c>
      <c r="Q4900" t="b">
        <f>AND($N4900="non-fuzzy",$O4900&lt;$AC$5,M4900=1)</f>
        <v>0</v>
      </c>
      <c r="R4900" t="b">
        <f>AND($N4900="non-fuzzy",$O4900&lt;$AC$6,M4900=0)</f>
        <v>0</v>
      </c>
      <c r="S4900" t="b">
        <f t="shared" si="76"/>
        <v>0</v>
      </c>
    </row>
    <row r="4901" spans="1:19" x14ac:dyDescent="0.25">
      <c r="A4901" t="s">
        <v>4278</v>
      </c>
      <c r="B4901" t="s">
        <v>4271</v>
      </c>
      <c r="C4901" t="s">
        <v>2</v>
      </c>
      <c r="D4901" t="s">
        <v>7</v>
      </c>
      <c r="E4901" t="s">
        <v>2</v>
      </c>
      <c r="F4901" t="s">
        <v>4279</v>
      </c>
      <c r="G4901" t="s">
        <v>4273</v>
      </c>
      <c r="H4901">
        <f>_xlfn.NUMBERVALUE(C4901,".")</f>
        <v>0</v>
      </c>
      <c r="I4901">
        <f>_xlfn.NUMBERVALUE(D4901,".")</f>
        <v>0.5</v>
      </c>
      <c r="J4901">
        <f>_xlfn.NUMBERVALUE(E4901,".")</f>
        <v>0</v>
      </c>
      <c r="K4901" t="b">
        <f>OR(H4901=1,I4901=1)</f>
        <v>0</v>
      </c>
      <c r="L4901">
        <f>ABS(H4901-I4901)</f>
        <v>0.5</v>
      </c>
      <c r="M4901">
        <v>0</v>
      </c>
      <c r="N4901" t="s">
        <v>7813</v>
      </c>
      <c r="O4901">
        <v>0.50642712765964648</v>
      </c>
      <c r="P4901" t="b">
        <f>AND($N4901="fuzzy",$O4901&lt;$AC$4)</f>
        <v>0</v>
      </c>
      <c r="Q4901" t="b">
        <f>AND($N4901="non-fuzzy",$O4901&lt;$AC$5,M4901=1)</f>
        <v>0</v>
      </c>
      <c r="R4901" t="b">
        <f>AND($N4901="non-fuzzy",$O4901&lt;$AC$6,M4901=0)</f>
        <v>1</v>
      </c>
      <c r="S4901" t="b">
        <f t="shared" si="76"/>
        <v>1</v>
      </c>
    </row>
    <row r="4902" spans="1:19" x14ac:dyDescent="0.25">
      <c r="A4902" t="s">
        <v>4278</v>
      </c>
      <c r="B4902" t="s">
        <v>4120</v>
      </c>
      <c r="C4902" t="s">
        <v>2</v>
      </c>
      <c r="D4902" t="s">
        <v>7</v>
      </c>
      <c r="E4902" t="s">
        <v>2</v>
      </c>
      <c r="F4902" t="s">
        <v>4279</v>
      </c>
      <c r="G4902" t="s">
        <v>4121</v>
      </c>
      <c r="H4902">
        <f>_xlfn.NUMBERVALUE(C4902,".")</f>
        <v>0</v>
      </c>
      <c r="I4902">
        <f>_xlfn.NUMBERVALUE(D4902,".")</f>
        <v>0.5</v>
      </c>
      <c r="J4902">
        <f>_xlfn.NUMBERVALUE(E4902,".")</f>
        <v>0</v>
      </c>
      <c r="K4902" t="b">
        <f>OR(H4902=1,I4902=1)</f>
        <v>0</v>
      </c>
      <c r="L4902">
        <f>ABS(H4902-I4902)</f>
        <v>0.5</v>
      </c>
      <c r="M4902">
        <v>0</v>
      </c>
      <c r="N4902" t="s">
        <v>7813</v>
      </c>
      <c r="O4902">
        <v>0.42666474903000584</v>
      </c>
      <c r="P4902" t="b">
        <f>AND($N4902="fuzzy",$O4902&lt;$AC$4)</f>
        <v>0</v>
      </c>
      <c r="Q4902" t="b">
        <f>AND($N4902="non-fuzzy",$O4902&lt;$AC$5,M4902=1)</f>
        <v>0</v>
      </c>
      <c r="R4902" t="b">
        <f>AND($N4902="non-fuzzy",$O4902&lt;$AC$6,M4902=0)</f>
        <v>1</v>
      </c>
      <c r="S4902" t="b">
        <f t="shared" si="76"/>
        <v>1</v>
      </c>
    </row>
    <row r="4903" spans="1:19" hidden="1" x14ac:dyDescent="0.25">
      <c r="A4903" t="s">
        <v>4278</v>
      </c>
      <c r="B4903" t="s">
        <v>4186</v>
      </c>
      <c r="C4903" t="s">
        <v>2</v>
      </c>
      <c r="D4903" t="s">
        <v>7</v>
      </c>
      <c r="E4903" t="s">
        <v>2</v>
      </c>
      <c r="F4903" t="s">
        <v>4279</v>
      </c>
      <c r="G4903" t="s">
        <v>4187</v>
      </c>
      <c r="H4903">
        <f>_xlfn.NUMBERVALUE(C4903,".")</f>
        <v>0</v>
      </c>
      <c r="I4903">
        <f>_xlfn.NUMBERVALUE(D4903,".")</f>
        <v>0.5</v>
      </c>
      <c r="J4903">
        <f>_xlfn.NUMBERVALUE(E4903,".")</f>
        <v>0</v>
      </c>
      <c r="K4903" t="b">
        <f>OR(H4903=1,I4903=1)</f>
        <v>0</v>
      </c>
      <c r="L4903">
        <f>ABS(H4903-I4903)</f>
        <v>0.5</v>
      </c>
      <c r="M4903">
        <v>0</v>
      </c>
      <c r="N4903" t="s">
        <v>7813</v>
      </c>
      <c r="O4903">
        <v>0.87165759092048867</v>
      </c>
      <c r="P4903" t="b">
        <f>AND($N4903="fuzzy",$O4903&lt;$AC$4)</f>
        <v>0</v>
      </c>
      <c r="Q4903" t="b">
        <f>AND($N4903="non-fuzzy",$O4903&lt;$AC$5,M4903=1)</f>
        <v>0</v>
      </c>
      <c r="R4903" t="b">
        <f>AND($N4903="non-fuzzy",$O4903&lt;$AC$6,M4903=0)</f>
        <v>0</v>
      </c>
      <c r="S4903" t="b">
        <f t="shared" si="76"/>
        <v>0</v>
      </c>
    </row>
    <row r="4904" spans="1:19" x14ac:dyDescent="0.25">
      <c r="A4904" t="s">
        <v>4278</v>
      </c>
      <c r="B4904" t="s">
        <v>4280</v>
      </c>
      <c r="C4904" t="s">
        <v>2</v>
      </c>
      <c r="D4904" t="s">
        <v>7</v>
      </c>
      <c r="E4904" t="s">
        <v>2</v>
      </c>
      <c r="F4904" t="s">
        <v>4279</v>
      </c>
      <c r="G4904" t="s">
        <v>4281</v>
      </c>
      <c r="H4904">
        <f>_xlfn.NUMBERVALUE(C4904,".")</f>
        <v>0</v>
      </c>
      <c r="I4904">
        <f>_xlfn.NUMBERVALUE(D4904,".")</f>
        <v>0.5</v>
      </c>
      <c r="J4904">
        <f>_xlfn.NUMBERVALUE(E4904,".")</f>
        <v>0</v>
      </c>
      <c r="K4904" t="b">
        <f>OR(H4904=1,I4904=1)</f>
        <v>0</v>
      </c>
      <c r="L4904">
        <f>ABS(H4904-I4904)</f>
        <v>0.5</v>
      </c>
      <c r="M4904">
        <v>0</v>
      </c>
      <c r="N4904" t="s">
        <v>7813</v>
      </c>
      <c r="O4904">
        <v>0.1383636993569981</v>
      </c>
      <c r="P4904" t="b">
        <f>AND($N4904="fuzzy",$O4904&lt;$AC$4)</f>
        <v>0</v>
      </c>
      <c r="Q4904" t="b">
        <f>AND($N4904="non-fuzzy",$O4904&lt;$AC$5,M4904=1)</f>
        <v>0</v>
      </c>
      <c r="R4904" t="b">
        <f>AND($N4904="non-fuzzy",$O4904&lt;$AC$6,M4904=0)</f>
        <v>1</v>
      </c>
      <c r="S4904" t="b">
        <f t="shared" si="76"/>
        <v>1</v>
      </c>
    </row>
    <row r="4905" spans="1:19" hidden="1" x14ac:dyDescent="0.25">
      <c r="A4905" t="s">
        <v>4282</v>
      </c>
      <c r="B4905" t="s">
        <v>702</v>
      </c>
      <c r="C4905" t="s">
        <v>2</v>
      </c>
      <c r="D4905" t="s">
        <v>7</v>
      </c>
      <c r="E4905" t="s">
        <v>2</v>
      </c>
      <c r="F4905" t="s">
        <v>4267</v>
      </c>
      <c r="G4905" t="s">
        <v>704</v>
      </c>
      <c r="H4905">
        <f>_xlfn.NUMBERVALUE(C4905,".")</f>
        <v>0</v>
      </c>
      <c r="I4905">
        <f>_xlfn.NUMBERVALUE(D4905,".")</f>
        <v>0.5</v>
      </c>
      <c r="J4905">
        <f>_xlfn.NUMBERVALUE(E4905,".")</f>
        <v>0</v>
      </c>
      <c r="K4905" t="b">
        <f>OR(H4905=1,I4905=1)</f>
        <v>0</v>
      </c>
      <c r="L4905">
        <f>ABS(H4905-I4905)</f>
        <v>0.5</v>
      </c>
      <c r="M4905">
        <v>0</v>
      </c>
      <c r="N4905" t="s">
        <v>7813</v>
      </c>
      <c r="O4905">
        <v>0.91101508064619874</v>
      </c>
      <c r="P4905" t="b">
        <f>AND($N4905="fuzzy",$O4905&lt;$AC$4)</f>
        <v>0</v>
      </c>
      <c r="Q4905" t="b">
        <f>AND($N4905="non-fuzzy",$O4905&lt;$AC$5,M4905=1)</f>
        <v>0</v>
      </c>
      <c r="R4905" t="b">
        <f>AND($N4905="non-fuzzy",$O4905&lt;$AC$6,M4905=0)</f>
        <v>0</v>
      </c>
      <c r="S4905" t="b">
        <f t="shared" si="76"/>
        <v>0</v>
      </c>
    </row>
    <row r="4906" spans="1:19" x14ac:dyDescent="0.25">
      <c r="A4906" t="s">
        <v>4283</v>
      </c>
      <c r="B4906" t="s">
        <v>4253</v>
      </c>
      <c r="C4906" t="s">
        <v>2</v>
      </c>
      <c r="D4906" t="s">
        <v>7</v>
      </c>
      <c r="E4906" t="s">
        <v>2</v>
      </c>
      <c r="F4906" t="s">
        <v>4284</v>
      </c>
      <c r="G4906" t="s">
        <v>4255</v>
      </c>
      <c r="H4906">
        <f>_xlfn.NUMBERVALUE(C4906,".")</f>
        <v>0</v>
      </c>
      <c r="I4906">
        <f>_xlfn.NUMBERVALUE(D4906,".")</f>
        <v>0.5</v>
      </c>
      <c r="J4906">
        <f>_xlfn.NUMBERVALUE(E4906,".")</f>
        <v>0</v>
      </c>
      <c r="K4906" t="b">
        <f>OR(H4906=1,I4906=1)</f>
        <v>0</v>
      </c>
      <c r="L4906">
        <f>ABS(H4906-I4906)</f>
        <v>0.5</v>
      </c>
      <c r="M4906">
        <v>0</v>
      </c>
      <c r="N4906" t="s">
        <v>7813</v>
      </c>
      <c r="O4906">
        <v>0.35957951054450277</v>
      </c>
      <c r="P4906" t="b">
        <f>AND($N4906="fuzzy",$O4906&lt;$AC$4)</f>
        <v>0</v>
      </c>
      <c r="Q4906" t="b">
        <f>AND($N4906="non-fuzzy",$O4906&lt;$AC$5,M4906=1)</f>
        <v>0</v>
      </c>
      <c r="R4906" t="b">
        <f>AND($N4906="non-fuzzy",$O4906&lt;$AC$6,M4906=0)</f>
        <v>1</v>
      </c>
      <c r="S4906" t="b">
        <f t="shared" si="76"/>
        <v>1</v>
      </c>
    </row>
    <row r="4907" spans="1:19" hidden="1" x14ac:dyDescent="0.25">
      <c r="A4907" t="s">
        <v>4293</v>
      </c>
      <c r="B4907" t="s">
        <v>4068</v>
      </c>
      <c r="C4907" t="s">
        <v>2</v>
      </c>
      <c r="D4907" t="s">
        <v>7</v>
      </c>
      <c r="E4907" t="s">
        <v>2</v>
      </c>
      <c r="F4907" t="s">
        <v>4294</v>
      </c>
      <c r="G4907" t="s">
        <v>4070</v>
      </c>
      <c r="H4907">
        <f>_xlfn.NUMBERVALUE(C4907,".")</f>
        <v>0</v>
      </c>
      <c r="I4907">
        <f>_xlfn.NUMBERVALUE(D4907,".")</f>
        <v>0.5</v>
      </c>
      <c r="J4907">
        <f>_xlfn.NUMBERVALUE(E4907,".")</f>
        <v>0</v>
      </c>
      <c r="K4907" t="b">
        <f>OR(H4907=1,I4907=1)</f>
        <v>0</v>
      </c>
      <c r="L4907">
        <f>ABS(H4907-I4907)</f>
        <v>0.5</v>
      </c>
      <c r="M4907">
        <v>0</v>
      </c>
      <c r="N4907" t="s">
        <v>7813</v>
      </c>
      <c r="O4907">
        <v>0.81990624827654102</v>
      </c>
      <c r="P4907" t="b">
        <f>AND($N4907="fuzzy",$O4907&lt;$AC$4)</f>
        <v>0</v>
      </c>
      <c r="Q4907" t="b">
        <f>AND($N4907="non-fuzzy",$O4907&lt;$AC$5,M4907=1)</f>
        <v>0</v>
      </c>
      <c r="R4907" t="b">
        <f>AND($N4907="non-fuzzy",$O4907&lt;$AC$6,M4907=0)</f>
        <v>0</v>
      </c>
      <c r="S4907" t="b">
        <f t="shared" si="76"/>
        <v>0</v>
      </c>
    </row>
    <row r="4908" spans="1:19" hidden="1" x14ac:dyDescent="0.25">
      <c r="A4908" t="s">
        <v>4298</v>
      </c>
      <c r="B4908" t="s">
        <v>4295</v>
      </c>
      <c r="C4908" t="s">
        <v>2</v>
      </c>
      <c r="D4908" t="s">
        <v>7</v>
      </c>
      <c r="E4908" t="s">
        <v>2</v>
      </c>
      <c r="F4908" t="s">
        <v>4299</v>
      </c>
      <c r="G4908" t="s">
        <v>4296</v>
      </c>
      <c r="H4908">
        <f>_xlfn.NUMBERVALUE(C4908,".")</f>
        <v>0</v>
      </c>
      <c r="I4908">
        <f>_xlfn.NUMBERVALUE(D4908,".")</f>
        <v>0.5</v>
      </c>
      <c r="J4908">
        <f>_xlfn.NUMBERVALUE(E4908,".")</f>
        <v>0</v>
      </c>
      <c r="K4908" t="b">
        <f>OR(H4908=1,I4908=1)</f>
        <v>0</v>
      </c>
      <c r="L4908">
        <f>ABS(H4908-I4908)</f>
        <v>0.5</v>
      </c>
      <c r="M4908">
        <v>0</v>
      </c>
      <c r="N4908" t="s">
        <v>7813</v>
      </c>
      <c r="O4908">
        <v>0.65634221921167768</v>
      </c>
      <c r="P4908" t="b">
        <f>AND($N4908="fuzzy",$O4908&lt;$AC$4)</f>
        <v>0</v>
      </c>
      <c r="Q4908" t="b">
        <f>AND($N4908="non-fuzzy",$O4908&lt;$AC$5,M4908=1)</f>
        <v>0</v>
      </c>
      <c r="R4908" t="b">
        <f>AND($N4908="non-fuzzy",$O4908&lt;$AC$6,M4908=0)</f>
        <v>0</v>
      </c>
      <c r="S4908" t="b">
        <f t="shared" si="76"/>
        <v>0</v>
      </c>
    </row>
    <row r="4909" spans="1:19" x14ac:dyDescent="0.25">
      <c r="A4909" t="s">
        <v>4300</v>
      </c>
      <c r="B4909" t="s">
        <v>4144</v>
      </c>
      <c r="C4909" t="s">
        <v>2</v>
      </c>
      <c r="D4909" t="s">
        <v>7</v>
      </c>
      <c r="E4909" t="s">
        <v>2</v>
      </c>
      <c r="F4909" t="s">
        <v>4301</v>
      </c>
      <c r="G4909" t="s">
        <v>4145</v>
      </c>
      <c r="H4909">
        <f>_xlfn.NUMBERVALUE(C4909,".")</f>
        <v>0</v>
      </c>
      <c r="I4909">
        <f>_xlfn.NUMBERVALUE(D4909,".")</f>
        <v>0.5</v>
      </c>
      <c r="J4909">
        <f>_xlfn.NUMBERVALUE(E4909,".")</f>
        <v>0</v>
      </c>
      <c r="K4909" t="b">
        <f>OR(H4909=1,I4909=1)</f>
        <v>0</v>
      </c>
      <c r="L4909">
        <f>ABS(H4909-I4909)</f>
        <v>0.5</v>
      </c>
      <c r="M4909">
        <v>0</v>
      </c>
      <c r="N4909" t="s">
        <v>7813</v>
      </c>
      <c r="O4909">
        <v>0.24289324825540493</v>
      </c>
      <c r="P4909" t="b">
        <f>AND($N4909="fuzzy",$O4909&lt;$AC$4)</f>
        <v>0</v>
      </c>
      <c r="Q4909" t="b">
        <f>AND($N4909="non-fuzzy",$O4909&lt;$AC$5,M4909=1)</f>
        <v>0</v>
      </c>
      <c r="R4909" t="b">
        <f>AND($N4909="non-fuzzy",$O4909&lt;$AC$6,M4909=0)</f>
        <v>1</v>
      </c>
      <c r="S4909" t="b">
        <f t="shared" si="76"/>
        <v>1</v>
      </c>
    </row>
    <row r="4910" spans="1:19" x14ac:dyDescent="0.25">
      <c r="A4910" t="s">
        <v>4302</v>
      </c>
      <c r="B4910" t="s">
        <v>1139</v>
      </c>
      <c r="C4910" t="s">
        <v>2</v>
      </c>
      <c r="D4910" t="s">
        <v>7</v>
      </c>
      <c r="E4910" t="s">
        <v>2</v>
      </c>
      <c r="F4910" t="s">
        <v>4303</v>
      </c>
      <c r="G4910" t="s">
        <v>1140</v>
      </c>
      <c r="H4910">
        <f>_xlfn.NUMBERVALUE(C4910,".")</f>
        <v>0</v>
      </c>
      <c r="I4910">
        <f>_xlfn.NUMBERVALUE(D4910,".")</f>
        <v>0.5</v>
      </c>
      <c r="J4910">
        <f>_xlfn.NUMBERVALUE(E4910,".")</f>
        <v>0</v>
      </c>
      <c r="K4910" t="b">
        <f>OR(H4910=1,I4910=1)</f>
        <v>0</v>
      </c>
      <c r="L4910">
        <f>ABS(H4910-I4910)</f>
        <v>0.5</v>
      </c>
      <c r="M4910">
        <v>0</v>
      </c>
      <c r="N4910" t="s">
        <v>7813</v>
      </c>
      <c r="O4910">
        <v>0.52349127025295372</v>
      </c>
      <c r="P4910" t="b">
        <f>AND($N4910="fuzzy",$O4910&lt;$AC$4)</f>
        <v>0</v>
      </c>
      <c r="Q4910" t="b">
        <f>AND($N4910="non-fuzzy",$O4910&lt;$AC$5,M4910=1)</f>
        <v>0</v>
      </c>
      <c r="R4910" t="b">
        <f>AND($N4910="non-fuzzy",$O4910&lt;$AC$6,M4910=0)</f>
        <v>1</v>
      </c>
      <c r="S4910" t="b">
        <f t="shared" si="76"/>
        <v>1</v>
      </c>
    </row>
    <row r="4911" spans="1:19" hidden="1" x14ac:dyDescent="0.25">
      <c r="A4911" t="s">
        <v>4302</v>
      </c>
      <c r="B4911" t="s">
        <v>472</v>
      </c>
      <c r="C4911" t="s">
        <v>2</v>
      </c>
      <c r="D4911" t="s">
        <v>7</v>
      </c>
      <c r="E4911" t="s">
        <v>2</v>
      </c>
      <c r="F4911" t="s">
        <v>4303</v>
      </c>
      <c r="G4911" t="s">
        <v>473</v>
      </c>
      <c r="H4911">
        <f>_xlfn.NUMBERVALUE(C4911,".")</f>
        <v>0</v>
      </c>
      <c r="I4911">
        <f>_xlfn.NUMBERVALUE(D4911,".")</f>
        <v>0.5</v>
      </c>
      <c r="J4911">
        <f>_xlfn.NUMBERVALUE(E4911,".")</f>
        <v>0</v>
      </c>
      <c r="K4911" t="b">
        <f>OR(H4911=1,I4911=1)</f>
        <v>0</v>
      </c>
      <c r="L4911">
        <f>ABS(H4911-I4911)</f>
        <v>0.5</v>
      </c>
      <c r="M4911">
        <v>0</v>
      </c>
      <c r="N4911" t="s">
        <v>7813</v>
      </c>
      <c r="O4911">
        <v>0.77227624671284167</v>
      </c>
      <c r="P4911" t="b">
        <f>AND($N4911="fuzzy",$O4911&lt;$AC$4)</f>
        <v>0</v>
      </c>
      <c r="Q4911" t="b">
        <f>AND($N4911="non-fuzzy",$O4911&lt;$AC$5,M4911=1)</f>
        <v>0</v>
      </c>
      <c r="R4911" t="b">
        <f>AND($N4911="non-fuzzy",$O4911&lt;$AC$6,M4911=0)</f>
        <v>0</v>
      </c>
      <c r="S4911" t="b">
        <f t="shared" si="76"/>
        <v>0</v>
      </c>
    </row>
    <row r="4912" spans="1:19" hidden="1" x14ac:dyDescent="0.25">
      <c r="A4912" t="s">
        <v>4308</v>
      </c>
      <c r="B4912" t="s">
        <v>4215</v>
      </c>
      <c r="C4912" t="s">
        <v>2</v>
      </c>
      <c r="D4912" t="s">
        <v>7</v>
      </c>
      <c r="E4912" t="s">
        <v>2</v>
      </c>
      <c r="F4912" t="s">
        <v>4309</v>
      </c>
      <c r="G4912" t="s">
        <v>4217</v>
      </c>
      <c r="H4912">
        <f>_xlfn.NUMBERVALUE(C4912,".")</f>
        <v>0</v>
      </c>
      <c r="I4912">
        <f>_xlfn.NUMBERVALUE(D4912,".")</f>
        <v>0.5</v>
      </c>
      <c r="J4912">
        <f>_xlfn.NUMBERVALUE(E4912,".")</f>
        <v>0</v>
      </c>
      <c r="K4912" t="b">
        <f>OR(H4912=1,I4912=1)</f>
        <v>0</v>
      </c>
      <c r="L4912">
        <f>ABS(H4912-I4912)</f>
        <v>0.5</v>
      </c>
      <c r="M4912">
        <v>0</v>
      </c>
      <c r="N4912" t="s">
        <v>7813</v>
      </c>
      <c r="O4912">
        <v>0.73660865071476433</v>
      </c>
      <c r="P4912" t="b">
        <f>AND($N4912="fuzzy",$O4912&lt;$AC$4)</f>
        <v>0</v>
      </c>
      <c r="Q4912" t="b">
        <f>AND($N4912="non-fuzzy",$O4912&lt;$AC$5,M4912=1)</f>
        <v>0</v>
      </c>
      <c r="R4912" t="b">
        <f>AND($N4912="non-fuzzy",$O4912&lt;$AC$6,M4912=0)</f>
        <v>0</v>
      </c>
      <c r="S4912" t="b">
        <f t="shared" si="76"/>
        <v>0</v>
      </c>
    </row>
    <row r="4913" spans="1:19" hidden="1" x14ac:dyDescent="0.25">
      <c r="A4913" t="s">
        <v>4314</v>
      </c>
      <c r="B4913" t="s">
        <v>4315</v>
      </c>
      <c r="C4913" t="s">
        <v>2</v>
      </c>
      <c r="D4913" t="s">
        <v>7</v>
      </c>
      <c r="E4913" t="s">
        <v>2</v>
      </c>
      <c r="F4913" t="s">
        <v>4316</v>
      </c>
      <c r="G4913" t="s">
        <v>4317</v>
      </c>
      <c r="H4913">
        <f>_xlfn.NUMBERVALUE(C4913,".")</f>
        <v>0</v>
      </c>
      <c r="I4913">
        <f>_xlfn.NUMBERVALUE(D4913,".")</f>
        <v>0.5</v>
      </c>
      <c r="J4913">
        <f>_xlfn.NUMBERVALUE(E4913,".")</f>
        <v>0</v>
      </c>
      <c r="K4913" t="b">
        <f>OR(H4913=1,I4913=1)</f>
        <v>0</v>
      </c>
      <c r="L4913">
        <f>ABS(H4913-I4913)</f>
        <v>0.5</v>
      </c>
      <c r="M4913">
        <v>0</v>
      </c>
      <c r="N4913" t="s">
        <v>7813</v>
      </c>
      <c r="O4913">
        <v>0.91346417508310729</v>
      </c>
      <c r="P4913" t="b">
        <f>AND($N4913="fuzzy",$O4913&lt;$AC$4)</f>
        <v>0</v>
      </c>
      <c r="Q4913" t="b">
        <f>AND($N4913="non-fuzzy",$O4913&lt;$AC$5,M4913=1)</f>
        <v>0</v>
      </c>
      <c r="R4913" t="b">
        <f>AND($N4913="non-fuzzy",$O4913&lt;$AC$6,M4913=0)</f>
        <v>0</v>
      </c>
      <c r="S4913" t="b">
        <f t="shared" si="76"/>
        <v>0</v>
      </c>
    </row>
    <row r="4914" spans="1:19" x14ac:dyDescent="0.25">
      <c r="A4914" t="s">
        <v>4314</v>
      </c>
      <c r="B4914" t="s">
        <v>4134</v>
      </c>
      <c r="C4914" t="s">
        <v>2</v>
      </c>
      <c r="D4914" t="s">
        <v>7</v>
      </c>
      <c r="E4914" t="s">
        <v>2</v>
      </c>
      <c r="F4914" t="s">
        <v>4316</v>
      </c>
      <c r="G4914" t="s">
        <v>4135</v>
      </c>
      <c r="H4914">
        <f>_xlfn.NUMBERVALUE(C4914,".")</f>
        <v>0</v>
      </c>
      <c r="I4914">
        <f>_xlfn.NUMBERVALUE(D4914,".")</f>
        <v>0.5</v>
      </c>
      <c r="J4914">
        <f>_xlfn.NUMBERVALUE(E4914,".")</f>
        <v>0</v>
      </c>
      <c r="K4914" t="b">
        <f>OR(H4914=1,I4914=1)</f>
        <v>0</v>
      </c>
      <c r="L4914">
        <f>ABS(H4914-I4914)</f>
        <v>0.5</v>
      </c>
      <c r="M4914">
        <v>0</v>
      </c>
      <c r="N4914" t="s">
        <v>7813</v>
      </c>
      <c r="O4914">
        <v>0.44437247088985332</v>
      </c>
      <c r="P4914" t="b">
        <f>AND($N4914="fuzzy",$O4914&lt;$AC$4)</f>
        <v>0</v>
      </c>
      <c r="Q4914" t="b">
        <f>AND($N4914="non-fuzzy",$O4914&lt;$AC$5,M4914=1)</f>
        <v>0</v>
      </c>
      <c r="R4914" t="b">
        <f>AND($N4914="non-fuzzy",$O4914&lt;$AC$6,M4914=0)</f>
        <v>1</v>
      </c>
      <c r="S4914" t="b">
        <f t="shared" si="76"/>
        <v>1</v>
      </c>
    </row>
    <row r="4915" spans="1:19" x14ac:dyDescent="0.25">
      <c r="A4915" t="s">
        <v>4318</v>
      </c>
      <c r="B4915" t="s">
        <v>4319</v>
      </c>
      <c r="C4915" t="s">
        <v>2</v>
      </c>
      <c r="D4915" t="s">
        <v>7</v>
      </c>
      <c r="E4915" t="s">
        <v>2</v>
      </c>
      <c r="F4915" t="s">
        <v>4320</v>
      </c>
      <c r="G4915" t="s">
        <v>4321</v>
      </c>
      <c r="H4915">
        <f>_xlfn.NUMBERVALUE(C4915,".")</f>
        <v>0</v>
      </c>
      <c r="I4915">
        <f>_xlfn.NUMBERVALUE(D4915,".")</f>
        <v>0.5</v>
      </c>
      <c r="J4915">
        <f>_xlfn.NUMBERVALUE(E4915,".")</f>
        <v>0</v>
      </c>
      <c r="K4915" t="b">
        <f>OR(H4915=1,I4915=1)</f>
        <v>0</v>
      </c>
      <c r="L4915">
        <f>ABS(H4915-I4915)</f>
        <v>0.5</v>
      </c>
      <c r="M4915">
        <v>0</v>
      </c>
      <c r="N4915" t="s">
        <v>7813</v>
      </c>
      <c r="O4915">
        <v>0.17717796484519599</v>
      </c>
      <c r="P4915" t="b">
        <f>AND($N4915="fuzzy",$O4915&lt;$AC$4)</f>
        <v>0</v>
      </c>
      <c r="Q4915" t="b">
        <f>AND($N4915="non-fuzzy",$O4915&lt;$AC$5,M4915=1)</f>
        <v>0</v>
      </c>
      <c r="R4915" t="b">
        <f>AND($N4915="non-fuzzy",$O4915&lt;$AC$6,M4915=0)</f>
        <v>1</v>
      </c>
      <c r="S4915" t="b">
        <f t="shared" si="76"/>
        <v>1</v>
      </c>
    </row>
    <row r="4916" spans="1:19" hidden="1" x14ac:dyDescent="0.25">
      <c r="A4916" t="s">
        <v>4329</v>
      </c>
      <c r="B4916" t="s">
        <v>1378</v>
      </c>
      <c r="C4916" t="s">
        <v>2</v>
      </c>
      <c r="D4916" t="s">
        <v>7</v>
      </c>
      <c r="E4916" t="s">
        <v>2</v>
      </c>
      <c r="F4916" t="s">
        <v>4330</v>
      </c>
      <c r="G4916" t="s">
        <v>1379</v>
      </c>
      <c r="H4916">
        <f>_xlfn.NUMBERVALUE(C4916,".")</f>
        <v>0</v>
      </c>
      <c r="I4916">
        <f>_xlfn.NUMBERVALUE(D4916,".")</f>
        <v>0.5</v>
      </c>
      <c r="J4916">
        <f>_xlfn.NUMBERVALUE(E4916,".")</f>
        <v>0</v>
      </c>
      <c r="K4916" t="b">
        <f>OR(H4916=1,I4916=1)</f>
        <v>0</v>
      </c>
      <c r="L4916">
        <f>ABS(H4916-I4916)</f>
        <v>0.5</v>
      </c>
      <c r="M4916">
        <v>0</v>
      </c>
      <c r="N4916" t="s">
        <v>7813</v>
      </c>
      <c r="O4916">
        <v>0.79174184326763131</v>
      </c>
      <c r="P4916" t="b">
        <f>AND($N4916="fuzzy",$O4916&lt;$AC$4)</f>
        <v>0</v>
      </c>
      <c r="Q4916" t="b">
        <f>AND($N4916="non-fuzzy",$O4916&lt;$AC$5,M4916=1)</f>
        <v>0</v>
      </c>
      <c r="R4916" t="b">
        <f>AND($N4916="non-fuzzy",$O4916&lt;$AC$6,M4916=0)</f>
        <v>0</v>
      </c>
      <c r="S4916" t="b">
        <f t="shared" si="76"/>
        <v>0</v>
      </c>
    </row>
    <row r="4917" spans="1:19" x14ac:dyDescent="0.25">
      <c r="A4917" t="s">
        <v>4329</v>
      </c>
      <c r="B4917" t="s">
        <v>162</v>
      </c>
      <c r="C4917" t="s">
        <v>2</v>
      </c>
      <c r="D4917" t="s">
        <v>7</v>
      </c>
      <c r="E4917" t="s">
        <v>2</v>
      </c>
      <c r="F4917" t="s">
        <v>4330</v>
      </c>
      <c r="G4917" t="s">
        <v>163</v>
      </c>
      <c r="H4917">
        <f>_xlfn.NUMBERVALUE(C4917,".")</f>
        <v>0</v>
      </c>
      <c r="I4917">
        <f>_xlfn.NUMBERVALUE(D4917,".")</f>
        <v>0.5</v>
      </c>
      <c r="J4917">
        <f>_xlfn.NUMBERVALUE(E4917,".")</f>
        <v>0</v>
      </c>
      <c r="K4917" t="b">
        <f>OR(H4917=1,I4917=1)</f>
        <v>0</v>
      </c>
      <c r="L4917">
        <f>ABS(H4917-I4917)</f>
        <v>0.5</v>
      </c>
      <c r="M4917">
        <v>0</v>
      </c>
      <c r="N4917" t="s">
        <v>7813</v>
      </c>
      <c r="O4917">
        <v>0.25599414277806909</v>
      </c>
      <c r="P4917" t="b">
        <f>AND($N4917="fuzzy",$O4917&lt;$AC$4)</f>
        <v>0</v>
      </c>
      <c r="Q4917" t="b">
        <f>AND($N4917="non-fuzzy",$O4917&lt;$AC$5,M4917=1)</f>
        <v>0</v>
      </c>
      <c r="R4917" t="b">
        <f>AND($N4917="non-fuzzy",$O4917&lt;$AC$6,M4917=0)</f>
        <v>1</v>
      </c>
      <c r="S4917" t="b">
        <f t="shared" si="76"/>
        <v>1</v>
      </c>
    </row>
    <row r="4918" spans="1:19" hidden="1" x14ac:dyDescent="0.25">
      <c r="A4918" t="s">
        <v>4329</v>
      </c>
      <c r="B4918" t="s">
        <v>474</v>
      </c>
      <c r="C4918" t="s">
        <v>2</v>
      </c>
      <c r="D4918" t="s">
        <v>7</v>
      </c>
      <c r="E4918" t="s">
        <v>2</v>
      </c>
      <c r="F4918" t="s">
        <v>4330</v>
      </c>
      <c r="G4918" t="s">
        <v>475</v>
      </c>
      <c r="H4918">
        <f>_xlfn.NUMBERVALUE(C4918,".")</f>
        <v>0</v>
      </c>
      <c r="I4918">
        <f>_xlfn.NUMBERVALUE(D4918,".")</f>
        <v>0.5</v>
      </c>
      <c r="J4918">
        <f>_xlfn.NUMBERVALUE(E4918,".")</f>
        <v>0</v>
      </c>
      <c r="K4918" t="b">
        <f>OR(H4918=1,I4918=1)</f>
        <v>0</v>
      </c>
      <c r="L4918">
        <f>ABS(H4918-I4918)</f>
        <v>0.5</v>
      </c>
      <c r="M4918">
        <v>0</v>
      </c>
      <c r="N4918" t="s">
        <v>7813</v>
      </c>
      <c r="O4918">
        <v>0.83133308860807364</v>
      </c>
      <c r="P4918" t="b">
        <f>AND($N4918="fuzzy",$O4918&lt;$AC$4)</f>
        <v>0</v>
      </c>
      <c r="Q4918" t="b">
        <f>AND($N4918="non-fuzzy",$O4918&lt;$AC$5,M4918=1)</f>
        <v>0</v>
      </c>
      <c r="R4918" t="b">
        <f>AND($N4918="non-fuzzy",$O4918&lt;$AC$6,M4918=0)</f>
        <v>0</v>
      </c>
      <c r="S4918" t="b">
        <f t="shared" si="76"/>
        <v>0</v>
      </c>
    </row>
    <row r="4919" spans="1:19" hidden="1" x14ac:dyDescent="0.25">
      <c r="A4919" t="s">
        <v>4335</v>
      </c>
      <c r="B4919" t="s">
        <v>4073</v>
      </c>
      <c r="C4919" t="s">
        <v>2</v>
      </c>
      <c r="D4919" t="s">
        <v>7</v>
      </c>
      <c r="E4919" t="s">
        <v>2</v>
      </c>
      <c r="F4919" t="s">
        <v>4336</v>
      </c>
      <c r="G4919" t="s">
        <v>4075</v>
      </c>
      <c r="H4919">
        <f>_xlfn.NUMBERVALUE(C4919,".")</f>
        <v>0</v>
      </c>
      <c r="I4919">
        <f>_xlfn.NUMBERVALUE(D4919,".")</f>
        <v>0.5</v>
      </c>
      <c r="J4919">
        <f>_xlfn.NUMBERVALUE(E4919,".")</f>
        <v>0</v>
      </c>
      <c r="K4919" t="b">
        <f>OR(H4919=1,I4919=1)</f>
        <v>0</v>
      </c>
      <c r="L4919">
        <f>ABS(H4919-I4919)</f>
        <v>0.5</v>
      </c>
      <c r="M4919">
        <v>0</v>
      </c>
      <c r="N4919" t="s">
        <v>7813</v>
      </c>
      <c r="O4919">
        <v>0.84855926350825928</v>
      </c>
      <c r="P4919" t="b">
        <f>AND($N4919="fuzzy",$O4919&lt;$AC$4)</f>
        <v>0</v>
      </c>
      <c r="Q4919" t="b">
        <f>AND($N4919="non-fuzzy",$O4919&lt;$AC$5,M4919=1)</f>
        <v>0</v>
      </c>
      <c r="R4919" t="b">
        <f>AND($N4919="non-fuzzy",$O4919&lt;$AC$6,M4919=0)</f>
        <v>0</v>
      </c>
      <c r="S4919" t="b">
        <f t="shared" si="76"/>
        <v>0</v>
      </c>
    </row>
    <row r="4920" spans="1:19" x14ac:dyDescent="0.25">
      <c r="A4920" t="s">
        <v>4335</v>
      </c>
      <c r="B4920" t="s">
        <v>4323</v>
      </c>
      <c r="C4920" t="s">
        <v>2</v>
      </c>
      <c r="D4920" t="s">
        <v>7</v>
      </c>
      <c r="E4920" t="s">
        <v>2</v>
      </c>
      <c r="F4920" t="s">
        <v>4336</v>
      </c>
      <c r="G4920" t="s">
        <v>4325</v>
      </c>
      <c r="H4920">
        <f>_xlfn.NUMBERVALUE(C4920,".")</f>
        <v>0</v>
      </c>
      <c r="I4920">
        <f>_xlfn.NUMBERVALUE(D4920,".")</f>
        <v>0.5</v>
      </c>
      <c r="J4920">
        <f>_xlfn.NUMBERVALUE(E4920,".")</f>
        <v>0</v>
      </c>
      <c r="K4920" t="b">
        <f>OR(H4920=1,I4920=1)</f>
        <v>0</v>
      </c>
      <c r="L4920">
        <f>ABS(H4920-I4920)</f>
        <v>0.5</v>
      </c>
      <c r="M4920">
        <v>0</v>
      </c>
      <c r="N4920" t="s">
        <v>7813</v>
      </c>
      <c r="O4920">
        <v>0.59396858853662493</v>
      </c>
      <c r="P4920" t="b">
        <f>AND($N4920="fuzzy",$O4920&lt;$AC$4)</f>
        <v>0</v>
      </c>
      <c r="Q4920" t="b">
        <f>AND($N4920="non-fuzzy",$O4920&lt;$AC$5,M4920=1)</f>
        <v>0</v>
      </c>
      <c r="R4920" t="b">
        <f>AND($N4920="non-fuzzy",$O4920&lt;$AC$6,M4920=0)</f>
        <v>1</v>
      </c>
      <c r="S4920" t="b">
        <f t="shared" si="76"/>
        <v>1</v>
      </c>
    </row>
    <row r="4921" spans="1:19" x14ac:dyDescent="0.25">
      <c r="A4921" t="s">
        <v>4340</v>
      </c>
      <c r="B4921" t="s">
        <v>4344</v>
      </c>
      <c r="C4921" t="s">
        <v>2</v>
      </c>
      <c r="D4921" t="s">
        <v>7</v>
      </c>
      <c r="E4921" t="s">
        <v>2</v>
      </c>
      <c r="F4921" t="s">
        <v>4341</v>
      </c>
      <c r="G4921" t="s">
        <v>4345</v>
      </c>
      <c r="H4921">
        <f>_xlfn.NUMBERVALUE(C4921,".")</f>
        <v>0</v>
      </c>
      <c r="I4921">
        <f>_xlfn.NUMBERVALUE(D4921,".")</f>
        <v>0.5</v>
      </c>
      <c r="J4921">
        <f>_xlfn.NUMBERVALUE(E4921,".")</f>
        <v>0</v>
      </c>
      <c r="K4921" t="b">
        <f>OR(H4921=1,I4921=1)</f>
        <v>0</v>
      </c>
      <c r="L4921">
        <f>ABS(H4921-I4921)</f>
        <v>0.5</v>
      </c>
      <c r="M4921">
        <v>0</v>
      </c>
      <c r="N4921" t="s">
        <v>7813</v>
      </c>
      <c r="O4921">
        <v>0.59053127679079531</v>
      </c>
      <c r="P4921" t="b">
        <f>AND($N4921="fuzzy",$O4921&lt;$AC$4)</f>
        <v>0</v>
      </c>
      <c r="Q4921" t="b">
        <f>AND($N4921="non-fuzzy",$O4921&lt;$AC$5,M4921=1)</f>
        <v>0</v>
      </c>
      <c r="R4921" t="b">
        <f>AND($N4921="non-fuzzy",$O4921&lt;$AC$6,M4921=0)</f>
        <v>1</v>
      </c>
      <c r="S4921" t="b">
        <f t="shared" si="76"/>
        <v>1</v>
      </c>
    </row>
    <row r="4922" spans="1:19" hidden="1" x14ac:dyDescent="0.25">
      <c r="A4922" t="s">
        <v>4350</v>
      </c>
      <c r="B4922" t="s">
        <v>4215</v>
      </c>
      <c r="C4922" t="s">
        <v>2</v>
      </c>
      <c r="D4922" t="s">
        <v>7</v>
      </c>
      <c r="E4922" t="s">
        <v>2</v>
      </c>
      <c r="F4922" t="s">
        <v>4351</v>
      </c>
      <c r="G4922" t="s">
        <v>4217</v>
      </c>
      <c r="H4922">
        <f>_xlfn.NUMBERVALUE(C4922,".")</f>
        <v>0</v>
      </c>
      <c r="I4922">
        <f>_xlfn.NUMBERVALUE(D4922,".")</f>
        <v>0.5</v>
      </c>
      <c r="J4922">
        <f>_xlfn.NUMBERVALUE(E4922,".")</f>
        <v>0</v>
      </c>
      <c r="K4922" t="b">
        <f>OR(H4922=1,I4922=1)</f>
        <v>0</v>
      </c>
      <c r="L4922">
        <f>ABS(H4922-I4922)</f>
        <v>0.5</v>
      </c>
      <c r="M4922">
        <v>0</v>
      </c>
      <c r="N4922" t="s">
        <v>7813</v>
      </c>
      <c r="O4922">
        <v>0.92560337769275758</v>
      </c>
      <c r="P4922" t="b">
        <f>AND($N4922="fuzzy",$O4922&lt;$AC$4)</f>
        <v>0</v>
      </c>
      <c r="Q4922" t="b">
        <f>AND($N4922="non-fuzzy",$O4922&lt;$AC$5,M4922=1)</f>
        <v>0</v>
      </c>
      <c r="R4922" t="b">
        <f>AND($N4922="non-fuzzy",$O4922&lt;$AC$6,M4922=0)</f>
        <v>0</v>
      </c>
      <c r="S4922" t="b">
        <f t="shared" si="76"/>
        <v>0</v>
      </c>
    </row>
    <row r="4923" spans="1:19" x14ac:dyDescent="0.25">
      <c r="A4923" t="s">
        <v>4357</v>
      </c>
      <c r="B4923" t="s">
        <v>4358</v>
      </c>
      <c r="C4923" t="s">
        <v>2</v>
      </c>
      <c r="D4923" t="s">
        <v>7</v>
      </c>
      <c r="E4923" t="s">
        <v>2</v>
      </c>
      <c r="F4923" t="s">
        <v>4359</v>
      </c>
      <c r="G4923" t="s">
        <v>4360</v>
      </c>
      <c r="H4923">
        <f>_xlfn.NUMBERVALUE(C4923,".")</f>
        <v>0</v>
      </c>
      <c r="I4923">
        <f>_xlfn.NUMBERVALUE(D4923,".")</f>
        <v>0.5</v>
      </c>
      <c r="J4923">
        <f>_xlfn.NUMBERVALUE(E4923,".")</f>
        <v>0</v>
      </c>
      <c r="K4923" t="b">
        <f>OR(H4923=1,I4923=1)</f>
        <v>0</v>
      </c>
      <c r="L4923">
        <f>ABS(H4923-I4923)</f>
        <v>0.5</v>
      </c>
      <c r="M4923">
        <v>0</v>
      </c>
      <c r="N4923" t="s">
        <v>7813</v>
      </c>
      <c r="O4923">
        <v>0.3490626564196242</v>
      </c>
      <c r="P4923" t="b">
        <f>AND($N4923="fuzzy",$O4923&lt;$AC$4)</f>
        <v>0</v>
      </c>
      <c r="Q4923" t="b">
        <f>AND($N4923="non-fuzzy",$O4923&lt;$AC$5,M4923=1)</f>
        <v>0</v>
      </c>
      <c r="R4923" t="b">
        <f>AND($N4923="non-fuzzy",$O4923&lt;$AC$6,M4923=0)</f>
        <v>1</v>
      </c>
      <c r="S4923" t="b">
        <f t="shared" si="76"/>
        <v>1</v>
      </c>
    </row>
    <row r="4924" spans="1:19" hidden="1" x14ac:dyDescent="0.25">
      <c r="A4924" t="s">
        <v>4363</v>
      </c>
      <c r="B4924" t="s">
        <v>4210</v>
      </c>
      <c r="C4924" t="s">
        <v>2</v>
      </c>
      <c r="D4924" t="s">
        <v>7</v>
      </c>
      <c r="E4924" t="s">
        <v>2</v>
      </c>
      <c r="F4924" t="s">
        <v>4364</v>
      </c>
      <c r="G4924" t="s">
        <v>4211</v>
      </c>
      <c r="H4924">
        <f>_xlfn.NUMBERVALUE(C4924,".")</f>
        <v>0</v>
      </c>
      <c r="I4924">
        <f>_xlfn.NUMBERVALUE(D4924,".")</f>
        <v>0.5</v>
      </c>
      <c r="J4924">
        <f>_xlfn.NUMBERVALUE(E4924,".")</f>
        <v>0</v>
      </c>
      <c r="K4924" t="b">
        <f>OR(H4924=1,I4924=1)</f>
        <v>0</v>
      </c>
      <c r="L4924">
        <f>ABS(H4924-I4924)</f>
        <v>0.5</v>
      </c>
      <c r="M4924">
        <v>0</v>
      </c>
      <c r="N4924" t="s">
        <v>7813</v>
      </c>
      <c r="O4924">
        <v>0.91909396480967409</v>
      </c>
      <c r="P4924" t="b">
        <f>AND($N4924="fuzzy",$O4924&lt;$AC$4)</f>
        <v>0</v>
      </c>
      <c r="Q4924" t="b">
        <f>AND($N4924="non-fuzzy",$O4924&lt;$AC$5,M4924=1)</f>
        <v>0</v>
      </c>
      <c r="R4924" t="b">
        <f>AND($N4924="non-fuzzy",$O4924&lt;$AC$6,M4924=0)</f>
        <v>0</v>
      </c>
      <c r="S4924" t="b">
        <f t="shared" si="76"/>
        <v>0</v>
      </c>
    </row>
    <row r="4925" spans="1:19" x14ac:dyDescent="0.25">
      <c r="A4925" t="s">
        <v>4363</v>
      </c>
      <c r="B4925" t="s">
        <v>4358</v>
      </c>
      <c r="C4925" t="s">
        <v>2</v>
      </c>
      <c r="D4925" t="s">
        <v>7</v>
      </c>
      <c r="E4925" t="s">
        <v>2</v>
      </c>
      <c r="F4925" t="s">
        <v>4364</v>
      </c>
      <c r="G4925" t="s">
        <v>4360</v>
      </c>
      <c r="H4925">
        <f>_xlfn.NUMBERVALUE(C4925,".")</f>
        <v>0</v>
      </c>
      <c r="I4925">
        <f>_xlfn.NUMBERVALUE(D4925,".")</f>
        <v>0.5</v>
      </c>
      <c r="J4925">
        <f>_xlfn.NUMBERVALUE(E4925,".")</f>
        <v>0</v>
      </c>
      <c r="K4925" t="b">
        <f>OR(H4925=1,I4925=1)</f>
        <v>0</v>
      </c>
      <c r="L4925">
        <f>ABS(H4925-I4925)</f>
        <v>0.5</v>
      </c>
      <c r="M4925">
        <v>0</v>
      </c>
      <c r="N4925" t="s">
        <v>7813</v>
      </c>
      <c r="O4925">
        <v>0.34603881214400189</v>
      </c>
      <c r="P4925" t="b">
        <f>AND($N4925="fuzzy",$O4925&lt;$AC$4)</f>
        <v>0</v>
      </c>
      <c r="Q4925" t="b">
        <f>AND($N4925="non-fuzzy",$O4925&lt;$AC$5,M4925=1)</f>
        <v>0</v>
      </c>
      <c r="R4925" t="b">
        <f>AND($N4925="non-fuzzy",$O4925&lt;$AC$6,M4925=0)</f>
        <v>1</v>
      </c>
      <c r="S4925" t="b">
        <f t="shared" si="76"/>
        <v>1</v>
      </c>
    </row>
    <row r="4926" spans="1:19" hidden="1" x14ac:dyDescent="0.25">
      <c r="A4926" t="s">
        <v>4363</v>
      </c>
      <c r="B4926" t="s">
        <v>4191</v>
      </c>
      <c r="C4926" t="s">
        <v>2</v>
      </c>
      <c r="D4926" t="s">
        <v>7</v>
      </c>
      <c r="E4926" t="s">
        <v>2</v>
      </c>
      <c r="F4926" t="s">
        <v>4364</v>
      </c>
      <c r="G4926" t="s">
        <v>4192</v>
      </c>
      <c r="H4926">
        <f>_xlfn.NUMBERVALUE(C4926,".")</f>
        <v>0</v>
      </c>
      <c r="I4926">
        <f>_xlfn.NUMBERVALUE(D4926,".")</f>
        <v>0.5</v>
      </c>
      <c r="J4926">
        <f>_xlfn.NUMBERVALUE(E4926,".")</f>
        <v>0</v>
      </c>
      <c r="K4926" t="b">
        <f>OR(H4926=1,I4926=1)</f>
        <v>0</v>
      </c>
      <c r="L4926">
        <f>ABS(H4926-I4926)</f>
        <v>0.5</v>
      </c>
      <c r="M4926">
        <v>0</v>
      </c>
      <c r="N4926" t="s">
        <v>7813</v>
      </c>
      <c r="O4926">
        <v>0.92586136386007134</v>
      </c>
      <c r="P4926" t="b">
        <f>AND($N4926="fuzzy",$O4926&lt;$AC$4)</f>
        <v>0</v>
      </c>
      <c r="Q4926" t="b">
        <f>AND($N4926="non-fuzzy",$O4926&lt;$AC$5,M4926=1)</f>
        <v>0</v>
      </c>
      <c r="R4926" t="b">
        <f>AND($N4926="non-fuzzy",$O4926&lt;$AC$6,M4926=0)</f>
        <v>0</v>
      </c>
      <c r="S4926" t="b">
        <f t="shared" si="76"/>
        <v>0</v>
      </c>
    </row>
    <row r="4927" spans="1:19" x14ac:dyDescent="0.25">
      <c r="A4927" t="s">
        <v>4363</v>
      </c>
      <c r="B4927" t="s">
        <v>4193</v>
      </c>
      <c r="C4927" t="s">
        <v>2</v>
      </c>
      <c r="D4927" t="s">
        <v>7</v>
      </c>
      <c r="E4927" t="s">
        <v>2</v>
      </c>
      <c r="F4927" t="s">
        <v>4364</v>
      </c>
      <c r="G4927" t="s">
        <v>4194</v>
      </c>
      <c r="H4927">
        <f>_xlfn.NUMBERVALUE(C4927,".")</f>
        <v>0</v>
      </c>
      <c r="I4927">
        <f>_xlfn.NUMBERVALUE(D4927,".")</f>
        <v>0.5</v>
      </c>
      <c r="J4927">
        <f>_xlfn.NUMBERVALUE(E4927,".")</f>
        <v>0</v>
      </c>
      <c r="K4927" t="b">
        <f>OR(H4927=1,I4927=1)</f>
        <v>0</v>
      </c>
      <c r="L4927">
        <f>ABS(H4927-I4927)</f>
        <v>0.5</v>
      </c>
      <c r="M4927">
        <v>0</v>
      </c>
      <c r="N4927" t="s">
        <v>7813</v>
      </c>
      <c r="O4927">
        <v>0.57861871946664967</v>
      </c>
      <c r="P4927" t="b">
        <f>AND($N4927="fuzzy",$O4927&lt;$AC$4)</f>
        <v>0</v>
      </c>
      <c r="Q4927" t="b">
        <f>AND($N4927="non-fuzzy",$O4927&lt;$AC$5,M4927=1)</f>
        <v>0</v>
      </c>
      <c r="R4927" t="b">
        <f>AND($N4927="non-fuzzy",$O4927&lt;$AC$6,M4927=0)</f>
        <v>1</v>
      </c>
      <c r="S4927" t="b">
        <f t="shared" si="76"/>
        <v>1</v>
      </c>
    </row>
    <row r="4928" spans="1:19" x14ac:dyDescent="0.25">
      <c r="A4928" t="s">
        <v>4367</v>
      </c>
      <c r="B4928" t="s">
        <v>1007</v>
      </c>
      <c r="C4928" t="s">
        <v>2</v>
      </c>
      <c r="D4928" t="s">
        <v>7</v>
      </c>
      <c r="E4928" t="s">
        <v>2</v>
      </c>
      <c r="F4928" t="s">
        <v>4368</v>
      </c>
      <c r="G4928" t="s">
        <v>1009</v>
      </c>
      <c r="H4928">
        <f>_xlfn.NUMBERVALUE(C4928,".")</f>
        <v>0</v>
      </c>
      <c r="I4928">
        <f>_xlfn.NUMBERVALUE(D4928,".")</f>
        <v>0.5</v>
      </c>
      <c r="J4928">
        <f>_xlfn.NUMBERVALUE(E4928,".")</f>
        <v>0</v>
      </c>
      <c r="K4928" t="b">
        <f>OR(H4928=1,I4928=1)</f>
        <v>0</v>
      </c>
      <c r="L4928">
        <f>ABS(H4928-I4928)</f>
        <v>0.5</v>
      </c>
      <c r="M4928">
        <v>0</v>
      </c>
      <c r="N4928" t="s">
        <v>7813</v>
      </c>
      <c r="O4928">
        <v>0.25592682400418487</v>
      </c>
      <c r="P4928" t="b">
        <f>AND($N4928="fuzzy",$O4928&lt;$AC$4)</f>
        <v>0</v>
      </c>
      <c r="Q4928" t="b">
        <f>AND($N4928="non-fuzzy",$O4928&lt;$AC$5,M4928=1)</f>
        <v>0</v>
      </c>
      <c r="R4928" t="b">
        <f>AND($N4928="non-fuzzy",$O4928&lt;$AC$6,M4928=0)</f>
        <v>1</v>
      </c>
      <c r="S4928" t="b">
        <f t="shared" si="76"/>
        <v>1</v>
      </c>
    </row>
    <row r="4929" spans="1:19" hidden="1" x14ac:dyDescent="0.25">
      <c r="A4929" t="s">
        <v>4371</v>
      </c>
      <c r="B4929" t="s">
        <v>4206</v>
      </c>
      <c r="C4929" t="s">
        <v>2</v>
      </c>
      <c r="D4929" t="s">
        <v>7</v>
      </c>
      <c r="E4929" t="s">
        <v>2</v>
      </c>
      <c r="F4929" t="s">
        <v>4372</v>
      </c>
      <c r="G4929" t="s">
        <v>4208</v>
      </c>
      <c r="H4929">
        <f>_xlfn.NUMBERVALUE(C4929,".")</f>
        <v>0</v>
      </c>
      <c r="I4929">
        <f>_xlfn.NUMBERVALUE(D4929,".")</f>
        <v>0.5</v>
      </c>
      <c r="J4929">
        <f>_xlfn.NUMBERVALUE(E4929,".")</f>
        <v>0</v>
      </c>
      <c r="K4929" t="b">
        <f>OR(H4929=1,I4929=1)</f>
        <v>0</v>
      </c>
      <c r="L4929">
        <f>ABS(H4929-I4929)</f>
        <v>0.5</v>
      </c>
      <c r="M4929">
        <v>0</v>
      </c>
      <c r="N4929" t="s">
        <v>7813</v>
      </c>
      <c r="O4929">
        <v>0.970713746077147</v>
      </c>
      <c r="P4929" t="b">
        <f>AND($N4929="fuzzy",$O4929&lt;$AC$4)</f>
        <v>0</v>
      </c>
      <c r="Q4929" t="b">
        <f>AND($N4929="non-fuzzy",$O4929&lt;$AC$5,M4929=1)</f>
        <v>0</v>
      </c>
      <c r="R4929" t="b">
        <f>AND($N4929="non-fuzzy",$O4929&lt;$AC$6,M4929=0)</f>
        <v>0</v>
      </c>
      <c r="S4929" t="b">
        <f t="shared" si="76"/>
        <v>0</v>
      </c>
    </row>
    <row r="4930" spans="1:19" x14ac:dyDescent="0.25">
      <c r="A4930" t="s">
        <v>4371</v>
      </c>
      <c r="B4930" t="s">
        <v>4219</v>
      </c>
      <c r="C4930" t="s">
        <v>2</v>
      </c>
      <c r="D4930" t="s">
        <v>7</v>
      </c>
      <c r="E4930" t="s">
        <v>2</v>
      </c>
      <c r="F4930" t="s">
        <v>4372</v>
      </c>
      <c r="G4930" t="s">
        <v>4220</v>
      </c>
      <c r="H4930">
        <f>_xlfn.NUMBERVALUE(C4930,".")</f>
        <v>0</v>
      </c>
      <c r="I4930">
        <f>_xlfn.NUMBERVALUE(D4930,".")</f>
        <v>0.5</v>
      </c>
      <c r="J4930">
        <f>_xlfn.NUMBERVALUE(E4930,".")</f>
        <v>0</v>
      </c>
      <c r="K4930" t="b">
        <f>OR(H4930=1,I4930=1)</f>
        <v>0</v>
      </c>
      <c r="L4930">
        <f>ABS(H4930-I4930)</f>
        <v>0.5</v>
      </c>
      <c r="M4930">
        <v>0</v>
      </c>
      <c r="N4930" t="s">
        <v>7813</v>
      </c>
      <c r="O4930">
        <v>0.35892058112982139</v>
      </c>
      <c r="P4930" t="b">
        <f>AND($N4930="fuzzy",$O4930&lt;$AC$4)</f>
        <v>0</v>
      </c>
      <c r="Q4930" t="b">
        <f>AND($N4930="non-fuzzy",$O4930&lt;$AC$5,M4930=1)</f>
        <v>0</v>
      </c>
      <c r="R4930" t="b">
        <f>AND($N4930="non-fuzzy",$O4930&lt;$AC$6,M4930=0)</f>
        <v>1</v>
      </c>
      <c r="S4930" t="b">
        <f t="shared" si="76"/>
        <v>1</v>
      </c>
    </row>
    <row r="4931" spans="1:19" x14ac:dyDescent="0.25">
      <c r="A4931" t="s">
        <v>4373</v>
      </c>
      <c r="B4931" t="s">
        <v>4206</v>
      </c>
      <c r="C4931" t="s">
        <v>2</v>
      </c>
      <c r="D4931" t="s">
        <v>7</v>
      </c>
      <c r="E4931" t="s">
        <v>2</v>
      </c>
      <c r="F4931" t="s">
        <v>4372</v>
      </c>
      <c r="G4931" t="s">
        <v>4208</v>
      </c>
      <c r="H4931">
        <f>_xlfn.NUMBERVALUE(C4931,".")</f>
        <v>0</v>
      </c>
      <c r="I4931">
        <f>_xlfn.NUMBERVALUE(D4931,".")</f>
        <v>0.5</v>
      </c>
      <c r="J4931">
        <f>_xlfn.NUMBERVALUE(E4931,".")</f>
        <v>0</v>
      </c>
      <c r="K4931" t="b">
        <f>OR(H4931=1,I4931=1)</f>
        <v>0</v>
      </c>
      <c r="L4931">
        <f>ABS(H4931-I4931)</f>
        <v>0.5</v>
      </c>
      <c r="M4931">
        <v>0</v>
      </c>
      <c r="N4931" t="s">
        <v>7813</v>
      </c>
      <c r="O4931">
        <v>9.3847502404259764E-2</v>
      </c>
      <c r="P4931" t="b">
        <f>AND($N4931="fuzzy",$O4931&lt;$AC$4)</f>
        <v>0</v>
      </c>
      <c r="Q4931" t="b">
        <f>AND($N4931="non-fuzzy",$O4931&lt;$AC$5,M4931=1)</f>
        <v>0</v>
      </c>
      <c r="R4931" t="b">
        <f>AND($N4931="non-fuzzy",$O4931&lt;$AC$6,M4931=0)</f>
        <v>1</v>
      </c>
      <c r="S4931" t="b">
        <f t="shared" ref="S4931:S4994" si="77">OR(R4931,Q4931,P4931)</f>
        <v>1</v>
      </c>
    </row>
    <row r="4932" spans="1:19" hidden="1" x14ac:dyDescent="0.25">
      <c r="A4932" t="s">
        <v>4373</v>
      </c>
      <c r="B4932" t="s">
        <v>4219</v>
      </c>
      <c r="C4932" t="s">
        <v>2</v>
      </c>
      <c r="D4932" t="s">
        <v>7</v>
      </c>
      <c r="E4932" t="s">
        <v>2</v>
      </c>
      <c r="F4932" t="s">
        <v>4372</v>
      </c>
      <c r="G4932" t="s">
        <v>4220</v>
      </c>
      <c r="H4932">
        <f>_xlfn.NUMBERVALUE(C4932,".")</f>
        <v>0</v>
      </c>
      <c r="I4932">
        <f>_xlfn.NUMBERVALUE(D4932,".")</f>
        <v>0.5</v>
      </c>
      <c r="J4932">
        <f>_xlfn.NUMBERVALUE(E4932,".")</f>
        <v>0</v>
      </c>
      <c r="K4932" t="b">
        <f>OR(H4932=1,I4932=1)</f>
        <v>0</v>
      </c>
      <c r="L4932">
        <f>ABS(H4932-I4932)</f>
        <v>0.5</v>
      </c>
      <c r="M4932">
        <v>0</v>
      </c>
      <c r="N4932" t="s">
        <v>7813</v>
      </c>
      <c r="O4932">
        <v>0.76064466485620741</v>
      </c>
      <c r="P4932" t="b">
        <f>AND($N4932="fuzzy",$O4932&lt;$AC$4)</f>
        <v>0</v>
      </c>
      <c r="Q4932" t="b">
        <f>AND($N4932="non-fuzzy",$O4932&lt;$AC$5,M4932=1)</f>
        <v>0</v>
      </c>
      <c r="R4932" t="b">
        <f>AND($N4932="non-fuzzy",$O4932&lt;$AC$6,M4932=0)</f>
        <v>0</v>
      </c>
      <c r="S4932" t="b">
        <f t="shared" si="77"/>
        <v>0</v>
      </c>
    </row>
    <row r="4933" spans="1:19" hidden="1" x14ac:dyDescent="0.25">
      <c r="A4933" t="s">
        <v>4374</v>
      </c>
      <c r="B4933" t="s">
        <v>4126</v>
      </c>
      <c r="C4933" t="s">
        <v>2</v>
      </c>
      <c r="D4933" t="s">
        <v>7</v>
      </c>
      <c r="E4933" t="s">
        <v>2</v>
      </c>
      <c r="F4933" t="s">
        <v>4375</v>
      </c>
      <c r="G4933" t="s">
        <v>4127</v>
      </c>
      <c r="H4933">
        <f>_xlfn.NUMBERVALUE(C4933,".")</f>
        <v>0</v>
      </c>
      <c r="I4933">
        <f>_xlfn.NUMBERVALUE(D4933,".")</f>
        <v>0.5</v>
      </c>
      <c r="J4933">
        <f>_xlfn.NUMBERVALUE(E4933,".")</f>
        <v>0</v>
      </c>
      <c r="K4933" t="b">
        <f>OR(H4933=1,I4933=1)</f>
        <v>0</v>
      </c>
      <c r="L4933">
        <f>ABS(H4933-I4933)</f>
        <v>0.5</v>
      </c>
      <c r="M4933">
        <v>0</v>
      </c>
      <c r="N4933" t="s">
        <v>7813</v>
      </c>
      <c r="O4933">
        <v>0.80358099414154915</v>
      </c>
      <c r="P4933" t="b">
        <f>AND($N4933="fuzzy",$O4933&lt;$AC$4)</f>
        <v>0</v>
      </c>
      <c r="Q4933" t="b">
        <f>AND($N4933="non-fuzzy",$O4933&lt;$AC$5,M4933=1)</f>
        <v>0</v>
      </c>
      <c r="R4933" t="b">
        <f>AND($N4933="non-fuzzy",$O4933&lt;$AC$6,M4933=0)</f>
        <v>0</v>
      </c>
      <c r="S4933" t="b">
        <f t="shared" si="77"/>
        <v>0</v>
      </c>
    </row>
    <row r="4934" spans="1:19" hidden="1" x14ac:dyDescent="0.25">
      <c r="A4934" t="s">
        <v>4374</v>
      </c>
      <c r="B4934" t="s">
        <v>4358</v>
      </c>
      <c r="C4934" t="s">
        <v>2</v>
      </c>
      <c r="D4934" t="s">
        <v>7</v>
      </c>
      <c r="E4934" t="s">
        <v>2</v>
      </c>
      <c r="F4934" t="s">
        <v>4375</v>
      </c>
      <c r="G4934" t="s">
        <v>4360</v>
      </c>
      <c r="H4934">
        <f>_xlfn.NUMBERVALUE(C4934,".")</f>
        <v>0</v>
      </c>
      <c r="I4934">
        <f>_xlfn.NUMBERVALUE(D4934,".")</f>
        <v>0.5</v>
      </c>
      <c r="J4934">
        <f>_xlfn.NUMBERVALUE(E4934,".")</f>
        <v>0</v>
      </c>
      <c r="K4934" t="b">
        <f>OR(H4934=1,I4934=1)</f>
        <v>0</v>
      </c>
      <c r="L4934">
        <f>ABS(H4934-I4934)</f>
        <v>0.5</v>
      </c>
      <c r="M4934">
        <v>0</v>
      </c>
      <c r="N4934" t="s">
        <v>7813</v>
      </c>
      <c r="O4934">
        <v>0.87051446038403013</v>
      </c>
      <c r="P4934" t="b">
        <f>AND($N4934="fuzzy",$O4934&lt;$AC$4)</f>
        <v>0</v>
      </c>
      <c r="Q4934" t="b">
        <f>AND($N4934="non-fuzzy",$O4934&lt;$AC$5,M4934=1)</f>
        <v>0</v>
      </c>
      <c r="R4934" t="b">
        <f>AND($N4934="non-fuzzy",$O4934&lt;$AC$6,M4934=0)</f>
        <v>0</v>
      </c>
      <c r="S4934" t="b">
        <f t="shared" si="77"/>
        <v>0</v>
      </c>
    </row>
    <row r="4935" spans="1:19" hidden="1" x14ac:dyDescent="0.25">
      <c r="A4935" t="s">
        <v>4376</v>
      </c>
      <c r="B4935" t="s">
        <v>4191</v>
      </c>
      <c r="C4935" t="s">
        <v>2</v>
      </c>
      <c r="D4935" t="s">
        <v>7</v>
      </c>
      <c r="E4935" t="s">
        <v>2</v>
      </c>
      <c r="F4935" t="s">
        <v>4378</v>
      </c>
      <c r="G4935" t="s">
        <v>4192</v>
      </c>
      <c r="H4935">
        <f>_xlfn.NUMBERVALUE(C4935,".")</f>
        <v>0</v>
      </c>
      <c r="I4935">
        <f>_xlfn.NUMBERVALUE(D4935,".")</f>
        <v>0.5</v>
      </c>
      <c r="J4935">
        <f>_xlfn.NUMBERVALUE(E4935,".")</f>
        <v>0</v>
      </c>
      <c r="K4935" t="b">
        <f>OR(H4935=1,I4935=1)</f>
        <v>0</v>
      </c>
      <c r="L4935">
        <f>ABS(H4935-I4935)</f>
        <v>0.5</v>
      </c>
      <c r="M4935">
        <v>0</v>
      </c>
      <c r="N4935" t="s">
        <v>7813</v>
      </c>
      <c r="O4935">
        <v>0.94746938256563562</v>
      </c>
      <c r="P4935" t="b">
        <f>AND($N4935="fuzzy",$O4935&lt;$AC$4)</f>
        <v>0</v>
      </c>
      <c r="Q4935" t="b">
        <f>AND($N4935="non-fuzzy",$O4935&lt;$AC$5,M4935=1)</f>
        <v>0</v>
      </c>
      <c r="R4935" t="b">
        <f>AND($N4935="non-fuzzy",$O4935&lt;$AC$6,M4935=0)</f>
        <v>0</v>
      </c>
      <c r="S4935" t="b">
        <f t="shared" si="77"/>
        <v>0</v>
      </c>
    </row>
    <row r="4936" spans="1:19" x14ac:dyDescent="0.25">
      <c r="A4936" t="s">
        <v>4376</v>
      </c>
      <c r="B4936" t="s">
        <v>4193</v>
      </c>
      <c r="C4936" t="s">
        <v>2</v>
      </c>
      <c r="D4936" t="s">
        <v>7</v>
      </c>
      <c r="E4936" t="s">
        <v>2</v>
      </c>
      <c r="F4936" t="s">
        <v>4378</v>
      </c>
      <c r="G4936" t="s">
        <v>4194</v>
      </c>
      <c r="H4936">
        <f>_xlfn.NUMBERVALUE(C4936,".")</f>
        <v>0</v>
      </c>
      <c r="I4936">
        <f>_xlfn.NUMBERVALUE(D4936,".")</f>
        <v>0.5</v>
      </c>
      <c r="J4936">
        <f>_xlfn.NUMBERVALUE(E4936,".")</f>
        <v>0</v>
      </c>
      <c r="K4936" t="b">
        <f>OR(H4936=1,I4936=1)</f>
        <v>0</v>
      </c>
      <c r="L4936">
        <f>ABS(H4936-I4936)</f>
        <v>0.5</v>
      </c>
      <c r="M4936">
        <v>0</v>
      </c>
      <c r="N4936" t="s">
        <v>7813</v>
      </c>
      <c r="O4936">
        <v>5.6816507929852933E-2</v>
      </c>
      <c r="P4936" t="b">
        <f>AND($N4936="fuzzy",$O4936&lt;$AC$4)</f>
        <v>0</v>
      </c>
      <c r="Q4936" t="b">
        <f>AND($N4936="non-fuzzy",$O4936&lt;$AC$5,M4936=1)</f>
        <v>0</v>
      </c>
      <c r="R4936" t="b">
        <f>AND($N4936="non-fuzzy",$O4936&lt;$AC$6,M4936=0)</f>
        <v>1</v>
      </c>
      <c r="S4936" t="b">
        <f t="shared" si="77"/>
        <v>1</v>
      </c>
    </row>
    <row r="4937" spans="1:19" hidden="1" x14ac:dyDescent="0.25">
      <c r="A4937" t="s">
        <v>4384</v>
      </c>
      <c r="B4937" t="s">
        <v>4280</v>
      </c>
      <c r="C4937" t="s">
        <v>2</v>
      </c>
      <c r="D4937" t="s">
        <v>7</v>
      </c>
      <c r="E4937" t="s">
        <v>2</v>
      </c>
      <c r="F4937" t="s">
        <v>4385</v>
      </c>
      <c r="G4937" t="s">
        <v>4281</v>
      </c>
      <c r="H4937">
        <f>_xlfn.NUMBERVALUE(C4937,".")</f>
        <v>0</v>
      </c>
      <c r="I4937">
        <f>_xlfn.NUMBERVALUE(D4937,".")</f>
        <v>0.5</v>
      </c>
      <c r="J4937">
        <f>_xlfn.NUMBERVALUE(E4937,".")</f>
        <v>0</v>
      </c>
      <c r="K4937" t="b">
        <f>OR(H4937=1,I4937=1)</f>
        <v>0</v>
      </c>
      <c r="L4937">
        <f>ABS(H4937-I4937)</f>
        <v>0.5</v>
      </c>
      <c r="M4937">
        <v>0</v>
      </c>
      <c r="N4937" t="s">
        <v>7813</v>
      </c>
      <c r="O4937">
        <v>0.88694222555400981</v>
      </c>
      <c r="P4937" t="b">
        <f>AND($N4937="fuzzy",$O4937&lt;$AC$4)</f>
        <v>0</v>
      </c>
      <c r="Q4937" t="b">
        <f>AND($N4937="non-fuzzy",$O4937&lt;$AC$5,M4937=1)</f>
        <v>0</v>
      </c>
      <c r="R4937" t="b">
        <f>AND($N4937="non-fuzzy",$O4937&lt;$AC$6,M4937=0)</f>
        <v>0</v>
      </c>
      <c r="S4937" t="b">
        <f t="shared" si="77"/>
        <v>0</v>
      </c>
    </row>
    <row r="4938" spans="1:19" x14ac:dyDescent="0.25">
      <c r="A4938" t="s">
        <v>4386</v>
      </c>
      <c r="B4938" t="s">
        <v>4219</v>
      </c>
      <c r="C4938" t="s">
        <v>2</v>
      </c>
      <c r="D4938" t="s">
        <v>7</v>
      </c>
      <c r="E4938" t="s">
        <v>2</v>
      </c>
      <c r="F4938" t="s">
        <v>4387</v>
      </c>
      <c r="G4938" t="s">
        <v>4220</v>
      </c>
      <c r="H4938">
        <f>_xlfn.NUMBERVALUE(C4938,".")</f>
        <v>0</v>
      </c>
      <c r="I4938">
        <f>_xlfn.NUMBERVALUE(D4938,".")</f>
        <v>0.5</v>
      </c>
      <c r="J4938">
        <f>_xlfn.NUMBERVALUE(E4938,".")</f>
        <v>0</v>
      </c>
      <c r="K4938" t="b">
        <f>OR(H4938=1,I4938=1)</f>
        <v>0</v>
      </c>
      <c r="L4938">
        <f>ABS(H4938-I4938)</f>
        <v>0.5</v>
      </c>
      <c r="M4938">
        <v>0</v>
      </c>
      <c r="N4938" t="s">
        <v>7813</v>
      </c>
      <c r="O4938">
        <v>0.48587920833822218</v>
      </c>
      <c r="P4938" t="b">
        <f>AND($N4938="fuzzy",$O4938&lt;$AC$4)</f>
        <v>0</v>
      </c>
      <c r="Q4938" t="b">
        <f>AND($N4938="non-fuzzy",$O4938&lt;$AC$5,M4938=1)</f>
        <v>0</v>
      </c>
      <c r="R4938" t="b">
        <f>AND($N4938="non-fuzzy",$O4938&lt;$AC$6,M4938=0)</f>
        <v>1</v>
      </c>
      <c r="S4938" t="b">
        <f t="shared" si="77"/>
        <v>1</v>
      </c>
    </row>
    <row r="4939" spans="1:19" x14ac:dyDescent="0.25">
      <c r="A4939" t="s">
        <v>4388</v>
      </c>
      <c r="B4939" t="s">
        <v>4319</v>
      </c>
      <c r="C4939" t="s">
        <v>2</v>
      </c>
      <c r="D4939" t="s">
        <v>7</v>
      </c>
      <c r="E4939" t="s">
        <v>2</v>
      </c>
      <c r="F4939" t="s">
        <v>4389</v>
      </c>
      <c r="G4939" t="s">
        <v>4321</v>
      </c>
      <c r="H4939">
        <f>_xlfn.NUMBERVALUE(C4939,".")</f>
        <v>0</v>
      </c>
      <c r="I4939">
        <f>_xlfn.NUMBERVALUE(D4939,".")</f>
        <v>0.5</v>
      </c>
      <c r="J4939">
        <f>_xlfn.NUMBERVALUE(E4939,".")</f>
        <v>0</v>
      </c>
      <c r="K4939" t="b">
        <f>OR(H4939=1,I4939=1)</f>
        <v>0</v>
      </c>
      <c r="L4939">
        <f>ABS(H4939-I4939)</f>
        <v>0.5</v>
      </c>
      <c r="M4939">
        <v>0</v>
      </c>
      <c r="N4939" t="s">
        <v>7813</v>
      </c>
      <c r="O4939">
        <v>0.35073286744850474</v>
      </c>
      <c r="P4939" t="b">
        <f>AND($N4939="fuzzy",$O4939&lt;$AC$4)</f>
        <v>0</v>
      </c>
      <c r="Q4939" t="b">
        <f>AND($N4939="non-fuzzy",$O4939&lt;$AC$5,M4939=1)</f>
        <v>0</v>
      </c>
      <c r="R4939" t="b">
        <f>AND($N4939="non-fuzzy",$O4939&lt;$AC$6,M4939=0)</f>
        <v>1</v>
      </c>
      <c r="S4939" t="b">
        <f t="shared" si="77"/>
        <v>1</v>
      </c>
    </row>
    <row r="4940" spans="1:19" x14ac:dyDescent="0.25">
      <c r="A4940" t="s">
        <v>4392</v>
      </c>
      <c r="B4940" t="s">
        <v>4319</v>
      </c>
      <c r="C4940" t="s">
        <v>2</v>
      </c>
      <c r="D4940" t="s">
        <v>7</v>
      </c>
      <c r="E4940" t="s">
        <v>2</v>
      </c>
      <c r="F4940" t="s">
        <v>4281</v>
      </c>
      <c r="G4940" t="s">
        <v>4321</v>
      </c>
      <c r="H4940">
        <f>_xlfn.NUMBERVALUE(C4940,".")</f>
        <v>0</v>
      </c>
      <c r="I4940">
        <f>_xlfn.NUMBERVALUE(D4940,".")</f>
        <v>0.5</v>
      </c>
      <c r="J4940">
        <f>_xlfn.NUMBERVALUE(E4940,".")</f>
        <v>0</v>
      </c>
      <c r="K4940" t="b">
        <f>OR(H4940=1,I4940=1)</f>
        <v>0</v>
      </c>
      <c r="L4940">
        <f>ABS(H4940-I4940)</f>
        <v>0.5</v>
      </c>
      <c r="M4940">
        <v>0</v>
      </c>
      <c r="N4940" t="s">
        <v>7813</v>
      </c>
      <c r="O4940">
        <v>0.23579282321165562</v>
      </c>
      <c r="P4940" t="b">
        <f>AND($N4940="fuzzy",$O4940&lt;$AC$4)</f>
        <v>0</v>
      </c>
      <c r="Q4940" t="b">
        <f>AND($N4940="non-fuzzy",$O4940&lt;$AC$5,M4940=1)</f>
        <v>0</v>
      </c>
      <c r="R4940" t="b">
        <f>AND($N4940="non-fuzzy",$O4940&lt;$AC$6,M4940=0)</f>
        <v>1</v>
      </c>
      <c r="S4940" t="b">
        <f t="shared" si="77"/>
        <v>1</v>
      </c>
    </row>
    <row r="4941" spans="1:19" hidden="1" x14ac:dyDescent="0.25">
      <c r="A4941" t="s">
        <v>4393</v>
      </c>
      <c r="B4941" t="s">
        <v>4271</v>
      </c>
      <c r="C4941" t="s">
        <v>2</v>
      </c>
      <c r="D4941" t="s">
        <v>7</v>
      </c>
      <c r="E4941" t="s">
        <v>2</v>
      </c>
      <c r="F4941" t="s">
        <v>4394</v>
      </c>
      <c r="G4941" t="s">
        <v>4273</v>
      </c>
      <c r="H4941">
        <f>_xlfn.NUMBERVALUE(C4941,".")</f>
        <v>0</v>
      </c>
      <c r="I4941">
        <f>_xlfn.NUMBERVALUE(D4941,".")</f>
        <v>0.5</v>
      </c>
      <c r="J4941">
        <f>_xlfn.NUMBERVALUE(E4941,".")</f>
        <v>0</v>
      </c>
      <c r="K4941" t="b">
        <f>OR(H4941=1,I4941=1)</f>
        <v>0</v>
      </c>
      <c r="L4941">
        <f>ABS(H4941-I4941)</f>
        <v>0.5</v>
      </c>
      <c r="M4941">
        <v>0</v>
      </c>
      <c r="N4941" t="s">
        <v>7813</v>
      </c>
      <c r="O4941">
        <v>0.99994748875797068</v>
      </c>
      <c r="P4941" t="b">
        <f>AND($N4941="fuzzy",$O4941&lt;$AC$4)</f>
        <v>0</v>
      </c>
      <c r="Q4941" t="b">
        <f>AND($N4941="non-fuzzy",$O4941&lt;$AC$5,M4941=1)</f>
        <v>0</v>
      </c>
      <c r="R4941" t="b">
        <f>AND($N4941="non-fuzzy",$O4941&lt;$AC$6,M4941=0)</f>
        <v>0</v>
      </c>
      <c r="S4941" t="b">
        <f t="shared" si="77"/>
        <v>0</v>
      </c>
    </row>
    <row r="4942" spans="1:19" x14ac:dyDescent="0.25">
      <c r="A4942" t="s">
        <v>4393</v>
      </c>
      <c r="B4942" t="s">
        <v>4191</v>
      </c>
      <c r="C4942" t="s">
        <v>2</v>
      </c>
      <c r="D4942" t="s">
        <v>7</v>
      </c>
      <c r="E4942" t="s">
        <v>2</v>
      </c>
      <c r="F4942" t="s">
        <v>4394</v>
      </c>
      <c r="G4942" t="s">
        <v>4192</v>
      </c>
      <c r="H4942">
        <f>_xlfn.NUMBERVALUE(C4942,".")</f>
        <v>0</v>
      </c>
      <c r="I4942">
        <f>_xlfn.NUMBERVALUE(D4942,".")</f>
        <v>0.5</v>
      </c>
      <c r="J4942">
        <f>_xlfn.NUMBERVALUE(E4942,".")</f>
        <v>0</v>
      </c>
      <c r="K4942" t="b">
        <f>OR(H4942=1,I4942=1)</f>
        <v>0</v>
      </c>
      <c r="L4942">
        <f>ABS(H4942-I4942)</f>
        <v>0.5</v>
      </c>
      <c r="M4942">
        <v>0</v>
      </c>
      <c r="N4942" t="s">
        <v>7813</v>
      </c>
      <c r="O4942">
        <v>0.34984250652610949</v>
      </c>
      <c r="P4942" t="b">
        <f>AND($N4942="fuzzy",$O4942&lt;$AC$4)</f>
        <v>0</v>
      </c>
      <c r="Q4942" t="b">
        <f>AND($N4942="non-fuzzy",$O4942&lt;$AC$5,M4942=1)</f>
        <v>0</v>
      </c>
      <c r="R4942" t="b">
        <f>AND($N4942="non-fuzzy",$O4942&lt;$AC$6,M4942=0)</f>
        <v>1</v>
      </c>
      <c r="S4942" t="b">
        <f t="shared" si="77"/>
        <v>1</v>
      </c>
    </row>
    <row r="4943" spans="1:19" hidden="1" x14ac:dyDescent="0.25">
      <c r="A4943" t="s">
        <v>4393</v>
      </c>
      <c r="B4943" t="s">
        <v>4193</v>
      </c>
      <c r="C4943" t="s">
        <v>2</v>
      </c>
      <c r="D4943" t="s">
        <v>7</v>
      </c>
      <c r="E4943" t="s">
        <v>2</v>
      </c>
      <c r="F4943" t="s">
        <v>4394</v>
      </c>
      <c r="G4943" t="s">
        <v>4194</v>
      </c>
      <c r="H4943">
        <f>_xlfn.NUMBERVALUE(C4943,".")</f>
        <v>0</v>
      </c>
      <c r="I4943">
        <f>_xlfn.NUMBERVALUE(D4943,".")</f>
        <v>0.5</v>
      </c>
      <c r="J4943">
        <f>_xlfn.NUMBERVALUE(E4943,".")</f>
        <v>0</v>
      </c>
      <c r="K4943" t="b">
        <f>OR(H4943=1,I4943=1)</f>
        <v>0</v>
      </c>
      <c r="L4943">
        <f>ABS(H4943-I4943)</f>
        <v>0.5</v>
      </c>
      <c r="M4943">
        <v>0</v>
      </c>
      <c r="N4943" t="s">
        <v>7813</v>
      </c>
      <c r="O4943">
        <v>0.72839551929231439</v>
      </c>
      <c r="P4943" t="b">
        <f>AND($N4943="fuzzy",$O4943&lt;$AC$4)</f>
        <v>0</v>
      </c>
      <c r="Q4943" t="b">
        <f>AND($N4943="non-fuzzy",$O4943&lt;$AC$5,M4943=1)</f>
        <v>0</v>
      </c>
      <c r="R4943" t="b">
        <f>AND($N4943="non-fuzzy",$O4943&lt;$AC$6,M4943=0)</f>
        <v>0</v>
      </c>
      <c r="S4943" t="b">
        <f t="shared" si="77"/>
        <v>0</v>
      </c>
    </row>
    <row r="4944" spans="1:19" hidden="1" x14ac:dyDescent="0.25">
      <c r="A4944" t="s">
        <v>4397</v>
      </c>
      <c r="B4944" t="s">
        <v>4377</v>
      </c>
      <c r="C4944" t="s">
        <v>2</v>
      </c>
      <c r="D4944" t="s">
        <v>7</v>
      </c>
      <c r="E4944" t="s">
        <v>2</v>
      </c>
      <c r="F4944" t="s">
        <v>4194</v>
      </c>
      <c r="G4944" t="s">
        <v>4378</v>
      </c>
      <c r="H4944">
        <f>_xlfn.NUMBERVALUE(C4944,".")</f>
        <v>0</v>
      </c>
      <c r="I4944">
        <f>_xlfn.NUMBERVALUE(D4944,".")</f>
        <v>0.5</v>
      </c>
      <c r="J4944">
        <f>_xlfn.NUMBERVALUE(E4944,".")</f>
        <v>0</v>
      </c>
      <c r="K4944" t="b">
        <f>OR(H4944=1,I4944=1)</f>
        <v>0</v>
      </c>
      <c r="L4944">
        <f>ABS(H4944-I4944)</f>
        <v>0.5</v>
      </c>
      <c r="M4944">
        <v>0</v>
      </c>
      <c r="N4944" t="s">
        <v>7813</v>
      </c>
      <c r="O4944">
        <v>0.98365695382870033</v>
      </c>
      <c r="P4944" t="b">
        <f>AND($N4944="fuzzy",$O4944&lt;$AC$4)</f>
        <v>0</v>
      </c>
      <c r="Q4944" t="b">
        <f>AND($N4944="non-fuzzy",$O4944&lt;$AC$5,M4944=1)</f>
        <v>0</v>
      </c>
      <c r="R4944" t="b">
        <f>AND($N4944="non-fuzzy",$O4944&lt;$AC$6,M4944=0)</f>
        <v>0</v>
      </c>
      <c r="S4944" t="b">
        <f t="shared" si="77"/>
        <v>0</v>
      </c>
    </row>
    <row r="4945" spans="1:19" x14ac:dyDescent="0.25">
      <c r="A4945" t="s">
        <v>4403</v>
      </c>
      <c r="B4945" t="s">
        <v>4377</v>
      </c>
      <c r="C4945" t="s">
        <v>2</v>
      </c>
      <c r="D4945" t="s">
        <v>7</v>
      </c>
      <c r="E4945" t="s">
        <v>2</v>
      </c>
      <c r="F4945" t="s">
        <v>4404</v>
      </c>
      <c r="G4945" t="s">
        <v>4378</v>
      </c>
      <c r="H4945">
        <f>_xlfn.NUMBERVALUE(C4945,".")</f>
        <v>0</v>
      </c>
      <c r="I4945">
        <f>_xlfn.NUMBERVALUE(D4945,".")</f>
        <v>0.5</v>
      </c>
      <c r="J4945">
        <f>_xlfn.NUMBERVALUE(E4945,".")</f>
        <v>0</v>
      </c>
      <c r="K4945" t="b">
        <f>OR(H4945=1,I4945=1)</f>
        <v>0</v>
      </c>
      <c r="L4945">
        <f>ABS(H4945-I4945)</f>
        <v>0.5</v>
      </c>
      <c r="M4945">
        <v>0</v>
      </c>
      <c r="N4945" t="s">
        <v>7813</v>
      </c>
      <c r="O4945">
        <v>0.42207023275330624</v>
      </c>
      <c r="P4945" t="b">
        <f>AND($N4945="fuzzy",$O4945&lt;$AC$4)</f>
        <v>0</v>
      </c>
      <c r="Q4945" t="b">
        <f>AND($N4945="non-fuzzy",$O4945&lt;$AC$5,M4945=1)</f>
        <v>0</v>
      </c>
      <c r="R4945" t="b">
        <f>AND($N4945="non-fuzzy",$O4945&lt;$AC$6,M4945=0)</f>
        <v>1</v>
      </c>
      <c r="S4945" t="b">
        <f t="shared" si="77"/>
        <v>1</v>
      </c>
    </row>
    <row r="4946" spans="1:19" x14ac:dyDescent="0.25">
      <c r="A4946" t="s">
        <v>4405</v>
      </c>
      <c r="B4946" t="s">
        <v>4377</v>
      </c>
      <c r="C4946" t="s">
        <v>2</v>
      </c>
      <c r="D4946" t="s">
        <v>7</v>
      </c>
      <c r="E4946" t="s">
        <v>2</v>
      </c>
      <c r="F4946" t="s">
        <v>4404</v>
      </c>
      <c r="G4946" t="s">
        <v>4378</v>
      </c>
      <c r="H4946">
        <f>_xlfn.NUMBERVALUE(C4946,".")</f>
        <v>0</v>
      </c>
      <c r="I4946">
        <f>_xlfn.NUMBERVALUE(D4946,".")</f>
        <v>0.5</v>
      </c>
      <c r="J4946">
        <f>_xlfn.NUMBERVALUE(E4946,".")</f>
        <v>0</v>
      </c>
      <c r="K4946" t="b">
        <f>OR(H4946=1,I4946=1)</f>
        <v>0</v>
      </c>
      <c r="L4946">
        <f>ABS(H4946-I4946)</f>
        <v>0.5</v>
      </c>
      <c r="M4946">
        <v>0</v>
      </c>
      <c r="N4946" t="s">
        <v>7813</v>
      </c>
      <c r="O4946">
        <v>2.7583476261999862E-2</v>
      </c>
      <c r="P4946" t="b">
        <f>AND($N4946="fuzzy",$O4946&lt;$AC$4)</f>
        <v>0</v>
      </c>
      <c r="Q4946" t="b">
        <f>AND($N4946="non-fuzzy",$O4946&lt;$AC$5,M4946=1)</f>
        <v>0</v>
      </c>
      <c r="R4946" t="b">
        <f>AND($N4946="non-fuzzy",$O4946&lt;$AC$6,M4946=0)</f>
        <v>1</v>
      </c>
      <c r="S4946" t="b">
        <f t="shared" si="77"/>
        <v>1</v>
      </c>
    </row>
    <row r="4947" spans="1:19" x14ac:dyDescent="0.25">
      <c r="A4947" t="s">
        <v>4406</v>
      </c>
      <c r="B4947" t="s">
        <v>496</v>
      </c>
      <c r="C4947" t="s">
        <v>2</v>
      </c>
      <c r="D4947" t="s">
        <v>7</v>
      </c>
      <c r="E4947" t="s">
        <v>2</v>
      </c>
      <c r="F4947" t="s">
        <v>4407</v>
      </c>
      <c r="G4947" t="s">
        <v>498</v>
      </c>
      <c r="H4947">
        <f>_xlfn.NUMBERVALUE(C4947,".")</f>
        <v>0</v>
      </c>
      <c r="I4947">
        <f>_xlfn.NUMBERVALUE(D4947,".")</f>
        <v>0.5</v>
      </c>
      <c r="J4947">
        <f>_xlfn.NUMBERVALUE(E4947,".")</f>
        <v>0</v>
      </c>
      <c r="K4947" t="b">
        <f>OR(H4947=1,I4947=1)</f>
        <v>0</v>
      </c>
      <c r="L4947">
        <f>ABS(H4947-I4947)</f>
        <v>0.5</v>
      </c>
      <c r="M4947">
        <v>0</v>
      </c>
      <c r="N4947" t="s">
        <v>7813</v>
      </c>
      <c r="O4947">
        <v>6.3075665807934556E-2</v>
      </c>
      <c r="P4947" t="b">
        <f>AND($N4947="fuzzy",$O4947&lt;$AC$4)</f>
        <v>0</v>
      </c>
      <c r="Q4947" t="b">
        <f>AND($N4947="non-fuzzy",$O4947&lt;$AC$5,M4947=1)</f>
        <v>0</v>
      </c>
      <c r="R4947" t="b">
        <f>AND($N4947="non-fuzzy",$O4947&lt;$AC$6,M4947=0)</f>
        <v>1</v>
      </c>
      <c r="S4947" t="b">
        <f t="shared" si="77"/>
        <v>1</v>
      </c>
    </row>
    <row r="4948" spans="1:19" hidden="1" x14ac:dyDescent="0.25">
      <c r="A4948" t="s">
        <v>4413</v>
      </c>
      <c r="B4948" t="s">
        <v>4414</v>
      </c>
      <c r="C4948" t="s">
        <v>2</v>
      </c>
      <c r="D4948" t="s">
        <v>7</v>
      </c>
      <c r="E4948" t="s">
        <v>2</v>
      </c>
      <c r="F4948" t="s">
        <v>4415</v>
      </c>
      <c r="G4948" t="s">
        <v>4416</v>
      </c>
      <c r="H4948">
        <f>_xlfn.NUMBERVALUE(C4948,".")</f>
        <v>0</v>
      </c>
      <c r="I4948">
        <f>_xlfn.NUMBERVALUE(D4948,".")</f>
        <v>0.5</v>
      </c>
      <c r="J4948">
        <f>_xlfn.NUMBERVALUE(E4948,".")</f>
        <v>0</v>
      </c>
      <c r="K4948" t="b">
        <f>OR(H4948=1,I4948=1)</f>
        <v>0</v>
      </c>
      <c r="L4948">
        <f>ABS(H4948-I4948)</f>
        <v>0.5</v>
      </c>
      <c r="M4948">
        <v>0</v>
      </c>
      <c r="N4948" t="s">
        <v>7813</v>
      </c>
      <c r="O4948">
        <v>0.84236731537123877</v>
      </c>
      <c r="P4948" t="b">
        <f>AND($N4948="fuzzy",$O4948&lt;$AC$4)</f>
        <v>0</v>
      </c>
      <c r="Q4948" t="b">
        <f>AND($N4948="non-fuzzy",$O4948&lt;$AC$5,M4948=1)</f>
        <v>0</v>
      </c>
      <c r="R4948" t="b">
        <f>AND($N4948="non-fuzzy",$O4948&lt;$AC$6,M4948=0)</f>
        <v>0</v>
      </c>
      <c r="S4948" t="b">
        <f t="shared" si="77"/>
        <v>0</v>
      </c>
    </row>
    <row r="4949" spans="1:19" x14ac:dyDescent="0.25">
      <c r="A4949" t="s">
        <v>4424</v>
      </c>
      <c r="B4949" t="s">
        <v>4107</v>
      </c>
      <c r="C4949" t="s">
        <v>2</v>
      </c>
      <c r="D4949" t="s">
        <v>7</v>
      </c>
      <c r="E4949" t="s">
        <v>2</v>
      </c>
      <c r="F4949" t="s">
        <v>4425</v>
      </c>
      <c r="G4949" t="s">
        <v>4110</v>
      </c>
      <c r="H4949">
        <f>_xlfn.NUMBERVALUE(C4949,".")</f>
        <v>0</v>
      </c>
      <c r="I4949">
        <f>_xlfn.NUMBERVALUE(D4949,".")</f>
        <v>0.5</v>
      </c>
      <c r="J4949">
        <f>_xlfn.NUMBERVALUE(E4949,".")</f>
        <v>0</v>
      </c>
      <c r="K4949" t="b">
        <f>OR(H4949=1,I4949=1)</f>
        <v>0</v>
      </c>
      <c r="L4949">
        <f>ABS(H4949-I4949)</f>
        <v>0.5</v>
      </c>
      <c r="M4949">
        <v>0</v>
      </c>
      <c r="N4949" t="s">
        <v>7813</v>
      </c>
      <c r="O4949">
        <v>0.21961586760774809</v>
      </c>
      <c r="P4949" t="b">
        <f>AND($N4949="fuzzy",$O4949&lt;$AC$4)</f>
        <v>0</v>
      </c>
      <c r="Q4949" t="b">
        <f>AND($N4949="non-fuzzy",$O4949&lt;$AC$5,M4949=1)</f>
        <v>0</v>
      </c>
      <c r="R4949" t="b">
        <f>AND($N4949="non-fuzzy",$O4949&lt;$AC$6,M4949=0)</f>
        <v>1</v>
      </c>
      <c r="S4949" t="b">
        <f t="shared" si="77"/>
        <v>1</v>
      </c>
    </row>
    <row r="4950" spans="1:19" x14ac:dyDescent="0.25">
      <c r="A4950" t="s">
        <v>4432</v>
      </c>
      <c r="B4950" t="s">
        <v>4433</v>
      </c>
      <c r="C4950" t="s">
        <v>2</v>
      </c>
      <c r="D4950" t="s">
        <v>7</v>
      </c>
      <c r="E4950" t="s">
        <v>2</v>
      </c>
      <c r="F4950" t="s">
        <v>4434</v>
      </c>
      <c r="G4950" t="s">
        <v>4435</v>
      </c>
      <c r="H4950">
        <f>_xlfn.NUMBERVALUE(C4950,".")</f>
        <v>0</v>
      </c>
      <c r="I4950">
        <f>_xlfn.NUMBERVALUE(D4950,".")</f>
        <v>0.5</v>
      </c>
      <c r="J4950">
        <f>_xlfn.NUMBERVALUE(E4950,".")</f>
        <v>0</v>
      </c>
      <c r="K4950" t="b">
        <f>OR(H4950=1,I4950=1)</f>
        <v>0</v>
      </c>
      <c r="L4950">
        <f>ABS(H4950-I4950)</f>
        <v>0.5</v>
      </c>
      <c r="M4950">
        <v>0</v>
      </c>
      <c r="N4950" t="s">
        <v>7813</v>
      </c>
      <c r="O4950">
        <v>0.5997705599993689</v>
      </c>
      <c r="P4950" t="b">
        <f>AND($N4950="fuzzy",$O4950&lt;$AC$4)</f>
        <v>0</v>
      </c>
      <c r="Q4950" t="b">
        <f>AND($N4950="non-fuzzy",$O4950&lt;$AC$5,M4950=1)</f>
        <v>0</v>
      </c>
      <c r="R4950" t="b">
        <f>AND($N4950="non-fuzzy",$O4950&lt;$AC$6,M4950=0)</f>
        <v>1</v>
      </c>
      <c r="S4950" t="b">
        <f t="shared" si="77"/>
        <v>1</v>
      </c>
    </row>
    <row r="4951" spans="1:19" x14ac:dyDescent="0.25">
      <c r="A4951" t="s">
        <v>4439</v>
      </c>
      <c r="B4951" t="s">
        <v>4440</v>
      </c>
      <c r="C4951" t="s">
        <v>2</v>
      </c>
      <c r="D4951" t="s">
        <v>7</v>
      </c>
      <c r="E4951" t="s">
        <v>2</v>
      </c>
      <c r="F4951" t="s">
        <v>4441</v>
      </c>
      <c r="G4951" t="s">
        <v>4442</v>
      </c>
      <c r="H4951">
        <f>_xlfn.NUMBERVALUE(C4951,".")</f>
        <v>0</v>
      </c>
      <c r="I4951">
        <f>_xlfn.NUMBERVALUE(D4951,".")</f>
        <v>0.5</v>
      </c>
      <c r="J4951">
        <f>_xlfn.NUMBERVALUE(E4951,".")</f>
        <v>0</v>
      </c>
      <c r="K4951" t="b">
        <f>OR(H4951=1,I4951=1)</f>
        <v>0</v>
      </c>
      <c r="L4951">
        <f>ABS(H4951-I4951)</f>
        <v>0.5</v>
      </c>
      <c r="M4951">
        <v>0</v>
      </c>
      <c r="N4951" t="s">
        <v>7813</v>
      </c>
      <c r="O4951">
        <v>0.49212230530413825</v>
      </c>
      <c r="P4951" t="b">
        <f>AND($N4951="fuzzy",$O4951&lt;$AC$4)</f>
        <v>0</v>
      </c>
      <c r="Q4951" t="b">
        <f>AND($N4951="non-fuzzy",$O4951&lt;$AC$5,M4951=1)</f>
        <v>0</v>
      </c>
      <c r="R4951" t="b">
        <f>AND($N4951="non-fuzzy",$O4951&lt;$AC$6,M4951=0)</f>
        <v>1</v>
      </c>
      <c r="S4951" t="b">
        <f t="shared" si="77"/>
        <v>1</v>
      </c>
    </row>
    <row r="4952" spans="1:19" x14ac:dyDescent="0.25">
      <c r="A4952" t="s">
        <v>4443</v>
      </c>
      <c r="B4952" t="s">
        <v>4440</v>
      </c>
      <c r="C4952" t="s">
        <v>2</v>
      </c>
      <c r="D4952" t="s">
        <v>7</v>
      </c>
      <c r="E4952" t="s">
        <v>2</v>
      </c>
      <c r="F4952" t="s">
        <v>4444</v>
      </c>
      <c r="G4952" t="s">
        <v>4442</v>
      </c>
      <c r="H4952">
        <f>_xlfn.NUMBERVALUE(C4952,".")</f>
        <v>0</v>
      </c>
      <c r="I4952">
        <f>_xlfn.NUMBERVALUE(D4952,".")</f>
        <v>0.5</v>
      </c>
      <c r="J4952">
        <f>_xlfn.NUMBERVALUE(E4952,".")</f>
        <v>0</v>
      </c>
      <c r="K4952" t="b">
        <f>OR(H4952=1,I4952=1)</f>
        <v>0</v>
      </c>
      <c r="L4952">
        <f>ABS(H4952-I4952)</f>
        <v>0.5</v>
      </c>
      <c r="M4952">
        <v>0</v>
      </c>
      <c r="N4952" t="s">
        <v>7813</v>
      </c>
      <c r="O4952">
        <v>0.42450465087628786</v>
      </c>
      <c r="P4952" t="b">
        <f>AND($N4952="fuzzy",$O4952&lt;$AC$4)</f>
        <v>0</v>
      </c>
      <c r="Q4952" t="b">
        <f>AND($N4952="non-fuzzy",$O4952&lt;$AC$5,M4952=1)</f>
        <v>0</v>
      </c>
      <c r="R4952" t="b">
        <f>AND($N4952="non-fuzzy",$O4952&lt;$AC$6,M4952=0)</f>
        <v>1</v>
      </c>
      <c r="S4952" t="b">
        <f t="shared" si="77"/>
        <v>1</v>
      </c>
    </row>
    <row r="4953" spans="1:19" x14ac:dyDescent="0.25">
      <c r="A4953" t="s">
        <v>4443</v>
      </c>
      <c r="B4953" t="s">
        <v>4433</v>
      </c>
      <c r="C4953" t="s">
        <v>2</v>
      </c>
      <c r="D4953" t="s">
        <v>7</v>
      </c>
      <c r="E4953" t="s">
        <v>2</v>
      </c>
      <c r="F4953" t="s">
        <v>4444</v>
      </c>
      <c r="G4953" t="s">
        <v>4435</v>
      </c>
      <c r="H4953">
        <f>_xlfn.NUMBERVALUE(C4953,".")</f>
        <v>0</v>
      </c>
      <c r="I4953">
        <f>_xlfn.NUMBERVALUE(D4953,".")</f>
        <v>0.5</v>
      </c>
      <c r="J4953">
        <f>_xlfn.NUMBERVALUE(E4953,".")</f>
        <v>0</v>
      </c>
      <c r="K4953" t="b">
        <f>OR(H4953=1,I4953=1)</f>
        <v>0</v>
      </c>
      <c r="L4953">
        <f>ABS(H4953-I4953)</f>
        <v>0.5</v>
      </c>
      <c r="M4953">
        <v>0</v>
      </c>
      <c r="N4953" t="s">
        <v>7813</v>
      </c>
      <c r="O4953">
        <v>0.39576323897566679</v>
      </c>
      <c r="P4953" t="b">
        <f>AND($N4953="fuzzy",$O4953&lt;$AC$4)</f>
        <v>0</v>
      </c>
      <c r="Q4953" t="b">
        <f>AND($N4953="non-fuzzy",$O4953&lt;$AC$5,M4953=1)</f>
        <v>0</v>
      </c>
      <c r="R4953" t="b">
        <f>AND($N4953="non-fuzzy",$O4953&lt;$AC$6,M4953=0)</f>
        <v>1</v>
      </c>
      <c r="S4953" t="b">
        <f t="shared" si="77"/>
        <v>1</v>
      </c>
    </row>
    <row r="4954" spans="1:19" hidden="1" x14ac:dyDescent="0.25">
      <c r="A4954" t="s">
        <v>4445</v>
      </c>
      <c r="B4954" t="s">
        <v>4440</v>
      </c>
      <c r="C4954" t="s">
        <v>2</v>
      </c>
      <c r="D4954" t="s">
        <v>7</v>
      </c>
      <c r="E4954" t="s">
        <v>2</v>
      </c>
      <c r="F4954" t="s">
        <v>4444</v>
      </c>
      <c r="G4954" t="s">
        <v>4442</v>
      </c>
      <c r="H4954">
        <f>_xlfn.NUMBERVALUE(C4954,".")</f>
        <v>0</v>
      </c>
      <c r="I4954">
        <f>_xlfn.NUMBERVALUE(D4954,".")</f>
        <v>0.5</v>
      </c>
      <c r="J4954">
        <f>_xlfn.NUMBERVALUE(E4954,".")</f>
        <v>0</v>
      </c>
      <c r="K4954" t="b">
        <f>OR(H4954=1,I4954=1)</f>
        <v>0</v>
      </c>
      <c r="L4954">
        <f>ABS(H4954-I4954)</f>
        <v>0.5</v>
      </c>
      <c r="M4954">
        <v>0</v>
      </c>
      <c r="N4954" t="s">
        <v>7813</v>
      </c>
      <c r="O4954">
        <v>0.96114657138369497</v>
      </c>
      <c r="P4954" t="b">
        <f>AND($N4954="fuzzy",$O4954&lt;$AC$4)</f>
        <v>0</v>
      </c>
      <c r="Q4954" t="b">
        <f>AND($N4954="non-fuzzy",$O4954&lt;$AC$5,M4954=1)</f>
        <v>0</v>
      </c>
      <c r="R4954" t="b">
        <f>AND($N4954="non-fuzzy",$O4954&lt;$AC$6,M4954=0)</f>
        <v>0</v>
      </c>
      <c r="S4954" t="b">
        <f t="shared" si="77"/>
        <v>0</v>
      </c>
    </row>
    <row r="4955" spans="1:19" x14ac:dyDescent="0.25">
      <c r="A4955" t="s">
        <v>4445</v>
      </c>
      <c r="B4955" t="s">
        <v>4433</v>
      </c>
      <c r="C4955" t="s">
        <v>2</v>
      </c>
      <c r="D4955" t="s">
        <v>7</v>
      </c>
      <c r="E4955" t="s">
        <v>2</v>
      </c>
      <c r="F4955" t="s">
        <v>4444</v>
      </c>
      <c r="G4955" t="s">
        <v>4435</v>
      </c>
      <c r="H4955">
        <f>_xlfn.NUMBERVALUE(C4955,".")</f>
        <v>0</v>
      </c>
      <c r="I4955">
        <f>_xlfn.NUMBERVALUE(D4955,".")</f>
        <v>0.5</v>
      </c>
      <c r="J4955">
        <f>_xlfn.NUMBERVALUE(E4955,".")</f>
        <v>0</v>
      </c>
      <c r="K4955" t="b">
        <f>OR(H4955=1,I4955=1)</f>
        <v>0</v>
      </c>
      <c r="L4955">
        <f>ABS(H4955-I4955)</f>
        <v>0.5</v>
      </c>
      <c r="M4955">
        <v>0</v>
      </c>
      <c r="N4955" t="s">
        <v>7813</v>
      </c>
      <c r="O4955">
        <v>0.20314736989047555</v>
      </c>
      <c r="P4955" t="b">
        <f>AND($N4955="fuzzy",$O4955&lt;$AC$4)</f>
        <v>0</v>
      </c>
      <c r="Q4955" t="b">
        <f>AND($N4955="non-fuzzy",$O4955&lt;$AC$5,M4955=1)</f>
        <v>0</v>
      </c>
      <c r="R4955" t="b">
        <f>AND($N4955="non-fuzzy",$O4955&lt;$AC$6,M4955=0)</f>
        <v>1</v>
      </c>
      <c r="S4955" t="b">
        <f t="shared" si="77"/>
        <v>1</v>
      </c>
    </row>
    <row r="4956" spans="1:19" x14ac:dyDescent="0.25">
      <c r="A4956" t="s">
        <v>4446</v>
      </c>
      <c r="B4956" t="s">
        <v>4447</v>
      </c>
      <c r="C4956" t="s">
        <v>2</v>
      </c>
      <c r="D4956" t="s">
        <v>7</v>
      </c>
      <c r="E4956" t="s">
        <v>2</v>
      </c>
      <c r="F4956" t="s">
        <v>4448</v>
      </c>
      <c r="G4956" t="s">
        <v>4449</v>
      </c>
      <c r="H4956">
        <f>_xlfn.NUMBERVALUE(C4956,".")</f>
        <v>0</v>
      </c>
      <c r="I4956">
        <f>_xlfn.NUMBERVALUE(D4956,".")</f>
        <v>0.5</v>
      </c>
      <c r="J4956">
        <f>_xlfn.NUMBERVALUE(E4956,".")</f>
        <v>0</v>
      </c>
      <c r="K4956" t="b">
        <f>OR(H4956=1,I4956=1)</f>
        <v>0</v>
      </c>
      <c r="L4956">
        <f>ABS(H4956-I4956)</f>
        <v>0.5</v>
      </c>
      <c r="M4956">
        <v>0</v>
      </c>
      <c r="N4956" t="s">
        <v>7813</v>
      </c>
      <c r="O4956">
        <v>3.7040198623182752E-2</v>
      </c>
      <c r="P4956" t="b">
        <f>AND($N4956="fuzzy",$O4956&lt;$AC$4)</f>
        <v>0</v>
      </c>
      <c r="Q4956" t="b">
        <f>AND($N4956="non-fuzzy",$O4956&lt;$AC$5,M4956=1)</f>
        <v>0</v>
      </c>
      <c r="R4956" t="b">
        <f>AND($N4956="non-fuzzy",$O4956&lt;$AC$6,M4956=0)</f>
        <v>1</v>
      </c>
      <c r="S4956" t="b">
        <f t="shared" si="77"/>
        <v>1</v>
      </c>
    </row>
    <row r="4957" spans="1:19" x14ac:dyDescent="0.25">
      <c r="A4957" t="s">
        <v>4446</v>
      </c>
      <c r="B4957" t="s">
        <v>4450</v>
      </c>
      <c r="C4957" t="s">
        <v>2</v>
      </c>
      <c r="D4957" t="s">
        <v>7</v>
      </c>
      <c r="E4957" t="s">
        <v>2</v>
      </c>
      <c r="F4957" t="s">
        <v>4448</v>
      </c>
      <c r="G4957" t="s">
        <v>4451</v>
      </c>
      <c r="H4957">
        <f>_xlfn.NUMBERVALUE(C4957,".")</f>
        <v>0</v>
      </c>
      <c r="I4957">
        <f>_xlfn.NUMBERVALUE(D4957,".")</f>
        <v>0.5</v>
      </c>
      <c r="J4957">
        <f>_xlfn.NUMBERVALUE(E4957,".")</f>
        <v>0</v>
      </c>
      <c r="K4957" t="b">
        <f>OR(H4957=1,I4957=1)</f>
        <v>0</v>
      </c>
      <c r="L4957">
        <f>ABS(H4957-I4957)</f>
        <v>0.5</v>
      </c>
      <c r="M4957">
        <v>0</v>
      </c>
      <c r="N4957" t="s">
        <v>7813</v>
      </c>
      <c r="O4957">
        <v>0.48366120816401925</v>
      </c>
      <c r="P4957" t="b">
        <f>AND($N4957="fuzzy",$O4957&lt;$AC$4)</f>
        <v>0</v>
      </c>
      <c r="Q4957" t="b">
        <f>AND($N4957="non-fuzzy",$O4957&lt;$AC$5,M4957=1)</f>
        <v>0</v>
      </c>
      <c r="R4957" t="b">
        <f>AND($N4957="non-fuzzy",$O4957&lt;$AC$6,M4957=0)</f>
        <v>1</v>
      </c>
      <c r="S4957" t="b">
        <f t="shared" si="77"/>
        <v>1</v>
      </c>
    </row>
    <row r="4958" spans="1:19" x14ac:dyDescent="0.25">
      <c r="A4958" t="s">
        <v>4452</v>
      </c>
      <c r="B4958" t="s">
        <v>4453</v>
      </c>
      <c r="C4958" t="s">
        <v>2</v>
      </c>
      <c r="D4958" t="s">
        <v>7</v>
      </c>
      <c r="E4958" t="s">
        <v>2</v>
      </c>
      <c r="F4958" t="s">
        <v>4454</v>
      </c>
      <c r="G4958" t="s">
        <v>4455</v>
      </c>
      <c r="H4958">
        <f>_xlfn.NUMBERVALUE(C4958,".")</f>
        <v>0</v>
      </c>
      <c r="I4958">
        <f>_xlfn.NUMBERVALUE(D4958,".")</f>
        <v>0.5</v>
      </c>
      <c r="J4958">
        <f>_xlfn.NUMBERVALUE(E4958,".")</f>
        <v>0</v>
      </c>
      <c r="K4958" t="b">
        <f>OR(H4958=1,I4958=1)</f>
        <v>0</v>
      </c>
      <c r="L4958">
        <f>ABS(H4958-I4958)</f>
        <v>0.5</v>
      </c>
      <c r="M4958">
        <v>0</v>
      </c>
      <c r="N4958" t="s">
        <v>7813</v>
      </c>
      <c r="O4958">
        <v>0.24099843694463852</v>
      </c>
      <c r="P4958" t="b">
        <f>AND($N4958="fuzzy",$O4958&lt;$AC$4)</f>
        <v>0</v>
      </c>
      <c r="Q4958" t="b">
        <f>AND($N4958="non-fuzzy",$O4958&lt;$AC$5,M4958=1)</f>
        <v>0</v>
      </c>
      <c r="R4958" t="b">
        <f>AND($N4958="non-fuzzy",$O4958&lt;$AC$6,M4958=0)</f>
        <v>1</v>
      </c>
      <c r="S4958" t="b">
        <f t="shared" si="77"/>
        <v>1</v>
      </c>
    </row>
    <row r="4959" spans="1:19" x14ac:dyDescent="0.25">
      <c r="A4959" t="s">
        <v>4452</v>
      </c>
      <c r="B4959" t="s">
        <v>4447</v>
      </c>
      <c r="C4959" t="s">
        <v>2</v>
      </c>
      <c r="D4959" t="s">
        <v>7</v>
      </c>
      <c r="E4959" t="s">
        <v>2</v>
      </c>
      <c r="F4959" t="s">
        <v>4454</v>
      </c>
      <c r="G4959" t="s">
        <v>4449</v>
      </c>
      <c r="H4959">
        <f>_xlfn.NUMBERVALUE(C4959,".")</f>
        <v>0</v>
      </c>
      <c r="I4959">
        <f>_xlfn.NUMBERVALUE(D4959,".")</f>
        <v>0.5</v>
      </c>
      <c r="J4959">
        <f>_xlfn.NUMBERVALUE(E4959,".")</f>
        <v>0</v>
      </c>
      <c r="K4959" t="b">
        <f>OR(H4959=1,I4959=1)</f>
        <v>0</v>
      </c>
      <c r="L4959">
        <f>ABS(H4959-I4959)</f>
        <v>0.5</v>
      </c>
      <c r="M4959">
        <v>0</v>
      </c>
      <c r="N4959" t="s">
        <v>7813</v>
      </c>
      <c r="O4959">
        <v>0.14815256318109848</v>
      </c>
      <c r="P4959" t="b">
        <f>AND($N4959="fuzzy",$O4959&lt;$AC$4)</f>
        <v>0</v>
      </c>
      <c r="Q4959" t="b">
        <f>AND($N4959="non-fuzzy",$O4959&lt;$AC$5,M4959=1)</f>
        <v>0</v>
      </c>
      <c r="R4959" t="b">
        <f>AND($N4959="non-fuzzy",$O4959&lt;$AC$6,M4959=0)</f>
        <v>1</v>
      </c>
      <c r="S4959" t="b">
        <f t="shared" si="77"/>
        <v>1</v>
      </c>
    </row>
    <row r="4960" spans="1:19" x14ac:dyDescent="0.25">
      <c r="A4960" t="s">
        <v>4462</v>
      </c>
      <c r="B4960" t="s">
        <v>4456</v>
      </c>
      <c r="C4960" t="s">
        <v>2</v>
      </c>
      <c r="D4960" t="s">
        <v>7</v>
      </c>
      <c r="E4960" t="s">
        <v>2</v>
      </c>
      <c r="F4960" t="s">
        <v>4463</v>
      </c>
      <c r="G4960" t="s">
        <v>4457</v>
      </c>
      <c r="H4960">
        <f>_xlfn.NUMBERVALUE(C4960,".")</f>
        <v>0</v>
      </c>
      <c r="I4960">
        <f>_xlfn.NUMBERVALUE(D4960,".")</f>
        <v>0.5</v>
      </c>
      <c r="J4960">
        <f>_xlfn.NUMBERVALUE(E4960,".")</f>
        <v>0</v>
      </c>
      <c r="K4960" t="b">
        <f>OR(H4960=1,I4960=1)</f>
        <v>0</v>
      </c>
      <c r="L4960">
        <f>ABS(H4960-I4960)</f>
        <v>0.5</v>
      </c>
      <c r="M4960">
        <v>0</v>
      </c>
      <c r="N4960" t="s">
        <v>7813</v>
      </c>
      <c r="O4960">
        <v>0.60799308781192063</v>
      </c>
      <c r="P4960" t="b">
        <f>AND($N4960="fuzzy",$O4960&lt;$AC$4)</f>
        <v>0</v>
      </c>
      <c r="Q4960" t="b">
        <f>AND($N4960="non-fuzzy",$O4960&lt;$AC$5,M4960=1)</f>
        <v>0</v>
      </c>
      <c r="R4960" t="b">
        <f>AND($N4960="non-fuzzy",$O4960&lt;$AC$6,M4960=0)</f>
        <v>1</v>
      </c>
      <c r="S4960" t="b">
        <f t="shared" si="77"/>
        <v>1</v>
      </c>
    </row>
    <row r="4961" spans="1:19" hidden="1" x14ac:dyDescent="0.25">
      <c r="A4961" t="s">
        <v>4464</v>
      </c>
      <c r="B4961" t="s">
        <v>4465</v>
      </c>
      <c r="C4961" t="s">
        <v>2</v>
      </c>
      <c r="D4961" t="s">
        <v>7</v>
      </c>
      <c r="E4961" t="s">
        <v>2</v>
      </c>
      <c r="F4961" t="s">
        <v>4466</v>
      </c>
      <c r="G4961" t="s">
        <v>4467</v>
      </c>
      <c r="H4961">
        <f>_xlfn.NUMBERVALUE(C4961,".")</f>
        <v>0</v>
      </c>
      <c r="I4961">
        <f>_xlfn.NUMBERVALUE(D4961,".")</f>
        <v>0.5</v>
      </c>
      <c r="J4961">
        <f>_xlfn.NUMBERVALUE(E4961,".")</f>
        <v>0</v>
      </c>
      <c r="K4961" t="b">
        <f>OR(H4961=1,I4961=1)</f>
        <v>0</v>
      </c>
      <c r="L4961">
        <f>ABS(H4961-I4961)</f>
        <v>0.5</v>
      </c>
      <c r="M4961">
        <v>0</v>
      </c>
      <c r="N4961" t="s">
        <v>7813</v>
      </c>
      <c r="O4961">
        <v>0.78705866279320325</v>
      </c>
      <c r="P4961" t="b">
        <f>AND($N4961="fuzzy",$O4961&lt;$AC$4)</f>
        <v>0</v>
      </c>
      <c r="Q4961" t="b">
        <f>AND($N4961="non-fuzzy",$O4961&lt;$AC$5,M4961=1)</f>
        <v>0</v>
      </c>
      <c r="R4961" t="b">
        <f>AND($N4961="non-fuzzy",$O4961&lt;$AC$6,M4961=0)</f>
        <v>0</v>
      </c>
      <c r="S4961" t="b">
        <f t="shared" si="77"/>
        <v>0</v>
      </c>
    </row>
    <row r="4962" spans="1:19" x14ac:dyDescent="0.25">
      <c r="A4962" t="s">
        <v>4468</v>
      </c>
      <c r="B4962" t="s">
        <v>4469</v>
      </c>
      <c r="C4962" t="s">
        <v>2</v>
      </c>
      <c r="D4962" t="s">
        <v>7</v>
      </c>
      <c r="E4962" t="s">
        <v>2</v>
      </c>
      <c r="F4962" t="s">
        <v>4470</v>
      </c>
      <c r="G4962" t="s">
        <v>4471</v>
      </c>
      <c r="H4962">
        <f>_xlfn.NUMBERVALUE(C4962,".")</f>
        <v>0</v>
      </c>
      <c r="I4962">
        <f>_xlfn.NUMBERVALUE(D4962,".")</f>
        <v>0.5</v>
      </c>
      <c r="J4962">
        <f>_xlfn.NUMBERVALUE(E4962,".")</f>
        <v>0</v>
      </c>
      <c r="K4962" t="b">
        <f>OR(H4962=1,I4962=1)</f>
        <v>0</v>
      </c>
      <c r="L4962">
        <f>ABS(H4962-I4962)</f>
        <v>0.5</v>
      </c>
      <c r="M4962">
        <v>0</v>
      </c>
      <c r="N4962" t="s">
        <v>7813</v>
      </c>
      <c r="O4962">
        <v>0.32771140638130081</v>
      </c>
      <c r="P4962" t="b">
        <f>AND($N4962="fuzzy",$O4962&lt;$AC$4)</f>
        <v>0</v>
      </c>
      <c r="Q4962" t="b">
        <f>AND($N4962="non-fuzzy",$O4962&lt;$AC$5,M4962=1)</f>
        <v>0</v>
      </c>
      <c r="R4962" t="b">
        <f>AND($N4962="non-fuzzy",$O4962&lt;$AC$6,M4962=0)</f>
        <v>1</v>
      </c>
      <c r="S4962" t="b">
        <f t="shared" si="77"/>
        <v>1</v>
      </c>
    </row>
    <row r="4963" spans="1:19" hidden="1" x14ac:dyDescent="0.25">
      <c r="A4963" t="s">
        <v>4468</v>
      </c>
      <c r="B4963" t="s">
        <v>4447</v>
      </c>
      <c r="C4963" t="s">
        <v>2</v>
      </c>
      <c r="D4963" t="s">
        <v>7</v>
      </c>
      <c r="E4963" t="s">
        <v>2</v>
      </c>
      <c r="F4963" t="s">
        <v>4470</v>
      </c>
      <c r="G4963" t="s">
        <v>4449</v>
      </c>
      <c r="H4963">
        <f>_xlfn.NUMBERVALUE(C4963,".")</f>
        <v>0</v>
      </c>
      <c r="I4963">
        <f>_xlfn.NUMBERVALUE(D4963,".")</f>
        <v>0.5</v>
      </c>
      <c r="J4963">
        <f>_xlfn.NUMBERVALUE(E4963,".")</f>
        <v>0</v>
      </c>
      <c r="K4963" t="b">
        <f>OR(H4963=1,I4963=1)</f>
        <v>0</v>
      </c>
      <c r="L4963">
        <f>ABS(H4963-I4963)</f>
        <v>0.5</v>
      </c>
      <c r="M4963">
        <v>0</v>
      </c>
      <c r="N4963" t="s">
        <v>7813</v>
      </c>
      <c r="O4963">
        <v>0.73749232792514374</v>
      </c>
      <c r="P4963" t="b">
        <f>AND($N4963="fuzzy",$O4963&lt;$AC$4)</f>
        <v>0</v>
      </c>
      <c r="Q4963" t="b">
        <f>AND($N4963="non-fuzzy",$O4963&lt;$AC$5,M4963=1)</f>
        <v>0</v>
      </c>
      <c r="R4963" t="b">
        <f>AND($N4963="non-fuzzy",$O4963&lt;$AC$6,M4963=0)</f>
        <v>0</v>
      </c>
      <c r="S4963" t="b">
        <f t="shared" si="77"/>
        <v>0</v>
      </c>
    </row>
    <row r="4964" spans="1:19" x14ac:dyDescent="0.25">
      <c r="A4964" t="s">
        <v>4468</v>
      </c>
      <c r="B4964" t="s">
        <v>4450</v>
      </c>
      <c r="C4964" t="s">
        <v>2</v>
      </c>
      <c r="D4964" t="s">
        <v>7</v>
      </c>
      <c r="E4964" t="s">
        <v>2</v>
      </c>
      <c r="F4964" t="s">
        <v>4470</v>
      </c>
      <c r="G4964" t="s">
        <v>4451</v>
      </c>
      <c r="H4964">
        <f>_xlfn.NUMBERVALUE(C4964,".")</f>
        <v>0</v>
      </c>
      <c r="I4964">
        <f>_xlfn.NUMBERVALUE(D4964,".")</f>
        <v>0.5</v>
      </c>
      <c r="J4964">
        <f>_xlfn.NUMBERVALUE(E4964,".")</f>
        <v>0</v>
      </c>
      <c r="K4964" t="b">
        <f>OR(H4964=1,I4964=1)</f>
        <v>0</v>
      </c>
      <c r="L4964">
        <f>ABS(H4964-I4964)</f>
        <v>0.5</v>
      </c>
      <c r="M4964">
        <v>0</v>
      </c>
      <c r="N4964" t="s">
        <v>7813</v>
      </c>
      <c r="O4964">
        <v>0.55795685346150736</v>
      </c>
      <c r="P4964" t="b">
        <f>AND($N4964="fuzzy",$O4964&lt;$AC$4)</f>
        <v>0</v>
      </c>
      <c r="Q4964" t="b">
        <f>AND($N4964="non-fuzzy",$O4964&lt;$AC$5,M4964=1)</f>
        <v>0</v>
      </c>
      <c r="R4964" t="b">
        <f>AND($N4964="non-fuzzy",$O4964&lt;$AC$6,M4964=0)</f>
        <v>1</v>
      </c>
      <c r="S4964" t="b">
        <f t="shared" si="77"/>
        <v>1</v>
      </c>
    </row>
    <row r="4965" spans="1:19" hidden="1" x14ac:dyDescent="0.25">
      <c r="A4965" t="s">
        <v>4472</v>
      </c>
      <c r="B4965" t="s">
        <v>2398</v>
      </c>
      <c r="C4965" t="s">
        <v>2</v>
      </c>
      <c r="D4965" t="s">
        <v>7</v>
      </c>
      <c r="E4965" t="s">
        <v>2</v>
      </c>
      <c r="F4965" t="s">
        <v>4473</v>
      </c>
      <c r="G4965" t="s">
        <v>2399</v>
      </c>
      <c r="H4965">
        <f>_xlfn.NUMBERVALUE(C4965,".")</f>
        <v>0</v>
      </c>
      <c r="I4965">
        <f>_xlfn.NUMBERVALUE(D4965,".")</f>
        <v>0.5</v>
      </c>
      <c r="J4965">
        <f>_xlfn.NUMBERVALUE(E4965,".")</f>
        <v>0</v>
      </c>
      <c r="K4965" t="b">
        <f>OR(H4965=1,I4965=1)</f>
        <v>0</v>
      </c>
      <c r="L4965">
        <f>ABS(H4965-I4965)</f>
        <v>0.5</v>
      </c>
      <c r="M4965">
        <v>0</v>
      </c>
      <c r="N4965" t="s">
        <v>7813</v>
      </c>
      <c r="O4965">
        <v>0.74641365448233798</v>
      </c>
      <c r="P4965" t="b">
        <f>AND($N4965="fuzzy",$O4965&lt;$AC$4)</f>
        <v>0</v>
      </c>
      <c r="Q4965" t="b">
        <f>AND($N4965="non-fuzzy",$O4965&lt;$AC$5,M4965=1)</f>
        <v>0</v>
      </c>
      <c r="R4965" t="b">
        <f>AND($N4965="non-fuzzy",$O4965&lt;$AC$6,M4965=0)</f>
        <v>0</v>
      </c>
      <c r="S4965" t="b">
        <f t="shared" si="77"/>
        <v>0</v>
      </c>
    </row>
    <row r="4966" spans="1:19" hidden="1" x14ac:dyDescent="0.25">
      <c r="A4966" t="s">
        <v>4472</v>
      </c>
      <c r="B4966" t="s">
        <v>1353</v>
      </c>
      <c r="C4966" t="s">
        <v>2</v>
      </c>
      <c r="D4966" t="s">
        <v>7</v>
      </c>
      <c r="E4966" t="s">
        <v>2</v>
      </c>
      <c r="F4966" t="s">
        <v>4473</v>
      </c>
      <c r="G4966" t="s">
        <v>1354</v>
      </c>
      <c r="H4966">
        <f>_xlfn.NUMBERVALUE(C4966,".")</f>
        <v>0</v>
      </c>
      <c r="I4966">
        <f>_xlfn.NUMBERVALUE(D4966,".")</f>
        <v>0.5</v>
      </c>
      <c r="J4966">
        <f>_xlfn.NUMBERVALUE(E4966,".")</f>
        <v>0</v>
      </c>
      <c r="K4966" t="b">
        <f>OR(H4966=1,I4966=1)</f>
        <v>0</v>
      </c>
      <c r="L4966">
        <f>ABS(H4966-I4966)</f>
        <v>0.5</v>
      </c>
      <c r="M4966">
        <v>0</v>
      </c>
      <c r="N4966" t="s">
        <v>7813</v>
      </c>
      <c r="O4966">
        <v>0.95144083721342543</v>
      </c>
      <c r="P4966" t="b">
        <f>AND($N4966="fuzzy",$O4966&lt;$AC$4)</f>
        <v>0</v>
      </c>
      <c r="Q4966" t="b">
        <f>AND($N4966="non-fuzzy",$O4966&lt;$AC$5,M4966=1)</f>
        <v>0</v>
      </c>
      <c r="R4966" t="b">
        <f>AND($N4966="non-fuzzy",$O4966&lt;$AC$6,M4966=0)</f>
        <v>0</v>
      </c>
      <c r="S4966" t="b">
        <f t="shared" si="77"/>
        <v>0</v>
      </c>
    </row>
    <row r="4967" spans="1:19" x14ac:dyDescent="0.25">
      <c r="A4967" t="s">
        <v>4472</v>
      </c>
      <c r="B4967" t="s">
        <v>1143</v>
      </c>
      <c r="C4967" t="s">
        <v>2</v>
      </c>
      <c r="D4967" t="s">
        <v>7</v>
      </c>
      <c r="E4967" t="s">
        <v>2</v>
      </c>
      <c r="F4967" t="s">
        <v>4473</v>
      </c>
      <c r="G4967" t="s">
        <v>1144</v>
      </c>
      <c r="H4967">
        <f>_xlfn.NUMBERVALUE(C4967,".")</f>
        <v>0</v>
      </c>
      <c r="I4967">
        <f>_xlfn.NUMBERVALUE(D4967,".")</f>
        <v>0.5</v>
      </c>
      <c r="J4967">
        <f>_xlfn.NUMBERVALUE(E4967,".")</f>
        <v>0</v>
      </c>
      <c r="K4967" t="b">
        <f>OR(H4967=1,I4967=1)</f>
        <v>0</v>
      </c>
      <c r="L4967">
        <f>ABS(H4967-I4967)</f>
        <v>0.5</v>
      </c>
      <c r="M4967">
        <v>0</v>
      </c>
      <c r="N4967" t="s">
        <v>7813</v>
      </c>
      <c r="O4967">
        <v>0.27500733487743945</v>
      </c>
      <c r="P4967" t="b">
        <f>AND($N4967="fuzzy",$O4967&lt;$AC$4)</f>
        <v>0</v>
      </c>
      <c r="Q4967" t="b">
        <f>AND($N4967="non-fuzzy",$O4967&lt;$AC$5,M4967=1)</f>
        <v>0</v>
      </c>
      <c r="R4967" t="b">
        <f>AND($N4967="non-fuzzy",$O4967&lt;$AC$6,M4967=0)</f>
        <v>1</v>
      </c>
      <c r="S4967" t="b">
        <f t="shared" si="77"/>
        <v>1</v>
      </c>
    </row>
    <row r="4968" spans="1:19" hidden="1" x14ac:dyDescent="0.25">
      <c r="A4968" t="s">
        <v>4474</v>
      </c>
      <c r="B4968" t="s">
        <v>1378</v>
      </c>
      <c r="C4968" t="s">
        <v>2</v>
      </c>
      <c r="D4968" t="s">
        <v>7</v>
      </c>
      <c r="E4968" t="s">
        <v>2</v>
      </c>
      <c r="F4968" t="s">
        <v>4330</v>
      </c>
      <c r="G4968" t="s">
        <v>1379</v>
      </c>
      <c r="H4968">
        <f>_xlfn.NUMBERVALUE(C4968,".")</f>
        <v>0</v>
      </c>
      <c r="I4968">
        <f>_xlfn.NUMBERVALUE(D4968,".")</f>
        <v>0.5</v>
      </c>
      <c r="J4968">
        <f>_xlfn.NUMBERVALUE(E4968,".")</f>
        <v>0</v>
      </c>
      <c r="K4968" t="b">
        <f>OR(H4968=1,I4968=1)</f>
        <v>0</v>
      </c>
      <c r="L4968">
        <f>ABS(H4968-I4968)</f>
        <v>0.5</v>
      </c>
      <c r="M4968">
        <v>0</v>
      </c>
      <c r="N4968" t="s">
        <v>7813</v>
      </c>
      <c r="O4968">
        <v>0.90482935843786305</v>
      </c>
      <c r="P4968" t="b">
        <f>AND($N4968="fuzzy",$O4968&lt;$AC$4)</f>
        <v>0</v>
      </c>
      <c r="Q4968" t="b">
        <f>AND($N4968="non-fuzzy",$O4968&lt;$AC$5,M4968=1)</f>
        <v>0</v>
      </c>
      <c r="R4968" t="b">
        <f>AND($N4968="non-fuzzy",$O4968&lt;$AC$6,M4968=0)</f>
        <v>0</v>
      </c>
      <c r="S4968" t="b">
        <f t="shared" si="77"/>
        <v>0</v>
      </c>
    </row>
    <row r="4969" spans="1:19" hidden="1" x14ac:dyDescent="0.25">
      <c r="A4969" t="s">
        <v>4474</v>
      </c>
      <c r="B4969" t="s">
        <v>162</v>
      </c>
      <c r="C4969" t="s">
        <v>2</v>
      </c>
      <c r="D4969" t="s">
        <v>7</v>
      </c>
      <c r="E4969" t="s">
        <v>2</v>
      </c>
      <c r="F4969" t="s">
        <v>4330</v>
      </c>
      <c r="G4969" t="s">
        <v>163</v>
      </c>
      <c r="H4969">
        <f>_xlfn.NUMBERVALUE(C4969,".")</f>
        <v>0</v>
      </c>
      <c r="I4969">
        <f>_xlfn.NUMBERVALUE(D4969,".")</f>
        <v>0.5</v>
      </c>
      <c r="J4969">
        <f>_xlfn.NUMBERVALUE(E4969,".")</f>
        <v>0</v>
      </c>
      <c r="K4969" t="b">
        <f>OR(H4969=1,I4969=1)</f>
        <v>0</v>
      </c>
      <c r="L4969">
        <f>ABS(H4969-I4969)</f>
        <v>0.5</v>
      </c>
      <c r="M4969">
        <v>0</v>
      </c>
      <c r="N4969" t="s">
        <v>7813</v>
      </c>
      <c r="O4969">
        <v>0.7200170060169433</v>
      </c>
      <c r="P4969" t="b">
        <f>AND($N4969="fuzzy",$O4969&lt;$AC$4)</f>
        <v>0</v>
      </c>
      <c r="Q4969" t="b">
        <f>AND($N4969="non-fuzzy",$O4969&lt;$AC$5,M4969=1)</f>
        <v>0</v>
      </c>
      <c r="R4969" t="b">
        <f>AND($N4969="non-fuzzy",$O4969&lt;$AC$6,M4969=0)</f>
        <v>0</v>
      </c>
      <c r="S4969" t="b">
        <f t="shared" si="77"/>
        <v>0</v>
      </c>
    </row>
    <row r="4970" spans="1:19" hidden="1" x14ac:dyDescent="0.25">
      <c r="A4970" t="s">
        <v>4474</v>
      </c>
      <c r="B4970" t="s">
        <v>474</v>
      </c>
      <c r="C4970" t="s">
        <v>2</v>
      </c>
      <c r="D4970" t="s">
        <v>7</v>
      </c>
      <c r="E4970" t="s">
        <v>2</v>
      </c>
      <c r="F4970" t="s">
        <v>4330</v>
      </c>
      <c r="G4970" t="s">
        <v>475</v>
      </c>
      <c r="H4970">
        <f>_xlfn.NUMBERVALUE(C4970,".")</f>
        <v>0</v>
      </c>
      <c r="I4970">
        <f>_xlfn.NUMBERVALUE(D4970,".")</f>
        <v>0.5</v>
      </c>
      <c r="J4970">
        <f>_xlfn.NUMBERVALUE(E4970,".")</f>
        <v>0</v>
      </c>
      <c r="K4970" t="b">
        <f>OR(H4970=1,I4970=1)</f>
        <v>0</v>
      </c>
      <c r="L4970">
        <f>ABS(H4970-I4970)</f>
        <v>0.5</v>
      </c>
      <c r="M4970">
        <v>0</v>
      </c>
      <c r="N4970" t="s">
        <v>7813</v>
      </c>
      <c r="O4970">
        <v>0.90654327918137412</v>
      </c>
      <c r="P4970" t="b">
        <f>AND($N4970="fuzzy",$O4970&lt;$AC$4)</f>
        <v>0</v>
      </c>
      <c r="Q4970" t="b">
        <f>AND($N4970="non-fuzzy",$O4970&lt;$AC$5,M4970=1)</f>
        <v>0</v>
      </c>
      <c r="R4970" t="b">
        <f>AND($N4970="non-fuzzy",$O4970&lt;$AC$6,M4970=0)</f>
        <v>0</v>
      </c>
      <c r="S4970" t="b">
        <f t="shared" si="77"/>
        <v>0</v>
      </c>
    </row>
    <row r="4971" spans="1:19" x14ac:dyDescent="0.25">
      <c r="A4971" t="s">
        <v>4475</v>
      </c>
      <c r="B4971" t="s">
        <v>4476</v>
      </c>
      <c r="C4971" t="s">
        <v>2</v>
      </c>
      <c r="D4971" t="s">
        <v>7</v>
      </c>
      <c r="E4971" t="s">
        <v>2</v>
      </c>
      <c r="F4971" t="s">
        <v>4477</v>
      </c>
      <c r="G4971" t="s">
        <v>4478</v>
      </c>
      <c r="H4971">
        <f>_xlfn.NUMBERVALUE(C4971,".")</f>
        <v>0</v>
      </c>
      <c r="I4971">
        <f>_xlfn.NUMBERVALUE(D4971,".")</f>
        <v>0.5</v>
      </c>
      <c r="J4971">
        <f>_xlfn.NUMBERVALUE(E4971,".")</f>
        <v>0</v>
      </c>
      <c r="K4971" t="b">
        <f>OR(H4971=1,I4971=1)</f>
        <v>0</v>
      </c>
      <c r="L4971">
        <f>ABS(H4971-I4971)</f>
        <v>0.5</v>
      </c>
      <c r="M4971">
        <v>0</v>
      </c>
      <c r="N4971" t="s">
        <v>7813</v>
      </c>
      <c r="O4971">
        <v>0.24567691910311085</v>
      </c>
      <c r="P4971" t="b">
        <f>AND($N4971="fuzzy",$O4971&lt;$AC$4)</f>
        <v>0</v>
      </c>
      <c r="Q4971" t="b">
        <f>AND($N4971="non-fuzzy",$O4971&lt;$AC$5,M4971=1)</f>
        <v>0</v>
      </c>
      <c r="R4971" t="b">
        <f>AND($N4971="non-fuzzy",$O4971&lt;$AC$6,M4971=0)</f>
        <v>1</v>
      </c>
      <c r="S4971" t="b">
        <f t="shared" si="77"/>
        <v>1</v>
      </c>
    </row>
    <row r="4972" spans="1:19" x14ac:dyDescent="0.25">
      <c r="A4972" t="s">
        <v>4482</v>
      </c>
      <c r="B4972" t="s">
        <v>4483</v>
      </c>
      <c r="C4972" t="s">
        <v>2</v>
      </c>
      <c r="D4972" t="s">
        <v>7</v>
      </c>
      <c r="E4972" t="s">
        <v>2</v>
      </c>
      <c r="F4972" t="s">
        <v>4484</v>
      </c>
      <c r="G4972" t="s">
        <v>4485</v>
      </c>
      <c r="H4972">
        <f>_xlfn.NUMBERVALUE(C4972,".")</f>
        <v>0</v>
      </c>
      <c r="I4972">
        <f>_xlfn.NUMBERVALUE(D4972,".")</f>
        <v>0.5</v>
      </c>
      <c r="J4972">
        <f>_xlfn.NUMBERVALUE(E4972,".")</f>
        <v>0</v>
      </c>
      <c r="K4972" t="b">
        <f>OR(H4972=1,I4972=1)</f>
        <v>0</v>
      </c>
      <c r="L4972">
        <f>ABS(H4972-I4972)</f>
        <v>0.5</v>
      </c>
      <c r="M4972">
        <v>0</v>
      </c>
      <c r="N4972" t="s">
        <v>7813</v>
      </c>
      <c r="O4972">
        <v>0.2062735755374776</v>
      </c>
      <c r="P4972" t="b">
        <f>AND($N4972="fuzzy",$O4972&lt;$AC$4)</f>
        <v>0</v>
      </c>
      <c r="Q4972" t="b">
        <f>AND($N4972="non-fuzzy",$O4972&lt;$AC$5,M4972=1)</f>
        <v>0</v>
      </c>
      <c r="R4972" t="b">
        <f>AND($N4972="non-fuzzy",$O4972&lt;$AC$6,M4972=0)</f>
        <v>1</v>
      </c>
      <c r="S4972" t="b">
        <f t="shared" si="77"/>
        <v>1</v>
      </c>
    </row>
    <row r="4973" spans="1:19" x14ac:dyDescent="0.25">
      <c r="A4973" t="s">
        <v>4482</v>
      </c>
      <c r="B4973" t="s">
        <v>4486</v>
      </c>
      <c r="C4973" t="s">
        <v>2</v>
      </c>
      <c r="D4973" t="s">
        <v>7</v>
      </c>
      <c r="E4973" t="s">
        <v>2</v>
      </c>
      <c r="F4973" t="s">
        <v>4484</v>
      </c>
      <c r="G4973" t="s">
        <v>4487</v>
      </c>
      <c r="H4973">
        <f>_xlfn.NUMBERVALUE(C4973,".")</f>
        <v>0</v>
      </c>
      <c r="I4973">
        <f>_xlfn.NUMBERVALUE(D4973,".")</f>
        <v>0.5</v>
      </c>
      <c r="J4973">
        <f>_xlfn.NUMBERVALUE(E4973,".")</f>
        <v>0</v>
      </c>
      <c r="K4973" t="b">
        <f>OR(H4973=1,I4973=1)</f>
        <v>0</v>
      </c>
      <c r="L4973">
        <f>ABS(H4973-I4973)</f>
        <v>0.5</v>
      </c>
      <c r="M4973">
        <v>0</v>
      </c>
      <c r="N4973" t="s">
        <v>7813</v>
      </c>
      <c r="O4973">
        <v>0.46276430984294847</v>
      </c>
      <c r="P4973" t="b">
        <f>AND($N4973="fuzzy",$O4973&lt;$AC$4)</f>
        <v>0</v>
      </c>
      <c r="Q4973" t="b">
        <f>AND($N4973="non-fuzzy",$O4973&lt;$AC$5,M4973=1)</f>
        <v>0</v>
      </c>
      <c r="R4973" t="b">
        <f>AND($N4973="non-fuzzy",$O4973&lt;$AC$6,M4973=0)</f>
        <v>1</v>
      </c>
      <c r="S4973" t="b">
        <f t="shared" si="77"/>
        <v>1</v>
      </c>
    </row>
    <row r="4974" spans="1:19" hidden="1" x14ac:dyDescent="0.25">
      <c r="A4974" t="s">
        <v>4490</v>
      </c>
      <c r="B4974" t="s">
        <v>4483</v>
      </c>
      <c r="C4974" t="s">
        <v>2</v>
      </c>
      <c r="D4974" t="s">
        <v>7</v>
      </c>
      <c r="E4974" t="s">
        <v>2</v>
      </c>
      <c r="F4974" t="s">
        <v>4489</v>
      </c>
      <c r="G4974" t="s">
        <v>4485</v>
      </c>
      <c r="H4974">
        <f>_xlfn.NUMBERVALUE(C4974,".")</f>
        <v>0</v>
      </c>
      <c r="I4974">
        <f>_xlfn.NUMBERVALUE(D4974,".")</f>
        <v>0.5</v>
      </c>
      <c r="J4974">
        <f>_xlfn.NUMBERVALUE(E4974,".")</f>
        <v>0</v>
      </c>
      <c r="K4974" t="b">
        <f>OR(H4974=1,I4974=1)</f>
        <v>0</v>
      </c>
      <c r="L4974">
        <f>ABS(H4974-I4974)</f>
        <v>0.5</v>
      </c>
      <c r="M4974">
        <v>0</v>
      </c>
      <c r="N4974" t="s">
        <v>7813</v>
      </c>
      <c r="O4974">
        <v>0.78198048263577191</v>
      </c>
      <c r="P4974" t="b">
        <f>AND($N4974="fuzzy",$O4974&lt;$AC$4)</f>
        <v>0</v>
      </c>
      <c r="Q4974" t="b">
        <f>AND($N4974="non-fuzzy",$O4974&lt;$AC$5,M4974=1)</f>
        <v>0</v>
      </c>
      <c r="R4974" t="b">
        <f>AND($N4974="non-fuzzy",$O4974&lt;$AC$6,M4974=0)</f>
        <v>0</v>
      </c>
      <c r="S4974" t="b">
        <f t="shared" si="77"/>
        <v>0</v>
      </c>
    </row>
    <row r="4975" spans="1:19" x14ac:dyDescent="0.25">
      <c r="A4975" t="s">
        <v>4491</v>
      </c>
      <c r="B4975" t="s">
        <v>4492</v>
      </c>
      <c r="C4975" t="s">
        <v>2</v>
      </c>
      <c r="D4975" t="s">
        <v>7</v>
      </c>
      <c r="E4975" t="s">
        <v>2</v>
      </c>
      <c r="F4975" t="s">
        <v>4493</v>
      </c>
      <c r="G4975" t="s">
        <v>4494</v>
      </c>
      <c r="H4975">
        <f>_xlfn.NUMBERVALUE(C4975,".")</f>
        <v>0</v>
      </c>
      <c r="I4975">
        <f>_xlfn.NUMBERVALUE(D4975,".")</f>
        <v>0.5</v>
      </c>
      <c r="J4975">
        <f>_xlfn.NUMBERVALUE(E4975,".")</f>
        <v>0</v>
      </c>
      <c r="K4975" t="b">
        <f>OR(H4975=1,I4975=1)</f>
        <v>0</v>
      </c>
      <c r="L4975">
        <f>ABS(H4975-I4975)</f>
        <v>0.5</v>
      </c>
      <c r="M4975">
        <v>0</v>
      </c>
      <c r="N4975" t="s">
        <v>7813</v>
      </c>
      <c r="O4975">
        <v>0.48285289867002545</v>
      </c>
      <c r="P4975" t="b">
        <f>AND($N4975="fuzzy",$O4975&lt;$AC$4)</f>
        <v>0</v>
      </c>
      <c r="Q4975" t="b">
        <f>AND($N4975="non-fuzzy",$O4975&lt;$AC$5,M4975=1)</f>
        <v>0</v>
      </c>
      <c r="R4975" t="b">
        <f>AND($N4975="non-fuzzy",$O4975&lt;$AC$6,M4975=0)</f>
        <v>1</v>
      </c>
      <c r="S4975" t="b">
        <f t="shared" si="77"/>
        <v>1</v>
      </c>
    </row>
    <row r="4976" spans="1:19" x14ac:dyDescent="0.25">
      <c r="A4976" t="s">
        <v>4495</v>
      </c>
      <c r="B4976" t="s">
        <v>2398</v>
      </c>
      <c r="C4976" t="s">
        <v>2</v>
      </c>
      <c r="D4976" t="s">
        <v>7</v>
      </c>
      <c r="E4976" t="s">
        <v>2</v>
      </c>
      <c r="F4976" t="s">
        <v>4473</v>
      </c>
      <c r="G4976" t="s">
        <v>2399</v>
      </c>
      <c r="H4976">
        <f>_xlfn.NUMBERVALUE(C4976,".")</f>
        <v>0</v>
      </c>
      <c r="I4976">
        <f>_xlfn.NUMBERVALUE(D4976,".")</f>
        <v>0.5</v>
      </c>
      <c r="J4976">
        <f>_xlfn.NUMBERVALUE(E4976,".")</f>
        <v>0</v>
      </c>
      <c r="K4976" t="b">
        <f>OR(H4976=1,I4976=1)</f>
        <v>0</v>
      </c>
      <c r="L4976">
        <f>ABS(H4976-I4976)</f>
        <v>0.5</v>
      </c>
      <c r="M4976">
        <v>0</v>
      </c>
      <c r="N4976" t="s">
        <v>7813</v>
      </c>
      <c r="O4976">
        <v>0.12396279381547481</v>
      </c>
      <c r="P4976" t="b">
        <f>AND($N4976="fuzzy",$O4976&lt;$AC$4)</f>
        <v>0</v>
      </c>
      <c r="Q4976" t="b">
        <f>AND($N4976="non-fuzzy",$O4976&lt;$AC$5,M4976=1)</f>
        <v>0</v>
      </c>
      <c r="R4976" t="b">
        <f>AND($N4976="non-fuzzy",$O4976&lt;$AC$6,M4976=0)</f>
        <v>1</v>
      </c>
      <c r="S4976" t="b">
        <f t="shared" si="77"/>
        <v>1</v>
      </c>
    </row>
    <row r="4977" spans="1:19" hidden="1" x14ac:dyDescent="0.25">
      <c r="A4977" t="s">
        <v>4495</v>
      </c>
      <c r="B4977" t="s">
        <v>1353</v>
      </c>
      <c r="C4977" t="s">
        <v>2</v>
      </c>
      <c r="D4977" t="s">
        <v>7</v>
      </c>
      <c r="E4977" t="s">
        <v>2</v>
      </c>
      <c r="F4977" t="s">
        <v>4473</v>
      </c>
      <c r="G4977" t="s">
        <v>1354</v>
      </c>
      <c r="H4977">
        <f>_xlfn.NUMBERVALUE(C4977,".")</f>
        <v>0</v>
      </c>
      <c r="I4977">
        <f>_xlfn.NUMBERVALUE(D4977,".")</f>
        <v>0.5</v>
      </c>
      <c r="J4977">
        <f>_xlfn.NUMBERVALUE(E4977,".")</f>
        <v>0</v>
      </c>
      <c r="K4977" t="b">
        <f>OR(H4977=1,I4977=1)</f>
        <v>0</v>
      </c>
      <c r="L4977">
        <f>ABS(H4977-I4977)</f>
        <v>0.5</v>
      </c>
      <c r="M4977">
        <v>0</v>
      </c>
      <c r="N4977" t="s">
        <v>7813</v>
      </c>
      <c r="O4977">
        <v>0.8322474610604923</v>
      </c>
      <c r="P4977" t="b">
        <f>AND($N4977="fuzzy",$O4977&lt;$AC$4)</f>
        <v>0</v>
      </c>
      <c r="Q4977" t="b">
        <f>AND($N4977="non-fuzzy",$O4977&lt;$AC$5,M4977=1)</f>
        <v>0</v>
      </c>
      <c r="R4977" t="b">
        <f>AND($N4977="non-fuzzy",$O4977&lt;$AC$6,M4977=0)</f>
        <v>0</v>
      </c>
      <c r="S4977" t="b">
        <f t="shared" si="77"/>
        <v>0</v>
      </c>
    </row>
    <row r="4978" spans="1:19" x14ac:dyDescent="0.25">
      <c r="A4978" t="s">
        <v>4495</v>
      </c>
      <c r="B4978" t="s">
        <v>1143</v>
      </c>
      <c r="C4978" t="s">
        <v>2</v>
      </c>
      <c r="D4978" t="s">
        <v>7</v>
      </c>
      <c r="E4978" t="s">
        <v>2</v>
      </c>
      <c r="F4978" t="s">
        <v>4473</v>
      </c>
      <c r="G4978" t="s">
        <v>1144</v>
      </c>
      <c r="H4978">
        <f>_xlfn.NUMBERVALUE(C4978,".")</f>
        <v>0</v>
      </c>
      <c r="I4978">
        <f>_xlfn.NUMBERVALUE(D4978,".")</f>
        <v>0.5</v>
      </c>
      <c r="J4978">
        <f>_xlfn.NUMBERVALUE(E4978,".")</f>
        <v>0</v>
      </c>
      <c r="K4978" t="b">
        <f>OR(H4978=1,I4978=1)</f>
        <v>0</v>
      </c>
      <c r="L4978">
        <f>ABS(H4978-I4978)</f>
        <v>0.5</v>
      </c>
      <c r="M4978">
        <v>0</v>
      </c>
      <c r="N4978" t="s">
        <v>7813</v>
      </c>
      <c r="O4978">
        <v>0.44651764223686763</v>
      </c>
      <c r="P4978" t="b">
        <f>AND($N4978="fuzzy",$O4978&lt;$AC$4)</f>
        <v>0</v>
      </c>
      <c r="Q4978" t="b">
        <f>AND($N4978="non-fuzzy",$O4978&lt;$AC$5,M4978=1)</f>
        <v>0</v>
      </c>
      <c r="R4978" t="b">
        <f>AND($N4978="non-fuzzy",$O4978&lt;$AC$6,M4978=0)</f>
        <v>1</v>
      </c>
      <c r="S4978" t="b">
        <f t="shared" si="77"/>
        <v>1</v>
      </c>
    </row>
    <row r="4979" spans="1:19" x14ac:dyDescent="0.25">
      <c r="A4979" t="s">
        <v>4498</v>
      </c>
      <c r="B4979" t="s">
        <v>4483</v>
      </c>
      <c r="C4979" t="s">
        <v>2</v>
      </c>
      <c r="D4979" t="s">
        <v>7</v>
      </c>
      <c r="E4979" t="s">
        <v>2</v>
      </c>
      <c r="F4979" t="s">
        <v>4499</v>
      </c>
      <c r="G4979" t="s">
        <v>4485</v>
      </c>
      <c r="H4979">
        <f>_xlfn.NUMBERVALUE(C4979,".")</f>
        <v>0</v>
      </c>
      <c r="I4979">
        <f>_xlfn.NUMBERVALUE(D4979,".")</f>
        <v>0.5</v>
      </c>
      <c r="J4979">
        <f>_xlfn.NUMBERVALUE(E4979,".")</f>
        <v>0</v>
      </c>
      <c r="K4979" t="b">
        <f>OR(H4979=1,I4979=1)</f>
        <v>0</v>
      </c>
      <c r="L4979">
        <f>ABS(H4979-I4979)</f>
        <v>0.5</v>
      </c>
      <c r="M4979">
        <v>0</v>
      </c>
      <c r="N4979" t="s">
        <v>7813</v>
      </c>
      <c r="O4979">
        <v>0.24981404172979393</v>
      </c>
      <c r="P4979" t="b">
        <f>AND($N4979="fuzzy",$O4979&lt;$AC$4)</f>
        <v>0</v>
      </c>
      <c r="Q4979" t="b">
        <f>AND($N4979="non-fuzzy",$O4979&lt;$AC$5,M4979=1)</f>
        <v>0</v>
      </c>
      <c r="R4979" t="b">
        <f>AND($N4979="non-fuzzy",$O4979&lt;$AC$6,M4979=0)</f>
        <v>1</v>
      </c>
      <c r="S4979" t="b">
        <f t="shared" si="77"/>
        <v>1</v>
      </c>
    </row>
    <row r="4980" spans="1:19" hidden="1" x14ac:dyDescent="0.25">
      <c r="A4980" t="s">
        <v>4500</v>
      </c>
      <c r="B4980" t="s">
        <v>4483</v>
      </c>
      <c r="C4980" t="s">
        <v>2</v>
      </c>
      <c r="D4980" t="s">
        <v>7</v>
      </c>
      <c r="E4980" t="s">
        <v>2</v>
      </c>
      <c r="F4980" t="s">
        <v>4501</v>
      </c>
      <c r="G4980" t="s">
        <v>4485</v>
      </c>
      <c r="H4980">
        <f>_xlfn.NUMBERVALUE(C4980,".")</f>
        <v>0</v>
      </c>
      <c r="I4980">
        <f>_xlfn.NUMBERVALUE(D4980,".")</f>
        <v>0.5</v>
      </c>
      <c r="J4980">
        <f>_xlfn.NUMBERVALUE(E4980,".")</f>
        <v>0</v>
      </c>
      <c r="K4980" t="b">
        <f>OR(H4980=1,I4980=1)</f>
        <v>0</v>
      </c>
      <c r="L4980">
        <f>ABS(H4980-I4980)</f>
        <v>0.5</v>
      </c>
      <c r="M4980">
        <v>0</v>
      </c>
      <c r="N4980" t="s">
        <v>7813</v>
      </c>
      <c r="O4980">
        <v>0.77094168082279746</v>
      </c>
      <c r="P4980" t="b">
        <f>AND($N4980="fuzzy",$O4980&lt;$AC$4)</f>
        <v>0</v>
      </c>
      <c r="Q4980" t="b">
        <f>AND($N4980="non-fuzzy",$O4980&lt;$AC$5,M4980=1)</f>
        <v>0</v>
      </c>
      <c r="R4980" t="b">
        <f>AND($N4980="non-fuzzy",$O4980&lt;$AC$6,M4980=0)</f>
        <v>0</v>
      </c>
      <c r="S4980" t="b">
        <f t="shared" si="77"/>
        <v>0</v>
      </c>
    </row>
    <row r="4981" spans="1:19" x14ac:dyDescent="0.25">
      <c r="A4981" t="s">
        <v>4504</v>
      </c>
      <c r="B4981" t="s">
        <v>4505</v>
      </c>
      <c r="C4981" t="s">
        <v>2</v>
      </c>
      <c r="D4981" t="s">
        <v>7</v>
      </c>
      <c r="E4981" t="s">
        <v>2</v>
      </c>
      <c r="F4981" t="s">
        <v>4506</v>
      </c>
      <c r="G4981" t="s">
        <v>4507</v>
      </c>
      <c r="H4981">
        <f>_xlfn.NUMBERVALUE(C4981,".")</f>
        <v>0</v>
      </c>
      <c r="I4981">
        <f>_xlfn.NUMBERVALUE(D4981,".")</f>
        <v>0.5</v>
      </c>
      <c r="J4981">
        <f>_xlfn.NUMBERVALUE(E4981,".")</f>
        <v>0</v>
      </c>
      <c r="K4981" t="b">
        <f>OR(H4981=1,I4981=1)</f>
        <v>0</v>
      </c>
      <c r="L4981">
        <f>ABS(H4981-I4981)</f>
        <v>0.5</v>
      </c>
      <c r="M4981">
        <v>0</v>
      </c>
      <c r="N4981" t="s">
        <v>7813</v>
      </c>
      <c r="O4981">
        <v>0.62718820654224139</v>
      </c>
      <c r="P4981" t="b">
        <f>AND($N4981="fuzzy",$O4981&lt;$AC$4)</f>
        <v>0</v>
      </c>
      <c r="Q4981" t="b">
        <f>AND($N4981="non-fuzzy",$O4981&lt;$AC$5,M4981=1)</f>
        <v>0</v>
      </c>
      <c r="R4981" t="b">
        <f>AND($N4981="non-fuzzy",$O4981&lt;$AC$6,M4981=0)</f>
        <v>1</v>
      </c>
      <c r="S4981" t="b">
        <f t="shared" si="77"/>
        <v>1</v>
      </c>
    </row>
    <row r="4982" spans="1:19" x14ac:dyDescent="0.25">
      <c r="A4982" t="s">
        <v>4508</v>
      </c>
      <c r="B4982" t="s">
        <v>4509</v>
      </c>
      <c r="C4982" t="s">
        <v>2</v>
      </c>
      <c r="D4982" t="s">
        <v>7</v>
      </c>
      <c r="E4982" t="s">
        <v>2</v>
      </c>
      <c r="F4982" t="s">
        <v>4510</v>
      </c>
      <c r="G4982" t="s">
        <v>4511</v>
      </c>
      <c r="H4982">
        <f>_xlfn.NUMBERVALUE(C4982,".")</f>
        <v>0</v>
      </c>
      <c r="I4982">
        <f>_xlfn.NUMBERVALUE(D4982,".")</f>
        <v>0.5</v>
      </c>
      <c r="J4982">
        <f>_xlfn.NUMBERVALUE(E4982,".")</f>
        <v>0</v>
      </c>
      <c r="K4982" t="b">
        <f>OR(H4982=1,I4982=1)</f>
        <v>0</v>
      </c>
      <c r="L4982">
        <f>ABS(H4982-I4982)</f>
        <v>0.5</v>
      </c>
      <c r="M4982">
        <v>0</v>
      </c>
      <c r="N4982" t="s">
        <v>7813</v>
      </c>
      <c r="O4982">
        <v>0.23099496131076991</v>
      </c>
      <c r="P4982" t="b">
        <f>AND($N4982="fuzzy",$O4982&lt;$AC$4)</f>
        <v>0</v>
      </c>
      <c r="Q4982" t="b">
        <f>AND($N4982="non-fuzzy",$O4982&lt;$AC$5,M4982=1)</f>
        <v>0</v>
      </c>
      <c r="R4982" t="b">
        <f>AND($N4982="non-fuzzy",$O4982&lt;$AC$6,M4982=0)</f>
        <v>1</v>
      </c>
      <c r="S4982" t="b">
        <f t="shared" si="77"/>
        <v>1</v>
      </c>
    </row>
    <row r="4983" spans="1:19" hidden="1" x14ac:dyDescent="0.25">
      <c r="A4983" t="s">
        <v>4512</v>
      </c>
      <c r="B4983" t="s">
        <v>4469</v>
      </c>
      <c r="C4983" t="s">
        <v>2</v>
      </c>
      <c r="D4983" t="s">
        <v>7</v>
      </c>
      <c r="E4983" t="s">
        <v>2</v>
      </c>
      <c r="F4983" t="s">
        <v>4507</v>
      </c>
      <c r="G4983" t="s">
        <v>4471</v>
      </c>
      <c r="H4983">
        <f>_xlfn.NUMBERVALUE(C4983,".")</f>
        <v>0</v>
      </c>
      <c r="I4983">
        <f>_xlfn.NUMBERVALUE(D4983,".")</f>
        <v>0.5</v>
      </c>
      <c r="J4983">
        <f>_xlfn.NUMBERVALUE(E4983,".")</f>
        <v>0</v>
      </c>
      <c r="K4983" t="b">
        <f>OR(H4983=1,I4983=1)</f>
        <v>0</v>
      </c>
      <c r="L4983">
        <f>ABS(H4983-I4983)</f>
        <v>0.5</v>
      </c>
      <c r="M4983">
        <v>0</v>
      </c>
      <c r="N4983" t="s">
        <v>7813</v>
      </c>
      <c r="O4983">
        <v>0.64491702658461647</v>
      </c>
      <c r="P4983" t="b">
        <f>AND($N4983="fuzzy",$O4983&lt;$AC$4)</f>
        <v>0</v>
      </c>
      <c r="Q4983" t="b">
        <f>AND($N4983="non-fuzzy",$O4983&lt;$AC$5,M4983=1)</f>
        <v>0</v>
      </c>
      <c r="R4983" t="b">
        <f>AND($N4983="non-fuzzy",$O4983&lt;$AC$6,M4983=0)</f>
        <v>0</v>
      </c>
      <c r="S4983" t="b">
        <f t="shared" si="77"/>
        <v>0</v>
      </c>
    </row>
    <row r="4984" spans="1:19" hidden="1" x14ac:dyDescent="0.25">
      <c r="A4984" t="s">
        <v>4521</v>
      </c>
      <c r="B4984" t="s">
        <v>4514</v>
      </c>
      <c r="C4984" t="s">
        <v>2</v>
      </c>
      <c r="D4984" t="s">
        <v>7</v>
      </c>
      <c r="E4984" t="s">
        <v>2</v>
      </c>
      <c r="F4984" t="s">
        <v>4522</v>
      </c>
      <c r="G4984" t="s">
        <v>4516</v>
      </c>
      <c r="H4984">
        <f>_xlfn.NUMBERVALUE(C4984,".")</f>
        <v>0</v>
      </c>
      <c r="I4984">
        <f>_xlfn.NUMBERVALUE(D4984,".")</f>
        <v>0.5</v>
      </c>
      <c r="J4984">
        <f>_xlfn.NUMBERVALUE(E4984,".")</f>
        <v>0</v>
      </c>
      <c r="K4984" t="b">
        <f>OR(H4984=1,I4984=1)</f>
        <v>0</v>
      </c>
      <c r="L4984">
        <f>ABS(H4984-I4984)</f>
        <v>0.5</v>
      </c>
      <c r="M4984">
        <v>0</v>
      </c>
      <c r="N4984" t="s">
        <v>7813</v>
      </c>
      <c r="O4984">
        <v>0.72547349890610358</v>
      </c>
      <c r="P4984" t="b">
        <f>AND($N4984="fuzzy",$O4984&lt;$AC$4)</f>
        <v>0</v>
      </c>
      <c r="Q4984" t="b">
        <f>AND($N4984="non-fuzzy",$O4984&lt;$AC$5,M4984=1)</f>
        <v>0</v>
      </c>
      <c r="R4984" t="b">
        <f>AND($N4984="non-fuzzy",$O4984&lt;$AC$6,M4984=0)</f>
        <v>0</v>
      </c>
      <c r="S4984" t="b">
        <f t="shared" si="77"/>
        <v>0</v>
      </c>
    </row>
    <row r="4985" spans="1:19" x14ac:dyDescent="0.25">
      <c r="A4985" t="s">
        <v>4523</v>
      </c>
      <c r="B4985" t="s">
        <v>4514</v>
      </c>
      <c r="C4985" t="s">
        <v>2</v>
      </c>
      <c r="D4985" t="s">
        <v>7</v>
      </c>
      <c r="E4985" t="s">
        <v>2</v>
      </c>
      <c r="F4985" t="s">
        <v>4522</v>
      </c>
      <c r="G4985" t="s">
        <v>4516</v>
      </c>
      <c r="H4985">
        <f>_xlfn.NUMBERVALUE(C4985,".")</f>
        <v>0</v>
      </c>
      <c r="I4985">
        <f>_xlfn.NUMBERVALUE(D4985,".")</f>
        <v>0.5</v>
      </c>
      <c r="J4985">
        <f>_xlfn.NUMBERVALUE(E4985,".")</f>
        <v>0</v>
      </c>
      <c r="K4985" t="b">
        <f>OR(H4985=1,I4985=1)</f>
        <v>0</v>
      </c>
      <c r="L4985">
        <f>ABS(H4985-I4985)</f>
        <v>0.5</v>
      </c>
      <c r="M4985">
        <v>0</v>
      </c>
      <c r="N4985" t="s">
        <v>7813</v>
      </c>
      <c r="O4985">
        <v>0.45812209686371763</v>
      </c>
      <c r="P4985" t="b">
        <f>AND($N4985="fuzzy",$O4985&lt;$AC$4)</f>
        <v>0</v>
      </c>
      <c r="Q4985" t="b">
        <f>AND($N4985="non-fuzzy",$O4985&lt;$AC$5,M4985=1)</f>
        <v>0</v>
      </c>
      <c r="R4985" t="b">
        <f>AND($N4985="non-fuzzy",$O4985&lt;$AC$6,M4985=0)</f>
        <v>1</v>
      </c>
      <c r="S4985" t="b">
        <f t="shared" si="77"/>
        <v>1</v>
      </c>
    </row>
    <row r="4986" spans="1:19" hidden="1" x14ac:dyDescent="0.25">
      <c r="A4986" t="s">
        <v>4524</v>
      </c>
      <c r="B4986" t="s">
        <v>4469</v>
      </c>
      <c r="C4986" t="s">
        <v>2</v>
      </c>
      <c r="D4986" t="s">
        <v>7</v>
      </c>
      <c r="E4986" t="s">
        <v>2</v>
      </c>
      <c r="F4986" t="s">
        <v>4525</v>
      </c>
      <c r="G4986" t="s">
        <v>4471</v>
      </c>
      <c r="H4986">
        <f>_xlfn.NUMBERVALUE(C4986,".")</f>
        <v>0</v>
      </c>
      <c r="I4986">
        <f>_xlfn.NUMBERVALUE(D4986,".")</f>
        <v>0.5</v>
      </c>
      <c r="J4986">
        <f>_xlfn.NUMBERVALUE(E4986,".")</f>
        <v>0</v>
      </c>
      <c r="K4986" t="b">
        <f>OR(H4986=1,I4986=1)</f>
        <v>0</v>
      </c>
      <c r="L4986">
        <f>ABS(H4986-I4986)</f>
        <v>0.5</v>
      </c>
      <c r="M4986">
        <v>0</v>
      </c>
      <c r="N4986" t="s">
        <v>7813</v>
      </c>
      <c r="O4986">
        <v>0.66500031879562171</v>
      </c>
      <c r="P4986" t="b">
        <f>AND($N4986="fuzzy",$O4986&lt;$AC$4)</f>
        <v>0</v>
      </c>
      <c r="Q4986" t="b">
        <f>AND($N4986="non-fuzzy",$O4986&lt;$AC$5,M4986=1)</f>
        <v>0</v>
      </c>
      <c r="R4986" t="b">
        <f>AND($N4986="non-fuzzy",$O4986&lt;$AC$6,M4986=0)</f>
        <v>0</v>
      </c>
      <c r="S4986" t="b">
        <f t="shared" si="77"/>
        <v>0</v>
      </c>
    </row>
    <row r="4987" spans="1:19" x14ac:dyDescent="0.25">
      <c r="A4987" t="s">
        <v>4524</v>
      </c>
      <c r="B4987" t="s">
        <v>4505</v>
      </c>
      <c r="C4987" t="s">
        <v>2</v>
      </c>
      <c r="D4987" t="s">
        <v>7</v>
      </c>
      <c r="E4987" t="s">
        <v>2</v>
      </c>
      <c r="F4987" t="s">
        <v>4525</v>
      </c>
      <c r="G4987" t="s">
        <v>4507</v>
      </c>
      <c r="H4987">
        <f>_xlfn.NUMBERVALUE(C4987,".")</f>
        <v>0</v>
      </c>
      <c r="I4987">
        <f>_xlfn.NUMBERVALUE(D4987,".")</f>
        <v>0.5</v>
      </c>
      <c r="J4987">
        <f>_xlfn.NUMBERVALUE(E4987,".")</f>
        <v>0</v>
      </c>
      <c r="K4987" t="b">
        <f>OR(H4987=1,I4987=1)</f>
        <v>0</v>
      </c>
      <c r="L4987">
        <f>ABS(H4987-I4987)</f>
        <v>0.5</v>
      </c>
      <c r="M4987">
        <v>0</v>
      </c>
      <c r="N4987" t="s">
        <v>7813</v>
      </c>
      <c r="O4987">
        <v>0.16177908573529198</v>
      </c>
      <c r="P4987" t="b">
        <f>AND($N4987="fuzzy",$O4987&lt;$AC$4)</f>
        <v>0</v>
      </c>
      <c r="Q4987" t="b">
        <f>AND($N4987="non-fuzzy",$O4987&lt;$AC$5,M4987=1)</f>
        <v>0</v>
      </c>
      <c r="R4987" t="b">
        <f>AND($N4987="non-fuzzy",$O4987&lt;$AC$6,M4987=0)</f>
        <v>1</v>
      </c>
      <c r="S4987" t="b">
        <f t="shared" si="77"/>
        <v>1</v>
      </c>
    </row>
    <row r="4988" spans="1:19" x14ac:dyDescent="0.25">
      <c r="A4988" t="s">
        <v>4526</v>
      </c>
      <c r="B4988" t="s">
        <v>4447</v>
      </c>
      <c r="C4988" t="s">
        <v>2</v>
      </c>
      <c r="D4988" t="s">
        <v>7</v>
      </c>
      <c r="E4988" t="s">
        <v>2</v>
      </c>
      <c r="F4988" t="s">
        <v>4527</v>
      </c>
      <c r="G4988" t="s">
        <v>4449</v>
      </c>
      <c r="H4988">
        <f>_xlfn.NUMBERVALUE(C4988,".")</f>
        <v>0</v>
      </c>
      <c r="I4988">
        <f>_xlfn.NUMBERVALUE(D4988,".")</f>
        <v>0.5</v>
      </c>
      <c r="J4988">
        <f>_xlfn.NUMBERVALUE(E4988,".")</f>
        <v>0</v>
      </c>
      <c r="K4988" t="b">
        <f>OR(H4988=1,I4988=1)</f>
        <v>0</v>
      </c>
      <c r="L4988">
        <f>ABS(H4988-I4988)</f>
        <v>0.5</v>
      </c>
      <c r="M4988">
        <v>0</v>
      </c>
      <c r="N4988" t="s">
        <v>7813</v>
      </c>
      <c r="O4988">
        <v>0.25338404528187597</v>
      </c>
      <c r="P4988" t="b">
        <f>AND($N4988="fuzzy",$O4988&lt;$AC$4)</f>
        <v>0</v>
      </c>
      <c r="Q4988" t="b">
        <f>AND($N4988="non-fuzzy",$O4988&lt;$AC$5,M4988=1)</f>
        <v>0</v>
      </c>
      <c r="R4988" t="b">
        <f>AND($N4988="non-fuzzy",$O4988&lt;$AC$6,M4988=0)</f>
        <v>1</v>
      </c>
      <c r="S4988" t="b">
        <f t="shared" si="77"/>
        <v>1</v>
      </c>
    </row>
    <row r="4989" spans="1:19" hidden="1" x14ac:dyDescent="0.25">
      <c r="A4989" t="s">
        <v>4528</v>
      </c>
      <c r="B4989" t="s">
        <v>4529</v>
      </c>
      <c r="C4989" t="s">
        <v>2</v>
      </c>
      <c r="D4989" t="s">
        <v>7</v>
      </c>
      <c r="E4989" t="s">
        <v>2</v>
      </c>
      <c r="F4989" t="s">
        <v>4530</v>
      </c>
      <c r="G4989" t="s">
        <v>4531</v>
      </c>
      <c r="H4989">
        <f>_xlfn.NUMBERVALUE(C4989,".")</f>
        <v>0</v>
      </c>
      <c r="I4989">
        <f>_xlfn.NUMBERVALUE(D4989,".")</f>
        <v>0.5</v>
      </c>
      <c r="J4989">
        <f>_xlfn.NUMBERVALUE(E4989,".")</f>
        <v>0</v>
      </c>
      <c r="K4989" t="b">
        <f>OR(H4989=1,I4989=1)</f>
        <v>0</v>
      </c>
      <c r="L4989">
        <f>ABS(H4989-I4989)</f>
        <v>0.5</v>
      </c>
      <c r="M4989">
        <v>0</v>
      </c>
      <c r="N4989" t="s">
        <v>7813</v>
      </c>
      <c r="O4989">
        <v>0.66479287201464898</v>
      </c>
      <c r="P4989" t="b">
        <f>AND($N4989="fuzzy",$O4989&lt;$AC$4)</f>
        <v>0</v>
      </c>
      <c r="Q4989" t="b">
        <f>AND($N4989="non-fuzzy",$O4989&lt;$AC$5,M4989=1)</f>
        <v>0</v>
      </c>
      <c r="R4989" t="b">
        <f>AND($N4989="non-fuzzy",$O4989&lt;$AC$6,M4989=0)</f>
        <v>0</v>
      </c>
      <c r="S4989" t="b">
        <f t="shared" si="77"/>
        <v>0</v>
      </c>
    </row>
    <row r="4990" spans="1:19" hidden="1" x14ac:dyDescent="0.25">
      <c r="A4990" t="s">
        <v>4532</v>
      </c>
      <c r="B4990" t="s">
        <v>4529</v>
      </c>
      <c r="C4990" t="s">
        <v>2</v>
      </c>
      <c r="D4990" t="s">
        <v>7</v>
      </c>
      <c r="E4990" t="s">
        <v>2</v>
      </c>
      <c r="F4990" t="s">
        <v>4530</v>
      </c>
      <c r="G4990" t="s">
        <v>4531</v>
      </c>
      <c r="H4990">
        <f>_xlfn.NUMBERVALUE(C4990,".")</f>
        <v>0</v>
      </c>
      <c r="I4990">
        <f>_xlfn.NUMBERVALUE(D4990,".")</f>
        <v>0.5</v>
      </c>
      <c r="J4990">
        <f>_xlfn.NUMBERVALUE(E4990,".")</f>
        <v>0</v>
      </c>
      <c r="K4990" t="b">
        <f>OR(H4990=1,I4990=1)</f>
        <v>0</v>
      </c>
      <c r="L4990">
        <f>ABS(H4990-I4990)</f>
        <v>0.5</v>
      </c>
      <c r="M4990">
        <v>0</v>
      </c>
      <c r="N4990" t="s">
        <v>7813</v>
      </c>
      <c r="O4990">
        <v>0.94920665435628904</v>
      </c>
      <c r="P4990" t="b">
        <f>AND($N4990="fuzzy",$O4990&lt;$AC$4)</f>
        <v>0</v>
      </c>
      <c r="Q4990" t="b">
        <f>AND($N4990="non-fuzzy",$O4990&lt;$AC$5,M4990=1)</f>
        <v>0</v>
      </c>
      <c r="R4990" t="b">
        <f>AND($N4990="non-fuzzy",$O4990&lt;$AC$6,M4990=0)</f>
        <v>0</v>
      </c>
      <c r="S4990" t="b">
        <f t="shared" si="77"/>
        <v>0</v>
      </c>
    </row>
    <row r="4991" spans="1:19" x14ac:dyDescent="0.25">
      <c r="A4991" t="s">
        <v>4533</v>
      </c>
      <c r="B4991" t="s">
        <v>4447</v>
      </c>
      <c r="C4991" t="s">
        <v>2</v>
      </c>
      <c r="D4991" t="s">
        <v>7</v>
      </c>
      <c r="E4991" t="s">
        <v>2</v>
      </c>
      <c r="F4991" t="s">
        <v>4534</v>
      </c>
      <c r="G4991" t="s">
        <v>4449</v>
      </c>
      <c r="H4991">
        <f>_xlfn.NUMBERVALUE(C4991,".")</f>
        <v>0</v>
      </c>
      <c r="I4991">
        <f>_xlfn.NUMBERVALUE(D4991,".")</f>
        <v>0.5</v>
      </c>
      <c r="J4991">
        <f>_xlfn.NUMBERVALUE(E4991,".")</f>
        <v>0</v>
      </c>
      <c r="K4991" t="b">
        <f>OR(H4991=1,I4991=1)</f>
        <v>0</v>
      </c>
      <c r="L4991">
        <f>ABS(H4991-I4991)</f>
        <v>0.5</v>
      </c>
      <c r="M4991">
        <v>0</v>
      </c>
      <c r="N4991" t="s">
        <v>7813</v>
      </c>
      <c r="O4991">
        <v>0.40107202773779749</v>
      </c>
      <c r="P4991" t="b">
        <f>AND($N4991="fuzzy",$O4991&lt;$AC$4)</f>
        <v>0</v>
      </c>
      <c r="Q4991" t="b">
        <f>AND($N4991="non-fuzzy",$O4991&lt;$AC$5,M4991=1)</f>
        <v>0</v>
      </c>
      <c r="R4991" t="b">
        <f>AND($N4991="non-fuzzy",$O4991&lt;$AC$6,M4991=0)</f>
        <v>1</v>
      </c>
      <c r="S4991" t="b">
        <f t="shared" si="77"/>
        <v>1</v>
      </c>
    </row>
    <row r="4992" spans="1:19" x14ac:dyDescent="0.25">
      <c r="A4992" t="s">
        <v>4543</v>
      </c>
      <c r="B4992" t="s">
        <v>4469</v>
      </c>
      <c r="C4992" t="s">
        <v>2</v>
      </c>
      <c r="D4992" t="s">
        <v>7</v>
      </c>
      <c r="E4992" t="s">
        <v>2</v>
      </c>
      <c r="F4992" t="s">
        <v>4544</v>
      </c>
      <c r="G4992" t="s">
        <v>4471</v>
      </c>
      <c r="H4992">
        <f>_xlfn.NUMBERVALUE(C4992,".")</f>
        <v>0</v>
      </c>
      <c r="I4992">
        <f>_xlfn.NUMBERVALUE(D4992,".")</f>
        <v>0.5</v>
      </c>
      <c r="J4992">
        <f>_xlfn.NUMBERVALUE(E4992,".")</f>
        <v>0</v>
      </c>
      <c r="K4992" t="b">
        <f>OR(H4992=1,I4992=1)</f>
        <v>0</v>
      </c>
      <c r="L4992">
        <f>ABS(H4992-I4992)</f>
        <v>0.5</v>
      </c>
      <c r="M4992">
        <v>0</v>
      </c>
      <c r="N4992" t="s">
        <v>7813</v>
      </c>
      <c r="O4992">
        <v>0.17572179774629171</v>
      </c>
      <c r="P4992" t="b">
        <f>AND($N4992="fuzzy",$O4992&lt;$AC$4)</f>
        <v>0</v>
      </c>
      <c r="Q4992" t="b">
        <f>AND($N4992="non-fuzzy",$O4992&lt;$AC$5,M4992=1)</f>
        <v>0</v>
      </c>
      <c r="R4992" t="b">
        <f>AND($N4992="non-fuzzy",$O4992&lt;$AC$6,M4992=0)</f>
        <v>1</v>
      </c>
      <c r="S4992" t="b">
        <f t="shared" si="77"/>
        <v>1</v>
      </c>
    </row>
    <row r="4993" spans="1:19" x14ac:dyDescent="0.25">
      <c r="A4993" t="s">
        <v>4545</v>
      </c>
      <c r="B4993" t="s">
        <v>4476</v>
      </c>
      <c r="C4993" t="s">
        <v>2</v>
      </c>
      <c r="D4993" t="s">
        <v>7</v>
      </c>
      <c r="E4993" t="s">
        <v>2</v>
      </c>
      <c r="F4993" t="s">
        <v>4511</v>
      </c>
      <c r="G4993" t="s">
        <v>4478</v>
      </c>
      <c r="H4993">
        <f>_xlfn.NUMBERVALUE(C4993,".")</f>
        <v>0</v>
      </c>
      <c r="I4993">
        <f>_xlfn.NUMBERVALUE(D4993,".")</f>
        <v>0.5</v>
      </c>
      <c r="J4993">
        <f>_xlfn.NUMBERVALUE(E4993,".")</f>
        <v>0</v>
      </c>
      <c r="K4993" t="b">
        <f>OR(H4993=1,I4993=1)</f>
        <v>0</v>
      </c>
      <c r="L4993">
        <f>ABS(H4993-I4993)</f>
        <v>0.5</v>
      </c>
      <c r="M4993">
        <v>0</v>
      </c>
      <c r="N4993" t="s">
        <v>7813</v>
      </c>
      <c r="O4993">
        <v>0.62326861819996227</v>
      </c>
      <c r="P4993" t="b">
        <f>AND($N4993="fuzzy",$O4993&lt;$AC$4)</f>
        <v>0</v>
      </c>
      <c r="Q4993" t="b">
        <f>AND($N4993="non-fuzzy",$O4993&lt;$AC$5,M4993=1)</f>
        <v>0</v>
      </c>
      <c r="R4993" t="b">
        <f>AND($N4993="non-fuzzy",$O4993&lt;$AC$6,M4993=0)</f>
        <v>1</v>
      </c>
      <c r="S4993" t="b">
        <f t="shared" si="77"/>
        <v>1</v>
      </c>
    </row>
    <row r="4994" spans="1:19" x14ac:dyDescent="0.25">
      <c r="A4994" t="s">
        <v>4545</v>
      </c>
      <c r="B4994" t="s">
        <v>4546</v>
      </c>
      <c r="C4994" t="s">
        <v>2</v>
      </c>
      <c r="D4994" t="s">
        <v>7</v>
      </c>
      <c r="E4994" t="s">
        <v>2</v>
      </c>
      <c r="F4994" t="s">
        <v>4511</v>
      </c>
      <c r="G4994" t="s">
        <v>4547</v>
      </c>
      <c r="H4994">
        <f>_xlfn.NUMBERVALUE(C4994,".")</f>
        <v>0</v>
      </c>
      <c r="I4994">
        <f>_xlfn.NUMBERVALUE(D4994,".")</f>
        <v>0.5</v>
      </c>
      <c r="J4994">
        <f>_xlfn.NUMBERVALUE(E4994,".")</f>
        <v>0</v>
      </c>
      <c r="K4994" t="b">
        <f>OR(H4994=1,I4994=1)</f>
        <v>0</v>
      </c>
      <c r="L4994">
        <f>ABS(H4994-I4994)</f>
        <v>0.5</v>
      </c>
      <c r="M4994">
        <v>0</v>
      </c>
      <c r="N4994" t="s">
        <v>7813</v>
      </c>
      <c r="O4994">
        <v>0.61130026191484232</v>
      </c>
      <c r="P4994" t="b">
        <f>AND($N4994="fuzzy",$O4994&lt;$AC$4)</f>
        <v>0</v>
      </c>
      <c r="Q4994" t="b">
        <f>AND($N4994="non-fuzzy",$O4994&lt;$AC$5,M4994=1)</f>
        <v>0</v>
      </c>
      <c r="R4994" t="b">
        <f>AND($N4994="non-fuzzy",$O4994&lt;$AC$6,M4994=0)</f>
        <v>1</v>
      </c>
      <c r="S4994" t="b">
        <f t="shared" si="77"/>
        <v>1</v>
      </c>
    </row>
    <row r="4995" spans="1:19" x14ac:dyDescent="0.25">
      <c r="A4995" t="s">
        <v>4548</v>
      </c>
      <c r="B4995" t="s">
        <v>4469</v>
      </c>
      <c r="C4995" t="s">
        <v>2</v>
      </c>
      <c r="D4995" t="s">
        <v>7</v>
      </c>
      <c r="E4995" t="s">
        <v>2</v>
      </c>
      <c r="F4995" t="s">
        <v>4549</v>
      </c>
      <c r="G4995" t="s">
        <v>4471</v>
      </c>
      <c r="H4995">
        <f>_xlfn.NUMBERVALUE(C4995,".")</f>
        <v>0</v>
      </c>
      <c r="I4995">
        <f>_xlfn.NUMBERVALUE(D4995,".")</f>
        <v>0.5</v>
      </c>
      <c r="J4995">
        <f>_xlfn.NUMBERVALUE(E4995,".")</f>
        <v>0</v>
      </c>
      <c r="K4995" t="b">
        <f>OR(H4995=1,I4995=1)</f>
        <v>0</v>
      </c>
      <c r="L4995">
        <f>ABS(H4995-I4995)</f>
        <v>0.5</v>
      </c>
      <c r="M4995">
        <v>0</v>
      </c>
      <c r="N4995" t="s">
        <v>7813</v>
      </c>
      <c r="O4995">
        <v>0.30626894500423396</v>
      </c>
      <c r="P4995" t="b">
        <f>AND($N4995="fuzzy",$O4995&lt;$AC$4)</f>
        <v>0</v>
      </c>
      <c r="Q4995" t="b">
        <f>AND($N4995="non-fuzzy",$O4995&lt;$AC$5,M4995=1)</f>
        <v>0</v>
      </c>
      <c r="R4995" t="b">
        <f>AND($N4995="non-fuzzy",$O4995&lt;$AC$6,M4995=0)</f>
        <v>1</v>
      </c>
      <c r="S4995" t="b">
        <f t="shared" ref="S4995:S5058" si="78">OR(R4995,Q4995,P4995)</f>
        <v>1</v>
      </c>
    </row>
    <row r="4996" spans="1:19" x14ac:dyDescent="0.25">
      <c r="A4996" t="s">
        <v>4548</v>
      </c>
      <c r="B4996" t="s">
        <v>4453</v>
      </c>
      <c r="C4996" t="s">
        <v>2</v>
      </c>
      <c r="D4996" t="s">
        <v>7</v>
      </c>
      <c r="E4996" t="s">
        <v>2</v>
      </c>
      <c r="F4996" t="s">
        <v>4549</v>
      </c>
      <c r="G4996" t="s">
        <v>4455</v>
      </c>
      <c r="H4996">
        <f>_xlfn.NUMBERVALUE(C4996,".")</f>
        <v>0</v>
      </c>
      <c r="I4996">
        <f>_xlfn.NUMBERVALUE(D4996,".")</f>
        <v>0.5</v>
      </c>
      <c r="J4996">
        <f>_xlfn.NUMBERVALUE(E4996,".")</f>
        <v>0</v>
      </c>
      <c r="K4996" t="b">
        <f>OR(H4996=1,I4996=1)</f>
        <v>0</v>
      </c>
      <c r="L4996">
        <f>ABS(H4996-I4996)</f>
        <v>0.5</v>
      </c>
      <c r="M4996">
        <v>0</v>
      </c>
      <c r="N4996" t="s">
        <v>7813</v>
      </c>
      <c r="O4996">
        <v>0.32329767692087497</v>
      </c>
      <c r="P4996" t="b">
        <f>AND($N4996="fuzzy",$O4996&lt;$AC$4)</f>
        <v>0</v>
      </c>
      <c r="Q4996" t="b">
        <f>AND($N4996="non-fuzzy",$O4996&lt;$AC$5,M4996=1)</f>
        <v>0</v>
      </c>
      <c r="R4996" t="b">
        <f>AND($N4996="non-fuzzy",$O4996&lt;$AC$6,M4996=0)</f>
        <v>1</v>
      </c>
      <c r="S4996" t="b">
        <f t="shared" si="78"/>
        <v>1</v>
      </c>
    </row>
    <row r="4997" spans="1:19" hidden="1" x14ac:dyDescent="0.25">
      <c r="A4997" t="s">
        <v>4558</v>
      </c>
      <c r="B4997" t="s">
        <v>4559</v>
      </c>
      <c r="C4997" t="s">
        <v>2</v>
      </c>
      <c r="D4997" t="s">
        <v>7</v>
      </c>
      <c r="E4997" t="s">
        <v>2</v>
      </c>
      <c r="F4997" t="s">
        <v>4560</v>
      </c>
      <c r="G4997" t="s">
        <v>4561</v>
      </c>
      <c r="H4997">
        <f>_xlfn.NUMBERVALUE(C4997,".")</f>
        <v>0</v>
      </c>
      <c r="I4997">
        <f>_xlfn.NUMBERVALUE(D4997,".")</f>
        <v>0.5</v>
      </c>
      <c r="J4997">
        <f>_xlfn.NUMBERVALUE(E4997,".")</f>
        <v>0</v>
      </c>
      <c r="K4997" t="b">
        <f>OR(H4997=1,I4997=1)</f>
        <v>0</v>
      </c>
      <c r="L4997">
        <f>ABS(H4997-I4997)</f>
        <v>0.5</v>
      </c>
      <c r="M4997">
        <v>0</v>
      </c>
      <c r="N4997" t="s">
        <v>7813</v>
      </c>
      <c r="O4997">
        <v>0.75587619569716136</v>
      </c>
      <c r="P4997" t="b">
        <f>AND($N4997="fuzzy",$O4997&lt;$AC$4)</f>
        <v>0</v>
      </c>
      <c r="Q4997" t="b">
        <f>AND($N4997="non-fuzzy",$O4997&lt;$AC$5,M4997=1)</f>
        <v>0</v>
      </c>
      <c r="R4997" t="b">
        <f>AND($N4997="non-fuzzy",$O4997&lt;$AC$6,M4997=0)</f>
        <v>0</v>
      </c>
      <c r="S4997" t="b">
        <f t="shared" si="78"/>
        <v>0</v>
      </c>
    </row>
    <row r="4998" spans="1:19" x14ac:dyDescent="0.25">
      <c r="A4998" t="s">
        <v>4565</v>
      </c>
      <c r="B4998" t="s">
        <v>4453</v>
      </c>
      <c r="C4998" t="s">
        <v>2</v>
      </c>
      <c r="D4998" t="s">
        <v>7</v>
      </c>
      <c r="E4998" t="s">
        <v>2</v>
      </c>
      <c r="F4998" t="s">
        <v>4566</v>
      </c>
      <c r="G4998" t="s">
        <v>4455</v>
      </c>
      <c r="H4998">
        <f>_xlfn.NUMBERVALUE(C4998,".")</f>
        <v>0</v>
      </c>
      <c r="I4998">
        <f>_xlfn.NUMBERVALUE(D4998,".")</f>
        <v>0.5</v>
      </c>
      <c r="J4998">
        <f>_xlfn.NUMBERVALUE(E4998,".")</f>
        <v>0</v>
      </c>
      <c r="K4998" t="b">
        <f>OR(H4998=1,I4998=1)</f>
        <v>0</v>
      </c>
      <c r="L4998">
        <f>ABS(H4998-I4998)</f>
        <v>0.5</v>
      </c>
      <c r="M4998">
        <v>0</v>
      </c>
      <c r="N4998" t="s">
        <v>7813</v>
      </c>
      <c r="O4998">
        <v>6.9955253977824206E-2</v>
      </c>
      <c r="P4998" t="b">
        <f>AND($N4998="fuzzy",$O4998&lt;$AC$4)</f>
        <v>0</v>
      </c>
      <c r="Q4998" t="b">
        <f>AND($N4998="non-fuzzy",$O4998&lt;$AC$5,M4998=1)</f>
        <v>0</v>
      </c>
      <c r="R4998" t="b">
        <f>AND($N4998="non-fuzzy",$O4998&lt;$AC$6,M4998=0)</f>
        <v>1</v>
      </c>
      <c r="S4998" t="b">
        <f t="shared" si="78"/>
        <v>1</v>
      </c>
    </row>
    <row r="4999" spans="1:19" hidden="1" x14ac:dyDescent="0.25">
      <c r="A4999" t="s">
        <v>4568</v>
      </c>
      <c r="B4999" t="s">
        <v>4469</v>
      </c>
      <c r="C4999" t="s">
        <v>2</v>
      </c>
      <c r="D4999" t="s">
        <v>7</v>
      </c>
      <c r="E4999" t="s">
        <v>2</v>
      </c>
      <c r="F4999" t="s">
        <v>4569</v>
      </c>
      <c r="G4999" t="s">
        <v>4471</v>
      </c>
      <c r="H4999">
        <f>_xlfn.NUMBERVALUE(C4999,".")</f>
        <v>0</v>
      </c>
      <c r="I4999">
        <f>_xlfn.NUMBERVALUE(D4999,".")</f>
        <v>0.5</v>
      </c>
      <c r="J4999">
        <f>_xlfn.NUMBERVALUE(E4999,".")</f>
        <v>0</v>
      </c>
      <c r="K4999" t="b">
        <f>OR(H4999=1,I4999=1)</f>
        <v>0</v>
      </c>
      <c r="L4999">
        <f>ABS(H4999-I4999)</f>
        <v>0.5</v>
      </c>
      <c r="M4999">
        <v>0</v>
      </c>
      <c r="N4999" t="s">
        <v>7813</v>
      </c>
      <c r="O4999">
        <v>0.71900679776705645</v>
      </c>
      <c r="P4999" t="b">
        <f>AND($N4999="fuzzy",$O4999&lt;$AC$4)</f>
        <v>0</v>
      </c>
      <c r="Q4999" t="b">
        <f>AND($N4999="non-fuzzy",$O4999&lt;$AC$5,M4999=1)</f>
        <v>0</v>
      </c>
      <c r="R4999" t="b">
        <f>AND($N4999="non-fuzzy",$O4999&lt;$AC$6,M4999=0)</f>
        <v>0</v>
      </c>
      <c r="S4999" t="b">
        <f t="shared" si="78"/>
        <v>0</v>
      </c>
    </row>
    <row r="5000" spans="1:19" x14ac:dyDescent="0.25">
      <c r="A5000" t="s">
        <v>4568</v>
      </c>
      <c r="B5000" t="s">
        <v>4570</v>
      </c>
      <c r="C5000" t="s">
        <v>2</v>
      </c>
      <c r="D5000" t="s">
        <v>7</v>
      </c>
      <c r="E5000" t="s">
        <v>2</v>
      </c>
      <c r="F5000" t="s">
        <v>4569</v>
      </c>
      <c r="G5000" t="s">
        <v>4571</v>
      </c>
      <c r="H5000">
        <f>_xlfn.NUMBERVALUE(C5000,".")</f>
        <v>0</v>
      </c>
      <c r="I5000">
        <f>_xlfn.NUMBERVALUE(D5000,".")</f>
        <v>0.5</v>
      </c>
      <c r="J5000">
        <f>_xlfn.NUMBERVALUE(E5000,".")</f>
        <v>0</v>
      </c>
      <c r="K5000" t="b">
        <f>OR(H5000=1,I5000=1)</f>
        <v>0</v>
      </c>
      <c r="L5000">
        <f>ABS(H5000-I5000)</f>
        <v>0.5</v>
      </c>
      <c r="M5000">
        <v>0</v>
      </c>
      <c r="N5000" t="s">
        <v>7813</v>
      </c>
      <c r="O5000">
        <v>0.24276971742886599</v>
      </c>
      <c r="P5000" t="b">
        <f>AND($N5000="fuzzy",$O5000&lt;$AC$4)</f>
        <v>0</v>
      </c>
      <c r="Q5000" t="b">
        <f>AND($N5000="non-fuzzy",$O5000&lt;$AC$5,M5000=1)</f>
        <v>0</v>
      </c>
      <c r="R5000" t="b">
        <f>AND($N5000="non-fuzzy",$O5000&lt;$AC$6,M5000=0)</f>
        <v>1</v>
      </c>
      <c r="S5000" t="b">
        <f t="shared" si="78"/>
        <v>1</v>
      </c>
    </row>
    <row r="5001" spans="1:19" hidden="1" x14ac:dyDescent="0.25">
      <c r="A5001" t="s">
        <v>4568</v>
      </c>
      <c r="B5001" t="s">
        <v>4572</v>
      </c>
      <c r="C5001" t="s">
        <v>2</v>
      </c>
      <c r="D5001" t="s">
        <v>7</v>
      </c>
      <c r="E5001" t="s">
        <v>2</v>
      </c>
      <c r="F5001" t="s">
        <v>4569</v>
      </c>
      <c r="G5001" t="s">
        <v>4573</v>
      </c>
      <c r="H5001">
        <f>_xlfn.NUMBERVALUE(C5001,".")</f>
        <v>0</v>
      </c>
      <c r="I5001">
        <f>_xlfn.NUMBERVALUE(D5001,".")</f>
        <v>0.5</v>
      </c>
      <c r="J5001">
        <f>_xlfn.NUMBERVALUE(E5001,".")</f>
        <v>0</v>
      </c>
      <c r="K5001" t="b">
        <f>OR(H5001=1,I5001=1)</f>
        <v>0</v>
      </c>
      <c r="L5001">
        <f>ABS(H5001-I5001)</f>
        <v>0.5</v>
      </c>
      <c r="M5001">
        <v>0</v>
      </c>
      <c r="N5001" t="s">
        <v>7813</v>
      </c>
      <c r="O5001">
        <v>0.92043720558750619</v>
      </c>
      <c r="P5001" t="b">
        <f>AND($N5001="fuzzy",$O5001&lt;$AC$4)</f>
        <v>0</v>
      </c>
      <c r="Q5001" t="b">
        <f>AND($N5001="non-fuzzy",$O5001&lt;$AC$5,M5001=1)</f>
        <v>0</v>
      </c>
      <c r="R5001" t="b">
        <f>AND($N5001="non-fuzzy",$O5001&lt;$AC$6,M5001=0)</f>
        <v>0</v>
      </c>
      <c r="S5001" t="b">
        <f t="shared" si="78"/>
        <v>0</v>
      </c>
    </row>
    <row r="5002" spans="1:19" hidden="1" x14ac:dyDescent="0.25">
      <c r="A5002" t="s">
        <v>4576</v>
      </c>
      <c r="B5002" t="s">
        <v>4570</v>
      </c>
      <c r="C5002" t="s">
        <v>2</v>
      </c>
      <c r="D5002" t="s">
        <v>7</v>
      </c>
      <c r="E5002" t="s">
        <v>2</v>
      </c>
      <c r="F5002" t="s">
        <v>4577</v>
      </c>
      <c r="G5002" t="s">
        <v>4571</v>
      </c>
      <c r="H5002">
        <f>_xlfn.NUMBERVALUE(C5002,".")</f>
        <v>0</v>
      </c>
      <c r="I5002">
        <f>_xlfn.NUMBERVALUE(D5002,".")</f>
        <v>0.5</v>
      </c>
      <c r="J5002">
        <f>_xlfn.NUMBERVALUE(E5002,".")</f>
        <v>0</v>
      </c>
      <c r="K5002" t="b">
        <f>OR(H5002=1,I5002=1)</f>
        <v>0</v>
      </c>
      <c r="L5002">
        <f>ABS(H5002-I5002)</f>
        <v>0.5</v>
      </c>
      <c r="M5002">
        <v>0</v>
      </c>
      <c r="N5002" t="s">
        <v>7813</v>
      </c>
      <c r="O5002">
        <v>0.67776848673337875</v>
      </c>
      <c r="P5002" t="b">
        <f>AND($N5002="fuzzy",$O5002&lt;$AC$4)</f>
        <v>0</v>
      </c>
      <c r="Q5002" t="b">
        <f>AND($N5002="non-fuzzy",$O5002&lt;$AC$5,M5002=1)</f>
        <v>0</v>
      </c>
      <c r="R5002" t="b">
        <f>AND($N5002="non-fuzzy",$O5002&lt;$AC$6,M5002=0)</f>
        <v>0</v>
      </c>
      <c r="S5002" t="b">
        <f t="shared" si="78"/>
        <v>0</v>
      </c>
    </row>
    <row r="5003" spans="1:19" x14ac:dyDescent="0.25">
      <c r="A5003" t="s">
        <v>4581</v>
      </c>
      <c r="B5003" t="s">
        <v>4582</v>
      </c>
      <c r="C5003" t="s">
        <v>2</v>
      </c>
      <c r="D5003" t="s">
        <v>7</v>
      </c>
      <c r="E5003" t="s">
        <v>2</v>
      </c>
      <c r="F5003" t="s">
        <v>4583</v>
      </c>
      <c r="G5003" t="s">
        <v>4584</v>
      </c>
      <c r="H5003">
        <f>_xlfn.NUMBERVALUE(C5003,".")</f>
        <v>0</v>
      </c>
      <c r="I5003">
        <f>_xlfn.NUMBERVALUE(D5003,".")</f>
        <v>0.5</v>
      </c>
      <c r="J5003">
        <f>_xlfn.NUMBERVALUE(E5003,".")</f>
        <v>0</v>
      </c>
      <c r="K5003" t="b">
        <f>OR(H5003=1,I5003=1)</f>
        <v>0</v>
      </c>
      <c r="L5003">
        <f>ABS(H5003-I5003)</f>
        <v>0.5</v>
      </c>
      <c r="M5003">
        <v>0</v>
      </c>
      <c r="N5003" t="s">
        <v>7813</v>
      </c>
      <c r="O5003">
        <v>0.46691760614833255</v>
      </c>
      <c r="P5003" t="b">
        <f>AND($N5003="fuzzy",$O5003&lt;$AC$4)</f>
        <v>0</v>
      </c>
      <c r="Q5003" t="b">
        <f>AND($N5003="non-fuzzy",$O5003&lt;$AC$5,M5003=1)</f>
        <v>0</v>
      </c>
      <c r="R5003" t="b">
        <f>AND($N5003="non-fuzzy",$O5003&lt;$AC$6,M5003=0)</f>
        <v>1</v>
      </c>
      <c r="S5003" t="b">
        <f t="shared" si="78"/>
        <v>1</v>
      </c>
    </row>
    <row r="5004" spans="1:19" hidden="1" x14ac:dyDescent="0.25">
      <c r="A5004" t="s">
        <v>4581</v>
      </c>
      <c r="B5004" t="s">
        <v>4585</v>
      </c>
      <c r="C5004" t="s">
        <v>2</v>
      </c>
      <c r="D5004" t="s">
        <v>7</v>
      </c>
      <c r="E5004" t="s">
        <v>2</v>
      </c>
      <c r="F5004" t="s">
        <v>4583</v>
      </c>
      <c r="G5004" t="s">
        <v>4586</v>
      </c>
      <c r="H5004">
        <f>_xlfn.NUMBERVALUE(C5004,".")</f>
        <v>0</v>
      </c>
      <c r="I5004">
        <f>_xlfn.NUMBERVALUE(D5004,".")</f>
        <v>0.5</v>
      </c>
      <c r="J5004">
        <f>_xlfn.NUMBERVALUE(E5004,".")</f>
        <v>0</v>
      </c>
      <c r="K5004" t="b">
        <f>OR(H5004=1,I5004=1)</f>
        <v>0</v>
      </c>
      <c r="L5004">
        <f>ABS(H5004-I5004)</f>
        <v>0.5</v>
      </c>
      <c r="M5004">
        <v>0</v>
      </c>
      <c r="N5004" t="s">
        <v>7813</v>
      </c>
      <c r="O5004">
        <v>0.78456874818493516</v>
      </c>
      <c r="P5004" t="b">
        <f>AND($N5004="fuzzy",$O5004&lt;$AC$4)</f>
        <v>0</v>
      </c>
      <c r="Q5004" t="b">
        <f>AND($N5004="non-fuzzy",$O5004&lt;$AC$5,M5004=1)</f>
        <v>0</v>
      </c>
      <c r="R5004" t="b">
        <f>AND($N5004="non-fuzzy",$O5004&lt;$AC$6,M5004=0)</f>
        <v>0</v>
      </c>
      <c r="S5004" t="b">
        <f t="shared" si="78"/>
        <v>0</v>
      </c>
    </row>
    <row r="5005" spans="1:19" x14ac:dyDescent="0.25">
      <c r="A5005" t="s">
        <v>4587</v>
      </c>
      <c r="B5005" t="s">
        <v>4585</v>
      </c>
      <c r="C5005" t="s">
        <v>2</v>
      </c>
      <c r="D5005" t="s">
        <v>7</v>
      </c>
      <c r="E5005" t="s">
        <v>2</v>
      </c>
      <c r="F5005" t="s">
        <v>4588</v>
      </c>
      <c r="G5005" t="s">
        <v>4586</v>
      </c>
      <c r="H5005">
        <f>_xlfn.NUMBERVALUE(C5005,".")</f>
        <v>0</v>
      </c>
      <c r="I5005">
        <f>_xlfn.NUMBERVALUE(D5005,".")</f>
        <v>0.5</v>
      </c>
      <c r="J5005">
        <f>_xlfn.NUMBERVALUE(E5005,".")</f>
        <v>0</v>
      </c>
      <c r="K5005" t="b">
        <f>OR(H5005=1,I5005=1)</f>
        <v>0</v>
      </c>
      <c r="L5005">
        <f>ABS(H5005-I5005)</f>
        <v>0.5</v>
      </c>
      <c r="M5005">
        <v>0</v>
      </c>
      <c r="N5005" t="s">
        <v>7813</v>
      </c>
      <c r="O5005">
        <v>0.25853728668081577</v>
      </c>
      <c r="P5005" t="b">
        <f>AND($N5005="fuzzy",$O5005&lt;$AC$4)</f>
        <v>0</v>
      </c>
      <c r="Q5005" t="b">
        <f>AND($N5005="non-fuzzy",$O5005&lt;$AC$5,M5005=1)</f>
        <v>0</v>
      </c>
      <c r="R5005" t="b">
        <f>AND($N5005="non-fuzzy",$O5005&lt;$AC$6,M5005=0)</f>
        <v>1</v>
      </c>
      <c r="S5005" t="b">
        <f t="shared" si="78"/>
        <v>1</v>
      </c>
    </row>
    <row r="5006" spans="1:19" x14ac:dyDescent="0.25">
      <c r="A5006" t="s">
        <v>4590</v>
      </c>
      <c r="B5006" t="s">
        <v>4591</v>
      </c>
      <c r="C5006" t="s">
        <v>2</v>
      </c>
      <c r="D5006" t="s">
        <v>7</v>
      </c>
      <c r="E5006" t="s">
        <v>2</v>
      </c>
      <c r="F5006" t="s">
        <v>4592</v>
      </c>
      <c r="G5006" t="s">
        <v>4593</v>
      </c>
      <c r="H5006">
        <f>_xlfn.NUMBERVALUE(C5006,".")</f>
        <v>0</v>
      </c>
      <c r="I5006">
        <f>_xlfn.NUMBERVALUE(D5006,".")</f>
        <v>0.5</v>
      </c>
      <c r="J5006">
        <f>_xlfn.NUMBERVALUE(E5006,".")</f>
        <v>0</v>
      </c>
      <c r="K5006" t="b">
        <f>OR(H5006=1,I5006=1)</f>
        <v>0</v>
      </c>
      <c r="L5006">
        <f>ABS(H5006-I5006)</f>
        <v>0.5</v>
      </c>
      <c r="M5006">
        <v>0</v>
      </c>
      <c r="N5006" t="s">
        <v>7813</v>
      </c>
      <c r="O5006">
        <v>4.4492222060505293E-2</v>
      </c>
      <c r="P5006" t="b">
        <f>AND($N5006="fuzzy",$O5006&lt;$AC$4)</f>
        <v>0</v>
      </c>
      <c r="Q5006" t="b">
        <f>AND($N5006="non-fuzzy",$O5006&lt;$AC$5,M5006=1)</f>
        <v>0</v>
      </c>
      <c r="R5006" t="b">
        <f>AND($N5006="non-fuzzy",$O5006&lt;$AC$6,M5006=0)</f>
        <v>1</v>
      </c>
      <c r="S5006" t="b">
        <f t="shared" si="78"/>
        <v>1</v>
      </c>
    </row>
    <row r="5007" spans="1:19" x14ac:dyDescent="0.25">
      <c r="A5007" t="s">
        <v>4594</v>
      </c>
      <c r="B5007" t="s">
        <v>4595</v>
      </c>
      <c r="C5007" t="s">
        <v>2</v>
      </c>
      <c r="D5007" t="s">
        <v>7</v>
      </c>
      <c r="E5007" t="s">
        <v>2</v>
      </c>
      <c r="F5007" t="s">
        <v>2608</v>
      </c>
      <c r="G5007" t="s">
        <v>4596</v>
      </c>
      <c r="H5007">
        <f>_xlfn.NUMBERVALUE(C5007,".")</f>
        <v>0</v>
      </c>
      <c r="I5007">
        <f>_xlfn.NUMBERVALUE(D5007,".")</f>
        <v>0.5</v>
      </c>
      <c r="J5007">
        <f>_xlfn.NUMBERVALUE(E5007,".")</f>
        <v>0</v>
      </c>
      <c r="K5007" t="b">
        <f>OR(H5007=1,I5007=1)</f>
        <v>0</v>
      </c>
      <c r="L5007">
        <f>ABS(H5007-I5007)</f>
        <v>0.5</v>
      </c>
      <c r="M5007">
        <v>0</v>
      </c>
      <c r="N5007" t="s">
        <v>7813</v>
      </c>
      <c r="O5007">
        <v>0.23468022198261562</v>
      </c>
      <c r="P5007" t="b">
        <f>AND($N5007="fuzzy",$O5007&lt;$AC$4)</f>
        <v>0</v>
      </c>
      <c r="Q5007" t="b">
        <f>AND($N5007="non-fuzzy",$O5007&lt;$AC$5,M5007=1)</f>
        <v>0</v>
      </c>
      <c r="R5007" t="b">
        <f>AND($N5007="non-fuzzy",$O5007&lt;$AC$6,M5007=0)</f>
        <v>1</v>
      </c>
      <c r="S5007" t="b">
        <f t="shared" si="78"/>
        <v>1</v>
      </c>
    </row>
    <row r="5008" spans="1:19" hidden="1" x14ac:dyDescent="0.25">
      <c r="A5008" t="s">
        <v>4599</v>
      </c>
      <c r="B5008" t="s">
        <v>4582</v>
      </c>
      <c r="C5008" t="s">
        <v>2</v>
      </c>
      <c r="D5008" t="s">
        <v>7</v>
      </c>
      <c r="E5008" t="s">
        <v>2</v>
      </c>
      <c r="F5008" t="s">
        <v>4487</v>
      </c>
      <c r="G5008" t="s">
        <v>4584</v>
      </c>
      <c r="H5008">
        <f>_xlfn.NUMBERVALUE(C5008,".")</f>
        <v>0</v>
      </c>
      <c r="I5008">
        <f>_xlfn.NUMBERVALUE(D5008,".")</f>
        <v>0.5</v>
      </c>
      <c r="J5008">
        <f>_xlfn.NUMBERVALUE(E5008,".")</f>
        <v>0</v>
      </c>
      <c r="K5008" t="b">
        <f>OR(H5008=1,I5008=1)</f>
        <v>0</v>
      </c>
      <c r="L5008">
        <f>ABS(H5008-I5008)</f>
        <v>0.5</v>
      </c>
      <c r="M5008">
        <v>0</v>
      </c>
      <c r="N5008" t="s">
        <v>7813</v>
      </c>
      <c r="O5008">
        <v>0.69981842387106785</v>
      </c>
      <c r="P5008" t="b">
        <f>AND($N5008="fuzzy",$O5008&lt;$AC$4)</f>
        <v>0</v>
      </c>
      <c r="Q5008" t="b">
        <f>AND($N5008="non-fuzzy",$O5008&lt;$AC$5,M5008=1)</f>
        <v>0</v>
      </c>
      <c r="R5008" t="b">
        <f>AND($N5008="non-fuzzy",$O5008&lt;$AC$6,M5008=0)</f>
        <v>0</v>
      </c>
      <c r="S5008" t="b">
        <f t="shared" si="78"/>
        <v>0</v>
      </c>
    </row>
    <row r="5009" spans="1:19" x14ac:dyDescent="0.25">
      <c r="A5009" t="s">
        <v>4605</v>
      </c>
      <c r="B5009" t="s">
        <v>4606</v>
      </c>
      <c r="C5009" t="s">
        <v>2</v>
      </c>
      <c r="D5009" t="s">
        <v>7</v>
      </c>
      <c r="E5009" t="s">
        <v>2</v>
      </c>
      <c r="F5009" t="s">
        <v>4607</v>
      </c>
      <c r="G5009" t="s">
        <v>4608</v>
      </c>
      <c r="H5009">
        <f>_xlfn.NUMBERVALUE(C5009,".")</f>
        <v>0</v>
      </c>
      <c r="I5009">
        <f>_xlfn.NUMBERVALUE(D5009,".")</f>
        <v>0.5</v>
      </c>
      <c r="J5009">
        <f>_xlfn.NUMBERVALUE(E5009,".")</f>
        <v>0</v>
      </c>
      <c r="K5009" t="b">
        <f>OR(H5009=1,I5009=1)</f>
        <v>0</v>
      </c>
      <c r="L5009">
        <f>ABS(H5009-I5009)</f>
        <v>0.5</v>
      </c>
      <c r="M5009">
        <v>0</v>
      </c>
      <c r="N5009" t="s">
        <v>7813</v>
      </c>
      <c r="O5009">
        <v>0.58109588667744028</v>
      </c>
      <c r="P5009" t="b">
        <f>AND($N5009="fuzzy",$O5009&lt;$AC$4)</f>
        <v>0</v>
      </c>
      <c r="Q5009" t="b">
        <f>AND($N5009="non-fuzzy",$O5009&lt;$AC$5,M5009=1)</f>
        <v>0</v>
      </c>
      <c r="R5009" t="b">
        <f>AND($N5009="non-fuzzy",$O5009&lt;$AC$6,M5009=0)</f>
        <v>1</v>
      </c>
      <c r="S5009" t="b">
        <f t="shared" si="78"/>
        <v>1</v>
      </c>
    </row>
    <row r="5010" spans="1:19" x14ac:dyDescent="0.25">
      <c r="A5010" t="s">
        <v>4609</v>
      </c>
      <c r="B5010" t="s">
        <v>4582</v>
      </c>
      <c r="C5010" t="s">
        <v>2</v>
      </c>
      <c r="D5010" t="s">
        <v>7</v>
      </c>
      <c r="E5010" t="s">
        <v>2</v>
      </c>
      <c r="F5010" t="s">
        <v>4610</v>
      </c>
      <c r="G5010" t="s">
        <v>4584</v>
      </c>
      <c r="H5010">
        <f>_xlfn.NUMBERVALUE(C5010,".")</f>
        <v>0</v>
      </c>
      <c r="I5010">
        <f>_xlfn.NUMBERVALUE(D5010,".")</f>
        <v>0.5</v>
      </c>
      <c r="J5010">
        <f>_xlfn.NUMBERVALUE(E5010,".")</f>
        <v>0</v>
      </c>
      <c r="K5010" t="b">
        <f>OR(H5010=1,I5010=1)</f>
        <v>0</v>
      </c>
      <c r="L5010">
        <f>ABS(H5010-I5010)</f>
        <v>0.5</v>
      </c>
      <c r="M5010">
        <v>0</v>
      </c>
      <c r="N5010" t="s">
        <v>7813</v>
      </c>
      <c r="O5010">
        <v>2.3624657318202957E-2</v>
      </c>
      <c r="P5010" t="b">
        <f>AND($N5010="fuzzy",$O5010&lt;$AC$4)</f>
        <v>0</v>
      </c>
      <c r="Q5010" t="b">
        <f>AND($N5010="non-fuzzy",$O5010&lt;$AC$5,M5010=1)</f>
        <v>0</v>
      </c>
      <c r="R5010" t="b">
        <f>AND($N5010="non-fuzzy",$O5010&lt;$AC$6,M5010=0)</f>
        <v>1</v>
      </c>
      <c r="S5010" t="b">
        <f t="shared" si="78"/>
        <v>1</v>
      </c>
    </row>
    <row r="5011" spans="1:19" hidden="1" x14ac:dyDescent="0.25">
      <c r="A5011" t="s">
        <v>4609</v>
      </c>
      <c r="B5011" t="s">
        <v>4486</v>
      </c>
      <c r="C5011" t="s">
        <v>2</v>
      </c>
      <c r="D5011" t="s">
        <v>7</v>
      </c>
      <c r="E5011" t="s">
        <v>2</v>
      </c>
      <c r="F5011" t="s">
        <v>4610</v>
      </c>
      <c r="G5011" t="s">
        <v>4487</v>
      </c>
      <c r="H5011">
        <f>_xlfn.NUMBERVALUE(C5011,".")</f>
        <v>0</v>
      </c>
      <c r="I5011">
        <f>_xlfn.NUMBERVALUE(D5011,".")</f>
        <v>0.5</v>
      </c>
      <c r="J5011">
        <f>_xlfn.NUMBERVALUE(E5011,".")</f>
        <v>0</v>
      </c>
      <c r="K5011" t="b">
        <f>OR(H5011=1,I5011=1)</f>
        <v>0</v>
      </c>
      <c r="L5011">
        <f>ABS(H5011-I5011)</f>
        <v>0.5</v>
      </c>
      <c r="M5011">
        <v>0</v>
      </c>
      <c r="N5011" t="s">
        <v>7813</v>
      </c>
      <c r="O5011">
        <v>0.868869135098992</v>
      </c>
      <c r="P5011" t="b">
        <f>AND($N5011="fuzzy",$O5011&lt;$AC$4)</f>
        <v>0</v>
      </c>
      <c r="Q5011" t="b">
        <f>AND($N5011="non-fuzzy",$O5011&lt;$AC$5,M5011=1)</f>
        <v>0</v>
      </c>
      <c r="R5011" t="b">
        <f>AND($N5011="non-fuzzy",$O5011&lt;$AC$6,M5011=0)</f>
        <v>0</v>
      </c>
      <c r="S5011" t="b">
        <f t="shared" si="78"/>
        <v>0</v>
      </c>
    </row>
    <row r="5012" spans="1:19" hidden="1" x14ac:dyDescent="0.25">
      <c r="A5012" t="s">
        <v>4609</v>
      </c>
      <c r="B5012" t="s">
        <v>4456</v>
      </c>
      <c r="C5012" t="s">
        <v>2</v>
      </c>
      <c r="D5012" t="s">
        <v>7</v>
      </c>
      <c r="E5012" t="s">
        <v>2</v>
      </c>
      <c r="F5012" t="s">
        <v>4610</v>
      </c>
      <c r="G5012" t="s">
        <v>4457</v>
      </c>
      <c r="H5012">
        <f>_xlfn.NUMBERVALUE(C5012,".")</f>
        <v>0</v>
      </c>
      <c r="I5012">
        <f>_xlfn.NUMBERVALUE(D5012,".")</f>
        <v>0.5</v>
      </c>
      <c r="J5012">
        <f>_xlfn.NUMBERVALUE(E5012,".")</f>
        <v>0</v>
      </c>
      <c r="K5012" t="b">
        <f>OR(H5012=1,I5012=1)</f>
        <v>0</v>
      </c>
      <c r="L5012">
        <f>ABS(H5012-I5012)</f>
        <v>0.5</v>
      </c>
      <c r="M5012">
        <v>0</v>
      </c>
      <c r="N5012" t="s">
        <v>7813</v>
      </c>
      <c r="O5012">
        <v>0.72438347790729196</v>
      </c>
      <c r="P5012" t="b">
        <f>AND($N5012="fuzzy",$O5012&lt;$AC$4)</f>
        <v>0</v>
      </c>
      <c r="Q5012" t="b">
        <f>AND($N5012="non-fuzzy",$O5012&lt;$AC$5,M5012=1)</f>
        <v>0</v>
      </c>
      <c r="R5012" t="b">
        <f>AND($N5012="non-fuzzy",$O5012&lt;$AC$6,M5012=0)</f>
        <v>0</v>
      </c>
      <c r="S5012" t="b">
        <f t="shared" si="78"/>
        <v>0</v>
      </c>
    </row>
    <row r="5013" spans="1:19" x14ac:dyDescent="0.25">
      <c r="A5013" t="s">
        <v>4613</v>
      </c>
      <c r="B5013" t="s">
        <v>4447</v>
      </c>
      <c r="C5013" t="s">
        <v>2</v>
      </c>
      <c r="D5013" t="s">
        <v>7</v>
      </c>
      <c r="E5013" t="s">
        <v>2</v>
      </c>
      <c r="F5013" t="s">
        <v>4614</v>
      </c>
      <c r="G5013" t="s">
        <v>4449</v>
      </c>
      <c r="H5013">
        <f>_xlfn.NUMBERVALUE(C5013,".")</f>
        <v>0</v>
      </c>
      <c r="I5013">
        <f>_xlfn.NUMBERVALUE(D5013,".")</f>
        <v>0.5</v>
      </c>
      <c r="J5013">
        <f>_xlfn.NUMBERVALUE(E5013,".")</f>
        <v>0</v>
      </c>
      <c r="K5013" t="b">
        <f>OR(H5013=1,I5013=1)</f>
        <v>0</v>
      </c>
      <c r="L5013">
        <f>ABS(H5013-I5013)</f>
        <v>0.5</v>
      </c>
      <c r="M5013">
        <v>0</v>
      </c>
      <c r="N5013" t="s">
        <v>7813</v>
      </c>
      <c r="O5013">
        <v>0.26472292427179855</v>
      </c>
      <c r="P5013" t="b">
        <f>AND($N5013="fuzzy",$O5013&lt;$AC$4)</f>
        <v>0</v>
      </c>
      <c r="Q5013" t="b">
        <f>AND($N5013="non-fuzzy",$O5013&lt;$AC$5,M5013=1)</f>
        <v>0</v>
      </c>
      <c r="R5013" t="b">
        <f>AND($N5013="non-fuzzy",$O5013&lt;$AC$6,M5013=0)</f>
        <v>1</v>
      </c>
      <c r="S5013" t="b">
        <f t="shared" si="78"/>
        <v>1</v>
      </c>
    </row>
    <row r="5014" spans="1:19" x14ac:dyDescent="0.25">
      <c r="A5014" t="s">
        <v>4616</v>
      </c>
      <c r="B5014" t="s">
        <v>1511</v>
      </c>
      <c r="C5014" t="s">
        <v>2</v>
      </c>
      <c r="D5014" t="s">
        <v>7</v>
      </c>
      <c r="E5014" t="s">
        <v>2</v>
      </c>
      <c r="F5014" t="s">
        <v>704</v>
      </c>
      <c r="G5014" t="s">
        <v>1512</v>
      </c>
      <c r="H5014">
        <f>_xlfn.NUMBERVALUE(C5014,".")</f>
        <v>0</v>
      </c>
      <c r="I5014">
        <f>_xlfn.NUMBERVALUE(D5014,".")</f>
        <v>0.5</v>
      </c>
      <c r="J5014">
        <f>_xlfn.NUMBERVALUE(E5014,".")</f>
        <v>0</v>
      </c>
      <c r="K5014" t="b">
        <f>OR(H5014=1,I5014=1)</f>
        <v>0</v>
      </c>
      <c r="L5014">
        <f>ABS(H5014-I5014)</f>
        <v>0.5</v>
      </c>
      <c r="M5014">
        <v>0</v>
      </c>
      <c r="N5014" t="s">
        <v>7813</v>
      </c>
      <c r="O5014">
        <v>9.1541675361328179E-2</v>
      </c>
      <c r="P5014" t="b">
        <f>AND($N5014="fuzzy",$O5014&lt;$AC$4)</f>
        <v>0</v>
      </c>
      <c r="Q5014" t="b">
        <f>AND($N5014="non-fuzzy",$O5014&lt;$AC$5,M5014=1)</f>
        <v>0</v>
      </c>
      <c r="R5014" t="b">
        <f>AND($N5014="non-fuzzy",$O5014&lt;$AC$6,M5014=0)</f>
        <v>1</v>
      </c>
      <c r="S5014" t="b">
        <f t="shared" si="78"/>
        <v>1</v>
      </c>
    </row>
    <row r="5015" spans="1:19" x14ac:dyDescent="0.25">
      <c r="A5015" t="s">
        <v>4621</v>
      </c>
      <c r="B5015" t="s">
        <v>4627</v>
      </c>
      <c r="C5015" t="s">
        <v>2</v>
      </c>
      <c r="D5015" t="s">
        <v>7</v>
      </c>
      <c r="E5015" t="s">
        <v>2</v>
      </c>
      <c r="F5015" t="s">
        <v>4623</v>
      </c>
      <c r="G5015" t="s">
        <v>4628</v>
      </c>
      <c r="H5015">
        <f>_xlfn.NUMBERVALUE(C5015,".")</f>
        <v>0</v>
      </c>
      <c r="I5015">
        <f>_xlfn.NUMBERVALUE(D5015,".")</f>
        <v>0.5</v>
      </c>
      <c r="J5015">
        <f>_xlfn.NUMBERVALUE(E5015,".")</f>
        <v>0</v>
      </c>
      <c r="K5015" t="b">
        <f>OR(H5015=1,I5015=1)</f>
        <v>0</v>
      </c>
      <c r="L5015">
        <f>ABS(H5015-I5015)</f>
        <v>0.5</v>
      </c>
      <c r="M5015">
        <v>0</v>
      </c>
      <c r="N5015" t="s">
        <v>7813</v>
      </c>
      <c r="O5015">
        <v>0.44149062630571312</v>
      </c>
      <c r="P5015" t="b">
        <f>AND($N5015="fuzzy",$O5015&lt;$AC$4)</f>
        <v>0</v>
      </c>
      <c r="Q5015" t="b">
        <f>AND($N5015="non-fuzzy",$O5015&lt;$AC$5,M5015=1)</f>
        <v>0</v>
      </c>
      <c r="R5015" t="b">
        <f>AND($N5015="non-fuzzy",$O5015&lt;$AC$6,M5015=0)</f>
        <v>1</v>
      </c>
      <c r="S5015" t="b">
        <f t="shared" si="78"/>
        <v>1</v>
      </c>
    </row>
    <row r="5016" spans="1:19" x14ac:dyDescent="0.25">
      <c r="A5016" t="s">
        <v>4629</v>
      </c>
      <c r="B5016" t="s">
        <v>4627</v>
      </c>
      <c r="C5016" t="s">
        <v>2</v>
      </c>
      <c r="D5016" t="s">
        <v>7</v>
      </c>
      <c r="E5016" t="s">
        <v>2</v>
      </c>
      <c r="F5016" t="s">
        <v>4623</v>
      </c>
      <c r="G5016" t="s">
        <v>4628</v>
      </c>
      <c r="H5016">
        <f>_xlfn.NUMBERVALUE(C5016,".")</f>
        <v>0</v>
      </c>
      <c r="I5016">
        <f>_xlfn.NUMBERVALUE(D5016,".")</f>
        <v>0.5</v>
      </c>
      <c r="J5016">
        <f>_xlfn.NUMBERVALUE(E5016,".")</f>
        <v>0</v>
      </c>
      <c r="K5016" t="b">
        <f>OR(H5016=1,I5016=1)</f>
        <v>0</v>
      </c>
      <c r="L5016">
        <f>ABS(H5016-I5016)</f>
        <v>0.5</v>
      </c>
      <c r="M5016">
        <v>0</v>
      </c>
      <c r="N5016" t="s">
        <v>7813</v>
      </c>
      <c r="O5016">
        <v>0.36954866653388663</v>
      </c>
      <c r="P5016" t="b">
        <f>AND($N5016="fuzzy",$O5016&lt;$AC$4)</f>
        <v>0</v>
      </c>
      <c r="Q5016" t="b">
        <f>AND($N5016="non-fuzzy",$O5016&lt;$AC$5,M5016=1)</f>
        <v>0</v>
      </c>
      <c r="R5016" t="b">
        <f>AND($N5016="non-fuzzy",$O5016&lt;$AC$6,M5016=0)</f>
        <v>1</v>
      </c>
      <c r="S5016" t="b">
        <f t="shared" si="78"/>
        <v>1</v>
      </c>
    </row>
    <row r="5017" spans="1:19" hidden="1" x14ac:dyDescent="0.25">
      <c r="A5017" t="s">
        <v>4631</v>
      </c>
      <c r="B5017" t="s">
        <v>4469</v>
      </c>
      <c r="C5017" t="s">
        <v>2</v>
      </c>
      <c r="D5017" t="s">
        <v>7</v>
      </c>
      <c r="E5017" t="s">
        <v>2</v>
      </c>
      <c r="F5017" t="s">
        <v>4632</v>
      </c>
      <c r="G5017" t="s">
        <v>4471</v>
      </c>
      <c r="H5017">
        <f>_xlfn.NUMBERVALUE(C5017,".")</f>
        <v>0</v>
      </c>
      <c r="I5017">
        <f>_xlfn.NUMBERVALUE(D5017,".")</f>
        <v>0.5</v>
      </c>
      <c r="J5017">
        <f>_xlfn.NUMBERVALUE(E5017,".")</f>
        <v>0</v>
      </c>
      <c r="K5017" t="b">
        <f>OR(H5017=1,I5017=1)</f>
        <v>0</v>
      </c>
      <c r="L5017">
        <f>ABS(H5017-I5017)</f>
        <v>0.5</v>
      </c>
      <c r="M5017">
        <v>0</v>
      </c>
      <c r="N5017" t="s">
        <v>7813</v>
      </c>
      <c r="O5017">
        <v>0.64614297044692537</v>
      </c>
      <c r="P5017" t="b">
        <f>AND($N5017="fuzzy",$O5017&lt;$AC$4)</f>
        <v>0</v>
      </c>
      <c r="Q5017" t="b">
        <f>AND($N5017="non-fuzzy",$O5017&lt;$AC$5,M5017=1)</f>
        <v>0</v>
      </c>
      <c r="R5017" t="b">
        <f>AND($N5017="non-fuzzy",$O5017&lt;$AC$6,M5017=0)</f>
        <v>0</v>
      </c>
      <c r="S5017" t="b">
        <f t="shared" si="78"/>
        <v>0</v>
      </c>
    </row>
    <row r="5018" spans="1:19" hidden="1" x14ac:dyDescent="0.25">
      <c r="A5018" t="s">
        <v>4631</v>
      </c>
      <c r="B5018" t="s">
        <v>4627</v>
      </c>
      <c r="C5018" t="s">
        <v>2</v>
      </c>
      <c r="D5018" t="s">
        <v>7</v>
      </c>
      <c r="E5018" t="s">
        <v>2</v>
      </c>
      <c r="F5018" t="s">
        <v>4632</v>
      </c>
      <c r="G5018" t="s">
        <v>4628</v>
      </c>
      <c r="H5018">
        <f>_xlfn.NUMBERVALUE(C5018,".")</f>
        <v>0</v>
      </c>
      <c r="I5018">
        <f>_xlfn.NUMBERVALUE(D5018,".")</f>
        <v>0.5</v>
      </c>
      <c r="J5018">
        <f>_xlfn.NUMBERVALUE(E5018,".")</f>
        <v>0</v>
      </c>
      <c r="K5018" t="b">
        <f>OR(H5018=1,I5018=1)</f>
        <v>0</v>
      </c>
      <c r="L5018">
        <f>ABS(H5018-I5018)</f>
        <v>0.5</v>
      </c>
      <c r="M5018">
        <v>0</v>
      </c>
      <c r="N5018" t="s">
        <v>7813</v>
      </c>
      <c r="O5018">
        <v>0.69837072047838411</v>
      </c>
      <c r="P5018" t="b">
        <f>AND($N5018="fuzzy",$O5018&lt;$AC$4)</f>
        <v>0</v>
      </c>
      <c r="Q5018" t="b">
        <f>AND($N5018="non-fuzzy",$O5018&lt;$AC$5,M5018=1)</f>
        <v>0</v>
      </c>
      <c r="R5018" t="b">
        <f>AND($N5018="non-fuzzy",$O5018&lt;$AC$6,M5018=0)</f>
        <v>0</v>
      </c>
      <c r="S5018" t="b">
        <f t="shared" si="78"/>
        <v>0</v>
      </c>
    </row>
    <row r="5019" spans="1:19" hidden="1" x14ac:dyDescent="0.25">
      <c r="A5019" t="s">
        <v>4634</v>
      </c>
      <c r="B5019" t="s">
        <v>499</v>
      </c>
      <c r="C5019" t="s">
        <v>2</v>
      </c>
      <c r="D5019" t="s">
        <v>7</v>
      </c>
      <c r="E5019" t="s">
        <v>2</v>
      </c>
      <c r="F5019" t="s">
        <v>4635</v>
      </c>
      <c r="G5019" t="s">
        <v>500</v>
      </c>
      <c r="H5019">
        <f>_xlfn.NUMBERVALUE(C5019,".")</f>
        <v>0</v>
      </c>
      <c r="I5019">
        <f>_xlfn.NUMBERVALUE(D5019,".")</f>
        <v>0.5</v>
      </c>
      <c r="J5019">
        <f>_xlfn.NUMBERVALUE(E5019,".")</f>
        <v>0</v>
      </c>
      <c r="K5019" t="b">
        <f>OR(H5019=1,I5019=1)</f>
        <v>0</v>
      </c>
      <c r="L5019">
        <f>ABS(H5019-I5019)</f>
        <v>0.5</v>
      </c>
      <c r="M5019">
        <v>0</v>
      </c>
      <c r="N5019" t="s">
        <v>7813</v>
      </c>
      <c r="O5019">
        <v>0.91567639768362163</v>
      </c>
      <c r="P5019" t="b">
        <f>AND($N5019="fuzzy",$O5019&lt;$AC$4)</f>
        <v>0</v>
      </c>
      <c r="Q5019" t="b">
        <f>AND($N5019="non-fuzzy",$O5019&lt;$AC$5,M5019=1)</f>
        <v>0</v>
      </c>
      <c r="R5019" t="b">
        <f>AND($N5019="non-fuzzy",$O5019&lt;$AC$6,M5019=0)</f>
        <v>0</v>
      </c>
      <c r="S5019" t="b">
        <f t="shared" si="78"/>
        <v>0</v>
      </c>
    </row>
    <row r="5020" spans="1:19" x14ac:dyDescent="0.25">
      <c r="A5020" t="s">
        <v>4634</v>
      </c>
      <c r="B5020" t="s">
        <v>713</v>
      </c>
      <c r="C5020" t="s">
        <v>2</v>
      </c>
      <c r="D5020" t="s">
        <v>7</v>
      </c>
      <c r="E5020" t="s">
        <v>2</v>
      </c>
      <c r="F5020" t="s">
        <v>4635</v>
      </c>
      <c r="G5020" t="s">
        <v>714</v>
      </c>
      <c r="H5020">
        <f>_xlfn.NUMBERVALUE(C5020,".")</f>
        <v>0</v>
      </c>
      <c r="I5020">
        <f>_xlfn.NUMBERVALUE(D5020,".")</f>
        <v>0.5</v>
      </c>
      <c r="J5020">
        <f>_xlfn.NUMBERVALUE(E5020,".")</f>
        <v>0</v>
      </c>
      <c r="K5020" t="b">
        <f>OR(H5020=1,I5020=1)</f>
        <v>0</v>
      </c>
      <c r="L5020">
        <f>ABS(H5020-I5020)</f>
        <v>0.5</v>
      </c>
      <c r="M5020">
        <v>0</v>
      </c>
      <c r="N5020" t="s">
        <v>7813</v>
      </c>
      <c r="O5020">
        <v>0.22287567400638109</v>
      </c>
      <c r="P5020" t="b">
        <f>AND($N5020="fuzzy",$O5020&lt;$AC$4)</f>
        <v>0</v>
      </c>
      <c r="Q5020" t="b">
        <f>AND($N5020="non-fuzzy",$O5020&lt;$AC$5,M5020=1)</f>
        <v>0</v>
      </c>
      <c r="R5020" t="b">
        <f>AND($N5020="non-fuzzy",$O5020&lt;$AC$6,M5020=0)</f>
        <v>1</v>
      </c>
      <c r="S5020" t="b">
        <f t="shared" si="78"/>
        <v>1</v>
      </c>
    </row>
    <row r="5021" spans="1:19" x14ac:dyDescent="0.25">
      <c r="A5021" t="s">
        <v>4636</v>
      </c>
      <c r="B5021" t="s">
        <v>4456</v>
      </c>
      <c r="C5021" t="s">
        <v>2</v>
      </c>
      <c r="D5021" t="s">
        <v>7</v>
      </c>
      <c r="E5021" t="s">
        <v>2</v>
      </c>
      <c r="F5021" t="s">
        <v>4637</v>
      </c>
      <c r="G5021" t="s">
        <v>4457</v>
      </c>
      <c r="H5021">
        <f>_xlfn.NUMBERVALUE(C5021,".")</f>
        <v>0</v>
      </c>
      <c r="I5021">
        <f>_xlfn.NUMBERVALUE(D5021,".")</f>
        <v>0.5</v>
      </c>
      <c r="J5021">
        <f>_xlfn.NUMBERVALUE(E5021,".")</f>
        <v>0</v>
      </c>
      <c r="K5021" t="b">
        <f>OR(H5021=1,I5021=1)</f>
        <v>0</v>
      </c>
      <c r="L5021">
        <f>ABS(H5021-I5021)</f>
        <v>0.5</v>
      </c>
      <c r="M5021">
        <v>0</v>
      </c>
      <c r="N5021" t="s">
        <v>7813</v>
      </c>
      <c r="O5021">
        <v>0.51803139186356983</v>
      </c>
      <c r="P5021" t="b">
        <f>AND($N5021="fuzzy",$O5021&lt;$AC$4)</f>
        <v>0</v>
      </c>
      <c r="Q5021" t="b">
        <f>AND($N5021="non-fuzzy",$O5021&lt;$AC$5,M5021=1)</f>
        <v>0</v>
      </c>
      <c r="R5021" t="b">
        <f>AND($N5021="non-fuzzy",$O5021&lt;$AC$6,M5021=0)</f>
        <v>1</v>
      </c>
      <c r="S5021" t="b">
        <f t="shared" si="78"/>
        <v>1</v>
      </c>
    </row>
    <row r="5022" spans="1:19" hidden="1" x14ac:dyDescent="0.25">
      <c r="A5022" t="s">
        <v>4638</v>
      </c>
      <c r="B5022" t="s">
        <v>4639</v>
      </c>
      <c r="C5022" t="s">
        <v>2</v>
      </c>
      <c r="D5022" t="s">
        <v>7</v>
      </c>
      <c r="E5022" t="s">
        <v>2</v>
      </c>
      <c r="F5022" t="s">
        <v>4640</v>
      </c>
      <c r="G5022" t="s">
        <v>4641</v>
      </c>
      <c r="H5022">
        <f>_xlfn.NUMBERVALUE(C5022,".")</f>
        <v>0</v>
      </c>
      <c r="I5022">
        <f>_xlfn.NUMBERVALUE(D5022,".")</f>
        <v>0.5</v>
      </c>
      <c r="J5022">
        <f>_xlfn.NUMBERVALUE(E5022,".")</f>
        <v>0</v>
      </c>
      <c r="K5022" t="b">
        <f>OR(H5022=1,I5022=1)</f>
        <v>0</v>
      </c>
      <c r="L5022">
        <f>ABS(H5022-I5022)</f>
        <v>0.5</v>
      </c>
      <c r="M5022">
        <v>0</v>
      </c>
      <c r="N5022" t="s">
        <v>7813</v>
      </c>
      <c r="O5022">
        <v>0.65245756229028817</v>
      </c>
      <c r="P5022" t="b">
        <f>AND($N5022="fuzzy",$O5022&lt;$AC$4)</f>
        <v>0</v>
      </c>
      <c r="Q5022" t="b">
        <f>AND($N5022="non-fuzzy",$O5022&lt;$AC$5,M5022=1)</f>
        <v>0</v>
      </c>
      <c r="R5022" t="b">
        <f>AND($N5022="non-fuzzy",$O5022&lt;$AC$6,M5022=0)</f>
        <v>0</v>
      </c>
      <c r="S5022" t="b">
        <f t="shared" si="78"/>
        <v>0</v>
      </c>
    </row>
    <row r="5023" spans="1:19" hidden="1" x14ac:dyDescent="0.25">
      <c r="A5023" t="s">
        <v>4642</v>
      </c>
      <c r="B5023" t="s">
        <v>4643</v>
      </c>
      <c r="C5023" t="s">
        <v>2</v>
      </c>
      <c r="D5023" t="s">
        <v>7</v>
      </c>
      <c r="E5023" t="s">
        <v>2</v>
      </c>
      <c r="F5023" t="s">
        <v>4644</v>
      </c>
      <c r="G5023" t="s">
        <v>4645</v>
      </c>
      <c r="H5023">
        <f>_xlfn.NUMBERVALUE(C5023,".")</f>
        <v>0</v>
      </c>
      <c r="I5023">
        <f>_xlfn.NUMBERVALUE(D5023,".")</f>
        <v>0.5</v>
      </c>
      <c r="J5023">
        <f>_xlfn.NUMBERVALUE(E5023,".")</f>
        <v>0</v>
      </c>
      <c r="K5023" t="b">
        <f>OR(H5023=1,I5023=1)</f>
        <v>0</v>
      </c>
      <c r="L5023">
        <f>ABS(H5023-I5023)</f>
        <v>0.5</v>
      </c>
      <c r="M5023">
        <v>0</v>
      </c>
      <c r="N5023" t="s">
        <v>7813</v>
      </c>
      <c r="O5023">
        <v>0.89458515152470763</v>
      </c>
      <c r="P5023" t="b">
        <f>AND($N5023="fuzzy",$O5023&lt;$AC$4)</f>
        <v>0</v>
      </c>
      <c r="Q5023" t="b">
        <f>AND($N5023="non-fuzzy",$O5023&lt;$AC$5,M5023=1)</f>
        <v>0</v>
      </c>
      <c r="R5023" t="b">
        <f>AND($N5023="non-fuzzy",$O5023&lt;$AC$6,M5023=0)</f>
        <v>0</v>
      </c>
      <c r="S5023" t="b">
        <f t="shared" si="78"/>
        <v>0</v>
      </c>
    </row>
    <row r="5024" spans="1:19" x14ac:dyDescent="0.25">
      <c r="A5024" t="s">
        <v>4651</v>
      </c>
      <c r="B5024" t="s">
        <v>499</v>
      </c>
      <c r="C5024" t="s">
        <v>2</v>
      </c>
      <c r="D5024" t="s">
        <v>7</v>
      </c>
      <c r="E5024" t="s">
        <v>2</v>
      </c>
      <c r="F5024" t="s">
        <v>4635</v>
      </c>
      <c r="G5024" t="s">
        <v>500</v>
      </c>
      <c r="H5024">
        <f>_xlfn.NUMBERVALUE(C5024,".")</f>
        <v>0</v>
      </c>
      <c r="I5024">
        <f>_xlfn.NUMBERVALUE(D5024,".")</f>
        <v>0.5</v>
      </c>
      <c r="J5024">
        <f>_xlfn.NUMBERVALUE(E5024,".")</f>
        <v>0</v>
      </c>
      <c r="K5024" t="b">
        <f>OR(H5024=1,I5024=1)</f>
        <v>0</v>
      </c>
      <c r="L5024">
        <f>ABS(H5024-I5024)</f>
        <v>0.5</v>
      </c>
      <c r="M5024">
        <v>0</v>
      </c>
      <c r="N5024" t="s">
        <v>7813</v>
      </c>
      <c r="O5024">
        <v>0.23348743123985449</v>
      </c>
      <c r="P5024" t="b">
        <f>AND($N5024="fuzzy",$O5024&lt;$AC$4)</f>
        <v>0</v>
      </c>
      <c r="Q5024" t="b">
        <f>AND($N5024="non-fuzzy",$O5024&lt;$AC$5,M5024=1)</f>
        <v>0</v>
      </c>
      <c r="R5024" t="b">
        <f>AND($N5024="non-fuzzy",$O5024&lt;$AC$6,M5024=0)</f>
        <v>1</v>
      </c>
      <c r="S5024" t="b">
        <f t="shared" si="78"/>
        <v>1</v>
      </c>
    </row>
    <row r="5025" spans="1:19" x14ac:dyDescent="0.25">
      <c r="A5025" t="s">
        <v>4651</v>
      </c>
      <c r="B5025" t="s">
        <v>713</v>
      </c>
      <c r="C5025" t="s">
        <v>2</v>
      </c>
      <c r="D5025" t="s">
        <v>7</v>
      </c>
      <c r="E5025" t="s">
        <v>2</v>
      </c>
      <c r="F5025" t="s">
        <v>4635</v>
      </c>
      <c r="G5025" t="s">
        <v>714</v>
      </c>
      <c r="H5025">
        <f>_xlfn.NUMBERVALUE(C5025,".")</f>
        <v>0</v>
      </c>
      <c r="I5025">
        <f>_xlfn.NUMBERVALUE(D5025,".")</f>
        <v>0.5</v>
      </c>
      <c r="J5025">
        <f>_xlfn.NUMBERVALUE(E5025,".")</f>
        <v>0</v>
      </c>
      <c r="K5025" t="b">
        <f>OR(H5025=1,I5025=1)</f>
        <v>0</v>
      </c>
      <c r="L5025">
        <f>ABS(H5025-I5025)</f>
        <v>0.5</v>
      </c>
      <c r="M5025">
        <v>0</v>
      </c>
      <c r="N5025" t="s">
        <v>7813</v>
      </c>
      <c r="O5025">
        <v>0.2863699376503468</v>
      </c>
      <c r="P5025" t="b">
        <f>AND($N5025="fuzzy",$O5025&lt;$AC$4)</f>
        <v>0</v>
      </c>
      <c r="Q5025" t="b">
        <f>AND($N5025="non-fuzzy",$O5025&lt;$AC$5,M5025=1)</f>
        <v>0</v>
      </c>
      <c r="R5025" t="b">
        <f>AND($N5025="non-fuzzy",$O5025&lt;$AC$6,M5025=0)</f>
        <v>1</v>
      </c>
      <c r="S5025" t="b">
        <f t="shared" si="78"/>
        <v>1</v>
      </c>
    </row>
    <row r="5026" spans="1:19" hidden="1" x14ac:dyDescent="0.25">
      <c r="A5026" t="s">
        <v>4652</v>
      </c>
      <c r="B5026" t="s">
        <v>4459</v>
      </c>
      <c r="C5026" t="s">
        <v>2</v>
      </c>
      <c r="D5026" t="s">
        <v>7</v>
      </c>
      <c r="E5026" t="s">
        <v>2</v>
      </c>
      <c r="F5026" t="s">
        <v>4653</v>
      </c>
      <c r="G5026" t="s">
        <v>4461</v>
      </c>
      <c r="H5026">
        <f>_xlfn.NUMBERVALUE(C5026,".")</f>
        <v>0</v>
      </c>
      <c r="I5026">
        <f>_xlfn.NUMBERVALUE(D5026,".")</f>
        <v>0.5</v>
      </c>
      <c r="J5026">
        <f>_xlfn.NUMBERVALUE(E5026,".")</f>
        <v>0</v>
      </c>
      <c r="K5026" t="b">
        <f>OR(H5026=1,I5026=1)</f>
        <v>0</v>
      </c>
      <c r="L5026">
        <f>ABS(H5026-I5026)</f>
        <v>0.5</v>
      </c>
      <c r="M5026">
        <v>0</v>
      </c>
      <c r="N5026" t="s">
        <v>7813</v>
      </c>
      <c r="O5026">
        <v>0.78512231863950832</v>
      </c>
      <c r="P5026" t="b">
        <f>AND($N5026="fuzzy",$O5026&lt;$AC$4)</f>
        <v>0</v>
      </c>
      <c r="Q5026" t="b">
        <f>AND($N5026="non-fuzzy",$O5026&lt;$AC$5,M5026=1)</f>
        <v>0</v>
      </c>
      <c r="R5026" t="b">
        <f>AND($N5026="non-fuzzy",$O5026&lt;$AC$6,M5026=0)</f>
        <v>0</v>
      </c>
      <c r="S5026" t="b">
        <f t="shared" si="78"/>
        <v>0</v>
      </c>
    </row>
    <row r="5027" spans="1:19" x14ac:dyDescent="0.25">
      <c r="A5027" t="s">
        <v>4656</v>
      </c>
      <c r="B5027" t="s">
        <v>4459</v>
      </c>
      <c r="C5027" t="s">
        <v>2</v>
      </c>
      <c r="D5027" t="s">
        <v>7</v>
      </c>
      <c r="E5027" t="s">
        <v>2</v>
      </c>
      <c r="F5027" t="s">
        <v>4653</v>
      </c>
      <c r="G5027" t="s">
        <v>4461</v>
      </c>
      <c r="H5027">
        <f>_xlfn.NUMBERVALUE(C5027,".")</f>
        <v>0</v>
      </c>
      <c r="I5027">
        <f>_xlfn.NUMBERVALUE(D5027,".")</f>
        <v>0.5</v>
      </c>
      <c r="J5027">
        <f>_xlfn.NUMBERVALUE(E5027,".")</f>
        <v>0</v>
      </c>
      <c r="K5027" t="b">
        <f>OR(H5027=1,I5027=1)</f>
        <v>0</v>
      </c>
      <c r="L5027">
        <f>ABS(H5027-I5027)</f>
        <v>0.5</v>
      </c>
      <c r="M5027">
        <v>0</v>
      </c>
      <c r="N5027" t="s">
        <v>7813</v>
      </c>
      <c r="O5027">
        <v>0.31907863422348859</v>
      </c>
      <c r="P5027" t="b">
        <f>AND($N5027="fuzzy",$O5027&lt;$AC$4)</f>
        <v>0</v>
      </c>
      <c r="Q5027" t="b">
        <f>AND($N5027="non-fuzzy",$O5027&lt;$AC$5,M5027=1)</f>
        <v>0</v>
      </c>
      <c r="R5027" t="b">
        <f>AND($N5027="non-fuzzy",$O5027&lt;$AC$6,M5027=0)</f>
        <v>1</v>
      </c>
      <c r="S5027" t="b">
        <f t="shared" si="78"/>
        <v>1</v>
      </c>
    </row>
    <row r="5028" spans="1:19" hidden="1" x14ac:dyDescent="0.25">
      <c r="A5028" t="s">
        <v>4657</v>
      </c>
      <c r="B5028" t="s">
        <v>4459</v>
      </c>
      <c r="C5028" t="s">
        <v>2</v>
      </c>
      <c r="D5028" t="s">
        <v>7</v>
      </c>
      <c r="E5028" t="s">
        <v>2</v>
      </c>
      <c r="F5028" t="s">
        <v>4653</v>
      </c>
      <c r="G5028" t="s">
        <v>4461</v>
      </c>
      <c r="H5028">
        <f>_xlfn.NUMBERVALUE(C5028,".")</f>
        <v>0</v>
      </c>
      <c r="I5028">
        <f>_xlfn.NUMBERVALUE(D5028,".")</f>
        <v>0.5</v>
      </c>
      <c r="J5028">
        <f>_xlfn.NUMBERVALUE(E5028,".")</f>
        <v>0</v>
      </c>
      <c r="K5028" t="b">
        <f>OR(H5028=1,I5028=1)</f>
        <v>0</v>
      </c>
      <c r="L5028">
        <f>ABS(H5028-I5028)</f>
        <v>0.5</v>
      </c>
      <c r="M5028">
        <v>0</v>
      </c>
      <c r="N5028" t="s">
        <v>7813</v>
      </c>
      <c r="O5028">
        <v>0.84739117620103388</v>
      </c>
      <c r="P5028" t="b">
        <f>AND($N5028="fuzzy",$O5028&lt;$AC$4)</f>
        <v>0</v>
      </c>
      <c r="Q5028" t="b">
        <f>AND($N5028="non-fuzzy",$O5028&lt;$AC$5,M5028=1)</f>
        <v>0</v>
      </c>
      <c r="R5028" t="b">
        <f>AND($N5028="non-fuzzy",$O5028&lt;$AC$6,M5028=0)</f>
        <v>0</v>
      </c>
      <c r="S5028" t="b">
        <f t="shared" si="78"/>
        <v>0</v>
      </c>
    </row>
    <row r="5029" spans="1:19" x14ac:dyDescent="0.25">
      <c r="A5029" t="s">
        <v>4658</v>
      </c>
      <c r="B5029" t="s">
        <v>4459</v>
      </c>
      <c r="C5029" t="s">
        <v>2</v>
      </c>
      <c r="D5029" t="s">
        <v>7</v>
      </c>
      <c r="E5029" t="s">
        <v>2</v>
      </c>
      <c r="F5029" t="s">
        <v>4653</v>
      </c>
      <c r="G5029" t="s">
        <v>4461</v>
      </c>
      <c r="H5029">
        <f>_xlfn.NUMBERVALUE(C5029,".")</f>
        <v>0</v>
      </c>
      <c r="I5029">
        <f>_xlfn.NUMBERVALUE(D5029,".")</f>
        <v>0.5</v>
      </c>
      <c r="J5029">
        <f>_xlfn.NUMBERVALUE(E5029,".")</f>
        <v>0</v>
      </c>
      <c r="K5029" t="b">
        <f>OR(H5029=1,I5029=1)</f>
        <v>0</v>
      </c>
      <c r="L5029">
        <f>ABS(H5029-I5029)</f>
        <v>0.5</v>
      </c>
      <c r="M5029">
        <v>0</v>
      </c>
      <c r="N5029" t="s">
        <v>7813</v>
      </c>
      <c r="O5029">
        <v>0.61442712028956492</v>
      </c>
      <c r="P5029" t="b">
        <f>AND($N5029="fuzzy",$O5029&lt;$AC$4)</f>
        <v>0</v>
      </c>
      <c r="Q5029" t="b">
        <f>AND($N5029="non-fuzzy",$O5029&lt;$AC$5,M5029=1)</f>
        <v>0</v>
      </c>
      <c r="R5029" t="b">
        <f>AND($N5029="non-fuzzy",$O5029&lt;$AC$6,M5029=0)</f>
        <v>1</v>
      </c>
      <c r="S5029" t="b">
        <f t="shared" si="78"/>
        <v>1</v>
      </c>
    </row>
    <row r="5030" spans="1:19" hidden="1" x14ac:dyDescent="0.25">
      <c r="A5030" t="s">
        <v>4668</v>
      </c>
      <c r="B5030" t="s">
        <v>4671</v>
      </c>
      <c r="C5030" t="s">
        <v>2</v>
      </c>
      <c r="D5030" t="s">
        <v>7</v>
      </c>
      <c r="E5030" t="s">
        <v>2</v>
      </c>
      <c r="F5030" t="s">
        <v>4670</v>
      </c>
      <c r="G5030" t="s">
        <v>4672</v>
      </c>
      <c r="H5030">
        <f>_xlfn.NUMBERVALUE(C5030,".")</f>
        <v>0</v>
      </c>
      <c r="I5030">
        <f>_xlfn.NUMBERVALUE(D5030,".")</f>
        <v>0.5</v>
      </c>
      <c r="J5030">
        <f>_xlfn.NUMBERVALUE(E5030,".")</f>
        <v>0</v>
      </c>
      <c r="K5030" t="b">
        <f>OR(H5030=1,I5030=1)</f>
        <v>0</v>
      </c>
      <c r="L5030">
        <f>ABS(H5030-I5030)</f>
        <v>0.5</v>
      </c>
      <c r="M5030">
        <v>0</v>
      </c>
      <c r="N5030" t="s">
        <v>7813</v>
      </c>
      <c r="O5030">
        <v>0.8850338415511142</v>
      </c>
      <c r="P5030" t="b">
        <f>AND($N5030="fuzzy",$O5030&lt;$AC$4)</f>
        <v>0</v>
      </c>
      <c r="Q5030" t="b">
        <f>AND($N5030="non-fuzzy",$O5030&lt;$AC$5,M5030=1)</f>
        <v>0</v>
      </c>
      <c r="R5030" t="b">
        <f>AND($N5030="non-fuzzy",$O5030&lt;$AC$6,M5030=0)</f>
        <v>0</v>
      </c>
      <c r="S5030" t="b">
        <f t="shared" si="78"/>
        <v>0</v>
      </c>
    </row>
    <row r="5031" spans="1:19" x14ac:dyDescent="0.25">
      <c r="A5031" t="s">
        <v>4673</v>
      </c>
      <c r="B5031" t="s">
        <v>4669</v>
      </c>
      <c r="C5031" t="s">
        <v>2</v>
      </c>
      <c r="D5031" t="s">
        <v>7</v>
      </c>
      <c r="E5031" t="s">
        <v>2</v>
      </c>
      <c r="F5031" t="s">
        <v>4674</v>
      </c>
      <c r="G5031" t="s">
        <v>4670</v>
      </c>
      <c r="H5031">
        <f>_xlfn.NUMBERVALUE(C5031,".")</f>
        <v>0</v>
      </c>
      <c r="I5031">
        <f>_xlfn.NUMBERVALUE(D5031,".")</f>
        <v>0.5</v>
      </c>
      <c r="J5031">
        <f>_xlfn.NUMBERVALUE(E5031,".")</f>
        <v>0</v>
      </c>
      <c r="K5031" t="b">
        <f>OR(H5031=1,I5031=1)</f>
        <v>0</v>
      </c>
      <c r="L5031">
        <f>ABS(H5031-I5031)</f>
        <v>0.5</v>
      </c>
      <c r="M5031">
        <v>0</v>
      </c>
      <c r="N5031" t="s">
        <v>7813</v>
      </c>
      <c r="O5031">
        <v>0.62244568743374007</v>
      </c>
      <c r="P5031" t="b">
        <f>AND($N5031="fuzzy",$O5031&lt;$AC$4)</f>
        <v>0</v>
      </c>
      <c r="Q5031" t="b">
        <f>AND($N5031="non-fuzzy",$O5031&lt;$AC$5,M5031=1)</f>
        <v>0</v>
      </c>
      <c r="R5031" t="b">
        <f>AND($N5031="non-fuzzy",$O5031&lt;$AC$6,M5031=0)</f>
        <v>1</v>
      </c>
      <c r="S5031" t="b">
        <f t="shared" si="78"/>
        <v>1</v>
      </c>
    </row>
    <row r="5032" spans="1:19" x14ac:dyDescent="0.25">
      <c r="A5032" t="s">
        <v>4677</v>
      </c>
      <c r="B5032" t="s">
        <v>4649</v>
      </c>
      <c r="C5032" t="s">
        <v>2</v>
      </c>
      <c r="D5032" t="s">
        <v>7</v>
      </c>
      <c r="E5032" t="s">
        <v>2</v>
      </c>
      <c r="F5032" t="s">
        <v>4678</v>
      </c>
      <c r="G5032" t="s">
        <v>4650</v>
      </c>
      <c r="H5032">
        <f>_xlfn.NUMBERVALUE(C5032,".")</f>
        <v>0</v>
      </c>
      <c r="I5032">
        <f>_xlfn.NUMBERVALUE(D5032,".")</f>
        <v>0.5</v>
      </c>
      <c r="J5032">
        <f>_xlfn.NUMBERVALUE(E5032,".")</f>
        <v>0</v>
      </c>
      <c r="K5032" t="b">
        <f>OR(H5032=1,I5032=1)</f>
        <v>0</v>
      </c>
      <c r="L5032">
        <f>ABS(H5032-I5032)</f>
        <v>0.5</v>
      </c>
      <c r="M5032">
        <v>0</v>
      </c>
      <c r="N5032" t="s">
        <v>7813</v>
      </c>
      <c r="O5032">
        <v>0.34982652077229048</v>
      </c>
      <c r="P5032" t="b">
        <f>AND($N5032="fuzzy",$O5032&lt;$AC$4)</f>
        <v>0</v>
      </c>
      <c r="Q5032" t="b">
        <f>AND($N5032="non-fuzzy",$O5032&lt;$AC$5,M5032=1)</f>
        <v>0</v>
      </c>
      <c r="R5032" t="b">
        <f>AND($N5032="non-fuzzy",$O5032&lt;$AC$6,M5032=0)</f>
        <v>1</v>
      </c>
      <c r="S5032" t="b">
        <f t="shared" si="78"/>
        <v>1</v>
      </c>
    </row>
    <row r="5033" spans="1:19" x14ac:dyDescent="0.25">
      <c r="A5033" t="s">
        <v>4677</v>
      </c>
      <c r="B5033" t="s">
        <v>4529</v>
      </c>
      <c r="C5033" t="s">
        <v>2</v>
      </c>
      <c r="D5033" t="s">
        <v>7</v>
      </c>
      <c r="E5033" t="s">
        <v>2</v>
      </c>
      <c r="F5033" t="s">
        <v>4678</v>
      </c>
      <c r="G5033" t="s">
        <v>4531</v>
      </c>
      <c r="H5033">
        <f>_xlfn.NUMBERVALUE(C5033,".")</f>
        <v>0</v>
      </c>
      <c r="I5033">
        <f>_xlfn.NUMBERVALUE(D5033,".")</f>
        <v>0.5</v>
      </c>
      <c r="J5033">
        <f>_xlfn.NUMBERVALUE(E5033,".")</f>
        <v>0</v>
      </c>
      <c r="K5033" t="b">
        <f>OR(H5033=1,I5033=1)</f>
        <v>0</v>
      </c>
      <c r="L5033">
        <f>ABS(H5033-I5033)</f>
        <v>0.5</v>
      </c>
      <c r="M5033">
        <v>0</v>
      </c>
      <c r="N5033" t="s">
        <v>7813</v>
      </c>
      <c r="O5033">
        <v>0.30882945535898043</v>
      </c>
      <c r="P5033" t="b">
        <f>AND($N5033="fuzzy",$O5033&lt;$AC$4)</f>
        <v>0</v>
      </c>
      <c r="Q5033" t="b">
        <f>AND($N5033="non-fuzzy",$O5033&lt;$AC$5,M5033=1)</f>
        <v>0</v>
      </c>
      <c r="R5033" t="b">
        <f>AND($N5033="non-fuzzy",$O5033&lt;$AC$6,M5033=0)</f>
        <v>1</v>
      </c>
      <c r="S5033" t="b">
        <f t="shared" si="78"/>
        <v>1</v>
      </c>
    </row>
    <row r="5034" spans="1:19" x14ac:dyDescent="0.25">
      <c r="A5034" t="s">
        <v>4677</v>
      </c>
      <c r="B5034" t="s">
        <v>4669</v>
      </c>
      <c r="C5034" t="s">
        <v>2</v>
      </c>
      <c r="D5034" t="s">
        <v>7</v>
      </c>
      <c r="E5034" t="s">
        <v>2</v>
      </c>
      <c r="F5034" t="s">
        <v>4678</v>
      </c>
      <c r="G5034" t="s">
        <v>4670</v>
      </c>
      <c r="H5034">
        <f>_xlfn.NUMBERVALUE(C5034,".")</f>
        <v>0</v>
      </c>
      <c r="I5034">
        <f>_xlfn.NUMBERVALUE(D5034,".")</f>
        <v>0.5</v>
      </c>
      <c r="J5034">
        <f>_xlfn.NUMBERVALUE(E5034,".")</f>
        <v>0</v>
      </c>
      <c r="K5034" t="b">
        <f>OR(H5034=1,I5034=1)</f>
        <v>0</v>
      </c>
      <c r="L5034">
        <f>ABS(H5034-I5034)</f>
        <v>0.5</v>
      </c>
      <c r="M5034">
        <v>0</v>
      </c>
      <c r="N5034" t="s">
        <v>7813</v>
      </c>
      <c r="O5034">
        <v>0.1745848398954537</v>
      </c>
      <c r="P5034" t="b">
        <f>AND($N5034="fuzzy",$O5034&lt;$AC$4)</f>
        <v>0</v>
      </c>
      <c r="Q5034" t="b">
        <f>AND($N5034="non-fuzzy",$O5034&lt;$AC$5,M5034=1)</f>
        <v>0</v>
      </c>
      <c r="R5034" t="b">
        <f>AND($N5034="non-fuzzy",$O5034&lt;$AC$6,M5034=0)</f>
        <v>1</v>
      </c>
      <c r="S5034" t="b">
        <f t="shared" si="78"/>
        <v>1</v>
      </c>
    </row>
    <row r="5035" spans="1:19" x14ac:dyDescent="0.25">
      <c r="A5035" t="s">
        <v>4679</v>
      </c>
      <c r="B5035" t="s">
        <v>4669</v>
      </c>
      <c r="C5035" t="s">
        <v>2</v>
      </c>
      <c r="D5035" t="s">
        <v>7</v>
      </c>
      <c r="E5035" t="s">
        <v>2</v>
      </c>
      <c r="F5035" t="s">
        <v>4680</v>
      </c>
      <c r="G5035" t="s">
        <v>4670</v>
      </c>
      <c r="H5035">
        <f>_xlfn.NUMBERVALUE(C5035,".")</f>
        <v>0</v>
      </c>
      <c r="I5035">
        <f>_xlfn.NUMBERVALUE(D5035,".")</f>
        <v>0.5</v>
      </c>
      <c r="J5035">
        <f>_xlfn.NUMBERVALUE(E5035,".")</f>
        <v>0</v>
      </c>
      <c r="K5035" t="b">
        <f>OR(H5035=1,I5035=1)</f>
        <v>0</v>
      </c>
      <c r="L5035">
        <f>ABS(H5035-I5035)</f>
        <v>0.5</v>
      </c>
      <c r="M5035">
        <v>0</v>
      </c>
      <c r="N5035" t="s">
        <v>7813</v>
      </c>
      <c r="O5035">
        <v>0.49184075136526972</v>
      </c>
      <c r="P5035" t="b">
        <f>AND($N5035="fuzzy",$O5035&lt;$AC$4)</f>
        <v>0</v>
      </c>
      <c r="Q5035" t="b">
        <f>AND($N5035="non-fuzzy",$O5035&lt;$AC$5,M5035=1)</f>
        <v>0</v>
      </c>
      <c r="R5035" t="b">
        <f>AND($N5035="non-fuzzy",$O5035&lt;$AC$6,M5035=0)</f>
        <v>1</v>
      </c>
      <c r="S5035" t="b">
        <f t="shared" si="78"/>
        <v>1</v>
      </c>
    </row>
    <row r="5036" spans="1:19" x14ac:dyDescent="0.25">
      <c r="A5036" t="s">
        <v>4689</v>
      </c>
      <c r="B5036" t="s">
        <v>4682</v>
      </c>
      <c r="C5036" t="s">
        <v>2</v>
      </c>
      <c r="D5036" t="s">
        <v>7</v>
      </c>
      <c r="E5036" t="s">
        <v>2</v>
      </c>
      <c r="F5036" t="s">
        <v>4690</v>
      </c>
      <c r="G5036" t="s">
        <v>4684</v>
      </c>
      <c r="H5036">
        <f>_xlfn.NUMBERVALUE(C5036,".")</f>
        <v>0</v>
      </c>
      <c r="I5036">
        <f>_xlfn.NUMBERVALUE(D5036,".")</f>
        <v>0.5</v>
      </c>
      <c r="J5036">
        <f>_xlfn.NUMBERVALUE(E5036,".")</f>
        <v>0</v>
      </c>
      <c r="K5036" t="b">
        <f>OR(H5036=1,I5036=1)</f>
        <v>0</v>
      </c>
      <c r="L5036">
        <f>ABS(H5036-I5036)</f>
        <v>0.5</v>
      </c>
      <c r="M5036">
        <v>0</v>
      </c>
      <c r="N5036" t="s">
        <v>7813</v>
      </c>
      <c r="O5036">
        <v>1.739470215263017E-2</v>
      </c>
      <c r="P5036" t="b">
        <f>AND($N5036="fuzzy",$O5036&lt;$AC$4)</f>
        <v>0</v>
      </c>
      <c r="Q5036" t="b">
        <f>AND($N5036="non-fuzzy",$O5036&lt;$AC$5,M5036=1)</f>
        <v>0</v>
      </c>
      <c r="R5036" t="b">
        <f>AND($N5036="non-fuzzy",$O5036&lt;$AC$6,M5036=0)</f>
        <v>1</v>
      </c>
      <c r="S5036" t="b">
        <f t="shared" si="78"/>
        <v>1</v>
      </c>
    </row>
    <row r="5037" spans="1:19" x14ac:dyDescent="0.25">
      <c r="A5037" t="s">
        <v>4701</v>
      </c>
      <c r="B5037" t="s">
        <v>4529</v>
      </c>
      <c r="C5037" t="s">
        <v>2</v>
      </c>
      <c r="D5037" t="s">
        <v>7</v>
      </c>
      <c r="E5037" t="s">
        <v>2</v>
      </c>
      <c r="F5037" t="s">
        <v>4702</v>
      </c>
      <c r="G5037" t="s">
        <v>4531</v>
      </c>
      <c r="H5037">
        <f>_xlfn.NUMBERVALUE(C5037,".")</f>
        <v>0</v>
      </c>
      <c r="I5037">
        <f>_xlfn.NUMBERVALUE(D5037,".")</f>
        <v>0.5</v>
      </c>
      <c r="J5037">
        <f>_xlfn.NUMBERVALUE(E5037,".")</f>
        <v>0</v>
      </c>
      <c r="K5037" t="b">
        <f>OR(H5037=1,I5037=1)</f>
        <v>0</v>
      </c>
      <c r="L5037">
        <f>ABS(H5037-I5037)</f>
        <v>0.5</v>
      </c>
      <c r="M5037">
        <v>0</v>
      </c>
      <c r="N5037" t="s">
        <v>7813</v>
      </c>
      <c r="O5037">
        <v>0.33990817114129634</v>
      </c>
      <c r="P5037" t="b">
        <f>AND($N5037="fuzzy",$O5037&lt;$AC$4)</f>
        <v>0</v>
      </c>
      <c r="Q5037" t="b">
        <f>AND($N5037="non-fuzzy",$O5037&lt;$AC$5,M5037=1)</f>
        <v>0</v>
      </c>
      <c r="R5037" t="b">
        <f>AND($N5037="non-fuzzy",$O5037&lt;$AC$6,M5037=0)</f>
        <v>1</v>
      </c>
      <c r="S5037" t="b">
        <f t="shared" si="78"/>
        <v>1</v>
      </c>
    </row>
    <row r="5038" spans="1:19" x14ac:dyDescent="0.25">
      <c r="A5038" t="s">
        <v>4703</v>
      </c>
      <c r="B5038" t="s">
        <v>560</v>
      </c>
      <c r="C5038" t="s">
        <v>2</v>
      </c>
      <c r="D5038" t="s">
        <v>7</v>
      </c>
      <c r="E5038" t="s">
        <v>2</v>
      </c>
      <c r="F5038" t="s">
        <v>4704</v>
      </c>
      <c r="G5038" t="s">
        <v>562</v>
      </c>
      <c r="H5038">
        <f>_xlfn.NUMBERVALUE(C5038,".")</f>
        <v>0</v>
      </c>
      <c r="I5038">
        <f>_xlfn.NUMBERVALUE(D5038,".")</f>
        <v>0.5</v>
      </c>
      <c r="J5038">
        <f>_xlfn.NUMBERVALUE(E5038,".")</f>
        <v>0</v>
      </c>
      <c r="K5038" t="b">
        <f>OR(H5038=1,I5038=1)</f>
        <v>0</v>
      </c>
      <c r="L5038">
        <f>ABS(H5038-I5038)</f>
        <v>0.5</v>
      </c>
      <c r="M5038">
        <v>0</v>
      </c>
      <c r="N5038" t="s">
        <v>7813</v>
      </c>
      <c r="O5038">
        <v>0.53377951549034275</v>
      </c>
      <c r="P5038" t="b">
        <f>AND($N5038="fuzzy",$O5038&lt;$AC$4)</f>
        <v>0</v>
      </c>
      <c r="Q5038" t="b">
        <f>AND($N5038="non-fuzzy",$O5038&lt;$AC$5,M5038=1)</f>
        <v>0</v>
      </c>
      <c r="R5038" t="b">
        <f>AND($N5038="non-fuzzy",$O5038&lt;$AC$6,M5038=0)</f>
        <v>1</v>
      </c>
      <c r="S5038" t="b">
        <f t="shared" si="78"/>
        <v>1</v>
      </c>
    </row>
    <row r="5039" spans="1:19" hidden="1" x14ac:dyDescent="0.25">
      <c r="A5039" t="s">
        <v>4703</v>
      </c>
      <c r="B5039" t="s">
        <v>1378</v>
      </c>
      <c r="C5039" t="s">
        <v>2</v>
      </c>
      <c r="D5039" t="s">
        <v>7</v>
      </c>
      <c r="E5039" t="s">
        <v>2</v>
      </c>
      <c r="F5039" t="s">
        <v>4704</v>
      </c>
      <c r="G5039" t="s">
        <v>1379</v>
      </c>
      <c r="H5039">
        <f>_xlfn.NUMBERVALUE(C5039,".")</f>
        <v>0</v>
      </c>
      <c r="I5039">
        <f>_xlfn.NUMBERVALUE(D5039,".")</f>
        <v>0.5</v>
      </c>
      <c r="J5039">
        <f>_xlfn.NUMBERVALUE(E5039,".")</f>
        <v>0</v>
      </c>
      <c r="K5039" t="b">
        <f>OR(H5039=1,I5039=1)</f>
        <v>0</v>
      </c>
      <c r="L5039">
        <f>ABS(H5039-I5039)</f>
        <v>0.5</v>
      </c>
      <c r="M5039">
        <v>0</v>
      </c>
      <c r="N5039" t="s">
        <v>7813</v>
      </c>
      <c r="O5039">
        <v>0.92457471008728109</v>
      </c>
      <c r="P5039" t="b">
        <f>AND($N5039="fuzzy",$O5039&lt;$AC$4)</f>
        <v>0</v>
      </c>
      <c r="Q5039" t="b">
        <f>AND($N5039="non-fuzzy",$O5039&lt;$AC$5,M5039=1)</f>
        <v>0</v>
      </c>
      <c r="R5039" t="b">
        <f>AND($N5039="non-fuzzy",$O5039&lt;$AC$6,M5039=0)</f>
        <v>0</v>
      </c>
      <c r="S5039" t="b">
        <f t="shared" si="78"/>
        <v>0</v>
      </c>
    </row>
    <row r="5040" spans="1:19" x14ac:dyDescent="0.25">
      <c r="A5040" t="s">
        <v>4703</v>
      </c>
      <c r="B5040" t="s">
        <v>1141</v>
      </c>
      <c r="C5040" t="s">
        <v>2</v>
      </c>
      <c r="D5040" t="s">
        <v>7</v>
      </c>
      <c r="E5040" t="s">
        <v>2</v>
      </c>
      <c r="F5040" t="s">
        <v>4704</v>
      </c>
      <c r="G5040" t="s">
        <v>1142</v>
      </c>
      <c r="H5040">
        <f>_xlfn.NUMBERVALUE(C5040,".")</f>
        <v>0</v>
      </c>
      <c r="I5040">
        <f>_xlfn.NUMBERVALUE(D5040,".")</f>
        <v>0.5</v>
      </c>
      <c r="J5040">
        <f>_xlfn.NUMBERVALUE(E5040,".")</f>
        <v>0</v>
      </c>
      <c r="K5040" t="b">
        <f>OR(H5040=1,I5040=1)</f>
        <v>0</v>
      </c>
      <c r="L5040">
        <f>ABS(H5040-I5040)</f>
        <v>0.5</v>
      </c>
      <c r="M5040">
        <v>0</v>
      </c>
      <c r="N5040" t="s">
        <v>7813</v>
      </c>
      <c r="O5040">
        <v>0.41693649747843731</v>
      </c>
      <c r="P5040" t="b">
        <f>AND($N5040="fuzzy",$O5040&lt;$AC$4)</f>
        <v>0</v>
      </c>
      <c r="Q5040" t="b">
        <f>AND($N5040="non-fuzzy",$O5040&lt;$AC$5,M5040=1)</f>
        <v>0</v>
      </c>
      <c r="R5040" t="b">
        <f>AND($N5040="non-fuzzy",$O5040&lt;$AC$6,M5040=0)</f>
        <v>1</v>
      </c>
      <c r="S5040" t="b">
        <f t="shared" si="78"/>
        <v>1</v>
      </c>
    </row>
    <row r="5041" spans="1:19" hidden="1" x14ac:dyDescent="0.25">
      <c r="A5041" t="s">
        <v>4708</v>
      </c>
      <c r="B5041" t="s">
        <v>4709</v>
      </c>
      <c r="C5041" t="s">
        <v>2</v>
      </c>
      <c r="D5041" t="s">
        <v>7</v>
      </c>
      <c r="E5041" t="s">
        <v>2</v>
      </c>
      <c r="F5041" t="s">
        <v>4710</v>
      </c>
      <c r="G5041" t="s">
        <v>4711</v>
      </c>
      <c r="H5041">
        <f>_xlfn.NUMBERVALUE(C5041,".")</f>
        <v>0</v>
      </c>
      <c r="I5041">
        <f>_xlfn.NUMBERVALUE(D5041,".")</f>
        <v>0.5</v>
      </c>
      <c r="J5041">
        <f>_xlfn.NUMBERVALUE(E5041,".")</f>
        <v>0</v>
      </c>
      <c r="K5041" t="b">
        <f>OR(H5041=1,I5041=1)</f>
        <v>0</v>
      </c>
      <c r="L5041">
        <f>ABS(H5041-I5041)</f>
        <v>0.5</v>
      </c>
      <c r="M5041">
        <v>0</v>
      </c>
      <c r="N5041" t="s">
        <v>7813</v>
      </c>
      <c r="O5041">
        <v>0.75769745443989289</v>
      </c>
      <c r="P5041" t="b">
        <f>AND($N5041="fuzzy",$O5041&lt;$AC$4)</f>
        <v>0</v>
      </c>
      <c r="Q5041" t="b">
        <f>AND($N5041="non-fuzzy",$O5041&lt;$AC$5,M5041=1)</f>
        <v>0</v>
      </c>
      <c r="R5041" t="b">
        <f>AND($N5041="non-fuzzy",$O5041&lt;$AC$6,M5041=0)</f>
        <v>0</v>
      </c>
      <c r="S5041" t="b">
        <f t="shared" si="78"/>
        <v>0</v>
      </c>
    </row>
    <row r="5042" spans="1:19" x14ac:dyDescent="0.25">
      <c r="A5042" t="s">
        <v>4708</v>
      </c>
      <c r="B5042" t="s">
        <v>4712</v>
      </c>
      <c r="C5042" t="s">
        <v>2</v>
      </c>
      <c r="D5042" t="s">
        <v>7</v>
      </c>
      <c r="E5042" t="s">
        <v>2</v>
      </c>
      <c r="F5042" t="s">
        <v>4710</v>
      </c>
      <c r="G5042" t="s">
        <v>4713</v>
      </c>
      <c r="H5042">
        <f>_xlfn.NUMBERVALUE(C5042,".")</f>
        <v>0</v>
      </c>
      <c r="I5042">
        <f>_xlfn.NUMBERVALUE(D5042,".")</f>
        <v>0.5</v>
      </c>
      <c r="J5042">
        <f>_xlfn.NUMBERVALUE(E5042,".")</f>
        <v>0</v>
      </c>
      <c r="K5042" t="b">
        <f>OR(H5042=1,I5042=1)</f>
        <v>0</v>
      </c>
      <c r="L5042">
        <f>ABS(H5042-I5042)</f>
        <v>0.5</v>
      </c>
      <c r="M5042">
        <v>0</v>
      </c>
      <c r="N5042" t="s">
        <v>7813</v>
      </c>
      <c r="O5042">
        <v>7.107735069324328E-2</v>
      </c>
      <c r="P5042" t="b">
        <f>AND($N5042="fuzzy",$O5042&lt;$AC$4)</f>
        <v>0</v>
      </c>
      <c r="Q5042" t="b">
        <f>AND($N5042="non-fuzzy",$O5042&lt;$AC$5,M5042=1)</f>
        <v>0</v>
      </c>
      <c r="R5042" t="b">
        <f>AND($N5042="non-fuzzy",$O5042&lt;$AC$6,M5042=0)</f>
        <v>1</v>
      </c>
      <c r="S5042" t="b">
        <f t="shared" si="78"/>
        <v>1</v>
      </c>
    </row>
    <row r="5043" spans="1:19" x14ac:dyDescent="0.25">
      <c r="A5043" t="s">
        <v>4708</v>
      </c>
      <c r="B5043" t="s">
        <v>4714</v>
      </c>
      <c r="C5043" t="s">
        <v>2</v>
      </c>
      <c r="D5043" t="s">
        <v>7</v>
      </c>
      <c r="E5043" t="s">
        <v>2</v>
      </c>
      <c r="F5043" t="s">
        <v>4710</v>
      </c>
      <c r="G5043" t="s">
        <v>4715</v>
      </c>
      <c r="H5043">
        <f>_xlfn.NUMBERVALUE(C5043,".")</f>
        <v>0</v>
      </c>
      <c r="I5043">
        <f>_xlfn.NUMBERVALUE(D5043,".")</f>
        <v>0.5</v>
      </c>
      <c r="J5043">
        <f>_xlfn.NUMBERVALUE(E5043,".")</f>
        <v>0</v>
      </c>
      <c r="K5043" t="b">
        <f>OR(H5043=1,I5043=1)</f>
        <v>0</v>
      </c>
      <c r="L5043">
        <f>ABS(H5043-I5043)</f>
        <v>0.5</v>
      </c>
      <c r="M5043">
        <v>0</v>
      </c>
      <c r="N5043" t="s">
        <v>7813</v>
      </c>
      <c r="O5043">
        <v>0.3067915945454458</v>
      </c>
      <c r="P5043" t="b">
        <f>AND($N5043="fuzzy",$O5043&lt;$AC$4)</f>
        <v>0</v>
      </c>
      <c r="Q5043" t="b">
        <f>AND($N5043="non-fuzzy",$O5043&lt;$AC$5,M5043=1)</f>
        <v>0</v>
      </c>
      <c r="R5043" t="b">
        <f>AND($N5043="non-fuzzy",$O5043&lt;$AC$6,M5043=0)</f>
        <v>1</v>
      </c>
      <c r="S5043" t="b">
        <f t="shared" si="78"/>
        <v>1</v>
      </c>
    </row>
    <row r="5044" spans="1:19" hidden="1" x14ac:dyDescent="0.25">
      <c r="A5044" t="s">
        <v>4723</v>
      </c>
      <c r="B5044" t="s">
        <v>4724</v>
      </c>
      <c r="C5044" t="s">
        <v>2</v>
      </c>
      <c r="D5044" t="s">
        <v>7</v>
      </c>
      <c r="E5044" t="s">
        <v>2</v>
      </c>
      <c r="F5044" t="s">
        <v>4725</v>
      </c>
      <c r="G5044" t="s">
        <v>4726</v>
      </c>
      <c r="H5044">
        <f>_xlfn.NUMBERVALUE(C5044,".")</f>
        <v>0</v>
      </c>
      <c r="I5044">
        <f>_xlfn.NUMBERVALUE(D5044,".")</f>
        <v>0.5</v>
      </c>
      <c r="J5044">
        <f>_xlfn.NUMBERVALUE(E5044,".")</f>
        <v>0</v>
      </c>
      <c r="K5044" t="b">
        <f>OR(H5044=1,I5044=1)</f>
        <v>0</v>
      </c>
      <c r="L5044">
        <f>ABS(H5044-I5044)</f>
        <v>0.5</v>
      </c>
      <c r="M5044">
        <v>0</v>
      </c>
      <c r="N5044" t="s">
        <v>7813</v>
      </c>
      <c r="O5044">
        <v>0.70918637920453109</v>
      </c>
      <c r="P5044" t="b">
        <f>AND($N5044="fuzzy",$O5044&lt;$AC$4)</f>
        <v>0</v>
      </c>
      <c r="Q5044" t="b">
        <f>AND($N5044="non-fuzzy",$O5044&lt;$AC$5,M5044=1)</f>
        <v>0</v>
      </c>
      <c r="R5044" t="b">
        <f>AND($N5044="non-fuzzy",$O5044&lt;$AC$6,M5044=0)</f>
        <v>0</v>
      </c>
      <c r="S5044" t="b">
        <f t="shared" si="78"/>
        <v>0</v>
      </c>
    </row>
    <row r="5045" spans="1:19" hidden="1" x14ac:dyDescent="0.25">
      <c r="A5045" t="s">
        <v>4723</v>
      </c>
      <c r="B5045" t="s">
        <v>4729</v>
      </c>
      <c r="C5045" t="s">
        <v>2</v>
      </c>
      <c r="D5045" t="s">
        <v>7</v>
      </c>
      <c r="E5045" t="s">
        <v>2</v>
      </c>
      <c r="F5045" t="s">
        <v>4725</v>
      </c>
      <c r="G5045" t="s">
        <v>4730</v>
      </c>
      <c r="H5045">
        <f>_xlfn.NUMBERVALUE(C5045,".")</f>
        <v>0</v>
      </c>
      <c r="I5045">
        <f>_xlfn.NUMBERVALUE(D5045,".")</f>
        <v>0.5</v>
      </c>
      <c r="J5045">
        <f>_xlfn.NUMBERVALUE(E5045,".")</f>
        <v>0</v>
      </c>
      <c r="K5045" t="b">
        <f>OR(H5045=1,I5045=1)</f>
        <v>0</v>
      </c>
      <c r="L5045">
        <f>ABS(H5045-I5045)</f>
        <v>0.5</v>
      </c>
      <c r="M5045">
        <v>0</v>
      </c>
      <c r="N5045" t="s">
        <v>7813</v>
      </c>
      <c r="O5045">
        <v>0.81378331121370695</v>
      </c>
      <c r="P5045" t="b">
        <f>AND($N5045="fuzzy",$O5045&lt;$AC$4)</f>
        <v>0</v>
      </c>
      <c r="Q5045" t="b">
        <f>AND($N5045="non-fuzzy",$O5045&lt;$AC$5,M5045=1)</f>
        <v>0</v>
      </c>
      <c r="R5045" t="b">
        <f>AND($N5045="non-fuzzy",$O5045&lt;$AC$6,M5045=0)</f>
        <v>0</v>
      </c>
      <c r="S5045" t="b">
        <f t="shared" si="78"/>
        <v>0</v>
      </c>
    </row>
    <row r="5046" spans="1:19" x14ac:dyDescent="0.25">
      <c r="A5046" t="s">
        <v>4723</v>
      </c>
      <c r="B5046" t="s">
        <v>4731</v>
      </c>
      <c r="C5046" t="s">
        <v>2</v>
      </c>
      <c r="D5046" t="s">
        <v>7</v>
      </c>
      <c r="E5046" t="s">
        <v>2</v>
      </c>
      <c r="F5046" t="s">
        <v>4725</v>
      </c>
      <c r="G5046" t="s">
        <v>4732</v>
      </c>
      <c r="H5046">
        <f>_xlfn.NUMBERVALUE(C5046,".")</f>
        <v>0</v>
      </c>
      <c r="I5046">
        <f>_xlfn.NUMBERVALUE(D5046,".")</f>
        <v>0.5</v>
      </c>
      <c r="J5046">
        <f>_xlfn.NUMBERVALUE(E5046,".")</f>
        <v>0</v>
      </c>
      <c r="K5046" t="b">
        <f>OR(H5046=1,I5046=1)</f>
        <v>0</v>
      </c>
      <c r="L5046">
        <f>ABS(H5046-I5046)</f>
        <v>0.5</v>
      </c>
      <c r="M5046">
        <v>0</v>
      </c>
      <c r="N5046" t="s">
        <v>7813</v>
      </c>
      <c r="O5046">
        <v>0.44811937405510571</v>
      </c>
      <c r="P5046" t="b">
        <f>AND($N5046="fuzzy",$O5046&lt;$AC$4)</f>
        <v>0</v>
      </c>
      <c r="Q5046" t="b">
        <f>AND($N5046="non-fuzzy",$O5046&lt;$AC$5,M5046=1)</f>
        <v>0</v>
      </c>
      <c r="R5046" t="b">
        <f>AND($N5046="non-fuzzy",$O5046&lt;$AC$6,M5046=0)</f>
        <v>1</v>
      </c>
      <c r="S5046" t="b">
        <f t="shared" si="78"/>
        <v>1</v>
      </c>
    </row>
    <row r="5047" spans="1:19" x14ac:dyDescent="0.25">
      <c r="A5047" t="s">
        <v>4723</v>
      </c>
      <c r="B5047" t="s">
        <v>4733</v>
      </c>
      <c r="C5047" t="s">
        <v>2</v>
      </c>
      <c r="D5047" t="s">
        <v>7</v>
      </c>
      <c r="E5047" t="s">
        <v>2</v>
      </c>
      <c r="F5047" t="s">
        <v>4725</v>
      </c>
      <c r="G5047" t="s">
        <v>4734</v>
      </c>
      <c r="H5047">
        <f>_xlfn.NUMBERVALUE(C5047,".")</f>
        <v>0</v>
      </c>
      <c r="I5047">
        <f>_xlfn.NUMBERVALUE(D5047,".")</f>
        <v>0.5</v>
      </c>
      <c r="J5047">
        <f>_xlfn.NUMBERVALUE(E5047,".")</f>
        <v>0</v>
      </c>
      <c r="K5047" t="b">
        <f>OR(H5047=1,I5047=1)</f>
        <v>0</v>
      </c>
      <c r="L5047">
        <f>ABS(H5047-I5047)</f>
        <v>0.5</v>
      </c>
      <c r="M5047">
        <v>0</v>
      </c>
      <c r="N5047" t="s">
        <v>7813</v>
      </c>
      <c r="O5047">
        <v>0.11391726074689634</v>
      </c>
      <c r="P5047" t="b">
        <f>AND($N5047="fuzzy",$O5047&lt;$AC$4)</f>
        <v>0</v>
      </c>
      <c r="Q5047" t="b">
        <f>AND($N5047="non-fuzzy",$O5047&lt;$AC$5,M5047=1)</f>
        <v>0</v>
      </c>
      <c r="R5047" t="b">
        <f>AND($N5047="non-fuzzy",$O5047&lt;$AC$6,M5047=0)</f>
        <v>1</v>
      </c>
      <c r="S5047" t="b">
        <f t="shared" si="78"/>
        <v>1</v>
      </c>
    </row>
    <row r="5048" spans="1:19" hidden="1" x14ac:dyDescent="0.25">
      <c r="A5048" t="s">
        <v>4723</v>
      </c>
      <c r="B5048" t="s">
        <v>4735</v>
      </c>
      <c r="C5048" t="s">
        <v>2</v>
      </c>
      <c r="D5048" t="s">
        <v>7</v>
      </c>
      <c r="E5048" t="s">
        <v>2</v>
      </c>
      <c r="F5048" t="s">
        <v>4725</v>
      </c>
      <c r="G5048" t="s">
        <v>4736</v>
      </c>
      <c r="H5048">
        <f>_xlfn.NUMBERVALUE(C5048,".")</f>
        <v>0</v>
      </c>
      <c r="I5048">
        <f>_xlfn.NUMBERVALUE(D5048,".")</f>
        <v>0.5</v>
      </c>
      <c r="J5048">
        <f>_xlfn.NUMBERVALUE(E5048,".")</f>
        <v>0</v>
      </c>
      <c r="K5048" t="b">
        <f>OR(H5048=1,I5048=1)</f>
        <v>0</v>
      </c>
      <c r="L5048">
        <f>ABS(H5048-I5048)</f>
        <v>0.5</v>
      </c>
      <c r="M5048">
        <v>0</v>
      </c>
      <c r="N5048" t="s">
        <v>7813</v>
      </c>
      <c r="O5048">
        <v>0.89112158840174072</v>
      </c>
      <c r="P5048" t="b">
        <f>AND($N5048="fuzzy",$O5048&lt;$AC$4)</f>
        <v>0</v>
      </c>
      <c r="Q5048" t="b">
        <f>AND($N5048="non-fuzzy",$O5048&lt;$AC$5,M5048=1)</f>
        <v>0</v>
      </c>
      <c r="R5048" t="b">
        <f>AND($N5048="non-fuzzy",$O5048&lt;$AC$6,M5048=0)</f>
        <v>0</v>
      </c>
      <c r="S5048" t="b">
        <f t="shared" si="78"/>
        <v>0</v>
      </c>
    </row>
    <row r="5049" spans="1:19" x14ac:dyDescent="0.25">
      <c r="A5049" t="s">
        <v>4737</v>
      </c>
      <c r="B5049" t="s">
        <v>4741</v>
      </c>
      <c r="C5049" t="s">
        <v>2</v>
      </c>
      <c r="D5049" t="s">
        <v>7</v>
      </c>
      <c r="E5049" t="s">
        <v>2</v>
      </c>
      <c r="F5049" t="s">
        <v>4739</v>
      </c>
      <c r="G5049" t="s">
        <v>4742</v>
      </c>
      <c r="H5049">
        <f>_xlfn.NUMBERVALUE(C5049,".")</f>
        <v>0</v>
      </c>
      <c r="I5049">
        <f>_xlfn.NUMBERVALUE(D5049,".")</f>
        <v>0.5</v>
      </c>
      <c r="J5049">
        <f>_xlfn.NUMBERVALUE(E5049,".")</f>
        <v>0</v>
      </c>
      <c r="K5049" t="b">
        <f>OR(H5049=1,I5049=1)</f>
        <v>0</v>
      </c>
      <c r="L5049">
        <f>ABS(H5049-I5049)</f>
        <v>0.5</v>
      </c>
      <c r="M5049">
        <v>0</v>
      </c>
      <c r="N5049" t="s">
        <v>7813</v>
      </c>
      <c r="O5049">
        <v>3.8928146043055389E-2</v>
      </c>
      <c r="P5049" t="b">
        <f>AND($N5049="fuzzy",$O5049&lt;$AC$4)</f>
        <v>0</v>
      </c>
      <c r="Q5049" t="b">
        <f>AND($N5049="non-fuzzy",$O5049&lt;$AC$5,M5049=1)</f>
        <v>0</v>
      </c>
      <c r="R5049" t="b">
        <f>AND($N5049="non-fuzzy",$O5049&lt;$AC$6,M5049=0)</f>
        <v>1</v>
      </c>
      <c r="S5049" t="b">
        <f t="shared" si="78"/>
        <v>1</v>
      </c>
    </row>
    <row r="5050" spans="1:19" x14ac:dyDescent="0.25">
      <c r="A5050" t="s">
        <v>4737</v>
      </c>
      <c r="B5050" t="s">
        <v>4743</v>
      </c>
      <c r="C5050" t="s">
        <v>2</v>
      </c>
      <c r="D5050" t="s">
        <v>7</v>
      </c>
      <c r="E5050" t="s">
        <v>2</v>
      </c>
      <c r="F5050" t="s">
        <v>4739</v>
      </c>
      <c r="G5050" t="s">
        <v>4744</v>
      </c>
      <c r="H5050">
        <f>_xlfn.NUMBERVALUE(C5050,".")</f>
        <v>0</v>
      </c>
      <c r="I5050">
        <f>_xlfn.NUMBERVALUE(D5050,".")</f>
        <v>0.5</v>
      </c>
      <c r="J5050">
        <f>_xlfn.NUMBERVALUE(E5050,".")</f>
        <v>0</v>
      </c>
      <c r="K5050" t="b">
        <f>OR(H5050=1,I5050=1)</f>
        <v>0</v>
      </c>
      <c r="L5050">
        <f>ABS(H5050-I5050)</f>
        <v>0.5</v>
      </c>
      <c r="M5050">
        <v>0</v>
      </c>
      <c r="N5050" t="s">
        <v>7813</v>
      </c>
      <c r="O5050">
        <v>0.6347210980897614</v>
      </c>
      <c r="P5050" t="b">
        <f>AND($N5050="fuzzy",$O5050&lt;$AC$4)</f>
        <v>0</v>
      </c>
      <c r="Q5050" t="b">
        <f>AND($N5050="non-fuzzy",$O5050&lt;$AC$5,M5050=1)</f>
        <v>0</v>
      </c>
      <c r="R5050" t="b">
        <f>AND($N5050="non-fuzzy",$O5050&lt;$AC$6,M5050=0)</f>
        <v>1</v>
      </c>
      <c r="S5050" t="b">
        <f t="shared" si="78"/>
        <v>1</v>
      </c>
    </row>
    <row r="5051" spans="1:19" x14ac:dyDescent="0.25">
      <c r="A5051" t="s">
        <v>4737</v>
      </c>
      <c r="B5051" t="s">
        <v>4747</v>
      </c>
      <c r="C5051" t="s">
        <v>2</v>
      </c>
      <c r="D5051" t="s">
        <v>7</v>
      </c>
      <c r="E5051" t="s">
        <v>2</v>
      </c>
      <c r="F5051" t="s">
        <v>4739</v>
      </c>
      <c r="G5051" t="s">
        <v>4748</v>
      </c>
      <c r="H5051">
        <f>_xlfn.NUMBERVALUE(C5051,".")</f>
        <v>0</v>
      </c>
      <c r="I5051">
        <f>_xlfn.NUMBERVALUE(D5051,".")</f>
        <v>0.5</v>
      </c>
      <c r="J5051">
        <f>_xlfn.NUMBERVALUE(E5051,".")</f>
        <v>0</v>
      </c>
      <c r="K5051" t="b">
        <f>OR(H5051=1,I5051=1)</f>
        <v>0</v>
      </c>
      <c r="L5051">
        <f>ABS(H5051-I5051)</f>
        <v>0.5</v>
      </c>
      <c r="M5051">
        <v>0</v>
      </c>
      <c r="N5051" t="s">
        <v>7813</v>
      </c>
      <c r="O5051">
        <v>0.27905148569773208</v>
      </c>
      <c r="P5051" t="b">
        <f>AND($N5051="fuzzy",$O5051&lt;$AC$4)</f>
        <v>0</v>
      </c>
      <c r="Q5051" t="b">
        <f>AND($N5051="non-fuzzy",$O5051&lt;$AC$5,M5051=1)</f>
        <v>0</v>
      </c>
      <c r="R5051" t="b">
        <f>AND($N5051="non-fuzzy",$O5051&lt;$AC$6,M5051=0)</f>
        <v>1</v>
      </c>
      <c r="S5051" t="b">
        <f t="shared" si="78"/>
        <v>1</v>
      </c>
    </row>
    <row r="5052" spans="1:19" hidden="1" x14ac:dyDescent="0.25">
      <c r="A5052" t="s">
        <v>4749</v>
      </c>
      <c r="B5052" t="s">
        <v>4727</v>
      </c>
      <c r="C5052" t="s">
        <v>2</v>
      </c>
      <c r="D5052" t="s">
        <v>7</v>
      </c>
      <c r="E5052" t="s">
        <v>2</v>
      </c>
      <c r="F5052" t="s">
        <v>4750</v>
      </c>
      <c r="G5052" t="s">
        <v>4728</v>
      </c>
      <c r="H5052">
        <f>_xlfn.NUMBERVALUE(C5052,".")</f>
        <v>0</v>
      </c>
      <c r="I5052">
        <f>_xlfn.NUMBERVALUE(D5052,".")</f>
        <v>0.5</v>
      </c>
      <c r="J5052">
        <f>_xlfn.NUMBERVALUE(E5052,".")</f>
        <v>0</v>
      </c>
      <c r="K5052" t="b">
        <f>OR(H5052=1,I5052=1)</f>
        <v>0</v>
      </c>
      <c r="L5052">
        <f>ABS(H5052-I5052)</f>
        <v>0.5</v>
      </c>
      <c r="M5052">
        <v>0</v>
      </c>
      <c r="N5052" t="s">
        <v>7813</v>
      </c>
      <c r="O5052">
        <v>0.75547320178708954</v>
      </c>
      <c r="P5052" t="b">
        <f>AND($N5052="fuzzy",$O5052&lt;$AC$4)</f>
        <v>0</v>
      </c>
      <c r="Q5052" t="b">
        <f>AND($N5052="non-fuzzy",$O5052&lt;$AC$5,M5052=1)</f>
        <v>0</v>
      </c>
      <c r="R5052" t="b">
        <f>AND($N5052="non-fuzzy",$O5052&lt;$AC$6,M5052=0)</f>
        <v>0</v>
      </c>
      <c r="S5052" t="b">
        <f t="shared" si="78"/>
        <v>0</v>
      </c>
    </row>
    <row r="5053" spans="1:19" x14ac:dyDescent="0.25">
      <c r="A5053" t="s">
        <v>4749</v>
      </c>
      <c r="B5053" t="s">
        <v>4747</v>
      </c>
      <c r="C5053" t="s">
        <v>2</v>
      </c>
      <c r="D5053" t="s">
        <v>7</v>
      </c>
      <c r="E5053" t="s">
        <v>2</v>
      </c>
      <c r="F5053" t="s">
        <v>4750</v>
      </c>
      <c r="G5053" t="s">
        <v>4748</v>
      </c>
      <c r="H5053">
        <f>_xlfn.NUMBERVALUE(C5053,".")</f>
        <v>0</v>
      </c>
      <c r="I5053">
        <f>_xlfn.NUMBERVALUE(D5053,".")</f>
        <v>0.5</v>
      </c>
      <c r="J5053">
        <f>_xlfn.NUMBERVALUE(E5053,".")</f>
        <v>0</v>
      </c>
      <c r="K5053" t="b">
        <f>OR(H5053=1,I5053=1)</f>
        <v>0</v>
      </c>
      <c r="L5053">
        <f>ABS(H5053-I5053)</f>
        <v>0.5</v>
      </c>
      <c r="M5053">
        <v>0</v>
      </c>
      <c r="N5053" t="s">
        <v>7813</v>
      </c>
      <c r="O5053">
        <v>0.581569448895222</v>
      </c>
      <c r="P5053" t="b">
        <f>AND($N5053="fuzzy",$O5053&lt;$AC$4)</f>
        <v>0</v>
      </c>
      <c r="Q5053" t="b">
        <f>AND($N5053="non-fuzzy",$O5053&lt;$AC$5,M5053=1)</f>
        <v>0</v>
      </c>
      <c r="R5053" t="b">
        <f>AND($N5053="non-fuzzy",$O5053&lt;$AC$6,M5053=0)</f>
        <v>1</v>
      </c>
      <c r="S5053" t="b">
        <f t="shared" si="78"/>
        <v>1</v>
      </c>
    </row>
    <row r="5054" spans="1:19" x14ac:dyDescent="0.25">
      <c r="A5054" t="s">
        <v>4753</v>
      </c>
      <c r="B5054" t="s">
        <v>4738</v>
      </c>
      <c r="C5054" t="s">
        <v>2</v>
      </c>
      <c r="D5054" t="s">
        <v>7</v>
      </c>
      <c r="E5054" t="s">
        <v>2</v>
      </c>
      <c r="F5054" t="s">
        <v>4755</v>
      </c>
      <c r="G5054" t="s">
        <v>4740</v>
      </c>
      <c r="H5054">
        <f>_xlfn.NUMBERVALUE(C5054,".")</f>
        <v>0</v>
      </c>
      <c r="I5054">
        <f>_xlfn.NUMBERVALUE(D5054,".")</f>
        <v>0.5</v>
      </c>
      <c r="J5054">
        <f>_xlfn.NUMBERVALUE(E5054,".")</f>
        <v>0</v>
      </c>
      <c r="K5054" t="b">
        <f>OR(H5054=1,I5054=1)</f>
        <v>0</v>
      </c>
      <c r="L5054">
        <f>ABS(H5054-I5054)</f>
        <v>0.5</v>
      </c>
      <c r="M5054">
        <v>0</v>
      </c>
      <c r="N5054" t="s">
        <v>7813</v>
      </c>
      <c r="O5054">
        <v>0.39869979282790757</v>
      </c>
      <c r="P5054" t="b">
        <f>AND($N5054="fuzzy",$O5054&lt;$AC$4)</f>
        <v>0</v>
      </c>
      <c r="Q5054" t="b">
        <f>AND($N5054="non-fuzzy",$O5054&lt;$AC$5,M5054=1)</f>
        <v>0</v>
      </c>
      <c r="R5054" t="b">
        <f>AND($N5054="non-fuzzy",$O5054&lt;$AC$6,M5054=0)</f>
        <v>1</v>
      </c>
      <c r="S5054" t="b">
        <f t="shared" si="78"/>
        <v>1</v>
      </c>
    </row>
    <row r="5055" spans="1:19" x14ac:dyDescent="0.25">
      <c r="A5055" t="s">
        <v>4753</v>
      </c>
      <c r="B5055" t="s">
        <v>4741</v>
      </c>
      <c r="C5055" t="s">
        <v>2</v>
      </c>
      <c r="D5055" t="s">
        <v>7</v>
      </c>
      <c r="E5055" t="s">
        <v>2</v>
      </c>
      <c r="F5055" t="s">
        <v>4755</v>
      </c>
      <c r="G5055" t="s">
        <v>4742</v>
      </c>
      <c r="H5055">
        <f>_xlfn.NUMBERVALUE(C5055,".")</f>
        <v>0</v>
      </c>
      <c r="I5055">
        <f>_xlfn.NUMBERVALUE(D5055,".")</f>
        <v>0.5</v>
      </c>
      <c r="J5055">
        <f>_xlfn.NUMBERVALUE(E5055,".")</f>
        <v>0</v>
      </c>
      <c r="K5055" t="b">
        <f>OR(H5055=1,I5055=1)</f>
        <v>0</v>
      </c>
      <c r="L5055">
        <f>ABS(H5055-I5055)</f>
        <v>0.5</v>
      </c>
      <c r="M5055">
        <v>0</v>
      </c>
      <c r="N5055" t="s">
        <v>7813</v>
      </c>
      <c r="O5055">
        <v>0.17377406286562291</v>
      </c>
      <c r="P5055" t="b">
        <f>AND($N5055="fuzzy",$O5055&lt;$AC$4)</f>
        <v>0</v>
      </c>
      <c r="Q5055" t="b">
        <f>AND($N5055="non-fuzzy",$O5055&lt;$AC$5,M5055=1)</f>
        <v>0</v>
      </c>
      <c r="R5055" t="b">
        <f>AND($N5055="non-fuzzy",$O5055&lt;$AC$6,M5055=0)</f>
        <v>1</v>
      </c>
      <c r="S5055" t="b">
        <f t="shared" si="78"/>
        <v>1</v>
      </c>
    </row>
    <row r="5056" spans="1:19" x14ac:dyDescent="0.25">
      <c r="A5056" t="s">
        <v>4753</v>
      </c>
      <c r="B5056" t="s">
        <v>4747</v>
      </c>
      <c r="C5056" t="s">
        <v>2</v>
      </c>
      <c r="D5056" t="s">
        <v>7</v>
      </c>
      <c r="E5056" t="s">
        <v>2</v>
      </c>
      <c r="F5056" t="s">
        <v>4755</v>
      </c>
      <c r="G5056" t="s">
        <v>4748</v>
      </c>
      <c r="H5056">
        <f>_xlfn.NUMBERVALUE(C5056,".")</f>
        <v>0</v>
      </c>
      <c r="I5056">
        <f>_xlfn.NUMBERVALUE(D5056,".")</f>
        <v>0.5</v>
      </c>
      <c r="J5056">
        <f>_xlfn.NUMBERVALUE(E5056,".")</f>
        <v>0</v>
      </c>
      <c r="K5056" t="b">
        <f>OR(H5056=1,I5056=1)</f>
        <v>0</v>
      </c>
      <c r="L5056">
        <f>ABS(H5056-I5056)</f>
        <v>0.5</v>
      </c>
      <c r="M5056">
        <v>0</v>
      </c>
      <c r="N5056" t="s">
        <v>7813</v>
      </c>
      <c r="O5056">
        <v>0.32957566115775905</v>
      </c>
      <c r="P5056" t="b">
        <f>AND($N5056="fuzzy",$O5056&lt;$AC$4)</f>
        <v>0</v>
      </c>
      <c r="Q5056" t="b">
        <f>AND($N5056="non-fuzzy",$O5056&lt;$AC$5,M5056=1)</f>
        <v>0</v>
      </c>
      <c r="R5056" t="b">
        <f>AND($N5056="non-fuzzy",$O5056&lt;$AC$6,M5056=0)</f>
        <v>1</v>
      </c>
      <c r="S5056" t="b">
        <f t="shared" si="78"/>
        <v>1</v>
      </c>
    </row>
    <row r="5057" spans="1:19" x14ac:dyDescent="0.25">
      <c r="A5057" t="s">
        <v>4761</v>
      </c>
      <c r="B5057" t="s">
        <v>4762</v>
      </c>
      <c r="C5057" t="s">
        <v>2</v>
      </c>
      <c r="D5057" t="s">
        <v>7</v>
      </c>
      <c r="E5057" t="s">
        <v>2</v>
      </c>
      <c r="F5057" t="s">
        <v>4734</v>
      </c>
      <c r="G5057" t="s">
        <v>4763</v>
      </c>
      <c r="H5057">
        <f>_xlfn.NUMBERVALUE(C5057,".")</f>
        <v>0</v>
      </c>
      <c r="I5057">
        <f>_xlfn.NUMBERVALUE(D5057,".")</f>
        <v>0.5</v>
      </c>
      <c r="J5057">
        <f>_xlfn.NUMBERVALUE(E5057,".")</f>
        <v>0</v>
      </c>
      <c r="K5057" t="b">
        <f>OR(H5057=1,I5057=1)</f>
        <v>0</v>
      </c>
      <c r="L5057">
        <f>ABS(H5057-I5057)</f>
        <v>0.5</v>
      </c>
      <c r="M5057">
        <v>0</v>
      </c>
      <c r="N5057" t="s">
        <v>7813</v>
      </c>
      <c r="O5057">
        <v>0.22156253736177656</v>
      </c>
      <c r="P5057" t="b">
        <f>AND($N5057="fuzzy",$O5057&lt;$AC$4)</f>
        <v>0</v>
      </c>
      <c r="Q5057" t="b">
        <f>AND($N5057="non-fuzzy",$O5057&lt;$AC$5,M5057=1)</f>
        <v>0</v>
      </c>
      <c r="R5057" t="b">
        <f>AND($N5057="non-fuzzy",$O5057&lt;$AC$6,M5057=0)</f>
        <v>1</v>
      </c>
      <c r="S5057" t="b">
        <f t="shared" si="78"/>
        <v>1</v>
      </c>
    </row>
    <row r="5058" spans="1:19" x14ac:dyDescent="0.25">
      <c r="A5058" t="s">
        <v>4761</v>
      </c>
      <c r="B5058" t="s">
        <v>4727</v>
      </c>
      <c r="C5058" t="s">
        <v>2</v>
      </c>
      <c r="D5058" t="s">
        <v>7</v>
      </c>
      <c r="E5058" t="s">
        <v>2</v>
      </c>
      <c r="F5058" t="s">
        <v>4734</v>
      </c>
      <c r="G5058" t="s">
        <v>4728</v>
      </c>
      <c r="H5058">
        <f>_xlfn.NUMBERVALUE(C5058,".")</f>
        <v>0</v>
      </c>
      <c r="I5058">
        <f>_xlfn.NUMBERVALUE(D5058,".")</f>
        <v>0.5</v>
      </c>
      <c r="J5058">
        <f>_xlfn.NUMBERVALUE(E5058,".")</f>
        <v>0</v>
      </c>
      <c r="K5058" t="b">
        <f>OR(H5058=1,I5058=1)</f>
        <v>0</v>
      </c>
      <c r="L5058">
        <f>ABS(H5058-I5058)</f>
        <v>0.5</v>
      </c>
      <c r="M5058">
        <v>0</v>
      </c>
      <c r="N5058" t="s">
        <v>7813</v>
      </c>
      <c r="O5058">
        <v>9.882095987320727E-2</v>
      </c>
      <c r="P5058" t="b">
        <f>AND($N5058="fuzzy",$O5058&lt;$AC$4)</f>
        <v>0</v>
      </c>
      <c r="Q5058" t="b">
        <f>AND($N5058="non-fuzzy",$O5058&lt;$AC$5,M5058=1)</f>
        <v>0</v>
      </c>
      <c r="R5058" t="b">
        <f>AND($N5058="non-fuzzy",$O5058&lt;$AC$6,M5058=0)</f>
        <v>1</v>
      </c>
      <c r="S5058" t="b">
        <f t="shared" si="78"/>
        <v>1</v>
      </c>
    </row>
    <row r="5059" spans="1:19" x14ac:dyDescent="0.25">
      <c r="A5059" t="s">
        <v>4761</v>
      </c>
      <c r="B5059" t="s">
        <v>4751</v>
      </c>
      <c r="C5059" t="s">
        <v>2</v>
      </c>
      <c r="D5059" t="s">
        <v>7</v>
      </c>
      <c r="E5059" t="s">
        <v>2</v>
      </c>
      <c r="F5059" t="s">
        <v>4734</v>
      </c>
      <c r="G5059" t="s">
        <v>4752</v>
      </c>
      <c r="H5059">
        <f>_xlfn.NUMBERVALUE(C5059,".")</f>
        <v>0</v>
      </c>
      <c r="I5059">
        <f>_xlfn.NUMBERVALUE(D5059,".")</f>
        <v>0.5</v>
      </c>
      <c r="J5059">
        <f>_xlfn.NUMBERVALUE(E5059,".")</f>
        <v>0</v>
      </c>
      <c r="K5059" t="b">
        <f>OR(H5059=1,I5059=1)</f>
        <v>0</v>
      </c>
      <c r="L5059">
        <f>ABS(H5059-I5059)</f>
        <v>0.5</v>
      </c>
      <c r="M5059">
        <v>0</v>
      </c>
      <c r="N5059" t="s">
        <v>7813</v>
      </c>
      <c r="O5059">
        <v>0.39989172900622838</v>
      </c>
      <c r="P5059" t="b">
        <f>AND($N5059="fuzzy",$O5059&lt;$AC$4)</f>
        <v>0</v>
      </c>
      <c r="Q5059" t="b">
        <f>AND($N5059="non-fuzzy",$O5059&lt;$AC$5,M5059=1)</f>
        <v>0</v>
      </c>
      <c r="R5059" t="b">
        <f>AND($N5059="non-fuzzy",$O5059&lt;$AC$6,M5059=0)</f>
        <v>1</v>
      </c>
      <c r="S5059" t="b">
        <f t="shared" ref="S5059:S5122" si="79">OR(R5059,Q5059,P5059)</f>
        <v>1</v>
      </c>
    </row>
    <row r="5060" spans="1:19" x14ac:dyDescent="0.25">
      <c r="A5060" t="s">
        <v>4761</v>
      </c>
      <c r="B5060" t="s">
        <v>4764</v>
      </c>
      <c r="C5060" t="s">
        <v>2</v>
      </c>
      <c r="D5060" t="s">
        <v>7</v>
      </c>
      <c r="E5060" t="s">
        <v>2</v>
      </c>
      <c r="F5060" t="s">
        <v>4734</v>
      </c>
      <c r="G5060" t="s">
        <v>4765</v>
      </c>
      <c r="H5060">
        <f>_xlfn.NUMBERVALUE(C5060,".")</f>
        <v>0</v>
      </c>
      <c r="I5060">
        <f>_xlfn.NUMBERVALUE(D5060,".")</f>
        <v>0.5</v>
      </c>
      <c r="J5060">
        <f>_xlfn.NUMBERVALUE(E5060,".")</f>
        <v>0</v>
      </c>
      <c r="K5060" t="b">
        <f>OR(H5060=1,I5060=1)</f>
        <v>0</v>
      </c>
      <c r="L5060">
        <f>ABS(H5060-I5060)</f>
        <v>0.5</v>
      </c>
      <c r="M5060">
        <v>0</v>
      </c>
      <c r="N5060" t="s">
        <v>7813</v>
      </c>
      <c r="O5060">
        <v>0.30956620144255131</v>
      </c>
      <c r="P5060" t="b">
        <f>AND($N5060="fuzzy",$O5060&lt;$AC$4)</f>
        <v>0</v>
      </c>
      <c r="Q5060" t="b">
        <f>AND($N5060="non-fuzzy",$O5060&lt;$AC$5,M5060=1)</f>
        <v>0</v>
      </c>
      <c r="R5060" t="b">
        <f>AND($N5060="non-fuzzy",$O5060&lt;$AC$6,M5060=0)</f>
        <v>1</v>
      </c>
      <c r="S5060" t="b">
        <f t="shared" si="79"/>
        <v>1</v>
      </c>
    </row>
    <row r="5061" spans="1:19" x14ac:dyDescent="0.25">
      <c r="A5061" t="s">
        <v>4761</v>
      </c>
      <c r="B5061" t="s">
        <v>4766</v>
      </c>
      <c r="C5061" t="s">
        <v>2</v>
      </c>
      <c r="D5061" t="s">
        <v>7</v>
      </c>
      <c r="E5061" t="s">
        <v>2</v>
      </c>
      <c r="F5061" t="s">
        <v>4734</v>
      </c>
      <c r="G5061" t="s">
        <v>4767</v>
      </c>
      <c r="H5061">
        <f>_xlfn.NUMBERVALUE(C5061,".")</f>
        <v>0</v>
      </c>
      <c r="I5061">
        <f>_xlfn.NUMBERVALUE(D5061,".")</f>
        <v>0.5</v>
      </c>
      <c r="J5061">
        <f>_xlfn.NUMBERVALUE(E5061,".")</f>
        <v>0</v>
      </c>
      <c r="K5061" t="b">
        <f>OR(H5061=1,I5061=1)</f>
        <v>0</v>
      </c>
      <c r="L5061">
        <f>ABS(H5061-I5061)</f>
        <v>0.5</v>
      </c>
      <c r="M5061">
        <v>0</v>
      </c>
      <c r="N5061" t="s">
        <v>7813</v>
      </c>
      <c r="O5061">
        <v>0.60482986174349351</v>
      </c>
      <c r="P5061" t="b">
        <f>AND($N5061="fuzzy",$O5061&lt;$AC$4)</f>
        <v>0</v>
      </c>
      <c r="Q5061" t="b">
        <f>AND($N5061="non-fuzzy",$O5061&lt;$AC$5,M5061=1)</f>
        <v>0</v>
      </c>
      <c r="R5061" t="b">
        <f>AND($N5061="non-fuzzy",$O5061&lt;$AC$6,M5061=0)</f>
        <v>1</v>
      </c>
      <c r="S5061" t="b">
        <f t="shared" si="79"/>
        <v>1</v>
      </c>
    </row>
    <row r="5062" spans="1:19" x14ac:dyDescent="0.25">
      <c r="A5062" t="s">
        <v>4761</v>
      </c>
      <c r="B5062" t="s">
        <v>4768</v>
      </c>
      <c r="C5062" t="s">
        <v>2</v>
      </c>
      <c r="D5062" t="s">
        <v>7</v>
      </c>
      <c r="E5062" t="s">
        <v>2</v>
      </c>
      <c r="F5062" t="s">
        <v>4734</v>
      </c>
      <c r="G5062" t="s">
        <v>4769</v>
      </c>
      <c r="H5062">
        <f>_xlfn.NUMBERVALUE(C5062,".")</f>
        <v>0</v>
      </c>
      <c r="I5062">
        <f>_xlfn.NUMBERVALUE(D5062,".")</f>
        <v>0.5</v>
      </c>
      <c r="J5062">
        <f>_xlfn.NUMBERVALUE(E5062,".")</f>
        <v>0</v>
      </c>
      <c r="K5062" t="b">
        <f>OR(H5062=1,I5062=1)</f>
        <v>0</v>
      </c>
      <c r="L5062">
        <f>ABS(H5062-I5062)</f>
        <v>0.5</v>
      </c>
      <c r="M5062">
        <v>0</v>
      </c>
      <c r="N5062" t="s">
        <v>7813</v>
      </c>
      <c r="O5062">
        <v>1.7654936100298668E-2</v>
      </c>
      <c r="P5062" t="b">
        <f>AND($N5062="fuzzy",$O5062&lt;$AC$4)</f>
        <v>0</v>
      </c>
      <c r="Q5062" t="b">
        <f>AND($N5062="non-fuzzy",$O5062&lt;$AC$5,M5062=1)</f>
        <v>0</v>
      </c>
      <c r="R5062" t="b">
        <f>AND($N5062="non-fuzzy",$O5062&lt;$AC$6,M5062=0)</f>
        <v>1</v>
      </c>
      <c r="S5062" t="b">
        <f t="shared" si="79"/>
        <v>1</v>
      </c>
    </row>
    <row r="5063" spans="1:19" hidden="1" x14ac:dyDescent="0.25">
      <c r="A5063" t="s">
        <v>4770</v>
      </c>
      <c r="B5063" t="s">
        <v>4727</v>
      </c>
      <c r="C5063" t="s">
        <v>2</v>
      </c>
      <c r="D5063" t="s">
        <v>7</v>
      </c>
      <c r="E5063" t="s">
        <v>2</v>
      </c>
      <c r="F5063" t="s">
        <v>4771</v>
      </c>
      <c r="G5063" t="s">
        <v>4728</v>
      </c>
      <c r="H5063">
        <f>_xlfn.NUMBERVALUE(C5063,".")</f>
        <v>0</v>
      </c>
      <c r="I5063">
        <f>_xlfn.NUMBERVALUE(D5063,".")</f>
        <v>0.5</v>
      </c>
      <c r="J5063">
        <f>_xlfn.NUMBERVALUE(E5063,".")</f>
        <v>0</v>
      </c>
      <c r="K5063" t="b">
        <f>OR(H5063=1,I5063=1)</f>
        <v>0</v>
      </c>
      <c r="L5063">
        <f>ABS(H5063-I5063)</f>
        <v>0.5</v>
      </c>
      <c r="M5063">
        <v>0</v>
      </c>
      <c r="N5063" t="s">
        <v>7813</v>
      </c>
      <c r="O5063">
        <v>0.65154977192214825</v>
      </c>
      <c r="P5063" t="b">
        <f>AND($N5063="fuzzy",$O5063&lt;$AC$4)</f>
        <v>0</v>
      </c>
      <c r="Q5063" t="b">
        <f>AND($N5063="non-fuzzy",$O5063&lt;$AC$5,M5063=1)</f>
        <v>0</v>
      </c>
      <c r="R5063" t="b">
        <f>AND($N5063="non-fuzzy",$O5063&lt;$AC$6,M5063=0)</f>
        <v>0</v>
      </c>
      <c r="S5063" t="b">
        <f t="shared" si="79"/>
        <v>0</v>
      </c>
    </row>
    <row r="5064" spans="1:19" x14ac:dyDescent="0.25">
      <c r="A5064" t="s">
        <v>4770</v>
      </c>
      <c r="B5064" t="s">
        <v>4766</v>
      </c>
      <c r="C5064" t="s">
        <v>2</v>
      </c>
      <c r="D5064" t="s">
        <v>7</v>
      </c>
      <c r="E5064" t="s">
        <v>2</v>
      </c>
      <c r="F5064" t="s">
        <v>4771</v>
      </c>
      <c r="G5064" t="s">
        <v>4767</v>
      </c>
      <c r="H5064">
        <f>_xlfn.NUMBERVALUE(C5064,".")</f>
        <v>0</v>
      </c>
      <c r="I5064">
        <f>_xlfn.NUMBERVALUE(D5064,".")</f>
        <v>0.5</v>
      </c>
      <c r="J5064">
        <f>_xlfn.NUMBERVALUE(E5064,".")</f>
        <v>0</v>
      </c>
      <c r="K5064" t="b">
        <f>OR(H5064=1,I5064=1)</f>
        <v>0</v>
      </c>
      <c r="L5064">
        <f>ABS(H5064-I5064)</f>
        <v>0.5</v>
      </c>
      <c r="M5064">
        <v>0</v>
      </c>
      <c r="N5064" t="s">
        <v>7813</v>
      </c>
      <c r="O5064">
        <v>8.6776970215941218E-2</v>
      </c>
      <c r="P5064" t="b">
        <f>AND($N5064="fuzzy",$O5064&lt;$AC$4)</f>
        <v>0</v>
      </c>
      <c r="Q5064" t="b">
        <f>AND($N5064="non-fuzzy",$O5064&lt;$AC$5,M5064=1)</f>
        <v>0</v>
      </c>
      <c r="R5064" t="b">
        <f>AND($N5064="non-fuzzy",$O5064&lt;$AC$6,M5064=0)</f>
        <v>1</v>
      </c>
      <c r="S5064" t="b">
        <f t="shared" si="79"/>
        <v>1</v>
      </c>
    </row>
    <row r="5065" spans="1:19" x14ac:dyDescent="0.25">
      <c r="A5065" t="s">
        <v>4770</v>
      </c>
      <c r="B5065" t="s">
        <v>4731</v>
      </c>
      <c r="C5065" t="s">
        <v>2</v>
      </c>
      <c r="D5065" t="s">
        <v>7</v>
      </c>
      <c r="E5065" t="s">
        <v>2</v>
      </c>
      <c r="F5065" t="s">
        <v>4771</v>
      </c>
      <c r="G5065" t="s">
        <v>4732</v>
      </c>
      <c r="H5065">
        <f>_xlfn.NUMBERVALUE(C5065,".")</f>
        <v>0</v>
      </c>
      <c r="I5065">
        <f>_xlfn.NUMBERVALUE(D5065,".")</f>
        <v>0.5</v>
      </c>
      <c r="J5065">
        <f>_xlfn.NUMBERVALUE(E5065,".")</f>
        <v>0</v>
      </c>
      <c r="K5065" t="b">
        <f>OR(H5065=1,I5065=1)</f>
        <v>0</v>
      </c>
      <c r="L5065">
        <f>ABS(H5065-I5065)</f>
        <v>0.5</v>
      </c>
      <c r="M5065">
        <v>0</v>
      </c>
      <c r="N5065" t="s">
        <v>7813</v>
      </c>
      <c r="O5065">
        <v>0.25598669762309578</v>
      </c>
      <c r="P5065" t="b">
        <f>AND($N5065="fuzzy",$O5065&lt;$AC$4)</f>
        <v>0</v>
      </c>
      <c r="Q5065" t="b">
        <f>AND($N5065="non-fuzzy",$O5065&lt;$AC$5,M5065=1)</f>
        <v>0</v>
      </c>
      <c r="R5065" t="b">
        <f>AND($N5065="non-fuzzy",$O5065&lt;$AC$6,M5065=0)</f>
        <v>1</v>
      </c>
      <c r="S5065" t="b">
        <f t="shared" si="79"/>
        <v>1</v>
      </c>
    </row>
    <row r="5066" spans="1:19" x14ac:dyDescent="0.25">
      <c r="A5066" t="s">
        <v>4770</v>
      </c>
      <c r="B5066" t="s">
        <v>4768</v>
      </c>
      <c r="C5066" t="s">
        <v>2</v>
      </c>
      <c r="D5066" t="s">
        <v>7</v>
      </c>
      <c r="E5066" t="s">
        <v>2</v>
      </c>
      <c r="F5066" t="s">
        <v>4771</v>
      </c>
      <c r="G5066" t="s">
        <v>4769</v>
      </c>
      <c r="H5066">
        <f>_xlfn.NUMBERVALUE(C5066,".")</f>
        <v>0</v>
      </c>
      <c r="I5066">
        <f>_xlfn.NUMBERVALUE(D5066,".")</f>
        <v>0.5</v>
      </c>
      <c r="J5066">
        <f>_xlfn.NUMBERVALUE(E5066,".")</f>
        <v>0</v>
      </c>
      <c r="K5066" t="b">
        <f>OR(H5066=1,I5066=1)</f>
        <v>0</v>
      </c>
      <c r="L5066">
        <f>ABS(H5066-I5066)</f>
        <v>0.5</v>
      </c>
      <c r="M5066">
        <v>0</v>
      </c>
      <c r="N5066" t="s">
        <v>7813</v>
      </c>
      <c r="O5066">
        <v>0.1371465534464521</v>
      </c>
      <c r="P5066" t="b">
        <f>AND($N5066="fuzzy",$O5066&lt;$AC$4)</f>
        <v>0</v>
      </c>
      <c r="Q5066" t="b">
        <f>AND($N5066="non-fuzzy",$O5066&lt;$AC$5,M5066=1)</f>
        <v>0</v>
      </c>
      <c r="R5066" t="b">
        <f>AND($N5066="non-fuzzy",$O5066&lt;$AC$6,M5066=0)</f>
        <v>1</v>
      </c>
      <c r="S5066" t="b">
        <f t="shared" si="79"/>
        <v>1</v>
      </c>
    </row>
    <row r="5067" spans="1:19" hidden="1" x14ac:dyDescent="0.25">
      <c r="A5067" t="s">
        <v>4776</v>
      </c>
      <c r="B5067" t="s">
        <v>4727</v>
      </c>
      <c r="C5067" t="s">
        <v>2</v>
      </c>
      <c r="D5067" t="s">
        <v>7</v>
      </c>
      <c r="E5067" t="s">
        <v>2</v>
      </c>
      <c r="F5067" t="s">
        <v>4771</v>
      </c>
      <c r="G5067" t="s">
        <v>4728</v>
      </c>
      <c r="H5067">
        <f>_xlfn.NUMBERVALUE(C5067,".")</f>
        <v>0</v>
      </c>
      <c r="I5067">
        <f>_xlfn.NUMBERVALUE(D5067,".")</f>
        <v>0.5</v>
      </c>
      <c r="J5067">
        <f>_xlfn.NUMBERVALUE(E5067,".")</f>
        <v>0</v>
      </c>
      <c r="K5067" t="b">
        <f>OR(H5067=1,I5067=1)</f>
        <v>0</v>
      </c>
      <c r="L5067">
        <f>ABS(H5067-I5067)</f>
        <v>0.5</v>
      </c>
      <c r="M5067">
        <v>0</v>
      </c>
      <c r="N5067" t="s">
        <v>7813</v>
      </c>
      <c r="O5067">
        <v>0.77035469495426201</v>
      </c>
      <c r="P5067" t="b">
        <f>AND($N5067="fuzzy",$O5067&lt;$AC$4)</f>
        <v>0</v>
      </c>
      <c r="Q5067" t="b">
        <f>AND($N5067="non-fuzzy",$O5067&lt;$AC$5,M5067=1)</f>
        <v>0</v>
      </c>
      <c r="R5067" t="b">
        <f>AND($N5067="non-fuzzy",$O5067&lt;$AC$6,M5067=0)</f>
        <v>0</v>
      </c>
      <c r="S5067" t="b">
        <f t="shared" si="79"/>
        <v>0</v>
      </c>
    </row>
    <row r="5068" spans="1:19" x14ac:dyDescent="0.25">
      <c r="A5068" t="s">
        <v>4776</v>
      </c>
      <c r="B5068" t="s">
        <v>4766</v>
      </c>
      <c r="C5068" t="s">
        <v>2</v>
      </c>
      <c r="D5068" t="s">
        <v>7</v>
      </c>
      <c r="E5068" t="s">
        <v>2</v>
      </c>
      <c r="F5068" t="s">
        <v>4771</v>
      </c>
      <c r="G5068" t="s">
        <v>4767</v>
      </c>
      <c r="H5068">
        <f>_xlfn.NUMBERVALUE(C5068,".")</f>
        <v>0</v>
      </c>
      <c r="I5068">
        <f>_xlfn.NUMBERVALUE(D5068,".")</f>
        <v>0.5</v>
      </c>
      <c r="J5068">
        <f>_xlfn.NUMBERVALUE(E5068,".")</f>
        <v>0</v>
      </c>
      <c r="K5068" t="b">
        <f>OR(H5068=1,I5068=1)</f>
        <v>0</v>
      </c>
      <c r="L5068">
        <f>ABS(H5068-I5068)</f>
        <v>0.5</v>
      </c>
      <c r="M5068">
        <v>0</v>
      </c>
      <c r="N5068" t="s">
        <v>7813</v>
      </c>
      <c r="O5068">
        <v>0.17435028354054127</v>
      </c>
      <c r="P5068" t="b">
        <f>AND($N5068="fuzzy",$O5068&lt;$AC$4)</f>
        <v>0</v>
      </c>
      <c r="Q5068" t="b">
        <f>AND($N5068="non-fuzzy",$O5068&lt;$AC$5,M5068=1)</f>
        <v>0</v>
      </c>
      <c r="R5068" t="b">
        <f>AND($N5068="non-fuzzy",$O5068&lt;$AC$6,M5068=0)</f>
        <v>1</v>
      </c>
      <c r="S5068" t="b">
        <f t="shared" si="79"/>
        <v>1</v>
      </c>
    </row>
    <row r="5069" spans="1:19" x14ac:dyDescent="0.25">
      <c r="A5069" t="s">
        <v>4776</v>
      </c>
      <c r="B5069" t="s">
        <v>4731</v>
      </c>
      <c r="C5069" t="s">
        <v>2</v>
      </c>
      <c r="D5069" t="s">
        <v>7</v>
      </c>
      <c r="E5069" t="s">
        <v>2</v>
      </c>
      <c r="F5069" t="s">
        <v>4771</v>
      </c>
      <c r="G5069" t="s">
        <v>4732</v>
      </c>
      <c r="H5069">
        <f>_xlfn.NUMBERVALUE(C5069,".")</f>
        <v>0</v>
      </c>
      <c r="I5069">
        <f>_xlfn.NUMBERVALUE(D5069,".")</f>
        <v>0.5</v>
      </c>
      <c r="J5069">
        <f>_xlfn.NUMBERVALUE(E5069,".")</f>
        <v>0</v>
      </c>
      <c r="K5069" t="b">
        <f>OR(H5069=1,I5069=1)</f>
        <v>0</v>
      </c>
      <c r="L5069">
        <f>ABS(H5069-I5069)</f>
        <v>0.5</v>
      </c>
      <c r="M5069">
        <v>0</v>
      </c>
      <c r="N5069" t="s">
        <v>7813</v>
      </c>
      <c r="O5069">
        <v>0.15732157352165999</v>
      </c>
      <c r="P5069" t="b">
        <f>AND($N5069="fuzzy",$O5069&lt;$AC$4)</f>
        <v>0</v>
      </c>
      <c r="Q5069" t="b">
        <f>AND($N5069="non-fuzzy",$O5069&lt;$AC$5,M5069=1)</f>
        <v>0</v>
      </c>
      <c r="R5069" t="b">
        <f>AND($N5069="non-fuzzy",$O5069&lt;$AC$6,M5069=0)</f>
        <v>1</v>
      </c>
      <c r="S5069" t="b">
        <f t="shared" si="79"/>
        <v>1</v>
      </c>
    </row>
    <row r="5070" spans="1:19" x14ac:dyDescent="0.25">
      <c r="A5070" t="s">
        <v>4776</v>
      </c>
      <c r="B5070" t="s">
        <v>4768</v>
      </c>
      <c r="C5070" t="s">
        <v>2</v>
      </c>
      <c r="D5070" t="s">
        <v>7</v>
      </c>
      <c r="E5070" t="s">
        <v>2</v>
      </c>
      <c r="F5070" t="s">
        <v>4771</v>
      </c>
      <c r="G5070" t="s">
        <v>4769</v>
      </c>
      <c r="H5070">
        <f>_xlfn.NUMBERVALUE(C5070,".")</f>
        <v>0</v>
      </c>
      <c r="I5070">
        <f>_xlfn.NUMBERVALUE(D5070,".")</f>
        <v>0.5</v>
      </c>
      <c r="J5070">
        <f>_xlfn.NUMBERVALUE(E5070,".")</f>
        <v>0</v>
      </c>
      <c r="K5070" t="b">
        <f>OR(H5070=1,I5070=1)</f>
        <v>0</v>
      </c>
      <c r="L5070">
        <f>ABS(H5070-I5070)</f>
        <v>0.5</v>
      </c>
      <c r="M5070">
        <v>0</v>
      </c>
      <c r="N5070" t="s">
        <v>7813</v>
      </c>
      <c r="O5070">
        <v>0.48341587875257241</v>
      </c>
      <c r="P5070" t="b">
        <f>AND($N5070="fuzzy",$O5070&lt;$AC$4)</f>
        <v>0</v>
      </c>
      <c r="Q5070" t="b">
        <f>AND($N5070="non-fuzzy",$O5070&lt;$AC$5,M5070=1)</f>
        <v>0</v>
      </c>
      <c r="R5070" t="b">
        <f>AND($N5070="non-fuzzy",$O5070&lt;$AC$6,M5070=0)</f>
        <v>1</v>
      </c>
      <c r="S5070" t="b">
        <f t="shared" si="79"/>
        <v>1</v>
      </c>
    </row>
    <row r="5071" spans="1:19" x14ac:dyDescent="0.25">
      <c r="A5071" t="s">
        <v>4781</v>
      </c>
      <c r="B5071" t="s">
        <v>4754</v>
      </c>
      <c r="C5071" t="s">
        <v>2</v>
      </c>
      <c r="D5071" t="s">
        <v>7</v>
      </c>
      <c r="E5071" t="s">
        <v>2</v>
      </c>
      <c r="F5071" t="s">
        <v>4782</v>
      </c>
      <c r="G5071" t="s">
        <v>4756</v>
      </c>
      <c r="H5071">
        <f>_xlfn.NUMBERVALUE(C5071,".")</f>
        <v>0</v>
      </c>
      <c r="I5071">
        <f>_xlfn.NUMBERVALUE(D5071,".")</f>
        <v>0.5</v>
      </c>
      <c r="J5071">
        <f>_xlfn.NUMBERVALUE(E5071,".")</f>
        <v>0</v>
      </c>
      <c r="K5071" t="b">
        <f>OR(H5071=1,I5071=1)</f>
        <v>0</v>
      </c>
      <c r="L5071">
        <f>ABS(H5071-I5071)</f>
        <v>0.5</v>
      </c>
      <c r="M5071">
        <v>0</v>
      </c>
      <c r="N5071" t="s">
        <v>7813</v>
      </c>
      <c r="O5071">
        <v>0.16878995844217681</v>
      </c>
      <c r="P5071" t="b">
        <f>AND($N5071="fuzzy",$O5071&lt;$AC$4)</f>
        <v>0</v>
      </c>
      <c r="Q5071" t="b">
        <f>AND($N5071="non-fuzzy",$O5071&lt;$AC$5,M5071=1)</f>
        <v>0</v>
      </c>
      <c r="R5071" t="b">
        <f>AND($N5071="non-fuzzy",$O5071&lt;$AC$6,M5071=0)</f>
        <v>1</v>
      </c>
      <c r="S5071" t="b">
        <f t="shared" si="79"/>
        <v>1</v>
      </c>
    </row>
    <row r="5072" spans="1:19" hidden="1" x14ac:dyDescent="0.25">
      <c r="A5072" t="s">
        <v>4781</v>
      </c>
      <c r="B5072" t="s">
        <v>4766</v>
      </c>
      <c r="C5072" t="s">
        <v>2</v>
      </c>
      <c r="D5072" t="s">
        <v>7</v>
      </c>
      <c r="E5072" t="s">
        <v>2</v>
      </c>
      <c r="F5072" t="s">
        <v>4782</v>
      </c>
      <c r="G5072" t="s">
        <v>4767</v>
      </c>
      <c r="H5072">
        <f>_xlfn.NUMBERVALUE(C5072,".")</f>
        <v>0</v>
      </c>
      <c r="I5072">
        <f>_xlfn.NUMBERVALUE(D5072,".")</f>
        <v>0.5</v>
      </c>
      <c r="J5072">
        <f>_xlfn.NUMBERVALUE(E5072,".")</f>
        <v>0</v>
      </c>
      <c r="K5072" t="b">
        <f>OR(H5072=1,I5072=1)</f>
        <v>0</v>
      </c>
      <c r="L5072">
        <f>ABS(H5072-I5072)</f>
        <v>0.5</v>
      </c>
      <c r="M5072">
        <v>0</v>
      </c>
      <c r="N5072" t="s">
        <v>7813</v>
      </c>
      <c r="O5072">
        <v>0.77411669829717011</v>
      </c>
      <c r="P5072" t="b">
        <f>AND($N5072="fuzzy",$O5072&lt;$AC$4)</f>
        <v>0</v>
      </c>
      <c r="Q5072" t="b">
        <f>AND($N5072="non-fuzzy",$O5072&lt;$AC$5,M5072=1)</f>
        <v>0</v>
      </c>
      <c r="R5072" t="b">
        <f>AND($N5072="non-fuzzy",$O5072&lt;$AC$6,M5072=0)</f>
        <v>0</v>
      </c>
      <c r="S5072" t="b">
        <f t="shared" si="79"/>
        <v>0</v>
      </c>
    </row>
    <row r="5073" spans="1:19" x14ac:dyDescent="0.25">
      <c r="A5073" t="s">
        <v>4781</v>
      </c>
      <c r="B5073" t="s">
        <v>4731</v>
      </c>
      <c r="C5073" t="s">
        <v>2</v>
      </c>
      <c r="D5073" t="s">
        <v>7</v>
      </c>
      <c r="E5073" t="s">
        <v>2</v>
      </c>
      <c r="F5073" t="s">
        <v>4782</v>
      </c>
      <c r="G5073" t="s">
        <v>4732</v>
      </c>
      <c r="H5073">
        <f>_xlfn.NUMBERVALUE(C5073,".")</f>
        <v>0</v>
      </c>
      <c r="I5073">
        <f>_xlfn.NUMBERVALUE(D5073,".")</f>
        <v>0.5</v>
      </c>
      <c r="J5073">
        <f>_xlfn.NUMBERVALUE(E5073,".")</f>
        <v>0</v>
      </c>
      <c r="K5073" t="b">
        <f>OR(H5073=1,I5073=1)</f>
        <v>0</v>
      </c>
      <c r="L5073">
        <f>ABS(H5073-I5073)</f>
        <v>0.5</v>
      </c>
      <c r="M5073">
        <v>0</v>
      </c>
      <c r="N5073" t="s">
        <v>7813</v>
      </c>
      <c r="O5073">
        <v>0.25666612773896647</v>
      </c>
      <c r="P5073" t="b">
        <f>AND($N5073="fuzzy",$O5073&lt;$AC$4)</f>
        <v>0</v>
      </c>
      <c r="Q5073" t="b">
        <f>AND($N5073="non-fuzzy",$O5073&lt;$AC$5,M5073=1)</f>
        <v>0</v>
      </c>
      <c r="R5073" t="b">
        <f>AND($N5073="non-fuzzy",$O5073&lt;$AC$6,M5073=0)</f>
        <v>1</v>
      </c>
      <c r="S5073" t="b">
        <f t="shared" si="79"/>
        <v>1</v>
      </c>
    </row>
    <row r="5074" spans="1:19" hidden="1" x14ac:dyDescent="0.25">
      <c r="A5074" t="s">
        <v>4781</v>
      </c>
      <c r="B5074" t="s">
        <v>4784</v>
      </c>
      <c r="C5074" t="s">
        <v>2</v>
      </c>
      <c r="D5074" t="s">
        <v>7</v>
      </c>
      <c r="E5074" t="s">
        <v>2</v>
      </c>
      <c r="F5074" t="s">
        <v>4782</v>
      </c>
      <c r="G5074" t="s">
        <v>4785</v>
      </c>
      <c r="H5074">
        <f>_xlfn.NUMBERVALUE(C5074,".")</f>
        <v>0</v>
      </c>
      <c r="I5074">
        <f>_xlfn.NUMBERVALUE(D5074,".")</f>
        <v>0.5</v>
      </c>
      <c r="J5074">
        <f>_xlfn.NUMBERVALUE(E5074,".")</f>
        <v>0</v>
      </c>
      <c r="K5074" t="b">
        <f>OR(H5074=1,I5074=1)</f>
        <v>0</v>
      </c>
      <c r="L5074">
        <f>ABS(H5074-I5074)</f>
        <v>0.5</v>
      </c>
      <c r="M5074">
        <v>0</v>
      </c>
      <c r="N5074" t="s">
        <v>7813</v>
      </c>
      <c r="O5074">
        <v>0.67891516226258275</v>
      </c>
      <c r="P5074" t="b">
        <f>AND($N5074="fuzzy",$O5074&lt;$AC$4)</f>
        <v>0</v>
      </c>
      <c r="Q5074" t="b">
        <f>AND($N5074="non-fuzzy",$O5074&lt;$AC$5,M5074=1)</f>
        <v>0</v>
      </c>
      <c r="R5074" t="b">
        <f>AND($N5074="non-fuzzy",$O5074&lt;$AC$6,M5074=0)</f>
        <v>0</v>
      </c>
      <c r="S5074" t="b">
        <f t="shared" si="79"/>
        <v>0</v>
      </c>
    </row>
    <row r="5075" spans="1:19" x14ac:dyDescent="0.25">
      <c r="A5075" t="s">
        <v>4781</v>
      </c>
      <c r="B5075" t="s">
        <v>4768</v>
      </c>
      <c r="C5075" t="s">
        <v>2</v>
      </c>
      <c r="D5075" t="s">
        <v>7</v>
      </c>
      <c r="E5075" t="s">
        <v>2</v>
      </c>
      <c r="F5075" t="s">
        <v>4782</v>
      </c>
      <c r="G5075" t="s">
        <v>4769</v>
      </c>
      <c r="H5075">
        <f>_xlfn.NUMBERVALUE(C5075,".")</f>
        <v>0</v>
      </c>
      <c r="I5075">
        <f>_xlfn.NUMBERVALUE(D5075,".")</f>
        <v>0.5</v>
      </c>
      <c r="J5075">
        <f>_xlfn.NUMBERVALUE(E5075,".")</f>
        <v>0</v>
      </c>
      <c r="K5075" t="b">
        <f>OR(H5075=1,I5075=1)</f>
        <v>0</v>
      </c>
      <c r="L5075">
        <f>ABS(H5075-I5075)</f>
        <v>0.5</v>
      </c>
      <c r="M5075">
        <v>0</v>
      </c>
      <c r="N5075" t="s">
        <v>7813</v>
      </c>
      <c r="O5075">
        <v>4.6563736768657549E-2</v>
      </c>
      <c r="P5075" t="b">
        <f>AND($N5075="fuzzy",$O5075&lt;$AC$4)</f>
        <v>0</v>
      </c>
      <c r="Q5075" t="b">
        <f>AND($N5075="non-fuzzy",$O5075&lt;$AC$5,M5075=1)</f>
        <v>0</v>
      </c>
      <c r="R5075" t="b">
        <f>AND($N5075="non-fuzzy",$O5075&lt;$AC$6,M5075=0)</f>
        <v>1</v>
      </c>
      <c r="S5075" t="b">
        <f t="shared" si="79"/>
        <v>1</v>
      </c>
    </row>
    <row r="5076" spans="1:19" x14ac:dyDescent="0.25">
      <c r="A5076" t="s">
        <v>4788</v>
      </c>
      <c r="B5076" t="s">
        <v>3676</v>
      </c>
      <c r="C5076" t="s">
        <v>2</v>
      </c>
      <c r="D5076" t="s">
        <v>7</v>
      </c>
      <c r="E5076" t="s">
        <v>2</v>
      </c>
      <c r="F5076" t="s">
        <v>4789</v>
      </c>
      <c r="G5076" t="s">
        <v>3678</v>
      </c>
      <c r="H5076">
        <f>_xlfn.NUMBERVALUE(C5076,".")</f>
        <v>0</v>
      </c>
      <c r="I5076">
        <f>_xlfn.NUMBERVALUE(D5076,".")</f>
        <v>0.5</v>
      </c>
      <c r="J5076">
        <f>_xlfn.NUMBERVALUE(E5076,".")</f>
        <v>0</v>
      </c>
      <c r="K5076" t="b">
        <f>OR(H5076=1,I5076=1)</f>
        <v>0</v>
      </c>
      <c r="L5076">
        <f>ABS(H5076-I5076)</f>
        <v>0.5</v>
      </c>
      <c r="M5076">
        <v>0</v>
      </c>
      <c r="N5076" t="s">
        <v>7813</v>
      </c>
      <c r="O5076">
        <v>0.24965090650758781</v>
      </c>
      <c r="P5076" t="b">
        <f>AND($N5076="fuzzy",$O5076&lt;$AC$4)</f>
        <v>0</v>
      </c>
      <c r="Q5076" t="b">
        <f>AND($N5076="non-fuzzy",$O5076&lt;$AC$5,M5076=1)</f>
        <v>0</v>
      </c>
      <c r="R5076" t="b">
        <f>AND($N5076="non-fuzzy",$O5076&lt;$AC$6,M5076=0)</f>
        <v>1</v>
      </c>
      <c r="S5076" t="b">
        <f t="shared" si="79"/>
        <v>1</v>
      </c>
    </row>
    <row r="5077" spans="1:19" x14ac:dyDescent="0.25">
      <c r="A5077" t="s">
        <v>4788</v>
      </c>
      <c r="B5077" t="s">
        <v>1125</v>
      </c>
      <c r="C5077" t="s">
        <v>2</v>
      </c>
      <c r="D5077" t="s">
        <v>7</v>
      </c>
      <c r="E5077" t="s">
        <v>2</v>
      </c>
      <c r="F5077" t="s">
        <v>4789</v>
      </c>
      <c r="G5077" t="s">
        <v>1126</v>
      </c>
      <c r="H5077">
        <f>_xlfn.NUMBERVALUE(C5077,".")</f>
        <v>0</v>
      </c>
      <c r="I5077">
        <f>_xlfn.NUMBERVALUE(D5077,".")</f>
        <v>0.5</v>
      </c>
      <c r="J5077">
        <f>_xlfn.NUMBERVALUE(E5077,".")</f>
        <v>0</v>
      </c>
      <c r="K5077" t="b">
        <f>OR(H5077=1,I5077=1)</f>
        <v>0</v>
      </c>
      <c r="L5077">
        <f>ABS(H5077-I5077)</f>
        <v>0.5</v>
      </c>
      <c r="M5077">
        <v>0</v>
      </c>
      <c r="N5077" t="s">
        <v>7813</v>
      </c>
      <c r="O5077">
        <v>0.24512303648106393</v>
      </c>
      <c r="P5077" t="b">
        <f>AND($N5077="fuzzy",$O5077&lt;$AC$4)</f>
        <v>0</v>
      </c>
      <c r="Q5077" t="b">
        <f>AND($N5077="non-fuzzy",$O5077&lt;$AC$5,M5077=1)</f>
        <v>0</v>
      </c>
      <c r="R5077" t="b">
        <f>AND($N5077="non-fuzzy",$O5077&lt;$AC$6,M5077=0)</f>
        <v>1</v>
      </c>
      <c r="S5077" t="b">
        <f t="shared" si="79"/>
        <v>1</v>
      </c>
    </row>
    <row r="5078" spans="1:19" x14ac:dyDescent="0.25">
      <c r="A5078" t="s">
        <v>4788</v>
      </c>
      <c r="B5078" t="s">
        <v>2716</v>
      </c>
      <c r="C5078" t="s">
        <v>2</v>
      </c>
      <c r="D5078" t="s">
        <v>7</v>
      </c>
      <c r="E5078" t="s">
        <v>2</v>
      </c>
      <c r="F5078" t="s">
        <v>4789</v>
      </c>
      <c r="G5078" t="s">
        <v>2717</v>
      </c>
      <c r="H5078">
        <f>_xlfn.NUMBERVALUE(C5078,".")</f>
        <v>0</v>
      </c>
      <c r="I5078">
        <f>_xlfn.NUMBERVALUE(D5078,".")</f>
        <v>0.5</v>
      </c>
      <c r="J5078">
        <f>_xlfn.NUMBERVALUE(E5078,".")</f>
        <v>0</v>
      </c>
      <c r="K5078" t="b">
        <f>OR(H5078=1,I5078=1)</f>
        <v>0</v>
      </c>
      <c r="L5078">
        <f>ABS(H5078-I5078)</f>
        <v>0.5</v>
      </c>
      <c r="M5078">
        <v>0</v>
      </c>
      <c r="N5078" t="s">
        <v>7813</v>
      </c>
      <c r="O5078">
        <v>0.23794534038810267</v>
      </c>
      <c r="P5078" t="b">
        <f>AND($N5078="fuzzy",$O5078&lt;$AC$4)</f>
        <v>0</v>
      </c>
      <c r="Q5078" t="b">
        <f>AND($N5078="non-fuzzy",$O5078&lt;$AC$5,M5078=1)</f>
        <v>0</v>
      </c>
      <c r="R5078" t="b">
        <f>AND($N5078="non-fuzzy",$O5078&lt;$AC$6,M5078=0)</f>
        <v>1</v>
      </c>
      <c r="S5078" t="b">
        <f t="shared" si="79"/>
        <v>1</v>
      </c>
    </row>
    <row r="5079" spans="1:19" hidden="1" x14ac:dyDescent="0.25">
      <c r="A5079" t="s">
        <v>4788</v>
      </c>
      <c r="B5079" t="s">
        <v>1523</v>
      </c>
      <c r="C5079" t="s">
        <v>2</v>
      </c>
      <c r="D5079" t="s">
        <v>7</v>
      </c>
      <c r="E5079" t="s">
        <v>2</v>
      </c>
      <c r="F5079" t="s">
        <v>4789</v>
      </c>
      <c r="G5079" t="s">
        <v>1524</v>
      </c>
      <c r="H5079">
        <f>_xlfn.NUMBERVALUE(C5079,".")</f>
        <v>0</v>
      </c>
      <c r="I5079">
        <f>_xlfn.NUMBERVALUE(D5079,".")</f>
        <v>0.5</v>
      </c>
      <c r="J5079">
        <f>_xlfn.NUMBERVALUE(E5079,".")</f>
        <v>0</v>
      </c>
      <c r="K5079" t="b">
        <f>OR(H5079=1,I5079=1)</f>
        <v>0</v>
      </c>
      <c r="L5079">
        <f>ABS(H5079-I5079)</f>
        <v>0.5</v>
      </c>
      <c r="M5079">
        <v>0</v>
      </c>
      <c r="N5079" t="s">
        <v>7813</v>
      </c>
      <c r="O5079">
        <v>0.77660017887430255</v>
      </c>
      <c r="P5079" t="b">
        <f>AND($N5079="fuzzy",$O5079&lt;$AC$4)</f>
        <v>0</v>
      </c>
      <c r="Q5079" t="b">
        <f>AND($N5079="non-fuzzy",$O5079&lt;$AC$5,M5079=1)</f>
        <v>0</v>
      </c>
      <c r="R5079" t="b">
        <f>AND($N5079="non-fuzzy",$O5079&lt;$AC$6,M5079=0)</f>
        <v>0</v>
      </c>
      <c r="S5079" t="b">
        <f t="shared" si="79"/>
        <v>0</v>
      </c>
    </row>
    <row r="5080" spans="1:19" x14ac:dyDescent="0.25">
      <c r="A5080" t="s">
        <v>4812</v>
      </c>
      <c r="B5080" t="s">
        <v>4814</v>
      </c>
      <c r="C5080" t="s">
        <v>2</v>
      </c>
      <c r="D5080" t="s">
        <v>7</v>
      </c>
      <c r="E5080" t="s">
        <v>2</v>
      </c>
      <c r="F5080" t="s">
        <v>4813</v>
      </c>
      <c r="G5080" t="s">
        <v>4815</v>
      </c>
      <c r="H5080">
        <f>_xlfn.NUMBERVALUE(C5080,".")</f>
        <v>0</v>
      </c>
      <c r="I5080">
        <f>_xlfn.NUMBERVALUE(D5080,".")</f>
        <v>0.5</v>
      </c>
      <c r="J5080">
        <f>_xlfn.NUMBERVALUE(E5080,".")</f>
        <v>0</v>
      </c>
      <c r="K5080" t="b">
        <f>OR(H5080=1,I5080=1)</f>
        <v>0</v>
      </c>
      <c r="L5080">
        <f>ABS(H5080-I5080)</f>
        <v>0.5</v>
      </c>
      <c r="M5080">
        <v>0</v>
      </c>
      <c r="N5080" t="s">
        <v>7813</v>
      </c>
      <c r="O5080">
        <v>0.44615373859968277</v>
      </c>
      <c r="P5080" t="b">
        <f>AND($N5080="fuzzy",$O5080&lt;$AC$4)</f>
        <v>0</v>
      </c>
      <c r="Q5080" t="b">
        <f>AND($N5080="non-fuzzy",$O5080&lt;$AC$5,M5080=1)</f>
        <v>0</v>
      </c>
      <c r="R5080" t="b">
        <f>AND($N5080="non-fuzzy",$O5080&lt;$AC$6,M5080=0)</f>
        <v>1</v>
      </c>
      <c r="S5080" t="b">
        <f t="shared" si="79"/>
        <v>1</v>
      </c>
    </row>
    <row r="5081" spans="1:19" hidden="1" x14ac:dyDescent="0.25">
      <c r="A5081" t="s">
        <v>4812</v>
      </c>
      <c r="B5081" t="s">
        <v>4816</v>
      </c>
      <c r="C5081" t="s">
        <v>2</v>
      </c>
      <c r="D5081" t="s">
        <v>7</v>
      </c>
      <c r="E5081" t="s">
        <v>2</v>
      </c>
      <c r="F5081" t="s">
        <v>4813</v>
      </c>
      <c r="G5081" t="s">
        <v>4817</v>
      </c>
      <c r="H5081">
        <f>_xlfn.NUMBERVALUE(C5081,".")</f>
        <v>0</v>
      </c>
      <c r="I5081">
        <f>_xlfn.NUMBERVALUE(D5081,".")</f>
        <v>0.5</v>
      </c>
      <c r="J5081">
        <f>_xlfn.NUMBERVALUE(E5081,".")</f>
        <v>0</v>
      </c>
      <c r="K5081" t="b">
        <f>OR(H5081=1,I5081=1)</f>
        <v>0</v>
      </c>
      <c r="L5081">
        <f>ABS(H5081-I5081)</f>
        <v>0.5</v>
      </c>
      <c r="M5081">
        <v>0</v>
      </c>
      <c r="N5081" t="s">
        <v>7813</v>
      </c>
      <c r="O5081">
        <v>0.99399778029997787</v>
      </c>
      <c r="P5081" t="b">
        <f>AND($N5081="fuzzy",$O5081&lt;$AC$4)</f>
        <v>0</v>
      </c>
      <c r="Q5081" t="b">
        <f>AND($N5081="non-fuzzy",$O5081&lt;$AC$5,M5081=1)</f>
        <v>0</v>
      </c>
      <c r="R5081" t="b">
        <f>AND($N5081="non-fuzzy",$O5081&lt;$AC$6,M5081=0)</f>
        <v>0</v>
      </c>
      <c r="S5081" t="b">
        <f t="shared" si="79"/>
        <v>0</v>
      </c>
    </row>
    <row r="5082" spans="1:19" x14ac:dyDescent="0.25">
      <c r="A5082" t="s">
        <v>4812</v>
      </c>
      <c r="B5082" t="s">
        <v>461</v>
      </c>
      <c r="C5082" t="s">
        <v>2</v>
      </c>
      <c r="D5082" t="s">
        <v>7</v>
      </c>
      <c r="E5082" t="s">
        <v>2</v>
      </c>
      <c r="F5082" t="s">
        <v>4813</v>
      </c>
      <c r="G5082" t="s">
        <v>462</v>
      </c>
      <c r="H5082">
        <f>_xlfn.NUMBERVALUE(C5082,".")</f>
        <v>0</v>
      </c>
      <c r="I5082">
        <f>_xlfn.NUMBERVALUE(D5082,".")</f>
        <v>0.5</v>
      </c>
      <c r="J5082">
        <f>_xlfn.NUMBERVALUE(E5082,".")</f>
        <v>0</v>
      </c>
      <c r="K5082" t="b">
        <f>OR(H5082=1,I5082=1)</f>
        <v>0</v>
      </c>
      <c r="L5082">
        <f>ABS(H5082-I5082)</f>
        <v>0.5</v>
      </c>
      <c r="M5082">
        <v>0</v>
      </c>
      <c r="N5082" t="s">
        <v>7813</v>
      </c>
      <c r="O5082">
        <v>0.17026042749231729</v>
      </c>
      <c r="P5082" t="b">
        <f>AND($N5082="fuzzy",$O5082&lt;$AC$4)</f>
        <v>0</v>
      </c>
      <c r="Q5082" t="b">
        <f>AND($N5082="non-fuzzy",$O5082&lt;$AC$5,M5082=1)</f>
        <v>0</v>
      </c>
      <c r="R5082" t="b">
        <f>AND($N5082="non-fuzzy",$O5082&lt;$AC$6,M5082=0)</f>
        <v>1</v>
      </c>
      <c r="S5082" t="b">
        <f t="shared" si="79"/>
        <v>1</v>
      </c>
    </row>
    <row r="5083" spans="1:19" hidden="1" x14ac:dyDescent="0.25">
      <c r="A5083" t="s">
        <v>4812</v>
      </c>
      <c r="B5083" t="s">
        <v>713</v>
      </c>
      <c r="C5083" t="s">
        <v>2</v>
      </c>
      <c r="D5083" t="s">
        <v>7</v>
      </c>
      <c r="E5083" t="s">
        <v>2</v>
      </c>
      <c r="F5083" t="s">
        <v>4813</v>
      </c>
      <c r="G5083" t="s">
        <v>714</v>
      </c>
      <c r="H5083">
        <f>_xlfn.NUMBERVALUE(C5083,".")</f>
        <v>0</v>
      </c>
      <c r="I5083">
        <f>_xlfn.NUMBERVALUE(D5083,".")</f>
        <v>0.5</v>
      </c>
      <c r="J5083">
        <f>_xlfn.NUMBERVALUE(E5083,".")</f>
        <v>0</v>
      </c>
      <c r="K5083" t="b">
        <f>OR(H5083=1,I5083=1)</f>
        <v>0</v>
      </c>
      <c r="L5083">
        <f>ABS(H5083-I5083)</f>
        <v>0.5</v>
      </c>
      <c r="M5083">
        <v>0</v>
      </c>
      <c r="N5083" t="s">
        <v>7813</v>
      </c>
      <c r="O5083">
        <v>0.84685502424593162</v>
      </c>
      <c r="P5083" t="b">
        <f>AND($N5083="fuzzy",$O5083&lt;$AC$4)</f>
        <v>0</v>
      </c>
      <c r="Q5083" t="b">
        <f>AND($N5083="non-fuzzy",$O5083&lt;$AC$5,M5083=1)</f>
        <v>0</v>
      </c>
      <c r="R5083" t="b">
        <f>AND($N5083="non-fuzzy",$O5083&lt;$AC$6,M5083=0)</f>
        <v>0</v>
      </c>
      <c r="S5083" t="b">
        <f t="shared" si="79"/>
        <v>0</v>
      </c>
    </row>
    <row r="5084" spans="1:19" x14ac:dyDescent="0.25">
      <c r="A5084" t="s">
        <v>4812</v>
      </c>
      <c r="B5084" t="s">
        <v>470</v>
      </c>
      <c r="C5084" t="s">
        <v>2</v>
      </c>
      <c r="D5084" t="s">
        <v>7</v>
      </c>
      <c r="E5084" t="s">
        <v>2</v>
      </c>
      <c r="F5084" t="s">
        <v>4813</v>
      </c>
      <c r="G5084" t="s">
        <v>471</v>
      </c>
      <c r="H5084">
        <f>_xlfn.NUMBERVALUE(C5084,".")</f>
        <v>0</v>
      </c>
      <c r="I5084">
        <f>_xlfn.NUMBERVALUE(D5084,".")</f>
        <v>0.5</v>
      </c>
      <c r="J5084">
        <f>_xlfn.NUMBERVALUE(E5084,".")</f>
        <v>0</v>
      </c>
      <c r="K5084" t="b">
        <f>OR(H5084=1,I5084=1)</f>
        <v>0</v>
      </c>
      <c r="L5084">
        <f>ABS(H5084-I5084)</f>
        <v>0.5</v>
      </c>
      <c r="M5084">
        <v>0</v>
      </c>
      <c r="N5084" t="s">
        <v>7813</v>
      </c>
      <c r="O5084">
        <v>1.3701345273261945E-2</v>
      </c>
      <c r="P5084" t="b">
        <f>AND($N5084="fuzzy",$O5084&lt;$AC$4)</f>
        <v>0</v>
      </c>
      <c r="Q5084" t="b">
        <f>AND($N5084="non-fuzzy",$O5084&lt;$AC$5,M5084=1)</f>
        <v>0</v>
      </c>
      <c r="R5084" t="b">
        <f>AND($N5084="non-fuzzy",$O5084&lt;$AC$6,M5084=0)</f>
        <v>1</v>
      </c>
      <c r="S5084" t="b">
        <f t="shared" si="79"/>
        <v>1</v>
      </c>
    </row>
    <row r="5085" spans="1:19" hidden="1" x14ac:dyDescent="0.25">
      <c r="A5085" t="s">
        <v>4818</v>
      </c>
      <c r="B5085" t="s">
        <v>4819</v>
      </c>
      <c r="C5085" t="s">
        <v>2</v>
      </c>
      <c r="D5085" t="s">
        <v>7</v>
      </c>
      <c r="E5085" t="s">
        <v>2</v>
      </c>
      <c r="F5085" t="s">
        <v>4820</v>
      </c>
      <c r="G5085" t="s">
        <v>4821</v>
      </c>
      <c r="H5085">
        <f>_xlfn.NUMBERVALUE(C5085,".")</f>
        <v>0</v>
      </c>
      <c r="I5085">
        <f>_xlfn.NUMBERVALUE(D5085,".")</f>
        <v>0.5</v>
      </c>
      <c r="J5085">
        <f>_xlfn.NUMBERVALUE(E5085,".")</f>
        <v>0</v>
      </c>
      <c r="K5085" t="b">
        <f>OR(H5085=1,I5085=1)</f>
        <v>0</v>
      </c>
      <c r="L5085">
        <f>ABS(H5085-I5085)</f>
        <v>0.5</v>
      </c>
      <c r="M5085">
        <v>0</v>
      </c>
      <c r="N5085" t="s">
        <v>7813</v>
      </c>
      <c r="O5085">
        <v>0.8987142537403513</v>
      </c>
      <c r="P5085" t="b">
        <f>AND($N5085="fuzzy",$O5085&lt;$AC$4)</f>
        <v>0</v>
      </c>
      <c r="Q5085" t="b">
        <f>AND($N5085="non-fuzzy",$O5085&lt;$AC$5,M5085=1)</f>
        <v>0</v>
      </c>
      <c r="R5085" t="b">
        <f>AND($N5085="non-fuzzy",$O5085&lt;$AC$6,M5085=0)</f>
        <v>0</v>
      </c>
      <c r="S5085" t="b">
        <f t="shared" si="79"/>
        <v>0</v>
      </c>
    </row>
    <row r="5086" spans="1:19" x14ac:dyDescent="0.25">
      <c r="A5086" t="s">
        <v>4818</v>
      </c>
      <c r="B5086" t="s">
        <v>4822</v>
      </c>
      <c r="C5086" t="s">
        <v>2</v>
      </c>
      <c r="D5086" t="s">
        <v>7</v>
      </c>
      <c r="E5086" t="s">
        <v>2</v>
      </c>
      <c r="F5086" t="s">
        <v>4820</v>
      </c>
      <c r="G5086" t="s">
        <v>4823</v>
      </c>
      <c r="H5086">
        <f>_xlfn.NUMBERVALUE(C5086,".")</f>
        <v>0</v>
      </c>
      <c r="I5086">
        <f>_xlfn.NUMBERVALUE(D5086,".")</f>
        <v>0.5</v>
      </c>
      <c r="J5086">
        <f>_xlfn.NUMBERVALUE(E5086,".")</f>
        <v>0</v>
      </c>
      <c r="K5086" t="b">
        <f>OR(H5086=1,I5086=1)</f>
        <v>0</v>
      </c>
      <c r="L5086">
        <f>ABS(H5086-I5086)</f>
        <v>0.5</v>
      </c>
      <c r="M5086">
        <v>0</v>
      </c>
      <c r="N5086" t="s">
        <v>7813</v>
      </c>
      <c r="O5086">
        <v>9.068314534002031E-4</v>
      </c>
      <c r="P5086" t="b">
        <f>AND($N5086="fuzzy",$O5086&lt;$AC$4)</f>
        <v>0</v>
      </c>
      <c r="Q5086" t="b">
        <f>AND($N5086="non-fuzzy",$O5086&lt;$AC$5,M5086=1)</f>
        <v>0</v>
      </c>
      <c r="R5086" t="b">
        <f>AND($N5086="non-fuzzy",$O5086&lt;$AC$6,M5086=0)</f>
        <v>1</v>
      </c>
      <c r="S5086" t="b">
        <f t="shared" si="79"/>
        <v>1</v>
      </c>
    </row>
    <row r="5087" spans="1:19" x14ac:dyDescent="0.25">
      <c r="A5087" t="s">
        <v>4818</v>
      </c>
      <c r="B5087" t="s">
        <v>4824</v>
      </c>
      <c r="C5087" t="s">
        <v>2</v>
      </c>
      <c r="D5087" t="s">
        <v>7</v>
      </c>
      <c r="E5087" t="s">
        <v>2</v>
      </c>
      <c r="F5087" t="s">
        <v>4820</v>
      </c>
      <c r="G5087" t="s">
        <v>4825</v>
      </c>
      <c r="H5087">
        <f>_xlfn.NUMBERVALUE(C5087,".")</f>
        <v>0</v>
      </c>
      <c r="I5087">
        <f>_xlfn.NUMBERVALUE(D5087,".")</f>
        <v>0.5</v>
      </c>
      <c r="J5087">
        <f>_xlfn.NUMBERVALUE(E5087,".")</f>
        <v>0</v>
      </c>
      <c r="K5087" t="b">
        <f>OR(H5087=1,I5087=1)</f>
        <v>0</v>
      </c>
      <c r="L5087">
        <f>ABS(H5087-I5087)</f>
        <v>0.5</v>
      </c>
      <c r="M5087">
        <v>0</v>
      </c>
      <c r="N5087" t="s">
        <v>7813</v>
      </c>
      <c r="O5087">
        <v>0.23895120703845185</v>
      </c>
      <c r="P5087" t="b">
        <f>AND($N5087="fuzzy",$O5087&lt;$AC$4)</f>
        <v>0</v>
      </c>
      <c r="Q5087" t="b">
        <f>AND($N5087="non-fuzzy",$O5087&lt;$AC$5,M5087=1)</f>
        <v>0</v>
      </c>
      <c r="R5087" t="b">
        <f>AND($N5087="non-fuzzy",$O5087&lt;$AC$6,M5087=0)</f>
        <v>1</v>
      </c>
      <c r="S5087" t="b">
        <f t="shared" si="79"/>
        <v>1</v>
      </c>
    </row>
    <row r="5088" spans="1:19" x14ac:dyDescent="0.25">
      <c r="A5088" t="s">
        <v>4818</v>
      </c>
      <c r="B5088" t="s">
        <v>4826</v>
      </c>
      <c r="C5088" t="s">
        <v>2</v>
      </c>
      <c r="D5088" t="s">
        <v>7</v>
      </c>
      <c r="E5088" t="s">
        <v>2</v>
      </c>
      <c r="F5088" t="s">
        <v>4820</v>
      </c>
      <c r="G5088" t="s">
        <v>4827</v>
      </c>
      <c r="H5088">
        <f>_xlfn.NUMBERVALUE(C5088,".")</f>
        <v>0</v>
      </c>
      <c r="I5088">
        <f>_xlfn.NUMBERVALUE(D5088,".")</f>
        <v>0.5</v>
      </c>
      <c r="J5088">
        <f>_xlfn.NUMBERVALUE(E5088,".")</f>
        <v>0</v>
      </c>
      <c r="K5088" t="b">
        <f>OR(H5088=1,I5088=1)</f>
        <v>0</v>
      </c>
      <c r="L5088">
        <f>ABS(H5088-I5088)</f>
        <v>0.5</v>
      </c>
      <c r="M5088">
        <v>0</v>
      </c>
      <c r="N5088" t="s">
        <v>7813</v>
      </c>
      <c r="O5088">
        <v>0.56454974756405907</v>
      </c>
      <c r="P5088" t="b">
        <f>AND($N5088="fuzzy",$O5088&lt;$AC$4)</f>
        <v>0</v>
      </c>
      <c r="Q5088" t="b">
        <f>AND($N5088="non-fuzzy",$O5088&lt;$AC$5,M5088=1)</f>
        <v>0</v>
      </c>
      <c r="R5088" t="b">
        <f>AND($N5088="non-fuzzy",$O5088&lt;$AC$6,M5088=0)</f>
        <v>1</v>
      </c>
      <c r="S5088" t="b">
        <f t="shared" si="79"/>
        <v>1</v>
      </c>
    </row>
    <row r="5089" spans="1:19" x14ac:dyDescent="0.25">
      <c r="A5089" t="s">
        <v>4818</v>
      </c>
      <c r="B5089" t="s">
        <v>4828</v>
      </c>
      <c r="C5089" t="s">
        <v>2</v>
      </c>
      <c r="D5089" t="s">
        <v>7</v>
      </c>
      <c r="E5089" t="s">
        <v>2</v>
      </c>
      <c r="F5089" t="s">
        <v>4820</v>
      </c>
      <c r="G5089" t="s">
        <v>4829</v>
      </c>
      <c r="H5089">
        <f>_xlfn.NUMBERVALUE(C5089,".")</f>
        <v>0</v>
      </c>
      <c r="I5089">
        <f>_xlfn.NUMBERVALUE(D5089,".")</f>
        <v>0.5</v>
      </c>
      <c r="J5089">
        <f>_xlfn.NUMBERVALUE(E5089,".")</f>
        <v>0</v>
      </c>
      <c r="K5089" t="b">
        <f>OR(H5089=1,I5089=1)</f>
        <v>0</v>
      </c>
      <c r="L5089">
        <f>ABS(H5089-I5089)</f>
        <v>0.5</v>
      </c>
      <c r="M5089">
        <v>0</v>
      </c>
      <c r="N5089" t="s">
        <v>7813</v>
      </c>
      <c r="O5089">
        <v>0.15048621024191766</v>
      </c>
      <c r="P5089" t="b">
        <f>AND($N5089="fuzzy",$O5089&lt;$AC$4)</f>
        <v>0</v>
      </c>
      <c r="Q5089" t="b">
        <f>AND($N5089="non-fuzzy",$O5089&lt;$AC$5,M5089=1)</f>
        <v>0</v>
      </c>
      <c r="R5089" t="b">
        <f>AND($N5089="non-fuzzy",$O5089&lt;$AC$6,M5089=0)</f>
        <v>1</v>
      </c>
      <c r="S5089" t="b">
        <f t="shared" si="79"/>
        <v>1</v>
      </c>
    </row>
    <row r="5090" spans="1:19" x14ac:dyDescent="0.25">
      <c r="A5090" t="s">
        <v>4830</v>
      </c>
      <c r="B5090" t="s">
        <v>4819</v>
      </c>
      <c r="C5090" t="s">
        <v>2</v>
      </c>
      <c r="D5090" t="s">
        <v>7</v>
      </c>
      <c r="E5090" t="s">
        <v>2</v>
      </c>
      <c r="F5090" t="s">
        <v>4820</v>
      </c>
      <c r="G5090" t="s">
        <v>4821</v>
      </c>
      <c r="H5090">
        <f>_xlfn.NUMBERVALUE(C5090,".")</f>
        <v>0</v>
      </c>
      <c r="I5090">
        <f>_xlfn.NUMBERVALUE(D5090,".")</f>
        <v>0.5</v>
      </c>
      <c r="J5090">
        <f>_xlfn.NUMBERVALUE(E5090,".")</f>
        <v>0</v>
      </c>
      <c r="K5090" t="b">
        <f>OR(H5090=1,I5090=1)</f>
        <v>0</v>
      </c>
      <c r="L5090">
        <f>ABS(H5090-I5090)</f>
        <v>0.5</v>
      </c>
      <c r="M5090">
        <v>0</v>
      </c>
      <c r="N5090" t="s">
        <v>7813</v>
      </c>
      <c r="O5090">
        <v>0.41794006313624588</v>
      </c>
      <c r="P5090" t="b">
        <f>AND($N5090="fuzzy",$O5090&lt;$AC$4)</f>
        <v>0</v>
      </c>
      <c r="Q5090" t="b">
        <f>AND($N5090="non-fuzzy",$O5090&lt;$AC$5,M5090=1)</f>
        <v>0</v>
      </c>
      <c r="R5090" t="b">
        <f>AND($N5090="non-fuzzy",$O5090&lt;$AC$6,M5090=0)</f>
        <v>1</v>
      </c>
      <c r="S5090" t="b">
        <f t="shared" si="79"/>
        <v>1</v>
      </c>
    </row>
    <row r="5091" spans="1:19" x14ac:dyDescent="0.25">
      <c r="A5091" t="s">
        <v>4830</v>
      </c>
      <c r="B5091" t="s">
        <v>4822</v>
      </c>
      <c r="C5091" t="s">
        <v>2</v>
      </c>
      <c r="D5091" t="s">
        <v>7</v>
      </c>
      <c r="E5091" t="s">
        <v>2</v>
      </c>
      <c r="F5091" t="s">
        <v>4820</v>
      </c>
      <c r="G5091" t="s">
        <v>4823</v>
      </c>
      <c r="H5091">
        <f>_xlfn.NUMBERVALUE(C5091,".")</f>
        <v>0</v>
      </c>
      <c r="I5091">
        <f>_xlfn.NUMBERVALUE(D5091,".")</f>
        <v>0.5</v>
      </c>
      <c r="J5091">
        <f>_xlfn.NUMBERVALUE(E5091,".")</f>
        <v>0</v>
      </c>
      <c r="K5091" t="b">
        <f>OR(H5091=1,I5091=1)</f>
        <v>0</v>
      </c>
      <c r="L5091">
        <f>ABS(H5091-I5091)</f>
        <v>0.5</v>
      </c>
      <c r="M5091">
        <v>0</v>
      </c>
      <c r="N5091" t="s">
        <v>7813</v>
      </c>
      <c r="O5091">
        <v>0.31229675250811051</v>
      </c>
      <c r="P5091" t="b">
        <f>AND($N5091="fuzzy",$O5091&lt;$AC$4)</f>
        <v>0</v>
      </c>
      <c r="Q5091" t="b">
        <f>AND($N5091="non-fuzzy",$O5091&lt;$AC$5,M5091=1)</f>
        <v>0</v>
      </c>
      <c r="R5091" t="b">
        <f>AND($N5091="non-fuzzy",$O5091&lt;$AC$6,M5091=0)</f>
        <v>1</v>
      </c>
      <c r="S5091" t="b">
        <f t="shared" si="79"/>
        <v>1</v>
      </c>
    </row>
    <row r="5092" spans="1:19" x14ac:dyDescent="0.25">
      <c r="A5092" t="s">
        <v>4830</v>
      </c>
      <c r="B5092" t="s">
        <v>4824</v>
      </c>
      <c r="C5092" t="s">
        <v>2</v>
      </c>
      <c r="D5092" t="s">
        <v>7</v>
      </c>
      <c r="E5092" t="s">
        <v>2</v>
      </c>
      <c r="F5092" t="s">
        <v>4820</v>
      </c>
      <c r="G5092" t="s">
        <v>4825</v>
      </c>
      <c r="H5092">
        <f>_xlfn.NUMBERVALUE(C5092,".")</f>
        <v>0</v>
      </c>
      <c r="I5092">
        <f>_xlfn.NUMBERVALUE(D5092,".")</f>
        <v>0.5</v>
      </c>
      <c r="J5092">
        <f>_xlfn.NUMBERVALUE(E5092,".")</f>
        <v>0</v>
      </c>
      <c r="K5092" t="b">
        <f>OR(H5092=1,I5092=1)</f>
        <v>0</v>
      </c>
      <c r="L5092">
        <f>ABS(H5092-I5092)</f>
        <v>0.5</v>
      </c>
      <c r="M5092">
        <v>0</v>
      </c>
      <c r="N5092" t="s">
        <v>7813</v>
      </c>
      <c r="O5092">
        <v>8.3892085767696689E-2</v>
      </c>
      <c r="P5092" t="b">
        <f>AND($N5092="fuzzy",$O5092&lt;$AC$4)</f>
        <v>0</v>
      </c>
      <c r="Q5092" t="b">
        <f>AND($N5092="non-fuzzy",$O5092&lt;$AC$5,M5092=1)</f>
        <v>0</v>
      </c>
      <c r="R5092" t="b">
        <f>AND($N5092="non-fuzzy",$O5092&lt;$AC$6,M5092=0)</f>
        <v>1</v>
      </c>
      <c r="S5092" t="b">
        <f t="shared" si="79"/>
        <v>1</v>
      </c>
    </row>
    <row r="5093" spans="1:19" x14ac:dyDescent="0.25">
      <c r="A5093" t="s">
        <v>4830</v>
      </c>
      <c r="B5093" t="s">
        <v>4826</v>
      </c>
      <c r="C5093" t="s">
        <v>2</v>
      </c>
      <c r="D5093" t="s">
        <v>7</v>
      </c>
      <c r="E5093" t="s">
        <v>2</v>
      </c>
      <c r="F5093" t="s">
        <v>4820</v>
      </c>
      <c r="G5093" t="s">
        <v>4827</v>
      </c>
      <c r="H5093">
        <f>_xlfn.NUMBERVALUE(C5093,".")</f>
        <v>0</v>
      </c>
      <c r="I5093">
        <f>_xlfn.NUMBERVALUE(D5093,".")</f>
        <v>0.5</v>
      </c>
      <c r="J5093">
        <f>_xlfn.NUMBERVALUE(E5093,".")</f>
        <v>0</v>
      </c>
      <c r="K5093" t="b">
        <f>OR(H5093=1,I5093=1)</f>
        <v>0</v>
      </c>
      <c r="L5093">
        <f>ABS(H5093-I5093)</f>
        <v>0.5</v>
      </c>
      <c r="M5093">
        <v>0</v>
      </c>
      <c r="N5093" t="s">
        <v>7813</v>
      </c>
      <c r="O5093">
        <v>0.37392468151843283</v>
      </c>
      <c r="P5093" t="b">
        <f>AND($N5093="fuzzy",$O5093&lt;$AC$4)</f>
        <v>0</v>
      </c>
      <c r="Q5093" t="b">
        <f>AND($N5093="non-fuzzy",$O5093&lt;$AC$5,M5093=1)</f>
        <v>0</v>
      </c>
      <c r="R5093" t="b">
        <f>AND($N5093="non-fuzzy",$O5093&lt;$AC$6,M5093=0)</f>
        <v>1</v>
      </c>
      <c r="S5093" t="b">
        <f t="shared" si="79"/>
        <v>1</v>
      </c>
    </row>
    <row r="5094" spans="1:19" hidden="1" x14ac:dyDescent="0.25">
      <c r="A5094" t="s">
        <v>4830</v>
      </c>
      <c r="B5094" t="s">
        <v>4828</v>
      </c>
      <c r="C5094" t="s">
        <v>2</v>
      </c>
      <c r="D5094" t="s">
        <v>7</v>
      </c>
      <c r="E5094" t="s">
        <v>2</v>
      </c>
      <c r="F5094" t="s">
        <v>4820</v>
      </c>
      <c r="G5094" t="s">
        <v>4829</v>
      </c>
      <c r="H5094">
        <f>_xlfn.NUMBERVALUE(C5094,".")</f>
        <v>0</v>
      </c>
      <c r="I5094">
        <f>_xlfn.NUMBERVALUE(D5094,".")</f>
        <v>0.5</v>
      </c>
      <c r="J5094">
        <f>_xlfn.NUMBERVALUE(E5094,".")</f>
        <v>0</v>
      </c>
      <c r="K5094" t="b">
        <f>OR(H5094=1,I5094=1)</f>
        <v>0</v>
      </c>
      <c r="L5094">
        <f>ABS(H5094-I5094)</f>
        <v>0.5</v>
      </c>
      <c r="M5094">
        <v>0</v>
      </c>
      <c r="N5094" t="s">
        <v>7813</v>
      </c>
      <c r="O5094">
        <v>0.8547136138362712</v>
      </c>
      <c r="P5094" t="b">
        <f>AND($N5094="fuzzy",$O5094&lt;$AC$4)</f>
        <v>0</v>
      </c>
      <c r="Q5094" t="b">
        <f>AND($N5094="non-fuzzy",$O5094&lt;$AC$5,M5094=1)</f>
        <v>0</v>
      </c>
      <c r="R5094" t="b">
        <f>AND($N5094="non-fuzzy",$O5094&lt;$AC$6,M5094=0)</f>
        <v>0</v>
      </c>
      <c r="S5094" t="b">
        <f t="shared" si="79"/>
        <v>0</v>
      </c>
    </row>
    <row r="5095" spans="1:19" hidden="1" x14ac:dyDescent="0.25">
      <c r="A5095" t="s">
        <v>4835</v>
      </c>
      <c r="B5095" t="s">
        <v>4839</v>
      </c>
      <c r="C5095" t="s">
        <v>2</v>
      </c>
      <c r="D5095" t="s">
        <v>7</v>
      </c>
      <c r="E5095" t="s">
        <v>2</v>
      </c>
      <c r="F5095" t="s">
        <v>4837</v>
      </c>
      <c r="G5095" t="s">
        <v>4840</v>
      </c>
      <c r="H5095">
        <f>_xlfn.NUMBERVALUE(C5095,".")</f>
        <v>0</v>
      </c>
      <c r="I5095">
        <f>_xlfn.NUMBERVALUE(D5095,".")</f>
        <v>0.5</v>
      </c>
      <c r="J5095">
        <f>_xlfn.NUMBERVALUE(E5095,".")</f>
        <v>0</v>
      </c>
      <c r="K5095" t="b">
        <f>OR(H5095=1,I5095=1)</f>
        <v>0</v>
      </c>
      <c r="L5095">
        <f>ABS(H5095-I5095)</f>
        <v>0.5</v>
      </c>
      <c r="M5095">
        <v>0</v>
      </c>
      <c r="N5095" t="s">
        <v>7813</v>
      </c>
      <c r="O5095">
        <v>0.85795560500776169</v>
      </c>
      <c r="P5095" t="b">
        <f>AND($N5095="fuzzy",$O5095&lt;$AC$4)</f>
        <v>0</v>
      </c>
      <c r="Q5095" t="b">
        <f>AND($N5095="non-fuzzy",$O5095&lt;$AC$5,M5095=1)</f>
        <v>0</v>
      </c>
      <c r="R5095" t="b">
        <f>AND($N5095="non-fuzzy",$O5095&lt;$AC$6,M5095=0)</f>
        <v>0</v>
      </c>
      <c r="S5095" t="b">
        <f t="shared" si="79"/>
        <v>0</v>
      </c>
    </row>
    <row r="5096" spans="1:19" x14ac:dyDescent="0.25">
      <c r="A5096" t="s">
        <v>4835</v>
      </c>
      <c r="B5096" t="s">
        <v>4841</v>
      </c>
      <c r="C5096" t="s">
        <v>2</v>
      </c>
      <c r="D5096" t="s">
        <v>7</v>
      </c>
      <c r="E5096" t="s">
        <v>2</v>
      </c>
      <c r="F5096" t="s">
        <v>4837</v>
      </c>
      <c r="G5096" t="s">
        <v>4842</v>
      </c>
      <c r="H5096">
        <f>_xlfn.NUMBERVALUE(C5096,".")</f>
        <v>0</v>
      </c>
      <c r="I5096">
        <f>_xlfn.NUMBERVALUE(D5096,".")</f>
        <v>0.5</v>
      </c>
      <c r="J5096">
        <f>_xlfn.NUMBERVALUE(E5096,".")</f>
        <v>0</v>
      </c>
      <c r="K5096" t="b">
        <f>OR(H5096=1,I5096=1)</f>
        <v>0</v>
      </c>
      <c r="L5096">
        <f>ABS(H5096-I5096)</f>
        <v>0.5</v>
      </c>
      <c r="M5096">
        <v>0</v>
      </c>
      <c r="N5096" t="s">
        <v>7813</v>
      </c>
      <c r="O5096">
        <v>0.4948440635073742</v>
      </c>
      <c r="P5096" t="b">
        <f>AND($N5096="fuzzy",$O5096&lt;$AC$4)</f>
        <v>0</v>
      </c>
      <c r="Q5096" t="b">
        <f>AND($N5096="non-fuzzy",$O5096&lt;$AC$5,M5096=1)</f>
        <v>0</v>
      </c>
      <c r="R5096" t="b">
        <f>AND($N5096="non-fuzzy",$O5096&lt;$AC$6,M5096=0)</f>
        <v>1</v>
      </c>
      <c r="S5096" t="b">
        <f t="shared" si="79"/>
        <v>1</v>
      </c>
    </row>
    <row r="5097" spans="1:19" x14ac:dyDescent="0.25">
      <c r="A5097" t="s">
        <v>4843</v>
      </c>
      <c r="B5097" t="s">
        <v>4839</v>
      </c>
      <c r="C5097" t="s">
        <v>2</v>
      </c>
      <c r="D5097" t="s">
        <v>7</v>
      </c>
      <c r="E5097" t="s">
        <v>2</v>
      </c>
      <c r="F5097" t="s">
        <v>4837</v>
      </c>
      <c r="G5097" t="s">
        <v>4840</v>
      </c>
      <c r="H5097">
        <f>_xlfn.NUMBERVALUE(C5097,".")</f>
        <v>0</v>
      </c>
      <c r="I5097">
        <f>_xlfn.NUMBERVALUE(D5097,".")</f>
        <v>0.5</v>
      </c>
      <c r="J5097">
        <f>_xlfn.NUMBERVALUE(E5097,".")</f>
        <v>0</v>
      </c>
      <c r="K5097" t="b">
        <f>OR(H5097=1,I5097=1)</f>
        <v>0</v>
      </c>
      <c r="L5097">
        <f>ABS(H5097-I5097)</f>
        <v>0.5</v>
      </c>
      <c r="M5097">
        <v>0</v>
      </c>
      <c r="N5097" t="s">
        <v>7813</v>
      </c>
      <c r="O5097">
        <v>0.15620822082305541</v>
      </c>
      <c r="P5097" t="b">
        <f>AND($N5097="fuzzy",$O5097&lt;$AC$4)</f>
        <v>0</v>
      </c>
      <c r="Q5097" t="b">
        <f>AND($N5097="non-fuzzy",$O5097&lt;$AC$5,M5097=1)</f>
        <v>0</v>
      </c>
      <c r="R5097" t="b">
        <f>AND($N5097="non-fuzzy",$O5097&lt;$AC$6,M5097=0)</f>
        <v>1</v>
      </c>
      <c r="S5097" t="b">
        <f t="shared" si="79"/>
        <v>1</v>
      </c>
    </row>
    <row r="5098" spans="1:19" hidden="1" x14ac:dyDescent="0.25">
      <c r="A5098" t="s">
        <v>4843</v>
      </c>
      <c r="B5098" t="s">
        <v>4841</v>
      </c>
      <c r="C5098" t="s">
        <v>2</v>
      </c>
      <c r="D5098" t="s">
        <v>7</v>
      </c>
      <c r="E5098" t="s">
        <v>2</v>
      </c>
      <c r="F5098" t="s">
        <v>4837</v>
      </c>
      <c r="G5098" t="s">
        <v>4842</v>
      </c>
      <c r="H5098">
        <f>_xlfn.NUMBERVALUE(C5098,".")</f>
        <v>0</v>
      </c>
      <c r="I5098">
        <f>_xlfn.NUMBERVALUE(D5098,".")</f>
        <v>0.5</v>
      </c>
      <c r="J5098">
        <f>_xlfn.NUMBERVALUE(E5098,".")</f>
        <v>0</v>
      </c>
      <c r="K5098" t="b">
        <f>OR(H5098=1,I5098=1)</f>
        <v>0</v>
      </c>
      <c r="L5098">
        <f>ABS(H5098-I5098)</f>
        <v>0.5</v>
      </c>
      <c r="M5098">
        <v>0</v>
      </c>
      <c r="N5098" t="s">
        <v>7813</v>
      </c>
      <c r="O5098">
        <v>0.98206349937779702</v>
      </c>
      <c r="P5098" t="b">
        <f>AND($N5098="fuzzy",$O5098&lt;$AC$4)</f>
        <v>0</v>
      </c>
      <c r="Q5098" t="b">
        <f>AND($N5098="non-fuzzy",$O5098&lt;$AC$5,M5098=1)</f>
        <v>0</v>
      </c>
      <c r="R5098" t="b">
        <f>AND($N5098="non-fuzzy",$O5098&lt;$AC$6,M5098=0)</f>
        <v>0</v>
      </c>
      <c r="S5098" t="b">
        <f t="shared" si="79"/>
        <v>0</v>
      </c>
    </row>
    <row r="5099" spans="1:19" x14ac:dyDescent="0.25">
      <c r="A5099" t="s">
        <v>4844</v>
      </c>
      <c r="B5099" t="s">
        <v>4845</v>
      </c>
      <c r="C5099" t="s">
        <v>2</v>
      </c>
      <c r="D5099" t="s">
        <v>7</v>
      </c>
      <c r="E5099" t="s">
        <v>2</v>
      </c>
      <c r="F5099" t="s">
        <v>4846</v>
      </c>
      <c r="G5099" t="s">
        <v>4847</v>
      </c>
      <c r="H5099">
        <f>_xlfn.NUMBERVALUE(C5099,".")</f>
        <v>0</v>
      </c>
      <c r="I5099">
        <f>_xlfn.NUMBERVALUE(D5099,".")</f>
        <v>0.5</v>
      </c>
      <c r="J5099">
        <f>_xlfn.NUMBERVALUE(E5099,".")</f>
        <v>0</v>
      </c>
      <c r="K5099" t="b">
        <f>OR(H5099=1,I5099=1)</f>
        <v>0</v>
      </c>
      <c r="L5099">
        <f>ABS(H5099-I5099)</f>
        <v>0.5</v>
      </c>
      <c r="M5099">
        <v>0</v>
      </c>
      <c r="N5099" t="s">
        <v>7813</v>
      </c>
      <c r="O5099">
        <v>0.24157404251219861</v>
      </c>
      <c r="P5099" t="b">
        <f>AND($N5099="fuzzy",$O5099&lt;$AC$4)</f>
        <v>0</v>
      </c>
      <c r="Q5099" t="b">
        <f>AND($N5099="non-fuzzy",$O5099&lt;$AC$5,M5099=1)</f>
        <v>0</v>
      </c>
      <c r="R5099" t="b">
        <f>AND($N5099="non-fuzzy",$O5099&lt;$AC$6,M5099=0)</f>
        <v>1</v>
      </c>
      <c r="S5099" t="b">
        <f t="shared" si="79"/>
        <v>1</v>
      </c>
    </row>
    <row r="5100" spans="1:19" x14ac:dyDescent="0.25">
      <c r="A5100" t="s">
        <v>4852</v>
      </c>
      <c r="B5100" t="s">
        <v>4800</v>
      </c>
      <c r="C5100" t="s">
        <v>2</v>
      </c>
      <c r="D5100" t="s">
        <v>7</v>
      </c>
      <c r="E5100" t="s">
        <v>2</v>
      </c>
      <c r="F5100" t="s">
        <v>4853</v>
      </c>
      <c r="G5100" t="s">
        <v>4801</v>
      </c>
      <c r="H5100">
        <f>_xlfn.NUMBERVALUE(C5100,".")</f>
        <v>0</v>
      </c>
      <c r="I5100">
        <f>_xlfn.NUMBERVALUE(D5100,".")</f>
        <v>0.5</v>
      </c>
      <c r="J5100">
        <f>_xlfn.NUMBERVALUE(E5100,".")</f>
        <v>0</v>
      </c>
      <c r="K5100" t="b">
        <f>OR(H5100=1,I5100=1)</f>
        <v>0</v>
      </c>
      <c r="L5100">
        <f>ABS(H5100-I5100)</f>
        <v>0.5</v>
      </c>
      <c r="M5100">
        <v>0</v>
      </c>
      <c r="N5100" t="s">
        <v>7813</v>
      </c>
      <c r="O5100">
        <v>0.56958418051241955</v>
      </c>
      <c r="P5100" t="b">
        <f>AND($N5100="fuzzy",$O5100&lt;$AC$4)</f>
        <v>0</v>
      </c>
      <c r="Q5100" t="b">
        <f>AND($N5100="non-fuzzy",$O5100&lt;$AC$5,M5100=1)</f>
        <v>0</v>
      </c>
      <c r="R5100" t="b">
        <f>AND($N5100="non-fuzzy",$O5100&lt;$AC$6,M5100=0)</f>
        <v>1</v>
      </c>
      <c r="S5100" t="b">
        <f t="shared" si="79"/>
        <v>1</v>
      </c>
    </row>
    <row r="5101" spans="1:19" hidden="1" x14ac:dyDescent="0.25">
      <c r="A5101" t="s">
        <v>4852</v>
      </c>
      <c r="B5101" t="s">
        <v>4854</v>
      </c>
      <c r="C5101" t="s">
        <v>2</v>
      </c>
      <c r="D5101" t="s">
        <v>7</v>
      </c>
      <c r="E5101" t="s">
        <v>2</v>
      </c>
      <c r="F5101" t="s">
        <v>4853</v>
      </c>
      <c r="G5101" t="s">
        <v>4855</v>
      </c>
      <c r="H5101">
        <f>_xlfn.NUMBERVALUE(C5101,".")</f>
        <v>0</v>
      </c>
      <c r="I5101">
        <f>_xlfn.NUMBERVALUE(D5101,".")</f>
        <v>0.5</v>
      </c>
      <c r="J5101">
        <f>_xlfn.NUMBERVALUE(E5101,".")</f>
        <v>0</v>
      </c>
      <c r="K5101" t="b">
        <f>OR(H5101=1,I5101=1)</f>
        <v>0</v>
      </c>
      <c r="L5101">
        <f>ABS(H5101-I5101)</f>
        <v>0.5</v>
      </c>
      <c r="M5101">
        <v>0</v>
      </c>
      <c r="N5101" t="s">
        <v>7813</v>
      </c>
      <c r="O5101">
        <v>0.94754157105267878</v>
      </c>
      <c r="P5101" t="b">
        <f>AND($N5101="fuzzy",$O5101&lt;$AC$4)</f>
        <v>0</v>
      </c>
      <c r="Q5101" t="b">
        <f>AND($N5101="non-fuzzy",$O5101&lt;$AC$5,M5101=1)</f>
        <v>0</v>
      </c>
      <c r="R5101" t="b">
        <f>AND($N5101="non-fuzzy",$O5101&lt;$AC$6,M5101=0)</f>
        <v>0</v>
      </c>
      <c r="S5101" t="b">
        <f t="shared" si="79"/>
        <v>0</v>
      </c>
    </row>
    <row r="5102" spans="1:19" x14ac:dyDescent="0.25">
      <c r="A5102" t="s">
        <v>4856</v>
      </c>
      <c r="B5102" t="s">
        <v>4857</v>
      </c>
      <c r="C5102" t="s">
        <v>2</v>
      </c>
      <c r="D5102" t="s">
        <v>7</v>
      </c>
      <c r="E5102" t="s">
        <v>2</v>
      </c>
      <c r="F5102" t="s">
        <v>4858</v>
      </c>
      <c r="G5102" t="s">
        <v>4859</v>
      </c>
      <c r="H5102">
        <f>_xlfn.NUMBERVALUE(C5102,".")</f>
        <v>0</v>
      </c>
      <c r="I5102">
        <f>_xlfn.NUMBERVALUE(D5102,".")</f>
        <v>0.5</v>
      </c>
      <c r="J5102">
        <f>_xlfn.NUMBERVALUE(E5102,".")</f>
        <v>0</v>
      </c>
      <c r="K5102" t="b">
        <f>OR(H5102=1,I5102=1)</f>
        <v>0</v>
      </c>
      <c r="L5102">
        <f>ABS(H5102-I5102)</f>
        <v>0.5</v>
      </c>
      <c r="M5102">
        <v>0</v>
      </c>
      <c r="N5102" t="s">
        <v>7813</v>
      </c>
      <c r="O5102">
        <v>1.0414110846892588E-2</v>
      </c>
      <c r="P5102" t="b">
        <f>AND($N5102="fuzzy",$O5102&lt;$AC$4)</f>
        <v>0</v>
      </c>
      <c r="Q5102" t="b">
        <f>AND($N5102="non-fuzzy",$O5102&lt;$AC$5,M5102=1)</f>
        <v>0</v>
      </c>
      <c r="R5102" t="b">
        <f>AND($N5102="non-fuzzy",$O5102&lt;$AC$6,M5102=0)</f>
        <v>1</v>
      </c>
      <c r="S5102" t="b">
        <f t="shared" si="79"/>
        <v>1</v>
      </c>
    </row>
    <row r="5103" spans="1:19" hidden="1" x14ac:dyDescent="0.25">
      <c r="A5103" t="s">
        <v>4861</v>
      </c>
      <c r="B5103" t="s">
        <v>4754</v>
      </c>
      <c r="C5103" t="s">
        <v>2</v>
      </c>
      <c r="D5103" t="s">
        <v>7</v>
      </c>
      <c r="E5103" t="s">
        <v>2</v>
      </c>
      <c r="F5103" t="s">
        <v>4862</v>
      </c>
      <c r="G5103" t="s">
        <v>4756</v>
      </c>
      <c r="H5103">
        <f>_xlfn.NUMBERVALUE(C5103,".")</f>
        <v>0</v>
      </c>
      <c r="I5103">
        <f>_xlfn.NUMBERVALUE(D5103,".")</f>
        <v>0.5</v>
      </c>
      <c r="J5103">
        <f>_xlfn.NUMBERVALUE(E5103,".")</f>
        <v>0</v>
      </c>
      <c r="K5103" t="b">
        <f>OR(H5103=1,I5103=1)</f>
        <v>0</v>
      </c>
      <c r="L5103">
        <f>ABS(H5103-I5103)</f>
        <v>0.5</v>
      </c>
      <c r="M5103">
        <v>0</v>
      </c>
      <c r="N5103" t="s">
        <v>7813</v>
      </c>
      <c r="O5103">
        <v>0.95908872716969629</v>
      </c>
      <c r="P5103" t="b">
        <f>AND($N5103="fuzzy",$O5103&lt;$AC$4)</f>
        <v>0</v>
      </c>
      <c r="Q5103" t="b">
        <f>AND($N5103="non-fuzzy",$O5103&lt;$AC$5,M5103=1)</f>
        <v>0</v>
      </c>
      <c r="R5103" t="b">
        <f>AND($N5103="non-fuzzy",$O5103&lt;$AC$6,M5103=0)</f>
        <v>0</v>
      </c>
      <c r="S5103" t="b">
        <f t="shared" si="79"/>
        <v>0</v>
      </c>
    </row>
    <row r="5104" spans="1:19" hidden="1" x14ac:dyDescent="0.25">
      <c r="A5104" t="s">
        <v>4865</v>
      </c>
      <c r="B5104" t="s">
        <v>4868</v>
      </c>
      <c r="C5104" t="s">
        <v>2</v>
      </c>
      <c r="D5104" t="s">
        <v>7</v>
      </c>
      <c r="E5104" t="s">
        <v>2</v>
      </c>
      <c r="F5104" t="s">
        <v>4867</v>
      </c>
      <c r="G5104" t="s">
        <v>4869</v>
      </c>
      <c r="H5104">
        <f>_xlfn.NUMBERVALUE(C5104,".")</f>
        <v>0</v>
      </c>
      <c r="I5104">
        <f>_xlfn.NUMBERVALUE(D5104,".")</f>
        <v>0.5</v>
      </c>
      <c r="J5104">
        <f>_xlfn.NUMBERVALUE(E5104,".")</f>
        <v>0</v>
      </c>
      <c r="K5104" t="b">
        <f>OR(H5104=1,I5104=1)</f>
        <v>0</v>
      </c>
      <c r="L5104">
        <f>ABS(H5104-I5104)</f>
        <v>0.5</v>
      </c>
      <c r="M5104">
        <v>0</v>
      </c>
      <c r="N5104" t="s">
        <v>7813</v>
      </c>
      <c r="O5104">
        <v>0.84212226485387065</v>
      </c>
      <c r="P5104" t="b">
        <f>AND($N5104="fuzzy",$O5104&lt;$AC$4)</f>
        <v>0</v>
      </c>
      <c r="Q5104" t="b">
        <f>AND($N5104="non-fuzzy",$O5104&lt;$AC$5,M5104=1)</f>
        <v>0</v>
      </c>
      <c r="R5104" t="b">
        <f>AND($N5104="non-fuzzy",$O5104&lt;$AC$6,M5104=0)</f>
        <v>0</v>
      </c>
      <c r="S5104" t="b">
        <f t="shared" si="79"/>
        <v>0</v>
      </c>
    </row>
    <row r="5105" spans="1:19" x14ac:dyDescent="0.25">
      <c r="A5105" t="s">
        <v>4870</v>
      </c>
      <c r="B5105" t="s">
        <v>4863</v>
      </c>
      <c r="C5105" t="s">
        <v>2</v>
      </c>
      <c r="D5105" t="s">
        <v>7</v>
      </c>
      <c r="E5105" t="s">
        <v>2</v>
      </c>
      <c r="F5105" t="s">
        <v>4872</v>
      </c>
      <c r="G5105" t="s">
        <v>4864</v>
      </c>
      <c r="H5105">
        <f>_xlfn.NUMBERVALUE(C5105,".")</f>
        <v>0</v>
      </c>
      <c r="I5105">
        <f>_xlfn.NUMBERVALUE(D5105,".")</f>
        <v>0.5</v>
      </c>
      <c r="J5105">
        <f>_xlfn.NUMBERVALUE(E5105,".")</f>
        <v>0</v>
      </c>
      <c r="K5105" t="b">
        <f>OR(H5105=1,I5105=1)</f>
        <v>0</v>
      </c>
      <c r="L5105">
        <f>ABS(H5105-I5105)</f>
        <v>0.5</v>
      </c>
      <c r="M5105">
        <v>0</v>
      </c>
      <c r="N5105" t="s">
        <v>7813</v>
      </c>
      <c r="O5105">
        <v>0.26743892744433706</v>
      </c>
      <c r="P5105" t="b">
        <f>AND($N5105="fuzzy",$O5105&lt;$AC$4)</f>
        <v>0</v>
      </c>
      <c r="Q5105" t="b">
        <f>AND($N5105="non-fuzzy",$O5105&lt;$AC$5,M5105=1)</f>
        <v>0</v>
      </c>
      <c r="R5105" t="b">
        <f>AND($N5105="non-fuzzy",$O5105&lt;$AC$6,M5105=0)</f>
        <v>1</v>
      </c>
      <c r="S5105" t="b">
        <f t="shared" si="79"/>
        <v>1</v>
      </c>
    </row>
    <row r="5106" spans="1:19" x14ac:dyDescent="0.25">
      <c r="A5106" t="s">
        <v>4870</v>
      </c>
      <c r="B5106" t="s">
        <v>4796</v>
      </c>
      <c r="C5106" t="s">
        <v>2</v>
      </c>
      <c r="D5106" t="s">
        <v>7</v>
      </c>
      <c r="E5106" t="s">
        <v>2</v>
      </c>
      <c r="F5106" t="s">
        <v>4872</v>
      </c>
      <c r="G5106" t="s">
        <v>4797</v>
      </c>
      <c r="H5106">
        <f>_xlfn.NUMBERVALUE(C5106,".")</f>
        <v>0</v>
      </c>
      <c r="I5106">
        <f>_xlfn.NUMBERVALUE(D5106,".")</f>
        <v>0.5</v>
      </c>
      <c r="J5106">
        <f>_xlfn.NUMBERVALUE(E5106,".")</f>
        <v>0</v>
      </c>
      <c r="K5106" t="b">
        <f>OR(H5106=1,I5106=1)</f>
        <v>0</v>
      </c>
      <c r="L5106">
        <f>ABS(H5106-I5106)</f>
        <v>0.5</v>
      </c>
      <c r="M5106">
        <v>0</v>
      </c>
      <c r="N5106" t="s">
        <v>7813</v>
      </c>
      <c r="O5106">
        <v>0.60901451532245399</v>
      </c>
      <c r="P5106" t="b">
        <f>AND($N5106="fuzzy",$O5106&lt;$AC$4)</f>
        <v>0</v>
      </c>
      <c r="Q5106" t="b">
        <f>AND($N5106="non-fuzzy",$O5106&lt;$AC$5,M5106=1)</f>
        <v>0</v>
      </c>
      <c r="R5106" t="b">
        <f>AND($N5106="non-fuzzy",$O5106&lt;$AC$6,M5106=0)</f>
        <v>1</v>
      </c>
      <c r="S5106" t="b">
        <f t="shared" si="79"/>
        <v>1</v>
      </c>
    </row>
    <row r="5107" spans="1:19" x14ac:dyDescent="0.25">
      <c r="A5107" t="s">
        <v>4870</v>
      </c>
      <c r="B5107" t="s">
        <v>4768</v>
      </c>
      <c r="C5107" t="s">
        <v>2</v>
      </c>
      <c r="D5107" t="s">
        <v>7</v>
      </c>
      <c r="E5107" t="s">
        <v>2</v>
      </c>
      <c r="F5107" t="s">
        <v>4872</v>
      </c>
      <c r="G5107" t="s">
        <v>4769</v>
      </c>
      <c r="H5107">
        <f>_xlfn.NUMBERVALUE(C5107,".")</f>
        <v>0</v>
      </c>
      <c r="I5107">
        <f>_xlfn.NUMBERVALUE(D5107,".")</f>
        <v>0.5</v>
      </c>
      <c r="J5107">
        <f>_xlfn.NUMBERVALUE(E5107,".")</f>
        <v>0</v>
      </c>
      <c r="K5107" t="b">
        <f>OR(H5107=1,I5107=1)</f>
        <v>0</v>
      </c>
      <c r="L5107">
        <f>ABS(H5107-I5107)</f>
        <v>0.5</v>
      </c>
      <c r="M5107">
        <v>0</v>
      </c>
      <c r="N5107" t="s">
        <v>7813</v>
      </c>
      <c r="O5107">
        <v>0.54886974775208064</v>
      </c>
      <c r="P5107" t="b">
        <f>AND($N5107="fuzzy",$O5107&lt;$AC$4)</f>
        <v>0</v>
      </c>
      <c r="Q5107" t="b">
        <f>AND($N5107="non-fuzzy",$O5107&lt;$AC$5,M5107=1)</f>
        <v>0</v>
      </c>
      <c r="R5107" t="b">
        <f>AND($N5107="non-fuzzy",$O5107&lt;$AC$6,M5107=0)</f>
        <v>1</v>
      </c>
      <c r="S5107" t="b">
        <f t="shared" si="79"/>
        <v>1</v>
      </c>
    </row>
    <row r="5108" spans="1:19" x14ac:dyDescent="0.25">
      <c r="A5108" t="s">
        <v>4882</v>
      </c>
      <c r="B5108" t="s">
        <v>4884</v>
      </c>
      <c r="C5108" t="s">
        <v>2</v>
      </c>
      <c r="D5108" t="s">
        <v>7</v>
      </c>
      <c r="E5108" t="s">
        <v>2</v>
      </c>
      <c r="F5108" t="s">
        <v>4883</v>
      </c>
      <c r="G5108" t="s">
        <v>4885</v>
      </c>
      <c r="H5108">
        <f>_xlfn.NUMBERVALUE(C5108,".")</f>
        <v>0</v>
      </c>
      <c r="I5108">
        <f>_xlfn.NUMBERVALUE(D5108,".")</f>
        <v>0.5</v>
      </c>
      <c r="J5108">
        <f>_xlfn.NUMBERVALUE(E5108,".")</f>
        <v>0</v>
      </c>
      <c r="K5108" t="b">
        <f>OR(H5108=1,I5108=1)</f>
        <v>0</v>
      </c>
      <c r="L5108">
        <f>ABS(H5108-I5108)</f>
        <v>0.5</v>
      </c>
      <c r="M5108">
        <v>0</v>
      </c>
      <c r="N5108" t="s">
        <v>7813</v>
      </c>
      <c r="O5108">
        <v>0.13980688251879936</v>
      </c>
      <c r="P5108" t="b">
        <f>AND($N5108="fuzzy",$O5108&lt;$AC$4)</f>
        <v>0</v>
      </c>
      <c r="Q5108" t="b">
        <f>AND($N5108="non-fuzzy",$O5108&lt;$AC$5,M5108=1)</f>
        <v>0</v>
      </c>
      <c r="R5108" t="b">
        <f>AND($N5108="non-fuzzy",$O5108&lt;$AC$6,M5108=0)</f>
        <v>1</v>
      </c>
      <c r="S5108" t="b">
        <f t="shared" si="79"/>
        <v>1</v>
      </c>
    </row>
    <row r="5109" spans="1:19" x14ac:dyDescent="0.25">
      <c r="A5109" t="s">
        <v>4882</v>
      </c>
      <c r="B5109" t="s">
        <v>4886</v>
      </c>
      <c r="C5109" t="s">
        <v>2</v>
      </c>
      <c r="D5109" t="s">
        <v>7</v>
      </c>
      <c r="E5109" t="s">
        <v>2</v>
      </c>
      <c r="F5109" t="s">
        <v>4883</v>
      </c>
      <c r="G5109" t="s">
        <v>4887</v>
      </c>
      <c r="H5109">
        <f>_xlfn.NUMBERVALUE(C5109,".")</f>
        <v>0</v>
      </c>
      <c r="I5109">
        <f>_xlfn.NUMBERVALUE(D5109,".")</f>
        <v>0.5</v>
      </c>
      <c r="J5109">
        <f>_xlfn.NUMBERVALUE(E5109,".")</f>
        <v>0</v>
      </c>
      <c r="K5109" t="b">
        <f>OR(H5109=1,I5109=1)</f>
        <v>0</v>
      </c>
      <c r="L5109">
        <f>ABS(H5109-I5109)</f>
        <v>0.5</v>
      </c>
      <c r="M5109">
        <v>0</v>
      </c>
      <c r="N5109" t="s">
        <v>7813</v>
      </c>
      <c r="O5109">
        <v>0.27509029075938307</v>
      </c>
      <c r="P5109" t="b">
        <f>AND($N5109="fuzzy",$O5109&lt;$AC$4)</f>
        <v>0</v>
      </c>
      <c r="Q5109" t="b">
        <f>AND($N5109="non-fuzzy",$O5109&lt;$AC$5,M5109=1)</f>
        <v>0</v>
      </c>
      <c r="R5109" t="b">
        <f>AND($N5109="non-fuzzy",$O5109&lt;$AC$6,M5109=0)</f>
        <v>1</v>
      </c>
      <c r="S5109" t="b">
        <f t="shared" si="79"/>
        <v>1</v>
      </c>
    </row>
    <row r="5110" spans="1:19" x14ac:dyDescent="0.25">
      <c r="A5110" t="s">
        <v>4882</v>
      </c>
      <c r="B5110" t="s">
        <v>4888</v>
      </c>
      <c r="C5110" t="s">
        <v>2</v>
      </c>
      <c r="D5110" t="s">
        <v>7</v>
      </c>
      <c r="E5110" t="s">
        <v>2</v>
      </c>
      <c r="F5110" t="s">
        <v>4883</v>
      </c>
      <c r="G5110" t="s">
        <v>4889</v>
      </c>
      <c r="H5110">
        <f>_xlfn.NUMBERVALUE(C5110,".")</f>
        <v>0</v>
      </c>
      <c r="I5110">
        <f>_xlfn.NUMBERVALUE(D5110,".")</f>
        <v>0.5</v>
      </c>
      <c r="J5110">
        <f>_xlfn.NUMBERVALUE(E5110,".")</f>
        <v>0</v>
      </c>
      <c r="K5110" t="b">
        <f>OR(H5110=1,I5110=1)</f>
        <v>0</v>
      </c>
      <c r="L5110">
        <f>ABS(H5110-I5110)</f>
        <v>0.5</v>
      </c>
      <c r="M5110">
        <v>0</v>
      </c>
      <c r="N5110" t="s">
        <v>7813</v>
      </c>
      <c r="O5110">
        <v>0.35471999780858599</v>
      </c>
      <c r="P5110" t="b">
        <f>AND($N5110="fuzzy",$O5110&lt;$AC$4)</f>
        <v>0</v>
      </c>
      <c r="Q5110" t="b">
        <f>AND($N5110="non-fuzzy",$O5110&lt;$AC$5,M5110=1)</f>
        <v>0</v>
      </c>
      <c r="R5110" t="b">
        <f>AND($N5110="non-fuzzy",$O5110&lt;$AC$6,M5110=0)</f>
        <v>1</v>
      </c>
      <c r="S5110" t="b">
        <f t="shared" si="79"/>
        <v>1</v>
      </c>
    </row>
    <row r="5111" spans="1:19" hidden="1" x14ac:dyDescent="0.25">
      <c r="A5111" t="s">
        <v>4894</v>
      </c>
      <c r="B5111" t="s">
        <v>4895</v>
      </c>
      <c r="C5111" t="s">
        <v>2</v>
      </c>
      <c r="D5111" t="s">
        <v>7</v>
      </c>
      <c r="E5111" t="s">
        <v>2</v>
      </c>
      <c r="F5111" t="s">
        <v>4896</v>
      </c>
      <c r="G5111" t="s">
        <v>4897</v>
      </c>
      <c r="H5111">
        <f>_xlfn.NUMBERVALUE(C5111,".")</f>
        <v>0</v>
      </c>
      <c r="I5111">
        <f>_xlfn.NUMBERVALUE(D5111,".")</f>
        <v>0.5</v>
      </c>
      <c r="J5111">
        <f>_xlfn.NUMBERVALUE(E5111,".")</f>
        <v>0</v>
      </c>
      <c r="K5111" t="b">
        <f>OR(H5111=1,I5111=1)</f>
        <v>0</v>
      </c>
      <c r="L5111">
        <f>ABS(H5111-I5111)</f>
        <v>0.5</v>
      </c>
      <c r="O5111">
        <v>0.89800312135055993</v>
      </c>
      <c r="P5111" t="b">
        <f>AND($N5111="fuzzy",$O5111&lt;$AC$4)</f>
        <v>0</v>
      </c>
      <c r="Q5111" t="b">
        <f>AND($N5111="non-fuzzy",$O5111&lt;$AC$5,M5111=1)</f>
        <v>0</v>
      </c>
      <c r="R5111" t="b">
        <f>AND($N5111="non-fuzzy",$O5111&lt;$AC$6,M5111=0)</f>
        <v>0</v>
      </c>
      <c r="S5111" t="b">
        <f t="shared" si="79"/>
        <v>0</v>
      </c>
    </row>
    <row r="5112" spans="1:19" hidden="1" x14ac:dyDescent="0.25">
      <c r="A5112" t="s">
        <v>4894</v>
      </c>
      <c r="B5112" t="s">
        <v>4735</v>
      </c>
      <c r="C5112" t="s">
        <v>2</v>
      </c>
      <c r="D5112" t="s">
        <v>7</v>
      </c>
      <c r="E5112" t="s">
        <v>2</v>
      </c>
      <c r="F5112" t="s">
        <v>4896</v>
      </c>
      <c r="G5112" t="s">
        <v>4736</v>
      </c>
      <c r="H5112">
        <f>_xlfn.NUMBERVALUE(C5112,".")</f>
        <v>0</v>
      </c>
      <c r="I5112">
        <f>_xlfn.NUMBERVALUE(D5112,".")</f>
        <v>0.5</v>
      </c>
      <c r="J5112">
        <f>_xlfn.NUMBERVALUE(E5112,".")</f>
        <v>0</v>
      </c>
      <c r="K5112" t="b">
        <f>OR(H5112=1,I5112=1)</f>
        <v>0</v>
      </c>
      <c r="L5112">
        <f>ABS(H5112-I5112)</f>
        <v>0.5</v>
      </c>
      <c r="O5112">
        <v>7.6112784576564896E-2</v>
      </c>
      <c r="P5112" t="b">
        <f>AND($N5112="fuzzy",$O5112&lt;$AC$4)</f>
        <v>0</v>
      </c>
      <c r="Q5112" t="b">
        <f>AND($N5112="non-fuzzy",$O5112&lt;$AC$5,M5112=1)</f>
        <v>0</v>
      </c>
      <c r="R5112" t="b">
        <f>AND($N5112="non-fuzzy",$O5112&lt;$AC$6,M5112=0)</f>
        <v>0</v>
      </c>
      <c r="S5112" t="b">
        <f t="shared" si="79"/>
        <v>0</v>
      </c>
    </row>
    <row r="5113" spans="1:19" hidden="1" x14ac:dyDescent="0.25">
      <c r="A5113" t="s">
        <v>4902</v>
      </c>
      <c r="B5113" t="s">
        <v>4903</v>
      </c>
      <c r="C5113" t="s">
        <v>2</v>
      </c>
      <c r="D5113" t="s">
        <v>7</v>
      </c>
      <c r="E5113" t="s">
        <v>2</v>
      </c>
      <c r="F5113" t="s">
        <v>4904</v>
      </c>
      <c r="G5113" t="s">
        <v>4905</v>
      </c>
      <c r="H5113">
        <f>_xlfn.NUMBERVALUE(C5113,".")</f>
        <v>0</v>
      </c>
      <c r="I5113">
        <f>_xlfn.NUMBERVALUE(D5113,".")</f>
        <v>0.5</v>
      </c>
      <c r="J5113">
        <f>_xlfn.NUMBERVALUE(E5113,".")</f>
        <v>0</v>
      </c>
      <c r="K5113" t="b">
        <f>OR(H5113=1,I5113=1)</f>
        <v>0</v>
      </c>
      <c r="L5113">
        <f>ABS(H5113-I5113)</f>
        <v>0.5</v>
      </c>
      <c r="O5113">
        <v>0.14645597538857646</v>
      </c>
      <c r="P5113" t="b">
        <f>AND($N5113="fuzzy",$O5113&lt;$AC$4)</f>
        <v>0</v>
      </c>
      <c r="Q5113" t="b">
        <f>AND($N5113="non-fuzzy",$O5113&lt;$AC$5,M5113=1)</f>
        <v>0</v>
      </c>
      <c r="R5113" t="b">
        <f>AND($N5113="non-fuzzy",$O5113&lt;$AC$6,M5113=0)</f>
        <v>0</v>
      </c>
      <c r="S5113" t="b">
        <f t="shared" si="79"/>
        <v>0</v>
      </c>
    </row>
    <row r="5114" spans="1:19" hidden="1" x14ac:dyDescent="0.25">
      <c r="A5114" t="s">
        <v>4906</v>
      </c>
      <c r="B5114" t="s">
        <v>4800</v>
      </c>
      <c r="C5114" t="s">
        <v>2</v>
      </c>
      <c r="D5114" t="s">
        <v>7</v>
      </c>
      <c r="E5114" t="s">
        <v>2</v>
      </c>
      <c r="F5114" t="s">
        <v>4907</v>
      </c>
      <c r="G5114" t="s">
        <v>4801</v>
      </c>
      <c r="H5114">
        <f>_xlfn.NUMBERVALUE(C5114,".")</f>
        <v>0</v>
      </c>
      <c r="I5114">
        <f>_xlfn.NUMBERVALUE(D5114,".")</f>
        <v>0.5</v>
      </c>
      <c r="J5114">
        <f>_xlfn.NUMBERVALUE(E5114,".")</f>
        <v>0</v>
      </c>
      <c r="K5114" t="b">
        <f>OR(H5114=1,I5114=1)</f>
        <v>0</v>
      </c>
      <c r="L5114">
        <f>ABS(H5114-I5114)</f>
        <v>0.5</v>
      </c>
      <c r="O5114">
        <v>0.91825452597644242</v>
      </c>
      <c r="P5114" t="b">
        <f>AND($N5114="fuzzy",$O5114&lt;$AC$4)</f>
        <v>0</v>
      </c>
      <c r="Q5114" t="b">
        <f>AND($N5114="non-fuzzy",$O5114&lt;$AC$5,M5114=1)</f>
        <v>0</v>
      </c>
      <c r="R5114" t="b">
        <f>AND($N5114="non-fuzzy",$O5114&lt;$AC$6,M5114=0)</f>
        <v>0</v>
      </c>
      <c r="S5114" t="b">
        <f t="shared" si="79"/>
        <v>0</v>
      </c>
    </row>
    <row r="5115" spans="1:19" hidden="1" x14ac:dyDescent="0.25">
      <c r="A5115" t="s">
        <v>4906</v>
      </c>
      <c r="B5115" t="s">
        <v>4766</v>
      </c>
      <c r="C5115" t="s">
        <v>2</v>
      </c>
      <c r="D5115" t="s">
        <v>7</v>
      </c>
      <c r="E5115" t="s">
        <v>2</v>
      </c>
      <c r="F5115" t="s">
        <v>4907</v>
      </c>
      <c r="G5115" t="s">
        <v>4767</v>
      </c>
      <c r="H5115">
        <f>_xlfn.NUMBERVALUE(C5115,".")</f>
        <v>0</v>
      </c>
      <c r="I5115">
        <f>_xlfn.NUMBERVALUE(D5115,".")</f>
        <v>0.5</v>
      </c>
      <c r="J5115">
        <f>_xlfn.NUMBERVALUE(E5115,".")</f>
        <v>0</v>
      </c>
      <c r="K5115" t="b">
        <f>OR(H5115=1,I5115=1)</f>
        <v>0</v>
      </c>
      <c r="L5115">
        <f>ABS(H5115-I5115)</f>
        <v>0.5</v>
      </c>
      <c r="O5115">
        <v>0.34617102094998697</v>
      </c>
      <c r="P5115" t="b">
        <f>AND($N5115="fuzzy",$O5115&lt;$AC$4)</f>
        <v>0</v>
      </c>
      <c r="Q5115" t="b">
        <f>AND($N5115="non-fuzzy",$O5115&lt;$AC$5,M5115=1)</f>
        <v>0</v>
      </c>
      <c r="R5115" t="b">
        <f>AND($N5115="non-fuzzy",$O5115&lt;$AC$6,M5115=0)</f>
        <v>0</v>
      </c>
      <c r="S5115" t="b">
        <f t="shared" si="79"/>
        <v>0</v>
      </c>
    </row>
    <row r="5116" spans="1:19" hidden="1" x14ac:dyDescent="0.25">
      <c r="A5116" t="s">
        <v>4906</v>
      </c>
      <c r="B5116" t="s">
        <v>4731</v>
      </c>
      <c r="C5116" t="s">
        <v>2</v>
      </c>
      <c r="D5116" t="s">
        <v>7</v>
      </c>
      <c r="E5116" t="s">
        <v>2</v>
      </c>
      <c r="F5116" t="s">
        <v>4907</v>
      </c>
      <c r="G5116" t="s">
        <v>4732</v>
      </c>
      <c r="H5116">
        <f>_xlfn.NUMBERVALUE(C5116,".")</f>
        <v>0</v>
      </c>
      <c r="I5116">
        <f>_xlfn.NUMBERVALUE(D5116,".")</f>
        <v>0.5</v>
      </c>
      <c r="J5116">
        <f>_xlfn.NUMBERVALUE(E5116,".")</f>
        <v>0</v>
      </c>
      <c r="K5116" t="b">
        <f>OR(H5116=1,I5116=1)</f>
        <v>0</v>
      </c>
      <c r="L5116">
        <f>ABS(H5116-I5116)</f>
        <v>0.5</v>
      </c>
      <c r="O5116">
        <v>0.35206822705180163</v>
      </c>
      <c r="P5116" t="b">
        <f>AND($N5116="fuzzy",$O5116&lt;$AC$4)</f>
        <v>0</v>
      </c>
      <c r="Q5116" t="b">
        <f>AND($N5116="non-fuzzy",$O5116&lt;$AC$5,M5116=1)</f>
        <v>0</v>
      </c>
      <c r="R5116" t="b">
        <f>AND($N5116="non-fuzzy",$O5116&lt;$AC$6,M5116=0)</f>
        <v>0</v>
      </c>
      <c r="S5116" t="b">
        <f t="shared" si="79"/>
        <v>0</v>
      </c>
    </row>
    <row r="5117" spans="1:19" hidden="1" x14ac:dyDescent="0.25">
      <c r="A5117" t="s">
        <v>4906</v>
      </c>
      <c r="B5117" t="s">
        <v>4733</v>
      </c>
      <c r="C5117" t="s">
        <v>2</v>
      </c>
      <c r="D5117" t="s">
        <v>7</v>
      </c>
      <c r="E5117" t="s">
        <v>2</v>
      </c>
      <c r="F5117" t="s">
        <v>4907</v>
      </c>
      <c r="G5117" t="s">
        <v>4734</v>
      </c>
      <c r="H5117">
        <f>_xlfn.NUMBERVALUE(C5117,".")</f>
        <v>0</v>
      </c>
      <c r="I5117">
        <f>_xlfn.NUMBERVALUE(D5117,".")</f>
        <v>0.5</v>
      </c>
      <c r="J5117">
        <f>_xlfn.NUMBERVALUE(E5117,".")</f>
        <v>0</v>
      </c>
      <c r="K5117" t="b">
        <f>OR(H5117=1,I5117=1)</f>
        <v>0</v>
      </c>
      <c r="L5117">
        <f>ABS(H5117-I5117)</f>
        <v>0.5</v>
      </c>
      <c r="O5117">
        <v>1.0358598549931042E-4</v>
      </c>
      <c r="P5117" t="b">
        <f>AND($N5117="fuzzy",$O5117&lt;$AC$4)</f>
        <v>0</v>
      </c>
      <c r="Q5117" t="b">
        <f>AND($N5117="non-fuzzy",$O5117&lt;$AC$5,M5117=1)</f>
        <v>0</v>
      </c>
      <c r="R5117" t="b">
        <f>AND($N5117="non-fuzzy",$O5117&lt;$AC$6,M5117=0)</f>
        <v>0</v>
      </c>
      <c r="S5117" t="b">
        <f t="shared" si="79"/>
        <v>0</v>
      </c>
    </row>
    <row r="5118" spans="1:19" hidden="1" x14ac:dyDescent="0.25">
      <c r="A5118" t="s">
        <v>4906</v>
      </c>
      <c r="B5118" t="s">
        <v>4783</v>
      </c>
      <c r="C5118" t="s">
        <v>2</v>
      </c>
      <c r="D5118" t="s">
        <v>7</v>
      </c>
      <c r="E5118" t="s">
        <v>2</v>
      </c>
      <c r="F5118" t="s">
        <v>4907</v>
      </c>
      <c r="G5118" t="s">
        <v>4782</v>
      </c>
      <c r="H5118">
        <f>_xlfn.NUMBERVALUE(C5118,".")</f>
        <v>0</v>
      </c>
      <c r="I5118">
        <f>_xlfn.NUMBERVALUE(D5118,".")</f>
        <v>0.5</v>
      </c>
      <c r="J5118">
        <f>_xlfn.NUMBERVALUE(E5118,".")</f>
        <v>0</v>
      </c>
      <c r="K5118" t="b">
        <f>OR(H5118=1,I5118=1)</f>
        <v>0</v>
      </c>
      <c r="L5118">
        <f>ABS(H5118-I5118)</f>
        <v>0.5</v>
      </c>
      <c r="O5118">
        <v>0.25987998474277585</v>
      </c>
      <c r="P5118" t="b">
        <f>AND($N5118="fuzzy",$O5118&lt;$AC$4)</f>
        <v>0</v>
      </c>
      <c r="Q5118" t="b">
        <f>AND($N5118="non-fuzzy",$O5118&lt;$AC$5,M5118=1)</f>
        <v>0</v>
      </c>
      <c r="R5118" t="b">
        <f>AND($N5118="non-fuzzy",$O5118&lt;$AC$6,M5118=0)</f>
        <v>0</v>
      </c>
      <c r="S5118" t="b">
        <f t="shared" si="79"/>
        <v>0</v>
      </c>
    </row>
    <row r="5119" spans="1:19" hidden="1" x14ac:dyDescent="0.25">
      <c r="A5119" t="s">
        <v>4906</v>
      </c>
      <c r="B5119" t="s">
        <v>4804</v>
      </c>
      <c r="C5119" t="s">
        <v>2</v>
      </c>
      <c r="D5119" t="s">
        <v>7</v>
      </c>
      <c r="E5119" t="s">
        <v>2</v>
      </c>
      <c r="F5119" t="s">
        <v>4907</v>
      </c>
      <c r="G5119" t="s">
        <v>4805</v>
      </c>
      <c r="H5119">
        <f>_xlfn.NUMBERVALUE(C5119,".")</f>
        <v>0</v>
      </c>
      <c r="I5119">
        <f>_xlfn.NUMBERVALUE(D5119,".")</f>
        <v>0.5</v>
      </c>
      <c r="J5119">
        <f>_xlfn.NUMBERVALUE(E5119,".")</f>
        <v>0</v>
      </c>
      <c r="K5119" t="b">
        <f>OR(H5119=1,I5119=1)</f>
        <v>0</v>
      </c>
      <c r="L5119">
        <f>ABS(H5119-I5119)</f>
        <v>0.5</v>
      </c>
      <c r="O5119">
        <v>0.3497291744345119</v>
      </c>
      <c r="P5119" t="b">
        <f>AND($N5119="fuzzy",$O5119&lt;$AC$4)</f>
        <v>0</v>
      </c>
      <c r="Q5119" t="b">
        <f>AND($N5119="non-fuzzy",$O5119&lt;$AC$5,M5119=1)</f>
        <v>0</v>
      </c>
      <c r="R5119" t="b">
        <f>AND($N5119="non-fuzzy",$O5119&lt;$AC$6,M5119=0)</f>
        <v>0</v>
      </c>
      <c r="S5119" t="b">
        <f t="shared" si="79"/>
        <v>0</v>
      </c>
    </row>
    <row r="5120" spans="1:19" hidden="1" x14ac:dyDescent="0.25">
      <c r="A5120" t="s">
        <v>4906</v>
      </c>
      <c r="B5120" t="s">
        <v>4908</v>
      </c>
      <c r="C5120" t="s">
        <v>2</v>
      </c>
      <c r="D5120" t="s">
        <v>7</v>
      </c>
      <c r="E5120" t="s">
        <v>2</v>
      </c>
      <c r="F5120" t="s">
        <v>4907</v>
      </c>
      <c r="G5120" t="s">
        <v>4909</v>
      </c>
      <c r="H5120">
        <f>_xlfn.NUMBERVALUE(C5120,".")</f>
        <v>0</v>
      </c>
      <c r="I5120">
        <f>_xlfn.NUMBERVALUE(D5120,".")</f>
        <v>0.5</v>
      </c>
      <c r="J5120">
        <f>_xlfn.NUMBERVALUE(E5120,".")</f>
        <v>0</v>
      </c>
      <c r="K5120" t="b">
        <f>OR(H5120=1,I5120=1)</f>
        <v>0</v>
      </c>
      <c r="L5120">
        <f>ABS(H5120-I5120)</f>
        <v>0.5</v>
      </c>
      <c r="O5120">
        <v>0.16727749689253657</v>
      </c>
      <c r="P5120" t="b">
        <f>AND($N5120="fuzzy",$O5120&lt;$AC$4)</f>
        <v>0</v>
      </c>
      <c r="Q5120" t="b">
        <f>AND($N5120="non-fuzzy",$O5120&lt;$AC$5,M5120=1)</f>
        <v>0</v>
      </c>
      <c r="R5120" t="b">
        <f>AND($N5120="non-fuzzy",$O5120&lt;$AC$6,M5120=0)</f>
        <v>0</v>
      </c>
      <c r="S5120" t="b">
        <f t="shared" si="79"/>
        <v>0</v>
      </c>
    </row>
    <row r="5121" spans="1:19" hidden="1" x14ac:dyDescent="0.25">
      <c r="A5121" t="s">
        <v>4906</v>
      </c>
      <c r="B5121" t="s">
        <v>4786</v>
      </c>
      <c r="C5121" t="s">
        <v>2</v>
      </c>
      <c r="D5121" t="s">
        <v>7</v>
      </c>
      <c r="E5121" t="s">
        <v>2</v>
      </c>
      <c r="F5121" t="s">
        <v>4907</v>
      </c>
      <c r="G5121" t="s">
        <v>4787</v>
      </c>
      <c r="H5121">
        <f>_xlfn.NUMBERVALUE(C5121,".")</f>
        <v>0</v>
      </c>
      <c r="I5121">
        <f>_xlfn.NUMBERVALUE(D5121,".")</f>
        <v>0.5</v>
      </c>
      <c r="J5121">
        <f>_xlfn.NUMBERVALUE(E5121,".")</f>
        <v>0</v>
      </c>
      <c r="K5121" t="b">
        <f>OR(H5121=1,I5121=1)</f>
        <v>0</v>
      </c>
      <c r="L5121">
        <f>ABS(H5121-I5121)</f>
        <v>0.5</v>
      </c>
      <c r="O5121">
        <v>0.42643148686523324</v>
      </c>
      <c r="P5121" t="b">
        <f>AND($N5121="fuzzy",$O5121&lt;$AC$4)</f>
        <v>0</v>
      </c>
      <c r="Q5121" t="b">
        <f>AND($N5121="non-fuzzy",$O5121&lt;$AC$5,M5121=1)</f>
        <v>0</v>
      </c>
      <c r="R5121" t="b">
        <f>AND($N5121="non-fuzzy",$O5121&lt;$AC$6,M5121=0)</f>
        <v>0</v>
      </c>
      <c r="S5121" t="b">
        <f t="shared" si="79"/>
        <v>0</v>
      </c>
    </row>
    <row r="5122" spans="1:19" hidden="1" x14ac:dyDescent="0.25">
      <c r="A5122" t="s">
        <v>4906</v>
      </c>
      <c r="B5122" t="s">
        <v>4768</v>
      </c>
      <c r="C5122" t="s">
        <v>2</v>
      </c>
      <c r="D5122" t="s">
        <v>7</v>
      </c>
      <c r="E5122" t="s">
        <v>2</v>
      </c>
      <c r="F5122" t="s">
        <v>4907</v>
      </c>
      <c r="G5122" t="s">
        <v>4769</v>
      </c>
      <c r="H5122">
        <f>_xlfn.NUMBERVALUE(C5122,".")</f>
        <v>0</v>
      </c>
      <c r="I5122">
        <f>_xlfn.NUMBERVALUE(D5122,".")</f>
        <v>0.5</v>
      </c>
      <c r="J5122">
        <f>_xlfn.NUMBERVALUE(E5122,".")</f>
        <v>0</v>
      </c>
      <c r="K5122" t="b">
        <f>OR(H5122=1,I5122=1)</f>
        <v>0</v>
      </c>
      <c r="L5122">
        <f>ABS(H5122-I5122)</f>
        <v>0.5</v>
      </c>
      <c r="O5122">
        <v>0.47770581513833366</v>
      </c>
      <c r="P5122" t="b">
        <f>AND($N5122="fuzzy",$O5122&lt;$AC$4)</f>
        <v>0</v>
      </c>
      <c r="Q5122" t="b">
        <f>AND($N5122="non-fuzzy",$O5122&lt;$AC$5,M5122=1)</f>
        <v>0</v>
      </c>
      <c r="R5122" t="b">
        <f>AND($N5122="non-fuzzy",$O5122&lt;$AC$6,M5122=0)</f>
        <v>0</v>
      </c>
      <c r="S5122" t="b">
        <f t="shared" si="79"/>
        <v>0</v>
      </c>
    </row>
    <row r="5123" spans="1:19" hidden="1" x14ac:dyDescent="0.25">
      <c r="A5123" t="s">
        <v>4910</v>
      </c>
      <c r="B5123" t="s">
        <v>4727</v>
      </c>
      <c r="C5123" t="s">
        <v>2</v>
      </c>
      <c r="D5123" t="s">
        <v>7</v>
      </c>
      <c r="E5123" t="s">
        <v>2</v>
      </c>
      <c r="F5123" t="s">
        <v>4911</v>
      </c>
      <c r="G5123" t="s">
        <v>4728</v>
      </c>
      <c r="H5123">
        <f>_xlfn.NUMBERVALUE(C5123,".")</f>
        <v>0</v>
      </c>
      <c r="I5123">
        <f>_xlfn.NUMBERVALUE(D5123,".")</f>
        <v>0.5</v>
      </c>
      <c r="J5123">
        <f>_xlfn.NUMBERVALUE(E5123,".")</f>
        <v>0</v>
      </c>
      <c r="K5123" t="b">
        <f>OR(H5123=1,I5123=1)</f>
        <v>0</v>
      </c>
      <c r="L5123">
        <f>ABS(H5123-I5123)</f>
        <v>0.5</v>
      </c>
      <c r="O5123">
        <v>0.5689035907738712</v>
      </c>
      <c r="P5123" t="b">
        <f>AND($N5123="fuzzy",$O5123&lt;$AC$4)</f>
        <v>0</v>
      </c>
      <c r="Q5123" t="b">
        <f>AND($N5123="non-fuzzy",$O5123&lt;$AC$5,M5123=1)</f>
        <v>0</v>
      </c>
      <c r="R5123" t="b">
        <f>AND($N5123="non-fuzzy",$O5123&lt;$AC$6,M5123=0)</f>
        <v>0</v>
      </c>
      <c r="S5123" t="b">
        <f t="shared" ref="S5123:S5186" si="80">OR(R5123,Q5123,P5123)</f>
        <v>0</v>
      </c>
    </row>
    <row r="5124" spans="1:19" hidden="1" x14ac:dyDescent="0.25">
      <c r="A5124" t="s">
        <v>4910</v>
      </c>
      <c r="B5124" t="s">
        <v>4731</v>
      </c>
      <c r="C5124" t="s">
        <v>2</v>
      </c>
      <c r="D5124" t="s">
        <v>7</v>
      </c>
      <c r="E5124" t="s">
        <v>2</v>
      </c>
      <c r="F5124" t="s">
        <v>4911</v>
      </c>
      <c r="G5124" t="s">
        <v>4732</v>
      </c>
      <c r="H5124">
        <f>_xlfn.NUMBERVALUE(C5124,".")</f>
        <v>0</v>
      </c>
      <c r="I5124">
        <f>_xlfn.NUMBERVALUE(D5124,".")</f>
        <v>0.5</v>
      </c>
      <c r="J5124">
        <f>_xlfn.NUMBERVALUE(E5124,".")</f>
        <v>0</v>
      </c>
      <c r="K5124" t="b">
        <f>OR(H5124=1,I5124=1)</f>
        <v>0</v>
      </c>
      <c r="L5124">
        <f>ABS(H5124-I5124)</f>
        <v>0.5</v>
      </c>
      <c r="O5124">
        <v>0.59772066855604078</v>
      </c>
      <c r="P5124" t="b">
        <f>AND($N5124="fuzzy",$O5124&lt;$AC$4)</f>
        <v>0</v>
      </c>
      <c r="Q5124" t="b">
        <f>AND($N5124="non-fuzzy",$O5124&lt;$AC$5,M5124=1)</f>
        <v>0</v>
      </c>
      <c r="R5124" t="b">
        <f>AND($N5124="non-fuzzy",$O5124&lt;$AC$6,M5124=0)</f>
        <v>0</v>
      </c>
      <c r="S5124" t="b">
        <f t="shared" si="80"/>
        <v>0</v>
      </c>
    </row>
    <row r="5125" spans="1:19" hidden="1" x14ac:dyDescent="0.25">
      <c r="A5125" t="s">
        <v>4912</v>
      </c>
      <c r="B5125" t="s">
        <v>4720</v>
      </c>
      <c r="C5125" t="s">
        <v>2</v>
      </c>
      <c r="D5125" t="s">
        <v>7</v>
      </c>
      <c r="E5125" t="s">
        <v>2</v>
      </c>
      <c r="F5125" t="s">
        <v>4913</v>
      </c>
      <c r="G5125" t="s">
        <v>4722</v>
      </c>
      <c r="H5125">
        <f>_xlfn.NUMBERVALUE(C5125,".")</f>
        <v>0</v>
      </c>
      <c r="I5125">
        <f>_xlfn.NUMBERVALUE(D5125,".")</f>
        <v>0.5</v>
      </c>
      <c r="J5125">
        <f>_xlfn.NUMBERVALUE(E5125,".")</f>
        <v>0</v>
      </c>
      <c r="K5125" t="b">
        <f>OR(H5125=1,I5125=1)</f>
        <v>0</v>
      </c>
      <c r="L5125">
        <f>ABS(H5125-I5125)</f>
        <v>0.5</v>
      </c>
      <c r="O5125">
        <v>0.88474195579117387</v>
      </c>
      <c r="P5125" t="b">
        <f>AND($N5125="fuzzy",$O5125&lt;$AC$4)</f>
        <v>0</v>
      </c>
      <c r="Q5125" t="b">
        <f>AND($N5125="non-fuzzy",$O5125&lt;$AC$5,M5125=1)</f>
        <v>0</v>
      </c>
      <c r="R5125" t="b">
        <f>AND($N5125="non-fuzzy",$O5125&lt;$AC$6,M5125=0)</f>
        <v>0</v>
      </c>
      <c r="S5125" t="b">
        <f t="shared" si="80"/>
        <v>0</v>
      </c>
    </row>
    <row r="5126" spans="1:19" hidden="1" x14ac:dyDescent="0.25">
      <c r="A5126" t="s">
        <v>4914</v>
      </c>
      <c r="B5126" t="s">
        <v>4895</v>
      </c>
      <c r="C5126" t="s">
        <v>2</v>
      </c>
      <c r="D5126" t="s">
        <v>7</v>
      </c>
      <c r="E5126" t="s">
        <v>2</v>
      </c>
      <c r="F5126" t="s">
        <v>4915</v>
      </c>
      <c r="G5126" t="s">
        <v>4897</v>
      </c>
      <c r="H5126">
        <f>_xlfn.NUMBERVALUE(C5126,".")</f>
        <v>0</v>
      </c>
      <c r="I5126">
        <f>_xlfn.NUMBERVALUE(D5126,".")</f>
        <v>0.5</v>
      </c>
      <c r="J5126">
        <f>_xlfn.NUMBERVALUE(E5126,".")</f>
        <v>0</v>
      </c>
      <c r="K5126" t="b">
        <f>OR(H5126=1,I5126=1)</f>
        <v>0</v>
      </c>
      <c r="L5126">
        <f>ABS(H5126-I5126)</f>
        <v>0.5</v>
      </c>
      <c r="O5126">
        <v>0.13939959853827399</v>
      </c>
      <c r="P5126" t="b">
        <f>AND($N5126="fuzzy",$O5126&lt;$AC$4)</f>
        <v>0</v>
      </c>
      <c r="Q5126" t="b">
        <f>AND($N5126="non-fuzzy",$O5126&lt;$AC$5,M5126=1)</f>
        <v>0</v>
      </c>
      <c r="R5126" t="b">
        <f>AND($N5126="non-fuzzy",$O5126&lt;$AC$6,M5126=0)</f>
        <v>0</v>
      </c>
      <c r="S5126" t="b">
        <f t="shared" si="80"/>
        <v>0</v>
      </c>
    </row>
    <row r="5127" spans="1:19" hidden="1" x14ac:dyDescent="0.25">
      <c r="A5127" t="s">
        <v>4916</v>
      </c>
      <c r="B5127" t="s">
        <v>4724</v>
      </c>
      <c r="C5127" t="s">
        <v>2</v>
      </c>
      <c r="D5127" t="s">
        <v>7</v>
      </c>
      <c r="E5127" t="s">
        <v>2</v>
      </c>
      <c r="F5127" t="s">
        <v>4917</v>
      </c>
      <c r="G5127" t="s">
        <v>4726</v>
      </c>
      <c r="H5127">
        <f>_xlfn.NUMBERVALUE(C5127,".")</f>
        <v>0</v>
      </c>
      <c r="I5127">
        <f>_xlfn.NUMBERVALUE(D5127,".")</f>
        <v>0.5</v>
      </c>
      <c r="J5127">
        <f>_xlfn.NUMBERVALUE(E5127,".")</f>
        <v>0</v>
      </c>
      <c r="K5127" t="b">
        <f>OR(H5127=1,I5127=1)</f>
        <v>0</v>
      </c>
      <c r="L5127">
        <f>ABS(H5127-I5127)</f>
        <v>0.5</v>
      </c>
      <c r="O5127">
        <v>0.45393622191093264</v>
      </c>
      <c r="P5127" t="b">
        <f>AND($N5127="fuzzy",$O5127&lt;$AC$4)</f>
        <v>0</v>
      </c>
      <c r="Q5127" t="b">
        <f>AND($N5127="non-fuzzy",$O5127&lt;$AC$5,M5127=1)</f>
        <v>0</v>
      </c>
      <c r="R5127" t="b">
        <f>AND($N5127="non-fuzzy",$O5127&lt;$AC$6,M5127=0)</f>
        <v>0</v>
      </c>
      <c r="S5127" t="b">
        <f t="shared" si="80"/>
        <v>0</v>
      </c>
    </row>
    <row r="5128" spans="1:19" hidden="1" x14ac:dyDescent="0.25">
      <c r="A5128" t="s">
        <v>4916</v>
      </c>
      <c r="B5128" t="s">
        <v>4772</v>
      </c>
      <c r="C5128" t="s">
        <v>2</v>
      </c>
      <c r="D5128" t="s">
        <v>7</v>
      </c>
      <c r="E5128" t="s">
        <v>2</v>
      </c>
      <c r="F5128" t="s">
        <v>4917</v>
      </c>
      <c r="G5128" t="s">
        <v>4773</v>
      </c>
      <c r="H5128">
        <f>_xlfn.NUMBERVALUE(C5128,".")</f>
        <v>0</v>
      </c>
      <c r="I5128">
        <f>_xlfn.NUMBERVALUE(D5128,".")</f>
        <v>0.5</v>
      </c>
      <c r="J5128">
        <f>_xlfn.NUMBERVALUE(E5128,".")</f>
        <v>0</v>
      </c>
      <c r="K5128" t="b">
        <f>OR(H5128=1,I5128=1)</f>
        <v>0</v>
      </c>
      <c r="L5128">
        <f>ABS(H5128-I5128)</f>
        <v>0.5</v>
      </c>
      <c r="O5128">
        <v>0.19796966029269625</v>
      </c>
      <c r="P5128" t="b">
        <f>AND($N5128="fuzzy",$O5128&lt;$AC$4)</f>
        <v>0</v>
      </c>
      <c r="Q5128" t="b">
        <f>AND($N5128="non-fuzzy",$O5128&lt;$AC$5,M5128=1)</f>
        <v>0</v>
      </c>
      <c r="R5128" t="b">
        <f>AND($N5128="non-fuzzy",$O5128&lt;$AC$6,M5128=0)</f>
        <v>0</v>
      </c>
      <c r="S5128" t="b">
        <f t="shared" si="80"/>
        <v>0</v>
      </c>
    </row>
    <row r="5129" spans="1:19" hidden="1" x14ac:dyDescent="0.25">
      <c r="A5129" t="s">
        <v>4916</v>
      </c>
      <c r="B5129" t="s">
        <v>4918</v>
      </c>
      <c r="C5129" t="s">
        <v>2</v>
      </c>
      <c r="D5129" t="s">
        <v>7</v>
      </c>
      <c r="E5129" t="s">
        <v>2</v>
      </c>
      <c r="F5129" t="s">
        <v>4917</v>
      </c>
      <c r="G5129" t="s">
        <v>4919</v>
      </c>
      <c r="H5129">
        <f>_xlfn.NUMBERVALUE(C5129,".")</f>
        <v>0</v>
      </c>
      <c r="I5129">
        <f>_xlfn.NUMBERVALUE(D5129,".")</f>
        <v>0.5</v>
      </c>
      <c r="J5129">
        <f>_xlfn.NUMBERVALUE(E5129,".")</f>
        <v>0</v>
      </c>
      <c r="K5129" t="b">
        <f>OR(H5129=1,I5129=1)</f>
        <v>0</v>
      </c>
      <c r="L5129">
        <f>ABS(H5129-I5129)</f>
        <v>0.5</v>
      </c>
      <c r="O5129">
        <v>0.30488569186825876</v>
      </c>
      <c r="P5129" t="b">
        <f>AND($N5129="fuzzy",$O5129&lt;$AC$4)</f>
        <v>0</v>
      </c>
      <c r="Q5129" t="b">
        <f>AND($N5129="non-fuzzy",$O5129&lt;$AC$5,M5129=1)</f>
        <v>0</v>
      </c>
      <c r="R5129" t="b">
        <f>AND($N5129="non-fuzzy",$O5129&lt;$AC$6,M5129=0)</f>
        <v>0</v>
      </c>
      <c r="S5129" t="b">
        <f t="shared" si="80"/>
        <v>0</v>
      </c>
    </row>
    <row r="5130" spans="1:19" hidden="1" x14ac:dyDescent="0.25">
      <c r="A5130" t="s">
        <v>4920</v>
      </c>
      <c r="B5130" t="s">
        <v>4921</v>
      </c>
      <c r="C5130" t="s">
        <v>2</v>
      </c>
      <c r="D5130" t="s">
        <v>7</v>
      </c>
      <c r="E5130" t="s">
        <v>2</v>
      </c>
      <c r="F5130" t="s">
        <v>4922</v>
      </c>
      <c r="G5130" t="s">
        <v>4923</v>
      </c>
      <c r="H5130">
        <f>_xlfn.NUMBERVALUE(C5130,".")</f>
        <v>0</v>
      </c>
      <c r="I5130">
        <f>_xlfn.NUMBERVALUE(D5130,".")</f>
        <v>0.5</v>
      </c>
      <c r="J5130">
        <f>_xlfn.NUMBERVALUE(E5130,".")</f>
        <v>0</v>
      </c>
      <c r="K5130" t="b">
        <f>OR(H5130=1,I5130=1)</f>
        <v>0</v>
      </c>
      <c r="L5130">
        <f>ABS(H5130-I5130)</f>
        <v>0.5</v>
      </c>
      <c r="O5130">
        <v>0.58075299005585834</v>
      </c>
      <c r="P5130" t="b">
        <f>AND($N5130="fuzzy",$O5130&lt;$AC$4)</f>
        <v>0</v>
      </c>
      <c r="Q5130" t="b">
        <f>AND($N5130="non-fuzzy",$O5130&lt;$AC$5,M5130=1)</f>
        <v>0</v>
      </c>
      <c r="R5130" t="b">
        <f>AND($N5130="non-fuzzy",$O5130&lt;$AC$6,M5130=0)</f>
        <v>0</v>
      </c>
      <c r="S5130" t="b">
        <f t="shared" si="80"/>
        <v>0</v>
      </c>
    </row>
    <row r="5131" spans="1:19" hidden="1" x14ac:dyDescent="0.25">
      <c r="A5131" t="s">
        <v>4924</v>
      </c>
      <c r="B5131" t="s">
        <v>4921</v>
      </c>
      <c r="C5131" t="s">
        <v>2</v>
      </c>
      <c r="D5131" t="s">
        <v>7</v>
      </c>
      <c r="E5131" t="s">
        <v>2</v>
      </c>
      <c r="F5131" t="s">
        <v>4922</v>
      </c>
      <c r="G5131" t="s">
        <v>4923</v>
      </c>
      <c r="H5131">
        <f>_xlfn.NUMBERVALUE(C5131,".")</f>
        <v>0</v>
      </c>
      <c r="I5131">
        <f>_xlfn.NUMBERVALUE(D5131,".")</f>
        <v>0.5</v>
      </c>
      <c r="J5131">
        <f>_xlfn.NUMBERVALUE(E5131,".")</f>
        <v>0</v>
      </c>
      <c r="K5131" t="b">
        <f>OR(H5131=1,I5131=1)</f>
        <v>0</v>
      </c>
      <c r="L5131">
        <f>ABS(H5131-I5131)</f>
        <v>0.5</v>
      </c>
      <c r="O5131">
        <v>0.45058097033072442</v>
      </c>
      <c r="P5131" t="b">
        <f>AND($N5131="fuzzy",$O5131&lt;$AC$4)</f>
        <v>0</v>
      </c>
      <c r="Q5131" t="b">
        <f>AND($N5131="non-fuzzy",$O5131&lt;$AC$5,M5131=1)</f>
        <v>0</v>
      </c>
      <c r="R5131" t="b">
        <f>AND($N5131="non-fuzzy",$O5131&lt;$AC$6,M5131=0)</f>
        <v>0</v>
      </c>
      <c r="S5131" t="b">
        <f t="shared" si="80"/>
        <v>0</v>
      </c>
    </row>
    <row r="5132" spans="1:19" hidden="1" x14ac:dyDescent="0.25">
      <c r="A5132" t="s">
        <v>4925</v>
      </c>
      <c r="B5132" t="s">
        <v>4727</v>
      </c>
      <c r="C5132" t="s">
        <v>2</v>
      </c>
      <c r="D5132" t="s">
        <v>7</v>
      </c>
      <c r="E5132" t="s">
        <v>2</v>
      </c>
      <c r="F5132" t="s">
        <v>4926</v>
      </c>
      <c r="G5132" t="s">
        <v>4728</v>
      </c>
      <c r="H5132">
        <f>_xlfn.NUMBERVALUE(C5132,".")</f>
        <v>0</v>
      </c>
      <c r="I5132">
        <f>_xlfn.NUMBERVALUE(D5132,".")</f>
        <v>0.5</v>
      </c>
      <c r="J5132">
        <f>_xlfn.NUMBERVALUE(E5132,".")</f>
        <v>0</v>
      </c>
      <c r="K5132" t="b">
        <f>OR(H5132=1,I5132=1)</f>
        <v>0</v>
      </c>
      <c r="L5132">
        <f>ABS(H5132-I5132)</f>
        <v>0.5</v>
      </c>
      <c r="O5132">
        <v>0.43233951618032485</v>
      </c>
      <c r="P5132" t="b">
        <f>AND($N5132="fuzzy",$O5132&lt;$AC$4)</f>
        <v>0</v>
      </c>
      <c r="Q5132" t="b">
        <f>AND($N5132="non-fuzzy",$O5132&lt;$AC$5,M5132=1)</f>
        <v>0</v>
      </c>
      <c r="R5132" t="b">
        <f>AND($N5132="non-fuzzy",$O5132&lt;$AC$6,M5132=0)</f>
        <v>0</v>
      </c>
      <c r="S5132" t="b">
        <f t="shared" si="80"/>
        <v>0</v>
      </c>
    </row>
    <row r="5133" spans="1:19" hidden="1" x14ac:dyDescent="0.25">
      <c r="A5133" t="s">
        <v>4925</v>
      </c>
      <c r="B5133" t="s">
        <v>4751</v>
      </c>
      <c r="C5133" t="s">
        <v>2</v>
      </c>
      <c r="D5133" t="s">
        <v>7</v>
      </c>
      <c r="E5133" t="s">
        <v>2</v>
      </c>
      <c r="F5133" t="s">
        <v>4926</v>
      </c>
      <c r="G5133" t="s">
        <v>4752</v>
      </c>
      <c r="H5133">
        <f>_xlfn.NUMBERVALUE(C5133,".")</f>
        <v>0</v>
      </c>
      <c r="I5133">
        <f>_xlfn.NUMBERVALUE(D5133,".")</f>
        <v>0.5</v>
      </c>
      <c r="J5133">
        <f>_xlfn.NUMBERVALUE(E5133,".")</f>
        <v>0</v>
      </c>
      <c r="K5133" t="b">
        <f>OR(H5133=1,I5133=1)</f>
        <v>0</v>
      </c>
      <c r="L5133">
        <f>ABS(H5133-I5133)</f>
        <v>0.5</v>
      </c>
      <c r="O5133">
        <v>0.37496820708341638</v>
      </c>
      <c r="P5133" t="b">
        <f>AND($N5133="fuzzy",$O5133&lt;$AC$4)</f>
        <v>0</v>
      </c>
      <c r="Q5133" t="b">
        <f>AND($N5133="non-fuzzy",$O5133&lt;$AC$5,M5133=1)</f>
        <v>0</v>
      </c>
      <c r="R5133" t="b">
        <f>AND($N5133="non-fuzzy",$O5133&lt;$AC$6,M5133=0)</f>
        <v>0</v>
      </c>
      <c r="S5133" t="b">
        <f t="shared" si="80"/>
        <v>0</v>
      </c>
    </row>
    <row r="5134" spans="1:19" hidden="1" x14ac:dyDescent="0.25">
      <c r="A5134" t="s">
        <v>4925</v>
      </c>
      <c r="B5134" t="s">
        <v>4738</v>
      </c>
      <c r="C5134" t="s">
        <v>2</v>
      </c>
      <c r="D5134" t="s">
        <v>7</v>
      </c>
      <c r="E5134" t="s">
        <v>2</v>
      </c>
      <c r="F5134" t="s">
        <v>4926</v>
      </c>
      <c r="G5134" t="s">
        <v>4740</v>
      </c>
      <c r="H5134">
        <f>_xlfn.NUMBERVALUE(C5134,".")</f>
        <v>0</v>
      </c>
      <c r="I5134">
        <f>_xlfn.NUMBERVALUE(D5134,".")</f>
        <v>0.5</v>
      </c>
      <c r="J5134">
        <f>_xlfn.NUMBERVALUE(E5134,".")</f>
        <v>0</v>
      </c>
      <c r="K5134" t="b">
        <f>OR(H5134=1,I5134=1)</f>
        <v>0</v>
      </c>
      <c r="L5134">
        <f>ABS(H5134-I5134)</f>
        <v>0.5</v>
      </c>
      <c r="O5134">
        <v>0.100367263010121</v>
      </c>
      <c r="P5134" t="b">
        <f>AND($N5134="fuzzy",$O5134&lt;$AC$4)</f>
        <v>0</v>
      </c>
      <c r="Q5134" t="b">
        <f>AND($N5134="non-fuzzy",$O5134&lt;$AC$5,M5134=1)</f>
        <v>0</v>
      </c>
      <c r="R5134" t="b">
        <f>AND($N5134="non-fuzzy",$O5134&lt;$AC$6,M5134=0)</f>
        <v>0</v>
      </c>
      <c r="S5134" t="b">
        <f t="shared" si="80"/>
        <v>0</v>
      </c>
    </row>
    <row r="5135" spans="1:19" hidden="1" x14ac:dyDescent="0.25">
      <c r="A5135" t="s">
        <v>4925</v>
      </c>
      <c r="B5135" t="s">
        <v>4784</v>
      </c>
      <c r="C5135" t="s">
        <v>2</v>
      </c>
      <c r="D5135" t="s">
        <v>7</v>
      </c>
      <c r="E5135" t="s">
        <v>2</v>
      </c>
      <c r="F5135" t="s">
        <v>4926</v>
      </c>
      <c r="G5135" t="s">
        <v>4785</v>
      </c>
      <c r="H5135">
        <f>_xlfn.NUMBERVALUE(C5135,".")</f>
        <v>0</v>
      </c>
      <c r="I5135">
        <f>_xlfn.NUMBERVALUE(D5135,".")</f>
        <v>0.5</v>
      </c>
      <c r="J5135">
        <f>_xlfn.NUMBERVALUE(E5135,".")</f>
        <v>0</v>
      </c>
      <c r="K5135" t="b">
        <f>OR(H5135=1,I5135=1)</f>
        <v>0</v>
      </c>
      <c r="L5135">
        <f>ABS(H5135-I5135)</f>
        <v>0.5</v>
      </c>
      <c r="O5135">
        <v>0.76517341793527827</v>
      </c>
      <c r="P5135" t="b">
        <f>AND($N5135="fuzzy",$O5135&lt;$AC$4)</f>
        <v>0</v>
      </c>
      <c r="Q5135" t="b">
        <f>AND($N5135="non-fuzzy",$O5135&lt;$AC$5,M5135=1)</f>
        <v>0</v>
      </c>
      <c r="R5135" t="b">
        <f>AND($N5135="non-fuzzy",$O5135&lt;$AC$6,M5135=0)</f>
        <v>0</v>
      </c>
      <c r="S5135" t="b">
        <f t="shared" si="80"/>
        <v>0</v>
      </c>
    </row>
    <row r="5136" spans="1:19" hidden="1" x14ac:dyDescent="0.25">
      <c r="A5136" t="s">
        <v>4940</v>
      </c>
      <c r="B5136" t="s">
        <v>4762</v>
      </c>
      <c r="C5136" t="s">
        <v>2</v>
      </c>
      <c r="D5136" t="s">
        <v>7</v>
      </c>
      <c r="E5136" t="s">
        <v>2</v>
      </c>
      <c r="F5136" t="s">
        <v>4941</v>
      </c>
      <c r="G5136" t="s">
        <v>4763</v>
      </c>
      <c r="H5136">
        <f>_xlfn.NUMBERVALUE(C5136,".")</f>
        <v>0</v>
      </c>
      <c r="I5136">
        <f>_xlfn.NUMBERVALUE(D5136,".")</f>
        <v>0.5</v>
      </c>
      <c r="J5136">
        <f>_xlfn.NUMBERVALUE(E5136,".")</f>
        <v>0</v>
      </c>
      <c r="K5136" t="b">
        <f>OR(H5136=1,I5136=1)</f>
        <v>0</v>
      </c>
      <c r="L5136">
        <f>ABS(H5136-I5136)</f>
        <v>0.5</v>
      </c>
      <c r="O5136">
        <v>0.1771179739011155</v>
      </c>
      <c r="P5136" t="b">
        <f>AND($N5136="fuzzy",$O5136&lt;$AC$4)</f>
        <v>0</v>
      </c>
      <c r="Q5136" t="b">
        <f>AND($N5136="non-fuzzy",$O5136&lt;$AC$5,M5136=1)</f>
        <v>0</v>
      </c>
      <c r="R5136" t="b">
        <f>AND($N5136="non-fuzzy",$O5136&lt;$AC$6,M5136=0)</f>
        <v>0</v>
      </c>
      <c r="S5136" t="b">
        <f t="shared" si="80"/>
        <v>0</v>
      </c>
    </row>
    <row r="5137" spans="1:19" hidden="1" x14ac:dyDescent="0.25">
      <c r="A5137" t="s">
        <v>4940</v>
      </c>
      <c r="B5137" t="s">
        <v>4738</v>
      </c>
      <c r="C5137" t="s">
        <v>2</v>
      </c>
      <c r="D5137" t="s">
        <v>7</v>
      </c>
      <c r="E5137" t="s">
        <v>2</v>
      </c>
      <c r="F5137" t="s">
        <v>4941</v>
      </c>
      <c r="G5137" t="s">
        <v>4740</v>
      </c>
      <c r="H5137">
        <f>_xlfn.NUMBERVALUE(C5137,".")</f>
        <v>0</v>
      </c>
      <c r="I5137">
        <f>_xlfn.NUMBERVALUE(D5137,".")</f>
        <v>0.5</v>
      </c>
      <c r="J5137">
        <f>_xlfn.NUMBERVALUE(E5137,".")</f>
        <v>0</v>
      </c>
      <c r="K5137" t="b">
        <f>OR(H5137=1,I5137=1)</f>
        <v>0</v>
      </c>
      <c r="L5137">
        <f>ABS(H5137-I5137)</f>
        <v>0.5</v>
      </c>
      <c r="O5137">
        <v>0.76158608121752125</v>
      </c>
      <c r="P5137" t="b">
        <f>AND($N5137="fuzzy",$O5137&lt;$AC$4)</f>
        <v>0</v>
      </c>
      <c r="Q5137" t="b">
        <f>AND($N5137="non-fuzzy",$O5137&lt;$AC$5,M5137=1)</f>
        <v>0</v>
      </c>
      <c r="R5137" t="b">
        <f>AND($N5137="non-fuzzy",$O5137&lt;$AC$6,M5137=0)</f>
        <v>0</v>
      </c>
      <c r="S5137" t="b">
        <f t="shared" si="80"/>
        <v>0</v>
      </c>
    </row>
    <row r="5138" spans="1:19" hidden="1" x14ac:dyDescent="0.25">
      <c r="A5138" t="s">
        <v>4940</v>
      </c>
      <c r="B5138" t="s">
        <v>4759</v>
      </c>
      <c r="C5138" t="s">
        <v>2</v>
      </c>
      <c r="D5138" t="s">
        <v>7</v>
      </c>
      <c r="E5138" t="s">
        <v>2</v>
      </c>
      <c r="F5138" t="s">
        <v>4941</v>
      </c>
      <c r="G5138" t="s">
        <v>4760</v>
      </c>
      <c r="H5138">
        <f>_xlfn.NUMBERVALUE(C5138,".")</f>
        <v>0</v>
      </c>
      <c r="I5138">
        <f>_xlfn.NUMBERVALUE(D5138,".")</f>
        <v>0.5</v>
      </c>
      <c r="J5138">
        <f>_xlfn.NUMBERVALUE(E5138,".")</f>
        <v>0</v>
      </c>
      <c r="K5138" t="b">
        <f>OR(H5138=1,I5138=1)</f>
        <v>0</v>
      </c>
      <c r="L5138">
        <f>ABS(H5138-I5138)</f>
        <v>0.5</v>
      </c>
      <c r="O5138">
        <v>0.12005561680448462</v>
      </c>
      <c r="P5138" t="b">
        <f>AND($N5138="fuzzy",$O5138&lt;$AC$4)</f>
        <v>0</v>
      </c>
      <c r="Q5138" t="b">
        <f>AND($N5138="non-fuzzy",$O5138&lt;$AC$5,M5138=1)</f>
        <v>0</v>
      </c>
      <c r="R5138" t="b">
        <f>AND($N5138="non-fuzzy",$O5138&lt;$AC$6,M5138=0)</f>
        <v>0</v>
      </c>
      <c r="S5138" t="b">
        <f t="shared" si="80"/>
        <v>0</v>
      </c>
    </row>
    <row r="5139" spans="1:19" hidden="1" x14ac:dyDescent="0.25">
      <c r="A5139" t="s">
        <v>4940</v>
      </c>
      <c r="B5139" t="s">
        <v>4774</v>
      </c>
      <c r="C5139" t="s">
        <v>2</v>
      </c>
      <c r="D5139" t="s">
        <v>7</v>
      </c>
      <c r="E5139" t="s">
        <v>2</v>
      </c>
      <c r="F5139" t="s">
        <v>4941</v>
      </c>
      <c r="G5139" t="s">
        <v>4775</v>
      </c>
      <c r="H5139">
        <f>_xlfn.NUMBERVALUE(C5139,".")</f>
        <v>0</v>
      </c>
      <c r="I5139">
        <f>_xlfn.NUMBERVALUE(D5139,".")</f>
        <v>0.5</v>
      </c>
      <c r="J5139">
        <f>_xlfn.NUMBERVALUE(E5139,".")</f>
        <v>0</v>
      </c>
      <c r="K5139" t="b">
        <f>OR(H5139=1,I5139=1)</f>
        <v>0</v>
      </c>
      <c r="L5139">
        <f>ABS(H5139-I5139)</f>
        <v>0.5</v>
      </c>
      <c r="O5139">
        <v>0.3193576159914191</v>
      </c>
      <c r="P5139" t="b">
        <f>AND($N5139="fuzzy",$O5139&lt;$AC$4)</f>
        <v>0</v>
      </c>
      <c r="Q5139" t="b">
        <f>AND($N5139="non-fuzzy",$O5139&lt;$AC$5,M5139=1)</f>
        <v>0</v>
      </c>
      <c r="R5139" t="b">
        <f>AND($N5139="non-fuzzy",$O5139&lt;$AC$6,M5139=0)</f>
        <v>0</v>
      </c>
      <c r="S5139" t="b">
        <f t="shared" si="80"/>
        <v>0</v>
      </c>
    </row>
    <row r="5140" spans="1:19" hidden="1" x14ac:dyDescent="0.25">
      <c r="A5140" t="s">
        <v>4940</v>
      </c>
      <c r="B5140" t="s">
        <v>4718</v>
      </c>
      <c r="C5140" t="s">
        <v>2</v>
      </c>
      <c r="D5140" t="s">
        <v>7</v>
      </c>
      <c r="E5140" t="s">
        <v>2</v>
      </c>
      <c r="F5140" t="s">
        <v>4941</v>
      </c>
      <c r="G5140" t="s">
        <v>4710</v>
      </c>
      <c r="H5140">
        <f>_xlfn.NUMBERVALUE(C5140,".")</f>
        <v>0</v>
      </c>
      <c r="I5140">
        <f>_xlfn.NUMBERVALUE(D5140,".")</f>
        <v>0.5</v>
      </c>
      <c r="J5140">
        <f>_xlfn.NUMBERVALUE(E5140,".")</f>
        <v>0</v>
      </c>
      <c r="K5140" t="b">
        <f>OR(H5140=1,I5140=1)</f>
        <v>0</v>
      </c>
      <c r="L5140">
        <f>ABS(H5140-I5140)</f>
        <v>0.5</v>
      </c>
      <c r="O5140">
        <v>6.6414933914954566E-2</v>
      </c>
      <c r="P5140" t="b">
        <f>AND($N5140="fuzzy",$O5140&lt;$AC$4)</f>
        <v>0</v>
      </c>
      <c r="Q5140" t="b">
        <f>AND($N5140="non-fuzzy",$O5140&lt;$AC$5,M5140=1)</f>
        <v>0</v>
      </c>
      <c r="R5140" t="b">
        <f>AND($N5140="non-fuzzy",$O5140&lt;$AC$6,M5140=0)</f>
        <v>0</v>
      </c>
      <c r="S5140" t="b">
        <f t="shared" si="80"/>
        <v>0</v>
      </c>
    </row>
    <row r="5141" spans="1:19" hidden="1" x14ac:dyDescent="0.25">
      <c r="A5141" t="s">
        <v>4942</v>
      </c>
      <c r="B5141" t="s">
        <v>4948</v>
      </c>
      <c r="C5141" t="s">
        <v>2</v>
      </c>
      <c r="D5141" t="s">
        <v>7</v>
      </c>
      <c r="E5141" t="s">
        <v>2</v>
      </c>
      <c r="F5141" t="s">
        <v>4944</v>
      </c>
      <c r="G5141" t="s">
        <v>4949</v>
      </c>
      <c r="H5141">
        <f>_xlfn.NUMBERVALUE(C5141,".")</f>
        <v>0</v>
      </c>
      <c r="I5141">
        <f>_xlfn.NUMBERVALUE(D5141,".")</f>
        <v>0.5</v>
      </c>
      <c r="J5141">
        <f>_xlfn.NUMBERVALUE(E5141,".")</f>
        <v>0</v>
      </c>
      <c r="K5141" t="b">
        <f>OR(H5141=1,I5141=1)</f>
        <v>0</v>
      </c>
      <c r="L5141">
        <f>ABS(H5141-I5141)</f>
        <v>0.5</v>
      </c>
      <c r="O5141">
        <v>0.57149545581668049</v>
      </c>
      <c r="P5141" t="b">
        <f>AND($N5141="fuzzy",$O5141&lt;$AC$4)</f>
        <v>0</v>
      </c>
      <c r="Q5141" t="b">
        <f>AND($N5141="non-fuzzy",$O5141&lt;$AC$5,M5141=1)</f>
        <v>0</v>
      </c>
      <c r="R5141" t="b">
        <f>AND($N5141="non-fuzzy",$O5141&lt;$AC$6,M5141=0)</f>
        <v>0</v>
      </c>
      <c r="S5141" t="b">
        <f t="shared" si="80"/>
        <v>0</v>
      </c>
    </row>
    <row r="5142" spans="1:19" hidden="1" x14ac:dyDescent="0.25">
      <c r="A5142" t="s">
        <v>4952</v>
      </c>
      <c r="B5142" t="s">
        <v>4754</v>
      </c>
      <c r="C5142" t="s">
        <v>2</v>
      </c>
      <c r="D5142" t="s">
        <v>7</v>
      </c>
      <c r="E5142" t="s">
        <v>2</v>
      </c>
      <c r="F5142" t="s">
        <v>4953</v>
      </c>
      <c r="G5142" t="s">
        <v>4756</v>
      </c>
      <c r="H5142">
        <f>_xlfn.NUMBERVALUE(C5142,".")</f>
        <v>0</v>
      </c>
      <c r="I5142">
        <f>_xlfn.NUMBERVALUE(D5142,".")</f>
        <v>0.5</v>
      </c>
      <c r="J5142">
        <f>_xlfn.NUMBERVALUE(E5142,".")</f>
        <v>0</v>
      </c>
      <c r="K5142" t="b">
        <f>OR(H5142=1,I5142=1)</f>
        <v>0</v>
      </c>
      <c r="L5142">
        <f>ABS(H5142-I5142)</f>
        <v>0.5</v>
      </c>
      <c r="O5142">
        <v>0.44070305925253139</v>
      </c>
      <c r="P5142" t="b">
        <f>AND($N5142="fuzzy",$O5142&lt;$AC$4)</f>
        <v>0</v>
      </c>
      <c r="Q5142" t="b">
        <f>AND($N5142="non-fuzzy",$O5142&lt;$AC$5,M5142=1)</f>
        <v>0</v>
      </c>
      <c r="R5142" t="b">
        <f>AND($N5142="non-fuzzy",$O5142&lt;$AC$6,M5142=0)</f>
        <v>0</v>
      </c>
      <c r="S5142" t="b">
        <f t="shared" si="80"/>
        <v>0</v>
      </c>
    </row>
    <row r="5143" spans="1:19" hidden="1" x14ac:dyDescent="0.25">
      <c r="A5143" t="s">
        <v>4952</v>
      </c>
      <c r="B5143" t="s">
        <v>4751</v>
      </c>
      <c r="C5143" t="s">
        <v>2</v>
      </c>
      <c r="D5143" t="s">
        <v>7</v>
      </c>
      <c r="E5143" t="s">
        <v>2</v>
      </c>
      <c r="F5143" t="s">
        <v>4953</v>
      </c>
      <c r="G5143" t="s">
        <v>4752</v>
      </c>
      <c r="H5143">
        <f>_xlfn.NUMBERVALUE(C5143,".")</f>
        <v>0</v>
      </c>
      <c r="I5143">
        <f>_xlfn.NUMBERVALUE(D5143,".")</f>
        <v>0.5</v>
      </c>
      <c r="J5143">
        <f>_xlfn.NUMBERVALUE(E5143,".")</f>
        <v>0</v>
      </c>
      <c r="K5143" t="b">
        <f>OR(H5143=1,I5143=1)</f>
        <v>0</v>
      </c>
      <c r="L5143">
        <f>ABS(H5143-I5143)</f>
        <v>0.5</v>
      </c>
      <c r="O5143">
        <v>0.33518679153013131</v>
      </c>
      <c r="P5143" t="b">
        <f>AND($N5143="fuzzy",$O5143&lt;$AC$4)</f>
        <v>0</v>
      </c>
      <c r="Q5143" t="b">
        <f>AND($N5143="non-fuzzy",$O5143&lt;$AC$5,M5143=1)</f>
        <v>0</v>
      </c>
      <c r="R5143" t="b">
        <f>AND($N5143="non-fuzzy",$O5143&lt;$AC$6,M5143=0)</f>
        <v>0</v>
      </c>
      <c r="S5143" t="b">
        <f t="shared" si="80"/>
        <v>0</v>
      </c>
    </row>
    <row r="5144" spans="1:19" hidden="1" x14ac:dyDescent="0.25">
      <c r="A5144" t="s">
        <v>4952</v>
      </c>
      <c r="B5144" t="s">
        <v>4712</v>
      </c>
      <c r="C5144" t="s">
        <v>2</v>
      </c>
      <c r="D5144" t="s">
        <v>7</v>
      </c>
      <c r="E5144" t="s">
        <v>2</v>
      </c>
      <c r="F5144" t="s">
        <v>4953</v>
      </c>
      <c r="G5144" t="s">
        <v>4713</v>
      </c>
      <c r="H5144">
        <f>_xlfn.NUMBERVALUE(C5144,".")</f>
        <v>0</v>
      </c>
      <c r="I5144">
        <f>_xlfn.NUMBERVALUE(D5144,".")</f>
        <v>0.5</v>
      </c>
      <c r="J5144">
        <f>_xlfn.NUMBERVALUE(E5144,".")</f>
        <v>0</v>
      </c>
      <c r="K5144" t="b">
        <f>OR(H5144=1,I5144=1)</f>
        <v>0</v>
      </c>
      <c r="L5144">
        <f>ABS(H5144-I5144)</f>
        <v>0.5</v>
      </c>
      <c r="O5144">
        <v>0.45722042373379823</v>
      </c>
      <c r="P5144" t="b">
        <f>AND($N5144="fuzzy",$O5144&lt;$AC$4)</f>
        <v>0</v>
      </c>
      <c r="Q5144" t="b">
        <f>AND($N5144="non-fuzzy",$O5144&lt;$AC$5,M5144=1)</f>
        <v>0</v>
      </c>
      <c r="R5144" t="b">
        <f>AND($N5144="non-fuzzy",$O5144&lt;$AC$6,M5144=0)</f>
        <v>0</v>
      </c>
      <c r="S5144" t="b">
        <f t="shared" si="80"/>
        <v>0</v>
      </c>
    </row>
    <row r="5145" spans="1:19" hidden="1" x14ac:dyDescent="0.25">
      <c r="A5145" t="s">
        <v>4952</v>
      </c>
      <c r="B5145" t="s">
        <v>4733</v>
      </c>
      <c r="C5145" t="s">
        <v>2</v>
      </c>
      <c r="D5145" t="s">
        <v>7</v>
      </c>
      <c r="E5145" t="s">
        <v>2</v>
      </c>
      <c r="F5145" t="s">
        <v>4953</v>
      </c>
      <c r="G5145" t="s">
        <v>4734</v>
      </c>
      <c r="H5145">
        <f>_xlfn.NUMBERVALUE(C5145,".")</f>
        <v>0</v>
      </c>
      <c r="I5145">
        <f>_xlfn.NUMBERVALUE(D5145,".")</f>
        <v>0.5</v>
      </c>
      <c r="J5145">
        <f>_xlfn.NUMBERVALUE(E5145,".")</f>
        <v>0</v>
      </c>
      <c r="K5145" t="b">
        <f>OR(H5145=1,I5145=1)</f>
        <v>0</v>
      </c>
      <c r="L5145">
        <f>ABS(H5145-I5145)</f>
        <v>0.5</v>
      </c>
      <c r="O5145">
        <v>0.92584167753892788</v>
      </c>
      <c r="P5145" t="b">
        <f>AND($N5145="fuzzy",$O5145&lt;$AC$4)</f>
        <v>0</v>
      </c>
      <c r="Q5145" t="b">
        <f>AND($N5145="non-fuzzy",$O5145&lt;$AC$5,M5145=1)</f>
        <v>0</v>
      </c>
      <c r="R5145" t="b">
        <f>AND($N5145="non-fuzzy",$O5145&lt;$AC$6,M5145=0)</f>
        <v>0</v>
      </c>
      <c r="S5145" t="b">
        <f t="shared" si="80"/>
        <v>0</v>
      </c>
    </row>
    <row r="5146" spans="1:19" hidden="1" x14ac:dyDescent="0.25">
      <c r="A5146" t="s">
        <v>4952</v>
      </c>
      <c r="B5146" t="s">
        <v>4783</v>
      </c>
      <c r="C5146" t="s">
        <v>2</v>
      </c>
      <c r="D5146" t="s">
        <v>7</v>
      </c>
      <c r="E5146" t="s">
        <v>2</v>
      </c>
      <c r="F5146" t="s">
        <v>4953</v>
      </c>
      <c r="G5146" t="s">
        <v>4782</v>
      </c>
      <c r="H5146">
        <f>_xlfn.NUMBERVALUE(C5146,".")</f>
        <v>0</v>
      </c>
      <c r="I5146">
        <f>_xlfn.NUMBERVALUE(D5146,".")</f>
        <v>0.5</v>
      </c>
      <c r="J5146">
        <f>_xlfn.NUMBERVALUE(E5146,".")</f>
        <v>0</v>
      </c>
      <c r="K5146" t="b">
        <f>OR(H5146=1,I5146=1)</f>
        <v>0</v>
      </c>
      <c r="L5146">
        <f>ABS(H5146-I5146)</f>
        <v>0.5</v>
      </c>
      <c r="O5146">
        <v>0.95433541758718365</v>
      </c>
      <c r="P5146" t="b">
        <f>AND($N5146="fuzzy",$O5146&lt;$AC$4)</f>
        <v>0</v>
      </c>
      <c r="Q5146" t="b">
        <f>AND($N5146="non-fuzzy",$O5146&lt;$AC$5,M5146=1)</f>
        <v>0</v>
      </c>
      <c r="R5146" t="b">
        <f>AND($N5146="non-fuzzy",$O5146&lt;$AC$6,M5146=0)</f>
        <v>0</v>
      </c>
      <c r="S5146" t="b">
        <f t="shared" si="80"/>
        <v>0</v>
      </c>
    </row>
    <row r="5147" spans="1:19" hidden="1" x14ac:dyDescent="0.25">
      <c r="A5147" t="s">
        <v>4952</v>
      </c>
      <c r="B5147" t="s">
        <v>4738</v>
      </c>
      <c r="C5147" t="s">
        <v>2</v>
      </c>
      <c r="D5147" t="s">
        <v>7</v>
      </c>
      <c r="E5147" t="s">
        <v>2</v>
      </c>
      <c r="F5147" t="s">
        <v>4953</v>
      </c>
      <c r="G5147" t="s">
        <v>4740</v>
      </c>
      <c r="H5147">
        <f>_xlfn.NUMBERVALUE(C5147,".")</f>
        <v>0</v>
      </c>
      <c r="I5147">
        <f>_xlfn.NUMBERVALUE(D5147,".")</f>
        <v>0.5</v>
      </c>
      <c r="J5147">
        <f>_xlfn.NUMBERVALUE(E5147,".")</f>
        <v>0</v>
      </c>
      <c r="K5147" t="b">
        <f>OR(H5147=1,I5147=1)</f>
        <v>0</v>
      </c>
      <c r="L5147">
        <f>ABS(H5147-I5147)</f>
        <v>0.5</v>
      </c>
      <c r="O5147">
        <v>0.38798198650165705</v>
      </c>
      <c r="P5147" t="b">
        <f>AND($N5147="fuzzy",$O5147&lt;$AC$4)</f>
        <v>0</v>
      </c>
      <c r="Q5147" t="b">
        <f>AND($N5147="non-fuzzy",$O5147&lt;$AC$5,M5147=1)</f>
        <v>0</v>
      </c>
      <c r="R5147" t="b">
        <f>AND($N5147="non-fuzzy",$O5147&lt;$AC$6,M5147=0)</f>
        <v>0</v>
      </c>
      <c r="S5147" t="b">
        <f t="shared" si="80"/>
        <v>0</v>
      </c>
    </row>
    <row r="5148" spans="1:19" hidden="1" x14ac:dyDescent="0.25">
      <c r="A5148" t="s">
        <v>4952</v>
      </c>
      <c r="B5148" t="s">
        <v>4786</v>
      </c>
      <c r="C5148" t="s">
        <v>2</v>
      </c>
      <c r="D5148" t="s">
        <v>7</v>
      </c>
      <c r="E5148" t="s">
        <v>2</v>
      </c>
      <c r="F5148" t="s">
        <v>4953</v>
      </c>
      <c r="G5148" t="s">
        <v>4787</v>
      </c>
      <c r="H5148">
        <f>_xlfn.NUMBERVALUE(C5148,".")</f>
        <v>0</v>
      </c>
      <c r="I5148">
        <f>_xlfn.NUMBERVALUE(D5148,".")</f>
        <v>0.5</v>
      </c>
      <c r="J5148">
        <f>_xlfn.NUMBERVALUE(E5148,".")</f>
        <v>0</v>
      </c>
      <c r="K5148" t="b">
        <f>OR(H5148=1,I5148=1)</f>
        <v>0</v>
      </c>
      <c r="L5148">
        <f>ABS(H5148-I5148)</f>
        <v>0.5</v>
      </c>
      <c r="O5148">
        <v>7.7353068248666834E-2</v>
      </c>
      <c r="P5148" t="b">
        <f>AND($N5148="fuzzy",$O5148&lt;$AC$4)</f>
        <v>0</v>
      </c>
      <c r="Q5148" t="b">
        <f>AND($N5148="non-fuzzy",$O5148&lt;$AC$5,M5148=1)</f>
        <v>0</v>
      </c>
      <c r="R5148" t="b">
        <f>AND($N5148="non-fuzzy",$O5148&lt;$AC$6,M5148=0)</f>
        <v>0</v>
      </c>
      <c r="S5148" t="b">
        <f t="shared" si="80"/>
        <v>0</v>
      </c>
    </row>
    <row r="5149" spans="1:19" hidden="1" x14ac:dyDescent="0.25">
      <c r="A5149" t="s">
        <v>4952</v>
      </c>
      <c r="B5149" t="s">
        <v>4718</v>
      </c>
      <c r="C5149" t="s">
        <v>2</v>
      </c>
      <c r="D5149" t="s">
        <v>7</v>
      </c>
      <c r="E5149" t="s">
        <v>2</v>
      </c>
      <c r="F5149" t="s">
        <v>4953</v>
      </c>
      <c r="G5149" t="s">
        <v>4710</v>
      </c>
      <c r="H5149">
        <f>_xlfn.NUMBERVALUE(C5149,".")</f>
        <v>0</v>
      </c>
      <c r="I5149">
        <f>_xlfn.NUMBERVALUE(D5149,".")</f>
        <v>0.5</v>
      </c>
      <c r="J5149">
        <f>_xlfn.NUMBERVALUE(E5149,".")</f>
        <v>0</v>
      </c>
      <c r="K5149" t="b">
        <f>OR(H5149=1,I5149=1)</f>
        <v>0</v>
      </c>
      <c r="L5149">
        <f>ABS(H5149-I5149)</f>
        <v>0.5</v>
      </c>
      <c r="O5149">
        <v>0.5275830881116006</v>
      </c>
      <c r="P5149" t="b">
        <f>AND($N5149="fuzzy",$O5149&lt;$AC$4)</f>
        <v>0</v>
      </c>
      <c r="Q5149" t="b">
        <f>AND($N5149="non-fuzzy",$O5149&lt;$AC$5,M5149=1)</f>
        <v>0</v>
      </c>
      <c r="R5149" t="b">
        <f>AND($N5149="non-fuzzy",$O5149&lt;$AC$6,M5149=0)</f>
        <v>0</v>
      </c>
      <c r="S5149" t="b">
        <f t="shared" si="80"/>
        <v>0</v>
      </c>
    </row>
    <row r="5150" spans="1:19" hidden="1" x14ac:dyDescent="0.25">
      <c r="A5150" t="s">
        <v>4952</v>
      </c>
      <c r="B5150" t="s">
        <v>4747</v>
      </c>
      <c r="C5150" t="s">
        <v>2</v>
      </c>
      <c r="D5150" t="s">
        <v>7</v>
      </c>
      <c r="E5150" t="s">
        <v>2</v>
      </c>
      <c r="F5150" t="s">
        <v>4953</v>
      </c>
      <c r="G5150" t="s">
        <v>4748</v>
      </c>
      <c r="H5150">
        <f>_xlfn.NUMBERVALUE(C5150,".")</f>
        <v>0</v>
      </c>
      <c r="I5150">
        <f>_xlfn.NUMBERVALUE(D5150,".")</f>
        <v>0.5</v>
      </c>
      <c r="J5150">
        <f>_xlfn.NUMBERVALUE(E5150,".")</f>
        <v>0</v>
      </c>
      <c r="K5150" t="b">
        <f>OR(H5150=1,I5150=1)</f>
        <v>0</v>
      </c>
      <c r="L5150">
        <f>ABS(H5150-I5150)</f>
        <v>0.5</v>
      </c>
      <c r="O5150">
        <v>0.26107171898912396</v>
      </c>
      <c r="P5150" t="b">
        <f>AND($N5150="fuzzy",$O5150&lt;$AC$4)</f>
        <v>0</v>
      </c>
      <c r="Q5150" t="b">
        <f>AND($N5150="non-fuzzy",$O5150&lt;$AC$5,M5150=1)</f>
        <v>0</v>
      </c>
      <c r="R5150" t="b">
        <f>AND($N5150="non-fuzzy",$O5150&lt;$AC$6,M5150=0)</f>
        <v>0</v>
      </c>
      <c r="S5150" t="b">
        <f t="shared" si="80"/>
        <v>0</v>
      </c>
    </row>
    <row r="5151" spans="1:19" hidden="1" x14ac:dyDescent="0.25">
      <c r="A5151" t="s">
        <v>4962</v>
      </c>
      <c r="B5151" t="s">
        <v>4886</v>
      </c>
      <c r="C5151" t="s">
        <v>2</v>
      </c>
      <c r="D5151" t="s">
        <v>7</v>
      </c>
      <c r="E5151" t="s">
        <v>2</v>
      </c>
      <c r="F5151" t="s">
        <v>4963</v>
      </c>
      <c r="G5151" t="s">
        <v>4887</v>
      </c>
      <c r="H5151">
        <f>_xlfn.NUMBERVALUE(C5151,".")</f>
        <v>0</v>
      </c>
      <c r="I5151">
        <f>_xlfn.NUMBERVALUE(D5151,".")</f>
        <v>0.5</v>
      </c>
      <c r="J5151">
        <f>_xlfn.NUMBERVALUE(E5151,".")</f>
        <v>0</v>
      </c>
      <c r="K5151" t="b">
        <f>OR(H5151=1,I5151=1)</f>
        <v>0</v>
      </c>
      <c r="L5151">
        <f>ABS(H5151-I5151)</f>
        <v>0.5</v>
      </c>
      <c r="O5151">
        <v>0.98623456333605086</v>
      </c>
      <c r="P5151" t="b">
        <f>AND($N5151="fuzzy",$O5151&lt;$AC$4)</f>
        <v>0</v>
      </c>
      <c r="Q5151" t="b">
        <f>AND($N5151="non-fuzzy",$O5151&lt;$AC$5,M5151=1)</f>
        <v>0</v>
      </c>
      <c r="R5151" t="b">
        <f>AND($N5151="non-fuzzy",$O5151&lt;$AC$6,M5151=0)</f>
        <v>0</v>
      </c>
      <c r="S5151" t="b">
        <f t="shared" si="80"/>
        <v>0</v>
      </c>
    </row>
    <row r="5152" spans="1:19" hidden="1" x14ac:dyDescent="0.25">
      <c r="A5152" t="s">
        <v>4966</v>
      </c>
      <c r="B5152" t="s">
        <v>4967</v>
      </c>
      <c r="C5152" t="s">
        <v>2</v>
      </c>
      <c r="D5152" t="s">
        <v>7</v>
      </c>
      <c r="E5152" t="s">
        <v>2</v>
      </c>
      <c r="F5152" t="s">
        <v>4968</v>
      </c>
      <c r="G5152" t="s">
        <v>4969</v>
      </c>
      <c r="H5152">
        <f>_xlfn.NUMBERVALUE(C5152,".")</f>
        <v>0</v>
      </c>
      <c r="I5152">
        <f>_xlfn.NUMBERVALUE(D5152,".")</f>
        <v>0.5</v>
      </c>
      <c r="J5152">
        <f>_xlfn.NUMBERVALUE(E5152,".")</f>
        <v>0</v>
      </c>
      <c r="K5152" t="b">
        <f>OR(H5152=1,I5152=1)</f>
        <v>0</v>
      </c>
      <c r="L5152">
        <f>ABS(H5152-I5152)</f>
        <v>0.5</v>
      </c>
      <c r="O5152">
        <v>0.11782088712336891</v>
      </c>
      <c r="P5152" t="b">
        <f>AND($N5152="fuzzy",$O5152&lt;$AC$4)</f>
        <v>0</v>
      </c>
      <c r="Q5152" t="b">
        <f>AND($N5152="non-fuzzy",$O5152&lt;$AC$5,M5152=1)</f>
        <v>0</v>
      </c>
      <c r="R5152" t="b">
        <f>AND($N5152="non-fuzzy",$O5152&lt;$AC$6,M5152=0)</f>
        <v>0</v>
      </c>
      <c r="S5152" t="b">
        <f t="shared" si="80"/>
        <v>0</v>
      </c>
    </row>
    <row r="5153" spans="1:19" hidden="1" x14ac:dyDescent="0.25">
      <c r="A5153" t="s">
        <v>4966</v>
      </c>
      <c r="B5153" t="s">
        <v>4970</v>
      </c>
      <c r="C5153" t="s">
        <v>2</v>
      </c>
      <c r="D5153" t="s">
        <v>7</v>
      </c>
      <c r="E5153" t="s">
        <v>2</v>
      </c>
      <c r="F5153" t="s">
        <v>4968</v>
      </c>
      <c r="G5153" t="s">
        <v>4971</v>
      </c>
      <c r="H5153">
        <f>_xlfn.NUMBERVALUE(C5153,".")</f>
        <v>0</v>
      </c>
      <c r="I5153">
        <f>_xlfn.NUMBERVALUE(D5153,".")</f>
        <v>0.5</v>
      </c>
      <c r="J5153">
        <f>_xlfn.NUMBERVALUE(E5153,".")</f>
        <v>0</v>
      </c>
      <c r="K5153" t="b">
        <f>OR(H5153=1,I5153=1)</f>
        <v>0</v>
      </c>
      <c r="L5153">
        <f>ABS(H5153-I5153)</f>
        <v>0.5</v>
      </c>
      <c r="O5153">
        <v>0.20484170592296025</v>
      </c>
      <c r="P5153" t="b">
        <f>AND($N5153="fuzzy",$O5153&lt;$AC$4)</f>
        <v>0</v>
      </c>
      <c r="Q5153" t="b">
        <f>AND($N5153="non-fuzzy",$O5153&lt;$AC$5,M5153=1)</f>
        <v>0</v>
      </c>
      <c r="R5153" t="b">
        <f>AND($N5153="non-fuzzy",$O5153&lt;$AC$6,M5153=0)</f>
        <v>0</v>
      </c>
      <c r="S5153" t="b">
        <f t="shared" si="80"/>
        <v>0</v>
      </c>
    </row>
    <row r="5154" spans="1:19" hidden="1" x14ac:dyDescent="0.25">
      <c r="A5154" t="s">
        <v>4972</v>
      </c>
      <c r="B5154" t="s">
        <v>4729</v>
      </c>
      <c r="C5154" t="s">
        <v>2</v>
      </c>
      <c r="D5154" t="s">
        <v>7</v>
      </c>
      <c r="E5154" t="s">
        <v>2</v>
      </c>
      <c r="F5154" t="s">
        <v>4973</v>
      </c>
      <c r="G5154" t="s">
        <v>4730</v>
      </c>
      <c r="H5154">
        <f>_xlfn.NUMBERVALUE(C5154,".")</f>
        <v>0</v>
      </c>
      <c r="I5154">
        <f>_xlfn.NUMBERVALUE(D5154,".")</f>
        <v>0.5</v>
      </c>
      <c r="J5154">
        <f>_xlfn.NUMBERVALUE(E5154,".")</f>
        <v>0</v>
      </c>
      <c r="K5154" t="b">
        <f>OR(H5154=1,I5154=1)</f>
        <v>0</v>
      </c>
      <c r="L5154">
        <f>ABS(H5154-I5154)</f>
        <v>0.5</v>
      </c>
      <c r="O5154">
        <v>0.27122893943325821</v>
      </c>
      <c r="P5154" t="b">
        <f>AND($N5154="fuzzy",$O5154&lt;$AC$4)</f>
        <v>0</v>
      </c>
      <c r="Q5154" t="b">
        <f>AND($N5154="non-fuzzy",$O5154&lt;$AC$5,M5154=1)</f>
        <v>0</v>
      </c>
      <c r="R5154" t="b">
        <f>AND($N5154="non-fuzzy",$O5154&lt;$AC$6,M5154=0)</f>
        <v>0</v>
      </c>
      <c r="S5154" t="b">
        <f t="shared" si="80"/>
        <v>0</v>
      </c>
    </row>
    <row r="5155" spans="1:19" hidden="1" x14ac:dyDescent="0.25">
      <c r="A5155" t="s">
        <v>4972</v>
      </c>
      <c r="B5155" t="s">
        <v>4784</v>
      </c>
      <c r="C5155" t="s">
        <v>2</v>
      </c>
      <c r="D5155" t="s">
        <v>7</v>
      </c>
      <c r="E5155" t="s">
        <v>2</v>
      </c>
      <c r="F5155" t="s">
        <v>4973</v>
      </c>
      <c r="G5155" t="s">
        <v>4785</v>
      </c>
      <c r="H5155">
        <f>_xlfn.NUMBERVALUE(C5155,".")</f>
        <v>0</v>
      </c>
      <c r="I5155">
        <f>_xlfn.NUMBERVALUE(D5155,".")</f>
        <v>0.5</v>
      </c>
      <c r="J5155">
        <f>_xlfn.NUMBERVALUE(E5155,".")</f>
        <v>0</v>
      </c>
      <c r="K5155" t="b">
        <f>OR(H5155=1,I5155=1)</f>
        <v>0</v>
      </c>
      <c r="L5155">
        <f>ABS(H5155-I5155)</f>
        <v>0.5</v>
      </c>
      <c r="O5155">
        <v>0.17125273420047826</v>
      </c>
      <c r="P5155" t="b">
        <f>AND($N5155="fuzzy",$O5155&lt;$AC$4)</f>
        <v>0</v>
      </c>
      <c r="Q5155" t="b">
        <f>AND($N5155="non-fuzzy",$O5155&lt;$AC$5,M5155=1)</f>
        <v>0</v>
      </c>
      <c r="R5155" t="b">
        <f>AND($N5155="non-fuzzy",$O5155&lt;$AC$6,M5155=0)</f>
        <v>0</v>
      </c>
      <c r="S5155" t="b">
        <f t="shared" si="80"/>
        <v>0</v>
      </c>
    </row>
    <row r="5156" spans="1:19" hidden="1" x14ac:dyDescent="0.25">
      <c r="A5156" t="s">
        <v>4972</v>
      </c>
      <c r="B5156" t="s">
        <v>4741</v>
      </c>
      <c r="C5156" t="s">
        <v>2</v>
      </c>
      <c r="D5156" t="s">
        <v>7</v>
      </c>
      <c r="E5156" t="s">
        <v>2</v>
      </c>
      <c r="F5156" t="s">
        <v>4973</v>
      </c>
      <c r="G5156" t="s">
        <v>4742</v>
      </c>
      <c r="H5156">
        <f>_xlfn.NUMBERVALUE(C5156,".")</f>
        <v>0</v>
      </c>
      <c r="I5156">
        <f>_xlfn.NUMBERVALUE(D5156,".")</f>
        <v>0.5</v>
      </c>
      <c r="J5156">
        <f>_xlfn.NUMBERVALUE(E5156,".")</f>
        <v>0</v>
      </c>
      <c r="K5156" t="b">
        <f>OR(H5156=1,I5156=1)</f>
        <v>0</v>
      </c>
      <c r="L5156">
        <f>ABS(H5156-I5156)</f>
        <v>0.5</v>
      </c>
      <c r="O5156">
        <v>5.4627768502806928E-2</v>
      </c>
      <c r="P5156" t="b">
        <f>AND($N5156="fuzzy",$O5156&lt;$AC$4)</f>
        <v>0</v>
      </c>
      <c r="Q5156" t="b">
        <f>AND($N5156="non-fuzzy",$O5156&lt;$AC$5,M5156=1)</f>
        <v>0</v>
      </c>
      <c r="R5156" t="b">
        <f>AND($N5156="non-fuzzy",$O5156&lt;$AC$6,M5156=0)</f>
        <v>0</v>
      </c>
      <c r="S5156" t="b">
        <f t="shared" si="80"/>
        <v>0</v>
      </c>
    </row>
    <row r="5157" spans="1:19" hidden="1" x14ac:dyDescent="0.25">
      <c r="A5157" t="s">
        <v>4972</v>
      </c>
      <c r="B5157" t="s">
        <v>4743</v>
      </c>
      <c r="C5157" t="s">
        <v>2</v>
      </c>
      <c r="D5157" t="s">
        <v>7</v>
      </c>
      <c r="E5157" t="s">
        <v>2</v>
      </c>
      <c r="F5157" t="s">
        <v>4973</v>
      </c>
      <c r="G5157" t="s">
        <v>4744</v>
      </c>
      <c r="H5157">
        <f>_xlfn.NUMBERVALUE(C5157,".")</f>
        <v>0</v>
      </c>
      <c r="I5157">
        <f>_xlfn.NUMBERVALUE(D5157,".")</f>
        <v>0.5</v>
      </c>
      <c r="J5157">
        <f>_xlfn.NUMBERVALUE(E5157,".")</f>
        <v>0</v>
      </c>
      <c r="K5157" t="b">
        <f>OR(H5157=1,I5157=1)</f>
        <v>0</v>
      </c>
      <c r="L5157">
        <f>ABS(H5157-I5157)</f>
        <v>0.5</v>
      </c>
      <c r="O5157">
        <v>0.66288311264698907</v>
      </c>
      <c r="P5157" t="b">
        <f>AND($N5157="fuzzy",$O5157&lt;$AC$4)</f>
        <v>0</v>
      </c>
      <c r="Q5157" t="b">
        <f>AND($N5157="non-fuzzy",$O5157&lt;$AC$5,M5157=1)</f>
        <v>0</v>
      </c>
      <c r="R5157" t="b">
        <f>AND($N5157="non-fuzzy",$O5157&lt;$AC$6,M5157=0)</f>
        <v>0</v>
      </c>
      <c r="S5157" t="b">
        <f t="shared" si="80"/>
        <v>0</v>
      </c>
    </row>
    <row r="5158" spans="1:19" hidden="1" x14ac:dyDescent="0.25">
      <c r="A5158" t="s">
        <v>4972</v>
      </c>
      <c r="B5158" t="s">
        <v>4759</v>
      </c>
      <c r="C5158" t="s">
        <v>2</v>
      </c>
      <c r="D5158" t="s">
        <v>7</v>
      </c>
      <c r="E5158" t="s">
        <v>2</v>
      </c>
      <c r="F5158" t="s">
        <v>4973</v>
      </c>
      <c r="G5158" t="s">
        <v>4760</v>
      </c>
      <c r="H5158">
        <f>_xlfn.NUMBERVALUE(C5158,".")</f>
        <v>0</v>
      </c>
      <c r="I5158">
        <f>_xlfn.NUMBERVALUE(D5158,".")</f>
        <v>0.5</v>
      </c>
      <c r="J5158">
        <f>_xlfn.NUMBERVALUE(E5158,".")</f>
        <v>0</v>
      </c>
      <c r="K5158" t="b">
        <f>OR(H5158=1,I5158=1)</f>
        <v>0</v>
      </c>
      <c r="L5158">
        <f>ABS(H5158-I5158)</f>
        <v>0.5</v>
      </c>
      <c r="O5158">
        <v>0.82352134925706089</v>
      </c>
      <c r="P5158" t="b">
        <f>AND($N5158="fuzzy",$O5158&lt;$AC$4)</f>
        <v>0</v>
      </c>
      <c r="Q5158" t="b">
        <f>AND($N5158="non-fuzzy",$O5158&lt;$AC$5,M5158=1)</f>
        <v>0</v>
      </c>
      <c r="R5158" t="b">
        <f>AND($N5158="non-fuzzy",$O5158&lt;$AC$6,M5158=0)</f>
        <v>0</v>
      </c>
      <c r="S5158" t="b">
        <f t="shared" si="80"/>
        <v>0</v>
      </c>
    </row>
    <row r="5159" spans="1:19" hidden="1" x14ac:dyDescent="0.25">
      <c r="A5159" t="s">
        <v>4972</v>
      </c>
      <c r="B5159" t="s">
        <v>4745</v>
      </c>
      <c r="C5159" t="s">
        <v>2</v>
      </c>
      <c r="D5159" t="s">
        <v>7</v>
      </c>
      <c r="E5159" t="s">
        <v>2</v>
      </c>
      <c r="F5159" t="s">
        <v>4973</v>
      </c>
      <c r="G5159" t="s">
        <v>4746</v>
      </c>
      <c r="H5159">
        <f>_xlfn.NUMBERVALUE(C5159,".")</f>
        <v>0</v>
      </c>
      <c r="I5159">
        <f>_xlfn.NUMBERVALUE(D5159,".")</f>
        <v>0.5</v>
      </c>
      <c r="J5159">
        <f>_xlfn.NUMBERVALUE(E5159,".")</f>
        <v>0</v>
      </c>
      <c r="K5159" t="b">
        <f>OR(H5159=1,I5159=1)</f>
        <v>0</v>
      </c>
      <c r="L5159">
        <f>ABS(H5159-I5159)</f>
        <v>0.5</v>
      </c>
      <c r="O5159">
        <v>0.41731854556794523</v>
      </c>
      <c r="P5159" t="b">
        <f>AND($N5159="fuzzy",$O5159&lt;$AC$4)</f>
        <v>0</v>
      </c>
      <c r="Q5159" t="b">
        <f>AND($N5159="non-fuzzy",$O5159&lt;$AC$5,M5159=1)</f>
        <v>0</v>
      </c>
      <c r="R5159" t="b">
        <f>AND($N5159="non-fuzzy",$O5159&lt;$AC$6,M5159=0)</f>
        <v>0</v>
      </c>
      <c r="S5159" t="b">
        <f t="shared" si="80"/>
        <v>0</v>
      </c>
    </row>
    <row r="5160" spans="1:19" hidden="1" x14ac:dyDescent="0.25">
      <c r="A5160" t="s">
        <v>4972</v>
      </c>
      <c r="B5160" t="s">
        <v>4886</v>
      </c>
      <c r="C5160" t="s">
        <v>2</v>
      </c>
      <c r="D5160" t="s">
        <v>7</v>
      </c>
      <c r="E5160" t="s">
        <v>2</v>
      </c>
      <c r="F5160" t="s">
        <v>4973</v>
      </c>
      <c r="G5160" t="s">
        <v>4887</v>
      </c>
      <c r="H5160">
        <f>_xlfn.NUMBERVALUE(C5160,".")</f>
        <v>0</v>
      </c>
      <c r="I5160">
        <f>_xlfn.NUMBERVALUE(D5160,".")</f>
        <v>0.5</v>
      </c>
      <c r="J5160">
        <f>_xlfn.NUMBERVALUE(E5160,".")</f>
        <v>0</v>
      </c>
      <c r="K5160" t="b">
        <f>OR(H5160=1,I5160=1)</f>
        <v>0</v>
      </c>
      <c r="L5160">
        <f>ABS(H5160-I5160)</f>
        <v>0.5</v>
      </c>
      <c r="O5160">
        <v>0.9962856543384192</v>
      </c>
      <c r="P5160" t="b">
        <f>AND($N5160="fuzzy",$O5160&lt;$AC$4)</f>
        <v>0</v>
      </c>
      <c r="Q5160" t="b">
        <f>AND($N5160="non-fuzzy",$O5160&lt;$AC$5,M5160=1)</f>
        <v>0</v>
      </c>
      <c r="R5160" t="b">
        <f>AND($N5160="non-fuzzy",$O5160&lt;$AC$6,M5160=0)</f>
        <v>0</v>
      </c>
      <c r="S5160" t="b">
        <f t="shared" si="80"/>
        <v>0</v>
      </c>
    </row>
    <row r="5161" spans="1:19" hidden="1" x14ac:dyDescent="0.25">
      <c r="A5161" t="s">
        <v>4972</v>
      </c>
      <c r="B5161" t="s">
        <v>4735</v>
      </c>
      <c r="C5161" t="s">
        <v>2</v>
      </c>
      <c r="D5161" t="s">
        <v>7</v>
      </c>
      <c r="E5161" t="s">
        <v>2</v>
      </c>
      <c r="F5161" t="s">
        <v>4973</v>
      </c>
      <c r="G5161" t="s">
        <v>4736</v>
      </c>
      <c r="H5161">
        <f>_xlfn.NUMBERVALUE(C5161,".")</f>
        <v>0</v>
      </c>
      <c r="I5161">
        <f>_xlfn.NUMBERVALUE(D5161,".")</f>
        <v>0.5</v>
      </c>
      <c r="J5161">
        <f>_xlfn.NUMBERVALUE(E5161,".")</f>
        <v>0</v>
      </c>
      <c r="K5161" t="b">
        <f>OR(H5161=1,I5161=1)</f>
        <v>0</v>
      </c>
      <c r="L5161">
        <f>ABS(H5161-I5161)</f>
        <v>0.5</v>
      </c>
      <c r="O5161">
        <v>0.56789404106029295</v>
      </c>
      <c r="P5161" t="b">
        <f>AND($N5161="fuzzy",$O5161&lt;$AC$4)</f>
        <v>0</v>
      </c>
      <c r="Q5161" t="b">
        <f>AND($N5161="non-fuzzy",$O5161&lt;$AC$5,M5161=1)</f>
        <v>0</v>
      </c>
      <c r="R5161" t="b">
        <f>AND($N5161="non-fuzzy",$O5161&lt;$AC$6,M5161=0)</f>
        <v>0</v>
      </c>
      <c r="S5161" t="b">
        <f t="shared" si="80"/>
        <v>0</v>
      </c>
    </row>
    <row r="5162" spans="1:19" hidden="1" x14ac:dyDescent="0.25">
      <c r="A5162" t="s">
        <v>4982</v>
      </c>
      <c r="B5162" t="s">
        <v>4970</v>
      </c>
      <c r="C5162" t="s">
        <v>2</v>
      </c>
      <c r="D5162" t="s">
        <v>7</v>
      </c>
      <c r="E5162" t="s">
        <v>2</v>
      </c>
      <c r="F5162" t="s">
        <v>4983</v>
      </c>
      <c r="G5162" t="s">
        <v>4971</v>
      </c>
      <c r="H5162">
        <f>_xlfn.NUMBERVALUE(C5162,".")</f>
        <v>0</v>
      </c>
      <c r="I5162">
        <f>_xlfn.NUMBERVALUE(D5162,".")</f>
        <v>0.5</v>
      </c>
      <c r="J5162">
        <f>_xlfn.NUMBERVALUE(E5162,".")</f>
        <v>0</v>
      </c>
      <c r="K5162" t="b">
        <f>OR(H5162=1,I5162=1)</f>
        <v>0</v>
      </c>
      <c r="L5162">
        <f>ABS(H5162-I5162)</f>
        <v>0.5</v>
      </c>
      <c r="O5162">
        <v>0.5922980447031343</v>
      </c>
      <c r="P5162" t="b">
        <f>AND($N5162="fuzzy",$O5162&lt;$AC$4)</f>
        <v>0</v>
      </c>
      <c r="Q5162" t="b">
        <f>AND($N5162="non-fuzzy",$O5162&lt;$AC$5,M5162=1)</f>
        <v>0</v>
      </c>
      <c r="R5162" t="b">
        <f>AND($N5162="non-fuzzy",$O5162&lt;$AC$6,M5162=0)</f>
        <v>0</v>
      </c>
      <c r="S5162" t="b">
        <f t="shared" si="80"/>
        <v>0</v>
      </c>
    </row>
    <row r="5163" spans="1:19" hidden="1" x14ac:dyDescent="0.25">
      <c r="A5163" t="s">
        <v>4986</v>
      </c>
      <c r="B5163" t="s">
        <v>4987</v>
      </c>
      <c r="C5163" t="s">
        <v>2</v>
      </c>
      <c r="D5163" t="s">
        <v>7</v>
      </c>
      <c r="E5163" t="s">
        <v>2</v>
      </c>
      <c r="F5163" t="s">
        <v>4988</v>
      </c>
      <c r="G5163" t="s">
        <v>4989</v>
      </c>
      <c r="H5163">
        <f>_xlfn.NUMBERVALUE(C5163,".")</f>
        <v>0</v>
      </c>
      <c r="I5163">
        <f>_xlfn.NUMBERVALUE(D5163,".")</f>
        <v>0.5</v>
      </c>
      <c r="J5163">
        <f>_xlfn.NUMBERVALUE(E5163,".")</f>
        <v>0</v>
      </c>
      <c r="K5163" t="b">
        <f>OR(H5163=1,I5163=1)</f>
        <v>0</v>
      </c>
      <c r="L5163">
        <f>ABS(H5163-I5163)</f>
        <v>0.5</v>
      </c>
      <c r="O5163">
        <v>0.54686436335073529</v>
      </c>
      <c r="P5163" t="b">
        <f>AND($N5163="fuzzy",$O5163&lt;$AC$4)</f>
        <v>0</v>
      </c>
      <c r="Q5163" t="b">
        <f>AND($N5163="non-fuzzy",$O5163&lt;$AC$5,M5163=1)</f>
        <v>0</v>
      </c>
      <c r="R5163" t="b">
        <f>AND($N5163="non-fuzzy",$O5163&lt;$AC$6,M5163=0)</f>
        <v>0</v>
      </c>
      <c r="S5163" t="b">
        <f t="shared" si="80"/>
        <v>0</v>
      </c>
    </row>
    <row r="5164" spans="1:19" hidden="1" x14ac:dyDescent="0.25">
      <c r="A5164" t="s">
        <v>4986</v>
      </c>
      <c r="B5164" t="s">
        <v>4992</v>
      </c>
      <c r="C5164" t="s">
        <v>2</v>
      </c>
      <c r="D5164" t="s">
        <v>7</v>
      </c>
      <c r="E5164" t="s">
        <v>2</v>
      </c>
      <c r="F5164" t="s">
        <v>4988</v>
      </c>
      <c r="G5164" t="s">
        <v>4993</v>
      </c>
      <c r="H5164">
        <f>_xlfn.NUMBERVALUE(C5164,".")</f>
        <v>0</v>
      </c>
      <c r="I5164">
        <f>_xlfn.NUMBERVALUE(D5164,".")</f>
        <v>0.5</v>
      </c>
      <c r="J5164">
        <f>_xlfn.NUMBERVALUE(E5164,".")</f>
        <v>0</v>
      </c>
      <c r="K5164" t="b">
        <f>OR(H5164=1,I5164=1)</f>
        <v>0</v>
      </c>
      <c r="L5164">
        <f>ABS(H5164-I5164)</f>
        <v>0.5</v>
      </c>
      <c r="O5164">
        <v>2.7966038331797449E-2</v>
      </c>
      <c r="P5164" t="b">
        <f>AND($N5164="fuzzy",$O5164&lt;$AC$4)</f>
        <v>0</v>
      </c>
      <c r="Q5164" t="b">
        <f>AND($N5164="non-fuzzy",$O5164&lt;$AC$5,M5164=1)</f>
        <v>0</v>
      </c>
      <c r="R5164" t="b">
        <f>AND($N5164="non-fuzzy",$O5164&lt;$AC$6,M5164=0)</f>
        <v>0</v>
      </c>
      <c r="S5164" t="b">
        <f t="shared" si="80"/>
        <v>0</v>
      </c>
    </row>
    <row r="5165" spans="1:19" hidden="1" x14ac:dyDescent="0.25">
      <c r="A5165" t="s">
        <v>4986</v>
      </c>
      <c r="B5165" t="s">
        <v>4957</v>
      </c>
      <c r="C5165" t="s">
        <v>2</v>
      </c>
      <c r="D5165" t="s">
        <v>7</v>
      </c>
      <c r="E5165" t="s">
        <v>2</v>
      </c>
      <c r="F5165" t="s">
        <v>4988</v>
      </c>
      <c r="G5165" t="s">
        <v>4959</v>
      </c>
      <c r="H5165">
        <f>_xlfn.NUMBERVALUE(C5165,".")</f>
        <v>0</v>
      </c>
      <c r="I5165">
        <f>_xlfn.NUMBERVALUE(D5165,".")</f>
        <v>0.5</v>
      </c>
      <c r="J5165">
        <f>_xlfn.NUMBERVALUE(E5165,".")</f>
        <v>0</v>
      </c>
      <c r="K5165" t="b">
        <f>OR(H5165=1,I5165=1)</f>
        <v>0</v>
      </c>
      <c r="L5165">
        <f>ABS(H5165-I5165)</f>
        <v>0.5</v>
      </c>
      <c r="O5165">
        <v>0.18482505415992034</v>
      </c>
      <c r="P5165" t="b">
        <f>AND($N5165="fuzzy",$O5165&lt;$AC$4)</f>
        <v>0</v>
      </c>
      <c r="Q5165" t="b">
        <f>AND($N5165="non-fuzzy",$O5165&lt;$AC$5,M5165=1)</f>
        <v>0</v>
      </c>
      <c r="R5165" t="b">
        <f>AND($N5165="non-fuzzy",$O5165&lt;$AC$6,M5165=0)</f>
        <v>0</v>
      </c>
      <c r="S5165" t="b">
        <f t="shared" si="80"/>
        <v>0</v>
      </c>
    </row>
    <row r="5166" spans="1:19" hidden="1" x14ac:dyDescent="0.25">
      <c r="A5166" t="s">
        <v>4996</v>
      </c>
      <c r="B5166" t="s">
        <v>4990</v>
      </c>
      <c r="C5166" t="s">
        <v>2</v>
      </c>
      <c r="D5166" t="s">
        <v>7</v>
      </c>
      <c r="E5166" t="s">
        <v>2</v>
      </c>
      <c r="F5166" t="s">
        <v>4998</v>
      </c>
      <c r="G5166" t="s">
        <v>4991</v>
      </c>
      <c r="H5166">
        <f>_xlfn.NUMBERVALUE(C5166,".")</f>
        <v>0</v>
      </c>
      <c r="I5166">
        <f>_xlfn.NUMBERVALUE(D5166,".")</f>
        <v>0.5</v>
      </c>
      <c r="J5166">
        <f>_xlfn.NUMBERVALUE(E5166,".")</f>
        <v>0</v>
      </c>
      <c r="K5166" t="b">
        <f>OR(H5166=1,I5166=1)</f>
        <v>0</v>
      </c>
      <c r="L5166">
        <f>ABS(H5166-I5166)</f>
        <v>0.5</v>
      </c>
      <c r="O5166">
        <v>0.96199758946685576</v>
      </c>
      <c r="P5166" t="b">
        <f>AND($N5166="fuzzy",$O5166&lt;$AC$4)</f>
        <v>0</v>
      </c>
      <c r="Q5166" t="b">
        <f>AND($N5166="non-fuzzy",$O5166&lt;$AC$5,M5166=1)</f>
        <v>0</v>
      </c>
      <c r="R5166" t="b">
        <f>AND($N5166="non-fuzzy",$O5166&lt;$AC$6,M5166=0)</f>
        <v>0</v>
      </c>
      <c r="S5166" t="b">
        <f t="shared" si="80"/>
        <v>0</v>
      </c>
    </row>
    <row r="5167" spans="1:19" hidden="1" x14ac:dyDescent="0.25">
      <c r="A5167" t="s">
        <v>5002</v>
      </c>
      <c r="B5167" t="s">
        <v>4990</v>
      </c>
      <c r="C5167" t="s">
        <v>2</v>
      </c>
      <c r="D5167" t="s">
        <v>7</v>
      </c>
      <c r="E5167" t="s">
        <v>2</v>
      </c>
      <c r="F5167" t="s">
        <v>5003</v>
      </c>
      <c r="G5167" t="s">
        <v>4991</v>
      </c>
      <c r="H5167">
        <f>_xlfn.NUMBERVALUE(C5167,".")</f>
        <v>0</v>
      </c>
      <c r="I5167">
        <f>_xlfn.NUMBERVALUE(D5167,".")</f>
        <v>0.5</v>
      </c>
      <c r="J5167">
        <f>_xlfn.NUMBERVALUE(E5167,".")</f>
        <v>0</v>
      </c>
      <c r="K5167" t="b">
        <f>OR(H5167=1,I5167=1)</f>
        <v>0</v>
      </c>
      <c r="L5167">
        <f>ABS(H5167-I5167)</f>
        <v>0.5</v>
      </c>
      <c r="O5167">
        <v>0.10512966978874838</v>
      </c>
      <c r="P5167" t="b">
        <f>AND($N5167="fuzzy",$O5167&lt;$AC$4)</f>
        <v>0</v>
      </c>
      <c r="Q5167" t="b">
        <f>AND($N5167="non-fuzzy",$O5167&lt;$AC$5,M5167=1)</f>
        <v>0</v>
      </c>
      <c r="R5167" t="b">
        <f>AND($N5167="non-fuzzy",$O5167&lt;$AC$6,M5167=0)</f>
        <v>0</v>
      </c>
      <c r="S5167" t="b">
        <f t="shared" si="80"/>
        <v>0</v>
      </c>
    </row>
    <row r="5168" spans="1:19" hidden="1" x14ac:dyDescent="0.25">
      <c r="A5168" t="s">
        <v>5012</v>
      </c>
      <c r="B5168" t="s">
        <v>4990</v>
      </c>
      <c r="C5168" t="s">
        <v>2</v>
      </c>
      <c r="D5168" t="s">
        <v>7</v>
      </c>
      <c r="E5168" t="s">
        <v>2</v>
      </c>
      <c r="F5168" t="s">
        <v>4930</v>
      </c>
      <c r="G5168" t="s">
        <v>4991</v>
      </c>
      <c r="H5168">
        <f>_xlfn.NUMBERVALUE(C5168,".")</f>
        <v>0</v>
      </c>
      <c r="I5168">
        <f>_xlfn.NUMBERVALUE(D5168,".")</f>
        <v>0.5</v>
      </c>
      <c r="J5168">
        <f>_xlfn.NUMBERVALUE(E5168,".")</f>
        <v>0</v>
      </c>
      <c r="K5168" t="b">
        <f>OR(H5168=1,I5168=1)</f>
        <v>0</v>
      </c>
      <c r="L5168">
        <f>ABS(H5168-I5168)</f>
        <v>0.5</v>
      </c>
      <c r="O5168">
        <v>0.35763673304632237</v>
      </c>
      <c r="P5168" t="b">
        <f>AND($N5168="fuzzy",$O5168&lt;$AC$4)</f>
        <v>0</v>
      </c>
      <c r="Q5168" t="b">
        <f>AND($N5168="non-fuzzy",$O5168&lt;$AC$5,M5168=1)</f>
        <v>0</v>
      </c>
      <c r="R5168" t="b">
        <f>AND($N5168="non-fuzzy",$O5168&lt;$AC$6,M5168=0)</f>
        <v>0</v>
      </c>
      <c r="S5168" t="b">
        <f t="shared" si="80"/>
        <v>0</v>
      </c>
    </row>
    <row r="5169" spans="1:19" hidden="1" x14ac:dyDescent="0.25">
      <c r="A5169" t="s">
        <v>5013</v>
      </c>
      <c r="B5169" t="s">
        <v>5016</v>
      </c>
      <c r="C5169" t="s">
        <v>2</v>
      </c>
      <c r="D5169" t="s">
        <v>7</v>
      </c>
      <c r="E5169" t="s">
        <v>2</v>
      </c>
      <c r="F5169" t="s">
        <v>4993</v>
      </c>
      <c r="G5169" t="s">
        <v>5017</v>
      </c>
      <c r="H5169">
        <f>_xlfn.NUMBERVALUE(C5169,".")</f>
        <v>0</v>
      </c>
      <c r="I5169">
        <f>_xlfn.NUMBERVALUE(D5169,".")</f>
        <v>0.5</v>
      </c>
      <c r="J5169">
        <f>_xlfn.NUMBERVALUE(E5169,".")</f>
        <v>0</v>
      </c>
      <c r="K5169" t="b">
        <f>OR(H5169=1,I5169=1)</f>
        <v>0</v>
      </c>
      <c r="L5169">
        <f>ABS(H5169-I5169)</f>
        <v>0.5</v>
      </c>
      <c r="O5169">
        <v>0.37765567739115424</v>
      </c>
      <c r="P5169" t="b">
        <f>AND($N5169="fuzzy",$O5169&lt;$AC$4)</f>
        <v>0</v>
      </c>
      <c r="Q5169" t="b">
        <f>AND($N5169="non-fuzzy",$O5169&lt;$AC$5,M5169=1)</f>
        <v>0</v>
      </c>
      <c r="R5169" t="b">
        <f>AND($N5169="non-fuzzy",$O5169&lt;$AC$6,M5169=0)</f>
        <v>0</v>
      </c>
      <c r="S5169" t="b">
        <f t="shared" si="80"/>
        <v>0</v>
      </c>
    </row>
    <row r="5170" spans="1:19" hidden="1" x14ac:dyDescent="0.25">
      <c r="A5170" t="s">
        <v>5018</v>
      </c>
      <c r="B5170" t="s">
        <v>5016</v>
      </c>
      <c r="C5170" t="s">
        <v>2</v>
      </c>
      <c r="D5170" t="s">
        <v>7</v>
      </c>
      <c r="E5170" t="s">
        <v>2</v>
      </c>
      <c r="F5170" t="s">
        <v>5019</v>
      </c>
      <c r="G5170" t="s">
        <v>5017</v>
      </c>
      <c r="H5170">
        <f>_xlfn.NUMBERVALUE(C5170,".")</f>
        <v>0</v>
      </c>
      <c r="I5170">
        <f>_xlfn.NUMBERVALUE(D5170,".")</f>
        <v>0.5</v>
      </c>
      <c r="J5170">
        <f>_xlfn.NUMBERVALUE(E5170,".")</f>
        <v>0</v>
      </c>
      <c r="K5170" t="b">
        <f>OR(H5170=1,I5170=1)</f>
        <v>0</v>
      </c>
      <c r="L5170">
        <f>ABS(H5170-I5170)</f>
        <v>0.5</v>
      </c>
      <c r="O5170">
        <v>0.28296183624670057</v>
      </c>
      <c r="P5170" t="b">
        <f>AND($N5170="fuzzy",$O5170&lt;$AC$4)</f>
        <v>0</v>
      </c>
      <c r="Q5170" t="b">
        <f>AND($N5170="non-fuzzy",$O5170&lt;$AC$5,M5170=1)</f>
        <v>0</v>
      </c>
      <c r="R5170" t="b">
        <f>AND($N5170="non-fuzzy",$O5170&lt;$AC$6,M5170=0)</f>
        <v>0</v>
      </c>
      <c r="S5170" t="b">
        <f t="shared" si="80"/>
        <v>0</v>
      </c>
    </row>
    <row r="5171" spans="1:19" hidden="1" x14ac:dyDescent="0.25">
      <c r="A5171" t="s">
        <v>5018</v>
      </c>
      <c r="B5171" t="s">
        <v>4992</v>
      </c>
      <c r="C5171" t="s">
        <v>2</v>
      </c>
      <c r="D5171" t="s">
        <v>7</v>
      </c>
      <c r="E5171" t="s">
        <v>2</v>
      </c>
      <c r="F5171" t="s">
        <v>5019</v>
      </c>
      <c r="G5171" t="s">
        <v>4993</v>
      </c>
      <c r="H5171">
        <f>_xlfn.NUMBERVALUE(C5171,".")</f>
        <v>0</v>
      </c>
      <c r="I5171">
        <f>_xlfn.NUMBERVALUE(D5171,".")</f>
        <v>0.5</v>
      </c>
      <c r="J5171">
        <f>_xlfn.NUMBERVALUE(E5171,".")</f>
        <v>0</v>
      </c>
      <c r="K5171" t="b">
        <f>OR(H5171=1,I5171=1)</f>
        <v>0</v>
      </c>
      <c r="L5171">
        <f>ABS(H5171-I5171)</f>
        <v>0.5</v>
      </c>
      <c r="O5171">
        <v>4.8173178267811312E-2</v>
      </c>
      <c r="P5171" t="b">
        <f>AND($N5171="fuzzy",$O5171&lt;$AC$4)</f>
        <v>0</v>
      </c>
      <c r="Q5171" t="b">
        <f>AND($N5171="non-fuzzy",$O5171&lt;$AC$5,M5171=1)</f>
        <v>0</v>
      </c>
      <c r="R5171" t="b">
        <f>AND($N5171="non-fuzzy",$O5171&lt;$AC$6,M5171=0)</f>
        <v>0</v>
      </c>
      <c r="S5171" t="b">
        <f t="shared" si="80"/>
        <v>0</v>
      </c>
    </row>
    <row r="5172" spans="1:19" hidden="1" x14ac:dyDescent="0.25">
      <c r="A5172" t="s">
        <v>5026</v>
      </c>
      <c r="B5172" t="s">
        <v>5027</v>
      </c>
      <c r="C5172" t="s">
        <v>2</v>
      </c>
      <c r="D5172" t="s">
        <v>7</v>
      </c>
      <c r="E5172" t="s">
        <v>2</v>
      </c>
      <c r="F5172" t="s">
        <v>5028</v>
      </c>
      <c r="G5172" t="s">
        <v>5029</v>
      </c>
      <c r="H5172">
        <f>_xlfn.NUMBERVALUE(C5172,".")</f>
        <v>0</v>
      </c>
      <c r="I5172">
        <f>_xlfn.NUMBERVALUE(D5172,".")</f>
        <v>0.5</v>
      </c>
      <c r="J5172">
        <f>_xlfn.NUMBERVALUE(E5172,".")</f>
        <v>0</v>
      </c>
      <c r="K5172" t="b">
        <f>OR(H5172=1,I5172=1)</f>
        <v>0</v>
      </c>
      <c r="L5172">
        <f>ABS(H5172-I5172)</f>
        <v>0.5</v>
      </c>
      <c r="O5172">
        <v>0.98728283505342629</v>
      </c>
      <c r="P5172" t="b">
        <f>AND($N5172="fuzzy",$O5172&lt;$AC$4)</f>
        <v>0</v>
      </c>
      <c r="Q5172" t="b">
        <f>AND($N5172="non-fuzzy",$O5172&lt;$AC$5,M5172=1)</f>
        <v>0</v>
      </c>
      <c r="R5172" t="b">
        <f>AND($N5172="non-fuzzy",$O5172&lt;$AC$6,M5172=0)</f>
        <v>0</v>
      </c>
      <c r="S5172" t="b">
        <f t="shared" si="80"/>
        <v>0</v>
      </c>
    </row>
    <row r="5173" spans="1:19" hidden="1" x14ac:dyDescent="0.25">
      <c r="A5173" t="s">
        <v>5032</v>
      </c>
      <c r="B5173" t="s">
        <v>4743</v>
      </c>
      <c r="C5173" t="s">
        <v>2</v>
      </c>
      <c r="D5173" t="s">
        <v>7</v>
      </c>
      <c r="E5173" t="s">
        <v>2</v>
      </c>
      <c r="F5173" t="s">
        <v>5031</v>
      </c>
      <c r="G5173" t="s">
        <v>4744</v>
      </c>
      <c r="H5173">
        <f>_xlfn.NUMBERVALUE(C5173,".")</f>
        <v>0</v>
      </c>
      <c r="I5173">
        <f>_xlfn.NUMBERVALUE(D5173,".")</f>
        <v>0.5</v>
      </c>
      <c r="J5173">
        <f>_xlfn.NUMBERVALUE(E5173,".")</f>
        <v>0</v>
      </c>
      <c r="K5173" t="b">
        <f>OR(H5173=1,I5173=1)</f>
        <v>0</v>
      </c>
      <c r="L5173">
        <f>ABS(H5173-I5173)</f>
        <v>0.5</v>
      </c>
      <c r="O5173">
        <v>0.27313803489581079</v>
      </c>
      <c r="P5173" t="b">
        <f>AND($N5173="fuzzy",$O5173&lt;$AC$4)</f>
        <v>0</v>
      </c>
      <c r="Q5173" t="b">
        <f>AND($N5173="non-fuzzy",$O5173&lt;$AC$5,M5173=1)</f>
        <v>0</v>
      </c>
      <c r="R5173" t="b">
        <f>AND($N5173="non-fuzzy",$O5173&lt;$AC$6,M5173=0)</f>
        <v>0</v>
      </c>
      <c r="S5173" t="b">
        <f t="shared" si="80"/>
        <v>0</v>
      </c>
    </row>
    <row r="5174" spans="1:19" hidden="1" x14ac:dyDescent="0.25">
      <c r="A5174" t="s">
        <v>5039</v>
      </c>
      <c r="B5174" t="s">
        <v>5041</v>
      </c>
      <c r="C5174" t="s">
        <v>2</v>
      </c>
      <c r="D5174" t="s">
        <v>7</v>
      </c>
      <c r="E5174" t="s">
        <v>2</v>
      </c>
      <c r="F5174" t="s">
        <v>5040</v>
      </c>
      <c r="G5174" t="s">
        <v>5042</v>
      </c>
      <c r="H5174">
        <f>_xlfn.NUMBERVALUE(C5174,".")</f>
        <v>0</v>
      </c>
      <c r="I5174">
        <f>_xlfn.NUMBERVALUE(D5174,".")</f>
        <v>0.5</v>
      </c>
      <c r="J5174">
        <f>_xlfn.NUMBERVALUE(E5174,".")</f>
        <v>0</v>
      </c>
      <c r="K5174" t="b">
        <f>OR(H5174=1,I5174=1)</f>
        <v>0</v>
      </c>
      <c r="L5174">
        <f>ABS(H5174-I5174)</f>
        <v>0.5</v>
      </c>
      <c r="O5174">
        <v>0.66024770306378433</v>
      </c>
      <c r="P5174" t="b">
        <f>AND($N5174="fuzzy",$O5174&lt;$AC$4)</f>
        <v>0</v>
      </c>
      <c r="Q5174" t="b">
        <f>AND($N5174="non-fuzzy",$O5174&lt;$AC$5,M5174=1)</f>
        <v>0</v>
      </c>
      <c r="R5174" t="b">
        <f>AND($N5174="non-fuzzy",$O5174&lt;$AC$6,M5174=0)</f>
        <v>0</v>
      </c>
      <c r="S5174" t="b">
        <f t="shared" si="80"/>
        <v>0</v>
      </c>
    </row>
    <row r="5175" spans="1:19" hidden="1" x14ac:dyDescent="0.25">
      <c r="A5175" t="s">
        <v>5039</v>
      </c>
      <c r="B5175" t="s">
        <v>5043</v>
      </c>
      <c r="C5175" t="s">
        <v>2</v>
      </c>
      <c r="D5175" t="s">
        <v>7</v>
      </c>
      <c r="E5175" t="s">
        <v>2</v>
      </c>
      <c r="F5175" t="s">
        <v>5040</v>
      </c>
      <c r="G5175" t="s">
        <v>5044</v>
      </c>
      <c r="H5175">
        <f>_xlfn.NUMBERVALUE(C5175,".")</f>
        <v>0</v>
      </c>
      <c r="I5175">
        <f>_xlfn.NUMBERVALUE(D5175,".")</f>
        <v>0.5</v>
      </c>
      <c r="J5175">
        <f>_xlfn.NUMBERVALUE(E5175,".")</f>
        <v>0</v>
      </c>
      <c r="K5175" t="b">
        <f>OR(H5175=1,I5175=1)</f>
        <v>0</v>
      </c>
      <c r="L5175">
        <f>ABS(H5175-I5175)</f>
        <v>0.5</v>
      </c>
      <c r="O5175">
        <v>0.4305536718436449</v>
      </c>
      <c r="P5175" t="b">
        <f>AND($N5175="fuzzy",$O5175&lt;$AC$4)</f>
        <v>0</v>
      </c>
      <c r="Q5175" t="b">
        <f>AND($N5175="non-fuzzy",$O5175&lt;$AC$5,M5175=1)</f>
        <v>0</v>
      </c>
      <c r="R5175" t="b">
        <f>AND($N5175="non-fuzzy",$O5175&lt;$AC$6,M5175=0)</f>
        <v>0</v>
      </c>
      <c r="S5175" t="b">
        <f t="shared" si="80"/>
        <v>0</v>
      </c>
    </row>
    <row r="5176" spans="1:19" hidden="1" x14ac:dyDescent="0.25">
      <c r="A5176" t="s">
        <v>5045</v>
      </c>
      <c r="B5176" t="s">
        <v>4762</v>
      </c>
      <c r="C5176" t="s">
        <v>2</v>
      </c>
      <c r="D5176" t="s">
        <v>7</v>
      </c>
      <c r="E5176" t="s">
        <v>2</v>
      </c>
      <c r="F5176" t="s">
        <v>5046</v>
      </c>
      <c r="G5176" t="s">
        <v>4763</v>
      </c>
      <c r="H5176">
        <f>_xlfn.NUMBERVALUE(C5176,".")</f>
        <v>0</v>
      </c>
      <c r="I5176">
        <f>_xlfn.NUMBERVALUE(D5176,".")</f>
        <v>0.5</v>
      </c>
      <c r="J5176">
        <f>_xlfn.NUMBERVALUE(E5176,".")</f>
        <v>0</v>
      </c>
      <c r="K5176" t="b">
        <f>OR(H5176=1,I5176=1)</f>
        <v>0</v>
      </c>
      <c r="L5176">
        <f>ABS(H5176-I5176)</f>
        <v>0.5</v>
      </c>
      <c r="O5176">
        <v>0.74333227059421991</v>
      </c>
      <c r="P5176" t="b">
        <f>AND($N5176="fuzzy",$O5176&lt;$AC$4)</f>
        <v>0</v>
      </c>
      <c r="Q5176" t="b">
        <f>AND($N5176="non-fuzzy",$O5176&lt;$AC$5,M5176=1)</f>
        <v>0</v>
      </c>
      <c r="R5176" t="b">
        <f>AND($N5176="non-fuzzy",$O5176&lt;$AC$6,M5176=0)</f>
        <v>0</v>
      </c>
      <c r="S5176" t="b">
        <f t="shared" si="80"/>
        <v>0</v>
      </c>
    </row>
    <row r="5177" spans="1:19" hidden="1" x14ac:dyDescent="0.25">
      <c r="A5177" t="s">
        <v>5045</v>
      </c>
      <c r="B5177" t="s">
        <v>4738</v>
      </c>
      <c r="C5177" t="s">
        <v>2</v>
      </c>
      <c r="D5177" t="s">
        <v>7</v>
      </c>
      <c r="E5177" t="s">
        <v>2</v>
      </c>
      <c r="F5177" t="s">
        <v>5046</v>
      </c>
      <c r="G5177" t="s">
        <v>4740</v>
      </c>
      <c r="H5177">
        <f>_xlfn.NUMBERVALUE(C5177,".")</f>
        <v>0</v>
      </c>
      <c r="I5177">
        <f>_xlfn.NUMBERVALUE(D5177,".")</f>
        <v>0.5</v>
      </c>
      <c r="J5177">
        <f>_xlfn.NUMBERVALUE(E5177,".")</f>
        <v>0</v>
      </c>
      <c r="K5177" t="b">
        <f>OR(H5177=1,I5177=1)</f>
        <v>0</v>
      </c>
      <c r="L5177">
        <f>ABS(H5177-I5177)</f>
        <v>0.5</v>
      </c>
      <c r="O5177">
        <v>0.95030435371802513</v>
      </c>
      <c r="P5177" t="b">
        <f>AND($N5177="fuzzy",$O5177&lt;$AC$4)</f>
        <v>0</v>
      </c>
      <c r="Q5177" t="b">
        <f>AND($N5177="non-fuzzy",$O5177&lt;$AC$5,M5177=1)</f>
        <v>0</v>
      </c>
      <c r="R5177" t="b">
        <f>AND($N5177="non-fuzzy",$O5177&lt;$AC$6,M5177=0)</f>
        <v>0</v>
      </c>
      <c r="S5177" t="b">
        <f t="shared" si="80"/>
        <v>0</v>
      </c>
    </row>
    <row r="5178" spans="1:19" hidden="1" x14ac:dyDescent="0.25">
      <c r="A5178" t="s">
        <v>5045</v>
      </c>
      <c r="B5178" t="s">
        <v>4759</v>
      </c>
      <c r="C5178" t="s">
        <v>2</v>
      </c>
      <c r="D5178" t="s">
        <v>7</v>
      </c>
      <c r="E5178" t="s">
        <v>2</v>
      </c>
      <c r="F5178" t="s">
        <v>5046</v>
      </c>
      <c r="G5178" t="s">
        <v>4760</v>
      </c>
      <c r="H5178">
        <f>_xlfn.NUMBERVALUE(C5178,".")</f>
        <v>0</v>
      </c>
      <c r="I5178">
        <f>_xlfn.NUMBERVALUE(D5178,".")</f>
        <v>0.5</v>
      </c>
      <c r="J5178">
        <f>_xlfn.NUMBERVALUE(E5178,".")</f>
        <v>0</v>
      </c>
      <c r="K5178" t="b">
        <f>OR(H5178=1,I5178=1)</f>
        <v>0</v>
      </c>
      <c r="L5178">
        <f>ABS(H5178-I5178)</f>
        <v>0.5</v>
      </c>
      <c r="O5178">
        <v>4.9205316785327025E-2</v>
      </c>
      <c r="P5178" t="b">
        <f>AND($N5178="fuzzy",$O5178&lt;$AC$4)</f>
        <v>0</v>
      </c>
      <c r="Q5178" t="b">
        <f>AND($N5178="non-fuzzy",$O5178&lt;$AC$5,M5178=1)</f>
        <v>0</v>
      </c>
      <c r="R5178" t="b">
        <f>AND($N5178="non-fuzzy",$O5178&lt;$AC$6,M5178=0)</f>
        <v>0</v>
      </c>
      <c r="S5178" t="b">
        <f t="shared" si="80"/>
        <v>0</v>
      </c>
    </row>
    <row r="5179" spans="1:19" hidden="1" x14ac:dyDescent="0.25">
      <c r="A5179" t="s">
        <v>5045</v>
      </c>
      <c r="B5179" t="s">
        <v>4747</v>
      </c>
      <c r="C5179" t="s">
        <v>2</v>
      </c>
      <c r="D5179" t="s">
        <v>7</v>
      </c>
      <c r="E5179" t="s">
        <v>2</v>
      </c>
      <c r="F5179" t="s">
        <v>5046</v>
      </c>
      <c r="G5179" t="s">
        <v>4748</v>
      </c>
      <c r="H5179">
        <f>_xlfn.NUMBERVALUE(C5179,".")</f>
        <v>0</v>
      </c>
      <c r="I5179">
        <f>_xlfn.NUMBERVALUE(D5179,".")</f>
        <v>0.5</v>
      </c>
      <c r="J5179">
        <f>_xlfn.NUMBERVALUE(E5179,".")</f>
        <v>0</v>
      </c>
      <c r="K5179" t="b">
        <f>OR(H5179=1,I5179=1)</f>
        <v>0</v>
      </c>
      <c r="L5179">
        <f>ABS(H5179-I5179)</f>
        <v>0.5</v>
      </c>
      <c r="O5179">
        <v>0.25525304217321021</v>
      </c>
      <c r="P5179" t="b">
        <f>AND($N5179="fuzzy",$O5179&lt;$AC$4)</f>
        <v>0</v>
      </c>
      <c r="Q5179" t="b">
        <f>AND($N5179="non-fuzzy",$O5179&lt;$AC$5,M5179=1)</f>
        <v>0</v>
      </c>
      <c r="R5179" t="b">
        <f>AND($N5179="non-fuzzy",$O5179&lt;$AC$6,M5179=0)</f>
        <v>0</v>
      </c>
      <c r="S5179" t="b">
        <f t="shared" si="80"/>
        <v>0</v>
      </c>
    </row>
    <row r="5180" spans="1:19" hidden="1" x14ac:dyDescent="0.25">
      <c r="A5180" t="s">
        <v>5045</v>
      </c>
      <c r="B5180" t="s">
        <v>5033</v>
      </c>
      <c r="C5180" t="s">
        <v>2</v>
      </c>
      <c r="D5180" t="s">
        <v>7</v>
      </c>
      <c r="E5180" t="s">
        <v>2</v>
      </c>
      <c r="F5180" t="s">
        <v>5046</v>
      </c>
      <c r="G5180" t="s">
        <v>5034</v>
      </c>
      <c r="H5180">
        <f>_xlfn.NUMBERVALUE(C5180,".")</f>
        <v>0</v>
      </c>
      <c r="I5180">
        <f>_xlfn.NUMBERVALUE(D5180,".")</f>
        <v>0.5</v>
      </c>
      <c r="J5180">
        <f>_xlfn.NUMBERVALUE(E5180,".")</f>
        <v>0</v>
      </c>
      <c r="K5180" t="b">
        <f>OR(H5180=1,I5180=1)</f>
        <v>0</v>
      </c>
      <c r="L5180">
        <f>ABS(H5180-I5180)</f>
        <v>0.5</v>
      </c>
      <c r="O5180">
        <v>0.50941926308143659</v>
      </c>
      <c r="P5180" t="b">
        <f>AND($N5180="fuzzy",$O5180&lt;$AC$4)</f>
        <v>0</v>
      </c>
      <c r="Q5180" t="b">
        <f>AND($N5180="non-fuzzy",$O5180&lt;$AC$5,M5180=1)</f>
        <v>0</v>
      </c>
      <c r="R5180" t="b">
        <f>AND($N5180="non-fuzzy",$O5180&lt;$AC$6,M5180=0)</f>
        <v>0</v>
      </c>
      <c r="S5180" t="b">
        <f t="shared" si="80"/>
        <v>0</v>
      </c>
    </row>
    <row r="5181" spans="1:19" hidden="1" x14ac:dyDescent="0.25">
      <c r="A5181" t="s">
        <v>5047</v>
      </c>
      <c r="B5181" t="s">
        <v>4822</v>
      </c>
      <c r="C5181" t="s">
        <v>2</v>
      </c>
      <c r="D5181" t="s">
        <v>7</v>
      </c>
      <c r="E5181" t="s">
        <v>2</v>
      </c>
      <c r="F5181" t="s">
        <v>5049</v>
      </c>
      <c r="G5181" t="s">
        <v>4823</v>
      </c>
      <c r="H5181">
        <f>_xlfn.NUMBERVALUE(C5181,".")</f>
        <v>0</v>
      </c>
      <c r="I5181">
        <f>_xlfn.NUMBERVALUE(D5181,".")</f>
        <v>0.5</v>
      </c>
      <c r="J5181">
        <f>_xlfn.NUMBERVALUE(E5181,".")</f>
        <v>0</v>
      </c>
      <c r="K5181" t="b">
        <f>OR(H5181=1,I5181=1)</f>
        <v>0</v>
      </c>
      <c r="L5181">
        <f>ABS(H5181-I5181)</f>
        <v>0.5</v>
      </c>
      <c r="O5181">
        <v>0.1507396788469243</v>
      </c>
      <c r="P5181" t="b">
        <f>AND($N5181="fuzzy",$O5181&lt;$AC$4)</f>
        <v>0</v>
      </c>
      <c r="Q5181" t="b">
        <f>AND($N5181="non-fuzzy",$O5181&lt;$AC$5,M5181=1)</f>
        <v>0</v>
      </c>
      <c r="R5181" t="b">
        <f>AND($N5181="non-fuzzy",$O5181&lt;$AC$6,M5181=0)</f>
        <v>0</v>
      </c>
      <c r="S5181" t="b">
        <f t="shared" si="80"/>
        <v>0</v>
      </c>
    </row>
    <row r="5182" spans="1:19" hidden="1" x14ac:dyDescent="0.25">
      <c r="A5182" t="s">
        <v>5047</v>
      </c>
      <c r="B5182" t="s">
        <v>4751</v>
      </c>
      <c r="C5182" t="s">
        <v>2</v>
      </c>
      <c r="D5182" t="s">
        <v>7</v>
      </c>
      <c r="E5182" t="s">
        <v>2</v>
      </c>
      <c r="F5182" t="s">
        <v>5049</v>
      </c>
      <c r="G5182" t="s">
        <v>4752</v>
      </c>
      <c r="H5182">
        <f>_xlfn.NUMBERVALUE(C5182,".")</f>
        <v>0</v>
      </c>
      <c r="I5182">
        <f>_xlfn.NUMBERVALUE(D5182,".")</f>
        <v>0.5</v>
      </c>
      <c r="J5182">
        <f>_xlfn.NUMBERVALUE(E5182,".")</f>
        <v>0</v>
      </c>
      <c r="K5182" t="b">
        <f>OR(H5182=1,I5182=1)</f>
        <v>0</v>
      </c>
      <c r="L5182">
        <f>ABS(H5182-I5182)</f>
        <v>0.5</v>
      </c>
      <c r="O5182">
        <v>0.79988858525120765</v>
      </c>
      <c r="P5182" t="b">
        <f>AND($N5182="fuzzy",$O5182&lt;$AC$4)</f>
        <v>0</v>
      </c>
      <c r="Q5182" t="b">
        <f>AND($N5182="non-fuzzy",$O5182&lt;$AC$5,M5182=1)</f>
        <v>0</v>
      </c>
      <c r="R5182" t="b">
        <f>AND($N5182="non-fuzzy",$O5182&lt;$AC$6,M5182=0)</f>
        <v>0</v>
      </c>
      <c r="S5182" t="b">
        <f t="shared" si="80"/>
        <v>0</v>
      </c>
    </row>
    <row r="5183" spans="1:19" hidden="1" x14ac:dyDescent="0.25">
      <c r="A5183" t="s">
        <v>5047</v>
      </c>
      <c r="B5183" t="s">
        <v>5051</v>
      </c>
      <c r="C5183" t="s">
        <v>2</v>
      </c>
      <c r="D5183" t="s">
        <v>7</v>
      </c>
      <c r="E5183" t="s">
        <v>2</v>
      </c>
      <c r="F5183" t="s">
        <v>5049</v>
      </c>
      <c r="G5183" t="s">
        <v>5052</v>
      </c>
      <c r="H5183">
        <f>_xlfn.NUMBERVALUE(C5183,".")</f>
        <v>0</v>
      </c>
      <c r="I5183">
        <f>_xlfn.NUMBERVALUE(D5183,".")</f>
        <v>0.5</v>
      </c>
      <c r="J5183">
        <f>_xlfn.NUMBERVALUE(E5183,".")</f>
        <v>0</v>
      </c>
      <c r="K5183" t="b">
        <f>OR(H5183=1,I5183=1)</f>
        <v>0</v>
      </c>
      <c r="L5183">
        <f>ABS(H5183-I5183)</f>
        <v>0.5</v>
      </c>
      <c r="O5183">
        <v>0.89460598086863907</v>
      </c>
      <c r="P5183" t="b">
        <f>AND($N5183="fuzzy",$O5183&lt;$AC$4)</f>
        <v>0</v>
      </c>
      <c r="Q5183" t="b">
        <f>AND($N5183="non-fuzzy",$O5183&lt;$AC$5,M5183=1)</f>
        <v>0</v>
      </c>
      <c r="R5183" t="b">
        <f>AND($N5183="non-fuzzy",$O5183&lt;$AC$6,M5183=0)</f>
        <v>0</v>
      </c>
      <c r="S5183" t="b">
        <f t="shared" si="80"/>
        <v>0</v>
      </c>
    </row>
    <row r="5184" spans="1:19" hidden="1" x14ac:dyDescent="0.25">
      <c r="A5184" t="s">
        <v>5047</v>
      </c>
      <c r="B5184" t="s">
        <v>4992</v>
      </c>
      <c r="C5184" t="s">
        <v>2</v>
      </c>
      <c r="D5184" t="s">
        <v>7</v>
      </c>
      <c r="E5184" t="s">
        <v>2</v>
      </c>
      <c r="F5184" t="s">
        <v>5049</v>
      </c>
      <c r="G5184" t="s">
        <v>4993</v>
      </c>
      <c r="H5184">
        <f>_xlfn.NUMBERVALUE(C5184,".")</f>
        <v>0</v>
      </c>
      <c r="I5184">
        <f>_xlfn.NUMBERVALUE(D5184,".")</f>
        <v>0.5</v>
      </c>
      <c r="J5184">
        <f>_xlfn.NUMBERVALUE(E5184,".")</f>
        <v>0</v>
      </c>
      <c r="K5184" t="b">
        <f>OR(H5184=1,I5184=1)</f>
        <v>0</v>
      </c>
      <c r="L5184">
        <f>ABS(H5184-I5184)</f>
        <v>0.5</v>
      </c>
      <c r="O5184">
        <v>0.394739817536921</v>
      </c>
      <c r="P5184" t="b">
        <f>AND($N5184="fuzzy",$O5184&lt;$AC$4)</f>
        <v>0</v>
      </c>
      <c r="Q5184" t="b">
        <f>AND($N5184="non-fuzzy",$O5184&lt;$AC$5,M5184=1)</f>
        <v>0</v>
      </c>
      <c r="R5184" t="b">
        <f>AND($N5184="non-fuzzy",$O5184&lt;$AC$6,M5184=0)</f>
        <v>0</v>
      </c>
      <c r="S5184" t="b">
        <f t="shared" si="80"/>
        <v>0</v>
      </c>
    </row>
    <row r="5185" spans="1:19" hidden="1" x14ac:dyDescent="0.25">
      <c r="A5185" t="s">
        <v>5047</v>
      </c>
      <c r="B5185" t="s">
        <v>4908</v>
      </c>
      <c r="C5185" t="s">
        <v>2</v>
      </c>
      <c r="D5185" t="s">
        <v>7</v>
      </c>
      <c r="E5185" t="s">
        <v>2</v>
      </c>
      <c r="F5185" t="s">
        <v>5049</v>
      </c>
      <c r="G5185" t="s">
        <v>4909</v>
      </c>
      <c r="H5185">
        <f>_xlfn.NUMBERVALUE(C5185,".")</f>
        <v>0</v>
      </c>
      <c r="I5185">
        <f>_xlfn.NUMBERVALUE(D5185,".")</f>
        <v>0.5</v>
      </c>
      <c r="J5185">
        <f>_xlfn.NUMBERVALUE(E5185,".")</f>
        <v>0</v>
      </c>
      <c r="K5185" t="b">
        <f>OR(H5185=1,I5185=1)</f>
        <v>0</v>
      </c>
      <c r="L5185">
        <f>ABS(H5185-I5185)</f>
        <v>0.5</v>
      </c>
      <c r="O5185">
        <v>0.72850817914140586</v>
      </c>
      <c r="P5185" t="b">
        <f>AND($N5185="fuzzy",$O5185&lt;$AC$4)</f>
        <v>0</v>
      </c>
      <c r="Q5185" t="b">
        <f>AND($N5185="non-fuzzy",$O5185&lt;$AC$5,M5185=1)</f>
        <v>0</v>
      </c>
      <c r="R5185" t="b">
        <f>AND($N5185="non-fuzzy",$O5185&lt;$AC$6,M5185=0)</f>
        <v>0</v>
      </c>
      <c r="S5185" t="b">
        <f t="shared" si="80"/>
        <v>0</v>
      </c>
    </row>
    <row r="5186" spans="1:19" hidden="1" x14ac:dyDescent="0.25">
      <c r="A5186" t="s">
        <v>5047</v>
      </c>
      <c r="B5186" t="s">
        <v>4774</v>
      </c>
      <c r="C5186" t="s">
        <v>2</v>
      </c>
      <c r="D5186" t="s">
        <v>7</v>
      </c>
      <c r="E5186" t="s">
        <v>2</v>
      </c>
      <c r="F5186" t="s">
        <v>5049</v>
      </c>
      <c r="G5186" t="s">
        <v>4775</v>
      </c>
      <c r="H5186">
        <f>_xlfn.NUMBERVALUE(C5186,".")</f>
        <v>0</v>
      </c>
      <c r="I5186">
        <f>_xlfn.NUMBERVALUE(D5186,".")</f>
        <v>0.5</v>
      </c>
      <c r="J5186">
        <f>_xlfn.NUMBERVALUE(E5186,".")</f>
        <v>0</v>
      </c>
      <c r="K5186" t="b">
        <f>OR(H5186=1,I5186=1)</f>
        <v>0</v>
      </c>
      <c r="L5186">
        <f>ABS(H5186-I5186)</f>
        <v>0.5</v>
      </c>
      <c r="O5186">
        <v>3.6887105812033694E-2</v>
      </c>
      <c r="P5186" t="b">
        <f>AND($N5186="fuzzy",$O5186&lt;$AC$4)</f>
        <v>0</v>
      </c>
      <c r="Q5186" t="b">
        <f>AND($N5186="non-fuzzy",$O5186&lt;$AC$5,M5186=1)</f>
        <v>0</v>
      </c>
      <c r="R5186" t="b">
        <f>AND($N5186="non-fuzzy",$O5186&lt;$AC$6,M5186=0)</f>
        <v>0</v>
      </c>
      <c r="S5186" t="b">
        <f t="shared" si="80"/>
        <v>0</v>
      </c>
    </row>
    <row r="5187" spans="1:19" hidden="1" x14ac:dyDescent="0.25">
      <c r="A5187" t="s">
        <v>5047</v>
      </c>
      <c r="B5187" t="s">
        <v>4747</v>
      </c>
      <c r="C5187" t="s">
        <v>2</v>
      </c>
      <c r="D5187" t="s">
        <v>7</v>
      </c>
      <c r="E5187" t="s">
        <v>2</v>
      </c>
      <c r="F5187" t="s">
        <v>5049</v>
      </c>
      <c r="G5187" t="s">
        <v>4748</v>
      </c>
      <c r="H5187">
        <f>_xlfn.NUMBERVALUE(C5187,".")</f>
        <v>0</v>
      </c>
      <c r="I5187">
        <f>_xlfn.NUMBERVALUE(D5187,".")</f>
        <v>0.5</v>
      </c>
      <c r="J5187">
        <f>_xlfn.NUMBERVALUE(E5187,".")</f>
        <v>0</v>
      </c>
      <c r="K5187" t="b">
        <f>OR(H5187=1,I5187=1)</f>
        <v>0</v>
      </c>
      <c r="L5187">
        <f>ABS(H5187-I5187)</f>
        <v>0.5</v>
      </c>
      <c r="O5187">
        <v>0.29378334398580952</v>
      </c>
      <c r="P5187" t="b">
        <f>AND($N5187="fuzzy",$O5187&lt;$AC$4)</f>
        <v>0</v>
      </c>
      <c r="Q5187" t="b">
        <f>AND($N5187="non-fuzzy",$O5187&lt;$AC$5,M5187=1)</f>
        <v>0</v>
      </c>
      <c r="R5187" t="b">
        <f>AND($N5187="non-fuzzy",$O5187&lt;$AC$6,M5187=0)</f>
        <v>0</v>
      </c>
      <c r="S5187" t="b">
        <f t="shared" ref="S5187:S5250" si="81">OR(R5187,Q5187,P5187)</f>
        <v>0</v>
      </c>
    </row>
    <row r="5188" spans="1:19" hidden="1" x14ac:dyDescent="0.25">
      <c r="A5188" t="s">
        <v>5047</v>
      </c>
      <c r="B5188" t="s">
        <v>4886</v>
      </c>
      <c r="C5188" t="s">
        <v>2</v>
      </c>
      <c r="D5188" t="s">
        <v>7</v>
      </c>
      <c r="E5188" t="s">
        <v>2</v>
      </c>
      <c r="F5188" t="s">
        <v>5049</v>
      </c>
      <c r="G5188" t="s">
        <v>4887</v>
      </c>
      <c r="H5188">
        <f>_xlfn.NUMBERVALUE(C5188,".")</f>
        <v>0</v>
      </c>
      <c r="I5188">
        <f>_xlfn.NUMBERVALUE(D5188,".")</f>
        <v>0.5</v>
      </c>
      <c r="J5188">
        <f>_xlfn.NUMBERVALUE(E5188,".")</f>
        <v>0</v>
      </c>
      <c r="K5188" t="b">
        <f>OR(H5188=1,I5188=1)</f>
        <v>0</v>
      </c>
      <c r="L5188">
        <f>ABS(H5188-I5188)</f>
        <v>0.5</v>
      </c>
      <c r="O5188">
        <v>0.22904172692855762</v>
      </c>
      <c r="P5188" t="b">
        <f>AND($N5188="fuzzy",$O5188&lt;$AC$4)</f>
        <v>0</v>
      </c>
      <c r="Q5188" t="b">
        <f>AND($N5188="non-fuzzy",$O5188&lt;$AC$5,M5188=1)</f>
        <v>0</v>
      </c>
      <c r="R5188" t="b">
        <f>AND($N5188="non-fuzzy",$O5188&lt;$AC$6,M5188=0)</f>
        <v>0</v>
      </c>
      <c r="S5188" t="b">
        <f t="shared" si="81"/>
        <v>0</v>
      </c>
    </row>
    <row r="5189" spans="1:19" hidden="1" x14ac:dyDescent="0.25">
      <c r="A5189" t="s">
        <v>5047</v>
      </c>
      <c r="B5189" t="s">
        <v>5043</v>
      </c>
      <c r="C5189" t="s">
        <v>2</v>
      </c>
      <c r="D5189" t="s">
        <v>7</v>
      </c>
      <c r="E5189" t="s">
        <v>2</v>
      </c>
      <c r="F5189" t="s">
        <v>5049</v>
      </c>
      <c r="G5189" t="s">
        <v>5044</v>
      </c>
      <c r="H5189">
        <f>_xlfn.NUMBERVALUE(C5189,".")</f>
        <v>0</v>
      </c>
      <c r="I5189">
        <f>_xlfn.NUMBERVALUE(D5189,".")</f>
        <v>0.5</v>
      </c>
      <c r="J5189">
        <f>_xlfn.NUMBERVALUE(E5189,".")</f>
        <v>0</v>
      </c>
      <c r="K5189" t="b">
        <f>OR(H5189=1,I5189=1)</f>
        <v>0</v>
      </c>
      <c r="L5189">
        <f>ABS(H5189-I5189)</f>
        <v>0.5</v>
      </c>
      <c r="O5189">
        <v>0.74033038476668778</v>
      </c>
      <c r="P5189" t="b">
        <f>AND($N5189="fuzzy",$O5189&lt;$AC$4)</f>
        <v>0</v>
      </c>
      <c r="Q5189" t="b">
        <f>AND($N5189="non-fuzzy",$O5189&lt;$AC$5,M5189=1)</f>
        <v>0</v>
      </c>
      <c r="R5189" t="b">
        <f>AND($N5189="non-fuzzy",$O5189&lt;$AC$6,M5189=0)</f>
        <v>0</v>
      </c>
      <c r="S5189" t="b">
        <f t="shared" si="81"/>
        <v>0</v>
      </c>
    </row>
    <row r="5190" spans="1:19" hidden="1" x14ac:dyDescent="0.25">
      <c r="A5190" t="s">
        <v>5055</v>
      </c>
      <c r="B5190" t="s">
        <v>4743</v>
      </c>
      <c r="C5190" t="s">
        <v>2</v>
      </c>
      <c r="D5190" t="s">
        <v>7</v>
      </c>
      <c r="E5190" t="s">
        <v>2</v>
      </c>
      <c r="F5190" t="s">
        <v>5056</v>
      </c>
      <c r="G5190" t="s">
        <v>4744</v>
      </c>
      <c r="H5190">
        <f>_xlfn.NUMBERVALUE(C5190,".")</f>
        <v>0</v>
      </c>
      <c r="I5190">
        <f>_xlfn.NUMBERVALUE(D5190,".")</f>
        <v>0.5</v>
      </c>
      <c r="J5190">
        <f>_xlfn.NUMBERVALUE(E5190,".")</f>
        <v>0</v>
      </c>
      <c r="K5190" t="b">
        <f>OR(H5190=1,I5190=1)</f>
        <v>0</v>
      </c>
      <c r="L5190">
        <f>ABS(H5190-I5190)</f>
        <v>0.5</v>
      </c>
      <c r="O5190">
        <v>0.32281265937152215</v>
      </c>
      <c r="P5190" t="b">
        <f>AND($N5190="fuzzy",$O5190&lt;$AC$4)</f>
        <v>0</v>
      </c>
      <c r="Q5190" t="b">
        <f>AND($N5190="non-fuzzy",$O5190&lt;$AC$5,M5190=1)</f>
        <v>0</v>
      </c>
      <c r="R5190" t="b">
        <f>AND($N5190="non-fuzzy",$O5190&lt;$AC$6,M5190=0)</f>
        <v>0</v>
      </c>
      <c r="S5190" t="b">
        <f t="shared" si="81"/>
        <v>0</v>
      </c>
    </row>
    <row r="5191" spans="1:19" hidden="1" x14ac:dyDescent="0.25">
      <c r="A5191" t="s">
        <v>5055</v>
      </c>
      <c r="B5191" t="s">
        <v>5043</v>
      </c>
      <c r="C5191" t="s">
        <v>2</v>
      </c>
      <c r="D5191" t="s">
        <v>7</v>
      </c>
      <c r="E5191" t="s">
        <v>2</v>
      </c>
      <c r="F5191" t="s">
        <v>5056</v>
      </c>
      <c r="G5191" t="s">
        <v>5044</v>
      </c>
      <c r="H5191">
        <f>_xlfn.NUMBERVALUE(C5191,".")</f>
        <v>0</v>
      </c>
      <c r="I5191">
        <f>_xlfn.NUMBERVALUE(D5191,".")</f>
        <v>0.5</v>
      </c>
      <c r="J5191">
        <f>_xlfn.NUMBERVALUE(E5191,".")</f>
        <v>0</v>
      </c>
      <c r="K5191" t="b">
        <f>OR(H5191=1,I5191=1)</f>
        <v>0</v>
      </c>
      <c r="L5191">
        <f>ABS(H5191-I5191)</f>
        <v>0.5</v>
      </c>
      <c r="O5191">
        <v>0.92954043819008192</v>
      </c>
      <c r="P5191" t="b">
        <f>AND($N5191="fuzzy",$O5191&lt;$AC$4)</f>
        <v>0</v>
      </c>
      <c r="Q5191" t="b">
        <f>AND($N5191="non-fuzzy",$O5191&lt;$AC$5,M5191=1)</f>
        <v>0</v>
      </c>
      <c r="R5191" t="b">
        <f>AND($N5191="non-fuzzy",$O5191&lt;$AC$6,M5191=0)</f>
        <v>0</v>
      </c>
      <c r="S5191" t="b">
        <f t="shared" si="81"/>
        <v>0</v>
      </c>
    </row>
    <row r="5192" spans="1:19" hidden="1" x14ac:dyDescent="0.25">
      <c r="A5192" t="s">
        <v>5057</v>
      </c>
      <c r="B5192" t="s">
        <v>4751</v>
      </c>
      <c r="C5192" t="s">
        <v>2</v>
      </c>
      <c r="D5192" t="s">
        <v>7</v>
      </c>
      <c r="E5192" t="s">
        <v>2</v>
      </c>
      <c r="F5192" t="s">
        <v>5058</v>
      </c>
      <c r="G5192" t="s">
        <v>4752</v>
      </c>
      <c r="H5192">
        <f>_xlfn.NUMBERVALUE(C5192,".")</f>
        <v>0</v>
      </c>
      <c r="I5192">
        <f>_xlfn.NUMBERVALUE(D5192,".")</f>
        <v>0.5</v>
      </c>
      <c r="J5192">
        <f>_xlfn.NUMBERVALUE(E5192,".")</f>
        <v>0</v>
      </c>
      <c r="K5192" t="b">
        <f>OR(H5192=1,I5192=1)</f>
        <v>0</v>
      </c>
      <c r="L5192">
        <f>ABS(H5192-I5192)</f>
        <v>0.5</v>
      </c>
      <c r="O5192">
        <v>8.1859730387389584E-2</v>
      </c>
      <c r="P5192" t="b">
        <f>AND($N5192="fuzzy",$O5192&lt;$AC$4)</f>
        <v>0</v>
      </c>
      <c r="Q5192" t="b">
        <f>AND($N5192="non-fuzzy",$O5192&lt;$AC$5,M5192=1)</f>
        <v>0</v>
      </c>
      <c r="R5192" t="b">
        <f>AND($N5192="non-fuzzy",$O5192&lt;$AC$6,M5192=0)</f>
        <v>0</v>
      </c>
      <c r="S5192" t="b">
        <f t="shared" si="81"/>
        <v>0</v>
      </c>
    </row>
    <row r="5193" spans="1:19" hidden="1" x14ac:dyDescent="0.25">
      <c r="A5193" t="s">
        <v>5057</v>
      </c>
      <c r="B5193" t="s">
        <v>5051</v>
      </c>
      <c r="C5193" t="s">
        <v>2</v>
      </c>
      <c r="D5193" t="s">
        <v>7</v>
      </c>
      <c r="E5193" t="s">
        <v>2</v>
      </c>
      <c r="F5193" t="s">
        <v>5058</v>
      </c>
      <c r="G5193" t="s">
        <v>5052</v>
      </c>
      <c r="H5193">
        <f>_xlfn.NUMBERVALUE(C5193,".")</f>
        <v>0</v>
      </c>
      <c r="I5193">
        <f>_xlfn.NUMBERVALUE(D5193,".")</f>
        <v>0.5</v>
      </c>
      <c r="J5193">
        <f>_xlfn.NUMBERVALUE(E5193,".")</f>
        <v>0</v>
      </c>
      <c r="K5193" t="b">
        <f>OR(H5193=1,I5193=1)</f>
        <v>0</v>
      </c>
      <c r="L5193">
        <f>ABS(H5193-I5193)</f>
        <v>0.5</v>
      </c>
      <c r="O5193">
        <v>0.17144597810434847</v>
      </c>
      <c r="P5193" t="b">
        <f>AND($N5193="fuzzy",$O5193&lt;$AC$4)</f>
        <v>0</v>
      </c>
      <c r="Q5193" t="b">
        <f>AND($N5193="non-fuzzy",$O5193&lt;$AC$5,M5193=1)</f>
        <v>0</v>
      </c>
      <c r="R5193" t="b">
        <f>AND($N5193="non-fuzzy",$O5193&lt;$AC$6,M5193=0)</f>
        <v>0</v>
      </c>
      <c r="S5193" t="b">
        <f t="shared" si="81"/>
        <v>0</v>
      </c>
    </row>
    <row r="5194" spans="1:19" hidden="1" x14ac:dyDescent="0.25">
      <c r="A5194" t="s">
        <v>5057</v>
      </c>
      <c r="B5194" t="s">
        <v>4738</v>
      </c>
      <c r="C5194" t="s">
        <v>2</v>
      </c>
      <c r="D5194" t="s">
        <v>7</v>
      </c>
      <c r="E5194" t="s">
        <v>2</v>
      </c>
      <c r="F5194" t="s">
        <v>5058</v>
      </c>
      <c r="G5194" t="s">
        <v>4740</v>
      </c>
      <c r="H5194">
        <f>_xlfn.NUMBERVALUE(C5194,".")</f>
        <v>0</v>
      </c>
      <c r="I5194">
        <f>_xlfn.NUMBERVALUE(D5194,".")</f>
        <v>0.5</v>
      </c>
      <c r="J5194">
        <f>_xlfn.NUMBERVALUE(E5194,".")</f>
        <v>0</v>
      </c>
      <c r="K5194" t="b">
        <f>OR(H5194=1,I5194=1)</f>
        <v>0</v>
      </c>
      <c r="L5194">
        <f>ABS(H5194-I5194)</f>
        <v>0.5</v>
      </c>
      <c r="O5194">
        <v>0.57560192457280168</v>
      </c>
      <c r="P5194" t="b">
        <f>AND($N5194="fuzzy",$O5194&lt;$AC$4)</f>
        <v>0</v>
      </c>
      <c r="Q5194" t="b">
        <f>AND($N5194="non-fuzzy",$O5194&lt;$AC$5,M5194=1)</f>
        <v>0</v>
      </c>
      <c r="R5194" t="b">
        <f>AND($N5194="non-fuzzy",$O5194&lt;$AC$6,M5194=0)</f>
        <v>0</v>
      </c>
      <c r="S5194" t="b">
        <f t="shared" si="81"/>
        <v>0</v>
      </c>
    </row>
    <row r="5195" spans="1:19" hidden="1" x14ac:dyDescent="0.25">
      <c r="A5195" t="s">
        <v>5057</v>
      </c>
      <c r="B5195" t="s">
        <v>5041</v>
      </c>
      <c r="C5195" t="s">
        <v>2</v>
      </c>
      <c r="D5195" t="s">
        <v>7</v>
      </c>
      <c r="E5195" t="s">
        <v>2</v>
      </c>
      <c r="F5195" t="s">
        <v>5058</v>
      </c>
      <c r="G5195" t="s">
        <v>5042</v>
      </c>
      <c r="H5195">
        <f>_xlfn.NUMBERVALUE(C5195,".")</f>
        <v>0</v>
      </c>
      <c r="I5195">
        <f>_xlfn.NUMBERVALUE(D5195,".")</f>
        <v>0.5</v>
      </c>
      <c r="J5195">
        <f>_xlfn.NUMBERVALUE(E5195,".")</f>
        <v>0</v>
      </c>
      <c r="K5195" t="b">
        <f>OR(H5195=1,I5195=1)</f>
        <v>0</v>
      </c>
      <c r="L5195">
        <f>ABS(H5195-I5195)</f>
        <v>0.5</v>
      </c>
      <c r="O5195">
        <v>0.27905022834964177</v>
      </c>
      <c r="P5195" t="b">
        <f>AND($N5195="fuzzy",$O5195&lt;$AC$4)</f>
        <v>0</v>
      </c>
      <c r="Q5195" t="b">
        <f>AND($N5195="non-fuzzy",$O5195&lt;$AC$5,M5195=1)</f>
        <v>0</v>
      </c>
      <c r="R5195" t="b">
        <f>AND($N5195="non-fuzzy",$O5195&lt;$AC$6,M5195=0)</f>
        <v>0</v>
      </c>
      <c r="S5195" t="b">
        <f t="shared" si="81"/>
        <v>0</v>
      </c>
    </row>
    <row r="5196" spans="1:19" hidden="1" x14ac:dyDescent="0.25">
      <c r="A5196" t="s">
        <v>5057</v>
      </c>
      <c r="B5196" t="s">
        <v>4747</v>
      </c>
      <c r="C5196" t="s">
        <v>2</v>
      </c>
      <c r="D5196" t="s">
        <v>7</v>
      </c>
      <c r="E5196" t="s">
        <v>2</v>
      </c>
      <c r="F5196" t="s">
        <v>5058</v>
      </c>
      <c r="G5196" t="s">
        <v>4748</v>
      </c>
      <c r="H5196">
        <f>_xlfn.NUMBERVALUE(C5196,".")</f>
        <v>0</v>
      </c>
      <c r="I5196">
        <f>_xlfn.NUMBERVALUE(D5196,".")</f>
        <v>0.5</v>
      </c>
      <c r="J5196">
        <f>_xlfn.NUMBERVALUE(E5196,".")</f>
        <v>0</v>
      </c>
      <c r="K5196" t="b">
        <f>OR(H5196=1,I5196=1)</f>
        <v>0</v>
      </c>
      <c r="L5196">
        <f>ABS(H5196-I5196)</f>
        <v>0.5</v>
      </c>
      <c r="O5196">
        <v>3.4461753586766286E-2</v>
      </c>
      <c r="P5196" t="b">
        <f>AND($N5196="fuzzy",$O5196&lt;$AC$4)</f>
        <v>0</v>
      </c>
      <c r="Q5196" t="b">
        <f>AND($N5196="non-fuzzy",$O5196&lt;$AC$5,M5196=1)</f>
        <v>0</v>
      </c>
      <c r="R5196" t="b">
        <f>AND($N5196="non-fuzzy",$O5196&lt;$AC$6,M5196=0)</f>
        <v>0</v>
      </c>
      <c r="S5196" t="b">
        <f t="shared" si="81"/>
        <v>0</v>
      </c>
    </row>
    <row r="5197" spans="1:19" hidden="1" x14ac:dyDescent="0.25">
      <c r="A5197" t="s">
        <v>5057</v>
      </c>
      <c r="B5197" t="s">
        <v>5033</v>
      </c>
      <c r="C5197" t="s">
        <v>2</v>
      </c>
      <c r="D5197" t="s">
        <v>7</v>
      </c>
      <c r="E5197" t="s">
        <v>2</v>
      </c>
      <c r="F5197" t="s">
        <v>5058</v>
      </c>
      <c r="G5197" t="s">
        <v>5034</v>
      </c>
      <c r="H5197">
        <f>_xlfn.NUMBERVALUE(C5197,".")</f>
        <v>0</v>
      </c>
      <c r="I5197">
        <f>_xlfn.NUMBERVALUE(D5197,".")</f>
        <v>0.5</v>
      </c>
      <c r="J5197">
        <f>_xlfn.NUMBERVALUE(E5197,".")</f>
        <v>0</v>
      </c>
      <c r="K5197" t="b">
        <f>OR(H5197=1,I5197=1)</f>
        <v>0</v>
      </c>
      <c r="L5197">
        <f>ABS(H5197-I5197)</f>
        <v>0.5</v>
      </c>
      <c r="O5197">
        <v>0.79591840237924505</v>
      </c>
      <c r="P5197" t="b">
        <f>AND($N5197="fuzzy",$O5197&lt;$AC$4)</f>
        <v>0</v>
      </c>
      <c r="Q5197" t="b">
        <f>AND($N5197="non-fuzzy",$O5197&lt;$AC$5,M5197=1)</f>
        <v>0</v>
      </c>
      <c r="R5197" t="b">
        <f>AND($N5197="non-fuzzy",$O5197&lt;$AC$6,M5197=0)</f>
        <v>0</v>
      </c>
      <c r="S5197" t="b">
        <f t="shared" si="81"/>
        <v>0</v>
      </c>
    </row>
    <row r="5198" spans="1:19" hidden="1" x14ac:dyDescent="0.25">
      <c r="A5198" t="s">
        <v>5059</v>
      </c>
      <c r="B5198" t="s">
        <v>4751</v>
      </c>
      <c r="C5198" t="s">
        <v>2</v>
      </c>
      <c r="D5198" t="s">
        <v>7</v>
      </c>
      <c r="E5198" t="s">
        <v>2</v>
      </c>
      <c r="F5198" t="s">
        <v>5058</v>
      </c>
      <c r="G5198" t="s">
        <v>4752</v>
      </c>
      <c r="H5198">
        <f>_xlfn.NUMBERVALUE(C5198,".")</f>
        <v>0</v>
      </c>
      <c r="I5198">
        <f>_xlfn.NUMBERVALUE(D5198,".")</f>
        <v>0.5</v>
      </c>
      <c r="J5198">
        <f>_xlfn.NUMBERVALUE(E5198,".")</f>
        <v>0</v>
      </c>
      <c r="K5198" t="b">
        <f>OR(H5198=1,I5198=1)</f>
        <v>0</v>
      </c>
      <c r="L5198">
        <f>ABS(H5198-I5198)</f>
        <v>0.5</v>
      </c>
      <c r="O5198">
        <v>8.6337769158032818E-2</v>
      </c>
      <c r="P5198" t="b">
        <f>AND($N5198="fuzzy",$O5198&lt;$AC$4)</f>
        <v>0</v>
      </c>
      <c r="Q5198" t="b">
        <f>AND($N5198="non-fuzzy",$O5198&lt;$AC$5,M5198=1)</f>
        <v>0</v>
      </c>
      <c r="R5198" t="b">
        <f>AND($N5198="non-fuzzy",$O5198&lt;$AC$6,M5198=0)</f>
        <v>0</v>
      </c>
      <c r="S5198" t="b">
        <f t="shared" si="81"/>
        <v>0</v>
      </c>
    </row>
    <row r="5199" spans="1:19" hidden="1" x14ac:dyDescent="0.25">
      <c r="A5199" t="s">
        <v>5059</v>
      </c>
      <c r="B5199" t="s">
        <v>5051</v>
      </c>
      <c r="C5199" t="s">
        <v>2</v>
      </c>
      <c r="D5199" t="s">
        <v>7</v>
      </c>
      <c r="E5199" t="s">
        <v>2</v>
      </c>
      <c r="F5199" t="s">
        <v>5058</v>
      </c>
      <c r="G5199" t="s">
        <v>5052</v>
      </c>
      <c r="H5199">
        <f>_xlfn.NUMBERVALUE(C5199,".")</f>
        <v>0</v>
      </c>
      <c r="I5199">
        <f>_xlfn.NUMBERVALUE(D5199,".")</f>
        <v>0.5</v>
      </c>
      <c r="J5199">
        <f>_xlfn.NUMBERVALUE(E5199,".")</f>
        <v>0</v>
      </c>
      <c r="K5199" t="b">
        <f>OR(H5199=1,I5199=1)</f>
        <v>0</v>
      </c>
      <c r="L5199">
        <f>ABS(H5199-I5199)</f>
        <v>0.5</v>
      </c>
      <c r="O5199">
        <v>1.6386084169707327E-2</v>
      </c>
      <c r="P5199" t="b">
        <f>AND($N5199="fuzzy",$O5199&lt;$AC$4)</f>
        <v>0</v>
      </c>
      <c r="Q5199" t="b">
        <f>AND($N5199="non-fuzzy",$O5199&lt;$AC$5,M5199=1)</f>
        <v>0</v>
      </c>
      <c r="R5199" t="b">
        <f>AND($N5199="non-fuzzy",$O5199&lt;$AC$6,M5199=0)</f>
        <v>0</v>
      </c>
      <c r="S5199" t="b">
        <f t="shared" si="81"/>
        <v>0</v>
      </c>
    </row>
    <row r="5200" spans="1:19" hidden="1" x14ac:dyDescent="0.25">
      <c r="A5200" t="s">
        <v>5059</v>
      </c>
      <c r="B5200" t="s">
        <v>4738</v>
      </c>
      <c r="C5200" t="s">
        <v>2</v>
      </c>
      <c r="D5200" t="s">
        <v>7</v>
      </c>
      <c r="E5200" t="s">
        <v>2</v>
      </c>
      <c r="F5200" t="s">
        <v>5058</v>
      </c>
      <c r="G5200" t="s">
        <v>4740</v>
      </c>
      <c r="H5200">
        <f>_xlfn.NUMBERVALUE(C5200,".")</f>
        <v>0</v>
      </c>
      <c r="I5200">
        <f>_xlfn.NUMBERVALUE(D5200,".")</f>
        <v>0.5</v>
      </c>
      <c r="J5200">
        <f>_xlfn.NUMBERVALUE(E5200,".")</f>
        <v>0</v>
      </c>
      <c r="K5200" t="b">
        <f>OR(H5200=1,I5200=1)</f>
        <v>0</v>
      </c>
      <c r="L5200">
        <f>ABS(H5200-I5200)</f>
        <v>0.5</v>
      </c>
      <c r="O5200">
        <v>0.93971564456035928</v>
      </c>
      <c r="P5200" t="b">
        <f>AND($N5200="fuzzy",$O5200&lt;$AC$4)</f>
        <v>0</v>
      </c>
      <c r="Q5200" t="b">
        <f>AND($N5200="non-fuzzy",$O5200&lt;$AC$5,M5200=1)</f>
        <v>0</v>
      </c>
      <c r="R5200" t="b">
        <f>AND($N5200="non-fuzzy",$O5200&lt;$AC$6,M5200=0)</f>
        <v>0</v>
      </c>
      <c r="S5200" t="b">
        <f t="shared" si="81"/>
        <v>0</v>
      </c>
    </row>
    <row r="5201" spans="1:19" hidden="1" x14ac:dyDescent="0.25">
      <c r="A5201" t="s">
        <v>5059</v>
      </c>
      <c r="B5201" t="s">
        <v>5041</v>
      </c>
      <c r="C5201" t="s">
        <v>2</v>
      </c>
      <c r="D5201" t="s">
        <v>7</v>
      </c>
      <c r="E5201" t="s">
        <v>2</v>
      </c>
      <c r="F5201" t="s">
        <v>5058</v>
      </c>
      <c r="G5201" t="s">
        <v>5042</v>
      </c>
      <c r="H5201">
        <f>_xlfn.NUMBERVALUE(C5201,".")</f>
        <v>0</v>
      </c>
      <c r="I5201">
        <f>_xlfn.NUMBERVALUE(D5201,".")</f>
        <v>0.5</v>
      </c>
      <c r="J5201">
        <f>_xlfn.NUMBERVALUE(E5201,".")</f>
        <v>0</v>
      </c>
      <c r="K5201" t="b">
        <f>OR(H5201=1,I5201=1)</f>
        <v>0</v>
      </c>
      <c r="L5201">
        <f>ABS(H5201-I5201)</f>
        <v>0.5</v>
      </c>
      <c r="O5201">
        <v>0.91931617409276079</v>
      </c>
      <c r="P5201" t="b">
        <f>AND($N5201="fuzzy",$O5201&lt;$AC$4)</f>
        <v>0</v>
      </c>
      <c r="Q5201" t="b">
        <f>AND($N5201="non-fuzzy",$O5201&lt;$AC$5,M5201=1)</f>
        <v>0</v>
      </c>
      <c r="R5201" t="b">
        <f>AND($N5201="non-fuzzy",$O5201&lt;$AC$6,M5201=0)</f>
        <v>0</v>
      </c>
      <c r="S5201" t="b">
        <f t="shared" si="81"/>
        <v>0</v>
      </c>
    </row>
    <row r="5202" spans="1:19" hidden="1" x14ac:dyDescent="0.25">
      <c r="A5202" t="s">
        <v>5059</v>
      </c>
      <c r="B5202" t="s">
        <v>4747</v>
      </c>
      <c r="C5202" t="s">
        <v>2</v>
      </c>
      <c r="D5202" t="s">
        <v>7</v>
      </c>
      <c r="E5202" t="s">
        <v>2</v>
      </c>
      <c r="F5202" t="s">
        <v>5058</v>
      </c>
      <c r="G5202" t="s">
        <v>4748</v>
      </c>
      <c r="H5202">
        <f>_xlfn.NUMBERVALUE(C5202,".")</f>
        <v>0</v>
      </c>
      <c r="I5202">
        <f>_xlfn.NUMBERVALUE(D5202,".")</f>
        <v>0.5</v>
      </c>
      <c r="J5202">
        <f>_xlfn.NUMBERVALUE(E5202,".")</f>
        <v>0</v>
      </c>
      <c r="K5202" t="b">
        <f>OR(H5202=1,I5202=1)</f>
        <v>0</v>
      </c>
      <c r="L5202">
        <f>ABS(H5202-I5202)</f>
        <v>0.5</v>
      </c>
      <c r="O5202">
        <v>0.97642790845489891</v>
      </c>
      <c r="P5202" t="b">
        <f>AND($N5202="fuzzy",$O5202&lt;$AC$4)</f>
        <v>0</v>
      </c>
      <c r="Q5202" t="b">
        <f>AND($N5202="non-fuzzy",$O5202&lt;$AC$5,M5202=1)</f>
        <v>0</v>
      </c>
      <c r="R5202" t="b">
        <f>AND($N5202="non-fuzzy",$O5202&lt;$AC$6,M5202=0)</f>
        <v>0</v>
      </c>
      <c r="S5202" t="b">
        <f t="shared" si="81"/>
        <v>0</v>
      </c>
    </row>
    <row r="5203" spans="1:19" hidden="1" x14ac:dyDescent="0.25">
      <c r="A5203" t="s">
        <v>5059</v>
      </c>
      <c r="B5203" t="s">
        <v>5033</v>
      </c>
      <c r="C5203" t="s">
        <v>2</v>
      </c>
      <c r="D5203" t="s">
        <v>7</v>
      </c>
      <c r="E5203" t="s">
        <v>2</v>
      </c>
      <c r="F5203" t="s">
        <v>5058</v>
      </c>
      <c r="G5203" t="s">
        <v>5034</v>
      </c>
      <c r="H5203">
        <f>_xlfn.NUMBERVALUE(C5203,".")</f>
        <v>0</v>
      </c>
      <c r="I5203">
        <f>_xlfn.NUMBERVALUE(D5203,".")</f>
        <v>0.5</v>
      </c>
      <c r="J5203">
        <f>_xlfn.NUMBERVALUE(E5203,".")</f>
        <v>0</v>
      </c>
      <c r="K5203" t="b">
        <f>OR(H5203=1,I5203=1)</f>
        <v>0</v>
      </c>
      <c r="L5203">
        <f>ABS(H5203-I5203)</f>
        <v>0.5</v>
      </c>
      <c r="O5203">
        <v>0.82700040431943411</v>
      </c>
      <c r="P5203" t="b">
        <f>AND($N5203="fuzzy",$O5203&lt;$AC$4)</f>
        <v>0</v>
      </c>
      <c r="Q5203" t="b">
        <f>AND($N5203="non-fuzzy",$O5203&lt;$AC$5,M5203=1)</f>
        <v>0</v>
      </c>
      <c r="R5203" t="b">
        <f>AND($N5203="non-fuzzy",$O5203&lt;$AC$6,M5203=0)</f>
        <v>0</v>
      </c>
      <c r="S5203" t="b">
        <f t="shared" si="81"/>
        <v>0</v>
      </c>
    </row>
    <row r="5204" spans="1:19" hidden="1" x14ac:dyDescent="0.25">
      <c r="A5204" t="s">
        <v>5064</v>
      </c>
      <c r="B5204" t="s">
        <v>4751</v>
      </c>
      <c r="C5204" t="s">
        <v>2</v>
      </c>
      <c r="D5204" t="s">
        <v>7</v>
      </c>
      <c r="E5204" t="s">
        <v>2</v>
      </c>
      <c r="F5204" t="s">
        <v>5065</v>
      </c>
      <c r="G5204" t="s">
        <v>4752</v>
      </c>
      <c r="H5204">
        <f>_xlfn.NUMBERVALUE(C5204,".")</f>
        <v>0</v>
      </c>
      <c r="I5204">
        <f>_xlfn.NUMBERVALUE(D5204,".")</f>
        <v>0.5</v>
      </c>
      <c r="J5204">
        <f>_xlfn.NUMBERVALUE(E5204,".")</f>
        <v>0</v>
      </c>
      <c r="K5204" t="b">
        <f>OR(H5204=1,I5204=1)</f>
        <v>0</v>
      </c>
      <c r="L5204">
        <f>ABS(H5204-I5204)</f>
        <v>0.5</v>
      </c>
      <c r="O5204">
        <v>0.34754735851311103</v>
      </c>
      <c r="P5204" t="b">
        <f>AND($N5204="fuzzy",$O5204&lt;$AC$4)</f>
        <v>0</v>
      </c>
      <c r="Q5204" t="b">
        <f>AND($N5204="non-fuzzy",$O5204&lt;$AC$5,M5204=1)</f>
        <v>0</v>
      </c>
      <c r="R5204" t="b">
        <f>AND($N5204="non-fuzzy",$O5204&lt;$AC$6,M5204=0)</f>
        <v>0</v>
      </c>
      <c r="S5204" t="b">
        <f t="shared" si="81"/>
        <v>0</v>
      </c>
    </row>
    <row r="5205" spans="1:19" hidden="1" x14ac:dyDescent="0.25">
      <c r="A5205" t="s">
        <v>5064</v>
      </c>
      <c r="B5205" t="s">
        <v>4918</v>
      </c>
      <c r="C5205" t="s">
        <v>2</v>
      </c>
      <c r="D5205" t="s">
        <v>7</v>
      </c>
      <c r="E5205" t="s">
        <v>2</v>
      </c>
      <c r="F5205" t="s">
        <v>5065</v>
      </c>
      <c r="G5205" t="s">
        <v>4919</v>
      </c>
      <c r="H5205">
        <f>_xlfn.NUMBERVALUE(C5205,".")</f>
        <v>0</v>
      </c>
      <c r="I5205">
        <f>_xlfn.NUMBERVALUE(D5205,".")</f>
        <v>0.5</v>
      </c>
      <c r="J5205">
        <f>_xlfn.NUMBERVALUE(E5205,".")</f>
        <v>0</v>
      </c>
      <c r="K5205" t="b">
        <f>OR(H5205=1,I5205=1)</f>
        <v>0</v>
      </c>
      <c r="L5205">
        <f>ABS(H5205-I5205)</f>
        <v>0.5</v>
      </c>
      <c r="O5205">
        <v>0.15279971210901799</v>
      </c>
      <c r="P5205" t="b">
        <f>AND($N5205="fuzzy",$O5205&lt;$AC$4)</f>
        <v>0</v>
      </c>
      <c r="Q5205" t="b">
        <f>AND($N5205="non-fuzzy",$O5205&lt;$AC$5,M5205=1)</f>
        <v>0</v>
      </c>
      <c r="R5205" t="b">
        <f>AND($N5205="non-fuzzy",$O5205&lt;$AC$6,M5205=0)</f>
        <v>0</v>
      </c>
      <c r="S5205" t="b">
        <f t="shared" si="81"/>
        <v>0</v>
      </c>
    </row>
    <row r="5206" spans="1:19" hidden="1" x14ac:dyDescent="0.25">
      <c r="A5206" t="s">
        <v>5064</v>
      </c>
      <c r="B5206" t="s">
        <v>4738</v>
      </c>
      <c r="C5206" t="s">
        <v>2</v>
      </c>
      <c r="D5206" t="s">
        <v>7</v>
      </c>
      <c r="E5206" t="s">
        <v>2</v>
      </c>
      <c r="F5206" t="s">
        <v>5065</v>
      </c>
      <c r="G5206" t="s">
        <v>4740</v>
      </c>
      <c r="H5206">
        <f>_xlfn.NUMBERVALUE(C5206,".")</f>
        <v>0</v>
      </c>
      <c r="I5206">
        <f>_xlfn.NUMBERVALUE(D5206,".")</f>
        <v>0.5</v>
      </c>
      <c r="J5206">
        <f>_xlfn.NUMBERVALUE(E5206,".")</f>
        <v>0</v>
      </c>
      <c r="K5206" t="b">
        <f>OR(H5206=1,I5206=1)</f>
        <v>0</v>
      </c>
      <c r="L5206">
        <f>ABS(H5206-I5206)</f>
        <v>0.5</v>
      </c>
      <c r="O5206">
        <v>0.50052097508964477</v>
      </c>
      <c r="P5206" t="b">
        <f>AND($N5206="fuzzy",$O5206&lt;$AC$4)</f>
        <v>0</v>
      </c>
      <c r="Q5206" t="b">
        <f>AND($N5206="non-fuzzy",$O5206&lt;$AC$5,M5206=1)</f>
        <v>0</v>
      </c>
      <c r="R5206" t="b">
        <f>AND($N5206="non-fuzzy",$O5206&lt;$AC$6,M5206=0)</f>
        <v>0</v>
      </c>
      <c r="S5206" t="b">
        <f t="shared" si="81"/>
        <v>0</v>
      </c>
    </row>
    <row r="5207" spans="1:19" hidden="1" x14ac:dyDescent="0.25">
      <c r="A5207" t="s">
        <v>5064</v>
      </c>
      <c r="B5207" t="s">
        <v>4908</v>
      </c>
      <c r="C5207" t="s">
        <v>2</v>
      </c>
      <c r="D5207" t="s">
        <v>7</v>
      </c>
      <c r="E5207" t="s">
        <v>2</v>
      </c>
      <c r="F5207" t="s">
        <v>5065</v>
      </c>
      <c r="G5207" t="s">
        <v>4909</v>
      </c>
      <c r="H5207">
        <f>_xlfn.NUMBERVALUE(C5207,".")</f>
        <v>0</v>
      </c>
      <c r="I5207">
        <f>_xlfn.NUMBERVALUE(D5207,".")</f>
        <v>0.5</v>
      </c>
      <c r="J5207">
        <f>_xlfn.NUMBERVALUE(E5207,".")</f>
        <v>0</v>
      </c>
      <c r="K5207" t="b">
        <f>OR(H5207=1,I5207=1)</f>
        <v>0</v>
      </c>
      <c r="L5207">
        <f>ABS(H5207-I5207)</f>
        <v>0.5</v>
      </c>
      <c r="O5207">
        <v>2.9806272799236977E-2</v>
      </c>
      <c r="P5207" t="b">
        <f>AND($N5207="fuzzy",$O5207&lt;$AC$4)</f>
        <v>0</v>
      </c>
      <c r="Q5207" t="b">
        <f>AND($N5207="non-fuzzy",$O5207&lt;$AC$5,M5207=1)</f>
        <v>0</v>
      </c>
      <c r="R5207" t="b">
        <f>AND($N5207="non-fuzzy",$O5207&lt;$AC$6,M5207=0)</f>
        <v>0</v>
      </c>
      <c r="S5207" t="b">
        <f t="shared" si="81"/>
        <v>0</v>
      </c>
    </row>
    <row r="5208" spans="1:19" hidden="1" x14ac:dyDescent="0.25">
      <c r="A5208" t="s">
        <v>5064</v>
      </c>
      <c r="B5208" t="s">
        <v>4774</v>
      </c>
      <c r="C5208" t="s">
        <v>2</v>
      </c>
      <c r="D5208" t="s">
        <v>7</v>
      </c>
      <c r="E5208" t="s">
        <v>2</v>
      </c>
      <c r="F5208" t="s">
        <v>5065</v>
      </c>
      <c r="G5208" t="s">
        <v>4775</v>
      </c>
      <c r="H5208">
        <f>_xlfn.NUMBERVALUE(C5208,".")</f>
        <v>0</v>
      </c>
      <c r="I5208">
        <f>_xlfn.NUMBERVALUE(D5208,".")</f>
        <v>0.5</v>
      </c>
      <c r="J5208">
        <f>_xlfn.NUMBERVALUE(E5208,".")</f>
        <v>0</v>
      </c>
      <c r="K5208" t="b">
        <f>OR(H5208=1,I5208=1)</f>
        <v>0</v>
      </c>
      <c r="L5208">
        <f>ABS(H5208-I5208)</f>
        <v>0.5</v>
      </c>
      <c r="O5208">
        <v>7.4553009524720881E-2</v>
      </c>
      <c r="P5208" t="b">
        <f>AND($N5208="fuzzy",$O5208&lt;$AC$4)</f>
        <v>0</v>
      </c>
      <c r="Q5208" t="b">
        <f>AND($N5208="non-fuzzy",$O5208&lt;$AC$5,M5208=1)</f>
        <v>0</v>
      </c>
      <c r="R5208" t="b">
        <f>AND($N5208="non-fuzzy",$O5208&lt;$AC$6,M5208=0)</f>
        <v>0</v>
      </c>
      <c r="S5208" t="b">
        <f t="shared" si="81"/>
        <v>0</v>
      </c>
    </row>
    <row r="5209" spans="1:19" hidden="1" x14ac:dyDescent="0.25">
      <c r="A5209" t="s">
        <v>5068</v>
      </c>
      <c r="B5209" t="s">
        <v>4764</v>
      </c>
      <c r="C5209" t="s">
        <v>2</v>
      </c>
      <c r="D5209" t="s">
        <v>7</v>
      </c>
      <c r="E5209" t="s">
        <v>2</v>
      </c>
      <c r="F5209" t="s">
        <v>4775</v>
      </c>
      <c r="G5209" t="s">
        <v>4765</v>
      </c>
      <c r="H5209">
        <f>_xlfn.NUMBERVALUE(C5209,".")</f>
        <v>0</v>
      </c>
      <c r="I5209">
        <f>_xlfn.NUMBERVALUE(D5209,".")</f>
        <v>0.5</v>
      </c>
      <c r="J5209">
        <f>_xlfn.NUMBERVALUE(E5209,".")</f>
        <v>0</v>
      </c>
      <c r="K5209" t="b">
        <f>OR(H5209=1,I5209=1)</f>
        <v>0</v>
      </c>
      <c r="L5209">
        <f>ABS(H5209-I5209)</f>
        <v>0.5</v>
      </c>
      <c r="O5209">
        <v>7.3687950979452799E-2</v>
      </c>
      <c r="P5209" t="b">
        <f>AND($N5209="fuzzy",$O5209&lt;$AC$4)</f>
        <v>0</v>
      </c>
      <c r="Q5209" t="b">
        <f>AND($N5209="non-fuzzy",$O5209&lt;$AC$5,M5209=1)</f>
        <v>0</v>
      </c>
      <c r="R5209" t="b">
        <f>AND($N5209="non-fuzzy",$O5209&lt;$AC$6,M5209=0)</f>
        <v>0</v>
      </c>
      <c r="S5209" t="b">
        <f t="shared" si="81"/>
        <v>0</v>
      </c>
    </row>
    <row r="5210" spans="1:19" hidden="1" x14ac:dyDescent="0.25">
      <c r="A5210" t="s">
        <v>5068</v>
      </c>
      <c r="B5210" t="s">
        <v>5033</v>
      </c>
      <c r="C5210" t="s">
        <v>2</v>
      </c>
      <c r="D5210" t="s">
        <v>7</v>
      </c>
      <c r="E5210" t="s">
        <v>2</v>
      </c>
      <c r="F5210" t="s">
        <v>4775</v>
      </c>
      <c r="G5210" t="s">
        <v>5034</v>
      </c>
      <c r="H5210">
        <f>_xlfn.NUMBERVALUE(C5210,".")</f>
        <v>0</v>
      </c>
      <c r="I5210">
        <f>_xlfn.NUMBERVALUE(D5210,".")</f>
        <v>0.5</v>
      </c>
      <c r="J5210">
        <f>_xlfn.NUMBERVALUE(E5210,".")</f>
        <v>0</v>
      </c>
      <c r="K5210" t="b">
        <f>OR(H5210=1,I5210=1)</f>
        <v>0</v>
      </c>
      <c r="L5210">
        <f>ABS(H5210-I5210)</f>
        <v>0.5</v>
      </c>
      <c r="O5210">
        <v>0.24165446813142899</v>
      </c>
      <c r="P5210" t="b">
        <f>AND($N5210="fuzzy",$O5210&lt;$AC$4)</f>
        <v>0</v>
      </c>
      <c r="Q5210" t="b">
        <f>AND($N5210="non-fuzzy",$O5210&lt;$AC$5,M5210=1)</f>
        <v>0</v>
      </c>
      <c r="R5210" t="b">
        <f>AND($N5210="non-fuzzy",$O5210&lt;$AC$6,M5210=0)</f>
        <v>0</v>
      </c>
      <c r="S5210" t="b">
        <f t="shared" si="81"/>
        <v>0</v>
      </c>
    </row>
    <row r="5211" spans="1:19" hidden="1" x14ac:dyDescent="0.25">
      <c r="A5211" t="s">
        <v>5075</v>
      </c>
      <c r="B5211" t="s">
        <v>5076</v>
      </c>
      <c r="C5211" t="s">
        <v>2</v>
      </c>
      <c r="D5211" t="s">
        <v>7</v>
      </c>
      <c r="E5211" t="s">
        <v>2</v>
      </c>
      <c r="F5211" t="s">
        <v>5077</v>
      </c>
      <c r="G5211" t="s">
        <v>5078</v>
      </c>
      <c r="H5211">
        <f>_xlfn.NUMBERVALUE(C5211,".")</f>
        <v>0</v>
      </c>
      <c r="I5211">
        <f>_xlfn.NUMBERVALUE(D5211,".")</f>
        <v>0.5</v>
      </c>
      <c r="J5211">
        <f>_xlfn.NUMBERVALUE(E5211,".")</f>
        <v>0</v>
      </c>
      <c r="K5211" t="b">
        <f>OR(H5211=1,I5211=1)</f>
        <v>0</v>
      </c>
      <c r="L5211">
        <f>ABS(H5211-I5211)</f>
        <v>0.5</v>
      </c>
      <c r="O5211">
        <v>0.94549111702792787</v>
      </c>
      <c r="P5211" t="b">
        <f>AND($N5211="fuzzy",$O5211&lt;$AC$4)</f>
        <v>0</v>
      </c>
      <c r="Q5211" t="b">
        <f>AND($N5211="non-fuzzy",$O5211&lt;$AC$5,M5211=1)</f>
        <v>0</v>
      </c>
      <c r="R5211" t="b">
        <f>AND($N5211="non-fuzzy",$O5211&lt;$AC$6,M5211=0)</f>
        <v>0</v>
      </c>
      <c r="S5211" t="b">
        <f t="shared" si="81"/>
        <v>0</v>
      </c>
    </row>
    <row r="5212" spans="1:19" hidden="1" x14ac:dyDescent="0.25">
      <c r="A5212" t="s">
        <v>5081</v>
      </c>
      <c r="B5212" t="s">
        <v>5076</v>
      </c>
      <c r="C5212" t="s">
        <v>2</v>
      </c>
      <c r="D5212" t="s">
        <v>7</v>
      </c>
      <c r="E5212" t="s">
        <v>2</v>
      </c>
      <c r="F5212" t="s">
        <v>5077</v>
      </c>
      <c r="G5212" t="s">
        <v>5078</v>
      </c>
      <c r="H5212">
        <f>_xlfn.NUMBERVALUE(C5212,".")</f>
        <v>0</v>
      </c>
      <c r="I5212">
        <f>_xlfn.NUMBERVALUE(D5212,".")</f>
        <v>0.5</v>
      </c>
      <c r="J5212">
        <f>_xlfn.NUMBERVALUE(E5212,".")</f>
        <v>0</v>
      </c>
      <c r="K5212" t="b">
        <f>OR(H5212=1,I5212=1)</f>
        <v>0</v>
      </c>
      <c r="L5212">
        <f>ABS(H5212-I5212)</f>
        <v>0.5</v>
      </c>
      <c r="O5212">
        <v>0.76536747628768997</v>
      </c>
      <c r="P5212" t="b">
        <f>AND($N5212="fuzzy",$O5212&lt;$AC$4)</f>
        <v>0</v>
      </c>
      <c r="Q5212" t="b">
        <f>AND($N5212="non-fuzzy",$O5212&lt;$AC$5,M5212=1)</f>
        <v>0</v>
      </c>
      <c r="R5212" t="b">
        <f>AND($N5212="non-fuzzy",$O5212&lt;$AC$6,M5212=0)</f>
        <v>0</v>
      </c>
      <c r="S5212" t="b">
        <f t="shared" si="81"/>
        <v>0</v>
      </c>
    </row>
    <row r="5213" spans="1:19" hidden="1" x14ac:dyDescent="0.25">
      <c r="A5213" t="s">
        <v>5089</v>
      </c>
      <c r="B5213" t="s">
        <v>5090</v>
      </c>
      <c r="C5213" t="s">
        <v>2</v>
      </c>
      <c r="D5213" t="s">
        <v>7</v>
      </c>
      <c r="E5213" t="s">
        <v>2</v>
      </c>
      <c r="F5213" t="s">
        <v>5091</v>
      </c>
      <c r="G5213" t="s">
        <v>5092</v>
      </c>
      <c r="H5213">
        <f>_xlfn.NUMBERVALUE(C5213,".")</f>
        <v>0</v>
      </c>
      <c r="I5213">
        <f>_xlfn.NUMBERVALUE(D5213,".")</f>
        <v>0.5</v>
      </c>
      <c r="J5213">
        <f>_xlfn.NUMBERVALUE(E5213,".")</f>
        <v>0</v>
      </c>
      <c r="K5213" t="b">
        <f>OR(H5213=1,I5213=1)</f>
        <v>0</v>
      </c>
      <c r="L5213">
        <f>ABS(H5213-I5213)</f>
        <v>0.5</v>
      </c>
      <c r="O5213">
        <v>0.59268710788436663</v>
      </c>
      <c r="P5213" t="b">
        <f>AND($N5213="fuzzy",$O5213&lt;$AC$4)</f>
        <v>0</v>
      </c>
      <c r="Q5213" t="b">
        <f>AND($N5213="non-fuzzy",$O5213&lt;$AC$5,M5213=1)</f>
        <v>0</v>
      </c>
      <c r="R5213" t="b">
        <f>AND($N5213="non-fuzzy",$O5213&lt;$AC$6,M5213=0)</f>
        <v>0</v>
      </c>
      <c r="S5213" t="b">
        <f t="shared" si="81"/>
        <v>0</v>
      </c>
    </row>
    <row r="5214" spans="1:19" hidden="1" x14ac:dyDescent="0.25">
      <c r="A5214" t="s">
        <v>5093</v>
      </c>
      <c r="B5214" t="s">
        <v>4757</v>
      </c>
      <c r="C5214" t="s">
        <v>2</v>
      </c>
      <c r="D5214" t="s">
        <v>7</v>
      </c>
      <c r="E5214" t="s">
        <v>2</v>
      </c>
      <c r="F5214" t="s">
        <v>5094</v>
      </c>
      <c r="G5214" t="s">
        <v>4758</v>
      </c>
      <c r="H5214">
        <f>_xlfn.NUMBERVALUE(C5214,".")</f>
        <v>0</v>
      </c>
      <c r="I5214">
        <f>_xlfn.NUMBERVALUE(D5214,".")</f>
        <v>0.5</v>
      </c>
      <c r="J5214">
        <f>_xlfn.NUMBERVALUE(E5214,".")</f>
        <v>0</v>
      </c>
      <c r="K5214" t="b">
        <f>OR(H5214=1,I5214=1)</f>
        <v>0</v>
      </c>
      <c r="L5214">
        <f>ABS(H5214-I5214)</f>
        <v>0.5</v>
      </c>
      <c r="O5214">
        <v>0.84974263508435144</v>
      </c>
      <c r="P5214" t="b">
        <f>AND($N5214="fuzzy",$O5214&lt;$AC$4)</f>
        <v>0</v>
      </c>
      <c r="Q5214" t="b">
        <f>AND($N5214="non-fuzzy",$O5214&lt;$AC$5,M5214=1)</f>
        <v>0</v>
      </c>
      <c r="R5214" t="b">
        <f>AND($N5214="non-fuzzy",$O5214&lt;$AC$6,M5214=0)</f>
        <v>0</v>
      </c>
      <c r="S5214" t="b">
        <f t="shared" si="81"/>
        <v>0</v>
      </c>
    </row>
    <row r="5215" spans="1:19" hidden="1" x14ac:dyDescent="0.25">
      <c r="A5215" t="s">
        <v>5093</v>
      </c>
      <c r="B5215" t="s">
        <v>4738</v>
      </c>
      <c r="C5215" t="s">
        <v>2</v>
      </c>
      <c r="D5215" t="s">
        <v>7</v>
      </c>
      <c r="E5215" t="s">
        <v>2</v>
      </c>
      <c r="F5215" t="s">
        <v>5094</v>
      </c>
      <c r="G5215" t="s">
        <v>4740</v>
      </c>
      <c r="H5215">
        <f>_xlfn.NUMBERVALUE(C5215,".")</f>
        <v>0</v>
      </c>
      <c r="I5215">
        <f>_xlfn.NUMBERVALUE(D5215,".")</f>
        <v>0.5</v>
      </c>
      <c r="J5215">
        <f>_xlfn.NUMBERVALUE(E5215,".")</f>
        <v>0</v>
      </c>
      <c r="K5215" t="b">
        <f>OR(H5215=1,I5215=1)</f>
        <v>0</v>
      </c>
      <c r="L5215">
        <f>ABS(H5215-I5215)</f>
        <v>0.5</v>
      </c>
      <c r="O5215">
        <v>0.35197225874953475</v>
      </c>
      <c r="P5215" t="b">
        <f>AND($N5215="fuzzy",$O5215&lt;$AC$4)</f>
        <v>0</v>
      </c>
      <c r="Q5215" t="b">
        <f>AND($N5215="non-fuzzy",$O5215&lt;$AC$5,M5215=1)</f>
        <v>0</v>
      </c>
      <c r="R5215" t="b">
        <f>AND($N5215="non-fuzzy",$O5215&lt;$AC$6,M5215=0)</f>
        <v>0</v>
      </c>
      <c r="S5215" t="b">
        <f t="shared" si="81"/>
        <v>0</v>
      </c>
    </row>
    <row r="5216" spans="1:19" hidden="1" x14ac:dyDescent="0.25">
      <c r="A5216" t="s">
        <v>5093</v>
      </c>
      <c r="B5216" t="s">
        <v>4743</v>
      </c>
      <c r="C5216" t="s">
        <v>2</v>
      </c>
      <c r="D5216" t="s">
        <v>7</v>
      </c>
      <c r="E5216" t="s">
        <v>2</v>
      </c>
      <c r="F5216" t="s">
        <v>5094</v>
      </c>
      <c r="G5216" t="s">
        <v>4744</v>
      </c>
      <c r="H5216">
        <f>_xlfn.NUMBERVALUE(C5216,".")</f>
        <v>0</v>
      </c>
      <c r="I5216">
        <f>_xlfn.NUMBERVALUE(D5216,".")</f>
        <v>0.5</v>
      </c>
      <c r="J5216">
        <f>_xlfn.NUMBERVALUE(E5216,".")</f>
        <v>0</v>
      </c>
      <c r="K5216" t="b">
        <f>OR(H5216=1,I5216=1)</f>
        <v>0</v>
      </c>
      <c r="L5216">
        <f>ABS(H5216-I5216)</f>
        <v>0.5</v>
      </c>
      <c r="O5216">
        <v>0.80645195334590136</v>
      </c>
      <c r="P5216" t="b">
        <f>AND($N5216="fuzzy",$O5216&lt;$AC$4)</f>
        <v>0</v>
      </c>
      <c r="Q5216" t="b">
        <f>AND($N5216="non-fuzzy",$O5216&lt;$AC$5,M5216=1)</f>
        <v>0</v>
      </c>
      <c r="R5216" t="b">
        <f>AND($N5216="non-fuzzy",$O5216&lt;$AC$6,M5216=0)</f>
        <v>0</v>
      </c>
      <c r="S5216" t="b">
        <f t="shared" si="81"/>
        <v>0</v>
      </c>
    </row>
    <row r="5217" spans="1:19" hidden="1" x14ac:dyDescent="0.25">
      <c r="A5217" t="s">
        <v>5093</v>
      </c>
      <c r="B5217" t="s">
        <v>4745</v>
      </c>
      <c r="C5217" t="s">
        <v>2</v>
      </c>
      <c r="D5217" t="s">
        <v>7</v>
      </c>
      <c r="E5217" t="s">
        <v>2</v>
      </c>
      <c r="F5217" t="s">
        <v>5094</v>
      </c>
      <c r="G5217" t="s">
        <v>4746</v>
      </c>
      <c r="H5217">
        <f>_xlfn.NUMBERVALUE(C5217,".")</f>
        <v>0</v>
      </c>
      <c r="I5217">
        <f>_xlfn.NUMBERVALUE(D5217,".")</f>
        <v>0.5</v>
      </c>
      <c r="J5217">
        <f>_xlfn.NUMBERVALUE(E5217,".")</f>
        <v>0</v>
      </c>
      <c r="K5217" t="b">
        <f>OR(H5217=1,I5217=1)</f>
        <v>0</v>
      </c>
      <c r="L5217">
        <f>ABS(H5217-I5217)</f>
        <v>0.5</v>
      </c>
      <c r="O5217">
        <v>0.85998163345001577</v>
      </c>
      <c r="P5217" t="b">
        <f>AND($N5217="fuzzy",$O5217&lt;$AC$4)</f>
        <v>0</v>
      </c>
      <c r="Q5217" t="b">
        <f>AND($N5217="non-fuzzy",$O5217&lt;$AC$5,M5217=1)</f>
        <v>0</v>
      </c>
      <c r="R5217" t="b">
        <f>AND($N5217="non-fuzzy",$O5217&lt;$AC$6,M5217=0)</f>
        <v>0</v>
      </c>
      <c r="S5217" t="b">
        <f t="shared" si="81"/>
        <v>0</v>
      </c>
    </row>
    <row r="5218" spans="1:19" hidden="1" x14ac:dyDescent="0.25">
      <c r="A5218" t="s">
        <v>5093</v>
      </c>
      <c r="B5218" t="s">
        <v>4747</v>
      </c>
      <c r="C5218" t="s">
        <v>2</v>
      </c>
      <c r="D5218" t="s">
        <v>7</v>
      </c>
      <c r="E5218" t="s">
        <v>2</v>
      </c>
      <c r="F5218" t="s">
        <v>5094</v>
      </c>
      <c r="G5218" t="s">
        <v>4748</v>
      </c>
      <c r="H5218">
        <f>_xlfn.NUMBERVALUE(C5218,".")</f>
        <v>0</v>
      </c>
      <c r="I5218">
        <f>_xlfn.NUMBERVALUE(D5218,".")</f>
        <v>0.5</v>
      </c>
      <c r="J5218">
        <f>_xlfn.NUMBERVALUE(E5218,".")</f>
        <v>0</v>
      </c>
      <c r="K5218" t="b">
        <f>OR(H5218=1,I5218=1)</f>
        <v>0</v>
      </c>
      <c r="L5218">
        <f>ABS(H5218-I5218)</f>
        <v>0.5</v>
      </c>
      <c r="O5218">
        <v>0.76996096415424398</v>
      </c>
      <c r="P5218" t="b">
        <f>AND($N5218="fuzzy",$O5218&lt;$AC$4)</f>
        <v>0</v>
      </c>
      <c r="Q5218" t="b">
        <f>AND($N5218="non-fuzzy",$O5218&lt;$AC$5,M5218=1)</f>
        <v>0</v>
      </c>
      <c r="R5218" t="b">
        <f>AND($N5218="non-fuzzy",$O5218&lt;$AC$6,M5218=0)</f>
        <v>0</v>
      </c>
      <c r="S5218" t="b">
        <f t="shared" si="81"/>
        <v>0</v>
      </c>
    </row>
    <row r="5219" spans="1:19" hidden="1" x14ac:dyDescent="0.25">
      <c r="A5219" t="s">
        <v>5093</v>
      </c>
      <c r="B5219" t="s">
        <v>5043</v>
      </c>
      <c r="C5219" t="s">
        <v>2</v>
      </c>
      <c r="D5219" t="s">
        <v>7</v>
      </c>
      <c r="E5219" t="s">
        <v>2</v>
      </c>
      <c r="F5219" t="s">
        <v>5094</v>
      </c>
      <c r="G5219" t="s">
        <v>5044</v>
      </c>
      <c r="H5219">
        <f>_xlfn.NUMBERVALUE(C5219,".")</f>
        <v>0</v>
      </c>
      <c r="I5219">
        <f>_xlfn.NUMBERVALUE(D5219,".")</f>
        <v>0.5</v>
      </c>
      <c r="J5219">
        <f>_xlfn.NUMBERVALUE(E5219,".")</f>
        <v>0</v>
      </c>
      <c r="K5219" t="b">
        <f>OR(H5219=1,I5219=1)</f>
        <v>0</v>
      </c>
      <c r="L5219">
        <f>ABS(H5219-I5219)</f>
        <v>0.5</v>
      </c>
      <c r="O5219">
        <v>0.50063087484415536</v>
      </c>
      <c r="P5219" t="b">
        <f>AND($N5219="fuzzy",$O5219&lt;$AC$4)</f>
        <v>0</v>
      </c>
      <c r="Q5219" t="b">
        <f>AND($N5219="non-fuzzy",$O5219&lt;$AC$5,M5219=1)</f>
        <v>0</v>
      </c>
      <c r="R5219" t="b">
        <f>AND($N5219="non-fuzzy",$O5219&lt;$AC$6,M5219=0)</f>
        <v>0</v>
      </c>
      <c r="S5219" t="b">
        <f t="shared" si="81"/>
        <v>0</v>
      </c>
    </row>
    <row r="5220" spans="1:19" hidden="1" x14ac:dyDescent="0.25">
      <c r="A5220" t="s">
        <v>5095</v>
      </c>
      <c r="B5220" t="s">
        <v>4819</v>
      </c>
      <c r="C5220" t="s">
        <v>2</v>
      </c>
      <c r="D5220" t="s">
        <v>7</v>
      </c>
      <c r="E5220" t="s">
        <v>2</v>
      </c>
      <c r="F5220" t="s">
        <v>5096</v>
      </c>
      <c r="G5220" t="s">
        <v>4821</v>
      </c>
      <c r="H5220">
        <f>_xlfn.NUMBERVALUE(C5220,".")</f>
        <v>0</v>
      </c>
      <c r="I5220">
        <f>_xlfn.NUMBERVALUE(D5220,".")</f>
        <v>0.5</v>
      </c>
      <c r="J5220">
        <f>_xlfn.NUMBERVALUE(E5220,".")</f>
        <v>0</v>
      </c>
      <c r="K5220" t="b">
        <f>OR(H5220=1,I5220=1)</f>
        <v>0</v>
      </c>
      <c r="L5220">
        <f>ABS(H5220-I5220)</f>
        <v>0.5</v>
      </c>
      <c r="O5220">
        <v>0.66057062236037867</v>
      </c>
      <c r="P5220" t="b">
        <f>AND($N5220="fuzzy",$O5220&lt;$AC$4)</f>
        <v>0</v>
      </c>
      <c r="Q5220" t="b">
        <f>AND($N5220="non-fuzzy",$O5220&lt;$AC$5,M5220=1)</f>
        <v>0</v>
      </c>
      <c r="R5220" t="b">
        <f>AND($N5220="non-fuzzy",$O5220&lt;$AC$6,M5220=0)</f>
        <v>0</v>
      </c>
      <c r="S5220" t="b">
        <f t="shared" si="81"/>
        <v>0</v>
      </c>
    </row>
    <row r="5221" spans="1:19" hidden="1" x14ac:dyDescent="0.25">
      <c r="A5221" t="s">
        <v>5095</v>
      </c>
      <c r="B5221" t="s">
        <v>4886</v>
      </c>
      <c r="C5221" t="s">
        <v>2</v>
      </c>
      <c r="D5221" t="s">
        <v>7</v>
      </c>
      <c r="E5221" t="s">
        <v>2</v>
      </c>
      <c r="F5221" t="s">
        <v>5096</v>
      </c>
      <c r="G5221" t="s">
        <v>4887</v>
      </c>
      <c r="H5221">
        <f>_xlfn.NUMBERVALUE(C5221,".")</f>
        <v>0</v>
      </c>
      <c r="I5221">
        <f>_xlfn.NUMBERVALUE(D5221,".")</f>
        <v>0.5</v>
      </c>
      <c r="J5221">
        <f>_xlfn.NUMBERVALUE(E5221,".")</f>
        <v>0</v>
      </c>
      <c r="K5221" t="b">
        <f>OR(H5221=1,I5221=1)</f>
        <v>0</v>
      </c>
      <c r="L5221">
        <f>ABS(H5221-I5221)</f>
        <v>0.5</v>
      </c>
      <c r="O5221">
        <v>0.59594498823154141</v>
      </c>
      <c r="P5221" t="b">
        <f>AND($N5221="fuzzy",$O5221&lt;$AC$4)</f>
        <v>0</v>
      </c>
      <c r="Q5221" t="b">
        <f>AND($N5221="non-fuzzy",$O5221&lt;$AC$5,M5221=1)</f>
        <v>0</v>
      </c>
      <c r="R5221" t="b">
        <f>AND($N5221="non-fuzzy",$O5221&lt;$AC$6,M5221=0)</f>
        <v>0</v>
      </c>
      <c r="S5221" t="b">
        <f t="shared" si="81"/>
        <v>0</v>
      </c>
    </row>
    <row r="5222" spans="1:19" hidden="1" x14ac:dyDescent="0.25">
      <c r="A5222" t="s">
        <v>5097</v>
      </c>
      <c r="B5222" t="s">
        <v>4819</v>
      </c>
      <c r="C5222" t="s">
        <v>2</v>
      </c>
      <c r="D5222" t="s">
        <v>7</v>
      </c>
      <c r="E5222" t="s">
        <v>2</v>
      </c>
      <c r="F5222" t="s">
        <v>5096</v>
      </c>
      <c r="G5222" t="s">
        <v>4821</v>
      </c>
      <c r="H5222">
        <f>_xlfn.NUMBERVALUE(C5222,".")</f>
        <v>0</v>
      </c>
      <c r="I5222">
        <f>_xlfn.NUMBERVALUE(D5222,".")</f>
        <v>0.5</v>
      </c>
      <c r="J5222">
        <f>_xlfn.NUMBERVALUE(E5222,".")</f>
        <v>0</v>
      </c>
      <c r="K5222" t="b">
        <f>OR(H5222=1,I5222=1)</f>
        <v>0</v>
      </c>
      <c r="L5222">
        <f>ABS(H5222-I5222)</f>
        <v>0.5</v>
      </c>
      <c r="O5222">
        <v>0.99709649023943581</v>
      </c>
      <c r="P5222" t="b">
        <f>AND($N5222="fuzzy",$O5222&lt;$AC$4)</f>
        <v>0</v>
      </c>
      <c r="Q5222" t="b">
        <f>AND($N5222="non-fuzzy",$O5222&lt;$AC$5,M5222=1)</f>
        <v>0</v>
      </c>
      <c r="R5222" t="b">
        <f>AND($N5222="non-fuzzy",$O5222&lt;$AC$6,M5222=0)</f>
        <v>0</v>
      </c>
      <c r="S5222" t="b">
        <f t="shared" si="81"/>
        <v>0</v>
      </c>
    </row>
    <row r="5223" spans="1:19" hidden="1" x14ac:dyDescent="0.25">
      <c r="A5223" t="s">
        <v>5097</v>
      </c>
      <c r="B5223" t="s">
        <v>4886</v>
      </c>
      <c r="C5223" t="s">
        <v>2</v>
      </c>
      <c r="D5223" t="s">
        <v>7</v>
      </c>
      <c r="E5223" t="s">
        <v>2</v>
      </c>
      <c r="F5223" t="s">
        <v>5096</v>
      </c>
      <c r="G5223" t="s">
        <v>4887</v>
      </c>
      <c r="H5223">
        <f>_xlfn.NUMBERVALUE(C5223,".")</f>
        <v>0</v>
      </c>
      <c r="I5223">
        <f>_xlfn.NUMBERVALUE(D5223,".")</f>
        <v>0.5</v>
      </c>
      <c r="J5223">
        <f>_xlfn.NUMBERVALUE(E5223,".")</f>
        <v>0</v>
      </c>
      <c r="K5223" t="b">
        <f>OR(H5223=1,I5223=1)</f>
        <v>0</v>
      </c>
      <c r="L5223">
        <f>ABS(H5223-I5223)</f>
        <v>0.5</v>
      </c>
      <c r="O5223">
        <v>0.14825121345803627</v>
      </c>
      <c r="P5223" t="b">
        <f>AND($N5223="fuzzy",$O5223&lt;$AC$4)</f>
        <v>0</v>
      </c>
      <c r="Q5223" t="b">
        <f>AND($N5223="non-fuzzy",$O5223&lt;$AC$5,M5223=1)</f>
        <v>0</v>
      </c>
      <c r="R5223" t="b">
        <f>AND($N5223="non-fuzzy",$O5223&lt;$AC$6,M5223=0)</f>
        <v>0</v>
      </c>
      <c r="S5223" t="b">
        <f t="shared" si="81"/>
        <v>0</v>
      </c>
    </row>
    <row r="5224" spans="1:19" hidden="1" x14ac:dyDescent="0.25">
      <c r="A5224" t="s">
        <v>5115</v>
      </c>
      <c r="B5224" t="s">
        <v>5116</v>
      </c>
      <c r="C5224" t="s">
        <v>2</v>
      </c>
      <c r="D5224" t="s">
        <v>7</v>
      </c>
      <c r="E5224" t="s">
        <v>2</v>
      </c>
      <c r="F5224" t="s">
        <v>5117</v>
      </c>
      <c r="G5224" t="s">
        <v>5118</v>
      </c>
      <c r="H5224">
        <f>_xlfn.NUMBERVALUE(C5224,".")</f>
        <v>0</v>
      </c>
      <c r="I5224">
        <f>_xlfn.NUMBERVALUE(D5224,".")</f>
        <v>0.5</v>
      </c>
      <c r="J5224">
        <f>_xlfn.NUMBERVALUE(E5224,".")</f>
        <v>0</v>
      </c>
      <c r="K5224" t="b">
        <f>OR(H5224=1,I5224=1)</f>
        <v>0</v>
      </c>
      <c r="L5224">
        <f>ABS(H5224-I5224)</f>
        <v>0.5</v>
      </c>
      <c r="O5224">
        <v>0.2032516251937192</v>
      </c>
      <c r="P5224" t="b">
        <f>AND($N5224="fuzzy",$O5224&lt;$AC$4)</f>
        <v>0</v>
      </c>
      <c r="Q5224" t="b">
        <f>AND($N5224="non-fuzzy",$O5224&lt;$AC$5,M5224=1)</f>
        <v>0</v>
      </c>
      <c r="R5224" t="b">
        <f>AND($N5224="non-fuzzy",$O5224&lt;$AC$6,M5224=0)</f>
        <v>0</v>
      </c>
      <c r="S5224" t="b">
        <f t="shared" si="81"/>
        <v>0</v>
      </c>
    </row>
    <row r="5225" spans="1:19" hidden="1" x14ac:dyDescent="0.25">
      <c r="A5225" t="s">
        <v>5115</v>
      </c>
      <c r="B5225" t="s">
        <v>4833</v>
      </c>
      <c r="C5225" t="s">
        <v>2</v>
      </c>
      <c r="D5225" t="s">
        <v>7</v>
      </c>
      <c r="E5225" t="s">
        <v>2</v>
      </c>
      <c r="F5225" t="s">
        <v>5117</v>
      </c>
      <c r="G5225" t="s">
        <v>4834</v>
      </c>
      <c r="H5225">
        <f>_xlfn.NUMBERVALUE(C5225,".")</f>
        <v>0</v>
      </c>
      <c r="I5225">
        <f>_xlfn.NUMBERVALUE(D5225,".")</f>
        <v>0.5</v>
      </c>
      <c r="J5225">
        <f>_xlfn.NUMBERVALUE(E5225,".")</f>
        <v>0</v>
      </c>
      <c r="K5225" t="b">
        <f>OR(H5225=1,I5225=1)</f>
        <v>0</v>
      </c>
      <c r="L5225">
        <f>ABS(H5225-I5225)</f>
        <v>0.5</v>
      </c>
      <c r="O5225">
        <v>2.7120548098850561E-2</v>
      </c>
      <c r="P5225" t="b">
        <f>AND($N5225="fuzzy",$O5225&lt;$AC$4)</f>
        <v>0</v>
      </c>
      <c r="Q5225" t="b">
        <f>AND($N5225="non-fuzzy",$O5225&lt;$AC$5,M5225=1)</f>
        <v>0</v>
      </c>
      <c r="R5225" t="b">
        <f>AND($N5225="non-fuzzy",$O5225&lt;$AC$6,M5225=0)</f>
        <v>0</v>
      </c>
      <c r="S5225" t="b">
        <f t="shared" si="81"/>
        <v>0</v>
      </c>
    </row>
    <row r="5226" spans="1:19" hidden="1" x14ac:dyDescent="0.25">
      <c r="A5226" t="s">
        <v>5119</v>
      </c>
      <c r="B5226" t="s">
        <v>4967</v>
      </c>
      <c r="C5226" t="s">
        <v>2</v>
      </c>
      <c r="D5226" t="s">
        <v>7</v>
      </c>
      <c r="E5226" t="s">
        <v>2</v>
      </c>
      <c r="F5226" t="s">
        <v>5120</v>
      </c>
      <c r="G5226" t="s">
        <v>4969</v>
      </c>
      <c r="H5226">
        <f>_xlfn.NUMBERVALUE(C5226,".")</f>
        <v>0</v>
      </c>
      <c r="I5226">
        <f>_xlfn.NUMBERVALUE(D5226,".")</f>
        <v>0.5</v>
      </c>
      <c r="J5226">
        <f>_xlfn.NUMBERVALUE(E5226,".")</f>
        <v>0</v>
      </c>
      <c r="K5226" t="b">
        <f>OR(H5226=1,I5226=1)</f>
        <v>0</v>
      </c>
      <c r="L5226">
        <f>ABS(H5226-I5226)</f>
        <v>0.5</v>
      </c>
      <c r="O5226">
        <v>0.97174483595061489</v>
      </c>
      <c r="P5226" t="b">
        <f>AND($N5226="fuzzy",$O5226&lt;$AC$4)</f>
        <v>0</v>
      </c>
      <c r="Q5226" t="b">
        <f>AND($N5226="non-fuzzy",$O5226&lt;$AC$5,M5226=1)</f>
        <v>0</v>
      </c>
      <c r="R5226" t="b">
        <f>AND($N5226="non-fuzzy",$O5226&lt;$AC$6,M5226=0)</f>
        <v>0</v>
      </c>
      <c r="S5226" t="b">
        <f t="shared" si="81"/>
        <v>0</v>
      </c>
    </row>
    <row r="5227" spans="1:19" hidden="1" x14ac:dyDescent="0.25">
      <c r="A5227" t="s">
        <v>5121</v>
      </c>
      <c r="B5227" t="s">
        <v>5122</v>
      </c>
      <c r="C5227" t="s">
        <v>2</v>
      </c>
      <c r="D5227" t="s">
        <v>7</v>
      </c>
      <c r="E5227" t="s">
        <v>2</v>
      </c>
      <c r="F5227" t="s">
        <v>5123</v>
      </c>
      <c r="G5227" t="s">
        <v>5124</v>
      </c>
      <c r="H5227">
        <f>_xlfn.NUMBERVALUE(C5227,".")</f>
        <v>0</v>
      </c>
      <c r="I5227">
        <f>_xlfn.NUMBERVALUE(D5227,".")</f>
        <v>0.5</v>
      </c>
      <c r="J5227">
        <f>_xlfn.NUMBERVALUE(E5227,".")</f>
        <v>0</v>
      </c>
      <c r="K5227" t="b">
        <f>OR(H5227=1,I5227=1)</f>
        <v>0</v>
      </c>
      <c r="L5227">
        <f>ABS(H5227-I5227)</f>
        <v>0.5</v>
      </c>
      <c r="O5227">
        <v>0.44131342304999477</v>
      </c>
      <c r="P5227" t="b">
        <f>AND($N5227="fuzzy",$O5227&lt;$AC$4)</f>
        <v>0</v>
      </c>
      <c r="Q5227" t="b">
        <f>AND($N5227="non-fuzzy",$O5227&lt;$AC$5,M5227=1)</f>
        <v>0</v>
      </c>
      <c r="R5227" t="b">
        <f>AND($N5227="non-fuzzy",$O5227&lt;$AC$6,M5227=0)</f>
        <v>0</v>
      </c>
      <c r="S5227" t="b">
        <f t="shared" si="81"/>
        <v>0</v>
      </c>
    </row>
    <row r="5228" spans="1:19" hidden="1" x14ac:dyDescent="0.25">
      <c r="A5228" t="s">
        <v>5121</v>
      </c>
      <c r="B5228" t="s">
        <v>4975</v>
      </c>
      <c r="C5228" t="s">
        <v>2</v>
      </c>
      <c r="D5228" t="s">
        <v>7</v>
      </c>
      <c r="E5228" t="s">
        <v>2</v>
      </c>
      <c r="F5228" t="s">
        <v>5123</v>
      </c>
      <c r="G5228" t="s">
        <v>4977</v>
      </c>
      <c r="H5228">
        <f>_xlfn.NUMBERVALUE(C5228,".")</f>
        <v>0</v>
      </c>
      <c r="I5228">
        <f>_xlfn.NUMBERVALUE(D5228,".")</f>
        <v>0.5</v>
      </c>
      <c r="J5228">
        <f>_xlfn.NUMBERVALUE(E5228,".")</f>
        <v>0</v>
      </c>
      <c r="K5228" t="b">
        <f>OR(H5228=1,I5228=1)</f>
        <v>0</v>
      </c>
      <c r="L5228">
        <f>ABS(H5228-I5228)</f>
        <v>0.5</v>
      </c>
      <c r="O5228">
        <v>0.76355943155474815</v>
      </c>
      <c r="P5228" t="b">
        <f>AND($N5228="fuzzy",$O5228&lt;$AC$4)</f>
        <v>0</v>
      </c>
      <c r="Q5228" t="b">
        <f>AND($N5228="non-fuzzy",$O5228&lt;$AC$5,M5228=1)</f>
        <v>0</v>
      </c>
      <c r="R5228" t="b">
        <f>AND($N5228="non-fuzzy",$O5228&lt;$AC$6,M5228=0)</f>
        <v>0</v>
      </c>
      <c r="S5228" t="b">
        <f t="shared" si="81"/>
        <v>0</v>
      </c>
    </row>
    <row r="5229" spans="1:19" hidden="1" x14ac:dyDescent="0.25">
      <c r="A5229" t="s">
        <v>5121</v>
      </c>
      <c r="B5229" t="s">
        <v>4980</v>
      </c>
      <c r="C5229" t="s">
        <v>2</v>
      </c>
      <c r="D5229" t="s">
        <v>7</v>
      </c>
      <c r="E5229" t="s">
        <v>2</v>
      </c>
      <c r="F5229" t="s">
        <v>5123</v>
      </c>
      <c r="G5229" t="s">
        <v>4981</v>
      </c>
      <c r="H5229">
        <f>_xlfn.NUMBERVALUE(C5229,".")</f>
        <v>0</v>
      </c>
      <c r="I5229">
        <f>_xlfn.NUMBERVALUE(D5229,".")</f>
        <v>0.5</v>
      </c>
      <c r="J5229">
        <f>_xlfn.NUMBERVALUE(E5229,".")</f>
        <v>0</v>
      </c>
      <c r="K5229" t="b">
        <f>OR(H5229=1,I5229=1)</f>
        <v>0</v>
      </c>
      <c r="L5229">
        <f>ABS(H5229-I5229)</f>
        <v>0.5</v>
      </c>
      <c r="O5229">
        <v>0.31185390638142174</v>
      </c>
      <c r="P5229" t="b">
        <f>AND($N5229="fuzzy",$O5229&lt;$AC$4)</f>
        <v>0</v>
      </c>
      <c r="Q5229" t="b">
        <f>AND($N5229="non-fuzzy",$O5229&lt;$AC$5,M5229=1)</f>
        <v>0</v>
      </c>
      <c r="R5229" t="b">
        <f>AND($N5229="non-fuzzy",$O5229&lt;$AC$6,M5229=0)</f>
        <v>0</v>
      </c>
      <c r="S5229" t="b">
        <f t="shared" si="81"/>
        <v>0</v>
      </c>
    </row>
    <row r="5230" spans="1:19" hidden="1" x14ac:dyDescent="0.25">
      <c r="A5230" t="s">
        <v>5125</v>
      </c>
      <c r="B5230" t="s">
        <v>5126</v>
      </c>
      <c r="C5230" t="s">
        <v>2</v>
      </c>
      <c r="D5230" t="s">
        <v>7</v>
      </c>
      <c r="E5230" t="s">
        <v>2</v>
      </c>
      <c r="F5230" t="s">
        <v>5127</v>
      </c>
      <c r="G5230" t="s">
        <v>5128</v>
      </c>
      <c r="H5230">
        <f>_xlfn.NUMBERVALUE(C5230,".")</f>
        <v>0</v>
      </c>
      <c r="I5230">
        <f>_xlfn.NUMBERVALUE(D5230,".")</f>
        <v>0.5</v>
      </c>
      <c r="J5230">
        <f>_xlfn.NUMBERVALUE(E5230,".")</f>
        <v>0</v>
      </c>
      <c r="K5230" t="b">
        <f>OR(H5230=1,I5230=1)</f>
        <v>0</v>
      </c>
      <c r="L5230">
        <f>ABS(H5230-I5230)</f>
        <v>0.5</v>
      </c>
      <c r="O5230">
        <v>0.77483808470413507</v>
      </c>
      <c r="P5230" t="b">
        <f>AND($N5230="fuzzy",$O5230&lt;$AC$4)</f>
        <v>0</v>
      </c>
      <c r="Q5230" t="b">
        <f>AND($N5230="non-fuzzy",$O5230&lt;$AC$5,M5230=1)</f>
        <v>0</v>
      </c>
      <c r="R5230" t="b">
        <f>AND($N5230="non-fuzzy",$O5230&lt;$AC$6,M5230=0)</f>
        <v>0</v>
      </c>
      <c r="S5230" t="b">
        <f t="shared" si="81"/>
        <v>0</v>
      </c>
    </row>
    <row r="5231" spans="1:19" hidden="1" x14ac:dyDescent="0.25">
      <c r="A5231" t="s">
        <v>5125</v>
      </c>
      <c r="B5231" t="s">
        <v>2398</v>
      </c>
      <c r="C5231" t="s">
        <v>2</v>
      </c>
      <c r="D5231" t="s">
        <v>7</v>
      </c>
      <c r="E5231" t="s">
        <v>2</v>
      </c>
      <c r="F5231" t="s">
        <v>5127</v>
      </c>
      <c r="G5231" t="s">
        <v>2399</v>
      </c>
      <c r="H5231">
        <f>_xlfn.NUMBERVALUE(C5231,".")</f>
        <v>0</v>
      </c>
      <c r="I5231">
        <f>_xlfn.NUMBERVALUE(D5231,".")</f>
        <v>0.5</v>
      </c>
      <c r="J5231">
        <f>_xlfn.NUMBERVALUE(E5231,".")</f>
        <v>0</v>
      </c>
      <c r="K5231" t="b">
        <f>OR(H5231=1,I5231=1)</f>
        <v>0</v>
      </c>
      <c r="L5231">
        <f>ABS(H5231-I5231)</f>
        <v>0.5</v>
      </c>
      <c r="O5231">
        <v>0.81609864805575882</v>
      </c>
      <c r="P5231" t="b">
        <f>AND($N5231="fuzzy",$O5231&lt;$AC$4)</f>
        <v>0</v>
      </c>
      <c r="Q5231" t="b">
        <f>AND($N5231="non-fuzzy",$O5231&lt;$AC$5,M5231=1)</f>
        <v>0</v>
      </c>
      <c r="R5231" t="b">
        <f>AND($N5231="non-fuzzy",$O5231&lt;$AC$6,M5231=0)</f>
        <v>0</v>
      </c>
      <c r="S5231" t="b">
        <f t="shared" si="81"/>
        <v>0</v>
      </c>
    </row>
    <row r="5232" spans="1:19" hidden="1" x14ac:dyDescent="0.25">
      <c r="A5232" t="s">
        <v>5125</v>
      </c>
      <c r="B5232" t="s">
        <v>1353</v>
      </c>
      <c r="C5232" t="s">
        <v>2</v>
      </c>
      <c r="D5232" t="s">
        <v>7</v>
      </c>
      <c r="E5232" t="s">
        <v>2</v>
      </c>
      <c r="F5232" t="s">
        <v>5127</v>
      </c>
      <c r="G5232" t="s">
        <v>1354</v>
      </c>
      <c r="H5232">
        <f>_xlfn.NUMBERVALUE(C5232,".")</f>
        <v>0</v>
      </c>
      <c r="I5232">
        <f>_xlfn.NUMBERVALUE(D5232,".")</f>
        <v>0.5</v>
      </c>
      <c r="J5232">
        <f>_xlfn.NUMBERVALUE(E5232,".")</f>
        <v>0</v>
      </c>
      <c r="K5232" t="b">
        <f>OR(H5232=1,I5232=1)</f>
        <v>0</v>
      </c>
      <c r="L5232">
        <f>ABS(H5232-I5232)</f>
        <v>0.5</v>
      </c>
      <c r="O5232">
        <v>0.24413725869685954</v>
      </c>
      <c r="P5232" t="b">
        <f>AND($N5232="fuzzy",$O5232&lt;$AC$4)</f>
        <v>0</v>
      </c>
      <c r="Q5232" t="b">
        <f>AND($N5232="non-fuzzy",$O5232&lt;$AC$5,M5232=1)</f>
        <v>0</v>
      </c>
      <c r="R5232" t="b">
        <f>AND($N5232="non-fuzzy",$O5232&lt;$AC$6,M5232=0)</f>
        <v>0</v>
      </c>
      <c r="S5232" t="b">
        <f t="shared" si="81"/>
        <v>0</v>
      </c>
    </row>
    <row r="5233" spans="1:19" hidden="1" x14ac:dyDescent="0.25">
      <c r="A5233" t="s">
        <v>5125</v>
      </c>
      <c r="B5233" t="s">
        <v>3354</v>
      </c>
      <c r="C5233" t="s">
        <v>2</v>
      </c>
      <c r="D5233" t="s">
        <v>7</v>
      </c>
      <c r="E5233" t="s">
        <v>2</v>
      </c>
      <c r="F5233" t="s">
        <v>5127</v>
      </c>
      <c r="G5233" t="s">
        <v>3355</v>
      </c>
      <c r="H5233">
        <f>_xlfn.NUMBERVALUE(C5233,".")</f>
        <v>0</v>
      </c>
      <c r="I5233">
        <f>_xlfn.NUMBERVALUE(D5233,".")</f>
        <v>0.5</v>
      </c>
      <c r="J5233">
        <f>_xlfn.NUMBERVALUE(E5233,".")</f>
        <v>0</v>
      </c>
      <c r="K5233" t="b">
        <f>OR(H5233=1,I5233=1)</f>
        <v>0</v>
      </c>
      <c r="L5233">
        <f>ABS(H5233-I5233)</f>
        <v>0.5</v>
      </c>
      <c r="O5233">
        <v>0.78665149616031582</v>
      </c>
      <c r="P5233" t="b">
        <f>AND($N5233="fuzzy",$O5233&lt;$AC$4)</f>
        <v>0</v>
      </c>
      <c r="Q5233" t="b">
        <f>AND($N5233="non-fuzzy",$O5233&lt;$AC$5,M5233=1)</f>
        <v>0</v>
      </c>
      <c r="R5233" t="b">
        <f>AND($N5233="non-fuzzy",$O5233&lt;$AC$6,M5233=0)</f>
        <v>0</v>
      </c>
      <c r="S5233" t="b">
        <f t="shared" si="81"/>
        <v>0</v>
      </c>
    </row>
    <row r="5234" spans="1:19" hidden="1" x14ac:dyDescent="0.25">
      <c r="A5234" t="s">
        <v>5135</v>
      </c>
      <c r="B5234" t="s">
        <v>4764</v>
      </c>
      <c r="C5234" t="s">
        <v>2</v>
      </c>
      <c r="D5234" t="s">
        <v>7</v>
      </c>
      <c r="E5234" t="s">
        <v>2</v>
      </c>
      <c r="F5234" t="s">
        <v>5136</v>
      </c>
      <c r="G5234" t="s">
        <v>4765</v>
      </c>
      <c r="H5234">
        <f>_xlfn.NUMBERVALUE(C5234,".")</f>
        <v>0</v>
      </c>
      <c r="I5234">
        <f>_xlfn.NUMBERVALUE(D5234,".")</f>
        <v>0.5</v>
      </c>
      <c r="J5234">
        <f>_xlfn.NUMBERVALUE(E5234,".")</f>
        <v>0</v>
      </c>
      <c r="K5234" t="b">
        <f>OR(H5234=1,I5234=1)</f>
        <v>0</v>
      </c>
      <c r="L5234">
        <f>ABS(H5234-I5234)</f>
        <v>0.5</v>
      </c>
      <c r="O5234">
        <v>0.95284060898441125</v>
      </c>
      <c r="P5234" t="b">
        <f>AND($N5234="fuzzy",$O5234&lt;$AC$4)</f>
        <v>0</v>
      </c>
      <c r="Q5234" t="b">
        <f>AND($N5234="non-fuzzy",$O5234&lt;$AC$5,M5234=1)</f>
        <v>0</v>
      </c>
      <c r="R5234" t="b">
        <f>AND($N5234="non-fuzzy",$O5234&lt;$AC$6,M5234=0)</f>
        <v>0</v>
      </c>
      <c r="S5234" t="b">
        <f t="shared" si="81"/>
        <v>0</v>
      </c>
    </row>
    <row r="5235" spans="1:19" hidden="1" x14ac:dyDescent="0.25">
      <c r="A5235" t="s">
        <v>5135</v>
      </c>
      <c r="B5235" t="s">
        <v>4729</v>
      </c>
      <c r="C5235" t="s">
        <v>2</v>
      </c>
      <c r="D5235" t="s">
        <v>7</v>
      </c>
      <c r="E5235" t="s">
        <v>2</v>
      </c>
      <c r="F5235" t="s">
        <v>5136</v>
      </c>
      <c r="G5235" t="s">
        <v>4730</v>
      </c>
      <c r="H5235">
        <f>_xlfn.NUMBERVALUE(C5235,".")</f>
        <v>0</v>
      </c>
      <c r="I5235">
        <f>_xlfn.NUMBERVALUE(D5235,".")</f>
        <v>0.5</v>
      </c>
      <c r="J5235">
        <f>_xlfn.NUMBERVALUE(E5235,".")</f>
        <v>0</v>
      </c>
      <c r="K5235" t="b">
        <f>OR(H5235=1,I5235=1)</f>
        <v>0</v>
      </c>
      <c r="L5235">
        <f>ABS(H5235-I5235)</f>
        <v>0.5</v>
      </c>
      <c r="O5235">
        <v>0.56236029928632225</v>
      </c>
      <c r="P5235" t="b">
        <f>AND($N5235="fuzzy",$O5235&lt;$AC$4)</f>
        <v>0</v>
      </c>
      <c r="Q5235" t="b">
        <f>AND($N5235="non-fuzzy",$O5235&lt;$AC$5,M5235=1)</f>
        <v>0</v>
      </c>
      <c r="R5235" t="b">
        <f>AND($N5235="non-fuzzy",$O5235&lt;$AC$6,M5235=0)</f>
        <v>0</v>
      </c>
      <c r="S5235" t="b">
        <f t="shared" si="81"/>
        <v>0</v>
      </c>
    </row>
    <row r="5236" spans="1:19" hidden="1" x14ac:dyDescent="0.25">
      <c r="A5236" t="s">
        <v>5135</v>
      </c>
      <c r="B5236" t="s">
        <v>4854</v>
      </c>
      <c r="C5236" t="s">
        <v>2</v>
      </c>
      <c r="D5236" t="s">
        <v>7</v>
      </c>
      <c r="E5236" t="s">
        <v>2</v>
      </c>
      <c r="F5236" t="s">
        <v>5136</v>
      </c>
      <c r="G5236" t="s">
        <v>4855</v>
      </c>
      <c r="H5236">
        <f>_xlfn.NUMBERVALUE(C5236,".")</f>
        <v>0</v>
      </c>
      <c r="I5236">
        <f>_xlfn.NUMBERVALUE(D5236,".")</f>
        <v>0.5</v>
      </c>
      <c r="J5236">
        <f>_xlfn.NUMBERVALUE(E5236,".")</f>
        <v>0</v>
      </c>
      <c r="K5236" t="b">
        <f>OR(H5236=1,I5236=1)</f>
        <v>0</v>
      </c>
      <c r="L5236">
        <f>ABS(H5236-I5236)</f>
        <v>0.5</v>
      </c>
      <c r="O5236">
        <v>0.15168700679686742</v>
      </c>
      <c r="P5236" t="b">
        <f>AND($N5236="fuzzy",$O5236&lt;$AC$4)</f>
        <v>0</v>
      </c>
      <c r="Q5236" t="b">
        <f>AND($N5236="non-fuzzy",$O5236&lt;$AC$5,M5236=1)</f>
        <v>0</v>
      </c>
      <c r="R5236" t="b">
        <f>AND($N5236="non-fuzzy",$O5236&lt;$AC$6,M5236=0)</f>
        <v>0</v>
      </c>
      <c r="S5236" t="b">
        <f t="shared" si="81"/>
        <v>0</v>
      </c>
    </row>
    <row r="5237" spans="1:19" hidden="1" x14ac:dyDescent="0.25">
      <c r="A5237" t="s">
        <v>5135</v>
      </c>
      <c r="B5237" t="s">
        <v>5041</v>
      </c>
      <c r="C5237" t="s">
        <v>2</v>
      </c>
      <c r="D5237" t="s">
        <v>7</v>
      </c>
      <c r="E5237" t="s">
        <v>2</v>
      </c>
      <c r="F5237" t="s">
        <v>5136</v>
      </c>
      <c r="G5237" t="s">
        <v>5042</v>
      </c>
      <c r="H5237">
        <f>_xlfn.NUMBERVALUE(C5237,".")</f>
        <v>0</v>
      </c>
      <c r="I5237">
        <f>_xlfn.NUMBERVALUE(D5237,".")</f>
        <v>0.5</v>
      </c>
      <c r="J5237">
        <f>_xlfn.NUMBERVALUE(E5237,".")</f>
        <v>0</v>
      </c>
      <c r="K5237" t="b">
        <f>OR(H5237=1,I5237=1)</f>
        <v>0</v>
      </c>
      <c r="L5237">
        <f>ABS(H5237-I5237)</f>
        <v>0.5</v>
      </c>
      <c r="O5237">
        <v>0.85826339075674918</v>
      </c>
      <c r="P5237" t="b">
        <f>AND($N5237="fuzzy",$O5237&lt;$AC$4)</f>
        <v>0</v>
      </c>
      <c r="Q5237" t="b">
        <f>AND($N5237="non-fuzzy",$O5237&lt;$AC$5,M5237=1)</f>
        <v>0</v>
      </c>
      <c r="R5237" t="b">
        <f>AND($N5237="non-fuzzy",$O5237&lt;$AC$6,M5237=0)</f>
        <v>0</v>
      </c>
      <c r="S5237" t="b">
        <f t="shared" si="81"/>
        <v>0</v>
      </c>
    </row>
    <row r="5238" spans="1:19" hidden="1" x14ac:dyDescent="0.25">
      <c r="A5238" t="s">
        <v>5137</v>
      </c>
      <c r="B5238" t="s">
        <v>4724</v>
      </c>
      <c r="C5238" t="s">
        <v>2</v>
      </c>
      <c r="D5238" t="s">
        <v>7</v>
      </c>
      <c r="E5238" t="s">
        <v>2</v>
      </c>
      <c r="F5238" t="s">
        <v>5138</v>
      </c>
      <c r="G5238" t="s">
        <v>4726</v>
      </c>
      <c r="H5238">
        <f>_xlfn.NUMBERVALUE(C5238,".")</f>
        <v>0</v>
      </c>
      <c r="I5238">
        <f>_xlfn.NUMBERVALUE(D5238,".")</f>
        <v>0.5</v>
      </c>
      <c r="J5238">
        <f>_xlfn.NUMBERVALUE(E5238,".")</f>
        <v>0</v>
      </c>
      <c r="K5238" t="b">
        <f>OR(H5238=1,I5238=1)</f>
        <v>0</v>
      </c>
      <c r="L5238">
        <f>ABS(H5238-I5238)</f>
        <v>0.5</v>
      </c>
      <c r="O5238">
        <v>8.7778823867134426E-2</v>
      </c>
      <c r="P5238" t="b">
        <f>AND($N5238="fuzzy",$O5238&lt;$AC$4)</f>
        <v>0</v>
      </c>
      <c r="Q5238" t="b">
        <f>AND($N5238="non-fuzzy",$O5238&lt;$AC$5,M5238=1)</f>
        <v>0</v>
      </c>
      <c r="R5238" t="b">
        <f>AND($N5238="non-fuzzy",$O5238&lt;$AC$6,M5238=0)</f>
        <v>0</v>
      </c>
      <c r="S5238" t="b">
        <f t="shared" si="81"/>
        <v>0</v>
      </c>
    </row>
    <row r="5239" spans="1:19" hidden="1" x14ac:dyDescent="0.25">
      <c r="A5239" t="s">
        <v>5137</v>
      </c>
      <c r="B5239" t="s">
        <v>4766</v>
      </c>
      <c r="C5239" t="s">
        <v>2</v>
      </c>
      <c r="D5239" t="s">
        <v>7</v>
      </c>
      <c r="E5239" t="s">
        <v>2</v>
      </c>
      <c r="F5239" t="s">
        <v>5138</v>
      </c>
      <c r="G5239" t="s">
        <v>4767</v>
      </c>
      <c r="H5239">
        <f>_xlfn.NUMBERVALUE(C5239,".")</f>
        <v>0</v>
      </c>
      <c r="I5239">
        <f>_xlfn.NUMBERVALUE(D5239,".")</f>
        <v>0.5</v>
      </c>
      <c r="J5239">
        <f>_xlfn.NUMBERVALUE(E5239,".")</f>
        <v>0</v>
      </c>
      <c r="K5239" t="b">
        <f>OR(H5239=1,I5239=1)</f>
        <v>0</v>
      </c>
      <c r="L5239">
        <f>ABS(H5239-I5239)</f>
        <v>0.5</v>
      </c>
      <c r="O5239">
        <v>0.30352244568405162</v>
      </c>
      <c r="P5239" t="b">
        <f>AND($N5239="fuzzy",$O5239&lt;$AC$4)</f>
        <v>0</v>
      </c>
      <c r="Q5239" t="b">
        <f>AND($N5239="non-fuzzy",$O5239&lt;$AC$5,M5239=1)</f>
        <v>0</v>
      </c>
      <c r="R5239" t="b">
        <f>AND($N5239="non-fuzzy",$O5239&lt;$AC$6,M5239=0)</f>
        <v>0</v>
      </c>
      <c r="S5239" t="b">
        <f t="shared" si="81"/>
        <v>0</v>
      </c>
    </row>
    <row r="5240" spans="1:19" hidden="1" x14ac:dyDescent="0.25">
      <c r="A5240" t="s">
        <v>5137</v>
      </c>
      <c r="B5240" t="s">
        <v>4731</v>
      </c>
      <c r="C5240" t="s">
        <v>2</v>
      </c>
      <c r="D5240" t="s">
        <v>7</v>
      </c>
      <c r="E5240" t="s">
        <v>2</v>
      </c>
      <c r="F5240" t="s">
        <v>5138</v>
      </c>
      <c r="G5240" t="s">
        <v>4732</v>
      </c>
      <c r="H5240">
        <f>_xlfn.NUMBERVALUE(C5240,".")</f>
        <v>0</v>
      </c>
      <c r="I5240">
        <f>_xlfn.NUMBERVALUE(D5240,".")</f>
        <v>0.5</v>
      </c>
      <c r="J5240">
        <f>_xlfn.NUMBERVALUE(E5240,".")</f>
        <v>0</v>
      </c>
      <c r="K5240" t="b">
        <f>OR(H5240=1,I5240=1)</f>
        <v>0</v>
      </c>
      <c r="L5240">
        <f>ABS(H5240-I5240)</f>
        <v>0.5</v>
      </c>
      <c r="O5240">
        <v>5.5698274842116979E-2</v>
      </c>
      <c r="P5240" t="b">
        <f>AND($N5240="fuzzy",$O5240&lt;$AC$4)</f>
        <v>0</v>
      </c>
      <c r="Q5240" t="b">
        <f>AND($N5240="non-fuzzy",$O5240&lt;$AC$5,M5240=1)</f>
        <v>0</v>
      </c>
      <c r="R5240" t="b">
        <f>AND($N5240="non-fuzzy",$O5240&lt;$AC$6,M5240=0)</f>
        <v>0</v>
      </c>
      <c r="S5240" t="b">
        <f t="shared" si="81"/>
        <v>0</v>
      </c>
    </row>
    <row r="5241" spans="1:19" hidden="1" x14ac:dyDescent="0.25">
      <c r="A5241" t="s">
        <v>5137</v>
      </c>
      <c r="B5241" t="s">
        <v>4733</v>
      </c>
      <c r="C5241" t="s">
        <v>2</v>
      </c>
      <c r="D5241" t="s">
        <v>7</v>
      </c>
      <c r="E5241" t="s">
        <v>2</v>
      </c>
      <c r="F5241" t="s">
        <v>5138</v>
      </c>
      <c r="G5241" t="s">
        <v>4734</v>
      </c>
      <c r="H5241">
        <f>_xlfn.NUMBERVALUE(C5241,".")</f>
        <v>0</v>
      </c>
      <c r="I5241">
        <f>_xlfn.NUMBERVALUE(D5241,".")</f>
        <v>0.5</v>
      </c>
      <c r="J5241">
        <f>_xlfn.NUMBERVALUE(E5241,".")</f>
        <v>0</v>
      </c>
      <c r="K5241" t="b">
        <f>OR(H5241=1,I5241=1)</f>
        <v>0</v>
      </c>
      <c r="L5241">
        <f>ABS(H5241-I5241)</f>
        <v>0.5</v>
      </c>
      <c r="O5241">
        <v>0.98792606120363358</v>
      </c>
      <c r="P5241" t="b">
        <f>AND($N5241="fuzzy",$O5241&lt;$AC$4)</f>
        <v>0</v>
      </c>
      <c r="Q5241" t="b">
        <f>AND($N5241="non-fuzzy",$O5241&lt;$AC$5,M5241=1)</f>
        <v>0</v>
      </c>
      <c r="R5241" t="b">
        <f>AND($N5241="non-fuzzy",$O5241&lt;$AC$6,M5241=0)</f>
        <v>0</v>
      </c>
      <c r="S5241" t="b">
        <f t="shared" si="81"/>
        <v>0</v>
      </c>
    </row>
    <row r="5242" spans="1:19" hidden="1" x14ac:dyDescent="0.25">
      <c r="A5242" t="s">
        <v>5137</v>
      </c>
      <c r="B5242" t="s">
        <v>4783</v>
      </c>
      <c r="C5242" t="s">
        <v>2</v>
      </c>
      <c r="D5242" t="s">
        <v>7</v>
      </c>
      <c r="E5242" t="s">
        <v>2</v>
      </c>
      <c r="F5242" t="s">
        <v>5138</v>
      </c>
      <c r="G5242" t="s">
        <v>4782</v>
      </c>
      <c r="H5242">
        <f>_xlfn.NUMBERVALUE(C5242,".")</f>
        <v>0</v>
      </c>
      <c r="I5242">
        <f>_xlfn.NUMBERVALUE(D5242,".")</f>
        <v>0.5</v>
      </c>
      <c r="J5242">
        <f>_xlfn.NUMBERVALUE(E5242,".")</f>
        <v>0</v>
      </c>
      <c r="K5242" t="b">
        <f>OR(H5242=1,I5242=1)</f>
        <v>0</v>
      </c>
      <c r="L5242">
        <f>ABS(H5242-I5242)</f>
        <v>0.5</v>
      </c>
      <c r="O5242">
        <v>0.22111000742304832</v>
      </c>
      <c r="P5242" t="b">
        <f>AND($N5242="fuzzy",$O5242&lt;$AC$4)</f>
        <v>0</v>
      </c>
      <c r="Q5242" t="b">
        <f>AND($N5242="non-fuzzy",$O5242&lt;$AC$5,M5242=1)</f>
        <v>0</v>
      </c>
      <c r="R5242" t="b">
        <f>AND($N5242="non-fuzzy",$O5242&lt;$AC$6,M5242=0)</f>
        <v>0</v>
      </c>
      <c r="S5242" t="b">
        <f t="shared" si="81"/>
        <v>0</v>
      </c>
    </row>
    <row r="5243" spans="1:19" hidden="1" x14ac:dyDescent="0.25">
      <c r="A5243" t="s">
        <v>5137</v>
      </c>
      <c r="B5243" t="s">
        <v>4804</v>
      </c>
      <c r="C5243" t="s">
        <v>2</v>
      </c>
      <c r="D5243" t="s">
        <v>7</v>
      </c>
      <c r="E5243" t="s">
        <v>2</v>
      </c>
      <c r="F5243" t="s">
        <v>5138</v>
      </c>
      <c r="G5243" t="s">
        <v>4805</v>
      </c>
      <c r="H5243">
        <f>_xlfn.NUMBERVALUE(C5243,".")</f>
        <v>0</v>
      </c>
      <c r="I5243">
        <f>_xlfn.NUMBERVALUE(D5243,".")</f>
        <v>0.5</v>
      </c>
      <c r="J5243">
        <f>_xlfn.NUMBERVALUE(E5243,".")</f>
        <v>0</v>
      </c>
      <c r="K5243" t="b">
        <f>OR(H5243=1,I5243=1)</f>
        <v>0</v>
      </c>
      <c r="L5243">
        <f>ABS(H5243-I5243)</f>
        <v>0.5</v>
      </c>
      <c r="O5243">
        <v>0.5391794674658722</v>
      </c>
      <c r="P5243" t="b">
        <f>AND($N5243="fuzzy",$O5243&lt;$AC$4)</f>
        <v>0</v>
      </c>
      <c r="Q5243" t="b">
        <f>AND($N5243="non-fuzzy",$O5243&lt;$AC$5,M5243=1)</f>
        <v>0</v>
      </c>
      <c r="R5243" t="b">
        <f>AND($N5243="non-fuzzy",$O5243&lt;$AC$6,M5243=0)</f>
        <v>0</v>
      </c>
      <c r="S5243" t="b">
        <f t="shared" si="81"/>
        <v>0</v>
      </c>
    </row>
    <row r="5244" spans="1:19" hidden="1" x14ac:dyDescent="0.25">
      <c r="A5244" t="s">
        <v>5137</v>
      </c>
      <c r="B5244" t="s">
        <v>4786</v>
      </c>
      <c r="C5244" t="s">
        <v>2</v>
      </c>
      <c r="D5244" t="s">
        <v>7</v>
      </c>
      <c r="E5244" t="s">
        <v>2</v>
      </c>
      <c r="F5244" t="s">
        <v>5138</v>
      </c>
      <c r="G5244" t="s">
        <v>4787</v>
      </c>
      <c r="H5244">
        <f>_xlfn.NUMBERVALUE(C5244,".")</f>
        <v>0</v>
      </c>
      <c r="I5244">
        <f>_xlfn.NUMBERVALUE(D5244,".")</f>
        <v>0.5</v>
      </c>
      <c r="J5244">
        <f>_xlfn.NUMBERVALUE(E5244,".")</f>
        <v>0</v>
      </c>
      <c r="K5244" t="b">
        <f>OR(H5244=1,I5244=1)</f>
        <v>0</v>
      </c>
      <c r="L5244">
        <f>ABS(H5244-I5244)</f>
        <v>0.5</v>
      </c>
      <c r="O5244">
        <v>0.78700781837862455</v>
      </c>
      <c r="P5244" t="b">
        <f>AND($N5244="fuzzy",$O5244&lt;$AC$4)</f>
        <v>0</v>
      </c>
      <c r="Q5244" t="b">
        <f>AND($N5244="non-fuzzy",$O5244&lt;$AC$5,M5244=1)</f>
        <v>0</v>
      </c>
      <c r="R5244" t="b">
        <f>AND($N5244="non-fuzzy",$O5244&lt;$AC$6,M5244=0)</f>
        <v>0</v>
      </c>
      <c r="S5244" t="b">
        <f t="shared" si="81"/>
        <v>0</v>
      </c>
    </row>
    <row r="5245" spans="1:19" hidden="1" x14ac:dyDescent="0.25">
      <c r="A5245" t="s">
        <v>5137</v>
      </c>
      <c r="B5245" t="s">
        <v>4888</v>
      </c>
      <c r="C5245" t="s">
        <v>2</v>
      </c>
      <c r="D5245" t="s">
        <v>7</v>
      </c>
      <c r="E5245" t="s">
        <v>2</v>
      </c>
      <c r="F5245" t="s">
        <v>5138</v>
      </c>
      <c r="G5245" t="s">
        <v>4889</v>
      </c>
      <c r="H5245">
        <f>_xlfn.NUMBERVALUE(C5245,".")</f>
        <v>0</v>
      </c>
      <c r="I5245">
        <f>_xlfn.NUMBERVALUE(D5245,".")</f>
        <v>0.5</v>
      </c>
      <c r="J5245">
        <f>_xlfn.NUMBERVALUE(E5245,".")</f>
        <v>0</v>
      </c>
      <c r="K5245" t="b">
        <f>OR(H5245=1,I5245=1)</f>
        <v>0</v>
      </c>
      <c r="L5245">
        <f>ABS(H5245-I5245)</f>
        <v>0.5</v>
      </c>
      <c r="O5245">
        <v>0.97132130935082506</v>
      </c>
      <c r="P5245" t="b">
        <f>AND($N5245="fuzzy",$O5245&lt;$AC$4)</f>
        <v>0</v>
      </c>
      <c r="Q5245" t="b">
        <f>AND($N5245="non-fuzzy",$O5245&lt;$AC$5,M5245=1)</f>
        <v>0</v>
      </c>
      <c r="R5245" t="b">
        <f>AND($N5245="non-fuzzy",$O5245&lt;$AC$6,M5245=0)</f>
        <v>0</v>
      </c>
      <c r="S5245" t="b">
        <f t="shared" si="81"/>
        <v>0</v>
      </c>
    </row>
    <row r="5246" spans="1:19" hidden="1" x14ac:dyDescent="0.25">
      <c r="A5246" t="s">
        <v>5137</v>
      </c>
      <c r="B5246" t="s">
        <v>4768</v>
      </c>
      <c r="C5246" t="s">
        <v>2</v>
      </c>
      <c r="D5246" t="s">
        <v>7</v>
      </c>
      <c r="E5246" t="s">
        <v>2</v>
      </c>
      <c r="F5246" t="s">
        <v>5138</v>
      </c>
      <c r="G5246" t="s">
        <v>4769</v>
      </c>
      <c r="H5246">
        <f>_xlfn.NUMBERVALUE(C5246,".")</f>
        <v>0</v>
      </c>
      <c r="I5246">
        <f>_xlfn.NUMBERVALUE(D5246,".")</f>
        <v>0.5</v>
      </c>
      <c r="J5246">
        <f>_xlfn.NUMBERVALUE(E5246,".")</f>
        <v>0</v>
      </c>
      <c r="K5246" t="b">
        <f>OR(H5246=1,I5246=1)</f>
        <v>0</v>
      </c>
      <c r="L5246">
        <f>ABS(H5246-I5246)</f>
        <v>0.5</v>
      </c>
      <c r="O5246">
        <v>0.22203463691605019</v>
      </c>
      <c r="P5246" t="b">
        <f>AND($N5246="fuzzy",$O5246&lt;$AC$4)</f>
        <v>0</v>
      </c>
      <c r="Q5246" t="b">
        <f>AND($N5246="non-fuzzy",$O5246&lt;$AC$5,M5246=1)</f>
        <v>0</v>
      </c>
      <c r="R5246" t="b">
        <f>AND($N5246="non-fuzzy",$O5246&lt;$AC$6,M5246=0)</f>
        <v>0</v>
      </c>
      <c r="S5246" t="b">
        <f t="shared" si="81"/>
        <v>0</v>
      </c>
    </row>
    <row r="5247" spans="1:19" hidden="1" x14ac:dyDescent="0.25">
      <c r="A5247" t="s">
        <v>5139</v>
      </c>
      <c r="B5247" t="s">
        <v>4839</v>
      </c>
      <c r="C5247" t="s">
        <v>2</v>
      </c>
      <c r="D5247" t="s">
        <v>7</v>
      </c>
      <c r="E5247" t="s">
        <v>2</v>
      </c>
      <c r="F5247" t="s">
        <v>5140</v>
      </c>
      <c r="G5247" t="s">
        <v>4840</v>
      </c>
      <c r="H5247">
        <f>_xlfn.NUMBERVALUE(C5247,".")</f>
        <v>0</v>
      </c>
      <c r="I5247">
        <f>_xlfn.NUMBERVALUE(D5247,".")</f>
        <v>0.5</v>
      </c>
      <c r="J5247">
        <f>_xlfn.NUMBERVALUE(E5247,".")</f>
        <v>0</v>
      </c>
      <c r="K5247" t="b">
        <f>OR(H5247=1,I5247=1)</f>
        <v>0</v>
      </c>
      <c r="L5247">
        <f>ABS(H5247-I5247)</f>
        <v>0.5</v>
      </c>
      <c r="O5247">
        <v>0.21752138482296024</v>
      </c>
      <c r="P5247" t="b">
        <f>AND($N5247="fuzzy",$O5247&lt;$AC$4)</f>
        <v>0</v>
      </c>
      <c r="Q5247" t="b">
        <f>AND($N5247="non-fuzzy",$O5247&lt;$AC$5,M5247=1)</f>
        <v>0</v>
      </c>
      <c r="R5247" t="b">
        <f>AND($N5247="non-fuzzy",$O5247&lt;$AC$6,M5247=0)</f>
        <v>0</v>
      </c>
      <c r="S5247" t="b">
        <f t="shared" si="81"/>
        <v>0</v>
      </c>
    </row>
    <row r="5248" spans="1:19" hidden="1" x14ac:dyDescent="0.25">
      <c r="A5248" t="s">
        <v>5139</v>
      </c>
      <c r="B5248" t="s">
        <v>4841</v>
      </c>
      <c r="C5248" t="s">
        <v>2</v>
      </c>
      <c r="D5248" t="s">
        <v>7</v>
      </c>
      <c r="E5248" t="s">
        <v>2</v>
      </c>
      <c r="F5248" t="s">
        <v>5140</v>
      </c>
      <c r="G5248" t="s">
        <v>4842</v>
      </c>
      <c r="H5248">
        <f>_xlfn.NUMBERVALUE(C5248,".")</f>
        <v>0</v>
      </c>
      <c r="I5248">
        <f>_xlfn.NUMBERVALUE(D5248,".")</f>
        <v>0.5</v>
      </c>
      <c r="J5248">
        <f>_xlfn.NUMBERVALUE(E5248,".")</f>
        <v>0</v>
      </c>
      <c r="K5248" t="b">
        <f>OR(H5248=1,I5248=1)</f>
        <v>0</v>
      </c>
      <c r="L5248">
        <f>ABS(H5248-I5248)</f>
        <v>0.5</v>
      </c>
      <c r="O5248">
        <v>0.41151313724485272</v>
      </c>
      <c r="P5248" t="b">
        <f>AND($N5248="fuzzy",$O5248&lt;$AC$4)</f>
        <v>0</v>
      </c>
      <c r="Q5248" t="b">
        <f>AND($N5248="non-fuzzy",$O5248&lt;$AC$5,M5248=1)</f>
        <v>0</v>
      </c>
      <c r="R5248" t="b">
        <f>AND($N5248="non-fuzzy",$O5248&lt;$AC$6,M5248=0)</f>
        <v>0</v>
      </c>
      <c r="S5248" t="b">
        <f t="shared" si="81"/>
        <v>0</v>
      </c>
    </row>
    <row r="5249" spans="1:19" hidden="1" x14ac:dyDescent="0.25">
      <c r="A5249" t="s">
        <v>5151</v>
      </c>
      <c r="B5249" t="s">
        <v>4954</v>
      </c>
      <c r="C5249" t="s">
        <v>2</v>
      </c>
      <c r="D5249" t="s">
        <v>7</v>
      </c>
      <c r="E5249" t="s">
        <v>2</v>
      </c>
      <c r="F5249" t="s">
        <v>5152</v>
      </c>
      <c r="G5249" t="s">
        <v>4955</v>
      </c>
      <c r="H5249">
        <f>_xlfn.NUMBERVALUE(C5249,".")</f>
        <v>0</v>
      </c>
      <c r="I5249">
        <f>_xlfn.NUMBERVALUE(D5249,".")</f>
        <v>0.5</v>
      </c>
      <c r="J5249">
        <f>_xlfn.NUMBERVALUE(E5249,".")</f>
        <v>0</v>
      </c>
      <c r="K5249" t="b">
        <f>OR(H5249=1,I5249=1)</f>
        <v>0</v>
      </c>
      <c r="L5249">
        <f>ABS(H5249-I5249)</f>
        <v>0.5</v>
      </c>
      <c r="O5249">
        <v>0.3278586213049669</v>
      </c>
      <c r="P5249" t="b">
        <f>AND($N5249="fuzzy",$O5249&lt;$AC$4)</f>
        <v>0</v>
      </c>
      <c r="Q5249" t="b">
        <f>AND($N5249="non-fuzzy",$O5249&lt;$AC$5,M5249=1)</f>
        <v>0</v>
      </c>
      <c r="R5249" t="b">
        <f>AND($N5249="non-fuzzy",$O5249&lt;$AC$6,M5249=0)</f>
        <v>0</v>
      </c>
      <c r="S5249" t="b">
        <f t="shared" si="81"/>
        <v>0</v>
      </c>
    </row>
    <row r="5250" spans="1:19" hidden="1" x14ac:dyDescent="0.25">
      <c r="A5250" t="s">
        <v>5151</v>
      </c>
      <c r="B5250" t="s">
        <v>5153</v>
      </c>
      <c r="C5250" t="s">
        <v>2</v>
      </c>
      <c r="D5250" t="s">
        <v>7</v>
      </c>
      <c r="E5250" t="s">
        <v>2</v>
      </c>
      <c r="F5250" t="s">
        <v>5152</v>
      </c>
      <c r="G5250" t="s">
        <v>5154</v>
      </c>
      <c r="H5250">
        <f>_xlfn.NUMBERVALUE(C5250,".")</f>
        <v>0</v>
      </c>
      <c r="I5250">
        <f>_xlfn.NUMBERVALUE(D5250,".")</f>
        <v>0.5</v>
      </c>
      <c r="J5250">
        <f>_xlfn.NUMBERVALUE(E5250,".")</f>
        <v>0</v>
      </c>
      <c r="K5250" t="b">
        <f>OR(H5250=1,I5250=1)</f>
        <v>0</v>
      </c>
      <c r="L5250">
        <f>ABS(H5250-I5250)</f>
        <v>0.5</v>
      </c>
      <c r="O5250">
        <v>0.92156499638776568</v>
      </c>
      <c r="P5250" t="b">
        <f>AND($N5250="fuzzy",$O5250&lt;$AC$4)</f>
        <v>0</v>
      </c>
      <c r="Q5250" t="b">
        <f>AND($N5250="non-fuzzy",$O5250&lt;$AC$5,M5250=1)</f>
        <v>0</v>
      </c>
      <c r="R5250" t="b">
        <f>AND($N5250="non-fuzzy",$O5250&lt;$AC$6,M5250=0)</f>
        <v>0</v>
      </c>
      <c r="S5250" t="b">
        <f t="shared" si="81"/>
        <v>0</v>
      </c>
    </row>
    <row r="5251" spans="1:19" hidden="1" x14ac:dyDescent="0.25">
      <c r="A5251" t="s">
        <v>5151</v>
      </c>
      <c r="B5251" t="s">
        <v>4738</v>
      </c>
      <c r="C5251" t="s">
        <v>2</v>
      </c>
      <c r="D5251" t="s">
        <v>7</v>
      </c>
      <c r="E5251" t="s">
        <v>2</v>
      </c>
      <c r="F5251" t="s">
        <v>5152</v>
      </c>
      <c r="G5251" t="s">
        <v>4740</v>
      </c>
      <c r="H5251">
        <f>_xlfn.NUMBERVALUE(C5251,".")</f>
        <v>0</v>
      </c>
      <c r="I5251">
        <f>_xlfn.NUMBERVALUE(D5251,".")</f>
        <v>0.5</v>
      </c>
      <c r="J5251">
        <f>_xlfn.NUMBERVALUE(E5251,".")</f>
        <v>0</v>
      </c>
      <c r="K5251" t="b">
        <f>OR(H5251=1,I5251=1)</f>
        <v>0</v>
      </c>
      <c r="L5251">
        <f>ABS(H5251-I5251)</f>
        <v>0.5</v>
      </c>
      <c r="O5251">
        <v>0.5635475877737921</v>
      </c>
      <c r="P5251" t="b">
        <f>AND($N5251="fuzzy",$O5251&lt;$AC$4)</f>
        <v>0</v>
      </c>
      <c r="Q5251" t="b">
        <f>AND($N5251="non-fuzzy",$O5251&lt;$AC$5,M5251=1)</f>
        <v>0</v>
      </c>
      <c r="R5251" t="b">
        <f>AND($N5251="non-fuzzy",$O5251&lt;$AC$6,M5251=0)</f>
        <v>0</v>
      </c>
      <c r="S5251" t="b">
        <f t="shared" ref="S5251:S5314" si="82">OR(R5251,Q5251,P5251)</f>
        <v>0</v>
      </c>
    </row>
    <row r="5252" spans="1:19" hidden="1" x14ac:dyDescent="0.25">
      <c r="A5252" t="s">
        <v>5151</v>
      </c>
      <c r="B5252" t="s">
        <v>4978</v>
      </c>
      <c r="C5252" t="s">
        <v>2</v>
      </c>
      <c r="D5252" t="s">
        <v>7</v>
      </c>
      <c r="E5252" t="s">
        <v>2</v>
      </c>
      <c r="F5252" t="s">
        <v>5152</v>
      </c>
      <c r="G5252" t="s">
        <v>4979</v>
      </c>
      <c r="H5252">
        <f>_xlfn.NUMBERVALUE(C5252,".")</f>
        <v>0</v>
      </c>
      <c r="I5252">
        <f>_xlfn.NUMBERVALUE(D5252,".")</f>
        <v>0.5</v>
      </c>
      <c r="J5252">
        <f>_xlfn.NUMBERVALUE(E5252,".")</f>
        <v>0</v>
      </c>
      <c r="K5252" t="b">
        <f>OR(H5252=1,I5252=1)</f>
        <v>0</v>
      </c>
      <c r="L5252">
        <f>ABS(H5252-I5252)</f>
        <v>0.5</v>
      </c>
      <c r="O5252">
        <v>0.72658163329500769</v>
      </c>
      <c r="P5252" t="b">
        <f>AND($N5252="fuzzy",$O5252&lt;$AC$4)</f>
        <v>0</v>
      </c>
      <c r="Q5252" t="b">
        <f>AND($N5252="non-fuzzy",$O5252&lt;$AC$5,M5252=1)</f>
        <v>0</v>
      </c>
      <c r="R5252" t="b">
        <f>AND($N5252="non-fuzzy",$O5252&lt;$AC$6,M5252=0)</f>
        <v>0</v>
      </c>
      <c r="S5252" t="b">
        <f t="shared" si="82"/>
        <v>0</v>
      </c>
    </row>
    <row r="5253" spans="1:19" hidden="1" x14ac:dyDescent="0.25">
      <c r="A5253" t="s">
        <v>5155</v>
      </c>
      <c r="B5253" t="s">
        <v>4724</v>
      </c>
      <c r="C5253" t="s">
        <v>2</v>
      </c>
      <c r="D5253" t="s">
        <v>7</v>
      </c>
      <c r="E5253" t="s">
        <v>2</v>
      </c>
      <c r="F5253" t="s">
        <v>5157</v>
      </c>
      <c r="G5253" t="s">
        <v>4726</v>
      </c>
      <c r="H5253">
        <f>_xlfn.NUMBERVALUE(C5253,".")</f>
        <v>0</v>
      </c>
      <c r="I5253">
        <f>_xlfn.NUMBERVALUE(D5253,".")</f>
        <v>0.5</v>
      </c>
      <c r="J5253">
        <f>_xlfn.NUMBERVALUE(E5253,".")</f>
        <v>0</v>
      </c>
      <c r="K5253" t="b">
        <f>OR(H5253=1,I5253=1)</f>
        <v>0</v>
      </c>
      <c r="L5253">
        <f>ABS(H5253-I5253)</f>
        <v>0.5</v>
      </c>
      <c r="O5253">
        <v>0.89027714161320826</v>
      </c>
      <c r="P5253" t="b">
        <f>AND($N5253="fuzzy",$O5253&lt;$AC$4)</f>
        <v>0</v>
      </c>
      <c r="Q5253" t="b">
        <f>AND($N5253="non-fuzzy",$O5253&lt;$AC$5,M5253=1)</f>
        <v>0</v>
      </c>
      <c r="R5253" t="b">
        <f>AND($N5253="non-fuzzy",$O5253&lt;$AC$6,M5253=0)</f>
        <v>0</v>
      </c>
      <c r="S5253" t="b">
        <f t="shared" si="82"/>
        <v>0</v>
      </c>
    </row>
    <row r="5254" spans="1:19" hidden="1" x14ac:dyDescent="0.25">
      <c r="A5254" t="s">
        <v>5155</v>
      </c>
      <c r="B5254" t="s">
        <v>4772</v>
      </c>
      <c r="C5254" t="s">
        <v>2</v>
      </c>
      <c r="D5254" t="s">
        <v>7</v>
      </c>
      <c r="E5254" t="s">
        <v>2</v>
      </c>
      <c r="F5254" t="s">
        <v>5157</v>
      </c>
      <c r="G5254" t="s">
        <v>4773</v>
      </c>
      <c r="H5254">
        <f>_xlfn.NUMBERVALUE(C5254,".")</f>
        <v>0</v>
      </c>
      <c r="I5254">
        <f>_xlfn.NUMBERVALUE(D5254,".")</f>
        <v>0.5</v>
      </c>
      <c r="J5254">
        <f>_xlfn.NUMBERVALUE(E5254,".")</f>
        <v>0</v>
      </c>
      <c r="K5254" t="b">
        <f>OR(H5254=1,I5254=1)</f>
        <v>0</v>
      </c>
      <c r="L5254">
        <f>ABS(H5254-I5254)</f>
        <v>0.5</v>
      </c>
      <c r="O5254">
        <v>0.26127613490480839</v>
      </c>
      <c r="P5254" t="b">
        <f>AND($N5254="fuzzy",$O5254&lt;$AC$4)</f>
        <v>0</v>
      </c>
      <c r="Q5254" t="b">
        <f>AND($N5254="non-fuzzy",$O5254&lt;$AC$5,M5254=1)</f>
        <v>0</v>
      </c>
      <c r="R5254" t="b">
        <f>AND($N5254="non-fuzzy",$O5254&lt;$AC$6,M5254=0)</f>
        <v>0</v>
      </c>
      <c r="S5254" t="b">
        <f t="shared" si="82"/>
        <v>0</v>
      </c>
    </row>
    <row r="5255" spans="1:19" hidden="1" x14ac:dyDescent="0.25">
      <c r="A5255" t="s">
        <v>5155</v>
      </c>
      <c r="B5255" t="s">
        <v>4727</v>
      </c>
      <c r="C5255" t="s">
        <v>2</v>
      </c>
      <c r="D5255" t="s">
        <v>7</v>
      </c>
      <c r="E5255" t="s">
        <v>2</v>
      </c>
      <c r="F5255" t="s">
        <v>5157</v>
      </c>
      <c r="G5255" t="s">
        <v>4728</v>
      </c>
      <c r="H5255">
        <f>_xlfn.NUMBERVALUE(C5255,".")</f>
        <v>0</v>
      </c>
      <c r="I5255">
        <f>_xlfn.NUMBERVALUE(D5255,".")</f>
        <v>0.5</v>
      </c>
      <c r="J5255">
        <f>_xlfn.NUMBERVALUE(E5255,".")</f>
        <v>0</v>
      </c>
      <c r="K5255" t="b">
        <f>OR(H5255=1,I5255=1)</f>
        <v>0</v>
      </c>
      <c r="L5255">
        <f>ABS(H5255-I5255)</f>
        <v>0.5</v>
      </c>
      <c r="O5255">
        <v>4.4940187068190363E-2</v>
      </c>
      <c r="P5255" t="b">
        <f>AND($N5255="fuzzy",$O5255&lt;$AC$4)</f>
        <v>0</v>
      </c>
      <c r="Q5255" t="b">
        <f>AND($N5255="non-fuzzy",$O5255&lt;$AC$5,M5255=1)</f>
        <v>0</v>
      </c>
      <c r="R5255" t="b">
        <f>AND($N5255="non-fuzzy",$O5255&lt;$AC$6,M5255=0)</f>
        <v>0</v>
      </c>
      <c r="S5255" t="b">
        <f t="shared" si="82"/>
        <v>0</v>
      </c>
    </row>
    <row r="5256" spans="1:19" hidden="1" x14ac:dyDescent="0.25">
      <c r="A5256" t="s">
        <v>5155</v>
      </c>
      <c r="B5256" t="s">
        <v>4729</v>
      </c>
      <c r="C5256" t="s">
        <v>2</v>
      </c>
      <c r="D5256" t="s">
        <v>7</v>
      </c>
      <c r="E5256" t="s">
        <v>2</v>
      </c>
      <c r="F5256" t="s">
        <v>5157</v>
      </c>
      <c r="G5256" t="s">
        <v>4730</v>
      </c>
      <c r="H5256">
        <f>_xlfn.NUMBERVALUE(C5256,".")</f>
        <v>0</v>
      </c>
      <c r="I5256">
        <f>_xlfn.NUMBERVALUE(D5256,".")</f>
        <v>0.5</v>
      </c>
      <c r="J5256">
        <f>_xlfn.NUMBERVALUE(E5256,".")</f>
        <v>0</v>
      </c>
      <c r="K5256" t="b">
        <f>OR(H5256=1,I5256=1)</f>
        <v>0</v>
      </c>
      <c r="L5256">
        <f>ABS(H5256-I5256)</f>
        <v>0.5</v>
      </c>
      <c r="O5256">
        <v>0.94659460912914362</v>
      </c>
      <c r="P5256" t="b">
        <f>AND($N5256="fuzzy",$O5256&lt;$AC$4)</f>
        <v>0</v>
      </c>
      <c r="Q5256" t="b">
        <f>AND($N5256="non-fuzzy",$O5256&lt;$AC$5,M5256=1)</f>
        <v>0</v>
      </c>
      <c r="R5256" t="b">
        <f>AND($N5256="non-fuzzy",$O5256&lt;$AC$6,M5256=0)</f>
        <v>0</v>
      </c>
      <c r="S5256" t="b">
        <f t="shared" si="82"/>
        <v>0</v>
      </c>
    </row>
    <row r="5257" spans="1:19" hidden="1" x14ac:dyDescent="0.25">
      <c r="A5257" t="s">
        <v>5155</v>
      </c>
      <c r="B5257" t="s">
        <v>4854</v>
      </c>
      <c r="C5257" t="s">
        <v>2</v>
      </c>
      <c r="D5257" t="s">
        <v>7</v>
      </c>
      <c r="E5257" t="s">
        <v>2</v>
      </c>
      <c r="F5257" t="s">
        <v>5157</v>
      </c>
      <c r="G5257" t="s">
        <v>4855</v>
      </c>
      <c r="H5257">
        <f>_xlfn.NUMBERVALUE(C5257,".")</f>
        <v>0</v>
      </c>
      <c r="I5257">
        <f>_xlfn.NUMBERVALUE(D5257,".")</f>
        <v>0.5</v>
      </c>
      <c r="J5257">
        <f>_xlfn.NUMBERVALUE(E5257,".")</f>
        <v>0</v>
      </c>
      <c r="K5257" t="b">
        <f>OR(H5257=1,I5257=1)</f>
        <v>0</v>
      </c>
      <c r="L5257">
        <f>ABS(H5257-I5257)</f>
        <v>0.5</v>
      </c>
      <c r="O5257">
        <v>0.17331216423249585</v>
      </c>
      <c r="P5257" t="b">
        <f>AND($N5257="fuzzy",$O5257&lt;$AC$4)</f>
        <v>0</v>
      </c>
      <c r="Q5257" t="b">
        <f>AND($N5257="non-fuzzy",$O5257&lt;$AC$5,M5257=1)</f>
        <v>0</v>
      </c>
      <c r="R5257" t="b">
        <f>AND($N5257="non-fuzzy",$O5257&lt;$AC$6,M5257=0)</f>
        <v>0</v>
      </c>
      <c r="S5257" t="b">
        <f t="shared" si="82"/>
        <v>0</v>
      </c>
    </row>
    <row r="5258" spans="1:19" hidden="1" x14ac:dyDescent="0.25">
      <c r="A5258" t="s">
        <v>5155</v>
      </c>
      <c r="B5258" t="s">
        <v>4741</v>
      </c>
      <c r="C5258" t="s">
        <v>2</v>
      </c>
      <c r="D5258" t="s">
        <v>7</v>
      </c>
      <c r="E5258" t="s">
        <v>2</v>
      </c>
      <c r="F5258" t="s">
        <v>5157</v>
      </c>
      <c r="G5258" t="s">
        <v>4742</v>
      </c>
      <c r="H5258">
        <f>_xlfn.NUMBERVALUE(C5258,".")</f>
        <v>0</v>
      </c>
      <c r="I5258">
        <f>_xlfn.NUMBERVALUE(D5258,".")</f>
        <v>0.5</v>
      </c>
      <c r="J5258">
        <f>_xlfn.NUMBERVALUE(E5258,".")</f>
        <v>0</v>
      </c>
      <c r="K5258" t="b">
        <f>OR(H5258=1,I5258=1)</f>
        <v>0</v>
      </c>
      <c r="L5258">
        <f>ABS(H5258-I5258)</f>
        <v>0.5</v>
      </c>
      <c r="O5258">
        <v>0.8398799474202765</v>
      </c>
      <c r="P5258" t="b">
        <f>AND($N5258="fuzzy",$O5258&lt;$AC$4)</f>
        <v>0</v>
      </c>
      <c r="Q5258" t="b">
        <f>AND($N5258="non-fuzzy",$O5258&lt;$AC$5,M5258=1)</f>
        <v>0</v>
      </c>
      <c r="R5258" t="b">
        <f>AND($N5258="non-fuzzy",$O5258&lt;$AC$6,M5258=0)</f>
        <v>0</v>
      </c>
      <c r="S5258" t="b">
        <f t="shared" si="82"/>
        <v>0</v>
      </c>
    </row>
    <row r="5259" spans="1:19" hidden="1" x14ac:dyDescent="0.25">
      <c r="A5259" t="s">
        <v>5155</v>
      </c>
      <c r="B5259" t="s">
        <v>5041</v>
      </c>
      <c r="C5259" t="s">
        <v>2</v>
      </c>
      <c r="D5259" t="s">
        <v>7</v>
      </c>
      <c r="E5259" t="s">
        <v>2</v>
      </c>
      <c r="F5259" t="s">
        <v>5157</v>
      </c>
      <c r="G5259" t="s">
        <v>5042</v>
      </c>
      <c r="H5259">
        <f>_xlfn.NUMBERVALUE(C5259,".")</f>
        <v>0</v>
      </c>
      <c r="I5259">
        <f>_xlfn.NUMBERVALUE(D5259,".")</f>
        <v>0.5</v>
      </c>
      <c r="J5259">
        <f>_xlfn.NUMBERVALUE(E5259,".")</f>
        <v>0</v>
      </c>
      <c r="K5259" t="b">
        <f>OR(H5259=1,I5259=1)</f>
        <v>0</v>
      </c>
      <c r="L5259">
        <f>ABS(H5259-I5259)</f>
        <v>0.5</v>
      </c>
      <c r="O5259">
        <v>0.43090738626023728</v>
      </c>
      <c r="P5259" t="b">
        <f>AND($N5259="fuzzy",$O5259&lt;$AC$4)</f>
        <v>0</v>
      </c>
      <c r="Q5259" t="b">
        <f>AND($N5259="non-fuzzy",$O5259&lt;$AC$5,M5259=1)</f>
        <v>0</v>
      </c>
      <c r="R5259" t="b">
        <f>AND($N5259="non-fuzzy",$O5259&lt;$AC$6,M5259=0)</f>
        <v>0</v>
      </c>
      <c r="S5259" t="b">
        <f t="shared" si="82"/>
        <v>0</v>
      </c>
    </row>
    <row r="5260" spans="1:19" hidden="1" x14ac:dyDescent="0.25">
      <c r="A5260" t="s">
        <v>5159</v>
      </c>
      <c r="B5260" t="s">
        <v>4741</v>
      </c>
      <c r="C5260" t="s">
        <v>2</v>
      </c>
      <c r="D5260" t="s">
        <v>7</v>
      </c>
      <c r="E5260" t="s">
        <v>2</v>
      </c>
      <c r="F5260" t="s">
        <v>5160</v>
      </c>
      <c r="G5260" t="s">
        <v>4742</v>
      </c>
      <c r="H5260">
        <f>_xlfn.NUMBERVALUE(C5260,".")</f>
        <v>0</v>
      </c>
      <c r="I5260">
        <f>_xlfn.NUMBERVALUE(D5260,".")</f>
        <v>0.5</v>
      </c>
      <c r="J5260">
        <f>_xlfn.NUMBERVALUE(E5260,".")</f>
        <v>0</v>
      </c>
      <c r="K5260" t="b">
        <f>OR(H5260=1,I5260=1)</f>
        <v>0</v>
      </c>
      <c r="L5260">
        <f>ABS(H5260-I5260)</f>
        <v>0.5</v>
      </c>
      <c r="O5260">
        <v>3.7312905693657528E-2</v>
      </c>
      <c r="P5260" t="b">
        <f>AND($N5260="fuzzy",$O5260&lt;$AC$4)</f>
        <v>0</v>
      </c>
      <c r="Q5260" t="b">
        <f>AND($N5260="non-fuzzy",$O5260&lt;$AC$5,M5260=1)</f>
        <v>0</v>
      </c>
      <c r="R5260" t="b">
        <f>AND($N5260="non-fuzzy",$O5260&lt;$AC$6,M5260=0)</f>
        <v>0</v>
      </c>
      <c r="S5260" t="b">
        <f t="shared" si="82"/>
        <v>0</v>
      </c>
    </row>
    <row r="5261" spans="1:19" hidden="1" x14ac:dyDescent="0.25">
      <c r="A5261" t="s">
        <v>5161</v>
      </c>
      <c r="B5261" t="s">
        <v>717</v>
      </c>
      <c r="C5261" t="s">
        <v>2</v>
      </c>
      <c r="D5261" t="s">
        <v>7</v>
      </c>
      <c r="E5261" t="s">
        <v>2</v>
      </c>
      <c r="F5261" t="s">
        <v>5162</v>
      </c>
      <c r="G5261" t="s">
        <v>718</v>
      </c>
      <c r="H5261">
        <f>_xlfn.NUMBERVALUE(C5261,".")</f>
        <v>0</v>
      </c>
      <c r="I5261">
        <f>_xlfn.NUMBERVALUE(D5261,".")</f>
        <v>0.5</v>
      </c>
      <c r="J5261">
        <f>_xlfn.NUMBERVALUE(E5261,".")</f>
        <v>0</v>
      </c>
      <c r="K5261" t="b">
        <f>OR(H5261=1,I5261=1)</f>
        <v>0</v>
      </c>
      <c r="L5261">
        <f>ABS(H5261-I5261)</f>
        <v>0.5</v>
      </c>
      <c r="O5261">
        <v>2.0145358607596475E-2</v>
      </c>
      <c r="P5261" t="b">
        <f>AND($N5261="fuzzy",$O5261&lt;$AC$4)</f>
        <v>0</v>
      </c>
      <c r="Q5261" t="b">
        <f>AND($N5261="non-fuzzy",$O5261&lt;$AC$5,M5261=1)</f>
        <v>0</v>
      </c>
      <c r="R5261" t="b">
        <f>AND($N5261="non-fuzzy",$O5261&lt;$AC$6,M5261=0)</f>
        <v>0</v>
      </c>
      <c r="S5261" t="b">
        <f t="shared" si="82"/>
        <v>0</v>
      </c>
    </row>
    <row r="5262" spans="1:19" hidden="1" x14ac:dyDescent="0.25">
      <c r="A5262" t="s">
        <v>5169</v>
      </c>
      <c r="B5262" t="s">
        <v>4886</v>
      </c>
      <c r="C5262" t="s">
        <v>2</v>
      </c>
      <c r="D5262" t="s">
        <v>7</v>
      </c>
      <c r="E5262" t="s">
        <v>2</v>
      </c>
      <c r="F5262" t="s">
        <v>5170</v>
      </c>
      <c r="G5262" t="s">
        <v>4887</v>
      </c>
      <c r="H5262">
        <f>_xlfn.NUMBERVALUE(C5262,".")</f>
        <v>0</v>
      </c>
      <c r="I5262">
        <f>_xlfn.NUMBERVALUE(D5262,".")</f>
        <v>0.5</v>
      </c>
      <c r="J5262">
        <f>_xlfn.NUMBERVALUE(E5262,".")</f>
        <v>0</v>
      </c>
      <c r="K5262" t="b">
        <f>OR(H5262=1,I5262=1)</f>
        <v>0</v>
      </c>
      <c r="L5262">
        <f>ABS(H5262-I5262)</f>
        <v>0.5</v>
      </c>
      <c r="O5262">
        <v>0.50843402941475413</v>
      </c>
      <c r="P5262" t="b">
        <f>AND($N5262="fuzzy",$O5262&lt;$AC$4)</f>
        <v>0</v>
      </c>
      <c r="Q5262" t="b">
        <f>AND($N5262="non-fuzzy",$O5262&lt;$AC$5,M5262=1)</f>
        <v>0</v>
      </c>
      <c r="R5262" t="b">
        <f>AND($N5262="non-fuzzy",$O5262&lt;$AC$6,M5262=0)</f>
        <v>0</v>
      </c>
      <c r="S5262" t="b">
        <f t="shared" si="82"/>
        <v>0</v>
      </c>
    </row>
    <row r="5263" spans="1:19" hidden="1" x14ac:dyDescent="0.25">
      <c r="A5263" t="s">
        <v>5171</v>
      </c>
      <c r="B5263" t="s">
        <v>5173</v>
      </c>
      <c r="C5263" t="s">
        <v>2</v>
      </c>
      <c r="D5263" t="s">
        <v>7</v>
      </c>
      <c r="E5263" t="s">
        <v>2</v>
      </c>
      <c r="F5263" t="s">
        <v>5172</v>
      </c>
      <c r="G5263" t="s">
        <v>5174</v>
      </c>
      <c r="H5263">
        <f>_xlfn.NUMBERVALUE(C5263,".")</f>
        <v>0</v>
      </c>
      <c r="I5263">
        <f>_xlfn.NUMBERVALUE(D5263,".")</f>
        <v>0.5</v>
      </c>
      <c r="J5263">
        <f>_xlfn.NUMBERVALUE(E5263,".")</f>
        <v>0</v>
      </c>
      <c r="K5263" t="b">
        <f>OR(H5263=1,I5263=1)</f>
        <v>0</v>
      </c>
      <c r="L5263">
        <f>ABS(H5263-I5263)</f>
        <v>0.5</v>
      </c>
      <c r="O5263">
        <v>0.33109956401320495</v>
      </c>
      <c r="P5263" t="b">
        <f>AND($N5263="fuzzy",$O5263&lt;$AC$4)</f>
        <v>0</v>
      </c>
      <c r="Q5263" t="b">
        <f>AND($N5263="non-fuzzy",$O5263&lt;$AC$5,M5263=1)</f>
        <v>0</v>
      </c>
      <c r="R5263" t="b">
        <f>AND($N5263="non-fuzzy",$O5263&lt;$AC$6,M5263=0)</f>
        <v>0</v>
      </c>
      <c r="S5263" t="b">
        <f t="shared" si="82"/>
        <v>0</v>
      </c>
    </row>
    <row r="5264" spans="1:19" hidden="1" x14ac:dyDescent="0.25">
      <c r="A5264" t="s">
        <v>5175</v>
      </c>
      <c r="B5264" t="s">
        <v>5173</v>
      </c>
      <c r="C5264" t="s">
        <v>2</v>
      </c>
      <c r="D5264" t="s">
        <v>7</v>
      </c>
      <c r="E5264" t="s">
        <v>2</v>
      </c>
      <c r="F5264" t="s">
        <v>5172</v>
      </c>
      <c r="G5264" t="s">
        <v>5174</v>
      </c>
      <c r="H5264">
        <f>_xlfn.NUMBERVALUE(C5264,".")</f>
        <v>0</v>
      </c>
      <c r="I5264">
        <f>_xlfn.NUMBERVALUE(D5264,".")</f>
        <v>0.5</v>
      </c>
      <c r="J5264">
        <f>_xlfn.NUMBERVALUE(E5264,".")</f>
        <v>0</v>
      </c>
      <c r="K5264" t="b">
        <f>OR(H5264=1,I5264=1)</f>
        <v>0</v>
      </c>
      <c r="L5264">
        <f>ABS(H5264-I5264)</f>
        <v>0.5</v>
      </c>
      <c r="O5264">
        <v>8.4613014093636529E-2</v>
      </c>
      <c r="P5264" t="b">
        <f>AND($N5264="fuzzy",$O5264&lt;$AC$4)</f>
        <v>0</v>
      </c>
      <c r="Q5264" t="b">
        <f>AND($N5264="non-fuzzy",$O5264&lt;$AC$5,M5264=1)</f>
        <v>0</v>
      </c>
      <c r="R5264" t="b">
        <f>AND($N5264="non-fuzzy",$O5264&lt;$AC$6,M5264=0)</f>
        <v>0</v>
      </c>
      <c r="S5264" t="b">
        <f t="shared" si="82"/>
        <v>0</v>
      </c>
    </row>
    <row r="5265" spans="1:19" hidden="1" x14ac:dyDescent="0.25">
      <c r="A5265" t="s">
        <v>5187</v>
      </c>
      <c r="B5265" t="s">
        <v>5189</v>
      </c>
      <c r="C5265" t="s">
        <v>2</v>
      </c>
      <c r="D5265" t="s">
        <v>7</v>
      </c>
      <c r="E5265" t="s">
        <v>2</v>
      </c>
      <c r="F5265" t="s">
        <v>5188</v>
      </c>
      <c r="G5265" t="s">
        <v>5190</v>
      </c>
      <c r="H5265">
        <f>_xlfn.NUMBERVALUE(C5265,".")</f>
        <v>0</v>
      </c>
      <c r="I5265">
        <f>_xlfn.NUMBERVALUE(D5265,".")</f>
        <v>0.5</v>
      </c>
      <c r="J5265">
        <f>_xlfn.NUMBERVALUE(E5265,".")</f>
        <v>0</v>
      </c>
      <c r="K5265" t="b">
        <f>OR(H5265=1,I5265=1)</f>
        <v>0</v>
      </c>
      <c r="L5265">
        <f>ABS(H5265-I5265)</f>
        <v>0.5</v>
      </c>
      <c r="O5265">
        <v>0.87696049956765365</v>
      </c>
      <c r="P5265" t="b">
        <f>AND($N5265="fuzzy",$O5265&lt;$AC$4)</f>
        <v>0</v>
      </c>
      <c r="Q5265" t="b">
        <f>AND($N5265="non-fuzzy",$O5265&lt;$AC$5,M5265=1)</f>
        <v>0</v>
      </c>
      <c r="R5265" t="b">
        <f>AND($N5265="non-fuzzy",$O5265&lt;$AC$6,M5265=0)</f>
        <v>0</v>
      </c>
      <c r="S5265" t="b">
        <f t="shared" si="82"/>
        <v>0</v>
      </c>
    </row>
    <row r="5266" spans="1:19" hidden="1" x14ac:dyDescent="0.25">
      <c r="A5266" t="s">
        <v>5187</v>
      </c>
      <c r="B5266" t="s">
        <v>4854</v>
      </c>
      <c r="C5266" t="s">
        <v>2</v>
      </c>
      <c r="D5266" t="s">
        <v>7</v>
      </c>
      <c r="E5266" t="s">
        <v>2</v>
      </c>
      <c r="F5266" t="s">
        <v>5188</v>
      </c>
      <c r="G5266" t="s">
        <v>4855</v>
      </c>
      <c r="H5266">
        <f>_xlfn.NUMBERVALUE(C5266,".")</f>
        <v>0</v>
      </c>
      <c r="I5266">
        <f>_xlfn.NUMBERVALUE(D5266,".")</f>
        <v>0.5</v>
      </c>
      <c r="J5266">
        <f>_xlfn.NUMBERVALUE(E5266,".")</f>
        <v>0</v>
      </c>
      <c r="K5266" t="b">
        <f>OR(H5266=1,I5266=1)</f>
        <v>0</v>
      </c>
      <c r="L5266">
        <f>ABS(H5266-I5266)</f>
        <v>0.5</v>
      </c>
      <c r="O5266">
        <v>0.38853793656062341</v>
      </c>
      <c r="P5266" t="b">
        <f>AND($N5266="fuzzy",$O5266&lt;$AC$4)</f>
        <v>0</v>
      </c>
      <c r="Q5266" t="b">
        <f>AND($N5266="non-fuzzy",$O5266&lt;$AC$5,M5266=1)</f>
        <v>0</v>
      </c>
      <c r="R5266" t="b">
        <f>AND($N5266="non-fuzzy",$O5266&lt;$AC$6,M5266=0)</f>
        <v>0</v>
      </c>
      <c r="S5266" t="b">
        <f t="shared" si="82"/>
        <v>0</v>
      </c>
    </row>
    <row r="5267" spans="1:19" hidden="1" x14ac:dyDescent="0.25">
      <c r="A5267" t="s">
        <v>5187</v>
      </c>
      <c r="B5267" t="s">
        <v>5041</v>
      </c>
      <c r="C5267" t="s">
        <v>2</v>
      </c>
      <c r="D5267" t="s">
        <v>7</v>
      </c>
      <c r="E5267" t="s">
        <v>2</v>
      </c>
      <c r="F5267" t="s">
        <v>5188</v>
      </c>
      <c r="G5267" t="s">
        <v>5042</v>
      </c>
      <c r="H5267">
        <f>_xlfn.NUMBERVALUE(C5267,".")</f>
        <v>0</v>
      </c>
      <c r="I5267">
        <f>_xlfn.NUMBERVALUE(D5267,".")</f>
        <v>0.5</v>
      </c>
      <c r="J5267">
        <f>_xlfn.NUMBERVALUE(E5267,".")</f>
        <v>0</v>
      </c>
      <c r="K5267" t="b">
        <f>OR(H5267=1,I5267=1)</f>
        <v>0</v>
      </c>
      <c r="L5267">
        <f>ABS(H5267-I5267)</f>
        <v>0.5</v>
      </c>
      <c r="O5267">
        <v>6.3237972748314775E-2</v>
      </c>
      <c r="P5267" t="b">
        <f>AND($N5267="fuzzy",$O5267&lt;$AC$4)</f>
        <v>0</v>
      </c>
      <c r="Q5267" t="b">
        <f>AND($N5267="non-fuzzy",$O5267&lt;$AC$5,M5267=1)</f>
        <v>0</v>
      </c>
      <c r="R5267" t="b">
        <f>AND($N5267="non-fuzzy",$O5267&lt;$AC$6,M5267=0)</f>
        <v>0</v>
      </c>
      <c r="S5267" t="b">
        <f t="shared" si="82"/>
        <v>0</v>
      </c>
    </row>
    <row r="5268" spans="1:19" hidden="1" x14ac:dyDescent="0.25">
      <c r="A5268" t="s">
        <v>5193</v>
      </c>
      <c r="B5268" t="s">
        <v>5189</v>
      </c>
      <c r="C5268" t="s">
        <v>2</v>
      </c>
      <c r="D5268" t="s">
        <v>7</v>
      </c>
      <c r="E5268" t="s">
        <v>2</v>
      </c>
      <c r="F5268" t="s">
        <v>5194</v>
      </c>
      <c r="G5268" t="s">
        <v>5190</v>
      </c>
      <c r="H5268">
        <f>_xlfn.NUMBERVALUE(C5268,".")</f>
        <v>0</v>
      </c>
      <c r="I5268">
        <f>_xlfn.NUMBERVALUE(D5268,".")</f>
        <v>0.5</v>
      </c>
      <c r="J5268">
        <f>_xlfn.NUMBERVALUE(E5268,".")</f>
        <v>0</v>
      </c>
      <c r="K5268" t="b">
        <f>OR(H5268=1,I5268=1)</f>
        <v>0</v>
      </c>
      <c r="L5268">
        <f>ABS(H5268-I5268)</f>
        <v>0.5</v>
      </c>
      <c r="O5268">
        <v>3.9439396779588964E-2</v>
      </c>
      <c r="P5268" t="b">
        <f>AND($N5268="fuzzy",$O5268&lt;$AC$4)</f>
        <v>0</v>
      </c>
      <c r="Q5268" t="b">
        <f>AND($N5268="non-fuzzy",$O5268&lt;$AC$5,M5268=1)</f>
        <v>0</v>
      </c>
      <c r="R5268" t="b">
        <f>AND($N5268="non-fuzzy",$O5268&lt;$AC$6,M5268=0)</f>
        <v>0</v>
      </c>
      <c r="S5268" t="b">
        <f t="shared" si="82"/>
        <v>0</v>
      </c>
    </row>
    <row r="5269" spans="1:19" hidden="1" x14ac:dyDescent="0.25">
      <c r="A5269" t="s">
        <v>5195</v>
      </c>
      <c r="B5269" t="s">
        <v>5189</v>
      </c>
      <c r="C5269" t="s">
        <v>2</v>
      </c>
      <c r="D5269" t="s">
        <v>7</v>
      </c>
      <c r="E5269" t="s">
        <v>2</v>
      </c>
      <c r="F5269" t="s">
        <v>5196</v>
      </c>
      <c r="G5269" t="s">
        <v>5190</v>
      </c>
      <c r="H5269">
        <f>_xlfn.NUMBERVALUE(C5269,".")</f>
        <v>0</v>
      </c>
      <c r="I5269">
        <f>_xlfn.NUMBERVALUE(D5269,".")</f>
        <v>0.5</v>
      </c>
      <c r="J5269">
        <f>_xlfn.NUMBERVALUE(E5269,".")</f>
        <v>0</v>
      </c>
      <c r="K5269" t="b">
        <f>OR(H5269=1,I5269=1)</f>
        <v>0</v>
      </c>
      <c r="L5269">
        <f>ABS(H5269-I5269)</f>
        <v>0.5</v>
      </c>
      <c r="O5269">
        <v>0.23862879720482078</v>
      </c>
      <c r="P5269" t="b">
        <f>AND($N5269="fuzzy",$O5269&lt;$AC$4)</f>
        <v>0</v>
      </c>
      <c r="Q5269" t="b">
        <f>AND($N5269="non-fuzzy",$O5269&lt;$AC$5,M5269=1)</f>
        <v>0</v>
      </c>
      <c r="R5269" t="b">
        <f>AND($N5269="non-fuzzy",$O5269&lt;$AC$6,M5269=0)</f>
        <v>0</v>
      </c>
      <c r="S5269" t="b">
        <f t="shared" si="82"/>
        <v>0</v>
      </c>
    </row>
    <row r="5270" spans="1:19" hidden="1" x14ac:dyDescent="0.25">
      <c r="A5270" t="s">
        <v>5195</v>
      </c>
      <c r="B5270" t="s">
        <v>4839</v>
      </c>
      <c r="C5270" t="s">
        <v>2</v>
      </c>
      <c r="D5270" t="s">
        <v>7</v>
      </c>
      <c r="E5270" t="s">
        <v>2</v>
      </c>
      <c r="F5270" t="s">
        <v>5196</v>
      </c>
      <c r="G5270" t="s">
        <v>4840</v>
      </c>
      <c r="H5270">
        <f>_xlfn.NUMBERVALUE(C5270,".")</f>
        <v>0</v>
      </c>
      <c r="I5270">
        <f>_xlfn.NUMBERVALUE(D5270,".")</f>
        <v>0.5</v>
      </c>
      <c r="J5270">
        <f>_xlfn.NUMBERVALUE(E5270,".")</f>
        <v>0</v>
      </c>
      <c r="K5270" t="b">
        <f>OR(H5270=1,I5270=1)</f>
        <v>0</v>
      </c>
      <c r="L5270">
        <f>ABS(H5270-I5270)</f>
        <v>0.5</v>
      </c>
      <c r="O5270">
        <v>0.15376625714713166</v>
      </c>
      <c r="P5270" t="b">
        <f>AND($N5270="fuzzy",$O5270&lt;$AC$4)</f>
        <v>0</v>
      </c>
      <c r="Q5270" t="b">
        <f>AND($N5270="non-fuzzy",$O5270&lt;$AC$5,M5270=1)</f>
        <v>0</v>
      </c>
      <c r="R5270" t="b">
        <f>AND($N5270="non-fuzzy",$O5270&lt;$AC$6,M5270=0)</f>
        <v>0</v>
      </c>
      <c r="S5270" t="b">
        <f t="shared" si="82"/>
        <v>0</v>
      </c>
    </row>
    <row r="5271" spans="1:19" hidden="1" x14ac:dyDescent="0.25">
      <c r="A5271" t="s">
        <v>5195</v>
      </c>
      <c r="B5271" t="s">
        <v>4946</v>
      </c>
      <c r="C5271" t="s">
        <v>2</v>
      </c>
      <c r="D5271" t="s">
        <v>7</v>
      </c>
      <c r="E5271" t="s">
        <v>2</v>
      </c>
      <c r="F5271" t="s">
        <v>5196</v>
      </c>
      <c r="G5271" t="s">
        <v>4947</v>
      </c>
      <c r="H5271">
        <f>_xlfn.NUMBERVALUE(C5271,".")</f>
        <v>0</v>
      </c>
      <c r="I5271">
        <f>_xlfn.NUMBERVALUE(D5271,".")</f>
        <v>0.5</v>
      </c>
      <c r="J5271">
        <f>_xlfn.NUMBERVALUE(E5271,".")</f>
        <v>0</v>
      </c>
      <c r="K5271" t="b">
        <f>OR(H5271=1,I5271=1)</f>
        <v>0</v>
      </c>
      <c r="L5271">
        <f>ABS(H5271-I5271)</f>
        <v>0.5</v>
      </c>
      <c r="O5271">
        <v>0.49027722150607389</v>
      </c>
      <c r="P5271" t="b">
        <f>AND($N5271="fuzzy",$O5271&lt;$AC$4)</f>
        <v>0</v>
      </c>
      <c r="Q5271" t="b">
        <f>AND($N5271="non-fuzzy",$O5271&lt;$AC$5,M5271=1)</f>
        <v>0</v>
      </c>
      <c r="R5271" t="b">
        <f>AND($N5271="non-fuzzy",$O5271&lt;$AC$6,M5271=0)</f>
        <v>0</v>
      </c>
      <c r="S5271" t="b">
        <f t="shared" si="82"/>
        <v>0</v>
      </c>
    </row>
    <row r="5272" spans="1:19" hidden="1" x14ac:dyDescent="0.25">
      <c r="A5272" t="s">
        <v>5195</v>
      </c>
      <c r="B5272" t="s">
        <v>5143</v>
      </c>
      <c r="C5272" t="s">
        <v>2</v>
      </c>
      <c r="D5272" t="s">
        <v>7</v>
      </c>
      <c r="E5272" t="s">
        <v>2</v>
      </c>
      <c r="F5272" t="s">
        <v>5196</v>
      </c>
      <c r="G5272" t="s">
        <v>5140</v>
      </c>
      <c r="H5272">
        <f>_xlfn.NUMBERVALUE(C5272,".")</f>
        <v>0</v>
      </c>
      <c r="I5272">
        <f>_xlfn.NUMBERVALUE(D5272,".")</f>
        <v>0.5</v>
      </c>
      <c r="J5272">
        <f>_xlfn.NUMBERVALUE(E5272,".")</f>
        <v>0</v>
      </c>
      <c r="K5272" t="b">
        <f>OR(H5272=1,I5272=1)</f>
        <v>0</v>
      </c>
      <c r="L5272">
        <f>ABS(H5272-I5272)</f>
        <v>0.5</v>
      </c>
      <c r="O5272">
        <v>0.617711477054805</v>
      </c>
      <c r="P5272" t="b">
        <f>AND($N5272="fuzzy",$O5272&lt;$AC$4)</f>
        <v>0</v>
      </c>
      <c r="Q5272" t="b">
        <f>AND($N5272="non-fuzzy",$O5272&lt;$AC$5,M5272=1)</f>
        <v>0</v>
      </c>
      <c r="R5272" t="b">
        <f>AND($N5272="non-fuzzy",$O5272&lt;$AC$6,M5272=0)</f>
        <v>0</v>
      </c>
      <c r="S5272" t="b">
        <f t="shared" si="82"/>
        <v>0</v>
      </c>
    </row>
    <row r="5273" spans="1:19" hidden="1" x14ac:dyDescent="0.25">
      <c r="A5273" t="s">
        <v>5197</v>
      </c>
      <c r="B5273" t="s">
        <v>5189</v>
      </c>
      <c r="C5273" t="s">
        <v>2</v>
      </c>
      <c r="D5273" t="s">
        <v>7</v>
      </c>
      <c r="E5273" t="s">
        <v>2</v>
      </c>
      <c r="F5273" t="s">
        <v>5198</v>
      </c>
      <c r="G5273" t="s">
        <v>5190</v>
      </c>
      <c r="H5273">
        <f>_xlfn.NUMBERVALUE(C5273,".")</f>
        <v>0</v>
      </c>
      <c r="I5273">
        <f>_xlfn.NUMBERVALUE(D5273,".")</f>
        <v>0.5</v>
      </c>
      <c r="J5273">
        <f>_xlfn.NUMBERVALUE(E5273,".")</f>
        <v>0</v>
      </c>
      <c r="K5273" t="b">
        <f>OR(H5273=1,I5273=1)</f>
        <v>0</v>
      </c>
      <c r="L5273">
        <f>ABS(H5273-I5273)</f>
        <v>0.5</v>
      </c>
      <c r="O5273">
        <v>0.83934797392127791</v>
      </c>
      <c r="P5273" t="b">
        <f>AND($N5273="fuzzy",$O5273&lt;$AC$4)</f>
        <v>0</v>
      </c>
      <c r="Q5273" t="b">
        <f>AND($N5273="non-fuzzy",$O5273&lt;$AC$5,M5273=1)</f>
        <v>0</v>
      </c>
      <c r="R5273" t="b">
        <f>AND($N5273="non-fuzzy",$O5273&lt;$AC$6,M5273=0)</f>
        <v>0</v>
      </c>
      <c r="S5273" t="b">
        <f t="shared" si="82"/>
        <v>0</v>
      </c>
    </row>
    <row r="5274" spans="1:19" hidden="1" x14ac:dyDescent="0.25">
      <c r="A5274" t="s">
        <v>5200</v>
      </c>
      <c r="B5274" t="s">
        <v>4808</v>
      </c>
      <c r="C5274" t="s">
        <v>2</v>
      </c>
      <c r="D5274" t="s">
        <v>7</v>
      </c>
      <c r="E5274" t="s">
        <v>2</v>
      </c>
      <c r="F5274" t="s">
        <v>5201</v>
      </c>
      <c r="G5274" t="s">
        <v>4810</v>
      </c>
      <c r="H5274">
        <f>_xlfn.NUMBERVALUE(C5274,".")</f>
        <v>0</v>
      </c>
      <c r="I5274">
        <f>_xlfn.NUMBERVALUE(D5274,".")</f>
        <v>0.5</v>
      </c>
      <c r="J5274">
        <f>_xlfn.NUMBERVALUE(E5274,".")</f>
        <v>0</v>
      </c>
      <c r="K5274" t="b">
        <f>OR(H5274=1,I5274=1)</f>
        <v>0</v>
      </c>
      <c r="L5274">
        <f>ABS(H5274-I5274)</f>
        <v>0.5</v>
      </c>
      <c r="O5274">
        <v>0.6028765654774596</v>
      </c>
      <c r="P5274" t="b">
        <f>AND($N5274="fuzzy",$O5274&lt;$AC$4)</f>
        <v>0</v>
      </c>
      <c r="Q5274" t="b">
        <f>AND($N5274="non-fuzzy",$O5274&lt;$AC$5,M5274=1)</f>
        <v>0</v>
      </c>
      <c r="R5274" t="b">
        <f>AND($N5274="non-fuzzy",$O5274&lt;$AC$6,M5274=0)</f>
        <v>0</v>
      </c>
      <c r="S5274" t="b">
        <f t="shared" si="82"/>
        <v>0</v>
      </c>
    </row>
    <row r="5275" spans="1:19" hidden="1" x14ac:dyDescent="0.25">
      <c r="A5275" t="s">
        <v>5203</v>
      </c>
      <c r="B5275" t="s">
        <v>5153</v>
      </c>
      <c r="C5275" t="s">
        <v>2</v>
      </c>
      <c r="D5275" t="s">
        <v>7</v>
      </c>
      <c r="E5275" t="s">
        <v>2</v>
      </c>
      <c r="F5275" t="s">
        <v>5204</v>
      </c>
      <c r="G5275" t="s">
        <v>5154</v>
      </c>
      <c r="H5275">
        <f>_xlfn.NUMBERVALUE(C5275,".")</f>
        <v>0</v>
      </c>
      <c r="I5275">
        <f>_xlfn.NUMBERVALUE(D5275,".")</f>
        <v>0.5</v>
      </c>
      <c r="J5275">
        <f>_xlfn.NUMBERVALUE(E5275,".")</f>
        <v>0</v>
      </c>
      <c r="K5275" t="b">
        <f>OR(H5275=1,I5275=1)</f>
        <v>0</v>
      </c>
      <c r="L5275">
        <f>ABS(H5275-I5275)</f>
        <v>0.5</v>
      </c>
      <c r="O5275">
        <v>0.29445277964849059</v>
      </c>
      <c r="P5275" t="b">
        <f>AND($N5275="fuzzy",$O5275&lt;$AC$4)</f>
        <v>0</v>
      </c>
      <c r="Q5275" t="b">
        <f>AND($N5275="non-fuzzy",$O5275&lt;$AC$5,M5275=1)</f>
        <v>0</v>
      </c>
      <c r="R5275" t="b">
        <f>AND($N5275="non-fuzzy",$O5275&lt;$AC$6,M5275=0)</f>
        <v>0</v>
      </c>
      <c r="S5275" t="b">
        <f t="shared" si="82"/>
        <v>0</v>
      </c>
    </row>
    <row r="5276" spans="1:19" hidden="1" x14ac:dyDescent="0.25">
      <c r="A5276" t="s">
        <v>5203</v>
      </c>
      <c r="B5276" t="s">
        <v>4738</v>
      </c>
      <c r="C5276" t="s">
        <v>2</v>
      </c>
      <c r="D5276" t="s">
        <v>7</v>
      </c>
      <c r="E5276" t="s">
        <v>2</v>
      </c>
      <c r="F5276" t="s">
        <v>5204</v>
      </c>
      <c r="G5276" t="s">
        <v>4740</v>
      </c>
      <c r="H5276">
        <f>_xlfn.NUMBERVALUE(C5276,".")</f>
        <v>0</v>
      </c>
      <c r="I5276">
        <f>_xlfn.NUMBERVALUE(D5276,".")</f>
        <v>0.5</v>
      </c>
      <c r="J5276">
        <f>_xlfn.NUMBERVALUE(E5276,".")</f>
        <v>0</v>
      </c>
      <c r="K5276" t="b">
        <f>OR(H5276=1,I5276=1)</f>
        <v>0</v>
      </c>
      <c r="L5276">
        <f>ABS(H5276-I5276)</f>
        <v>0.5</v>
      </c>
      <c r="O5276">
        <v>0.47224351180250712</v>
      </c>
      <c r="P5276" t="b">
        <f>AND($N5276="fuzzy",$O5276&lt;$AC$4)</f>
        <v>0</v>
      </c>
      <c r="Q5276" t="b">
        <f>AND($N5276="non-fuzzy",$O5276&lt;$AC$5,M5276=1)</f>
        <v>0</v>
      </c>
      <c r="R5276" t="b">
        <f>AND($N5276="non-fuzzy",$O5276&lt;$AC$6,M5276=0)</f>
        <v>0</v>
      </c>
      <c r="S5276" t="b">
        <f t="shared" si="82"/>
        <v>0</v>
      </c>
    </row>
    <row r="5277" spans="1:19" hidden="1" x14ac:dyDescent="0.25">
      <c r="A5277" t="s">
        <v>5203</v>
      </c>
      <c r="B5277" t="s">
        <v>4975</v>
      </c>
      <c r="C5277" t="s">
        <v>2</v>
      </c>
      <c r="D5277" t="s">
        <v>7</v>
      </c>
      <c r="E5277" t="s">
        <v>2</v>
      </c>
      <c r="F5277" t="s">
        <v>5204</v>
      </c>
      <c r="G5277" t="s">
        <v>4977</v>
      </c>
      <c r="H5277">
        <f>_xlfn.NUMBERVALUE(C5277,".")</f>
        <v>0</v>
      </c>
      <c r="I5277">
        <f>_xlfn.NUMBERVALUE(D5277,".")</f>
        <v>0.5</v>
      </c>
      <c r="J5277">
        <f>_xlfn.NUMBERVALUE(E5277,".")</f>
        <v>0</v>
      </c>
      <c r="K5277" t="b">
        <f>OR(H5277=1,I5277=1)</f>
        <v>0</v>
      </c>
      <c r="L5277">
        <f>ABS(H5277-I5277)</f>
        <v>0.5</v>
      </c>
      <c r="O5277">
        <v>0.48241306903860748</v>
      </c>
      <c r="P5277" t="b">
        <f>AND($N5277="fuzzy",$O5277&lt;$AC$4)</f>
        <v>0</v>
      </c>
      <c r="Q5277" t="b">
        <f>AND($N5277="non-fuzzy",$O5277&lt;$AC$5,M5277=1)</f>
        <v>0</v>
      </c>
      <c r="R5277" t="b">
        <f>AND($N5277="non-fuzzy",$O5277&lt;$AC$6,M5277=0)</f>
        <v>0</v>
      </c>
      <c r="S5277" t="b">
        <f t="shared" si="82"/>
        <v>0</v>
      </c>
    </row>
    <row r="5278" spans="1:19" hidden="1" x14ac:dyDescent="0.25">
      <c r="A5278" t="s">
        <v>5203</v>
      </c>
      <c r="B5278" t="s">
        <v>4980</v>
      </c>
      <c r="C5278" t="s">
        <v>2</v>
      </c>
      <c r="D5278" t="s">
        <v>7</v>
      </c>
      <c r="E5278" t="s">
        <v>2</v>
      </c>
      <c r="F5278" t="s">
        <v>5204</v>
      </c>
      <c r="G5278" t="s">
        <v>4981</v>
      </c>
      <c r="H5278">
        <f>_xlfn.NUMBERVALUE(C5278,".")</f>
        <v>0</v>
      </c>
      <c r="I5278">
        <f>_xlfn.NUMBERVALUE(D5278,".")</f>
        <v>0.5</v>
      </c>
      <c r="J5278">
        <f>_xlfn.NUMBERVALUE(E5278,".")</f>
        <v>0</v>
      </c>
      <c r="K5278" t="b">
        <f>OR(H5278=1,I5278=1)</f>
        <v>0</v>
      </c>
      <c r="L5278">
        <f>ABS(H5278-I5278)</f>
        <v>0.5</v>
      </c>
      <c r="O5278">
        <v>0.21069507101084683</v>
      </c>
      <c r="P5278" t="b">
        <f>AND($N5278="fuzzy",$O5278&lt;$AC$4)</f>
        <v>0</v>
      </c>
      <c r="Q5278" t="b">
        <f>AND($N5278="non-fuzzy",$O5278&lt;$AC$5,M5278=1)</f>
        <v>0</v>
      </c>
      <c r="R5278" t="b">
        <f>AND($N5278="non-fuzzy",$O5278&lt;$AC$6,M5278=0)</f>
        <v>0</v>
      </c>
      <c r="S5278" t="b">
        <f t="shared" si="82"/>
        <v>0</v>
      </c>
    </row>
    <row r="5279" spans="1:19" hidden="1" x14ac:dyDescent="0.25">
      <c r="A5279" t="s">
        <v>5203</v>
      </c>
      <c r="B5279" t="s">
        <v>4747</v>
      </c>
      <c r="C5279" t="s">
        <v>2</v>
      </c>
      <c r="D5279" t="s">
        <v>7</v>
      </c>
      <c r="E5279" t="s">
        <v>2</v>
      </c>
      <c r="F5279" t="s">
        <v>5204</v>
      </c>
      <c r="G5279" t="s">
        <v>4748</v>
      </c>
      <c r="H5279">
        <f>_xlfn.NUMBERVALUE(C5279,".")</f>
        <v>0</v>
      </c>
      <c r="I5279">
        <f>_xlfn.NUMBERVALUE(D5279,".")</f>
        <v>0.5</v>
      </c>
      <c r="J5279">
        <f>_xlfn.NUMBERVALUE(E5279,".")</f>
        <v>0</v>
      </c>
      <c r="K5279" t="b">
        <f>OR(H5279=1,I5279=1)</f>
        <v>0</v>
      </c>
      <c r="L5279">
        <f>ABS(H5279-I5279)</f>
        <v>0.5</v>
      </c>
      <c r="O5279">
        <v>0.19905396350662086</v>
      </c>
      <c r="P5279" t="b">
        <f>AND($N5279="fuzzy",$O5279&lt;$AC$4)</f>
        <v>0</v>
      </c>
      <c r="Q5279" t="b">
        <f>AND($N5279="non-fuzzy",$O5279&lt;$AC$5,M5279=1)</f>
        <v>0</v>
      </c>
      <c r="R5279" t="b">
        <f>AND($N5279="non-fuzzy",$O5279&lt;$AC$6,M5279=0)</f>
        <v>0</v>
      </c>
      <c r="S5279" t="b">
        <f t="shared" si="82"/>
        <v>0</v>
      </c>
    </row>
    <row r="5280" spans="1:19" hidden="1" x14ac:dyDescent="0.25">
      <c r="A5280" t="s">
        <v>5205</v>
      </c>
      <c r="B5280" t="s">
        <v>5109</v>
      </c>
      <c r="C5280" t="s">
        <v>2</v>
      </c>
      <c r="D5280" t="s">
        <v>7</v>
      </c>
      <c r="E5280" t="s">
        <v>2</v>
      </c>
      <c r="F5280" t="s">
        <v>5044</v>
      </c>
      <c r="G5280" t="s">
        <v>5111</v>
      </c>
      <c r="H5280">
        <f>_xlfn.NUMBERVALUE(C5280,".")</f>
        <v>0</v>
      </c>
      <c r="I5280">
        <f>_xlfn.NUMBERVALUE(D5280,".")</f>
        <v>0.5</v>
      </c>
      <c r="J5280">
        <f>_xlfn.NUMBERVALUE(E5280,".")</f>
        <v>0</v>
      </c>
      <c r="K5280" t="b">
        <f>OR(H5280=1,I5280=1)</f>
        <v>0</v>
      </c>
      <c r="L5280">
        <f>ABS(H5280-I5280)</f>
        <v>0.5</v>
      </c>
      <c r="O5280">
        <v>0.62440422538198559</v>
      </c>
      <c r="P5280" t="b">
        <f>AND($N5280="fuzzy",$O5280&lt;$AC$4)</f>
        <v>0</v>
      </c>
      <c r="Q5280" t="b">
        <f>AND($N5280="non-fuzzy",$O5280&lt;$AC$5,M5280=1)</f>
        <v>0</v>
      </c>
      <c r="R5280" t="b">
        <f>AND($N5280="non-fuzzy",$O5280&lt;$AC$6,M5280=0)</f>
        <v>0</v>
      </c>
      <c r="S5280" t="b">
        <f t="shared" si="82"/>
        <v>0</v>
      </c>
    </row>
    <row r="5281" spans="1:19" hidden="1" x14ac:dyDescent="0.25">
      <c r="A5281" t="s">
        <v>5205</v>
      </c>
      <c r="B5281" t="s">
        <v>4954</v>
      </c>
      <c r="C5281" t="s">
        <v>2</v>
      </c>
      <c r="D5281" t="s">
        <v>7</v>
      </c>
      <c r="E5281" t="s">
        <v>2</v>
      </c>
      <c r="F5281" t="s">
        <v>5044</v>
      </c>
      <c r="G5281" t="s">
        <v>4955</v>
      </c>
      <c r="H5281">
        <f>_xlfn.NUMBERVALUE(C5281,".")</f>
        <v>0</v>
      </c>
      <c r="I5281">
        <f>_xlfn.NUMBERVALUE(D5281,".")</f>
        <v>0.5</v>
      </c>
      <c r="J5281">
        <f>_xlfn.NUMBERVALUE(E5281,".")</f>
        <v>0</v>
      </c>
      <c r="K5281" t="b">
        <f>OR(H5281=1,I5281=1)</f>
        <v>0</v>
      </c>
      <c r="L5281">
        <f>ABS(H5281-I5281)</f>
        <v>0.5</v>
      </c>
      <c r="O5281">
        <v>0.1855674536311831</v>
      </c>
      <c r="P5281" t="b">
        <f>AND($N5281="fuzzy",$O5281&lt;$AC$4)</f>
        <v>0</v>
      </c>
      <c r="Q5281" t="b">
        <f>AND($N5281="non-fuzzy",$O5281&lt;$AC$5,M5281=1)</f>
        <v>0</v>
      </c>
      <c r="R5281" t="b">
        <f>AND($N5281="non-fuzzy",$O5281&lt;$AC$6,M5281=0)</f>
        <v>0</v>
      </c>
      <c r="S5281" t="b">
        <f t="shared" si="82"/>
        <v>0</v>
      </c>
    </row>
    <row r="5282" spans="1:19" hidden="1" x14ac:dyDescent="0.25">
      <c r="A5282" t="s">
        <v>5205</v>
      </c>
      <c r="B5282" t="s">
        <v>5048</v>
      </c>
      <c r="C5282" t="s">
        <v>2</v>
      </c>
      <c r="D5282" t="s">
        <v>7</v>
      </c>
      <c r="E5282" t="s">
        <v>2</v>
      </c>
      <c r="F5282" t="s">
        <v>5044</v>
      </c>
      <c r="G5282" t="s">
        <v>5050</v>
      </c>
      <c r="H5282">
        <f>_xlfn.NUMBERVALUE(C5282,".")</f>
        <v>0</v>
      </c>
      <c r="I5282">
        <f>_xlfn.NUMBERVALUE(D5282,".")</f>
        <v>0.5</v>
      </c>
      <c r="J5282">
        <f>_xlfn.NUMBERVALUE(E5282,".")</f>
        <v>0</v>
      </c>
      <c r="K5282" t="b">
        <f>OR(H5282=1,I5282=1)</f>
        <v>0</v>
      </c>
      <c r="L5282">
        <f>ABS(H5282-I5282)</f>
        <v>0.5</v>
      </c>
      <c r="O5282">
        <v>0.16552302510652184</v>
      </c>
      <c r="P5282" t="b">
        <f>AND($N5282="fuzzy",$O5282&lt;$AC$4)</f>
        <v>0</v>
      </c>
      <c r="Q5282" t="b">
        <f>AND($N5282="non-fuzzy",$O5282&lt;$AC$5,M5282=1)</f>
        <v>0</v>
      </c>
      <c r="R5282" t="b">
        <f>AND($N5282="non-fuzzy",$O5282&lt;$AC$6,M5282=0)</f>
        <v>0</v>
      </c>
      <c r="S5282" t="b">
        <f t="shared" si="82"/>
        <v>0</v>
      </c>
    </row>
    <row r="5283" spans="1:19" hidden="1" x14ac:dyDescent="0.25">
      <c r="A5283" t="s">
        <v>5205</v>
      </c>
      <c r="B5283" t="s">
        <v>5206</v>
      </c>
      <c r="C5283" t="s">
        <v>2</v>
      </c>
      <c r="D5283" t="s">
        <v>7</v>
      </c>
      <c r="E5283" t="s">
        <v>2</v>
      </c>
      <c r="F5283" t="s">
        <v>5044</v>
      </c>
      <c r="G5283" t="s">
        <v>5207</v>
      </c>
      <c r="H5283">
        <f>_xlfn.NUMBERVALUE(C5283,".")</f>
        <v>0</v>
      </c>
      <c r="I5283">
        <f>_xlfn.NUMBERVALUE(D5283,".")</f>
        <v>0.5</v>
      </c>
      <c r="J5283">
        <f>_xlfn.NUMBERVALUE(E5283,".")</f>
        <v>0</v>
      </c>
      <c r="K5283" t="b">
        <f>OR(H5283=1,I5283=1)</f>
        <v>0</v>
      </c>
      <c r="L5283">
        <f>ABS(H5283-I5283)</f>
        <v>0.5</v>
      </c>
      <c r="O5283">
        <v>0.36272274543033889</v>
      </c>
      <c r="P5283" t="b">
        <f>AND($N5283="fuzzy",$O5283&lt;$AC$4)</f>
        <v>0</v>
      </c>
      <c r="Q5283" t="b">
        <f>AND($N5283="non-fuzzy",$O5283&lt;$AC$5,M5283=1)</f>
        <v>0</v>
      </c>
      <c r="R5283" t="b">
        <f>AND($N5283="non-fuzzy",$O5283&lt;$AC$6,M5283=0)</f>
        <v>0</v>
      </c>
      <c r="S5283" t="b">
        <f t="shared" si="82"/>
        <v>0</v>
      </c>
    </row>
    <row r="5284" spans="1:19" hidden="1" x14ac:dyDescent="0.25">
      <c r="A5284" t="s">
        <v>5205</v>
      </c>
      <c r="B5284" t="s">
        <v>4757</v>
      </c>
      <c r="C5284" t="s">
        <v>2</v>
      </c>
      <c r="D5284" t="s">
        <v>7</v>
      </c>
      <c r="E5284" t="s">
        <v>2</v>
      </c>
      <c r="F5284" t="s">
        <v>5044</v>
      </c>
      <c r="G5284" t="s">
        <v>4758</v>
      </c>
      <c r="H5284">
        <f>_xlfn.NUMBERVALUE(C5284,".")</f>
        <v>0</v>
      </c>
      <c r="I5284">
        <f>_xlfn.NUMBERVALUE(D5284,".")</f>
        <v>0.5</v>
      </c>
      <c r="J5284">
        <f>_xlfn.NUMBERVALUE(E5284,".")</f>
        <v>0</v>
      </c>
      <c r="K5284" t="b">
        <f>OR(H5284=1,I5284=1)</f>
        <v>0</v>
      </c>
      <c r="L5284">
        <f>ABS(H5284-I5284)</f>
        <v>0.5</v>
      </c>
      <c r="O5284">
        <v>0.13132197062496054</v>
      </c>
      <c r="P5284" t="b">
        <f>AND($N5284="fuzzy",$O5284&lt;$AC$4)</f>
        <v>0</v>
      </c>
      <c r="Q5284" t="b">
        <f>AND($N5284="non-fuzzy",$O5284&lt;$AC$5,M5284=1)</f>
        <v>0</v>
      </c>
      <c r="R5284" t="b">
        <f>AND($N5284="non-fuzzy",$O5284&lt;$AC$6,M5284=0)</f>
        <v>0</v>
      </c>
      <c r="S5284" t="b">
        <f t="shared" si="82"/>
        <v>0</v>
      </c>
    </row>
    <row r="5285" spans="1:19" hidden="1" x14ac:dyDescent="0.25">
      <c r="A5285" t="s">
        <v>5205</v>
      </c>
      <c r="B5285" t="s">
        <v>5208</v>
      </c>
      <c r="C5285" t="s">
        <v>2</v>
      </c>
      <c r="D5285" t="s">
        <v>7</v>
      </c>
      <c r="E5285" t="s">
        <v>2</v>
      </c>
      <c r="F5285" t="s">
        <v>5044</v>
      </c>
      <c r="G5285" t="s">
        <v>5209</v>
      </c>
      <c r="H5285">
        <f>_xlfn.NUMBERVALUE(C5285,".")</f>
        <v>0</v>
      </c>
      <c r="I5285">
        <f>_xlfn.NUMBERVALUE(D5285,".")</f>
        <v>0.5</v>
      </c>
      <c r="J5285">
        <f>_xlfn.NUMBERVALUE(E5285,".")</f>
        <v>0</v>
      </c>
      <c r="K5285" t="b">
        <f>OR(H5285=1,I5285=1)</f>
        <v>0</v>
      </c>
      <c r="L5285">
        <f>ABS(H5285-I5285)</f>
        <v>0.5</v>
      </c>
      <c r="O5285">
        <v>0.24820691401698014</v>
      </c>
      <c r="P5285" t="b">
        <f>AND($N5285="fuzzy",$O5285&lt;$AC$4)</f>
        <v>0</v>
      </c>
      <c r="Q5285" t="b">
        <f>AND($N5285="non-fuzzy",$O5285&lt;$AC$5,M5285=1)</f>
        <v>0</v>
      </c>
      <c r="R5285" t="b">
        <f>AND($N5285="non-fuzzy",$O5285&lt;$AC$6,M5285=0)</f>
        <v>0</v>
      </c>
      <c r="S5285" t="b">
        <f t="shared" si="82"/>
        <v>0</v>
      </c>
    </row>
    <row r="5286" spans="1:19" hidden="1" x14ac:dyDescent="0.25">
      <c r="A5286" t="s">
        <v>5205</v>
      </c>
      <c r="B5286" t="s">
        <v>4747</v>
      </c>
      <c r="C5286" t="s">
        <v>2</v>
      </c>
      <c r="D5286" t="s">
        <v>7</v>
      </c>
      <c r="E5286" t="s">
        <v>2</v>
      </c>
      <c r="F5286" t="s">
        <v>5044</v>
      </c>
      <c r="G5286" t="s">
        <v>4748</v>
      </c>
      <c r="H5286">
        <f>_xlfn.NUMBERVALUE(C5286,".")</f>
        <v>0</v>
      </c>
      <c r="I5286">
        <f>_xlfn.NUMBERVALUE(D5286,".")</f>
        <v>0.5</v>
      </c>
      <c r="J5286">
        <f>_xlfn.NUMBERVALUE(E5286,".")</f>
        <v>0</v>
      </c>
      <c r="K5286" t="b">
        <f>OR(H5286=1,I5286=1)</f>
        <v>0</v>
      </c>
      <c r="L5286">
        <f>ABS(H5286-I5286)</f>
        <v>0.5</v>
      </c>
      <c r="O5286">
        <v>0.91833349888210336</v>
      </c>
      <c r="P5286" t="b">
        <f>AND($N5286="fuzzy",$O5286&lt;$AC$4)</f>
        <v>0</v>
      </c>
      <c r="Q5286" t="b">
        <f>AND($N5286="non-fuzzy",$O5286&lt;$AC$5,M5286=1)</f>
        <v>0</v>
      </c>
      <c r="R5286" t="b">
        <f>AND($N5286="non-fuzzy",$O5286&lt;$AC$6,M5286=0)</f>
        <v>0</v>
      </c>
      <c r="S5286" t="b">
        <f t="shared" si="82"/>
        <v>0</v>
      </c>
    </row>
    <row r="5287" spans="1:19" hidden="1" x14ac:dyDescent="0.25">
      <c r="A5287" t="s">
        <v>5205</v>
      </c>
      <c r="B5287" t="s">
        <v>5033</v>
      </c>
      <c r="C5287" t="s">
        <v>2</v>
      </c>
      <c r="D5287" t="s">
        <v>7</v>
      </c>
      <c r="E5287" t="s">
        <v>2</v>
      </c>
      <c r="F5287" t="s">
        <v>5044</v>
      </c>
      <c r="G5287" t="s">
        <v>5034</v>
      </c>
      <c r="H5287">
        <f>_xlfn.NUMBERVALUE(C5287,".")</f>
        <v>0</v>
      </c>
      <c r="I5287">
        <f>_xlfn.NUMBERVALUE(D5287,".")</f>
        <v>0.5</v>
      </c>
      <c r="J5287">
        <f>_xlfn.NUMBERVALUE(E5287,".")</f>
        <v>0</v>
      </c>
      <c r="K5287" t="b">
        <f>OR(H5287=1,I5287=1)</f>
        <v>0</v>
      </c>
      <c r="L5287">
        <f>ABS(H5287-I5287)</f>
        <v>0.5</v>
      </c>
      <c r="O5287">
        <v>0.89169820333139427</v>
      </c>
      <c r="P5287" t="b">
        <f>AND($N5287="fuzzy",$O5287&lt;$AC$4)</f>
        <v>0</v>
      </c>
      <c r="Q5287" t="b">
        <f>AND($N5287="non-fuzzy",$O5287&lt;$AC$5,M5287=1)</f>
        <v>0</v>
      </c>
      <c r="R5287" t="b">
        <f>AND($N5287="non-fuzzy",$O5287&lt;$AC$6,M5287=0)</f>
        <v>0</v>
      </c>
      <c r="S5287" t="b">
        <f t="shared" si="82"/>
        <v>0</v>
      </c>
    </row>
    <row r="5288" spans="1:19" hidden="1" x14ac:dyDescent="0.25">
      <c r="A5288" t="s">
        <v>5205</v>
      </c>
      <c r="B5288" t="s">
        <v>5053</v>
      </c>
      <c r="C5288" t="s">
        <v>2</v>
      </c>
      <c r="D5288" t="s">
        <v>7</v>
      </c>
      <c r="E5288" t="s">
        <v>2</v>
      </c>
      <c r="F5288" t="s">
        <v>5044</v>
      </c>
      <c r="G5288" t="s">
        <v>5054</v>
      </c>
      <c r="H5288">
        <f>_xlfn.NUMBERVALUE(C5288,".")</f>
        <v>0</v>
      </c>
      <c r="I5288">
        <f>_xlfn.NUMBERVALUE(D5288,".")</f>
        <v>0.5</v>
      </c>
      <c r="J5288">
        <f>_xlfn.NUMBERVALUE(E5288,".")</f>
        <v>0</v>
      </c>
      <c r="K5288" t="b">
        <f>OR(H5288=1,I5288=1)</f>
        <v>0</v>
      </c>
      <c r="L5288">
        <f>ABS(H5288-I5288)</f>
        <v>0.5</v>
      </c>
      <c r="O5288">
        <v>9.5217049139103227E-2</v>
      </c>
      <c r="P5288" t="b">
        <f>AND($N5288="fuzzy",$O5288&lt;$AC$4)</f>
        <v>0</v>
      </c>
      <c r="Q5288" t="b">
        <f>AND($N5288="non-fuzzy",$O5288&lt;$AC$5,M5288=1)</f>
        <v>0</v>
      </c>
      <c r="R5288" t="b">
        <f>AND($N5288="non-fuzzy",$O5288&lt;$AC$6,M5288=0)</f>
        <v>0</v>
      </c>
      <c r="S5288" t="b">
        <f t="shared" si="82"/>
        <v>0</v>
      </c>
    </row>
    <row r="5289" spans="1:19" hidden="1" x14ac:dyDescent="0.25">
      <c r="A5289" t="s">
        <v>5216</v>
      </c>
      <c r="B5289" t="s">
        <v>4784</v>
      </c>
      <c r="C5289" t="s">
        <v>2</v>
      </c>
      <c r="D5289" t="s">
        <v>7</v>
      </c>
      <c r="E5289" t="s">
        <v>2</v>
      </c>
      <c r="F5289" t="s">
        <v>5217</v>
      </c>
      <c r="G5289" t="s">
        <v>4785</v>
      </c>
      <c r="H5289">
        <f>_xlfn.NUMBERVALUE(C5289,".")</f>
        <v>0</v>
      </c>
      <c r="I5289">
        <f>_xlfn.NUMBERVALUE(D5289,".")</f>
        <v>0.5</v>
      </c>
      <c r="J5289">
        <f>_xlfn.NUMBERVALUE(E5289,".")</f>
        <v>0</v>
      </c>
      <c r="K5289" t="b">
        <f>OR(H5289=1,I5289=1)</f>
        <v>0</v>
      </c>
      <c r="L5289">
        <f>ABS(H5289-I5289)</f>
        <v>0.5</v>
      </c>
      <c r="O5289">
        <v>0.4276733356406921</v>
      </c>
      <c r="P5289" t="b">
        <f>AND($N5289="fuzzy",$O5289&lt;$AC$4)</f>
        <v>0</v>
      </c>
      <c r="Q5289" t="b">
        <f>AND($N5289="non-fuzzy",$O5289&lt;$AC$5,M5289=1)</f>
        <v>0</v>
      </c>
      <c r="R5289" t="b">
        <f>AND($N5289="non-fuzzy",$O5289&lt;$AC$6,M5289=0)</f>
        <v>0</v>
      </c>
      <c r="S5289" t="b">
        <f t="shared" si="82"/>
        <v>0</v>
      </c>
    </row>
    <row r="5290" spans="1:19" hidden="1" x14ac:dyDescent="0.25">
      <c r="A5290" t="s">
        <v>5218</v>
      </c>
      <c r="B5290" t="s">
        <v>4784</v>
      </c>
      <c r="C5290" t="s">
        <v>2</v>
      </c>
      <c r="D5290" t="s">
        <v>7</v>
      </c>
      <c r="E5290" t="s">
        <v>2</v>
      </c>
      <c r="F5290" t="s">
        <v>5217</v>
      </c>
      <c r="G5290" t="s">
        <v>4785</v>
      </c>
      <c r="H5290">
        <f>_xlfn.NUMBERVALUE(C5290,".")</f>
        <v>0</v>
      </c>
      <c r="I5290">
        <f>_xlfn.NUMBERVALUE(D5290,".")</f>
        <v>0.5</v>
      </c>
      <c r="J5290">
        <f>_xlfn.NUMBERVALUE(E5290,".")</f>
        <v>0</v>
      </c>
      <c r="K5290" t="b">
        <f>OR(H5290=1,I5290=1)</f>
        <v>0</v>
      </c>
      <c r="L5290">
        <f>ABS(H5290-I5290)</f>
        <v>0.5</v>
      </c>
      <c r="O5290">
        <v>0.74344663098946873</v>
      </c>
      <c r="P5290" t="b">
        <f>AND($N5290="fuzzy",$O5290&lt;$AC$4)</f>
        <v>0</v>
      </c>
      <c r="Q5290" t="b">
        <f>AND($N5290="non-fuzzy",$O5290&lt;$AC$5,M5290=1)</f>
        <v>0</v>
      </c>
      <c r="R5290" t="b">
        <f>AND($N5290="non-fuzzy",$O5290&lt;$AC$6,M5290=0)</f>
        <v>0</v>
      </c>
      <c r="S5290" t="b">
        <f t="shared" si="82"/>
        <v>0</v>
      </c>
    </row>
    <row r="5291" spans="1:19" hidden="1" x14ac:dyDescent="0.25">
      <c r="A5291" t="s">
        <v>5219</v>
      </c>
      <c r="B5291" t="s">
        <v>4731</v>
      </c>
      <c r="C5291" t="s">
        <v>2</v>
      </c>
      <c r="D5291" t="s">
        <v>7</v>
      </c>
      <c r="E5291" t="s">
        <v>2</v>
      </c>
      <c r="F5291" t="s">
        <v>4767</v>
      </c>
      <c r="G5291" t="s">
        <v>4732</v>
      </c>
      <c r="H5291">
        <f>_xlfn.NUMBERVALUE(C5291,".")</f>
        <v>0</v>
      </c>
      <c r="I5291">
        <f>_xlfn.NUMBERVALUE(D5291,".")</f>
        <v>0.5</v>
      </c>
      <c r="J5291">
        <f>_xlfn.NUMBERVALUE(E5291,".")</f>
        <v>0</v>
      </c>
      <c r="K5291" t="b">
        <f>OR(H5291=1,I5291=1)</f>
        <v>0</v>
      </c>
      <c r="L5291">
        <f>ABS(H5291-I5291)</f>
        <v>0.5</v>
      </c>
      <c r="O5291">
        <v>0.27710208873259989</v>
      </c>
      <c r="P5291" t="b">
        <f>AND($N5291="fuzzy",$O5291&lt;$AC$4)</f>
        <v>0</v>
      </c>
      <c r="Q5291" t="b">
        <f>AND($N5291="non-fuzzy",$O5291&lt;$AC$5,M5291=1)</f>
        <v>0</v>
      </c>
      <c r="R5291" t="b">
        <f>AND($N5291="non-fuzzy",$O5291&lt;$AC$6,M5291=0)</f>
        <v>0</v>
      </c>
      <c r="S5291" t="b">
        <f t="shared" si="82"/>
        <v>0</v>
      </c>
    </row>
    <row r="5292" spans="1:19" hidden="1" x14ac:dyDescent="0.25">
      <c r="A5292" t="s">
        <v>5219</v>
      </c>
      <c r="B5292" t="s">
        <v>4733</v>
      </c>
      <c r="C5292" t="s">
        <v>2</v>
      </c>
      <c r="D5292" t="s">
        <v>7</v>
      </c>
      <c r="E5292" t="s">
        <v>2</v>
      </c>
      <c r="F5292" t="s">
        <v>4767</v>
      </c>
      <c r="G5292" t="s">
        <v>4734</v>
      </c>
      <c r="H5292">
        <f>_xlfn.NUMBERVALUE(C5292,".")</f>
        <v>0</v>
      </c>
      <c r="I5292">
        <f>_xlfn.NUMBERVALUE(D5292,".")</f>
        <v>0.5</v>
      </c>
      <c r="J5292">
        <f>_xlfn.NUMBERVALUE(E5292,".")</f>
        <v>0</v>
      </c>
      <c r="K5292" t="b">
        <f>OR(H5292=1,I5292=1)</f>
        <v>0</v>
      </c>
      <c r="L5292">
        <f>ABS(H5292-I5292)</f>
        <v>0.5</v>
      </c>
      <c r="O5292">
        <v>0.57680719262865621</v>
      </c>
      <c r="P5292" t="b">
        <f>AND($N5292="fuzzy",$O5292&lt;$AC$4)</f>
        <v>0</v>
      </c>
      <c r="Q5292" t="b">
        <f>AND($N5292="non-fuzzy",$O5292&lt;$AC$5,M5292=1)</f>
        <v>0</v>
      </c>
      <c r="R5292" t="b">
        <f>AND($N5292="non-fuzzy",$O5292&lt;$AC$6,M5292=0)</f>
        <v>0</v>
      </c>
      <c r="S5292" t="b">
        <f t="shared" si="82"/>
        <v>0</v>
      </c>
    </row>
    <row r="5293" spans="1:19" hidden="1" x14ac:dyDescent="0.25">
      <c r="A5293" t="s">
        <v>5219</v>
      </c>
      <c r="B5293" t="s">
        <v>4783</v>
      </c>
      <c r="C5293" t="s">
        <v>2</v>
      </c>
      <c r="D5293" t="s">
        <v>7</v>
      </c>
      <c r="E5293" t="s">
        <v>2</v>
      </c>
      <c r="F5293" t="s">
        <v>4767</v>
      </c>
      <c r="G5293" t="s">
        <v>4782</v>
      </c>
      <c r="H5293">
        <f>_xlfn.NUMBERVALUE(C5293,".")</f>
        <v>0</v>
      </c>
      <c r="I5293">
        <f>_xlfn.NUMBERVALUE(D5293,".")</f>
        <v>0.5</v>
      </c>
      <c r="J5293">
        <f>_xlfn.NUMBERVALUE(E5293,".")</f>
        <v>0</v>
      </c>
      <c r="K5293" t="b">
        <f>OR(H5293=1,I5293=1)</f>
        <v>0</v>
      </c>
      <c r="L5293">
        <f>ABS(H5293-I5293)</f>
        <v>0.5</v>
      </c>
      <c r="O5293">
        <v>6.1980691708746094E-2</v>
      </c>
      <c r="P5293" t="b">
        <f>AND($N5293="fuzzy",$O5293&lt;$AC$4)</f>
        <v>0</v>
      </c>
      <c r="Q5293" t="b">
        <f>AND($N5293="non-fuzzy",$O5293&lt;$AC$5,M5293=1)</f>
        <v>0</v>
      </c>
      <c r="R5293" t="b">
        <f>AND($N5293="non-fuzzy",$O5293&lt;$AC$6,M5293=0)</f>
        <v>0</v>
      </c>
      <c r="S5293" t="b">
        <f t="shared" si="82"/>
        <v>0</v>
      </c>
    </row>
    <row r="5294" spans="1:19" hidden="1" x14ac:dyDescent="0.25">
      <c r="A5294" t="s">
        <v>5219</v>
      </c>
      <c r="B5294" t="s">
        <v>4786</v>
      </c>
      <c r="C5294" t="s">
        <v>2</v>
      </c>
      <c r="D5294" t="s">
        <v>7</v>
      </c>
      <c r="E5294" t="s">
        <v>2</v>
      </c>
      <c r="F5294" t="s">
        <v>4767</v>
      </c>
      <c r="G5294" t="s">
        <v>4787</v>
      </c>
      <c r="H5294">
        <f>_xlfn.NUMBERVALUE(C5294,".")</f>
        <v>0</v>
      </c>
      <c r="I5294">
        <f>_xlfn.NUMBERVALUE(D5294,".")</f>
        <v>0.5</v>
      </c>
      <c r="J5294">
        <f>_xlfn.NUMBERVALUE(E5294,".")</f>
        <v>0</v>
      </c>
      <c r="K5294" t="b">
        <f>OR(H5294=1,I5294=1)</f>
        <v>0</v>
      </c>
      <c r="L5294">
        <f>ABS(H5294-I5294)</f>
        <v>0.5</v>
      </c>
      <c r="O5294">
        <v>0.79735325818604408</v>
      </c>
      <c r="P5294" t="b">
        <f>AND($N5294="fuzzy",$O5294&lt;$AC$4)</f>
        <v>0</v>
      </c>
      <c r="Q5294" t="b">
        <f>AND($N5294="non-fuzzy",$O5294&lt;$AC$5,M5294=1)</f>
        <v>0</v>
      </c>
      <c r="R5294" t="b">
        <f>AND($N5294="non-fuzzy",$O5294&lt;$AC$6,M5294=0)</f>
        <v>0</v>
      </c>
      <c r="S5294" t="b">
        <f t="shared" si="82"/>
        <v>0</v>
      </c>
    </row>
    <row r="5295" spans="1:19" hidden="1" x14ac:dyDescent="0.25">
      <c r="A5295" t="s">
        <v>5219</v>
      </c>
      <c r="B5295" t="s">
        <v>4768</v>
      </c>
      <c r="C5295" t="s">
        <v>2</v>
      </c>
      <c r="D5295" t="s">
        <v>7</v>
      </c>
      <c r="E5295" t="s">
        <v>2</v>
      </c>
      <c r="F5295" t="s">
        <v>4767</v>
      </c>
      <c r="G5295" t="s">
        <v>4769</v>
      </c>
      <c r="H5295">
        <f>_xlfn.NUMBERVALUE(C5295,".")</f>
        <v>0</v>
      </c>
      <c r="I5295">
        <f>_xlfn.NUMBERVALUE(D5295,".")</f>
        <v>0.5</v>
      </c>
      <c r="J5295">
        <f>_xlfn.NUMBERVALUE(E5295,".")</f>
        <v>0</v>
      </c>
      <c r="K5295" t="b">
        <f>OR(H5295=1,I5295=1)</f>
        <v>0</v>
      </c>
      <c r="L5295">
        <f>ABS(H5295-I5295)</f>
        <v>0.5</v>
      </c>
      <c r="O5295">
        <v>0.62150212441549801</v>
      </c>
      <c r="P5295" t="b">
        <f>AND($N5295="fuzzy",$O5295&lt;$AC$4)</f>
        <v>0</v>
      </c>
      <c r="Q5295" t="b">
        <f>AND($N5295="non-fuzzy",$O5295&lt;$AC$5,M5295=1)</f>
        <v>0</v>
      </c>
      <c r="R5295" t="b">
        <f>AND($N5295="non-fuzzy",$O5295&lt;$AC$6,M5295=0)</f>
        <v>0</v>
      </c>
      <c r="S5295" t="b">
        <f t="shared" si="82"/>
        <v>0</v>
      </c>
    </row>
    <row r="5296" spans="1:19" hidden="1" x14ac:dyDescent="0.25">
      <c r="A5296" t="s">
        <v>5227</v>
      </c>
      <c r="B5296" t="s">
        <v>5229</v>
      </c>
      <c r="C5296" t="s">
        <v>2</v>
      </c>
      <c r="D5296" t="s">
        <v>7</v>
      </c>
      <c r="E5296" t="s">
        <v>2</v>
      </c>
      <c r="F5296" t="s">
        <v>5228</v>
      </c>
      <c r="G5296" t="s">
        <v>5230</v>
      </c>
      <c r="H5296">
        <f>_xlfn.NUMBERVALUE(C5296,".")</f>
        <v>0</v>
      </c>
      <c r="I5296">
        <f>_xlfn.NUMBERVALUE(D5296,".")</f>
        <v>0.5</v>
      </c>
      <c r="J5296">
        <f>_xlfn.NUMBERVALUE(E5296,".")</f>
        <v>0</v>
      </c>
      <c r="K5296" t="b">
        <f>OR(H5296=1,I5296=1)</f>
        <v>0</v>
      </c>
      <c r="L5296">
        <f>ABS(H5296-I5296)</f>
        <v>0.5</v>
      </c>
      <c r="O5296">
        <v>0.91905845671855357</v>
      </c>
      <c r="P5296" t="b">
        <f>AND($N5296="fuzzy",$O5296&lt;$AC$4)</f>
        <v>0</v>
      </c>
      <c r="Q5296" t="b">
        <f>AND($N5296="non-fuzzy",$O5296&lt;$AC$5,M5296=1)</f>
        <v>0</v>
      </c>
      <c r="R5296" t="b">
        <f>AND($N5296="non-fuzzy",$O5296&lt;$AC$6,M5296=0)</f>
        <v>0</v>
      </c>
      <c r="S5296" t="b">
        <f t="shared" si="82"/>
        <v>0</v>
      </c>
    </row>
    <row r="5297" spans="1:19" hidden="1" x14ac:dyDescent="0.25">
      <c r="A5297" t="s">
        <v>5231</v>
      </c>
      <c r="B5297" t="s">
        <v>4757</v>
      </c>
      <c r="C5297" t="s">
        <v>2</v>
      </c>
      <c r="D5297" t="s">
        <v>7</v>
      </c>
      <c r="E5297" t="s">
        <v>2</v>
      </c>
      <c r="F5297" t="s">
        <v>5232</v>
      </c>
      <c r="G5297" t="s">
        <v>4758</v>
      </c>
      <c r="H5297">
        <f>_xlfn.NUMBERVALUE(C5297,".")</f>
        <v>0</v>
      </c>
      <c r="I5297">
        <f>_xlfn.NUMBERVALUE(D5297,".")</f>
        <v>0.5</v>
      </c>
      <c r="J5297">
        <f>_xlfn.NUMBERVALUE(E5297,".")</f>
        <v>0</v>
      </c>
      <c r="K5297" t="b">
        <f>OR(H5297=1,I5297=1)</f>
        <v>0</v>
      </c>
      <c r="L5297">
        <f>ABS(H5297-I5297)</f>
        <v>0.5</v>
      </c>
      <c r="O5297">
        <v>0.69447229977741587</v>
      </c>
      <c r="P5297" t="b">
        <f>AND($N5297="fuzzy",$O5297&lt;$AC$4)</f>
        <v>0</v>
      </c>
      <c r="Q5297" t="b">
        <f>AND($N5297="non-fuzzy",$O5297&lt;$AC$5,M5297=1)</f>
        <v>0</v>
      </c>
      <c r="R5297" t="b">
        <f>AND($N5297="non-fuzzy",$O5297&lt;$AC$6,M5297=0)</f>
        <v>0</v>
      </c>
      <c r="S5297" t="b">
        <f t="shared" si="82"/>
        <v>0</v>
      </c>
    </row>
    <row r="5298" spans="1:19" hidden="1" x14ac:dyDescent="0.25">
      <c r="A5298" t="s">
        <v>5231</v>
      </c>
      <c r="B5298" t="s">
        <v>5229</v>
      </c>
      <c r="C5298" t="s">
        <v>2</v>
      </c>
      <c r="D5298" t="s">
        <v>7</v>
      </c>
      <c r="E5298" t="s">
        <v>2</v>
      </c>
      <c r="F5298" t="s">
        <v>5232</v>
      </c>
      <c r="G5298" t="s">
        <v>5230</v>
      </c>
      <c r="H5298">
        <f>_xlfn.NUMBERVALUE(C5298,".")</f>
        <v>0</v>
      </c>
      <c r="I5298">
        <f>_xlfn.NUMBERVALUE(D5298,".")</f>
        <v>0.5</v>
      </c>
      <c r="J5298">
        <f>_xlfn.NUMBERVALUE(E5298,".")</f>
        <v>0</v>
      </c>
      <c r="K5298" t="b">
        <f>OR(H5298=1,I5298=1)</f>
        <v>0</v>
      </c>
      <c r="L5298">
        <f>ABS(H5298-I5298)</f>
        <v>0.5</v>
      </c>
      <c r="O5298">
        <v>0.75963851224813372</v>
      </c>
      <c r="P5298" t="b">
        <f>AND($N5298="fuzzy",$O5298&lt;$AC$4)</f>
        <v>0</v>
      </c>
      <c r="Q5298" t="b">
        <f>AND($N5298="non-fuzzy",$O5298&lt;$AC$5,M5298=1)</f>
        <v>0</v>
      </c>
      <c r="R5298" t="b">
        <f>AND($N5298="non-fuzzy",$O5298&lt;$AC$6,M5298=0)</f>
        <v>0</v>
      </c>
      <c r="S5298" t="b">
        <f t="shared" si="82"/>
        <v>0</v>
      </c>
    </row>
    <row r="5299" spans="1:19" hidden="1" x14ac:dyDescent="0.25">
      <c r="A5299" t="s">
        <v>5233</v>
      </c>
      <c r="B5299" t="s">
        <v>4757</v>
      </c>
      <c r="C5299" t="s">
        <v>2</v>
      </c>
      <c r="D5299" t="s">
        <v>7</v>
      </c>
      <c r="E5299" t="s">
        <v>2</v>
      </c>
      <c r="F5299" t="s">
        <v>5232</v>
      </c>
      <c r="G5299" t="s">
        <v>4758</v>
      </c>
      <c r="H5299">
        <f>_xlfn.NUMBERVALUE(C5299,".")</f>
        <v>0</v>
      </c>
      <c r="I5299">
        <f>_xlfn.NUMBERVALUE(D5299,".")</f>
        <v>0.5</v>
      </c>
      <c r="J5299">
        <f>_xlfn.NUMBERVALUE(E5299,".")</f>
        <v>0</v>
      </c>
      <c r="K5299" t="b">
        <f>OR(H5299=1,I5299=1)</f>
        <v>0</v>
      </c>
      <c r="L5299">
        <f>ABS(H5299-I5299)</f>
        <v>0.5</v>
      </c>
      <c r="O5299">
        <v>0.42601925861695999</v>
      </c>
      <c r="P5299" t="b">
        <f>AND($N5299="fuzzy",$O5299&lt;$AC$4)</f>
        <v>0</v>
      </c>
      <c r="Q5299" t="b">
        <f>AND($N5299="non-fuzzy",$O5299&lt;$AC$5,M5299=1)</f>
        <v>0</v>
      </c>
      <c r="R5299" t="b">
        <f>AND($N5299="non-fuzzy",$O5299&lt;$AC$6,M5299=0)</f>
        <v>0</v>
      </c>
      <c r="S5299" t="b">
        <f t="shared" si="82"/>
        <v>0</v>
      </c>
    </row>
    <row r="5300" spans="1:19" hidden="1" x14ac:dyDescent="0.25">
      <c r="A5300" t="s">
        <v>5233</v>
      </c>
      <c r="B5300" t="s">
        <v>5229</v>
      </c>
      <c r="C5300" t="s">
        <v>2</v>
      </c>
      <c r="D5300" t="s">
        <v>7</v>
      </c>
      <c r="E5300" t="s">
        <v>2</v>
      </c>
      <c r="F5300" t="s">
        <v>5232</v>
      </c>
      <c r="G5300" t="s">
        <v>5230</v>
      </c>
      <c r="H5300">
        <f>_xlfn.NUMBERVALUE(C5300,".")</f>
        <v>0</v>
      </c>
      <c r="I5300">
        <f>_xlfn.NUMBERVALUE(D5300,".")</f>
        <v>0.5</v>
      </c>
      <c r="J5300">
        <f>_xlfn.NUMBERVALUE(E5300,".")</f>
        <v>0</v>
      </c>
      <c r="K5300" t="b">
        <f>OR(H5300=1,I5300=1)</f>
        <v>0</v>
      </c>
      <c r="L5300">
        <f>ABS(H5300-I5300)</f>
        <v>0.5</v>
      </c>
      <c r="O5300">
        <v>0.15391445685651373</v>
      </c>
      <c r="P5300" t="b">
        <f>AND($N5300="fuzzy",$O5300&lt;$AC$4)</f>
        <v>0</v>
      </c>
      <c r="Q5300" t="b">
        <f>AND($N5300="non-fuzzy",$O5300&lt;$AC$5,M5300=1)</f>
        <v>0</v>
      </c>
      <c r="R5300" t="b">
        <f>AND($N5300="non-fuzzy",$O5300&lt;$AC$6,M5300=0)</f>
        <v>0</v>
      </c>
      <c r="S5300" t="b">
        <f t="shared" si="82"/>
        <v>0</v>
      </c>
    </row>
    <row r="5301" spans="1:19" hidden="1" x14ac:dyDescent="0.25">
      <c r="A5301" t="s">
        <v>5234</v>
      </c>
      <c r="B5301" t="s">
        <v>4819</v>
      </c>
      <c r="C5301" t="s">
        <v>2</v>
      </c>
      <c r="D5301" t="s">
        <v>7</v>
      </c>
      <c r="E5301" t="s">
        <v>2</v>
      </c>
      <c r="F5301" t="s">
        <v>4825</v>
      </c>
      <c r="G5301" t="s">
        <v>4821</v>
      </c>
      <c r="H5301">
        <f>_xlfn.NUMBERVALUE(C5301,".")</f>
        <v>0</v>
      </c>
      <c r="I5301">
        <f>_xlfn.NUMBERVALUE(D5301,".")</f>
        <v>0.5</v>
      </c>
      <c r="J5301">
        <f>_xlfn.NUMBERVALUE(E5301,".")</f>
        <v>0</v>
      </c>
      <c r="K5301" t="b">
        <f>OR(H5301=1,I5301=1)</f>
        <v>0</v>
      </c>
      <c r="L5301">
        <f>ABS(H5301-I5301)</f>
        <v>0.5</v>
      </c>
      <c r="O5301">
        <v>0.13420074986322506</v>
      </c>
      <c r="P5301" t="b">
        <f>AND($N5301="fuzzy",$O5301&lt;$AC$4)</f>
        <v>0</v>
      </c>
      <c r="Q5301" t="b">
        <f>AND($N5301="non-fuzzy",$O5301&lt;$AC$5,M5301=1)</f>
        <v>0</v>
      </c>
      <c r="R5301" t="b">
        <f>AND($N5301="non-fuzzy",$O5301&lt;$AC$6,M5301=0)</f>
        <v>0</v>
      </c>
      <c r="S5301" t="b">
        <f t="shared" si="82"/>
        <v>0</v>
      </c>
    </row>
    <row r="5302" spans="1:19" hidden="1" x14ac:dyDescent="0.25">
      <c r="A5302" t="s">
        <v>5234</v>
      </c>
      <c r="B5302" t="s">
        <v>5235</v>
      </c>
      <c r="C5302" t="s">
        <v>2</v>
      </c>
      <c r="D5302" t="s">
        <v>7</v>
      </c>
      <c r="E5302" t="s">
        <v>2</v>
      </c>
      <c r="F5302" t="s">
        <v>4825</v>
      </c>
      <c r="G5302" t="s">
        <v>5236</v>
      </c>
      <c r="H5302">
        <f>_xlfn.NUMBERVALUE(C5302,".")</f>
        <v>0</v>
      </c>
      <c r="I5302">
        <f>_xlfn.NUMBERVALUE(D5302,".")</f>
        <v>0.5</v>
      </c>
      <c r="J5302">
        <f>_xlfn.NUMBERVALUE(E5302,".")</f>
        <v>0</v>
      </c>
      <c r="K5302" t="b">
        <f>OR(H5302=1,I5302=1)</f>
        <v>0</v>
      </c>
      <c r="L5302">
        <f>ABS(H5302-I5302)</f>
        <v>0.5</v>
      </c>
      <c r="O5302">
        <v>0.20909282684451225</v>
      </c>
      <c r="P5302" t="b">
        <f>AND($N5302="fuzzy",$O5302&lt;$AC$4)</f>
        <v>0</v>
      </c>
      <c r="Q5302" t="b">
        <f>AND($N5302="non-fuzzy",$O5302&lt;$AC$5,M5302=1)</f>
        <v>0</v>
      </c>
      <c r="R5302" t="b">
        <f>AND($N5302="non-fuzzy",$O5302&lt;$AC$6,M5302=0)</f>
        <v>0</v>
      </c>
      <c r="S5302" t="b">
        <f t="shared" si="82"/>
        <v>0</v>
      </c>
    </row>
    <row r="5303" spans="1:19" hidden="1" x14ac:dyDescent="0.25">
      <c r="A5303" t="s">
        <v>5234</v>
      </c>
      <c r="B5303" t="s">
        <v>4822</v>
      </c>
      <c r="C5303" t="s">
        <v>2</v>
      </c>
      <c r="D5303" t="s">
        <v>7</v>
      </c>
      <c r="E5303" t="s">
        <v>2</v>
      </c>
      <c r="F5303" t="s">
        <v>4825</v>
      </c>
      <c r="G5303" t="s">
        <v>4823</v>
      </c>
      <c r="H5303">
        <f>_xlfn.NUMBERVALUE(C5303,".")</f>
        <v>0</v>
      </c>
      <c r="I5303">
        <f>_xlfn.NUMBERVALUE(D5303,".")</f>
        <v>0.5</v>
      </c>
      <c r="J5303">
        <f>_xlfn.NUMBERVALUE(E5303,".")</f>
        <v>0</v>
      </c>
      <c r="K5303" t="b">
        <f>OR(H5303=1,I5303=1)</f>
        <v>0</v>
      </c>
      <c r="L5303">
        <f>ABS(H5303-I5303)</f>
        <v>0.5</v>
      </c>
      <c r="O5303">
        <v>0.96134745376383435</v>
      </c>
      <c r="P5303" t="b">
        <f>AND($N5303="fuzzy",$O5303&lt;$AC$4)</f>
        <v>0</v>
      </c>
      <c r="Q5303" t="b">
        <f>AND($N5303="non-fuzzy",$O5303&lt;$AC$5,M5303=1)</f>
        <v>0</v>
      </c>
      <c r="R5303" t="b">
        <f>AND($N5303="non-fuzzy",$O5303&lt;$AC$6,M5303=0)</f>
        <v>0</v>
      </c>
      <c r="S5303" t="b">
        <f t="shared" si="82"/>
        <v>0</v>
      </c>
    </row>
    <row r="5304" spans="1:19" hidden="1" x14ac:dyDescent="0.25">
      <c r="A5304" t="s">
        <v>5237</v>
      </c>
      <c r="B5304" t="s">
        <v>4819</v>
      </c>
      <c r="C5304" t="s">
        <v>2</v>
      </c>
      <c r="D5304" t="s">
        <v>7</v>
      </c>
      <c r="E5304" t="s">
        <v>2</v>
      </c>
      <c r="F5304" t="s">
        <v>4825</v>
      </c>
      <c r="G5304" t="s">
        <v>4821</v>
      </c>
      <c r="H5304">
        <f>_xlfn.NUMBERVALUE(C5304,".")</f>
        <v>0</v>
      </c>
      <c r="I5304">
        <f>_xlfn.NUMBERVALUE(D5304,".")</f>
        <v>0.5</v>
      </c>
      <c r="J5304">
        <f>_xlfn.NUMBERVALUE(E5304,".")</f>
        <v>0</v>
      </c>
      <c r="K5304" t="b">
        <f>OR(H5304=1,I5304=1)</f>
        <v>0</v>
      </c>
      <c r="L5304">
        <f>ABS(H5304-I5304)</f>
        <v>0.5</v>
      </c>
      <c r="O5304">
        <v>0.82816172045585956</v>
      </c>
      <c r="P5304" t="b">
        <f>AND($N5304="fuzzy",$O5304&lt;$AC$4)</f>
        <v>0</v>
      </c>
      <c r="Q5304" t="b">
        <f>AND($N5304="non-fuzzy",$O5304&lt;$AC$5,M5304=1)</f>
        <v>0</v>
      </c>
      <c r="R5304" t="b">
        <f>AND($N5304="non-fuzzy",$O5304&lt;$AC$6,M5304=0)</f>
        <v>0</v>
      </c>
      <c r="S5304" t="b">
        <f t="shared" si="82"/>
        <v>0</v>
      </c>
    </row>
    <row r="5305" spans="1:19" hidden="1" x14ac:dyDescent="0.25">
      <c r="A5305" t="s">
        <v>5237</v>
      </c>
      <c r="B5305" t="s">
        <v>5235</v>
      </c>
      <c r="C5305" t="s">
        <v>2</v>
      </c>
      <c r="D5305" t="s">
        <v>7</v>
      </c>
      <c r="E5305" t="s">
        <v>2</v>
      </c>
      <c r="F5305" t="s">
        <v>4825</v>
      </c>
      <c r="G5305" t="s">
        <v>5236</v>
      </c>
      <c r="H5305">
        <f>_xlfn.NUMBERVALUE(C5305,".")</f>
        <v>0</v>
      </c>
      <c r="I5305">
        <f>_xlfn.NUMBERVALUE(D5305,".")</f>
        <v>0.5</v>
      </c>
      <c r="J5305">
        <f>_xlfn.NUMBERVALUE(E5305,".")</f>
        <v>0</v>
      </c>
      <c r="K5305" t="b">
        <f>OR(H5305=1,I5305=1)</f>
        <v>0</v>
      </c>
      <c r="L5305">
        <f>ABS(H5305-I5305)</f>
        <v>0.5</v>
      </c>
      <c r="O5305">
        <v>0.77375164162504984</v>
      </c>
      <c r="P5305" t="b">
        <f>AND($N5305="fuzzy",$O5305&lt;$AC$4)</f>
        <v>0</v>
      </c>
      <c r="Q5305" t="b">
        <f>AND($N5305="non-fuzzy",$O5305&lt;$AC$5,M5305=1)</f>
        <v>0</v>
      </c>
      <c r="R5305" t="b">
        <f>AND($N5305="non-fuzzy",$O5305&lt;$AC$6,M5305=0)</f>
        <v>0</v>
      </c>
      <c r="S5305" t="b">
        <f t="shared" si="82"/>
        <v>0</v>
      </c>
    </row>
    <row r="5306" spans="1:19" hidden="1" x14ac:dyDescent="0.25">
      <c r="A5306" t="s">
        <v>5237</v>
      </c>
      <c r="B5306" t="s">
        <v>4822</v>
      </c>
      <c r="C5306" t="s">
        <v>2</v>
      </c>
      <c r="D5306" t="s">
        <v>7</v>
      </c>
      <c r="E5306" t="s">
        <v>2</v>
      </c>
      <c r="F5306" t="s">
        <v>4825</v>
      </c>
      <c r="G5306" t="s">
        <v>4823</v>
      </c>
      <c r="H5306">
        <f>_xlfn.NUMBERVALUE(C5306,".")</f>
        <v>0</v>
      </c>
      <c r="I5306">
        <f>_xlfn.NUMBERVALUE(D5306,".")</f>
        <v>0.5</v>
      </c>
      <c r="J5306">
        <f>_xlfn.NUMBERVALUE(E5306,".")</f>
        <v>0</v>
      </c>
      <c r="K5306" t="b">
        <f>OR(H5306=1,I5306=1)</f>
        <v>0</v>
      </c>
      <c r="L5306">
        <f>ABS(H5306-I5306)</f>
        <v>0.5</v>
      </c>
      <c r="O5306">
        <v>0.55615033245996348</v>
      </c>
      <c r="P5306" t="b">
        <f>AND($N5306="fuzzy",$O5306&lt;$AC$4)</f>
        <v>0</v>
      </c>
      <c r="Q5306" t="b">
        <f>AND($N5306="non-fuzzy",$O5306&lt;$AC$5,M5306=1)</f>
        <v>0</v>
      </c>
      <c r="R5306" t="b">
        <f>AND($N5306="non-fuzzy",$O5306&lt;$AC$6,M5306=0)</f>
        <v>0</v>
      </c>
      <c r="S5306" t="b">
        <f t="shared" si="82"/>
        <v>0</v>
      </c>
    </row>
    <row r="5307" spans="1:19" hidden="1" x14ac:dyDescent="0.25">
      <c r="A5307" t="s">
        <v>5238</v>
      </c>
      <c r="B5307" t="s">
        <v>4819</v>
      </c>
      <c r="C5307" t="s">
        <v>2</v>
      </c>
      <c r="D5307" t="s">
        <v>7</v>
      </c>
      <c r="E5307" t="s">
        <v>2</v>
      </c>
      <c r="F5307" t="s">
        <v>5230</v>
      </c>
      <c r="G5307" t="s">
        <v>4821</v>
      </c>
      <c r="H5307">
        <f>_xlfn.NUMBERVALUE(C5307,".")</f>
        <v>0</v>
      </c>
      <c r="I5307">
        <f>_xlfn.NUMBERVALUE(D5307,".")</f>
        <v>0.5</v>
      </c>
      <c r="J5307">
        <f>_xlfn.NUMBERVALUE(E5307,".")</f>
        <v>0</v>
      </c>
      <c r="K5307" t="b">
        <f>OR(H5307=1,I5307=1)</f>
        <v>0</v>
      </c>
      <c r="L5307">
        <f>ABS(H5307-I5307)</f>
        <v>0.5</v>
      </c>
      <c r="O5307">
        <v>0.15132836657301341</v>
      </c>
      <c r="P5307" t="b">
        <f>AND($N5307="fuzzy",$O5307&lt;$AC$4)</f>
        <v>0</v>
      </c>
      <c r="Q5307" t="b">
        <f>AND($N5307="non-fuzzy",$O5307&lt;$AC$5,M5307=1)</f>
        <v>0</v>
      </c>
      <c r="R5307" t="b">
        <f>AND($N5307="non-fuzzy",$O5307&lt;$AC$6,M5307=0)</f>
        <v>0</v>
      </c>
      <c r="S5307" t="b">
        <f t="shared" si="82"/>
        <v>0</v>
      </c>
    </row>
    <row r="5308" spans="1:19" hidden="1" x14ac:dyDescent="0.25">
      <c r="A5308" t="s">
        <v>5238</v>
      </c>
      <c r="B5308" t="s">
        <v>5048</v>
      </c>
      <c r="C5308" t="s">
        <v>2</v>
      </c>
      <c r="D5308" t="s">
        <v>7</v>
      </c>
      <c r="E5308" t="s">
        <v>2</v>
      </c>
      <c r="F5308" t="s">
        <v>5230</v>
      </c>
      <c r="G5308" t="s">
        <v>5050</v>
      </c>
      <c r="H5308">
        <f>_xlfn.NUMBERVALUE(C5308,".")</f>
        <v>0</v>
      </c>
      <c r="I5308">
        <f>_xlfn.NUMBERVALUE(D5308,".")</f>
        <v>0.5</v>
      </c>
      <c r="J5308">
        <f>_xlfn.NUMBERVALUE(E5308,".")</f>
        <v>0</v>
      </c>
      <c r="K5308" t="b">
        <f>OR(H5308=1,I5308=1)</f>
        <v>0</v>
      </c>
      <c r="L5308">
        <f>ABS(H5308-I5308)</f>
        <v>0.5</v>
      </c>
      <c r="O5308">
        <v>0.28499970578719558</v>
      </c>
      <c r="P5308" t="b">
        <f>AND($N5308="fuzzy",$O5308&lt;$AC$4)</f>
        <v>0</v>
      </c>
      <c r="Q5308" t="b">
        <f>AND($N5308="non-fuzzy",$O5308&lt;$AC$5,M5308=1)</f>
        <v>0</v>
      </c>
      <c r="R5308" t="b">
        <f>AND($N5308="non-fuzzy",$O5308&lt;$AC$6,M5308=0)</f>
        <v>0</v>
      </c>
      <c r="S5308" t="b">
        <f t="shared" si="82"/>
        <v>0</v>
      </c>
    </row>
    <row r="5309" spans="1:19" hidden="1" x14ac:dyDescent="0.25">
      <c r="A5309" t="s">
        <v>5238</v>
      </c>
      <c r="B5309" t="s">
        <v>4822</v>
      </c>
      <c r="C5309" t="s">
        <v>2</v>
      </c>
      <c r="D5309" t="s">
        <v>7</v>
      </c>
      <c r="E5309" t="s">
        <v>2</v>
      </c>
      <c r="F5309" t="s">
        <v>5230</v>
      </c>
      <c r="G5309" t="s">
        <v>4823</v>
      </c>
      <c r="H5309">
        <f>_xlfn.NUMBERVALUE(C5309,".")</f>
        <v>0</v>
      </c>
      <c r="I5309">
        <f>_xlfn.NUMBERVALUE(D5309,".")</f>
        <v>0.5</v>
      </c>
      <c r="J5309">
        <f>_xlfn.NUMBERVALUE(E5309,".")</f>
        <v>0</v>
      </c>
      <c r="K5309" t="b">
        <f>OR(H5309=1,I5309=1)</f>
        <v>0</v>
      </c>
      <c r="L5309">
        <f>ABS(H5309-I5309)</f>
        <v>0.5</v>
      </c>
      <c r="O5309">
        <v>0.20841463453018427</v>
      </c>
      <c r="P5309" t="b">
        <f>AND($N5309="fuzzy",$O5309&lt;$AC$4)</f>
        <v>0</v>
      </c>
      <c r="Q5309" t="b">
        <f>AND($N5309="non-fuzzy",$O5309&lt;$AC$5,M5309=1)</f>
        <v>0</v>
      </c>
      <c r="R5309" t="b">
        <f>AND($N5309="non-fuzzy",$O5309&lt;$AC$6,M5309=0)</f>
        <v>0</v>
      </c>
      <c r="S5309" t="b">
        <f t="shared" si="82"/>
        <v>0</v>
      </c>
    </row>
    <row r="5310" spans="1:19" hidden="1" x14ac:dyDescent="0.25">
      <c r="A5310" t="s">
        <v>5238</v>
      </c>
      <c r="B5310" t="s">
        <v>5208</v>
      </c>
      <c r="C5310" t="s">
        <v>2</v>
      </c>
      <c r="D5310" t="s">
        <v>7</v>
      </c>
      <c r="E5310" t="s">
        <v>2</v>
      </c>
      <c r="F5310" t="s">
        <v>5230</v>
      </c>
      <c r="G5310" t="s">
        <v>5209</v>
      </c>
      <c r="H5310">
        <f>_xlfn.NUMBERVALUE(C5310,".")</f>
        <v>0</v>
      </c>
      <c r="I5310">
        <f>_xlfn.NUMBERVALUE(D5310,".")</f>
        <v>0.5</v>
      </c>
      <c r="J5310">
        <f>_xlfn.NUMBERVALUE(E5310,".")</f>
        <v>0</v>
      </c>
      <c r="K5310" t="b">
        <f>OR(H5310=1,I5310=1)</f>
        <v>0</v>
      </c>
      <c r="L5310">
        <f>ABS(H5310-I5310)</f>
        <v>0.5</v>
      </c>
      <c r="O5310">
        <v>0.32528227316713942</v>
      </c>
      <c r="P5310" t="b">
        <f>AND($N5310="fuzzy",$O5310&lt;$AC$4)</f>
        <v>0</v>
      </c>
      <c r="Q5310" t="b">
        <f>AND($N5310="non-fuzzy",$O5310&lt;$AC$5,M5310=1)</f>
        <v>0</v>
      </c>
      <c r="R5310" t="b">
        <f>AND($N5310="non-fuzzy",$O5310&lt;$AC$6,M5310=0)</f>
        <v>0</v>
      </c>
      <c r="S5310" t="b">
        <f t="shared" si="82"/>
        <v>0</v>
      </c>
    </row>
    <row r="5311" spans="1:19" hidden="1" x14ac:dyDescent="0.25">
      <c r="A5311" t="s">
        <v>5238</v>
      </c>
      <c r="B5311" t="s">
        <v>4826</v>
      </c>
      <c r="C5311" t="s">
        <v>2</v>
      </c>
      <c r="D5311" t="s">
        <v>7</v>
      </c>
      <c r="E5311" t="s">
        <v>2</v>
      </c>
      <c r="F5311" t="s">
        <v>5230</v>
      </c>
      <c r="G5311" t="s">
        <v>4827</v>
      </c>
      <c r="H5311">
        <f>_xlfn.NUMBERVALUE(C5311,".")</f>
        <v>0</v>
      </c>
      <c r="I5311">
        <f>_xlfn.NUMBERVALUE(D5311,".")</f>
        <v>0.5</v>
      </c>
      <c r="J5311">
        <f>_xlfn.NUMBERVALUE(E5311,".")</f>
        <v>0</v>
      </c>
      <c r="K5311" t="b">
        <f>OR(H5311=1,I5311=1)</f>
        <v>0</v>
      </c>
      <c r="L5311">
        <f>ABS(H5311-I5311)</f>
        <v>0.5</v>
      </c>
      <c r="O5311">
        <v>0.48151021528683169</v>
      </c>
      <c r="P5311" t="b">
        <f>AND($N5311="fuzzy",$O5311&lt;$AC$4)</f>
        <v>0</v>
      </c>
      <c r="Q5311" t="b">
        <f>AND($N5311="non-fuzzy",$O5311&lt;$AC$5,M5311=1)</f>
        <v>0</v>
      </c>
      <c r="R5311" t="b">
        <f>AND($N5311="non-fuzzy",$O5311&lt;$AC$6,M5311=0)</f>
        <v>0</v>
      </c>
      <c r="S5311" t="b">
        <f t="shared" si="82"/>
        <v>0</v>
      </c>
    </row>
    <row r="5312" spans="1:19" hidden="1" x14ac:dyDescent="0.25">
      <c r="A5312" t="s">
        <v>5238</v>
      </c>
      <c r="B5312" t="s">
        <v>5021</v>
      </c>
      <c r="C5312" t="s">
        <v>2</v>
      </c>
      <c r="D5312" t="s">
        <v>7</v>
      </c>
      <c r="E5312" t="s">
        <v>2</v>
      </c>
      <c r="F5312" t="s">
        <v>5230</v>
      </c>
      <c r="G5312" t="s">
        <v>5023</v>
      </c>
      <c r="H5312">
        <f>_xlfn.NUMBERVALUE(C5312,".")</f>
        <v>0</v>
      </c>
      <c r="I5312">
        <f>_xlfn.NUMBERVALUE(D5312,".")</f>
        <v>0.5</v>
      </c>
      <c r="J5312">
        <f>_xlfn.NUMBERVALUE(E5312,".")</f>
        <v>0</v>
      </c>
      <c r="K5312" t="b">
        <f>OR(H5312=1,I5312=1)</f>
        <v>0</v>
      </c>
      <c r="L5312">
        <f>ABS(H5312-I5312)</f>
        <v>0.5</v>
      </c>
      <c r="O5312">
        <v>1.9700921670874116E-2</v>
      </c>
      <c r="P5312" t="b">
        <f>AND($N5312="fuzzy",$O5312&lt;$AC$4)</f>
        <v>0</v>
      </c>
      <c r="Q5312" t="b">
        <f>AND($N5312="non-fuzzy",$O5312&lt;$AC$5,M5312=1)</f>
        <v>0</v>
      </c>
      <c r="R5312" t="b">
        <f>AND($N5312="non-fuzzy",$O5312&lt;$AC$6,M5312=0)</f>
        <v>0</v>
      </c>
      <c r="S5312" t="b">
        <f t="shared" si="82"/>
        <v>0</v>
      </c>
    </row>
    <row r="5313" spans="1:19" hidden="1" x14ac:dyDescent="0.25">
      <c r="A5313" t="s">
        <v>5238</v>
      </c>
      <c r="B5313" t="s">
        <v>4895</v>
      </c>
      <c r="C5313" t="s">
        <v>2</v>
      </c>
      <c r="D5313" t="s">
        <v>7</v>
      </c>
      <c r="E5313" t="s">
        <v>2</v>
      </c>
      <c r="F5313" t="s">
        <v>5230</v>
      </c>
      <c r="G5313" t="s">
        <v>4897</v>
      </c>
      <c r="H5313">
        <f>_xlfn.NUMBERVALUE(C5313,".")</f>
        <v>0</v>
      </c>
      <c r="I5313">
        <f>_xlfn.NUMBERVALUE(D5313,".")</f>
        <v>0.5</v>
      </c>
      <c r="J5313">
        <f>_xlfn.NUMBERVALUE(E5313,".")</f>
        <v>0</v>
      </c>
      <c r="K5313" t="b">
        <f>OR(H5313=1,I5313=1)</f>
        <v>0</v>
      </c>
      <c r="L5313">
        <f>ABS(H5313-I5313)</f>
        <v>0.5</v>
      </c>
      <c r="O5313">
        <v>0.58651911827056502</v>
      </c>
      <c r="P5313" t="b">
        <f>AND($N5313="fuzzy",$O5313&lt;$AC$4)</f>
        <v>0</v>
      </c>
      <c r="Q5313" t="b">
        <f>AND($N5313="non-fuzzy",$O5313&lt;$AC$5,M5313=1)</f>
        <v>0</v>
      </c>
      <c r="R5313" t="b">
        <f>AND($N5313="non-fuzzy",$O5313&lt;$AC$6,M5313=0)</f>
        <v>0</v>
      </c>
      <c r="S5313" t="b">
        <f t="shared" si="82"/>
        <v>0</v>
      </c>
    </row>
    <row r="5314" spans="1:19" hidden="1" x14ac:dyDescent="0.25">
      <c r="A5314" t="s">
        <v>5238</v>
      </c>
      <c r="B5314" t="s">
        <v>4828</v>
      </c>
      <c r="C5314" t="s">
        <v>2</v>
      </c>
      <c r="D5314" t="s">
        <v>7</v>
      </c>
      <c r="E5314" t="s">
        <v>2</v>
      </c>
      <c r="F5314" t="s">
        <v>5230</v>
      </c>
      <c r="G5314" t="s">
        <v>4829</v>
      </c>
      <c r="H5314">
        <f>_xlfn.NUMBERVALUE(C5314,".")</f>
        <v>0</v>
      </c>
      <c r="I5314">
        <f>_xlfn.NUMBERVALUE(D5314,".")</f>
        <v>0.5</v>
      </c>
      <c r="J5314">
        <f>_xlfn.NUMBERVALUE(E5314,".")</f>
        <v>0</v>
      </c>
      <c r="K5314" t="b">
        <f>OR(H5314=1,I5314=1)</f>
        <v>0</v>
      </c>
      <c r="L5314">
        <f>ABS(H5314-I5314)</f>
        <v>0.5</v>
      </c>
      <c r="O5314">
        <v>0.86944266072638121</v>
      </c>
      <c r="P5314" t="b">
        <f>AND($N5314="fuzzy",$O5314&lt;$AC$4)</f>
        <v>0</v>
      </c>
      <c r="Q5314" t="b">
        <f>AND($N5314="non-fuzzy",$O5314&lt;$AC$5,M5314=1)</f>
        <v>0</v>
      </c>
      <c r="R5314" t="b">
        <f>AND($N5314="non-fuzzy",$O5314&lt;$AC$6,M5314=0)</f>
        <v>0</v>
      </c>
      <c r="S5314" t="b">
        <f t="shared" si="82"/>
        <v>0</v>
      </c>
    </row>
    <row r="5315" spans="1:19" hidden="1" x14ac:dyDescent="0.25">
      <c r="A5315" t="s">
        <v>5239</v>
      </c>
      <c r="B5315" t="s">
        <v>4819</v>
      </c>
      <c r="C5315" t="s">
        <v>2</v>
      </c>
      <c r="D5315" t="s">
        <v>7</v>
      </c>
      <c r="E5315" t="s">
        <v>2</v>
      </c>
      <c r="F5315" t="s">
        <v>5230</v>
      </c>
      <c r="G5315" t="s">
        <v>4821</v>
      </c>
      <c r="H5315">
        <f>_xlfn.NUMBERVALUE(C5315,".")</f>
        <v>0</v>
      </c>
      <c r="I5315">
        <f>_xlfn.NUMBERVALUE(D5315,".")</f>
        <v>0.5</v>
      </c>
      <c r="J5315">
        <f>_xlfn.NUMBERVALUE(E5315,".")</f>
        <v>0</v>
      </c>
      <c r="K5315" t="b">
        <f>OR(H5315=1,I5315=1)</f>
        <v>0</v>
      </c>
      <c r="L5315">
        <f>ABS(H5315-I5315)</f>
        <v>0.5</v>
      </c>
      <c r="O5315">
        <v>0.20862122303039876</v>
      </c>
      <c r="P5315" t="b">
        <f>AND($N5315="fuzzy",$O5315&lt;$AC$4)</f>
        <v>0</v>
      </c>
      <c r="Q5315" t="b">
        <f>AND($N5315="non-fuzzy",$O5315&lt;$AC$5,M5315=1)</f>
        <v>0</v>
      </c>
      <c r="R5315" t="b">
        <f>AND($N5315="non-fuzzy",$O5315&lt;$AC$6,M5315=0)</f>
        <v>0</v>
      </c>
      <c r="S5315" t="b">
        <f t="shared" ref="S5315:S5378" si="83">OR(R5315,Q5315,P5315)</f>
        <v>0</v>
      </c>
    </row>
    <row r="5316" spans="1:19" hidden="1" x14ac:dyDescent="0.25">
      <c r="A5316" t="s">
        <v>5239</v>
      </c>
      <c r="B5316" t="s">
        <v>5048</v>
      </c>
      <c r="C5316" t="s">
        <v>2</v>
      </c>
      <c r="D5316" t="s">
        <v>7</v>
      </c>
      <c r="E5316" t="s">
        <v>2</v>
      </c>
      <c r="F5316" t="s">
        <v>5230</v>
      </c>
      <c r="G5316" t="s">
        <v>5050</v>
      </c>
      <c r="H5316">
        <f>_xlfn.NUMBERVALUE(C5316,".")</f>
        <v>0</v>
      </c>
      <c r="I5316">
        <f>_xlfn.NUMBERVALUE(D5316,".")</f>
        <v>0.5</v>
      </c>
      <c r="J5316">
        <f>_xlfn.NUMBERVALUE(E5316,".")</f>
        <v>0</v>
      </c>
      <c r="K5316" t="b">
        <f>OR(H5316=1,I5316=1)</f>
        <v>0</v>
      </c>
      <c r="L5316">
        <f>ABS(H5316-I5316)</f>
        <v>0.5</v>
      </c>
      <c r="O5316">
        <v>0.12009655274770759</v>
      </c>
      <c r="P5316" t="b">
        <f>AND($N5316="fuzzy",$O5316&lt;$AC$4)</f>
        <v>0</v>
      </c>
      <c r="Q5316" t="b">
        <f>AND($N5316="non-fuzzy",$O5316&lt;$AC$5,M5316=1)</f>
        <v>0</v>
      </c>
      <c r="R5316" t="b">
        <f>AND($N5316="non-fuzzy",$O5316&lt;$AC$6,M5316=0)</f>
        <v>0</v>
      </c>
      <c r="S5316" t="b">
        <f t="shared" si="83"/>
        <v>0</v>
      </c>
    </row>
    <row r="5317" spans="1:19" hidden="1" x14ac:dyDescent="0.25">
      <c r="A5317" t="s">
        <v>5239</v>
      </c>
      <c r="B5317" t="s">
        <v>4822</v>
      </c>
      <c r="C5317" t="s">
        <v>2</v>
      </c>
      <c r="D5317" t="s">
        <v>7</v>
      </c>
      <c r="E5317" t="s">
        <v>2</v>
      </c>
      <c r="F5317" t="s">
        <v>5230</v>
      </c>
      <c r="G5317" t="s">
        <v>4823</v>
      </c>
      <c r="H5317">
        <f>_xlfn.NUMBERVALUE(C5317,".")</f>
        <v>0</v>
      </c>
      <c r="I5317">
        <f>_xlfn.NUMBERVALUE(D5317,".")</f>
        <v>0.5</v>
      </c>
      <c r="J5317">
        <f>_xlfn.NUMBERVALUE(E5317,".")</f>
        <v>0</v>
      </c>
      <c r="K5317" t="b">
        <f>OR(H5317=1,I5317=1)</f>
        <v>0</v>
      </c>
      <c r="L5317">
        <f>ABS(H5317-I5317)</f>
        <v>0.5</v>
      </c>
      <c r="O5317">
        <v>0.21836013298025836</v>
      </c>
      <c r="P5317" t="b">
        <f>AND($N5317="fuzzy",$O5317&lt;$AC$4)</f>
        <v>0</v>
      </c>
      <c r="Q5317" t="b">
        <f>AND($N5317="non-fuzzy",$O5317&lt;$AC$5,M5317=1)</f>
        <v>0</v>
      </c>
      <c r="R5317" t="b">
        <f>AND($N5317="non-fuzzy",$O5317&lt;$AC$6,M5317=0)</f>
        <v>0</v>
      </c>
      <c r="S5317" t="b">
        <f t="shared" si="83"/>
        <v>0</v>
      </c>
    </row>
    <row r="5318" spans="1:19" hidden="1" x14ac:dyDescent="0.25">
      <c r="A5318" t="s">
        <v>5239</v>
      </c>
      <c r="B5318" t="s">
        <v>5208</v>
      </c>
      <c r="C5318" t="s">
        <v>2</v>
      </c>
      <c r="D5318" t="s">
        <v>7</v>
      </c>
      <c r="E5318" t="s">
        <v>2</v>
      </c>
      <c r="F5318" t="s">
        <v>5230</v>
      </c>
      <c r="G5318" t="s">
        <v>5209</v>
      </c>
      <c r="H5318">
        <f>_xlfn.NUMBERVALUE(C5318,".")</f>
        <v>0</v>
      </c>
      <c r="I5318">
        <f>_xlfn.NUMBERVALUE(D5318,".")</f>
        <v>0.5</v>
      </c>
      <c r="J5318">
        <f>_xlfn.NUMBERVALUE(E5318,".")</f>
        <v>0</v>
      </c>
      <c r="K5318" t="b">
        <f>OR(H5318=1,I5318=1)</f>
        <v>0</v>
      </c>
      <c r="L5318">
        <f>ABS(H5318-I5318)</f>
        <v>0.5</v>
      </c>
      <c r="O5318">
        <v>0.83523124976869734</v>
      </c>
      <c r="P5318" t="b">
        <f>AND($N5318="fuzzy",$O5318&lt;$AC$4)</f>
        <v>0</v>
      </c>
      <c r="Q5318" t="b">
        <f>AND($N5318="non-fuzzy",$O5318&lt;$AC$5,M5318=1)</f>
        <v>0</v>
      </c>
      <c r="R5318" t="b">
        <f>AND($N5318="non-fuzzy",$O5318&lt;$AC$6,M5318=0)</f>
        <v>0</v>
      </c>
      <c r="S5318" t="b">
        <f t="shared" si="83"/>
        <v>0</v>
      </c>
    </row>
    <row r="5319" spans="1:19" hidden="1" x14ac:dyDescent="0.25">
      <c r="A5319" t="s">
        <v>5239</v>
      </c>
      <c r="B5319" t="s">
        <v>4826</v>
      </c>
      <c r="C5319" t="s">
        <v>2</v>
      </c>
      <c r="D5319" t="s">
        <v>7</v>
      </c>
      <c r="E5319" t="s">
        <v>2</v>
      </c>
      <c r="F5319" t="s">
        <v>5230</v>
      </c>
      <c r="G5319" t="s">
        <v>4827</v>
      </c>
      <c r="H5319">
        <f>_xlfn.NUMBERVALUE(C5319,".")</f>
        <v>0</v>
      </c>
      <c r="I5319">
        <f>_xlfn.NUMBERVALUE(D5319,".")</f>
        <v>0.5</v>
      </c>
      <c r="J5319">
        <f>_xlfn.NUMBERVALUE(E5319,".")</f>
        <v>0</v>
      </c>
      <c r="K5319" t="b">
        <f>OR(H5319=1,I5319=1)</f>
        <v>0</v>
      </c>
      <c r="L5319">
        <f>ABS(H5319-I5319)</f>
        <v>0.5</v>
      </c>
      <c r="O5319">
        <v>0.28674838648130407</v>
      </c>
      <c r="P5319" t="b">
        <f>AND($N5319="fuzzy",$O5319&lt;$AC$4)</f>
        <v>0</v>
      </c>
      <c r="Q5319" t="b">
        <f>AND($N5319="non-fuzzy",$O5319&lt;$AC$5,M5319=1)</f>
        <v>0</v>
      </c>
      <c r="R5319" t="b">
        <f>AND($N5319="non-fuzzy",$O5319&lt;$AC$6,M5319=0)</f>
        <v>0</v>
      </c>
      <c r="S5319" t="b">
        <f t="shared" si="83"/>
        <v>0</v>
      </c>
    </row>
    <row r="5320" spans="1:19" hidden="1" x14ac:dyDescent="0.25">
      <c r="A5320" t="s">
        <v>5239</v>
      </c>
      <c r="B5320" t="s">
        <v>5021</v>
      </c>
      <c r="C5320" t="s">
        <v>2</v>
      </c>
      <c r="D5320" t="s">
        <v>7</v>
      </c>
      <c r="E5320" t="s">
        <v>2</v>
      </c>
      <c r="F5320" t="s">
        <v>5230</v>
      </c>
      <c r="G5320" t="s">
        <v>5023</v>
      </c>
      <c r="H5320">
        <f>_xlfn.NUMBERVALUE(C5320,".")</f>
        <v>0</v>
      </c>
      <c r="I5320">
        <f>_xlfn.NUMBERVALUE(D5320,".")</f>
        <v>0.5</v>
      </c>
      <c r="J5320">
        <f>_xlfn.NUMBERVALUE(E5320,".")</f>
        <v>0</v>
      </c>
      <c r="K5320" t="b">
        <f>OR(H5320=1,I5320=1)</f>
        <v>0</v>
      </c>
      <c r="L5320">
        <f>ABS(H5320-I5320)</f>
        <v>0.5</v>
      </c>
      <c r="O5320">
        <v>0.95875195603058883</v>
      </c>
      <c r="P5320" t="b">
        <f>AND($N5320="fuzzy",$O5320&lt;$AC$4)</f>
        <v>0</v>
      </c>
      <c r="Q5320" t="b">
        <f>AND($N5320="non-fuzzy",$O5320&lt;$AC$5,M5320=1)</f>
        <v>0</v>
      </c>
      <c r="R5320" t="b">
        <f>AND($N5320="non-fuzzy",$O5320&lt;$AC$6,M5320=0)</f>
        <v>0</v>
      </c>
      <c r="S5320" t="b">
        <f t="shared" si="83"/>
        <v>0</v>
      </c>
    </row>
    <row r="5321" spans="1:19" hidden="1" x14ac:dyDescent="0.25">
      <c r="A5321" t="s">
        <v>5239</v>
      </c>
      <c r="B5321" t="s">
        <v>4895</v>
      </c>
      <c r="C5321" t="s">
        <v>2</v>
      </c>
      <c r="D5321" t="s">
        <v>7</v>
      </c>
      <c r="E5321" t="s">
        <v>2</v>
      </c>
      <c r="F5321" t="s">
        <v>5230</v>
      </c>
      <c r="G5321" t="s">
        <v>4897</v>
      </c>
      <c r="H5321">
        <f>_xlfn.NUMBERVALUE(C5321,".")</f>
        <v>0</v>
      </c>
      <c r="I5321">
        <f>_xlfn.NUMBERVALUE(D5321,".")</f>
        <v>0.5</v>
      </c>
      <c r="J5321">
        <f>_xlfn.NUMBERVALUE(E5321,".")</f>
        <v>0</v>
      </c>
      <c r="K5321" t="b">
        <f>OR(H5321=1,I5321=1)</f>
        <v>0</v>
      </c>
      <c r="L5321">
        <f>ABS(H5321-I5321)</f>
        <v>0.5</v>
      </c>
      <c r="O5321">
        <v>0.20330731801886159</v>
      </c>
      <c r="P5321" t="b">
        <f>AND($N5321="fuzzy",$O5321&lt;$AC$4)</f>
        <v>0</v>
      </c>
      <c r="Q5321" t="b">
        <f>AND($N5321="non-fuzzy",$O5321&lt;$AC$5,M5321=1)</f>
        <v>0</v>
      </c>
      <c r="R5321" t="b">
        <f>AND($N5321="non-fuzzy",$O5321&lt;$AC$6,M5321=0)</f>
        <v>0</v>
      </c>
      <c r="S5321" t="b">
        <f t="shared" si="83"/>
        <v>0</v>
      </c>
    </row>
    <row r="5322" spans="1:19" hidden="1" x14ac:dyDescent="0.25">
      <c r="A5322" t="s">
        <v>5239</v>
      </c>
      <c r="B5322" t="s">
        <v>4828</v>
      </c>
      <c r="C5322" t="s">
        <v>2</v>
      </c>
      <c r="D5322" t="s">
        <v>7</v>
      </c>
      <c r="E5322" t="s">
        <v>2</v>
      </c>
      <c r="F5322" t="s">
        <v>5230</v>
      </c>
      <c r="G5322" t="s">
        <v>4829</v>
      </c>
      <c r="H5322">
        <f>_xlfn.NUMBERVALUE(C5322,".")</f>
        <v>0</v>
      </c>
      <c r="I5322">
        <f>_xlfn.NUMBERVALUE(D5322,".")</f>
        <v>0.5</v>
      </c>
      <c r="J5322">
        <f>_xlfn.NUMBERVALUE(E5322,".")</f>
        <v>0</v>
      </c>
      <c r="K5322" t="b">
        <f>OR(H5322=1,I5322=1)</f>
        <v>0</v>
      </c>
      <c r="L5322">
        <f>ABS(H5322-I5322)</f>
        <v>0.5</v>
      </c>
      <c r="O5322">
        <v>0.29102201297269725</v>
      </c>
      <c r="P5322" t="b">
        <f>AND($N5322="fuzzy",$O5322&lt;$AC$4)</f>
        <v>0</v>
      </c>
      <c r="Q5322" t="b">
        <f>AND($N5322="non-fuzzy",$O5322&lt;$AC$5,M5322=1)</f>
        <v>0</v>
      </c>
      <c r="R5322" t="b">
        <f>AND($N5322="non-fuzzy",$O5322&lt;$AC$6,M5322=0)</f>
        <v>0</v>
      </c>
      <c r="S5322" t="b">
        <f t="shared" si="83"/>
        <v>0</v>
      </c>
    </row>
    <row r="5323" spans="1:19" hidden="1" x14ac:dyDescent="0.25">
      <c r="A5323" t="s">
        <v>5240</v>
      </c>
      <c r="B5323" t="s">
        <v>5235</v>
      </c>
      <c r="C5323" t="s">
        <v>2</v>
      </c>
      <c r="D5323" t="s">
        <v>7</v>
      </c>
      <c r="E5323" t="s">
        <v>2</v>
      </c>
      <c r="F5323" t="s">
        <v>4827</v>
      </c>
      <c r="G5323" t="s">
        <v>5236</v>
      </c>
      <c r="H5323">
        <f>_xlfn.NUMBERVALUE(C5323,".")</f>
        <v>0</v>
      </c>
      <c r="I5323">
        <f>_xlfn.NUMBERVALUE(D5323,".")</f>
        <v>0.5</v>
      </c>
      <c r="J5323">
        <f>_xlfn.NUMBERVALUE(E5323,".")</f>
        <v>0</v>
      </c>
      <c r="K5323" t="b">
        <f>OR(H5323=1,I5323=1)</f>
        <v>0</v>
      </c>
      <c r="L5323">
        <f>ABS(H5323-I5323)</f>
        <v>0.5</v>
      </c>
      <c r="O5323">
        <v>0.61367517771376823</v>
      </c>
      <c r="P5323" t="b">
        <f>AND($N5323="fuzzy",$O5323&lt;$AC$4)</f>
        <v>0</v>
      </c>
      <c r="Q5323" t="b">
        <f>AND($N5323="non-fuzzy",$O5323&lt;$AC$5,M5323=1)</f>
        <v>0</v>
      </c>
      <c r="R5323" t="b">
        <f>AND($N5323="non-fuzzy",$O5323&lt;$AC$6,M5323=0)</f>
        <v>0</v>
      </c>
      <c r="S5323" t="b">
        <f t="shared" si="83"/>
        <v>0</v>
      </c>
    </row>
    <row r="5324" spans="1:19" hidden="1" x14ac:dyDescent="0.25">
      <c r="A5324" t="s">
        <v>5240</v>
      </c>
      <c r="B5324" t="s">
        <v>5153</v>
      </c>
      <c r="C5324" t="s">
        <v>2</v>
      </c>
      <c r="D5324" t="s">
        <v>7</v>
      </c>
      <c r="E5324" t="s">
        <v>2</v>
      </c>
      <c r="F5324" t="s">
        <v>4827</v>
      </c>
      <c r="G5324" t="s">
        <v>5154</v>
      </c>
      <c r="H5324">
        <f>_xlfn.NUMBERVALUE(C5324,".")</f>
        <v>0</v>
      </c>
      <c r="I5324">
        <f>_xlfn.NUMBERVALUE(D5324,".")</f>
        <v>0.5</v>
      </c>
      <c r="J5324">
        <f>_xlfn.NUMBERVALUE(E5324,".")</f>
        <v>0</v>
      </c>
      <c r="K5324" t="b">
        <f>OR(H5324=1,I5324=1)</f>
        <v>0</v>
      </c>
      <c r="L5324">
        <f>ABS(H5324-I5324)</f>
        <v>0.5</v>
      </c>
      <c r="O5324">
        <v>0.34519677897789736</v>
      </c>
      <c r="P5324" t="b">
        <f>AND($N5324="fuzzy",$O5324&lt;$AC$4)</f>
        <v>0</v>
      </c>
      <c r="Q5324" t="b">
        <f>AND($N5324="non-fuzzy",$O5324&lt;$AC$5,M5324=1)</f>
        <v>0</v>
      </c>
      <c r="R5324" t="b">
        <f>AND($N5324="non-fuzzy",$O5324&lt;$AC$6,M5324=0)</f>
        <v>0</v>
      </c>
      <c r="S5324" t="b">
        <f t="shared" si="83"/>
        <v>0</v>
      </c>
    </row>
    <row r="5325" spans="1:19" hidden="1" x14ac:dyDescent="0.25">
      <c r="A5325" t="s">
        <v>5240</v>
      </c>
      <c r="B5325" t="s">
        <v>5208</v>
      </c>
      <c r="C5325" t="s">
        <v>2</v>
      </c>
      <c r="D5325" t="s">
        <v>7</v>
      </c>
      <c r="E5325" t="s">
        <v>2</v>
      </c>
      <c r="F5325" t="s">
        <v>4827</v>
      </c>
      <c r="G5325" t="s">
        <v>5209</v>
      </c>
      <c r="H5325">
        <f>_xlfn.NUMBERVALUE(C5325,".")</f>
        <v>0</v>
      </c>
      <c r="I5325">
        <f>_xlfn.NUMBERVALUE(D5325,".")</f>
        <v>0.5</v>
      </c>
      <c r="J5325">
        <f>_xlfn.NUMBERVALUE(E5325,".")</f>
        <v>0</v>
      </c>
      <c r="K5325" t="b">
        <f>OR(H5325=1,I5325=1)</f>
        <v>0</v>
      </c>
      <c r="L5325">
        <f>ABS(H5325-I5325)</f>
        <v>0.5</v>
      </c>
      <c r="O5325">
        <v>0.43149261799069694</v>
      </c>
      <c r="P5325" t="b">
        <f>AND($N5325="fuzzy",$O5325&lt;$AC$4)</f>
        <v>0</v>
      </c>
      <c r="Q5325" t="b">
        <f>AND($N5325="non-fuzzy",$O5325&lt;$AC$5,M5325=1)</f>
        <v>0</v>
      </c>
      <c r="R5325" t="b">
        <f>AND($N5325="non-fuzzy",$O5325&lt;$AC$6,M5325=0)</f>
        <v>0</v>
      </c>
      <c r="S5325" t="b">
        <f t="shared" si="83"/>
        <v>0</v>
      </c>
    </row>
    <row r="5326" spans="1:19" hidden="1" x14ac:dyDescent="0.25">
      <c r="A5326" t="s">
        <v>5240</v>
      </c>
      <c r="B5326" t="s">
        <v>5229</v>
      </c>
      <c r="C5326" t="s">
        <v>2</v>
      </c>
      <c r="D5326" t="s">
        <v>7</v>
      </c>
      <c r="E5326" t="s">
        <v>2</v>
      </c>
      <c r="F5326" t="s">
        <v>4827</v>
      </c>
      <c r="G5326" t="s">
        <v>5230</v>
      </c>
      <c r="H5326">
        <f>_xlfn.NUMBERVALUE(C5326,".")</f>
        <v>0</v>
      </c>
      <c r="I5326">
        <f>_xlfn.NUMBERVALUE(D5326,".")</f>
        <v>0.5</v>
      </c>
      <c r="J5326">
        <f>_xlfn.NUMBERVALUE(E5326,".")</f>
        <v>0</v>
      </c>
      <c r="K5326" t="b">
        <f>OR(H5326=1,I5326=1)</f>
        <v>0</v>
      </c>
      <c r="L5326">
        <f>ABS(H5326-I5326)</f>
        <v>0.5</v>
      </c>
      <c r="O5326">
        <v>0.56341614759547065</v>
      </c>
      <c r="P5326" t="b">
        <f>AND($N5326="fuzzy",$O5326&lt;$AC$4)</f>
        <v>0</v>
      </c>
      <c r="Q5326" t="b">
        <f>AND($N5326="non-fuzzy",$O5326&lt;$AC$5,M5326=1)</f>
        <v>0</v>
      </c>
      <c r="R5326" t="b">
        <f>AND($N5326="non-fuzzy",$O5326&lt;$AC$6,M5326=0)</f>
        <v>0</v>
      </c>
      <c r="S5326" t="b">
        <f t="shared" si="83"/>
        <v>0</v>
      </c>
    </row>
    <row r="5327" spans="1:19" hidden="1" x14ac:dyDescent="0.25">
      <c r="A5327" t="s">
        <v>5243</v>
      </c>
      <c r="B5327" t="s">
        <v>4819</v>
      </c>
      <c r="C5327" t="s">
        <v>2</v>
      </c>
      <c r="D5327" t="s">
        <v>7</v>
      </c>
      <c r="E5327" t="s">
        <v>2</v>
      </c>
      <c r="F5327" t="s">
        <v>5050</v>
      </c>
      <c r="G5327" t="s">
        <v>4821</v>
      </c>
      <c r="H5327">
        <f>_xlfn.NUMBERVALUE(C5327,".")</f>
        <v>0</v>
      </c>
      <c r="I5327">
        <f>_xlfn.NUMBERVALUE(D5327,".")</f>
        <v>0.5</v>
      </c>
      <c r="J5327">
        <f>_xlfn.NUMBERVALUE(E5327,".")</f>
        <v>0</v>
      </c>
      <c r="K5327" t="b">
        <f>OR(H5327=1,I5327=1)</f>
        <v>0</v>
      </c>
      <c r="L5327">
        <f>ABS(H5327-I5327)</f>
        <v>0.5</v>
      </c>
      <c r="O5327">
        <v>2.7840276445662115E-2</v>
      </c>
      <c r="P5327" t="b">
        <f>AND($N5327="fuzzy",$O5327&lt;$AC$4)</f>
        <v>0</v>
      </c>
      <c r="Q5327" t="b">
        <f>AND($N5327="non-fuzzy",$O5327&lt;$AC$5,M5327=1)</f>
        <v>0</v>
      </c>
      <c r="R5327" t="b">
        <f>AND($N5327="non-fuzzy",$O5327&lt;$AC$6,M5327=0)</f>
        <v>0</v>
      </c>
      <c r="S5327" t="b">
        <f t="shared" si="83"/>
        <v>0</v>
      </c>
    </row>
    <row r="5328" spans="1:19" hidden="1" x14ac:dyDescent="0.25">
      <c r="A5328" t="s">
        <v>5243</v>
      </c>
      <c r="B5328" t="s">
        <v>5229</v>
      </c>
      <c r="C5328" t="s">
        <v>2</v>
      </c>
      <c r="D5328" t="s">
        <v>7</v>
      </c>
      <c r="E5328" t="s">
        <v>2</v>
      </c>
      <c r="F5328" t="s">
        <v>5050</v>
      </c>
      <c r="G5328" t="s">
        <v>5230</v>
      </c>
      <c r="H5328">
        <f>_xlfn.NUMBERVALUE(C5328,".")</f>
        <v>0</v>
      </c>
      <c r="I5328">
        <f>_xlfn.NUMBERVALUE(D5328,".")</f>
        <v>0.5</v>
      </c>
      <c r="J5328">
        <f>_xlfn.NUMBERVALUE(E5328,".")</f>
        <v>0</v>
      </c>
      <c r="K5328" t="b">
        <f>OR(H5328=1,I5328=1)</f>
        <v>0</v>
      </c>
      <c r="L5328">
        <f>ABS(H5328-I5328)</f>
        <v>0.5</v>
      </c>
      <c r="O5328">
        <v>0.25280449568404906</v>
      </c>
      <c r="P5328" t="b">
        <f>AND($N5328="fuzzy",$O5328&lt;$AC$4)</f>
        <v>0</v>
      </c>
      <c r="Q5328" t="b">
        <f>AND($N5328="non-fuzzy",$O5328&lt;$AC$5,M5328=1)</f>
        <v>0</v>
      </c>
      <c r="R5328" t="b">
        <f>AND($N5328="non-fuzzy",$O5328&lt;$AC$6,M5328=0)</f>
        <v>0</v>
      </c>
      <c r="S5328" t="b">
        <f t="shared" si="83"/>
        <v>0</v>
      </c>
    </row>
    <row r="5329" spans="1:19" hidden="1" x14ac:dyDescent="0.25">
      <c r="A5329" t="s">
        <v>5243</v>
      </c>
      <c r="B5329" t="s">
        <v>5043</v>
      </c>
      <c r="C5329" t="s">
        <v>2</v>
      </c>
      <c r="D5329" t="s">
        <v>7</v>
      </c>
      <c r="E5329" t="s">
        <v>2</v>
      </c>
      <c r="F5329" t="s">
        <v>5050</v>
      </c>
      <c r="G5329" t="s">
        <v>5044</v>
      </c>
      <c r="H5329">
        <f>_xlfn.NUMBERVALUE(C5329,".")</f>
        <v>0</v>
      </c>
      <c r="I5329">
        <f>_xlfn.NUMBERVALUE(D5329,".")</f>
        <v>0.5</v>
      </c>
      <c r="J5329">
        <f>_xlfn.NUMBERVALUE(E5329,".")</f>
        <v>0</v>
      </c>
      <c r="K5329" t="b">
        <f>OR(H5329=1,I5329=1)</f>
        <v>0</v>
      </c>
      <c r="L5329">
        <f>ABS(H5329-I5329)</f>
        <v>0.5</v>
      </c>
      <c r="O5329">
        <v>0.69739241242061378</v>
      </c>
      <c r="P5329" t="b">
        <f>AND($N5329="fuzzy",$O5329&lt;$AC$4)</f>
        <v>0</v>
      </c>
      <c r="Q5329" t="b">
        <f>AND($N5329="non-fuzzy",$O5329&lt;$AC$5,M5329=1)</f>
        <v>0</v>
      </c>
      <c r="R5329" t="b">
        <f>AND($N5329="non-fuzzy",$O5329&lt;$AC$6,M5329=0)</f>
        <v>0</v>
      </c>
      <c r="S5329" t="b">
        <f t="shared" si="83"/>
        <v>0</v>
      </c>
    </row>
    <row r="5330" spans="1:19" hidden="1" x14ac:dyDescent="0.25">
      <c r="A5330" t="s">
        <v>5246</v>
      </c>
      <c r="B5330" t="s">
        <v>4819</v>
      </c>
      <c r="C5330" t="s">
        <v>2</v>
      </c>
      <c r="D5330" t="s">
        <v>7</v>
      </c>
      <c r="E5330" t="s">
        <v>2</v>
      </c>
      <c r="F5330" t="s">
        <v>5236</v>
      </c>
      <c r="G5330" t="s">
        <v>4821</v>
      </c>
      <c r="H5330">
        <f>_xlfn.NUMBERVALUE(C5330,".")</f>
        <v>0</v>
      </c>
      <c r="I5330">
        <f>_xlfn.NUMBERVALUE(D5330,".")</f>
        <v>0.5</v>
      </c>
      <c r="J5330">
        <f>_xlfn.NUMBERVALUE(E5330,".")</f>
        <v>0</v>
      </c>
      <c r="K5330" t="b">
        <f>OR(H5330=1,I5330=1)</f>
        <v>0</v>
      </c>
      <c r="L5330">
        <f>ABS(H5330-I5330)</f>
        <v>0.5</v>
      </c>
      <c r="O5330">
        <v>0.7314886422266047</v>
      </c>
      <c r="P5330" t="b">
        <f>AND($N5330="fuzzy",$O5330&lt;$AC$4)</f>
        <v>0</v>
      </c>
      <c r="Q5330" t="b">
        <f>AND($N5330="non-fuzzy",$O5330&lt;$AC$5,M5330=1)</f>
        <v>0</v>
      </c>
      <c r="R5330" t="b">
        <f>AND($N5330="non-fuzzy",$O5330&lt;$AC$6,M5330=0)</f>
        <v>0</v>
      </c>
      <c r="S5330" t="b">
        <f t="shared" si="83"/>
        <v>0</v>
      </c>
    </row>
    <row r="5331" spans="1:19" hidden="1" x14ac:dyDescent="0.25">
      <c r="A5331" t="s">
        <v>5246</v>
      </c>
      <c r="B5331" t="s">
        <v>4824</v>
      </c>
      <c r="C5331" t="s">
        <v>2</v>
      </c>
      <c r="D5331" t="s">
        <v>7</v>
      </c>
      <c r="E5331" t="s">
        <v>2</v>
      </c>
      <c r="F5331" t="s">
        <v>5236</v>
      </c>
      <c r="G5331" t="s">
        <v>4825</v>
      </c>
      <c r="H5331">
        <f>_xlfn.NUMBERVALUE(C5331,".")</f>
        <v>0</v>
      </c>
      <c r="I5331">
        <f>_xlfn.NUMBERVALUE(D5331,".")</f>
        <v>0.5</v>
      </c>
      <c r="J5331">
        <f>_xlfn.NUMBERVALUE(E5331,".")</f>
        <v>0</v>
      </c>
      <c r="K5331" t="b">
        <f>OR(H5331=1,I5331=1)</f>
        <v>0</v>
      </c>
      <c r="L5331">
        <f>ABS(H5331-I5331)</f>
        <v>0.5</v>
      </c>
      <c r="O5331">
        <v>0.71081167407647328</v>
      </c>
      <c r="P5331" t="b">
        <f>AND($N5331="fuzzy",$O5331&lt;$AC$4)</f>
        <v>0</v>
      </c>
      <c r="Q5331" t="b">
        <f>AND($N5331="non-fuzzy",$O5331&lt;$AC$5,M5331=1)</f>
        <v>0</v>
      </c>
      <c r="R5331" t="b">
        <f>AND($N5331="non-fuzzy",$O5331&lt;$AC$6,M5331=0)</f>
        <v>0</v>
      </c>
      <c r="S5331" t="b">
        <f t="shared" si="83"/>
        <v>0</v>
      </c>
    </row>
    <row r="5332" spans="1:19" hidden="1" x14ac:dyDescent="0.25">
      <c r="A5332" t="s">
        <v>5246</v>
      </c>
      <c r="B5332" t="s">
        <v>5247</v>
      </c>
      <c r="C5332" t="s">
        <v>2</v>
      </c>
      <c r="D5332" t="s">
        <v>7</v>
      </c>
      <c r="E5332" t="s">
        <v>2</v>
      </c>
      <c r="F5332" t="s">
        <v>5236</v>
      </c>
      <c r="G5332" t="s">
        <v>5248</v>
      </c>
      <c r="H5332">
        <f>_xlfn.NUMBERVALUE(C5332,".")</f>
        <v>0</v>
      </c>
      <c r="I5332">
        <f>_xlfn.NUMBERVALUE(D5332,".")</f>
        <v>0.5</v>
      </c>
      <c r="J5332">
        <f>_xlfn.NUMBERVALUE(E5332,".")</f>
        <v>0</v>
      </c>
      <c r="K5332" t="b">
        <f>OR(H5332=1,I5332=1)</f>
        <v>0</v>
      </c>
      <c r="L5332">
        <f>ABS(H5332-I5332)</f>
        <v>0.5</v>
      </c>
      <c r="O5332">
        <v>4.3832242428807011E-2</v>
      </c>
      <c r="P5332" t="b">
        <f>AND($N5332="fuzzy",$O5332&lt;$AC$4)</f>
        <v>0</v>
      </c>
      <c r="Q5332" t="b">
        <f>AND($N5332="non-fuzzy",$O5332&lt;$AC$5,M5332=1)</f>
        <v>0</v>
      </c>
      <c r="R5332" t="b">
        <f>AND($N5332="non-fuzzy",$O5332&lt;$AC$6,M5332=0)</f>
        <v>0</v>
      </c>
      <c r="S5332" t="b">
        <f t="shared" si="83"/>
        <v>0</v>
      </c>
    </row>
    <row r="5333" spans="1:19" hidden="1" x14ac:dyDescent="0.25">
      <c r="A5333" t="s">
        <v>5246</v>
      </c>
      <c r="B5333" t="s">
        <v>4757</v>
      </c>
      <c r="C5333" t="s">
        <v>2</v>
      </c>
      <c r="D5333" t="s">
        <v>7</v>
      </c>
      <c r="E5333" t="s">
        <v>2</v>
      </c>
      <c r="F5333" t="s">
        <v>5236</v>
      </c>
      <c r="G5333" t="s">
        <v>4758</v>
      </c>
      <c r="H5333">
        <f>_xlfn.NUMBERVALUE(C5333,".")</f>
        <v>0</v>
      </c>
      <c r="I5333">
        <f>_xlfn.NUMBERVALUE(D5333,".")</f>
        <v>0.5</v>
      </c>
      <c r="J5333">
        <f>_xlfn.NUMBERVALUE(E5333,".")</f>
        <v>0</v>
      </c>
      <c r="K5333" t="b">
        <f>OR(H5333=1,I5333=1)</f>
        <v>0</v>
      </c>
      <c r="L5333">
        <f>ABS(H5333-I5333)</f>
        <v>0.5</v>
      </c>
      <c r="O5333">
        <v>6.3998336774616749E-2</v>
      </c>
      <c r="P5333" t="b">
        <f>AND($N5333="fuzzy",$O5333&lt;$AC$4)</f>
        <v>0</v>
      </c>
      <c r="Q5333" t="b">
        <f>AND($N5333="non-fuzzy",$O5333&lt;$AC$5,M5333=1)</f>
        <v>0</v>
      </c>
      <c r="R5333" t="b">
        <f>AND($N5333="non-fuzzy",$O5333&lt;$AC$6,M5333=0)</f>
        <v>0</v>
      </c>
      <c r="S5333" t="b">
        <f t="shared" si="83"/>
        <v>0</v>
      </c>
    </row>
    <row r="5334" spans="1:19" hidden="1" x14ac:dyDescent="0.25">
      <c r="A5334" t="s">
        <v>5246</v>
      </c>
      <c r="B5334" t="s">
        <v>4826</v>
      </c>
      <c r="C5334" t="s">
        <v>2</v>
      </c>
      <c r="D5334" t="s">
        <v>7</v>
      </c>
      <c r="E5334" t="s">
        <v>2</v>
      </c>
      <c r="F5334" t="s">
        <v>5236</v>
      </c>
      <c r="G5334" t="s">
        <v>4827</v>
      </c>
      <c r="H5334">
        <f>_xlfn.NUMBERVALUE(C5334,".")</f>
        <v>0</v>
      </c>
      <c r="I5334">
        <f>_xlfn.NUMBERVALUE(D5334,".")</f>
        <v>0.5</v>
      </c>
      <c r="J5334">
        <f>_xlfn.NUMBERVALUE(E5334,".")</f>
        <v>0</v>
      </c>
      <c r="K5334" t="b">
        <f>OR(H5334=1,I5334=1)</f>
        <v>0</v>
      </c>
      <c r="L5334">
        <f>ABS(H5334-I5334)</f>
        <v>0.5</v>
      </c>
      <c r="O5334">
        <v>0.11102737766473647</v>
      </c>
      <c r="P5334" t="b">
        <f>AND($N5334="fuzzy",$O5334&lt;$AC$4)</f>
        <v>0</v>
      </c>
      <c r="Q5334" t="b">
        <f>AND($N5334="non-fuzzy",$O5334&lt;$AC$5,M5334=1)</f>
        <v>0</v>
      </c>
      <c r="R5334" t="b">
        <f>AND($N5334="non-fuzzy",$O5334&lt;$AC$6,M5334=0)</f>
        <v>0</v>
      </c>
      <c r="S5334" t="b">
        <f t="shared" si="83"/>
        <v>0</v>
      </c>
    </row>
    <row r="5335" spans="1:19" hidden="1" x14ac:dyDescent="0.25">
      <c r="A5335" t="s">
        <v>5246</v>
      </c>
      <c r="B5335" t="s">
        <v>5033</v>
      </c>
      <c r="C5335" t="s">
        <v>2</v>
      </c>
      <c r="D5335" t="s">
        <v>7</v>
      </c>
      <c r="E5335" t="s">
        <v>2</v>
      </c>
      <c r="F5335" t="s">
        <v>5236</v>
      </c>
      <c r="G5335" t="s">
        <v>5034</v>
      </c>
      <c r="H5335">
        <f>_xlfn.NUMBERVALUE(C5335,".")</f>
        <v>0</v>
      </c>
      <c r="I5335">
        <f>_xlfn.NUMBERVALUE(D5335,".")</f>
        <v>0.5</v>
      </c>
      <c r="J5335">
        <f>_xlfn.NUMBERVALUE(E5335,".")</f>
        <v>0</v>
      </c>
      <c r="K5335" t="b">
        <f>OR(H5335=1,I5335=1)</f>
        <v>0</v>
      </c>
      <c r="L5335">
        <f>ABS(H5335-I5335)</f>
        <v>0.5</v>
      </c>
      <c r="O5335">
        <v>0.55493096991544977</v>
      </c>
      <c r="P5335" t="b">
        <f>AND($N5335="fuzzy",$O5335&lt;$AC$4)</f>
        <v>0</v>
      </c>
      <c r="Q5335" t="b">
        <f>AND($N5335="non-fuzzy",$O5335&lt;$AC$5,M5335=1)</f>
        <v>0</v>
      </c>
      <c r="R5335" t="b">
        <f>AND($N5335="non-fuzzy",$O5335&lt;$AC$6,M5335=0)</f>
        <v>0</v>
      </c>
      <c r="S5335" t="b">
        <f t="shared" si="83"/>
        <v>0</v>
      </c>
    </row>
    <row r="5336" spans="1:19" hidden="1" x14ac:dyDescent="0.25">
      <c r="A5336" t="s">
        <v>5249</v>
      </c>
      <c r="B5336" t="s">
        <v>4819</v>
      </c>
      <c r="C5336" t="s">
        <v>2</v>
      </c>
      <c r="D5336" t="s">
        <v>7</v>
      </c>
      <c r="E5336" t="s">
        <v>2</v>
      </c>
      <c r="F5336" t="s">
        <v>5236</v>
      </c>
      <c r="G5336" t="s">
        <v>4821</v>
      </c>
      <c r="H5336">
        <f>_xlfn.NUMBERVALUE(C5336,".")</f>
        <v>0</v>
      </c>
      <c r="I5336">
        <f>_xlfn.NUMBERVALUE(D5336,".")</f>
        <v>0.5</v>
      </c>
      <c r="J5336">
        <f>_xlfn.NUMBERVALUE(E5336,".")</f>
        <v>0</v>
      </c>
      <c r="K5336" t="b">
        <f>OR(H5336=1,I5336=1)</f>
        <v>0</v>
      </c>
      <c r="L5336">
        <f>ABS(H5336-I5336)</f>
        <v>0.5</v>
      </c>
      <c r="O5336">
        <v>0.1318710931366639</v>
      </c>
      <c r="P5336" t="b">
        <f>AND($N5336="fuzzy",$O5336&lt;$AC$4)</f>
        <v>0</v>
      </c>
      <c r="Q5336" t="b">
        <f>AND($N5336="non-fuzzy",$O5336&lt;$AC$5,M5336=1)</f>
        <v>0</v>
      </c>
      <c r="R5336" t="b">
        <f>AND($N5336="non-fuzzy",$O5336&lt;$AC$6,M5336=0)</f>
        <v>0</v>
      </c>
      <c r="S5336" t="b">
        <f t="shared" si="83"/>
        <v>0</v>
      </c>
    </row>
    <row r="5337" spans="1:19" hidden="1" x14ac:dyDescent="0.25">
      <c r="A5337" t="s">
        <v>5249</v>
      </c>
      <c r="B5337" t="s">
        <v>4824</v>
      </c>
      <c r="C5337" t="s">
        <v>2</v>
      </c>
      <c r="D5337" t="s">
        <v>7</v>
      </c>
      <c r="E5337" t="s">
        <v>2</v>
      </c>
      <c r="F5337" t="s">
        <v>5236</v>
      </c>
      <c r="G5337" t="s">
        <v>4825</v>
      </c>
      <c r="H5337">
        <f>_xlfn.NUMBERVALUE(C5337,".")</f>
        <v>0</v>
      </c>
      <c r="I5337">
        <f>_xlfn.NUMBERVALUE(D5337,".")</f>
        <v>0.5</v>
      </c>
      <c r="J5337">
        <f>_xlfn.NUMBERVALUE(E5337,".")</f>
        <v>0</v>
      </c>
      <c r="K5337" t="b">
        <f>OR(H5337=1,I5337=1)</f>
        <v>0</v>
      </c>
      <c r="L5337">
        <f>ABS(H5337-I5337)</f>
        <v>0.5</v>
      </c>
      <c r="O5337">
        <v>4.8883203916289419E-2</v>
      </c>
      <c r="P5337" t="b">
        <f>AND($N5337="fuzzy",$O5337&lt;$AC$4)</f>
        <v>0</v>
      </c>
      <c r="Q5337" t="b">
        <f>AND($N5337="non-fuzzy",$O5337&lt;$AC$5,M5337=1)</f>
        <v>0</v>
      </c>
      <c r="R5337" t="b">
        <f>AND($N5337="non-fuzzy",$O5337&lt;$AC$6,M5337=0)</f>
        <v>0</v>
      </c>
      <c r="S5337" t="b">
        <f t="shared" si="83"/>
        <v>0</v>
      </c>
    </row>
    <row r="5338" spans="1:19" hidden="1" x14ac:dyDescent="0.25">
      <c r="A5338" t="s">
        <v>5249</v>
      </c>
      <c r="B5338" t="s">
        <v>5247</v>
      </c>
      <c r="C5338" t="s">
        <v>2</v>
      </c>
      <c r="D5338" t="s">
        <v>7</v>
      </c>
      <c r="E5338" t="s">
        <v>2</v>
      </c>
      <c r="F5338" t="s">
        <v>5236</v>
      </c>
      <c r="G5338" t="s">
        <v>5248</v>
      </c>
      <c r="H5338">
        <f>_xlfn.NUMBERVALUE(C5338,".")</f>
        <v>0</v>
      </c>
      <c r="I5338">
        <f>_xlfn.NUMBERVALUE(D5338,".")</f>
        <v>0.5</v>
      </c>
      <c r="J5338">
        <f>_xlfn.NUMBERVALUE(E5338,".")</f>
        <v>0</v>
      </c>
      <c r="K5338" t="b">
        <f>OR(H5338=1,I5338=1)</f>
        <v>0</v>
      </c>
      <c r="L5338">
        <f>ABS(H5338-I5338)</f>
        <v>0.5</v>
      </c>
      <c r="O5338">
        <v>0.57000501741814413</v>
      </c>
      <c r="P5338" t="b">
        <f>AND($N5338="fuzzy",$O5338&lt;$AC$4)</f>
        <v>0</v>
      </c>
      <c r="Q5338" t="b">
        <f>AND($N5338="non-fuzzy",$O5338&lt;$AC$5,M5338=1)</f>
        <v>0</v>
      </c>
      <c r="R5338" t="b">
        <f>AND($N5338="non-fuzzy",$O5338&lt;$AC$6,M5338=0)</f>
        <v>0</v>
      </c>
      <c r="S5338" t="b">
        <f t="shared" si="83"/>
        <v>0</v>
      </c>
    </row>
    <row r="5339" spans="1:19" hidden="1" x14ac:dyDescent="0.25">
      <c r="A5339" t="s">
        <v>5249</v>
      </c>
      <c r="B5339" t="s">
        <v>4757</v>
      </c>
      <c r="C5339" t="s">
        <v>2</v>
      </c>
      <c r="D5339" t="s">
        <v>7</v>
      </c>
      <c r="E5339" t="s">
        <v>2</v>
      </c>
      <c r="F5339" t="s">
        <v>5236</v>
      </c>
      <c r="G5339" t="s">
        <v>4758</v>
      </c>
      <c r="H5339">
        <f>_xlfn.NUMBERVALUE(C5339,".")</f>
        <v>0</v>
      </c>
      <c r="I5339">
        <f>_xlfn.NUMBERVALUE(D5339,".")</f>
        <v>0.5</v>
      </c>
      <c r="J5339">
        <f>_xlfn.NUMBERVALUE(E5339,".")</f>
        <v>0</v>
      </c>
      <c r="K5339" t="b">
        <f>OR(H5339=1,I5339=1)</f>
        <v>0</v>
      </c>
      <c r="L5339">
        <f>ABS(H5339-I5339)</f>
        <v>0.5</v>
      </c>
      <c r="O5339">
        <v>0.10302273051338307</v>
      </c>
      <c r="P5339" t="b">
        <f>AND($N5339="fuzzy",$O5339&lt;$AC$4)</f>
        <v>0</v>
      </c>
      <c r="Q5339" t="b">
        <f>AND($N5339="non-fuzzy",$O5339&lt;$AC$5,M5339=1)</f>
        <v>0</v>
      </c>
      <c r="R5339" t="b">
        <f>AND($N5339="non-fuzzy",$O5339&lt;$AC$6,M5339=0)</f>
        <v>0</v>
      </c>
      <c r="S5339" t="b">
        <f t="shared" si="83"/>
        <v>0</v>
      </c>
    </row>
    <row r="5340" spans="1:19" hidden="1" x14ac:dyDescent="0.25">
      <c r="A5340" t="s">
        <v>5249</v>
      </c>
      <c r="B5340" t="s">
        <v>4826</v>
      </c>
      <c r="C5340" t="s">
        <v>2</v>
      </c>
      <c r="D5340" t="s">
        <v>7</v>
      </c>
      <c r="E5340" t="s">
        <v>2</v>
      </c>
      <c r="F5340" t="s">
        <v>5236</v>
      </c>
      <c r="G5340" t="s">
        <v>4827</v>
      </c>
      <c r="H5340">
        <f>_xlfn.NUMBERVALUE(C5340,".")</f>
        <v>0</v>
      </c>
      <c r="I5340">
        <f>_xlfn.NUMBERVALUE(D5340,".")</f>
        <v>0.5</v>
      </c>
      <c r="J5340">
        <f>_xlfn.NUMBERVALUE(E5340,".")</f>
        <v>0</v>
      </c>
      <c r="K5340" t="b">
        <f>OR(H5340=1,I5340=1)</f>
        <v>0</v>
      </c>
      <c r="L5340">
        <f>ABS(H5340-I5340)</f>
        <v>0.5</v>
      </c>
      <c r="O5340">
        <v>0.50130835545952124</v>
      </c>
      <c r="P5340" t="b">
        <f>AND($N5340="fuzzy",$O5340&lt;$AC$4)</f>
        <v>0</v>
      </c>
      <c r="Q5340" t="b">
        <f>AND($N5340="non-fuzzy",$O5340&lt;$AC$5,M5340=1)</f>
        <v>0</v>
      </c>
      <c r="R5340" t="b">
        <f>AND($N5340="non-fuzzy",$O5340&lt;$AC$6,M5340=0)</f>
        <v>0</v>
      </c>
      <c r="S5340" t="b">
        <f t="shared" si="83"/>
        <v>0</v>
      </c>
    </row>
    <row r="5341" spans="1:19" hidden="1" x14ac:dyDescent="0.25">
      <c r="A5341" t="s">
        <v>5249</v>
      </c>
      <c r="B5341" t="s">
        <v>5033</v>
      </c>
      <c r="C5341" t="s">
        <v>2</v>
      </c>
      <c r="D5341" t="s">
        <v>7</v>
      </c>
      <c r="E5341" t="s">
        <v>2</v>
      </c>
      <c r="F5341" t="s">
        <v>5236</v>
      </c>
      <c r="G5341" t="s">
        <v>5034</v>
      </c>
      <c r="H5341">
        <f>_xlfn.NUMBERVALUE(C5341,".")</f>
        <v>0</v>
      </c>
      <c r="I5341">
        <f>_xlfn.NUMBERVALUE(D5341,".")</f>
        <v>0.5</v>
      </c>
      <c r="J5341">
        <f>_xlfn.NUMBERVALUE(E5341,".")</f>
        <v>0</v>
      </c>
      <c r="K5341" t="b">
        <f>OR(H5341=1,I5341=1)</f>
        <v>0</v>
      </c>
      <c r="L5341">
        <f>ABS(H5341-I5341)</f>
        <v>0.5</v>
      </c>
      <c r="O5341">
        <v>0.93376559301764983</v>
      </c>
      <c r="P5341" t="b">
        <f>AND($N5341="fuzzy",$O5341&lt;$AC$4)</f>
        <v>0</v>
      </c>
      <c r="Q5341" t="b">
        <f>AND($N5341="non-fuzzy",$O5341&lt;$AC$5,M5341=1)</f>
        <v>0</v>
      </c>
      <c r="R5341" t="b">
        <f>AND($N5341="non-fuzzy",$O5341&lt;$AC$6,M5341=0)</f>
        <v>0</v>
      </c>
      <c r="S5341" t="b">
        <f t="shared" si="83"/>
        <v>0</v>
      </c>
    </row>
    <row r="5342" spans="1:19" hidden="1" x14ac:dyDescent="0.25">
      <c r="A5342" t="s">
        <v>5250</v>
      </c>
      <c r="B5342" t="s">
        <v>4824</v>
      </c>
      <c r="C5342" t="s">
        <v>2</v>
      </c>
      <c r="D5342" t="s">
        <v>7</v>
      </c>
      <c r="E5342" t="s">
        <v>2</v>
      </c>
      <c r="F5342" t="s">
        <v>4823</v>
      </c>
      <c r="G5342" t="s">
        <v>4825</v>
      </c>
      <c r="H5342">
        <f>_xlfn.NUMBERVALUE(C5342,".")</f>
        <v>0</v>
      </c>
      <c r="I5342">
        <f>_xlfn.NUMBERVALUE(D5342,".")</f>
        <v>0.5</v>
      </c>
      <c r="J5342">
        <f>_xlfn.NUMBERVALUE(E5342,".")</f>
        <v>0</v>
      </c>
      <c r="K5342" t="b">
        <f>OR(H5342=1,I5342=1)</f>
        <v>0</v>
      </c>
      <c r="L5342">
        <f>ABS(H5342-I5342)</f>
        <v>0.5</v>
      </c>
      <c r="O5342">
        <v>0.33457539755996368</v>
      </c>
      <c r="P5342" t="b">
        <f>AND($N5342="fuzzy",$O5342&lt;$AC$4)</f>
        <v>0</v>
      </c>
      <c r="Q5342" t="b">
        <f>AND($N5342="non-fuzzy",$O5342&lt;$AC$5,M5342=1)</f>
        <v>0</v>
      </c>
      <c r="R5342" t="b">
        <f>AND($N5342="non-fuzzy",$O5342&lt;$AC$6,M5342=0)</f>
        <v>0</v>
      </c>
      <c r="S5342" t="b">
        <f t="shared" si="83"/>
        <v>0</v>
      </c>
    </row>
    <row r="5343" spans="1:19" hidden="1" x14ac:dyDescent="0.25">
      <c r="A5343" t="s">
        <v>5250</v>
      </c>
      <c r="B5343" t="s">
        <v>5229</v>
      </c>
      <c r="C5343" t="s">
        <v>2</v>
      </c>
      <c r="D5343" t="s">
        <v>7</v>
      </c>
      <c r="E5343" t="s">
        <v>2</v>
      </c>
      <c r="F5343" t="s">
        <v>4823</v>
      </c>
      <c r="G5343" t="s">
        <v>5230</v>
      </c>
      <c r="H5343">
        <f>_xlfn.NUMBERVALUE(C5343,".")</f>
        <v>0</v>
      </c>
      <c r="I5343">
        <f>_xlfn.NUMBERVALUE(D5343,".")</f>
        <v>0.5</v>
      </c>
      <c r="J5343">
        <f>_xlfn.NUMBERVALUE(E5343,".")</f>
        <v>0</v>
      </c>
      <c r="K5343" t="b">
        <f>OR(H5343=1,I5343=1)</f>
        <v>0</v>
      </c>
      <c r="L5343">
        <f>ABS(H5343-I5343)</f>
        <v>0.5</v>
      </c>
      <c r="O5343">
        <v>0.7293435795437393</v>
      </c>
      <c r="P5343" t="b">
        <f>AND($N5343="fuzzy",$O5343&lt;$AC$4)</f>
        <v>0</v>
      </c>
      <c r="Q5343" t="b">
        <f>AND($N5343="non-fuzzy",$O5343&lt;$AC$5,M5343=1)</f>
        <v>0</v>
      </c>
      <c r="R5343" t="b">
        <f>AND($N5343="non-fuzzy",$O5343&lt;$AC$6,M5343=0)</f>
        <v>0</v>
      </c>
      <c r="S5343" t="b">
        <f t="shared" si="83"/>
        <v>0</v>
      </c>
    </row>
    <row r="5344" spans="1:19" hidden="1" x14ac:dyDescent="0.25">
      <c r="A5344" t="s">
        <v>5250</v>
      </c>
      <c r="B5344" t="s">
        <v>4895</v>
      </c>
      <c r="C5344" t="s">
        <v>2</v>
      </c>
      <c r="D5344" t="s">
        <v>7</v>
      </c>
      <c r="E5344" t="s">
        <v>2</v>
      </c>
      <c r="F5344" t="s">
        <v>4823</v>
      </c>
      <c r="G5344" t="s">
        <v>4897</v>
      </c>
      <c r="H5344">
        <f>_xlfn.NUMBERVALUE(C5344,".")</f>
        <v>0</v>
      </c>
      <c r="I5344">
        <f>_xlfn.NUMBERVALUE(D5344,".")</f>
        <v>0.5</v>
      </c>
      <c r="J5344">
        <f>_xlfn.NUMBERVALUE(E5344,".")</f>
        <v>0</v>
      </c>
      <c r="K5344" t="b">
        <f>OR(H5344=1,I5344=1)</f>
        <v>0</v>
      </c>
      <c r="L5344">
        <f>ABS(H5344-I5344)</f>
        <v>0.5</v>
      </c>
      <c r="O5344">
        <v>0.84454219341397596</v>
      </c>
      <c r="P5344" t="b">
        <f>AND($N5344="fuzzy",$O5344&lt;$AC$4)</f>
        <v>0</v>
      </c>
      <c r="Q5344" t="b">
        <f>AND($N5344="non-fuzzy",$O5344&lt;$AC$5,M5344=1)</f>
        <v>0</v>
      </c>
      <c r="R5344" t="b">
        <f>AND($N5344="non-fuzzy",$O5344&lt;$AC$6,M5344=0)</f>
        <v>0</v>
      </c>
      <c r="S5344" t="b">
        <f t="shared" si="83"/>
        <v>0</v>
      </c>
    </row>
    <row r="5345" spans="1:19" hidden="1" x14ac:dyDescent="0.25">
      <c r="A5345" t="s">
        <v>5250</v>
      </c>
      <c r="B5345" t="s">
        <v>4828</v>
      </c>
      <c r="C5345" t="s">
        <v>2</v>
      </c>
      <c r="D5345" t="s">
        <v>7</v>
      </c>
      <c r="E5345" t="s">
        <v>2</v>
      </c>
      <c r="F5345" t="s">
        <v>4823</v>
      </c>
      <c r="G5345" t="s">
        <v>4829</v>
      </c>
      <c r="H5345">
        <f>_xlfn.NUMBERVALUE(C5345,".")</f>
        <v>0</v>
      </c>
      <c r="I5345">
        <f>_xlfn.NUMBERVALUE(D5345,".")</f>
        <v>0.5</v>
      </c>
      <c r="J5345">
        <f>_xlfn.NUMBERVALUE(E5345,".")</f>
        <v>0</v>
      </c>
      <c r="K5345" t="b">
        <f>OR(H5345=1,I5345=1)</f>
        <v>0</v>
      </c>
      <c r="L5345">
        <f>ABS(H5345-I5345)</f>
        <v>0.5</v>
      </c>
      <c r="O5345">
        <v>0.221487881385938</v>
      </c>
      <c r="P5345" t="b">
        <f>AND($N5345="fuzzy",$O5345&lt;$AC$4)</f>
        <v>0</v>
      </c>
      <c r="Q5345" t="b">
        <f>AND($N5345="non-fuzzy",$O5345&lt;$AC$5,M5345=1)</f>
        <v>0</v>
      </c>
      <c r="R5345" t="b">
        <f>AND($N5345="non-fuzzy",$O5345&lt;$AC$6,M5345=0)</f>
        <v>0</v>
      </c>
      <c r="S5345" t="b">
        <f t="shared" si="83"/>
        <v>0</v>
      </c>
    </row>
    <row r="5346" spans="1:19" hidden="1" x14ac:dyDescent="0.25">
      <c r="A5346" t="s">
        <v>5251</v>
      </c>
      <c r="B5346" t="s">
        <v>4819</v>
      </c>
      <c r="C5346" t="s">
        <v>2</v>
      </c>
      <c r="D5346" t="s">
        <v>7</v>
      </c>
      <c r="E5346" t="s">
        <v>2</v>
      </c>
      <c r="F5346" t="s">
        <v>5248</v>
      </c>
      <c r="G5346" t="s">
        <v>4821</v>
      </c>
      <c r="H5346">
        <f>_xlfn.NUMBERVALUE(C5346,".")</f>
        <v>0</v>
      </c>
      <c r="I5346">
        <f>_xlfn.NUMBERVALUE(D5346,".")</f>
        <v>0.5</v>
      </c>
      <c r="J5346">
        <f>_xlfn.NUMBERVALUE(E5346,".")</f>
        <v>0</v>
      </c>
      <c r="K5346" t="b">
        <f>OR(H5346=1,I5346=1)</f>
        <v>0</v>
      </c>
      <c r="L5346">
        <f>ABS(H5346-I5346)</f>
        <v>0.5</v>
      </c>
      <c r="O5346">
        <v>0.80773236413325056</v>
      </c>
      <c r="P5346" t="b">
        <f>AND($N5346="fuzzy",$O5346&lt;$AC$4)</f>
        <v>0</v>
      </c>
      <c r="Q5346" t="b">
        <f>AND($N5346="non-fuzzy",$O5346&lt;$AC$5,M5346=1)</f>
        <v>0</v>
      </c>
      <c r="R5346" t="b">
        <f>AND($N5346="non-fuzzy",$O5346&lt;$AC$6,M5346=0)</f>
        <v>0</v>
      </c>
      <c r="S5346" t="b">
        <f t="shared" si="83"/>
        <v>0</v>
      </c>
    </row>
    <row r="5347" spans="1:19" hidden="1" x14ac:dyDescent="0.25">
      <c r="A5347" t="s">
        <v>5251</v>
      </c>
      <c r="B5347" t="s">
        <v>4754</v>
      </c>
      <c r="C5347" t="s">
        <v>2</v>
      </c>
      <c r="D5347" t="s">
        <v>7</v>
      </c>
      <c r="E5347" t="s">
        <v>2</v>
      </c>
      <c r="F5347" t="s">
        <v>5248</v>
      </c>
      <c r="G5347" t="s">
        <v>4756</v>
      </c>
      <c r="H5347">
        <f>_xlfn.NUMBERVALUE(C5347,".")</f>
        <v>0</v>
      </c>
      <c r="I5347">
        <f>_xlfn.NUMBERVALUE(D5347,".")</f>
        <v>0.5</v>
      </c>
      <c r="J5347">
        <f>_xlfn.NUMBERVALUE(E5347,".")</f>
        <v>0</v>
      </c>
      <c r="K5347" t="b">
        <f>OR(H5347=1,I5347=1)</f>
        <v>0</v>
      </c>
      <c r="L5347">
        <f>ABS(H5347-I5347)</f>
        <v>0.5</v>
      </c>
      <c r="O5347">
        <v>0.81052956136164245</v>
      </c>
      <c r="P5347" t="b">
        <f>AND($N5347="fuzzy",$O5347&lt;$AC$4)</f>
        <v>0</v>
      </c>
      <c r="Q5347" t="b">
        <f>AND($N5347="non-fuzzy",$O5347&lt;$AC$5,M5347=1)</f>
        <v>0</v>
      </c>
      <c r="R5347" t="b">
        <f>AND($N5347="non-fuzzy",$O5347&lt;$AC$6,M5347=0)</f>
        <v>0</v>
      </c>
      <c r="S5347" t="b">
        <f t="shared" si="83"/>
        <v>0</v>
      </c>
    </row>
    <row r="5348" spans="1:19" hidden="1" x14ac:dyDescent="0.25">
      <c r="A5348" t="s">
        <v>5251</v>
      </c>
      <c r="B5348" t="s">
        <v>5235</v>
      </c>
      <c r="C5348" t="s">
        <v>2</v>
      </c>
      <c r="D5348" t="s">
        <v>7</v>
      </c>
      <c r="E5348" t="s">
        <v>2</v>
      </c>
      <c r="F5348" t="s">
        <v>5248</v>
      </c>
      <c r="G5348" t="s">
        <v>5236</v>
      </c>
      <c r="H5348">
        <f>_xlfn.NUMBERVALUE(C5348,".")</f>
        <v>0</v>
      </c>
      <c r="I5348">
        <f>_xlfn.NUMBERVALUE(D5348,".")</f>
        <v>0.5</v>
      </c>
      <c r="J5348">
        <f>_xlfn.NUMBERVALUE(E5348,".")</f>
        <v>0</v>
      </c>
      <c r="K5348" t="b">
        <f>OR(H5348=1,I5348=1)</f>
        <v>0</v>
      </c>
      <c r="L5348">
        <f>ABS(H5348-I5348)</f>
        <v>0.5</v>
      </c>
      <c r="O5348">
        <v>6.7911173521035373E-2</v>
      </c>
      <c r="P5348" t="b">
        <f>AND($N5348="fuzzy",$O5348&lt;$AC$4)</f>
        <v>0</v>
      </c>
      <c r="Q5348" t="b">
        <f>AND($N5348="non-fuzzy",$O5348&lt;$AC$5,M5348=1)</f>
        <v>0</v>
      </c>
      <c r="R5348" t="b">
        <f>AND($N5348="non-fuzzy",$O5348&lt;$AC$6,M5348=0)</f>
        <v>0</v>
      </c>
      <c r="S5348" t="b">
        <f t="shared" si="83"/>
        <v>0</v>
      </c>
    </row>
    <row r="5349" spans="1:19" hidden="1" x14ac:dyDescent="0.25">
      <c r="A5349" t="s">
        <v>5251</v>
      </c>
      <c r="B5349" t="s">
        <v>4757</v>
      </c>
      <c r="C5349" t="s">
        <v>2</v>
      </c>
      <c r="D5349" t="s">
        <v>7</v>
      </c>
      <c r="E5349" t="s">
        <v>2</v>
      </c>
      <c r="F5349" t="s">
        <v>5248</v>
      </c>
      <c r="G5349" t="s">
        <v>4758</v>
      </c>
      <c r="H5349">
        <f>_xlfn.NUMBERVALUE(C5349,".")</f>
        <v>0</v>
      </c>
      <c r="I5349">
        <f>_xlfn.NUMBERVALUE(D5349,".")</f>
        <v>0.5</v>
      </c>
      <c r="J5349">
        <f>_xlfn.NUMBERVALUE(E5349,".")</f>
        <v>0</v>
      </c>
      <c r="K5349" t="b">
        <f>OR(H5349=1,I5349=1)</f>
        <v>0</v>
      </c>
      <c r="L5349">
        <f>ABS(H5349-I5349)</f>
        <v>0.5</v>
      </c>
      <c r="O5349">
        <v>0.12074842757529014</v>
      </c>
      <c r="P5349" t="b">
        <f>AND($N5349="fuzzy",$O5349&lt;$AC$4)</f>
        <v>0</v>
      </c>
      <c r="Q5349" t="b">
        <f>AND($N5349="non-fuzzy",$O5349&lt;$AC$5,M5349=1)</f>
        <v>0</v>
      </c>
      <c r="R5349" t="b">
        <f>AND($N5349="non-fuzzy",$O5349&lt;$AC$6,M5349=0)</f>
        <v>0</v>
      </c>
      <c r="S5349" t="b">
        <f t="shared" si="83"/>
        <v>0</v>
      </c>
    </row>
    <row r="5350" spans="1:19" hidden="1" x14ac:dyDescent="0.25">
      <c r="A5350" t="s">
        <v>5252</v>
      </c>
      <c r="B5350" t="s">
        <v>5235</v>
      </c>
      <c r="C5350" t="s">
        <v>2</v>
      </c>
      <c r="D5350" t="s">
        <v>7</v>
      </c>
      <c r="E5350" t="s">
        <v>2</v>
      </c>
      <c r="F5350" t="s">
        <v>5253</v>
      </c>
      <c r="G5350" t="s">
        <v>5236</v>
      </c>
      <c r="H5350">
        <f>_xlfn.NUMBERVALUE(C5350,".")</f>
        <v>0</v>
      </c>
      <c r="I5350">
        <f>_xlfn.NUMBERVALUE(D5350,".")</f>
        <v>0.5</v>
      </c>
      <c r="J5350">
        <f>_xlfn.NUMBERVALUE(E5350,".")</f>
        <v>0</v>
      </c>
      <c r="K5350" t="b">
        <f>OR(H5350=1,I5350=1)</f>
        <v>0</v>
      </c>
      <c r="L5350">
        <f>ABS(H5350-I5350)</f>
        <v>0.5</v>
      </c>
      <c r="O5350">
        <v>0.85569407629145045</v>
      </c>
      <c r="P5350" t="b">
        <f>AND($N5350="fuzzy",$O5350&lt;$AC$4)</f>
        <v>0</v>
      </c>
      <c r="Q5350" t="b">
        <f>AND($N5350="non-fuzzy",$O5350&lt;$AC$5,M5350=1)</f>
        <v>0</v>
      </c>
      <c r="R5350" t="b">
        <f>AND($N5350="non-fuzzy",$O5350&lt;$AC$6,M5350=0)</f>
        <v>0</v>
      </c>
      <c r="S5350" t="b">
        <f t="shared" si="83"/>
        <v>0</v>
      </c>
    </row>
    <row r="5351" spans="1:19" hidden="1" x14ac:dyDescent="0.25">
      <c r="A5351" t="s">
        <v>5252</v>
      </c>
      <c r="B5351" t="s">
        <v>5254</v>
      </c>
      <c r="C5351" t="s">
        <v>2</v>
      </c>
      <c r="D5351" t="s">
        <v>7</v>
      </c>
      <c r="E5351" t="s">
        <v>2</v>
      </c>
      <c r="F5351" t="s">
        <v>5253</v>
      </c>
      <c r="G5351" t="s">
        <v>5255</v>
      </c>
      <c r="H5351">
        <f>_xlfn.NUMBERVALUE(C5351,".")</f>
        <v>0</v>
      </c>
      <c r="I5351">
        <f>_xlfn.NUMBERVALUE(D5351,".")</f>
        <v>0.5</v>
      </c>
      <c r="J5351">
        <f>_xlfn.NUMBERVALUE(E5351,".")</f>
        <v>0</v>
      </c>
      <c r="K5351" t="b">
        <f>OR(H5351=1,I5351=1)</f>
        <v>0</v>
      </c>
      <c r="L5351">
        <f>ABS(H5351-I5351)</f>
        <v>0.5</v>
      </c>
      <c r="O5351">
        <v>0.52467868688703634</v>
      </c>
      <c r="P5351" t="b">
        <f>AND($N5351="fuzzy",$O5351&lt;$AC$4)</f>
        <v>0</v>
      </c>
      <c r="Q5351" t="b">
        <f>AND($N5351="non-fuzzy",$O5351&lt;$AC$5,M5351=1)</f>
        <v>0</v>
      </c>
      <c r="R5351" t="b">
        <f>AND($N5351="non-fuzzy",$O5351&lt;$AC$6,M5351=0)</f>
        <v>0</v>
      </c>
      <c r="S5351" t="b">
        <f t="shared" si="83"/>
        <v>0</v>
      </c>
    </row>
    <row r="5352" spans="1:19" hidden="1" x14ac:dyDescent="0.25">
      <c r="A5352" t="s">
        <v>5252</v>
      </c>
      <c r="B5352" t="s">
        <v>5256</v>
      </c>
      <c r="C5352" t="s">
        <v>2</v>
      </c>
      <c r="D5352" t="s">
        <v>7</v>
      </c>
      <c r="E5352" t="s">
        <v>2</v>
      </c>
      <c r="F5352" t="s">
        <v>5253</v>
      </c>
      <c r="G5352" t="s">
        <v>5257</v>
      </c>
      <c r="H5352">
        <f>_xlfn.NUMBERVALUE(C5352,".")</f>
        <v>0</v>
      </c>
      <c r="I5352">
        <f>_xlfn.NUMBERVALUE(D5352,".")</f>
        <v>0.5</v>
      </c>
      <c r="J5352">
        <f>_xlfn.NUMBERVALUE(E5352,".")</f>
        <v>0</v>
      </c>
      <c r="K5352" t="b">
        <f>OR(H5352=1,I5352=1)</f>
        <v>0</v>
      </c>
      <c r="L5352">
        <f>ABS(H5352-I5352)</f>
        <v>0.5</v>
      </c>
      <c r="O5352">
        <v>0.11191861475734188</v>
      </c>
      <c r="P5352" t="b">
        <f>AND($N5352="fuzzy",$O5352&lt;$AC$4)</f>
        <v>0</v>
      </c>
      <c r="Q5352" t="b">
        <f>AND($N5352="non-fuzzy",$O5352&lt;$AC$5,M5352=1)</f>
        <v>0</v>
      </c>
      <c r="R5352" t="b">
        <f>AND($N5352="non-fuzzy",$O5352&lt;$AC$6,M5352=0)</f>
        <v>0</v>
      </c>
      <c r="S5352" t="b">
        <f t="shared" si="83"/>
        <v>0</v>
      </c>
    </row>
    <row r="5353" spans="1:19" hidden="1" x14ac:dyDescent="0.25">
      <c r="A5353" t="s">
        <v>5252</v>
      </c>
      <c r="B5353" t="s">
        <v>5258</v>
      </c>
      <c r="C5353" t="s">
        <v>2</v>
      </c>
      <c r="D5353" t="s">
        <v>7</v>
      </c>
      <c r="E5353" t="s">
        <v>2</v>
      </c>
      <c r="F5353" t="s">
        <v>5253</v>
      </c>
      <c r="G5353" t="s">
        <v>5259</v>
      </c>
      <c r="H5353">
        <f>_xlfn.NUMBERVALUE(C5353,".")</f>
        <v>0</v>
      </c>
      <c r="I5353">
        <f>_xlfn.NUMBERVALUE(D5353,".")</f>
        <v>0.5</v>
      </c>
      <c r="J5353">
        <f>_xlfn.NUMBERVALUE(E5353,".")</f>
        <v>0</v>
      </c>
      <c r="K5353" t="b">
        <f>OR(H5353=1,I5353=1)</f>
        <v>0</v>
      </c>
      <c r="L5353">
        <f>ABS(H5353-I5353)</f>
        <v>0.5</v>
      </c>
      <c r="O5353">
        <v>0.84545173222871262</v>
      </c>
      <c r="P5353" t="b">
        <f>AND($N5353="fuzzy",$O5353&lt;$AC$4)</f>
        <v>0</v>
      </c>
      <c r="Q5353" t="b">
        <f>AND($N5353="non-fuzzy",$O5353&lt;$AC$5,M5353=1)</f>
        <v>0</v>
      </c>
      <c r="R5353" t="b">
        <f>AND($N5353="non-fuzzy",$O5353&lt;$AC$6,M5353=0)</f>
        <v>0</v>
      </c>
      <c r="S5353" t="b">
        <f t="shared" si="83"/>
        <v>0</v>
      </c>
    </row>
    <row r="5354" spans="1:19" hidden="1" x14ac:dyDescent="0.25">
      <c r="A5354" t="s">
        <v>5252</v>
      </c>
      <c r="B5354" t="s">
        <v>5143</v>
      </c>
      <c r="C5354" t="s">
        <v>2</v>
      </c>
      <c r="D5354" t="s">
        <v>7</v>
      </c>
      <c r="E5354" t="s">
        <v>2</v>
      </c>
      <c r="F5354" t="s">
        <v>5253</v>
      </c>
      <c r="G5354" t="s">
        <v>5140</v>
      </c>
      <c r="H5354">
        <f>_xlfn.NUMBERVALUE(C5354,".")</f>
        <v>0</v>
      </c>
      <c r="I5354">
        <f>_xlfn.NUMBERVALUE(D5354,".")</f>
        <v>0.5</v>
      </c>
      <c r="J5354">
        <f>_xlfn.NUMBERVALUE(E5354,".")</f>
        <v>0</v>
      </c>
      <c r="K5354" t="b">
        <f>OR(H5354=1,I5354=1)</f>
        <v>0</v>
      </c>
      <c r="L5354">
        <f>ABS(H5354-I5354)</f>
        <v>0.5</v>
      </c>
      <c r="O5354">
        <v>0.15606955748898965</v>
      </c>
      <c r="P5354" t="b">
        <f>AND($N5354="fuzzy",$O5354&lt;$AC$4)</f>
        <v>0</v>
      </c>
      <c r="Q5354" t="b">
        <f>AND($N5354="non-fuzzy",$O5354&lt;$AC$5,M5354=1)</f>
        <v>0</v>
      </c>
      <c r="R5354" t="b">
        <f>AND($N5354="non-fuzzy",$O5354&lt;$AC$6,M5354=0)</f>
        <v>0</v>
      </c>
      <c r="S5354" t="b">
        <f t="shared" si="83"/>
        <v>0</v>
      </c>
    </row>
    <row r="5355" spans="1:19" hidden="1" x14ac:dyDescent="0.25">
      <c r="A5355" t="s">
        <v>5260</v>
      </c>
      <c r="B5355" t="s">
        <v>4954</v>
      </c>
      <c r="C5355" t="s">
        <v>2</v>
      </c>
      <c r="D5355" t="s">
        <v>7</v>
      </c>
      <c r="E5355" t="s">
        <v>2</v>
      </c>
      <c r="F5355" t="s">
        <v>5261</v>
      </c>
      <c r="G5355" t="s">
        <v>4955</v>
      </c>
      <c r="H5355">
        <f>_xlfn.NUMBERVALUE(C5355,".")</f>
        <v>0</v>
      </c>
      <c r="I5355">
        <f>_xlfn.NUMBERVALUE(D5355,".")</f>
        <v>0.5</v>
      </c>
      <c r="J5355">
        <f>_xlfn.NUMBERVALUE(E5355,".")</f>
        <v>0</v>
      </c>
      <c r="K5355" t="b">
        <f>OR(H5355=1,I5355=1)</f>
        <v>0</v>
      </c>
      <c r="L5355">
        <f>ABS(H5355-I5355)</f>
        <v>0.5</v>
      </c>
      <c r="O5355">
        <v>0.60927521378173943</v>
      </c>
      <c r="P5355" t="b">
        <f>AND($N5355="fuzzy",$O5355&lt;$AC$4)</f>
        <v>0</v>
      </c>
      <c r="Q5355" t="b">
        <f>AND($N5355="non-fuzzy",$O5355&lt;$AC$5,M5355=1)</f>
        <v>0</v>
      </c>
      <c r="R5355" t="b">
        <f>AND($N5355="non-fuzzy",$O5355&lt;$AC$6,M5355=0)</f>
        <v>0</v>
      </c>
      <c r="S5355" t="b">
        <f t="shared" si="83"/>
        <v>0</v>
      </c>
    </row>
    <row r="5356" spans="1:19" hidden="1" x14ac:dyDescent="0.25">
      <c r="A5356" t="s">
        <v>5260</v>
      </c>
      <c r="B5356" t="s">
        <v>5221</v>
      </c>
      <c r="C5356" t="s">
        <v>2</v>
      </c>
      <c r="D5356" t="s">
        <v>7</v>
      </c>
      <c r="E5356" t="s">
        <v>2</v>
      </c>
      <c r="F5356" t="s">
        <v>5261</v>
      </c>
      <c r="G5356" t="s">
        <v>5223</v>
      </c>
      <c r="H5356">
        <f>_xlfn.NUMBERVALUE(C5356,".")</f>
        <v>0</v>
      </c>
      <c r="I5356">
        <f>_xlfn.NUMBERVALUE(D5356,".")</f>
        <v>0.5</v>
      </c>
      <c r="J5356">
        <f>_xlfn.NUMBERVALUE(E5356,".")</f>
        <v>0</v>
      </c>
      <c r="K5356" t="b">
        <f>OR(H5356=1,I5356=1)</f>
        <v>0</v>
      </c>
      <c r="L5356">
        <f>ABS(H5356-I5356)</f>
        <v>0.5</v>
      </c>
      <c r="O5356">
        <v>0.4179603475103737</v>
      </c>
      <c r="P5356" t="b">
        <f>AND($N5356="fuzzy",$O5356&lt;$AC$4)</f>
        <v>0</v>
      </c>
      <c r="Q5356" t="b">
        <f>AND($N5356="non-fuzzy",$O5356&lt;$AC$5,M5356=1)</f>
        <v>0</v>
      </c>
      <c r="R5356" t="b">
        <f>AND($N5356="non-fuzzy",$O5356&lt;$AC$6,M5356=0)</f>
        <v>0</v>
      </c>
      <c r="S5356" t="b">
        <f t="shared" si="83"/>
        <v>0</v>
      </c>
    </row>
    <row r="5357" spans="1:19" hidden="1" x14ac:dyDescent="0.25">
      <c r="A5357" t="s">
        <v>5260</v>
      </c>
      <c r="B5357" t="s">
        <v>4766</v>
      </c>
      <c r="C5357" t="s">
        <v>2</v>
      </c>
      <c r="D5357" t="s">
        <v>7</v>
      </c>
      <c r="E5357" t="s">
        <v>2</v>
      </c>
      <c r="F5357" t="s">
        <v>5261</v>
      </c>
      <c r="G5357" t="s">
        <v>4767</v>
      </c>
      <c r="H5357">
        <f>_xlfn.NUMBERVALUE(C5357,".")</f>
        <v>0</v>
      </c>
      <c r="I5357">
        <f>_xlfn.NUMBERVALUE(D5357,".")</f>
        <v>0.5</v>
      </c>
      <c r="J5357">
        <f>_xlfn.NUMBERVALUE(E5357,".")</f>
        <v>0</v>
      </c>
      <c r="K5357" t="b">
        <f>OR(H5357=1,I5357=1)</f>
        <v>0</v>
      </c>
      <c r="L5357">
        <f>ABS(H5357-I5357)</f>
        <v>0.5</v>
      </c>
      <c r="O5357">
        <v>0.84102347962231272</v>
      </c>
      <c r="P5357" t="b">
        <f>AND($N5357="fuzzy",$O5357&lt;$AC$4)</f>
        <v>0</v>
      </c>
      <c r="Q5357" t="b">
        <f>AND($N5357="non-fuzzy",$O5357&lt;$AC$5,M5357=1)</f>
        <v>0</v>
      </c>
      <c r="R5357" t="b">
        <f>AND($N5357="non-fuzzy",$O5357&lt;$AC$6,M5357=0)</f>
        <v>0</v>
      </c>
      <c r="S5357" t="b">
        <f t="shared" si="83"/>
        <v>0</v>
      </c>
    </row>
    <row r="5358" spans="1:19" hidden="1" x14ac:dyDescent="0.25">
      <c r="A5358" t="s">
        <v>5260</v>
      </c>
      <c r="B5358" t="s">
        <v>4731</v>
      </c>
      <c r="C5358" t="s">
        <v>2</v>
      </c>
      <c r="D5358" t="s">
        <v>7</v>
      </c>
      <c r="E5358" t="s">
        <v>2</v>
      </c>
      <c r="F5358" t="s">
        <v>5261</v>
      </c>
      <c r="G5358" t="s">
        <v>4732</v>
      </c>
      <c r="H5358">
        <f>_xlfn.NUMBERVALUE(C5358,".")</f>
        <v>0</v>
      </c>
      <c r="I5358">
        <f>_xlfn.NUMBERVALUE(D5358,".")</f>
        <v>0.5</v>
      </c>
      <c r="J5358">
        <f>_xlfn.NUMBERVALUE(E5358,".")</f>
        <v>0</v>
      </c>
      <c r="K5358" t="b">
        <f>OR(H5358=1,I5358=1)</f>
        <v>0</v>
      </c>
      <c r="L5358">
        <f>ABS(H5358-I5358)</f>
        <v>0.5</v>
      </c>
      <c r="O5358">
        <v>0.5964216461339571</v>
      </c>
      <c r="P5358" t="b">
        <f>AND($N5358="fuzzy",$O5358&lt;$AC$4)</f>
        <v>0</v>
      </c>
      <c r="Q5358" t="b">
        <f>AND($N5358="non-fuzzy",$O5358&lt;$AC$5,M5358=1)</f>
        <v>0</v>
      </c>
      <c r="R5358" t="b">
        <f>AND($N5358="non-fuzzy",$O5358&lt;$AC$6,M5358=0)</f>
        <v>0</v>
      </c>
      <c r="S5358" t="b">
        <f t="shared" si="83"/>
        <v>0</v>
      </c>
    </row>
    <row r="5359" spans="1:19" hidden="1" x14ac:dyDescent="0.25">
      <c r="A5359" t="s">
        <v>5260</v>
      </c>
      <c r="B5359" t="s">
        <v>4757</v>
      </c>
      <c r="C5359" t="s">
        <v>2</v>
      </c>
      <c r="D5359" t="s">
        <v>7</v>
      </c>
      <c r="E5359" t="s">
        <v>2</v>
      </c>
      <c r="F5359" t="s">
        <v>5261</v>
      </c>
      <c r="G5359" t="s">
        <v>4758</v>
      </c>
      <c r="H5359">
        <f>_xlfn.NUMBERVALUE(C5359,".")</f>
        <v>0</v>
      </c>
      <c r="I5359">
        <f>_xlfn.NUMBERVALUE(D5359,".")</f>
        <v>0.5</v>
      </c>
      <c r="J5359">
        <f>_xlfn.NUMBERVALUE(E5359,".")</f>
        <v>0</v>
      </c>
      <c r="K5359" t="b">
        <f>OR(H5359=1,I5359=1)</f>
        <v>0</v>
      </c>
      <c r="L5359">
        <f>ABS(H5359-I5359)</f>
        <v>0.5</v>
      </c>
      <c r="O5359">
        <v>0.38871954317628454</v>
      </c>
      <c r="P5359" t="b">
        <f>AND($N5359="fuzzy",$O5359&lt;$AC$4)</f>
        <v>0</v>
      </c>
      <c r="Q5359" t="b">
        <f>AND($N5359="non-fuzzy",$O5359&lt;$AC$5,M5359=1)</f>
        <v>0</v>
      </c>
      <c r="R5359" t="b">
        <f>AND($N5359="non-fuzzy",$O5359&lt;$AC$6,M5359=0)</f>
        <v>0</v>
      </c>
      <c r="S5359" t="b">
        <f t="shared" si="83"/>
        <v>0</v>
      </c>
    </row>
    <row r="5360" spans="1:19" hidden="1" x14ac:dyDescent="0.25">
      <c r="A5360" t="s">
        <v>5260</v>
      </c>
      <c r="B5360" t="s">
        <v>4714</v>
      </c>
      <c r="C5360" t="s">
        <v>2</v>
      </c>
      <c r="D5360" t="s">
        <v>7</v>
      </c>
      <c r="E5360" t="s">
        <v>2</v>
      </c>
      <c r="F5360" t="s">
        <v>5261</v>
      </c>
      <c r="G5360" t="s">
        <v>4715</v>
      </c>
      <c r="H5360">
        <f>_xlfn.NUMBERVALUE(C5360,".")</f>
        <v>0</v>
      </c>
      <c r="I5360">
        <f>_xlfn.NUMBERVALUE(D5360,".")</f>
        <v>0.5</v>
      </c>
      <c r="J5360">
        <f>_xlfn.NUMBERVALUE(E5360,".")</f>
        <v>0</v>
      </c>
      <c r="K5360" t="b">
        <f>OR(H5360=1,I5360=1)</f>
        <v>0</v>
      </c>
      <c r="L5360">
        <f>ABS(H5360-I5360)</f>
        <v>0.5</v>
      </c>
      <c r="O5360">
        <v>0.97863311184804735</v>
      </c>
      <c r="P5360" t="b">
        <f>AND($N5360="fuzzy",$O5360&lt;$AC$4)</f>
        <v>0</v>
      </c>
      <c r="Q5360" t="b">
        <f>AND($N5360="non-fuzzy",$O5360&lt;$AC$5,M5360=1)</f>
        <v>0</v>
      </c>
      <c r="R5360" t="b">
        <f>AND($N5360="non-fuzzy",$O5360&lt;$AC$6,M5360=0)</f>
        <v>0</v>
      </c>
      <c r="S5360" t="b">
        <f t="shared" si="83"/>
        <v>0</v>
      </c>
    </row>
    <row r="5361" spans="1:19" hidden="1" x14ac:dyDescent="0.25">
      <c r="A5361" t="s">
        <v>5260</v>
      </c>
      <c r="B5361" t="s">
        <v>4768</v>
      </c>
      <c r="C5361" t="s">
        <v>2</v>
      </c>
      <c r="D5361" t="s">
        <v>7</v>
      </c>
      <c r="E5361" t="s">
        <v>2</v>
      </c>
      <c r="F5361" t="s">
        <v>5261</v>
      </c>
      <c r="G5361" t="s">
        <v>4769</v>
      </c>
      <c r="H5361">
        <f>_xlfn.NUMBERVALUE(C5361,".")</f>
        <v>0</v>
      </c>
      <c r="I5361">
        <f>_xlfn.NUMBERVALUE(D5361,".")</f>
        <v>0.5</v>
      </c>
      <c r="J5361">
        <f>_xlfn.NUMBERVALUE(E5361,".")</f>
        <v>0</v>
      </c>
      <c r="K5361" t="b">
        <f>OR(H5361=1,I5361=1)</f>
        <v>0</v>
      </c>
      <c r="L5361">
        <f>ABS(H5361-I5361)</f>
        <v>0.5</v>
      </c>
      <c r="O5361">
        <v>0.46178631431046535</v>
      </c>
      <c r="P5361" t="b">
        <f>AND($N5361="fuzzy",$O5361&lt;$AC$4)</f>
        <v>0</v>
      </c>
      <c r="Q5361" t="b">
        <f>AND($N5361="non-fuzzy",$O5361&lt;$AC$5,M5361=1)</f>
        <v>0</v>
      </c>
      <c r="R5361" t="b">
        <f>AND($N5361="non-fuzzy",$O5361&lt;$AC$6,M5361=0)</f>
        <v>0</v>
      </c>
      <c r="S5361" t="b">
        <f t="shared" si="83"/>
        <v>0</v>
      </c>
    </row>
    <row r="5362" spans="1:19" hidden="1" x14ac:dyDescent="0.25">
      <c r="A5362" t="s">
        <v>5262</v>
      </c>
      <c r="B5362" t="s">
        <v>4954</v>
      </c>
      <c r="C5362" t="s">
        <v>2</v>
      </c>
      <c r="D5362" t="s">
        <v>7</v>
      </c>
      <c r="E5362" t="s">
        <v>2</v>
      </c>
      <c r="F5362" t="s">
        <v>5261</v>
      </c>
      <c r="G5362" t="s">
        <v>4955</v>
      </c>
      <c r="H5362">
        <f>_xlfn.NUMBERVALUE(C5362,".")</f>
        <v>0</v>
      </c>
      <c r="I5362">
        <f>_xlfn.NUMBERVALUE(D5362,".")</f>
        <v>0.5</v>
      </c>
      <c r="J5362">
        <f>_xlfn.NUMBERVALUE(E5362,".")</f>
        <v>0</v>
      </c>
      <c r="K5362" t="b">
        <f>OR(H5362=1,I5362=1)</f>
        <v>0</v>
      </c>
      <c r="L5362">
        <f>ABS(H5362-I5362)</f>
        <v>0.5</v>
      </c>
      <c r="O5362">
        <v>9.262117533176184E-2</v>
      </c>
      <c r="P5362" t="b">
        <f>AND($N5362="fuzzy",$O5362&lt;$AC$4)</f>
        <v>0</v>
      </c>
      <c r="Q5362" t="b">
        <f>AND($N5362="non-fuzzy",$O5362&lt;$AC$5,M5362=1)</f>
        <v>0</v>
      </c>
      <c r="R5362" t="b">
        <f>AND($N5362="non-fuzzy",$O5362&lt;$AC$6,M5362=0)</f>
        <v>0</v>
      </c>
      <c r="S5362" t="b">
        <f t="shared" si="83"/>
        <v>0</v>
      </c>
    </row>
    <row r="5363" spans="1:19" hidden="1" x14ac:dyDescent="0.25">
      <c r="A5363" t="s">
        <v>5262</v>
      </c>
      <c r="B5363" t="s">
        <v>5221</v>
      </c>
      <c r="C5363" t="s">
        <v>2</v>
      </c>
      <c r="D5363" t="s">
        <v>7</v>
      </c>
      <c r="E5363" t="s">
        <v>2</v>
      </c>
      <c r="F5363" t="s">
        <v>5261</v>
      </c>
      <c r="G5363" t="s">
        <v>5223</v>
      </c>
      <c r="H5363">
        <f>_xlfn.NUMBERVALUE(C5363,".")</f>
        <v>0</v>
      </c>
      <c r="I5363">
        <f>_xlfn.NUMBERVALUE(D5363,".")</f>
        <v>0.5</v>
      </c>
      <c r="J5363">
        <f>_xlfn.NUMBERVALUE(E5363,".")</f>
        <v>0</v>
      </c>
      <c r="K5363" t="b">
        <f>OR(H5363=1,I5363=1)</f>
        <v>0</v>
      </c>
      <c r="L5363">
        <f>ABS(H5363-I5363)</f>
        <v>0.5</v>
      </c>
      <c r="O5363">
        <v>0.432401528710886</v>
      </c>
      <c r="P5363" t="b">
        <f>AND($N5363="fuzzy",$O5363&lt;$AC$4)</f>
        <v>0</v>
      </c>
      <c r="Q5363" t="b">
        <f>AND($N5363="non-fuzzy",$O5363&lt;$AC$5,M5363=1)</f>
        <v>0</v>
      </c>
      <c r="R5363" t="b">
        <f>AND($N5363="non-fuzzy",$O5363&lt;$AC$6,M5363=0)</f>
        <v>0</v>
      </c>
      <c r="S5363" t="b">
        <f t="shared" si="83"/>
        <v>0</v>
      </c>
    </row>
    <row r="5364" spans="1:19" hidden="1" x14ac:dyDescent="0.25">
      <c r="A5364" t="s">
        <v>5262</v>
      </c>
      <c r="B5364" t="s">
        <v>4766</v>
      </c>
      <c r="C5364" t="s">
        <v>2</v>
      </c>
      <c r="D5364" t="s">
        <v>7</v>
      </c>
      <c r="E5364" t="s">
        <v>2</v>
      </c>
      <c r="F5364" t="s">
        <v>5261</v>
      </c>
      <c r="G5364" t="s">
        <v>4767</v>
      </c>
      <c r="H5364">
        <f>_xlfn.NUMBERVALUE(C5364,".")</f>
        <v>0</v>
      </c>
      <c r="I5364">
        <f>_xlfn.NUMBERVALUE(D5364,".")</f>
        <v>0.5</v>
      </c>
      <c r="J5364">
        <f>_xlfn.NUMBERVALUE(E5364,".")</f>
        <v>0</v>
      </c>
      <c r="K5364" t="b">
        <f>OR(H5364=1,I5364=1)</f>
        <v>0</v>
      </c>
      <c r="L5364">
        <f>ABS(H5364-I5364)</f>
        <v>0.5</v>
      </c>
      <c r="O5364">
        <v>0.97564703999346791</v>
      </c>
      <c r="P5364" t="b">
        <f>AND($N5364="fuzzy",$O5364&lt;$AC$4)</f>
        <v>0</v>
      </c>
      <c r="Q5364" t="b">
        <f>AND($N5364="non-fuzzy",$O5364&lt;$AC$5,M5364=1)</f>
        <v>0</v>
      </c>
      <c r="R5364" t="b">
        <f>AND($N5364="non-fuzzy",$O5364&lt;$AC$6,M5364=0)</f>
        <v>0</v>
      </c>
      <c r="S5364" t="b">
        <f t="shared" si="83"/>
        <v>0</v>
      </c>
    </row>
    <row r="5365" spans="1:19" hidden="1" x14ac:dyDescent="0.25">
      <c r="A5365" t="s">
        <v>5262</v>
      </c>
      <c r="B5365" t="s">
        <v>4731</v>
      </c>
      <c r="C5365" t="s">
        <v>2</v>
      </c>
      <c r="D5365" t="s">
        <v>7</v>
      </c>
      <c r="E5365" t="s">
        <v>2</v>
      </c>
      <c r="F5365" t="s">
        <v>5261</v>
      </c>
      <c r="G5365" t="s">
        <v>4732</v>
      </c>
      <c r="H5365">
        <f>_xlfn.NUMBERVALUE(C5365,".")</f>
        <v>0</v>
      </c>
      <c r="I5365">
        <f>_xlfn.NUMBERVALUE(D5365,".")</f>
        <v>0.5</v>
      </c>
      <c r="J5365">
        <f>_xlfn.NUMBERVALUE(E5365,".")</f>
        <v>0</v>
      </c>
      <c r="K5365" t="b">
        <f>OR(H5365=1,I5365=1)</f>
        <v>0</v>
      </c>
      <c r="L5365">
        <f>ABS(H5365-I5365)</f>
        <v>0.5</v>
      </c>
      <c r="O5365">
        <v>0.35728810588559934</v>
      </c>
      <c r="P5365" t="b">
        <f>AND($N5365="fuzzy",$O5365&lt;$AC$4)</f>
        <v>0</v>
      </c>
      <c r="Q5365" t="b">
        <f>AND($N5365="non-fuzzy",$O5365&lt;$AC$5,M5365=1)</f>
        <v>0</v>
      </c>
      <c r="R5365" t="b">
        <f>AND($N5365="non-fuzzy",$O5365&lt;$AC$6,M5365=0)</f>
        <v>0</v>
      </c>
      <c r="S5365" t="b">
        <f t="shared" si="83"/>
        <v>0</v>
      </c>
    </row>
    <row r="5366" spans="1:19" hidden="1" x14ac:dyDescent="0.25">
      <c r="A5366" t="s">
        <v>5262</v>
      </c>
      <c r="B5366" t="s">
        <v>4757</v>
      </c>
      <c r="C5366" t="s">
        <v>2</v>
      </c>
      <c r="D5366" t="s">
        <v>7</v>
      </c>
      <c r="E5366" t="s">
        <v>2</v>
      </c>
      <c r="F5366" t="s">
        <v>5261</v>
      </c>
      <c r="G5366" t="s">
        <v>4758</v>
      </c>
      <c r="H5366">
        <f>_xlfn.NUMBERVALUE(C5366,".")</f>
        <v>0</v>
      </c>
      <c r="I5366">
        <f>_xlfn.NUMBERVALUE(D5366,".")</f>
        <v>0.5</v>
      </c>
      <c r="J5366">
        <f>_xlfn.NUMBERVALUE(E5366,".")</f>
        <v>0</v>
      </c>
      <c r="K5366" t="b">
        <f>OR(H5366=1,I5366=1)</f>
        <v>0</v>
      </c>
      <c r="L5366">
        <f>ABS(H5366-I5366)</f>
        <v>0.5</v>
      </c>
      <c r="O5366">
        <v>0.51935158576453944</v>
      </c>
      <c r="P5366" t="b">
        <f>AND($N5366="fuzzy",$O5366&lt;$AC$4)</f>
        <v>0</v>
      </c>
      <c r="Q5366" t="b">
        <f>AND($N5366="non-fuzzy",$O5366&lt;$AC$5,M5366=1)</f>
        <v>0</v>
      </c>
      <c r="R5366" t="b">
        <f>AND($N5366="non-fuzzy",$O5366&lt;$AC$6,M5366=0)</f>
        <v>0</v>
      </c>
      <c r="S5366" t="b">
        <f t="shared" si="83"/>
        <v>0</v>
      </c>
    </row>
    <row r="5367" spans="1:19" hidden="1" x14ac:dyDescent="0.25">
      <c r="A5367" t="s">
        <v>5262</v>
      </c>
      <c r="B5367" t="s">
        <v>4714</v>
      </c>
      <c r="C5367" t="s">
        <v>2</v>
      </c>
      <c r="D5367" t="s">
        <v>7</v>
      </c>
      <c r="E5367" t="s">
        <v>2</v>
      </c>
      <c r="F5367" t="s">
        <v>5261</v>
      </c>
      <c r="G5367" t="s">
        <v>4715</v>
      </c>
      <c r="H5367">
        <f>_xlfn.NUMBERVALUE(C5367,".")</f>
        <v>0</v>
      </c>
      <c r="I5367">
        <f>_xlfn.NUMBERVALUE(D5367,".")</f>
        <v>0.5</v>
      </c>
      <c r="J5367">
        <f>_xlfn.NUMBERVALUE(E5367,".")</f>
        <v>0</v>
      </c>
      <c r="K5367" t="b">
        <f>OR(H5367=1,I5367=1)</f>
        <v>0</v>
      </c>
      <c r="L5367">
        <f>ABS(H5367-I5367)</f>
        <v>0.5</v>
      </c>
      <c r="O5367">
        <v>0.64389011512954442</v>
      </c>
      <c r="P5367" t="b">
        <f>AND($N5367="fuzzy",$O5367&lt;$AC$4)</f>
        <v>0</v>
      </c>
      <c r="Q5367" t="b">
        <f>AND($N5367="non-fuzzy",$O5367&lt;$AC$5,M5367=1)</f>
        <v>0</v>
      </c>
      <c r="R5367" t="b">
        <f>AND($N5367="non-fuzzy",$O5367&lt;$AC$6,M5367=0)</f>
        <v>0</v>
      </c>
      <c r="S5367" t="b">
        <f t="shared" si="83"/>
        <v>0</v>
      </c>
    </row>
    <row r="5368" spans="1:19" hidden="1" x14ac:dyDescent="0.25">
      <c r="A5368" t="s">
        <v>5262</v>
      </c>
      <c r="B5368" t="s">
        <v>4768</v>
      </c>
      <c r="C5368" t="s">
        <v>2</v>
      </c>
      <c r="D5368" t="s">
        <v>7</v>
      </c>
      <c r="E5368" t="s">
        <v>2</v>
      </c>
      <c r="F5368" t="s">
        <v>5261</v>
      </c>
      <c r="G5368" t="s">
        <v>4769</v>
      </c>
      <c r="H5368">
        <f>_xlfn.NUMBERVALUE(C5368,".")</f>
        <v>0</v>
      </c>
      <c r="I5368">
        <f>_xlfn.NUMBERVALUE(D5368,".")</f>
        <v>0.5</v>
      </c>
      <c r="J5368">
        <f>_xlfn.NUMBERVALUE(E5368,".")</f>
        <v>0</v>
      </c>
      <c r="K5368" t="b">
        <f>OR(H5368=1,I5368=1)</f>
        <v>0</v>
      </c>
      <c r="L5368">
        <f>ABS(H5368-I5368)</f>
        <v>0.5</v>
      </c>
      <c r="O5368">
        <v>0.58640550964822158</v>
      </c>
      <c r="P5368" t="b">
        <f>AND($N5368="fuzzy",$O5368&lt;$AC$4)</f>
        <v>0</v>
      </c>
      <c r="Q5368" t="b">
        <f>AND($N5368="non-fuzzy",$O5368&lt;$AC$5,M5368=1)</f>
        <v>0</v>
      </c>
      <c r="R5368" t="b">
        <f>AND($N5368="non-fuzzy",$O5368&lt;$AC$6,M5368=0)</f>
        <v>0</v>
      </c>
      <c r="S5368" t="b">
        <f t="shared" si="83"/>
        <v>0</v>
      </c>
    </row>
    <row r="5369" spans="1:19" hidden="1" x14ac:dyDescent="0.25">
      <c r="A5369" t="s">
        <v>5263</v>
      </c>
      <c r="B5369" t="s">
        <v>5247</v>
      </c>
      <c r="C5369" t="s">
        <v>2</v>
      </c>
      <c r="D5369" t="s">
        <v>7</v>
      </c>
      <c r="E5369" t="s">
        <v>2</v>
      </c>
      <c r="F5369" t="s">
        <v>5264</v>
      </c>
      <c r="G5369" t="s">
        <v>5248</v>
      </c>
      <c r="H5369">
        <f>_xlfn.NUMBERVALUE(C5369,".")</f>
        <v>0</v>
      </c>
      <c r="I5369">
        <f>_xlfn.NUMBERVALUE(D5369,".")</f>
        <v>0.5</v>
      </c>
      <c r="J5369">
        <f>_xlfn.NUMBERVALUE(E5369,".")</f>
        <v>0</v>
      </c>
      <c r="K5369" t="b">
        <f>OR(H5369=1,I5369=1)</f>
        <v>0</v>
      </c>
      <c r="L5369">
        <f>ABS(H5369-I5369)</f>
        <v>0.5</v>
      </c>
      <c r="O5369">
        <v>5.1315433344022665E-2</v>
      </c>
      <c r="P5369" t="b">
        <f>AND($N5369="fuzzy",$O5369&lt;$AC$4)</f>
        <v>0</v>
      </c>
      <c r="Q5369" t="b">
        <f>AND($N5369="non-fuzzy",$O5369&lt;$AC$5,M5369=1)</f>
        <v>0</v>
      </c>
      <c r="R5369" t="b">
        <f>AND($N5369="non-fuzzy",$O5369&lt;$AC$6,M5369=0)</f>
        <v>0</v>
      </c>
      <c r="S5369" t="b">
        <f t="shared" si="83"/>
        <v>0</v>
      </c>
    </row>
    <row r="5370" spans="1:19" hidden="1" x14ac:dyDescent="0.25">
      <c r="A5370" t="s">
        <v>5265</v>
      </c>
      <c r="B5370" t="s">
        <v>5247</v>
      </c>
      <c r="C5370" t="s">
        <v>2</v>
      </c>
      <c r="D5370" t="s">
        <v>7</v>
      </c>
      <c r="E5370" t="s">
        <v>2</v>
      </c>
      <c r="F5370" t="s">
        <v>5264</v>
      </c>
      <c r="G5370" t="s">
        <v>5248</v>
      </c>
      <c r="H5370">
        <f>_xlfn.NUMBERVALUE(C5370,".")</f>
        <v>0</v>
      </c>
      <c r="I5370">
        <f>_xlfn.NUMBERVALUE(D5370,".")</f>
        <v>0.5</v>
      </c>
      <c r="J5370">
        <f>_xlfn.NUMBERVALUE(E5370,".")</f>
        <v>0</v>
      </c>
      <c r="K5370" t="b">
        <f>OR(H5370=1,I5370=1)</f>
        <v>0</v>
      </c>
      <c r="L5370">
        <f>ABS(H5370-I5370)</f>
        <v>0.5</v>
      </c>
      <c r="O5370">
        <v>0.16649533760498447</v>
      </c>
      <c r="P5370" t="b">
        <f>AND($N5370="fuzzy",$O5370&lt;$AC$4)</f>
        <v>0</v>
      </c>
      <c r="Q5370" t="b">
        <f>AND($N5370="non-fuzzy",$O5370&lt;$AC$5,M5370=1)</f>
        <v>0</v>
      </c>
      <c r="R5370" t="b">
        <f>AND($N5370="non-fuzzy",$O5370&lt;$AC$6,M5370=0)</f>
        <v>0</v>
      </c>
      <c r="S5370" t="b">
        <f t="shared" si="83"/>
        <v>0</v>
      </c>
    </row>
    <row r="5371" spans="1:19" hidden="1" x14ac:dyDescent="0.25">
      <c r="A5371" t="s">
        <v>5266</v>
      </c>
      <c r="B5371" t="s">
        <v>4824</v>
      </c>
      <c r="C5371" t="s">
        <v>2</v>
      </c>
      <c r="D5371" t="s">
        <v>7</v>
      </c>
      <c r="E5371" t="s">
        <v>2</v>
      </c>
      <c r="F5371" t="s">
        <v>5268</v>
      </c>
      <c r="G5371" t="s">
        <v>4825</v>
      </c>
      <c r="H5371">
        <f>_xlfn.NUMBERVALUE(C5371,".")</f>
        <v>0</v>
      </c>
      <c r="I5371">
        <f>_xlfn.NUMBERVALUE(D5371,".")</f>
        <v>0.5</v>
      </c>
      <c r="J5371">
        <f>_xlfn.NUMBERVALUE(E5371,".")</f>
        <v>0</v>
      </c>
      <c r="K5371" t="b">
        <f>OR(H5371=1,I5371=1)</f>
        <v>0</v>
      </c>
      <c r="L5371">
        <f>ABS(H5371-I5371)</f>
        <v>0.5</v>
      </c>
      <c r="O5371">
        <v>0.92452719384172211</v>
      </c>
      <c r="P5371" t="b">
        <f>AND($N5371="fuzzy",$O5371&lt;$AC$4)</f>
        <v>0</v>
      </c>
      <c r="Q5371" t="b">
        <f>AND($N5371="non-fuzzy",$O5371&lt;$AC$5,M5371=1)</f>
        <v>0</v>
      </c>
      <c r="R5371" t="b">
        <f>AND($N5371="non-fuzzy",$O5371&lt;$AC$6,M5371=0)</f>
        <v>0</v>
      </c>
      <c r="S5371" t="b">
        <f t="shared" si="83"/>
        <v>0</v>
      </c>
    </row>
    <row r="5372" spans="1:19" hidden="1" x14ac:dyDescent="0.25">
      <c r="A5372" t="s">
        <v>5266</v>
      </c>
      <c r="B5372" t="s">
        <v>5270</v>
      </c>
      <c r="C5372" t="s">
        <v>2</v>
      </c>
      <c r="D5372" t="s">
        <v>7</v>
      </c>
      <c r="E5372" t="s">
        <v>2</v>
      </c>
      <c r="F5372" t="s">
        <v>5268</v>
      </c>
      <c r="G5372" t="s">
        <v>5271</v>
      </c>
      <c r="H5372">
        <f>_xlfn.NUMBERVALUE(C5372,".")</f>
        <v>0</v>
      </c>
      <c r="I5372">
        <f>_xlfn.NUMBERVALUE(D5372,".")</f>
        <v>0.5</v>
      </c>
      <c r="J5372">
        <f>_xlfn.NUMBERVALUE(E5372,".")</f>
        <v>0</v>
      </c>
      <c r="K5372" t="b">
        <f>OR(H5372=1,I5372=1)</f>
        <v>0</v>
      </c>
      <c r="L5372">
        <f>ABS(H5372-I5372)</f>
        <v>0.5</v>
      </c>
      <c r="O5372">
        <v>0.63669869563285508</v>
      </c>
      <c r="P5372" t="b">
        <f>AND($N5372="fuzzy",$O5372&lt;$AC$4)</f>
        <v>0</v>
      </c>
      <c r="Q5372" t="b">
        <f>AND($N5372="non-fuzzy",$O5372&lt;$AC$5,M5372=1)</f>
        <v>0</v>
      </c>
      <c r="R5372" t="b">
        <f>AND($N5372="non-fuzzy",$O5372&lt;$AC$6,M5372=0)</f>
        <v>0</v>
      </c>
      <c r="S5372" t="b">
        <f t="shared" si="83"/>
        <v>0</v>
      </c>
    </row>
    <row r="5373" spans="1:19" hidden="1" x14ac:dyDescent="0.25">
      <c r="A5373" t="s">
        <v>5276</v>
      </c>
      <c r="B5373" t="s">
        <v>4819</v>
      </c>
      <c r="C5373" t="s">
        <v>2</v>
      </c>
      <c r="D5373" t="s">
        <v>7</v>
      </c>
      <c r="E5373" t="s">
        <v>2</v>
      </c>
      <c r="F5373" t="s">
        <v>5277</v>
      </c>
      <c r="G5373" t="s">
        <v>4821</v>
      </c>
      <c r="H5373">
        <f>_xlfn.NUMBERVALUE(C5373,".")</f>
        <v>0</v>
      </c>
      <c r="I5373">
        <f>_xlfn.NUMBERVALUE(D5373,".")</f>
        <v>0.5</v>
      </c>
      <c r="J5373">
        <f>_xlfn.NUMBERVALUE(E5373,".")</f>
        <v>0</v>
      </c>
      <c r="K5373" t="b">
        <f>OR(H5373=1,I5373=1)</f>
        <v>0</v>
      </c>
      <c r="L5373">
        <f>ABS(H5373-I5373)</f>
        <v>0.5</v>
      </c>
      <c r="O5373">
        <v>0.42033926394876231</v>
      </c>
      <c r="P5373" t="b">
        <f>AND($N5373="fuzzy",$O5373&lt;$AC$4)</f>
        <v>0</v>
      </c>
      <c r="Q5373" t="b">
        <f>AND($N5373="non-fuzzy",$O5373&lt;$AC$5,M5373=1)</f>
        <v>0</v>
      </c>
      <c r="R5373" t="b">
        <f>AND($N5373="non-fuzzy",$O5373&lt;$AC$6,M5373=0)</f>
        <v>0</v>
      </c>
      <c r="S5373" t="b">
        <f t="shared" si="83"/>
        <v>0</v>
      </c>
    </row>
    <row r="5374" spans="1:19" hidden="1" x14ac:dyDescent="0.25">
      <c r="A5374" t="s">
        <v>5276</v>
      </c>
      <c r="B5374" t="s">
        <v>5235</v>
      </c>
      <c r="C5374" t="s">
        <v>2</v>
      </c>
      <c r="D5374" t="s">
        <v>7</v>
      </c>
      <c r="E5374" t="s">
        <v>2</v>
      </c>
      <c r="F5374" t="s">
        <v>5277</v>
      </c>
      <c r="G5374" t="s">
        <v>5236</v>
      </c>
      <c r="H5374">
        <f>_xlfn.NUMBERVALUE(C5374,".")</f>
        <v>0</v>
      </c>
      <c r="I5374">
        <f>_xlfn.NUMBERVALUE(D5374,".")</f>
        <v>0.5</v>
      </c>
      <c r="J5374">
        <f>_xlfn.NUMBERVALUE(E5374,".")</f>
        <v>0</v>
      </c>
      <c r="K5374" t="b">
        <f>OR(H5374=1,I5374=1)</f>
        <v>0</v>
      </c>
      <c r="L5374">
        <f>ABS(H5374-I5374)</f>
        <v>0.5</v>
      </c>
      <c r="O5374">
        <v>2.0338804290132573E-2</v>
      </c>
      <c r="P5374" t="b">
        <f>AND($N5374="fuzzy",$O5374&lt;$AC$4)</f>
        <v>0</v>
      </c>
      <c r="Q5374" t="b">
        <f>AND($N5374="non-fuzzy",$O5374&lt;$AC$5,M5374=1)</f>
        <v>0</v>
      </c>
      <c r="R5374" t="b">
        <f>AND($N5374="non-fuzzy",$O5374&lt;$AC$6,M5374=0)</f>
        <v>0</v>
      </c>
      <c r="S5374" t="b">
        <f t="shared" si="83"/>
        <v>0</v>
      </c>
    </row>
    <row r="5375" spans="1:19" hidden="1" x14ac:dyDescent="0.25">
      <c r="A5375" t="s">
        <v>5276</v>
      </c>
      <c r="B5375" t="s">
        <v>4824</v>
      </c>
      <c r="C5375" t="s">
        <v>2</v>
      </c>
      <c r="D5375" t="s">
        <v>7</v>
      </c>
      <c r="E5375" t="s">
        <v>2</v>
      </c>
      <c r="F5375" t="s">
        <v>5277</v>
      </c>
      <c r="G5375" t="s">
        <v>4825</v>
      </c>
      <c r="H5375">
        <f>_xlfn.NUMBERVALUE(C5375,".")</f>
        <v>0</v>
      </c>
      <c r="I5375">
        <f>_xlfn.NUMBERVALUE(D5375,".")</f>
        <v>0.5</v>
      </c>
      <c r="J5375">
        <f>_xlfn.NUMBERVALUE(E5375,".")</f>
        <v>0</v>
      </c>
      <c r="K5375" t="b">
        <f>OR(H5375=1,I5375=1)</f>
        <v>0</v>
      </c>
      <c r="L5375">
        <f>ABS(H5375-I5375)</f>
        <v>0.5</v>
      </c>
      <c r="O5375">
        <v>0.72902622567157593</v>
      </c>
      <c r="P5375" t="b">
        <f>AND($N5375="fuzzy",$O5375&lt;$AC$4)</f>
        <v>0</v>
      </c>
      <c r="Q5375" t="b">
        <f>AND($N5375="non-fuzzy",$O5375&lt;$AC$5,M5375=1)</f>
        <v>0</v>
      </c>
      <c r="R5375" t="b">
        <f>AND($N5375="non-fuzzy",$O5375&lt;$AC$6,M5375=0)</f>
        <v>0</v>
      </c>
      <c r="S5375" t="b">
        <f t="shared" si="83"/>
        <v>0</v>
      </c>
    </row>
    <row r="5376" spans="1:19" hidden="1" x14ac:dyDescent="0.25">
      <c r="A5376" t="s">
        <v>5280</v>
      </c>
      <c r="B5376" t="s">
        <v>4743</v>
      </c>
      <c r="C5376" t="s">
        <v>2</v>
      </c>
      <c r="D5376" t="s">
        <v>7</v>
      </c>
      <c r="E5376" t="s">
        <v>2</v>
      </c>
      <c r="F5376" t="s">
        <v>5281</v>
      </c>
      <c r="G5376" t="s">
        <v>4744</v>
      </c>
      <c r="H5376">
        <f>_xlfn.NUMBERVALUE(C5376,".")</f>
        <v>0</v>
      </c>
      <c r="I5376">
        <f>_xlfn.NUMBERVALUE(D5376,".")</f>
        <v>0.5</v>
      </c>
      <c r="J5376">
        <f>_xlfn.NUMBERVALUE(E5376,".")</f>
        <v>0</v>
      </c>
      <c r="K5376" t="b">
        <f>OR(H5376=1,I5376=1)</f>
        <v>0</v>
      </c>
      <c r="L5376">
        <f>ABS(H5376-I5376)</f>
        <v>0.5</v>
      </c>
      <c r="O5376">
        <v>0.89814305552209084</v>
      </c>
      <c r="P5376" t="b">
        <f>AND($N5376="fuzzy",$O5376&lt;$AC$4)</f>
        <v>0</v>
      </c>
      <c r="Q5376" t="b">
        <f>AND($N5376="non-fuzzy",$O5376&lt;$AC$5,M5376=1)</f>
        <v>0</v>
      </c>
      <c r="R5376" t="b">
        <f>AND($N5376="non-fuzzy",$O5376&lt;$AC$6,M5376=0)</f>
        <v>0</v>
      </c>
      <c r="S5376" t="b">
        <f t="shared" si="83"/>
        <v>0</v>
      </c>
    </row>
    <row r="5377" spans="1:19" hidden="1" x14ac:dyDescent="0.25">
      <c r="A5377" t="s">
        <v>5282</v>
      </c>
      <c r="B5377" t="s">
        <v>5283</v>
      </c>
      <c r="C5377" t="s">
        <v>2</v>
      </c>
      <c r="D5377" t="s">
        <v>7</v>
      </c>
      <c r="E5377" t="s">
        <v>2</v>
      </c>
      <c r="F5377" t="s">
        <v>5284</v>
      </c>
      <c r="G5377" t="s">
        <v>5285</v>
      </c>
      <c r="H5377">
        <f>_xlfn.NUMBERVALUE(C5377,".")</f>
        <v>0</v>
      </c>
      <c r="I5377">
        <f>_xlfn.NUMBERVALUE(D5377,".")</f>
        <v>0.5</v>
      </c>
      <c r="J5377">
        <f>_xlfn.NUMBERVALUE(E5377,".")</f>
        <v>0</v>
      </c>
      <c r="K5377" t="b">
        <f>OR(H5377=1,I5377=1)</f>
        <v>0</v>
      </c>
      <c r="L5377">
        <f>ABS(H5377-I5377)</f>
        <v>0.5</v>
      </c>
      <c r="O5377">
        <v>0.73380219506700894</v>
      </c>
      <c r="P5377" t="b">
        <f>AND($N5377="fuzzy",$O5377&lt;$AC$4)</f>
        <v>0</v>
      </c>
      <c r="Q5377" t="b">
        <f>AND($N5377="non-fuzzy",$O5377&lt;$AC$5,M5377=1)</f>
        <v>0</v>
      </c>
      <c r="R5377" t="b">
        <f>AND($N5377="non-fuzzy",$O5377&lt;$AC$6,M5377=0)</f>
        <v>0</v>
      </c>
      <c r="S5377" t="b">
        <f t="shared" si="83"/>
        <v>0</v>
      </c>
    </row>
    <row r="5378" spans="1:19" hidden="1" x14ac:dyDescent="0.25">
      <c r="A5378" t="s">
        <v>5295</v>
      </c>
      <c r="B5378" t="s">
        <v>5296</v>
      </c>
      <c r="C5378" t="s">
        <v>2</v>
      </c>
      <c r="D5378" t="s">
        <v>7</v>
      </c>
      <c r="E5378" t="s">
        <v>2</v>
      </c>
      <c r="F5378" t="s">
        <v>5297</v>
      </c>
      <c r="G5378" t="s">
        <v>5298</v>
      </c>
      <c r="H5378">
        <f>_xlfn.NUMBERVALUE(C5378,".")</f>
        <v>0</v>
      </c>
      <c r="I5378">
        <f>_xlfn.NUMBERVALUE(D5378,".")</f>
        <v>0.5</v>
      </c>
      <c r="J5378">
        <f>_xlfn.NUMBERVALUE(E5378,".")</f>
        <v>0</v>
      </c>
      <c r="K5378" t="b">
        <f>OR(H5378=1,I5378=1)</f>
        <v>0</v>
      </c>
      <c r="L5378">
        <f>ABS(H5378-I5378)</f>
        <v>0.5</v>
      </c>
      <c r="O5378">
        <v>0.70532394299969936</v>
      </c>
      <c r="P5378" t="b">
        <f>AND($N5378="fuzzy",$O5378&lt;$AC$4)</f>
        <v>0</v>
      </c>
      <c r="Q5378" t="b">
        <f>AND($N5378="non-fuzzy",$O5378&lt;$AC$5,M5378=1)</f>
        <v>0</v>
      </c>
      <c r="R5378" t="b">
        <f>AND($N5378="non-fuzzy",$O5378&lt;$AC$6,M5378=0)</f>
        <v>0</v>
      </c>
      <c r="S5378" t="b">
        <f t="shared" si="83"/>
        <v>0</v>
      </c>
    </row>
    <row r="5379" spans="1:19" hidden="1" x14ac:dyDescent="0.25">
      <c r="A5379" t="s">
        <v>5299</v>
      </c>
      <c r="B5379" t="s">
        <v>4754</v>
      </c>
      <c r="C5379" t="s">
        <v>2</v>
      </c>
      <c r="D5379" t="s">
        <v>7</v>
      </c>
      <c r="E5379" t="s">
        <v>2</v>
      </c>
      <c r="F5379" t="s">
        <v>5300</v>
      </c>
      <c r="G5379" t="s">
        <v>4756</v>
      </c>
      <c r="H5379">
        <f>_xlfn.NUMBERVALUE(C5379,".")</f>
        <v>0</v>
      </c>
      <c r="I5379">
        <f>_xlfn.NUMBERVALUE(D5379,".")</f>
        <v>0.5</v>
      </c>
      <c r="J5379">
        <f>_xlfn.NUMBERVALUE(E5379,".")</f>
        <v>0</v>
      </c>
      <c r="K5379" t="b">
        <f>OR(H5379=1,I5379=1)</f>
        <v>0</v>
      </c>
      <c r="L5379">
        <f>ABS(H5379-I5379)</f>
        <v>0.5</v>
      </c>
      <c r="O5379">
        <v>0.40150601681920639</v>
      </c>
      <c r="P5379" t="b">
        <f>AND($N5379="fuzzy",$O5379&lt;$AC$4)</f>
        <v>0</v>
      </c>
      <c r="Q5379" t="b">
        <f>AND($N5379="non-fuzzy",$O5379&lt;$AC$5,M5379=1)</f>
        <v>0</v>
      </c>
      <c r="R5379" t="b">
        <f>AND($N5379="non-fuzzy",$O5379&lt;$AC$6,M5379=0)</f>
        <v>0</v>
      </c>
      <c r="S5379" t="b">
        <f t="shared" ref="S5379:S5442" si="84">OR(R5379,Q5379,P5379)</f>
        <v>0</v>
      </c>
    </row>
    <row r="5380" spans="1:19" hidden="1" x14ac:dyDescent="0.25">
      <c r="A5380" t="s">
        <v>5299</v>
      </c>
      <c r="B5380" t="s">
        <v>5153</v>
      </c>
      <c r="C5380" t="s">
        <v>2</v>
      </c>
      <c r="D5380" t="s">
        <v>7</v>
      </c>
      <c r="E5380" t="s">
        <v>2</v>
      </c>
      <c r="F5380" t="s">
        <v>5300</v>
      </c>
      <c r="G5380" t="s">
        <v>5154</v>
      </c>
      <c r="H5380">
        <f>_xlfn.NUMBERVALUE(C5380,".")</f>
        <v>0</v>
      </c>
      <c r="I5380">
        <f>_xlfn.NUMBERVALUE(D5380,".")</f>
        <v>0.5</v>
      </c>
      <c r="J5380">
        <f>_xlfn.NUMBERVALUE(E5380,".")</f>
        <v>0</v>
      </c>
      <c r="K5380" t="b">
        <f>OR(H5380=1,I5380=1)</f>
        <v>0</v>
      </c>
      <c r="L5380">
        <f>ABS(H5380-I5380)</f>
        <v>0.5</v>
      </c>
      <c r="O5380">
        <v>6.0695442795850041E-2</v>
      </c>
      <c r="P5380" t="b">
        <f>AND($N5380="fuzzy",$O5380&lt;$AC$4)</f>
        <v>0</v>
      </c>
      <c r="Q5380" t="b">
        <f>AND($N5380="non-fuzzy",$O5380&lt;$AC$5,M5380=1)</f>
        <v>0</v>
      </c>
      <c r="R5380" t="b">
        <f>AND($N5380="non-fuzzy",$O5380&lt;$AC$6,M5380=0)</f>
        <v>0</v>
      </c>
      <c r="S5380" t="b">
        <f t="shared" si="84"/>
        <v>0</v>
      </c>
    </row>
    <row r="5381" spans="1:19" hidden="1" x14ac:dyDescent="0.25">
      <c r="A5381" t="s">
        <v>5301</v>
      </c>
      <c r="B5381" t="s">
        <v>5126</v>
      </c>
      <c r="C5381" t="s">
        <v>2</v>
      </c>
      <c r="D5381" t="s">
        <v>7</v>
      </c>
      <c r="E5381" t="s">
        <v>2</v>
      </c>
      <c r="F5381" t="s">
        <v>5302</v>
      </c>
      <c r="G5381" t="s">
        <v>5128</v>
      </c>
      <c r="H5381">
        <f>_xlfn.NUMBERVALUE(C5381,".")</f>
        <v>0</v>
      </c>
      <c r="I5381">
        <f>_xlfn.NUMBERVALUE(D5381,".")</f>
        <v>0.5</v>
      </c>
      <c r="J5381">
        <f>_xlfn.NUMBERVALUE(E5381,".")</f>
        <v>0</v>
      </c>
      <c r="K5381" t="b">
        <f>OR(H5381=1,I5381=1)</f>
        <v>0</v>
      </c>
      <c r="L5381">
        <f>ABS(H5381-I5381)</f>
        <v>0.5</v>
      </c>
      <c r="O5381">
        <v>0.67582096158563665</v>
      </c>
      <c r="P5381" t="b">
        <f>AND($N5381="fuzzy",$O5381&lt;$AC$4)</f>
        <v>0</v>
      </c>
      <c r="Q5381" t="b">
        <f>AND($N5381="non-fuzzy",$O5381&lt;$AC$5,M5381=1)</f>
        <v>0</v>
      </c>
      <c r="R5381" t="b">
        <f>AND($N5381="non-fuzzy",$O5381&lt;$AC$6,M5381=0)</f>
        <v>0</v>
      </c>
      <c r="S5381" t="b">
        <f t="shared" si="84"/>
        <v>0</v>
      </c>
    </row>
    <row r="5382" spans="1:19" hidden="1" x14ac:dyDescent="0.25">
      <c r="A5382" t="s">
        <v>5301</v>
      </c>
      <c r="B5382" t="s">
        <v>3354</v>
      </c>
      <c r="C5382" t="s">
        <v>2</v>
      </c>
      <c r="D5382" t="s">
        <v>7</v>
      </c>
      <c r="E5382" t="s">
        <v>2</v>
      </c>
      <c r="F5382" t="s">
        <v>5302</v>
      </c>
      <c r="G5382" t="s">
        <v>3355</v>
      </c>
      <c r="H5382">
        <f>_xlfn.NUMBERVALUE(C5382,".")</f>
        <v>0</v>
      </c>
      <c r="I5382">
        <f>_xlfn.NUMBERVALUE(D5382,".")</f>
        <v>0.5</v>
      </c>
      <c r="J5382">
        <f>_xlfn.NUMBERVALUE(E5382,".")</f>
        <v>0</v>
      </c>
      <c r="K5382" t="b">
        <f>OR(H5382=1,I5382=1)</f>
        <v>0</v>
      </c>
      <c r="L5382">
        <f>ABS(H5382-I5382)</f>
        <v>0.5</v>
      </c>
      <c r="O5382">
        <v>0.24857020927869</v>
      </c>
      <c r="P5382" t="b">
        <f>AND($N5382="fuzzy",$O5382&lt;$AC$4)</f>
        <v>0</v>
      </c>
      <c r="Q5382" t="b">
        <f>AND($N5382="non-fuzzy",$O5382&lt;$AC$5,M5382=1)</f>
        <v>0</v>
      </c>
      <c r="R5382" t="b">
        <f>AND($N5382="non-fuzzy",$O5382&lt;$AC$6,M5382=0)</f>
        <v>0</v>
      </c>
      <c r="S5382" t="b">
        <f t="shared" si="84"/>
        <v>0</v>
      </c>
    </row>
    <row r="5383" spans="1:19" hidden="1" x14ac:dyDescent="0.25">
      <c r="A5383" t="s">
        <v>5305</v>
      </c>
      <c r="B5383" t="s">
        <v>5256</v>
      </c>
      <c r="C5383" t="s">
        <v>2</v>
      </c>
      <c r="D5383" t="s">
        <v>7</v>
      </c>
      <c r="E5383" t="s">
        <v>2</v>
      </c>
      <c r="F5383" t="s">
        <v>5306</v>
      </c>
      <c r="G5383" t="s">
        <v>5257</v>
      </c>
      <c r="H5383">
        <f>_xlfn.NUMBERVALUE(C5383,".")</f>
        <v>0</v>
      </c>
      <c r="I5383">
        <f>_xlfn.NUMBERVALUE(D5383,".")</f>
        <v>0.5</v>
      </c>
      <c r="J5383">
        <f>_xlfn.NUMBERVALUE(E5383,".")</f>
        <v>0</v>
      </c>
      <c r="K5383" t="b">
        <f>OR(H5383=1,I5383=1)</f>
        <v>0</v>
      </c>
      <c r="L5383">
        <f>ABS(H5383-I5383)</f>
        <v>0.5</v>
      </c>
      <c r="O5383">
        <v>0.55983166633405668</v>
      </c>
      <c r="P5383" t="b">
        <f>AND($N5383="fuzzy",$O5383&lt;$AC$4)</f>
        <v>0</v>
      </c>
      <c r="Q5383" t="b">
        <f>AND($N5383="non-fuzzy",$O5383&lt;$AC$5,M5383=1)</f>
        <v>0</v>
      </c>
      <c r="R5383" t="b">
        <f>AND($N5383="non-fuzzy",$O5383&lt;$AC$6,M5383=0)</f>
        <v>0</v>
      </c>
      <c r="S5383" t="b">
        <f t="shared" si="84"/>
        <v>0</v>
      </c>
    </row>
    <row r="5384" spans="1:19" hidden="1" x14ac:dyDescent="0.25">
      <c r="A5384" t="s">
        <v>5305</v>
      </c>
      <c r="B5384" t="s">
        <v>5258</v>
      </c>
      <c r="C5384" t="s">
        <v>2</v>
      </c>
      <c r="D5384" t="s">
        <v>7</v>
      </c>
      <c r="E5384" t="s">
        <v>2</v>
      </c>
      <c r="F5384" t="s">
        <v>5306</v>
      </c>
      <c r="G5384" t="s">
        <v>5259</v>
      </c>
      <c r="H5384">
        <f>_xlfn.NUMBERVALUE(C5384,".")</f>
        <v>0</v>
      </c>
      <c r="I5384">
        <f>_xlfn.NUMBERVALUE(D5384,".")</f>
        <v>0.5</v>
      </c>
      <c r="J5384">
        <f>_xlfn.NUMBERVALUE(E5384,".")</f>
        <v>0</v>
      </c>
      <c r="K5384" t="b">
        <f>OR(H5384=1,I5384=1)</f>
        <v>0</v>
      </c>
      <c r="L5384">
        <f>ABS(H5384-I5384)</f>
        <v>0.5</v>
      </c>
      <c r="O5384">
        <v>0.75468140051959631</v>
      </c>
      <c r="P5384" t="b">
        <f>AND($N5384="fuzzy",$O5384&lt;$AC$4)</f>
        <v>0</v>
      </c>
      <c r="Q5384" t="b">
        <f>AND($N5384="non-fuzzy",$O5384&lt;$AC$5,M5384=1)</f>
        <v>0</v>
      </c>
      <c r="R5384" t="b">
        <f>AND($N5384="non-fuzzy",$O5384&lt;$AC$6,M5384=0)</f>
        <v>0</v>
      </c>
      <c r="S5384" t="b">
        <f t="shared" si="84"/>
        <v>0</v>
      </c>
    </row>
    <row r="5385" spans="1:19" hidden="1" x14ac:dyDescent="0.25">
      <c r="A5385" t="s">
        <v>5307</v>
      </c>
      <c r="B5385" t="s">
        <v>4819</v>
      </c>
      <c r="C5385" t="s">
        <v>2</v>
      </c>
      <c r="D5385" t="s">
        <v>7</v>
      </c>
      <c r="E5385" t="s">
        <v>2</v>
      </c>
      <c r="F5385" t="s">
        <v>5308</v>
      </c>
      <c r="G5385" t="s">
        <v>4821</v>
      </c>
      <c r="H5385">
        <f>_xlfn.NUMBERVALUE(C5385,".")</f>
        <v>0</v>
      </c>
      <c r="I5385">
        <f>_xlfn.NUMBERVALUE(D5385,".")</f>
        <v>0.5</v>
      </c>
      <c r="J5385">
        <f>_xlfn.NUMBERVALUE(E5385,".")</f>
        <v>0</v>
      </c>
      <c r="K5385" t="b">
        <f>OR(H5385=1,I5385=1)</f>
        <v>0</v>
      </c>
      <c r="L5385">
        <f>ABS(H5385-I5385)</f>
        <v>0.5</v>
      </c>
      <c r="O5385">
        <v>0.61602583126192401</v>
      </c>
      <c r="P5385" t="b">
        <f>AND($N5385="fuzzy",$O5385&lt;$AC$4)</f>
        <v>0</v>
      </c>
      <c r="Q5385" t="b">
        <f>AND($N5385="non-fuzzy",$O5385&lt;$AC$5,M5385=1)</f>
        <v>0</v>
      </c>
      <c r="R5385" t="b">
        <f>AND($N5385="non-fuzzy",$O5385&lt;$AC$6,M5385=0)</f>
        <v>0</v>
      </c>
      <c r="S5385" t="b">
        <f t="shared" si="84"/>
        <v>0</v>
      </c>
    </row>
    <row r="5386" spans="1:19" hidden="1" x14ac:dyDescent="0.25">
      <c r="A5386" t="s">
        <v>5307</v>
      </c>
      <c r="B5386" t="s">
        <v>5273</v>
      </c>
      <c r="C5386" t="s">
        <v>2</v>
      </c>
      <c r="D5386" t="s">
        <v>7</v>
      </c>
      <c r="E5386" t="s">
        <v>2</v>
      </c>
      <c r="F5386" t="s">
        <v>5308</v>
      </c>
      <c r="G5386" t="s">
        <v>5275</v>
      </c>
      <c r="H5386">
        <f>_xlfn.NUMBERVALUE(C5386,".")</f>
        <v>0</v>
      </c>
      <c r="I5386">
        <f>_xlfn.NUMBERVALUE(D5386,".")</f>
        <v>0.5</v>
      </c>
      <c r="J5386">
        <f>_xlfn.NUMBERVALUE(E5386,".")</f>
        <v>0</v>
      </c>
      <c r="K5386" t="b">
        <f>OR(H5386=1,I5386=1)</f>
        <v>0</v>
      </c>
      <c r="L5386">
        <f>ABS(H5386-I5386)</f>
        <v>0.5</v>
      </c>
      <c r="O5386">
        <v>0.28773965563001491</v>
      </c>
      <c r="P5386" t="b">
        <f>AND($N5386="fuzzy",$O5386&lt;$AC$4)</f>
        <v>0</v>
      </c>
      <c r="Q5386" t="b">
        <f>AND($N5386="non-fuzzy",$O5386&lt;$AC$5,M5386=1)</f>
        <v>0</v>
      </c>
      <c r="R5386" t="b">
        <f>AND($N5386="non-fuzzy",$O5386&lt;$AC$6,M5386=0)</f>
        <v>0</v>
      </c>
      <c r="S5386" t="b">
        <f t="shared" si="84"/>
        <v>0</v>
      </c>
    </row>
    <row r="5387" spans="1:19" hidden="1" x14ac:dyDescent="0.25">
      <c r="A5387" t="s">
        <v>5309</v>
      </c>
      <c r="B5387" t="s">
        <v>4819</v>
      </c>
      <c r="C5387" t="s">
        <v>2</v>
      </c>
      <c r="D5387" t="s">
        <v>7</v>
      </c>
      <c r="E5387" t="s">
        <v>2</v>
      </c>
      <c r="F5387" t="s">
        <v>5308</v>
      </c>
      <c r="G5387" t="s">
        <v>4821</v>
      </c>
      <c r="H5387">
        <f>_xlfn.NUMBERVALUE(C5387,".")</f>
        <v>0</v>
      </c>
      <c r="I5387">
        <f>_xlfn.NUMBERVALUE(D5387,".")</f>
        <v>0.5</v>
      </c>
      <c r="J5387">
        <f>_xlfn.NUMBERVALUE(E5387,".")</f>
        <v>0</v>
      </c>
      <c r="K5387" t="b">
        <f>OR(H5387=1,I5387=1)</f>
        <v>0</v>
      </c>
      <c r="L5387">
        <f>ABS(H5387-I5387)</f>
        <v>0.5</v>
      </c>
      <c r="O5387">
        <v>0.47736879841990143</v>
      </c>
      <c r="P5387" t="b">
        <f>AND($N5387="fuzzy",$O5387&lt;$AC$4)</f>
        <v>0</v>
      </c>
      <c r="Q5387" t="b">
        <f>AND($N5387="non-fuzzy",$O5387&lt;$AC$5,M5387=1)</f>
        <v>0</v>
      </c>
      <c r="R5387" t="b">
        <f>AND($N5387="non-fuzzy",$O5387&lt;$AC$6,M5387=0)</f>
        <v>0</v>
      </c>
      <c r="S5387" t="b">
        <f t="shared" si="84"/>
        <v>0</v>
      </c>
    </row>
    <row r="5388" spans="1:19" hidden="1" x14ac:dyDescent="0.25">
      <c r="A5388" t="s">
        <v>5309</v>
      </c>
      <c r="B5388" t="s">
        <v>5273</v>
      </c>
      <c r="C5388" t="s">
        <v>2</v>
      </c>
      <c r="D5388" t="s">
        <v>7</v>
      </c>
      <c r="E5388" t="s">
        <v>2</v>
      </c>
      <c r="F5388" t="s">
        <v>5308</v>
      </c>
      <c r="G5388" t="s">
        <v>5275</v>
      </c>
      <c r="H5388">
        <f>_xlfn.NUMBERVALUE(C5388,".")</f>
        <v>0</v>
      </c>
      <c r="I5388">
        <f>_xlfn.NUMBERVALUE(D5388,".")</f>
        <v>0.5</v>
      </c>
      <c r="J5388">
        <f>_xlfn.NUMBERVALUE(E5388,".")</f>
        <v>0</v>
      </c>
      <c r="K5388" t="b">
        <f>OR(H5388=1,I5388=1)</f>
        <v>0</v>
      </c>
      <c r="L5388">
        <f>ABS(H5388-I5388)</f>
        <v>0.5</v>
      </c>
      <c r="O5388">
        <v>0.6214174022143083</v>
      </c>
      <c r="P5388" t="b">
        <f>AND($N5388="fuzzy",$O5388&lt;$AC$4)</f>
        <v>0</v>
      </c>
      <c r="Q5388" t="b">
        <f>AND($N5388="non-fuzzy",$O5388&lt;$AC$5,M5388=1)</f>
        <v>0</v>
      </c>
      <c r="R5388" t="b">
        <f>AND($N5388="non-fuzzy",$O5388&lt;$AC$6,M5388=0)</f>
        <v>0</v>
      </c>
      <c r="S5388" t="b">
        <f t="shared" si="84"/>
        <v>0</v>
      </c>
    </row>
    <row r="5389" spans="1:19" hidden="1" x14ac:dyDescent="0.25">
      <c r="A5389" t="s">
        <v>5316</v>
      </c>
      <c r="B5389" t="s">
        <v>4731</v>
      </c>
      <c r="C5389" t="s">
        <v>2</v>
      </c>
      <c r="D5389" t="s">
        <v>7</v>
      </c>
      <c r="E5389" t="s">
        <v>2</v>
      </c>
      <c r="F5389" t="s">
        <v>5317</v>
      </c>
      <c r="G5389" t="s">
        <v>4732</v>
      </c>
      <c r="H5389">
        <f>_xlfn.NUMBERVALUE(C5389,".")</f>
        <v>0</v>
      </c>
      <c r="I5389">
        <f>_xlfn.NUMBERVALUE(D5389,".")</f>
        <v>0.5</v>
      </c>
      <c r="J5389">
        <f>_xlfn.NUMBERVALUE(E5389,".")</f>
        <v>0</v>
      </c>
      <c r="K5389" t="b">
        <f>OR(H5389=1,I5389=1)</f>
        <v>0</v>
      </c>
      <c r="L5389">
        <f>ABS(H5389-I5389)</f>
        <v>0.5</v>
      </c>
      <c r="O5389">
        <v>0.66338321926799948</v>
      </c>
      <c r="P5389" t="b">
        <f>AND($N5389="fuzzy",$O5389&lt;$AC$4)</f>
        <v>0</v>
      </c>
      <c r="Q5389" t="b">
        <f>AND($N5389="non-fuzzy",$O5389&lt;$AC$5,M5389=1)</f>
        <v>0</v>
      </c>
      <c r="R5389" t="b">
        <f>AND($N5389="non-fuzzy",$O5389&lt;$AC$6,M5389=0)</f>
        <v>0</v>
      </c>
      <c r="S5389" t="b">
        <f t="shared" si="84"/>
        <v>0</v>
      </c>
    </row>
    <row r="5390" spans="1:19" hidden="1" x14ac:dyDescent="0.25">
      <c r="A5390" t="s">
        <v>5316</v>
      </c>
      <c r="B5390" t="s">
        <v>5153</v>
      </c>
      <c r="C5390" t="s">
        <v>2</v>
      </c>
      <c r="D5390" t="s">
        <v>7</v>
      </c>
      <c r="E5390" t="s">
        <v>2</v>
      </c>
      <c r="F5390" t="s">
        <v>5317</v>
      </c>
      <c r="G5390" t="s">
        <v>5154</v>
      </c>
      <c r="H5390">
        <f>_xlfn.NUMBERVALUE(C5390,".")</f>
        <v>0</v>
      </c>
      <c r="I5390">
        <f>_xlfn.NUMBERVALUE(D5390,".")</f>
        <v>0.5</v>
      </c>
      <c r="J5390">
        <f>_xlfn.NUMBERVALUE(E5390,".")</f>
        <v>0</v>
      </c>
      <c r="K5390" t="b">
        <f>OR(H5390=1,I5390=1)</f>
        <v>0</v>
      </c>
      <c r="L5390">
        <f>ABS(H5390-I5390)</f>
        <v>0.5</v>
      </c>
      <c r="O5390">
        <v>0.79154634410907576</v>
      </c>
      <c r="P5390" t="b">
        <f>AND($N5390="fuzzy",$O5390&lt;$AC$4)</f>
        <v>0</v>
      </c>
      <c r="Q5390" t="b">
        <f>AND($N5390="non-fuzzy",$O5390&lt;$AC$5,M5390=1)</f>
        <v>0</v>
      </c>
      <c r="R5390" t="b">
        <f>AND($N5390="non-fuzzy",$O5390&lt;$AC$6,M5390=0)</f>
        <v>0</v>
      </c>
      <c r="S5390" t="b">
        <f t="shared" si="84"/>
        <v>0</v>
      </c>
    </row>
    <row r="5391" spans="1:19" hidden="1" x14ac:dyDescent="0.25">
      <c r="A5391" t="s">
        <v>5316</v>
      </c>
      <c r="B5391" t="s">
        <v>4783</v>
      </c>
      <c r="C5391" t="s">
        <v>2</v>
      </c>
      <c r="D5391" t="s">
        <v>7</v>
      </c>
      <c r="E5391" t="s">
        <v>2</v>
      </c>
      <c r="F5391" t="s">
        <v>5317</v>
      </c>
      <c r="G5391" t="s">
        <v>4782</v>
      </c>
      <c r="H5391">
        <f>_xlfn.NUMBERVALUE(C5391,".")</f>
        <v>0</v>
      </c>
      <c r="I5391">
        <f>_xlfn.NUMBERVALUE(D5391,".")</f>
        <v>0.5</v>
      </c>
      <c r="J5391">
        <f>_xlfn.NUMBERVALUE(E5391,".")</f>
        <v>0</v>
      </c>
      <c r="K5391" t="b">
        <f>OR(H5391=1,I5391=1)</f>
        <v>0</v>
      </c>
      <c r="L5391">
        <f>ABS(H5391-I5391)</f>
        <v>0.5</v>
      </c>
      <c r="O5391">
        <v>6.1065386220790607E-2</v>
      </c>
      <c r="P5391" t="b">
        <f>AND($N5391="fuzzy",$O5391&lt;$AC$4)</f>
        <v>0</v>
      </c>
      <c r="Q5391" t="b">
        <f>AND($N5391="non-fuzzy",$O5391&lt;$AC$5,M5391=1)</f>
        <v>0</v>
      </c>
      <c r="R5391" t="b">
        <f>AND($N5391="non-fuzzy",$O5391&lt;$AC$6,M5391=0)</f>
        <v>0</v>
      </c>
      <c r="S5391" t="b">
        <f t="shared" si="84"/>
        <v>0</v>
      </c>
    </row>
    <row r="5392" spans="1:19" hidden="1" x14ac:dyDescent="0.25">
      <c r="A5392" t="s">
        <v>5316</v>
      </c>
      <c r="B5392" t="s">
        <v>4714</v>
      </c>
      <c r="C5392" t="s">
        <v>2</v>
      </c>
      <c r="D5392" t="s">
        <v>7</v>
      </c>
      <c r="E5392" t="s">
        <v>2</v>
      </c>
      <c r="F5392" t="s">
        <v>5317</v>
      </c>
      <c r="G5392" t="s">
        <v>4715</v>
      </c>
      <c r="H5392">
        <f>_xlfn.NUMBERVALUE(C5392,".")</f>
        <v>0</v>
      </c>
      <c r="I5392">
        <f>_xlfn.NUMBERVALUE(D5392,".")</f>
        <v>0.5</v>
      </c>
      <c r="J5392">
        <f>_xlfn.NUMBERVALUE(E5392,".")</f>
        <v>0</v>
      </c>
      <c r="K5392" t="b">
        <f>OR(H5392=1,I5392=1)</f>
        <v>0</v>
      </c>
      <c r="L5392">
        <f>ABS(H5392-I5392)</f>
        <v>0.5</v>
      </c>
      <c r="O5392">
        <v>0.18746089787351394</v>
      </c>
      <c r="P5392" t="b">
        <f>AND($N5392="fuzzy",$O5392&lt;$AC$4)</f>
        <v>0</v>
      </c>
      <c r="Q5392" t="b">
        <f>AND($N5392="non-fuzzy",$O5392&lt;$AC$5,M5392=1)</f>
        <v>0</v>
      </c>
      <c r="R5392" t="b">
        <f>AND($N5392="non-fuzzy",$O5392&lt;$AC$6,M5392=0)</f>
        <v>0</v>
      </c>
      <c r="S5392" t="b">
        <f t="shared" si="84"/>
        <v>0</v>
      </c>
    </row>
    <row r="5393" spans="1:19" hidden="1" x14ac:dyDescent="0.25">
      <c r="A5393" t="s">
        <v>5316</v>
      </c>
      <c r="B5393" t="s">
        <v>4786</v>
      </c>
      <c r="C5393" t="s">
        <v>2</v>
      </c>
      <c r="D5393" t="s">
        <v>7</v>
      </c>
      <c r="E5393" t="s">
        <v>2</v>
      </c>
      <c r="F5393" t="s">
        <v>5317</v>
      </c>
      <c r="G5393" t="s">
        <v>4787</v>
      </c>
      <c r="H5393">
        <f>_xlfn.NUMBERVALUE(C5393,".")</f>
        <v>0</v>
      </c>
      <c r="I5393">
        <f>_xlfn.NUMBERVALUE(D5393,".")</f>
        <v>0.5</v>
      </c>
      <c r="J5393">
        <f>_xlfn.NUMBERVALUE(E5393,".")</f>
        <v>0</v>
      </c>
      <c r="K5393" t="b">
        <f>OR(H5393=1,I5393=1)</f>
        <v>0</v>
      </c>
      <c r="L5393">
        <f>ABS(H5393-I5393)</f>
        <v>0.5</v>
      </c>
      <c r="O5393">
        <v>0.93950171267618621</v>
      </c>
      <c r="P5393" t="b">
        <f>AND($N5393="fuzzy",$O5393&lt;$AC$4)</f>
        <v>0</v>
      </c>
      <c r="Q5393" t="b">
        <f>AND($N5393="non-fuzzy",$O5393&lt;$AC$5,M5393=1)</f>
        <v>0</v>
      </c>
      <c r="R5393" t="b">
        <f>AND($N5393="non-fuzzy",$O5393&lt;$AC$6,M5393=0)</f>
        <v>0</v>
      </c>
      <c r="S5393" t="b">
        <f t="shared" si="84"/>
        <v>0</v>
      </c>
    </row>
    <row r="5394" spans="1:19" hidden="1" x14ac:dyDescent="0.25">
      <c r="A5394" t="s">
        <v>5316</v>
      </c>
      <c r="B5394" t="s">
        <v>4747</v>
      </c>
      <c r="C5394" t="s">
        <v>2</v>
      </c>
      <c r="D5394" t="s">
        <v>7</v>
      </c>
      <c r="E5394" t="s">
        <v>2</v>
      </c>
      <c r="F5394" t="s">
        <v>5317</v>
      </c>
      <c r="G5394" t="s">
        <v>4748</v>
      </c>
      <c r="H5394">
        <f>_xlfn.NUMBERVALUE(C5394,".")</f>
        <v>0</v>
      </c>
      <c r="I5394">
        <f>_xlfn.NUMBERVALUE(D5394,".")</f>
        <v>0.5</v>
      </c>
      <c r="J5394">
        <f>_xlfn.NUMBERVALUE(E5394,".")</f>
        <v>0</v>
      </c>
      <c r="K5394" t="b">
        <f>OR(H5394=1,I5394=1)</f>
        <v>0</v>
      </c>
      <c r="L5394">
        <f>ABS(H5394-I5394)</f>
        <v>0.5</v>
      </c>
      <c r="O5394">
        <v>0.27884285627254723</v>
      </c>
      <c r="P5394" t="b">
        <f>AND($N5394="fuzzy",$O5394&lt;$AC$4)</f>
        <v>0</v>
      </c>
      <c r="Q5394" t="b">
        <f>AND($N5394="non-fuzzy",$O5394&lt;$AC$5,M5394=1)</f>
        <v>0</v>
      </c>
      <c r="R5394" t="b">
        <f>AND($N5394="non-fuzzy",$O5394&lt;$AC$6,M5394=0)</f>
        <v>0</v>
      </c>
      <c r="S5394" t="b">
        <f t="shared" si="84"/>
        <v>0</v>
      </c>
    </row>
    <row r="5395" spans="1:19" hidden="1" x14ac:dyDescent="0.25">
      <c r="A5395" t="s">
        <v>5316</v>
      </c>
      <c r="B5395" t="s">
        <v>4768</v>
      </c>
      <c r="C5395" t="s">
        <v>2</v>
      </c>
      <c r="D5395" t="s">
        <v>7</v>
      </c>
      <c r="E5395" t="s">
        <v>2</v>
      </c>
      <c r="F5395" t="s">
        <v>5317</v>
      </c>
      <c r="G5395" t="s">
        <v>4769</v>
      </c>
      <c r="H5395">
        <f>_xlfn.NUMBERVALUE(C5395,".")</f>
        <v>0</v>
      </c>
      <c r="I5395">
        <f>_xlfn.NUMBERVALUE(D5395,".")</f>
        <v>0.5</v>
      </c>
      <c r="J5395">
        <f>_xlfn.NUMBERVALUE(E5395,".")</f>
        <v>0</v>
      </c>
      <c r="K5395" t="b">
        <f>OR(H5395=1,I5395=1)</f>
        <v>0</v>
      </c>
      <c r="L5395">
        <f>ABS(H5395-I5395)</f>
        <v>0.5</v>
      </c>
      <c r="O5395">
        <v>0.52397076424802302</v>
      </c>
      <c r="P5395" t="b">
        <f>AND($N5395="fuzzy",$O5395&lt;$AC$4)</f>
        <v>0</v>
      </c>
      <c r="Q5395" t="b">
        <f>AND($N5395="non-fuzzy",$O5395&lt;$AC$5,M5395=1)</f>
        <v>0</v>
      </c>
      <c r="R5395" t="b">
        <f>AND($N5395="non-fuzzy",$O5395&lt;$AC$6,M5395=0)</f>
        <v>0</v>
      </c>
      <c r="S5395" t="b">
        <f t="shared" si="84"/>
        <v>0</v>
      </c>
    </row>
    <row r="5396" spans="1:19" hidden="1" x14ac:dyDescent="0.25">
      <c r="A5396" t="s">
        <v>5318</v>
      </c>
      <c r="B5396" t="s">
        <v>4731</v>
      </c>
      <c r="C5396" t="s">
        <v>2</v>
      </c>
      <c r="D5396" t="s">
        <v>7</v>
      </c>
      <c r="E5396" t="s">
        <v>2</v>
      </c>
      <c r="F5396" t="s">
        <v>5317</v>
      </c>
      <c r="G5396" t="s">
        <v>4732</v>
      </c>
      <c r="H5396">
        <f>_xlfn.NUMBERVALUE(C5396,".")</f>
        <v>0</v>
      </c>
      <c r="I5396">
        <f>_xlfn.NUMBERVALUE(D5396,".")</f>
        <v>0.5</v>
      </c>
      <c r="J5396">
        <f>_xlfn.NUMBERVALUE(E5396,".")</f>
        <v>0</v>
      </c>
      <c r="K5396" t="b">
        <f>OR(H5396=1,I5396=1)</f>
        <v>0</v>
      </c>
      <c r="L5396">
        <f>ABS(H5396-I5396)</f>
        <v>0.5</v>
      </c>
      <c r="O5396">
        <v>0.61113696177656374</v>
      </c>
      <c r="P5396" t="b">
        <f>AND($N5396="fuzzy",$O5396&lt;$AC$4)</f>
        <v>0</v>
      </c>
      <c r="Q5396" t="b">
        <f>AND($N5396="non-fuzzy",$O5396&lt;$AC$5,M5396=1)</f>
        <v>0</v>
      </c>
      <c r="R5396" t="b">
        <f>AND($N5396="non-fuzzy",$O5396&lt;$AC$6,M5396=0)</f>
        <v>0</v>
      </c>
      <c r="S5396" t="b">
        <f t="shared" si="84"/>
        <v>0</v>
      </c>
    </row>
    <row r="5397" spans="1:19" hidden="1" x14ac:dyDescent="0.25">
      <c r="A5397" t="s">
        <v>5318</v>
      </c>
      <c r="B5397" t="s">
        <v>5153</v>
      </c>
      <c r="C5397" t="s">
        <v>2</v>
      </c>
      <c r="D5397" t="s">
        <v>7</v>
      </c>
      <c r="E5397" t="s">
        <v>2</v>
      </c>
      <c r="F5397" t="s">
        <v>5317</v>
      </c>
      <c r="G5397" t="s">
        <v>5154</v>
      </c>
      <c r="H5397">
        <f>_xlfn.NUMBERVALUE(C5397,".")</f>
        <v>0</v>
      </c>
      <c r="I5397">
        <f>_xlfn.NUMBERVALUE(D5397,".")</f>
        <v>0.5</v>
      </c>
      <c r="J5397">
        <f>_xlfn.NUMBERVALUE(E5397,".")</f>
        <v>0</v>
      </c>
      <c r="K5397" t="b">
        <f>OR(H5397=1,I5397=1)</f>
        <v>0</v>
      </c>
      <c r="L5397">
        <f>ABS(H5397-I5397)</f>
        <v>0.5</v>
      </c>
      <c r="O5397">
        <v>0.66642115415725389</v>
      </c>
      <c r="P5397" t="b">
        <f>AND($N5397="fuzzy",$O5397&lt;$AC$4)</f>
        <v>0</v>
      </c>
      <c r="Q5397" t="b">
        <f>AND($N5397="non-fuzzy",$O5397&lt;$AC$5,M5397=1)</f>
        <v>0</v>
      </c>
      <c r="R5397" t="b">
        <f>AND($N5397="non-fuzzy",$O5397&lt;$AC$6,M5397=0)</f>
        <v>0</v>
      </c>
      <c r="S5397" t="b">
        <f t="shared" si="84"/>
        <v>0</v>
      </c>
    </row>
    <row r="5398" spans="1:19" hidden="1" x14ac:dyDescent="0.25">
      <c r="A5398" t="s">
        <v>5318</v>
      </c>
      <c r="B5398" t="s">
        <v>4783</v>
      </c>
      <c r="C5398" t="s">
        <v>2</v>
      </c>
      <c r="D5398" t="s">
        <v>7</v>
      </c>
      <c r="E5398" t="s">
        <v>2</v>
      </c>
      <c r="F5398" t="s">
        <v>5317</v>
      </c>
      <c r="G5398" t="s">
        <v>4782</v>
      </c>
      <c r="H5398">
        <f>_xlfn.NUMBERVALUE(C5398,".")</f>
        <v>0</v>
      </c>
      <c r="I5398">
        <f>_xlfn.NUMBERVALUE(D5398,".")</f>
        <v>0.5</v>
      </c>
      <c r="J5398">
        <f>_xlfn.NUMBERVALUE(E5398,".")</f>
        <v>0</v>
      </c>
      <c r="K5398" t="b">
        <f>OR(H5398=1,I5398=1)</f>
        <v>0</v>
      </c>
      <c r="L5398">
        <f>ABS(H5398-I5398)</f>
        <v>0.5</v>
      </c>
      <c r="O5398">
        <v>0.71124425744296238</v>
      </c>
      <c r="P5398" t="b">
        <f>AND($N5398="fuzzy",$O5398&lt;$AC$4)</f>
        <v>0</v>
      </c>
      <c r="Q5398" t="b">
        <f>AND($N5398="non-fuzzy",$O5398&lt;$AC$5,M5398=1)</f>
        <v>0</v>
      </c>
      <c r="R5398" t="b">
        <f>AND($N5398="non-fuzzy",$O5398&lt;$AC$6,M5398=0)</f>
        <v>0</v>
      </c>
      <c r="S5398" t="b">
        <f t="shared" si="84"/>
        <v>0</v>
      </c>
    </row>
    <row r="5399" spans="1:19" hidden="1" x14ac:dyDescent="0.25">
      <c r="A5399" t="s">
        <v>5318</v>
      </c>
      <c r="B5399" t="s">
        <v>4714</v>
      </c>
      <c r="C5399" t="s">
        <v>2</v>
      </c>
      <c r="D5399" t="s">
        <v>7</v>
      </c>
      <c r="E5399" t="s">
        <v>2</v>
      </c>
      <c r="F5399" t="s">
        <v>5317</v>
      </c>
      <c r="G5399" t="s">
        <v>4715</v>
      </c>
      <c r="H5399">
        <f>_xlfn.NUMBERVALUE(C5399,".")</f>
        <v>0</v>
      </c>
      <c r="I5399">
        <f>_xlfn.NUMBERVALUE(D5399,".")</f>
        <v>0.5</v>
      </c>
      <c r="J5399">
        <f>_xlfn.NUMBERVALUE(E5399,".")</f>
        <v>0</v>
      </c>
      <c r="K5399" t="b">
        <f>OR(H5399=1,I5399=1)</f>
        <v>0</v>
      </c>
      <c r="L5399">
        <f>ABS(H5399-I5399)</f>
        <v>0.5</v>
      </c>
      <c r="O5399">
        <v>0.59943362014955737</v>
      </c>
      <c r="P5399" t="b">
        <f>AND($N5399="fuzzy",$O5399&lt;$AC$4)</f>
        <v>0</v>
      </c>
      <c r="Q5399" t="b">
        <f>AND($N5399="non-fuzzy",$O5399&lt;$AC$5,M5399=1)</f>
        <v>0</v>
      </c>
      <c r="R5399" t="b">
        <f>AND($N5399="non-fuzzy",$O5399&lt;$AC$6,M5399=0)</f>
        <v>0</v>
      </c>
      <c r="S5399" t="b">
        <f t="shared" si="84"/>
        <v>0</v>
      </c>
    </row>
    <row r="5400" spans="1:19" hidden="1" x14ac:dyDescent="0.25">
      <c r="A5400" t="s">
        <v>5318</v>
      </c>
      <c r="B5400" t="s">
        <v>4786</v>
      </c>
      <c r="C5400" t="s">
        <v>2</v>
      </c>
      <c r="D5400" t="s">
        <v>7</v>
      </c>
      <c r="E5400" t="s">
        <v>2</v>
      </c>
      <c r="F5400" t="s">
        <v>5317</v>
      </c>
      <c r="G5400" t="s">
        <v>4787</v>
      </c>
      <c r="H5400">
        <f>_xlfn.NUMBERVALUE(C5400,".")</f>
        <v>0</v>
      </c>
      <c r="I5400">
        <f>_xlfn.NUMBERVALUE(D5400,".")</f>
        <v>0.5</v>
      </c>
      <c r="J5400">
        <f>_xlfn.NUMBERVALUE(E5400,".")</f>
        <v>0</v>
      </c>
      <c r="K5400" t="b">
        <f>OR(H5400=1,I5400=1)</f>
        <v>0</v>
      </c>
      <c r="L5400">
        <f>ABS(H5400-I5400)</f>
        <v>0.5</v>
      </c>
      <c r="O5400">
        <v>0.37498108845269318</v>
      </c>
      <c r="P5400" t="b">
        <f>AND($N5400="fuzzy",$O5400&lt;$AC$4)</f>
        <v>0</v>
      </c>
      <c r="Q5400" t="b">
        <f>AND($N5400="non-fuzzy",$O5400&lt;$AC$5,M5400=1)</f>
        <v>0</v>
      </c>
      <c r="R5400" t="b">
        <f>AND($N5400="non-fuzzy",$O5400&lt;$AC$6,M5400=0)</f>
        <v>0</v>
      </c>
      <c r="S5400" t="b">
        <f t="shared" si="84"/>
        <v>0</v>
      </c>
    </row>
    <row r="5401" spans="1:19" hidden="1" x14ac:dyDescent="0.25">
      <c r="A5401" t="s">
        <v>5318</v>
      </c>
      <c r="B5401" t="s">
        <v>4747</v>
      </c>
      <c r="C5401" t="s">
        <v>2</v>
      </c>
      <c r="D5401" t="s">
        <v>7</v>
      </c>
      <c r="E5401" t="s">
        <v>2</v>
      </c>
      <c r="F5401" t="s">
        <v>5317</v>
      </c>
      <c r="G5401" t="s">
        <v>4748</v>
      </c>
      <c r="H5401">
        <f>_xlfn.NUMBERVALUE(C5401,".")</f>
        <v>0</v>
      </c>
      <c r="I5401">
        <f>_xlfn.NUMBERVALUE(D5401,".")</f>
        <v>0.5</v>
      </c>
      <c r="J5401">
        <f>_xlfn.NUMBERVALUE(E5401,".")</f>
        <v>0</v>
      </c>
      <c r="K5401" t="b">
        <f>OR(H5401=1,I5401=1)</f>
        <v>0</v>
      </c>
      <c r="L5401">
        <f>ABS(H5401-I5401)</f>
        <v>0.5</v>
      </c>
      <c r="O5401">
        <v>0.10550991471052285</v>
      </c>
      <c r="P5401" t="b">
        <f>AND($N5401="fuzzy",$O5401&lt;$AC$4)</f>
        <v>0</v>
      </c>
      <c r="Q5401" t="b">
        <f>AND($N5401="non-fuzzy",$O5401&lt;$AC$5,M5401=1)</f>
        <v>0</v>
      </c>
      <c r="R5401" t="b">
        <f>AND($N5401="non-fuzzy",$O5401&lt;$AC$6,M5401=0)</f>
        <v>0</v>
      </c>
      <c r="S5401" t="b">
        <f t="shared" si="84"/>
        <v>0</v>
      </c>
    </row>
    <row r="5402" spans="1:19" hidden="1" x14ac:dyDescent="0.25">
      <c r="A5402" t="s">
        <v>5318</v>
      </c>
      <c r="B5402" t="s">
        <v>4768</v>
      </c>
      <c r="C5402" t="s">
        <v>2</v>
      </c>
      <c r="D5402" t="s">
        <v>7</v>
      </c>
      <c r="E5402" t="s">
        <v>2</v>
      </c>
      <c r="F5402" t="s">
        <v>5317</v>
      </c>
      <c r="G5402" t="s">
        <v>4769</v>
      </c>
      <c r="H5402">
        <f>_xlfn.NUMBERVALUE(C5402,".")</f>
        <v>0</v>
      </c>
      <c r="I5402">
        <f>_xlfn.NUMBERVALUE(D5402,".")</f>
        <v>0.5</v>
      </c>
      <c r="J5402">
        <f>_xlfn.NUMBERVALUE(E5402,".")</f>
        <v>0</v>
      </c>
      <c r="K5402" t="b">
        <f>OR(H5402=1,I5402=1)</f>
        <v>0</v>
      </c>
      <c r="L5402">
        <f>ABS(H5402-I5402)</f>
        <v>0.5</v>
      </c>
      <c r="O5402">
        <v>0.72635837379700718</v>
      </c>
      <c r="P5402" t="b">
        <f>AND($N5402="fuzzy",$O5402&lt;$AC$4)</f>
        <v>0</v>
      </c>
      <c r="Q5402" t="b">
        <f>AND($N5402="non-fuzzy",$O5402&lt;$AC$5,M5402=1)</f>
        <v>0</v>
      </c>
      <c r="R5402" t="b">
        <f>AND($N5402="non-fuzzy",$O5402&lt;$AC$6,M5402=0)</f>
        <v>0</v>
      </c>
      <c r="S5402" t="b">
        <f t="shared" si="84"/>
        <v>0</v>
      </c>
    </row>
    <row r="5403" spans="1:19" hidden="1" x14ac:dyDescent="0.25">
      <c r="A5403" t="s">
        <v>5319</v>
      </c>
      <c r="B5403" t="s">
        <v>3338</v>
      </c>
      <c r="C5403" t="s">
        <v>2</v>
      </c>
      <c r="D5403" t="s">
        <v>7</v>
      </c>
      <c r="E5403" t="s">
        <v>2</v>
      </c>
      <c r="F5403" t="s">
        <v>5320</v>
      </c>
      <c r="G5403" t="s">
        <v>3339</v>
      </c>
      <c r="H5403">
        <f>_xlfn.NUMBERVALUE(C5403,".")</f>
        <v>0</v>
      </c>
      <c r="I5403">
        <f>_xlfn.NUMBERVALUE(D5403,".")</f>
        <v>0.5</v>
      </c>
      <c r="J5403">
        <f>_xlfn.NUMBERVALUE(E5403,".")</f>
        <v>0</v>
      </c>
      <c r="K5403" t="b">
        <f>OR(H5403=1,I5403=1)</f>
        <v>0</v>
      </c>
      <c r="L5403">
        <f>ABS(H5403-I5403)</f>
        <v>0.5</v>
      </c>
      <c r="O5403">
        <v>0.43005917354493428</v>
      </c>
      <c r="P5403" t="b">
        <f>AND($N5403="fuzzy",$O5403&lt;$AC$4)</f>
        <v>0</v>
      </c>
      <c r="Q5403" t="b">
        <f>AND($N5403="non-fuzzy",$O5403&lt;$AC$5,M5403=1)</f>
        <v>0</v>
      </c>
      <c r="R5403" t="b">
        <f>AND($N5403="non-fuzzy",$O5403&lt;$AC$6,M5403=0)</f>
        <v>0</v>
      </c>
      <c r="S5403" t="b">
        <f t="shared" si="84"/>
        <v>0</v>
      </c>
    </row>
    <row r="5404" spans="1:19" hidden="1" x14ac:dyDescent="0.25">
      <c r="A5404" t="s">
        <v>5319</v>
      </c>
      <c r="B5404" t="s">
        <v>713</v>
      </c>
      <c r="C5404" t="s">
        <v>2</v>
      </c>
      <c r="D5404" t="s">
        <v>7</v>
      </c>
      <c r="E5404" t="s">
        <v>2</v>
      </c>
      <c r="F5404" t="s">
        <v>5320</v>
      </c>
      <c r="G5404" t="s">
        <v>714</v>
      </c>
      <c r="H5404">
        <f>_xlfn.NUMBERVALUE(C5404,".")</f>
        <v>0</v>
      </c>
      <c r="I5404">
        <f>_xlfn.NUMBERVALUE(D5404,".")</f>
        <v>0.5</v>
      </c>
      <c r="J5404">
        <f>_xlfn.NUMBERVALUE(E5404,".")</f>
        <v>0</v>
      </c>
      <c r="K5404" t="b">
        <f>OR(H5404=1,I5404=1)</f>
        <v>0</v>
      </c>
      <c r="L5404">
        <f>ABS(H5404-I5404)</f>
        <v>0.5</v>
      </c>
      <c r="O5404">
        <v>0.10261486218574101</v>
      </c>
      <c r="P5404" t="b">
        <f>AND($N5404="fuzzy",$O5404&lt;$AC$4)</f>
        <v>0</v>
      </c>
      <c r="Q5404" t="b">
        <f>AND($N5404="non-fuzzy",$O5404&lt;$AC$5,M5404=1)</f>
        <v>0</v>
      </c>
      <c r="R5404" t="b">
        <f>AND($N5404="non-fuzzy",$O5404&lt;$AC$6,M5404=0)</f>
        <v>0</v>
      </c>
      <c r="S5404" t="b">
        <f t="shared" si="84"/>
        <v>0</v>
      </c>
    </row>
    <row r="5405" spans="1:19" hidden="1" x14ac:dyDescent="0.25">
      <c r="A5405" t="s">
        <v>5319</v>
      </c>
      <c r="B5405" t="s">
        <v>3354</v>
      </c>
      <c r="C5405" t="s">
        <v>2</v>
      </c>
      <c r="D5405" t="s">
        <v>7</v>
      </c>
      <c r="E5405" t="s">
        <v>2</v>
      </c>
      <c r="F5405" t="s">
        <v>5320</v>
      </c>
      <c r="G5405" t="s">
        <v>3355</v>
      </c>
      <c r="H5405">
        <f>_xlfn.NUMBERVALUE(C5405,".")</f>
        <v>0</v>
      </c>
      <c r="I5405">
        <f>_xlfn.NUMBERVALUE(D5405,".")</f>
        <v>0.5</v>
      </c>
      <c r="J5405">
        <f>_xlfn.NUMBERVALUE(E5405,".")</f>
        <v>0</v>
      </c>
      <c r="K5405" t="b">
        <f>OR(H5405=1,I5405=1)</f>
        <v>0</v>
      </c>
      <c r="L5405">
        <f>ABS(H5405-I5405)</f>
        <v>0.5</v>
      </c>
      <c r="O5405">
        <v>0.12047150722384314</v>
      </c>
      <c r="P5405" t="b">
        <f>AND($N5405="fuzzy",$O5405&lt;$AC$4)</f>
        <v>0</v>
      </c>
      <c r="Q5405" t="b">
        <f>AND($N5405="non-fuzzy",$O5405&lt;$AC$5,M5405=1)</f>
        <v>0</v>
      </c>
      <c r="R5405" t="b">
        <f>AND($N5405="non-fuzzy",$O5405&lt;$AC$6,M5405=0)</f>
        <v>0</v>
      </c>
      <c r="S5405" t="b">
        <f t="shared" si="84"/>
        <v>0</v>
      </c>
    </row>
    <row r="5406" spans="1:19" hidden="1" x14ac:dyDescent="0.25">
      <c r="A5406" t="s">
        <v>5321</v>
      </c>
      <c r="B5406" t="s">
        <v>4819</v>
      </c>
      <c r="C5406" t="s">
        <v>2</v>
      </c>
      <c r="D5406" t="s">
        <v>7</v>
      </c>
      <c r="E5406" t="s">
        <v>2</v>
      </c>
      <c r="F5406" t="s">
        <v>5322</v>
      </c>
      <c r="G5406" t="s">
        <v>4821</v>
      </c>
      <c r="H5406">
        <f>_xlfn.NUMBERVALUE(C5406,".")</f>
        <v>0</v>
      </c>
      <c r="I5406">
        <f>_xlfn.NUMBERVALUE(D5406,".")</f>
        <v>0.5</v>
      </c>
      <c r="J5406">
        <f>_xlfn.NUMBERVALUE(E5406,".")</f>
        <v>0</v>
      </c>
      <c r="K5406" t="b">
        <f>OR(H5406=1,I5406=1)</f>
        <v>0</v>
      </c>
      <c r="L5406">
        <f>ABS(H5406-I5406)</f>
        <v>0.5</v>
      </c>
      <c r="O5406">
        <v>0.13493119854410929</v>
      </c>
      <c r="P5406" t="b">
        <f>AND($N5406="fuzzy",$O5406&lt;$AC$4)</f>
        <v>0</v>
      </c>
      <c r="Q5406" t="b">
        <f>AND($N5406="non-fuzzy",$O5406&lt;$AC$5,M5406=1)</f>
        <v>0</v>
      </c>
      <c r="R5406" t="b">
        <f>AND($N5406="non-fuzzy",$O5406&lt;$AC$6,M5406=0)</f>
        <v>0</v>
      </c>
      <c r="S5406" t="b">
        <f t="shared" si="84"/>
        <v>0</v>
      </c>
    </row>
    <row r="5407" spans="1:19" hidden="1" x14ac:dyDescent="0.25">
      <c r="A5407" t="s">
        <v>5321</v>
      </c>
      <c r="B5407" t="s">
        <v>4839</v>
      </c>
      <c r="C5407" t="s">
        <v>2</v>
      </c>
      <c r="D5407" t="s">
        <v>7</v>
      </c>
      <c r="E5407" t="s">
        <v>2</v>
      </c>
      <c r="F5407" t="s">
        <v>5322</v>
      </c>
      <c r="G5407" t="s">
        <v>4840</v>
      </c>
      <c r="H5407">
        <f>_xlfn.NUMBERVALUE(C5407,".")</f>
        <v>0</v>
      </c>
      <c r="I5407">
        <f>_xlfn.NUMBERVALUE(D5407,".")</f>
        <v>0.5</v>
      </c>
      <c r="J5407">
        <f>_xlfn.NUMBERVALUE(E5407,".")</f>
        <v>0</v>
      </c>
      <c r="K5407" t="b">
        <f>OR(H5407=1,I5407=1)</f>
        <v>0</v>
      </c>
      <c r="L5407">
        <f>ABS(H5407-I5407)</f>
        <v>0.5</v>
      </c>
      <c r="O5407">
        <v>0.7163066631533106</v>
      </c>
      <c r="P5407" t="b">
        <f>AND($N5407="fuzzy",$O5407&lt;$AC$4)</f>
        <v>0</v>
      </c>
      <c r="Q5407" t="b">
        <f>AND($N5407="non-fuzzy",$O5407&lt;$AC$5,M5407=1)</f>
        <v>0</v>
      </c>
      <c r="R5407" t="b">
        <f>AND($N5407="non-fuzzy",$O5407&lt;$AC$6,M5407=0)</f>
        <v>0</v>
      </c>
      <c r="S5407" t="b">
        <f t="shared" si="84"/>
        <v>0</v>
      </c>
    </row>
    <row r="5408" spans="1:19" hidden="1" x14ac:dyDescent="0.25">
      <c r="A5408" t="s">
        <v>5328</v>
      </c>
      <c r="B5408" t="s">
        <v>5229</v>
      </c>
      <c r="C5408" t="s">
        <v>2</v>
      </c>
      <c r="D5408" t="s">
        <v>7</v>
      </c>
      <c r="E5408" t="s">
        <v>2</v>
      </c>
      <c r="F5408" t="s">
        <v>5329</v>
      </c>
      <c r="G5408" t="s">
        <v>5230</v>
      </c>
      <c r="H5408">
        <f>_xlfn.NUMBERVALUE(C5408,".")</f>
        <v>0</v>
      </c>
      <c r="I5408">
        <f>_xlfn.NUMBERVALUE(D5408,".")</f>
        <v>0.5</v>
      </c>
      <c r="J5408">
        <f>_xlfn.NUMBERVALUE(E5408,".")</f>
        <v>0</v>
      </c>
      <c r="K5408" t="b">
        <f>OR(H5408=1,I5408=1)</f>
        <v>0</v>
      </c>
      <c r="L5408">
        <f>ABS(H5408-I5408)</f>
        <v>0.5</v>
      </c>
      <c r="O5408">
        <v>0.47641515203919171</v>
      </c>
      <c r="P5408" t="b">
        <f>AND($N5408="fuzzy",$O5408&lt;$AC$4)</f>
        <v>0</v>
      </c>
      <c r="Q5408" t="b">
        <f>AND($N5408="non-fuzzy",$O5408&lt;$AC$5,M5408=1)</f>
        <v>0</v>
      </c>
      <c r="R5408" t="b">
        <f>AND($N5408="non-fuzzy",$O5408&lt;$AC$6,M5408=0)</f>
        <v>0</v>
      </c>
      <c r="S5408" t="b">
        <f t="shared" si="84"/>
        <v>0</v>
      </c>
    </row>
    <row r="5409" spans="1:19" hidden="1" x14ac:dyDescent="0.25">
      <c r="A5409" t="s">
        <v>5330</v>
      </c>
      <c r="B5409" t="s">
        <v>5332</v>
      </c>
      <c r="C5409" t="s">
        <v>2</v>
      </c>
      <c r="D5409" t="s">
        <v>7</v>
      </c>
      <c r="E5409" t="s">
        <v>2</v>
      </c>
      <c r="F5409" t="s">
        <v>5331</v>
      </c>
      <c r="G5409" t="s">
        <v>5333</v>
      </c>
      <c r="H5409">
        <f>_xlfn.NUMBERVALUE(C5409,".")</f>
        <v>0</v>
      </c>
      <c r="I5409">
        <f>_xlfn.NUMBERVALUE(D5409,".")</f>
        <v>0.5</v>
      </c>
      <c r="J5409">
        <f>_xlfn.NUMBERVALUE(E5409,".")</f>
        <v>0</v>
      </c>
      <c r="K5409" t="b">
        <f>OR(H5409=1,I5409=1)</f>
        <v>0</v>
      </c>
      <c r="L5409">
        <f>ABS(H5409-I5409)</f>
        <v>0.5</v>
      </c>
      <c r="O5409">
        <v>0.43365063734718623</v>
      </c>
      <c r="P5409" t="b">
        <f>AND($N5409="fuzzy",$O5409&lt;$AC$4)</f>
        <v>0</v>
      </c>
      <c r="Q5409" t="b">
        <f>AND($N5409="non-fuzzy",$O5409&lt;$AC$5,M5409=1)</f>
        <v>0</v>
      </c>
      <c r="R5409" t="b">
        <f>AND($N5409="non-fuzzy",$O5409&lt;$AC$6,M5409=0)</f>
        <v>0</v>
      </c>
      <c r="S5409" t="b">
        <f t="shared" si="84"/>
        <v>0</v>
      </c>
    </row>
    <row r="5410" spans="1:19" hidden="1" x14ac:dyDescent="0.25">
      <c r="A5410" t="s">
        <v>5334</v>
      </c>
      <c r="B5410" t="s">
        <v>5229</v>
      </c>
      <c r="C5410" t="s">
        <v>2</v>
      </c>
      <c r="D5410" t="s">
        <v>7</v>
      </c>
      <c r="E5410" t="s">
        <v>2</v>
      </c>
      <c r="F5410" t="s">
        <v>5335</v>
      </c>
      <c r="G5410" t="s">
        <v>5230</v>
      </c>
      <c r="H5410">
        <f>_xlfn.NUMBERVALUE(C5410,".")</f>
        <v>0</v>
      </c>
      <c r="I5410">
        <f>_xlfn.NUMBERVALUE(D5410,".")</f>
        <v>0.5</v>
      </c>
      <c r="J5410">
        <f>_xlfn.NUMBERVALUE(E5410,".")</f>
        <v>0</v>
      </c>
      <c r="K5410" t="b">
        <f>OR(H5410=1,I5410=1)</f>
        <v>0</v>
      </c>
      <c r="L5410">
        <f>ABS(H5410-I5410)</f>
        <v>0.5</v>
      </c>
      <c r="O5410">
        <v>0.50866109292822326</v>
      </c>
      <c r="P5410" t="b">
        <f>AND($N5410="fuzzy",$O5410&lt;$AC$4)</f>
        <v>0</v>
      </c>
      <c r="Q5410" t="b">
        <f>AND($N5410="non-fuzzy",$O5410&lt;$AC$5,M5410=1)</f>
        <v>0</v>
      </c>
      <c r="R5410" t="b">
        <f>AND($N5410="non-fuzzy",$O5410&lt;$AC$6,M5410=0)</f>
        <v>0</v>
      </c>
      <c r="S5410" t="b">
        <f t="shared" si="84"/>
        <v>0</v>
      </c>
    </row>
    <row r="5411" spans="1:19" hidden="1" x14ac:dyDescent="0.25">
      <c r="A5411" t="s">
        <v>5334</v>
      </c>
      <c r="B5411" t="s">
        <v>5041</v>
      </c>
      <c r="C5411" t="s">
        <v>2</v>
      </c>
      <c r="D5411" t="s">
        <v>7</v>
      </c>
      <c r="E5411" t="s">
        <v>2</v>
      </c>
      <c r="F5411" t="s">
        <v>5335</v>
      </c>
      <c r="G5411" t="s">
        <v>5042</v>
      </c>
      <c r="H5411">
        <f>_xlfn.NUMBERVALUE(C5411,".")</f>
        <v>0</v>
      </c>
      <c r="I5411">
        <f>_xlfn.NUMBERVALUE(D5411,".")</f>
        <v>0.5</v>
      </c>
      <c r="J5411">
        <f>_xlfn.NUMBERVALUE(E5411,".")</f>
        <v>0</v>
      </c>
      <c r="K5411" t="b">
        <f>OR(H5411=1,I5411=1)</f>
        <v>0</v>
      </c>
      <c r="L5411">
        <f>ABS(H5411-I5411)</f>
        <v>0.5</v>
      </c>
      <c r="O5411">
        <v>4.8038959964479155E-2</v>
      </c>
      <c r="P5411" t="b">
        <f>AND($N5411="fuzzy",$O5411&lt;$AC$4)</f>
        <v>0</v>
      </c>
      <c r="Q5411" t="b">
        <f>AND($N5411="non-fuzzy",$O5411&lt;$AC$5,M5411=1)</f>
        <v>0</v>
      </c>
      <c r="R5411" t="b">
        <f>AND($N5411="non-fuzzy",$O5411&lt;$AC$6,M5411=0)</f>
        <v>0</v>
      </c>
      <c r="S5411" t="b">
        <f t="shared" si="84"/>
        <v>0</v>
      </c>
    </row>
    <row r="5412" spans="1:19" hidden="1" x14ac:dyDescent="0.25">
      <c r="A5412" t="s">
        <v>5336</v>
      </c>
      <c r="B5412" t="s">
        <v>5229</v>
      </c>
      <c r="C5412" t="s">
        <v>2</v>
      </c>
      <c r="D5412" t="s">
        <v>7</v>
      </c>
      <c r="E5412" t="s">
        <v>2</v>
      </c>
      <c r="F5412" t="s">
        <v>5337</v>
      </c>
      <c r="G5412" t="s">
        <v>5230</v>
      </c>
      <c r="H5412">
        <f>_xlfn.NUMBERVALUE(C5412,".")</f>
        <v>0</v>
      </c>
      <c r="I5412">
        <f>_xlfn.NUMBERVALUE(D5412,".")</f>
        <v>0.5</v>
      </c>
      <c r="J5412">
        <f>_xlfn.NUMBERVALUE(E5412,".")</f>
        <v>0</v>
      </c>
      <c r="K5412" t="b">
        <f>OR(H5412=1,I5412=1)</f>
        <v>0</v>
      </c>
      <c r="L5412">
        <f>ABS(H5412-I5412)</f>
        <v>0.5</v>
      </c>
      <c r="O5412">
        <v>0.57789962514126914</v>
      </c>
      <c r="P5412" t="b">
        <f>AND($N5412="fuzzy",$O5412&lt;$AC$4)</f>
        <v>0</v>
      </c>
      <c r="Q5412" t="b">
        <f>AND($N5412="non-fuzzy",$O5412&lt;$AC$5,M5412=1)</f>
        <v>0</v>
      </c>
      <c r="R5412" t="b">
        <f>AND($N5412="non-fuzzy",$O5412&lt;$AC$6,M5412=0)</f>
        <v>0</v>
      </c>
      <c r="S5412" t="b">
        <f t="shared" si="84"/>
        <v>0</v>
      </c>
    </row>
    <row r="5413" spans="1:19" hidden="1" x14ac:dyDescent="0.25">
      <c r="A5413" t="s">
        <v>5336</v>
      </c>
      <c r="B5413" t="s">
        <v>5041</v>
      </c>
      <c r="C5413" t="s">
        <v>2</v>
      </c>
      <c r="D5413" t="s">
        <v>7</v>
      </c>
      <c r="E5413" t="s">
        <v>2</v>
      </c>
      <c r="F5413" t="s">
        <v>5337</v>
      </c>
      <c r="G5413" t="s">
        <v>5042</v>
      </c>
      <c r="H5413">
        <f>_xlfn.NUMBERVALUE(C5413,".")</f>
        <v>0</v>
      </c>
      <c r="I5413">
        <f>_xlfn.NUMBERVALUE(D5413,".")</f>
        <v>0.5</v>
      </c>
      <c r="J5413">
        <f>_xlfn.NUMBERVALUE(E5413,".")</f>
        <v>0</v>
      </c>
      <c r="K5413" t="b">
        <f>OR(H5413=1,I5413=1)</f>
        <v>0</v>
      </c>
      <c r="L5413">
        <f>ABS(H5413-I5413)</f>
        <v>0.5</v>
      </c>
      <c r="O5413">
        <v>0.42122954555101899</v>
      </c>
      <c r="P5413" t="b">
        <f>AND($N5413="fuzzy",$O5413&lt;$AC$4)</f>
        <v>0</v>
      </c>
      <c r="Q5413" t="b">
        <f>AND($N5413="non-fuzzy",$O5413&lt;$AC$5,M5413=1)</f>
        <v>0</v>
      </c>
      <c r="R5413" t="b">
        <f>AND($N5413="non-fuzzy",$O5413&lt;$AC$6,M5413=0)</f>
        <v>0</v>
      </c>
      <c r="S5413" t="b">
        <f t="shared" si="84"/>
        <v>0</v>
      </c>
    </row>
    <row r="5414" spans="1:19" hidden="1" x14ac:dyDescent="0.25">
      <c r="A5414" t="s">
        <v>5338</v>
      </c>
      <c r="B5414" t="s">
        <v>449</v>
      </c>
      <c r="C5414" t="s">
        <v>2</v>
      </c>
      <c r="D5414" t="s">
        <v>7</v>
      </c>
      <c r="E5414" t="s">
        <v>2</v>
      </c>
      <c r="F5414" t="s">
        <v>3339</v>
      </c>
      <c r="G5414" t="s">
        <v>450</v>
      </c>
      <c r="H5414">
        <f>_xlfn.NUMBERVALUE(C5414,".")</f>
        <v>0</v>
      </c>
      <c r="I5414">
        <f>_xlfn.NUMBERVALUE(D5414,".")</f>
        <v>0.5</v>
      </c>
      <c r="J5414">
        <f>_xlfn.NUMBERVALUE(E5414,".")</f>
        <v>0</v>
      </c>
      <c r="K5414" t="b">
        <f>OR(H5414=1,I5414=1)</f>
        <v>0</v>
      </c>
      <c r="L5414">
        <f>ABS(H5414-I5414)</f>
        <v>0.5</v>
      </c>
      <c r="O5414">
        <v>0.65427820170656115</v>
      </c>
      <c r="P5414" t="b">
        <f>AND($N5414="fuzzy",$O5414&lt;$AC$4)</f>
        <v>0</v>
      </c>
      <c r="Q5414" t="b">
        <f>AND($N5414="non-fuzzy",$O5414&lt;$AC$5,M5414=1)</f>
        <v>0</v>
      </c>
      <c r="R5414" t="b">
        <f>AND($N5414="non-fuzzy",$O5414&lt;$AC$6,M5414=0)</f>
        <v>0</v>
      </c>
      <c r="S5414" t="b">
        <f t="shared" si="84"/>
        <v>0</v>
      </c>
    </row>
    <row r="5415" spans="1:19" hidden="1" x14ac:dyDescent="0.25">
      <c r="A5415" t="s">
        <v>5338</v>
      </c>
      <c r="B5415" t="s">
        <v>3461</v>
      </c>
      <c r="C5415" t="s">
        <v>2</v>
      </c>
      <c r="D5415" t="s">
        <v>7</v>
      </c>
      <c r="E5415" t="s">
        <v>2</v>
      </c>
      <c r="F5415" t="s">
        <v>3339</v>
      </c>
      <c r="G5415" t="s">
        <v>3463</v>
      </c>
      <c r="H5415">
        <f>_xlfn.NUMBERVALUE(C5415,".")</f>
        <v>0</v>
      </c>
      <c r="I5415">
        <f>_xlfn.NUMBERVALUE(D5415,".")</f>
        <v>0.5</v>
      </c>
      <c r="J5415">
        <f>_xlfn.NUMBERVALUE(E5415,".")</f>
        <v>0</v>
      </c>
      <c r="K5415" t="b">
        <f>OR(H5415=1,I5415=1)</f>
        <v>0</v>
      </c>
      <c r="L5415">
        <f>ABS(H5415-I5415)</f>
        <v>0.5</v>
      </c>
      <c r="O5415">
        <v>0.39498608323718531</v>
      </c>
      <c r="P5415" t="b">
        <f>AND($N5415="fuzzy",$O5415&lt;$AC$4)</f>
        <v>0</v>
      </c>
      <c r="Q5415" t="b">
        <f>AND($N5415="non-fuzzy",$O5415&lt;$AC$5,M5415=1)</f>
        <v>0</v>
      </c>
      <c r="R5415" t="b">
        <f>AND($N5415="non-fuzzy",$O5415&lt;$AC$6,M5415=0)</f>
        <v>0</v>
      </c>
      <c r="S5415" t="b">
        <f t="shared" si="84"/>
        <v>0</v>
      </c>
    </row>
    <row r="5416" spans="1:19" hidden="1" x14ac:dyDescent="0.25">
      <c r="A5416" t="s">
        <v>5338</v>
      </c>
      <c r="B5416" t="s">
        <v>3354</v>
      </c>
      <c r="C5416" t="s">
        <v>2</v>
      </c>
      <c r="D5416" t="s">
        <v>7</v>
      </c>
      <c r="E5416" t="s">
        <v>2</v>
      </c>
      <c r="F5416" t="s">
        <v>3339</v>
      </c>
      <c r="G5416" t="s">
        <v>3355</v>
      </c>
      <c r="H5416">
        <f>_xlfn.NUMBERVALUE(C5416,".")</f>
        <v>0</v>
      </c>
      <c r="I5416">
        <f>_xlfn.NUMBERVALUE(D5416,".")</f>
        <v>0.5</v>
      </c>
      <c r="J5416">
        <f>_xlfn.NUMBERVALUE(E5416,".")</f>
        <v>0</v>
      </c>
      <c r="K5416" t="b">
        <f>OR(H5416=1,I5416=1)</f>
        <v>0</v>
      </c>
      <c r="L5416">
        <f>ABS(H5416-I5416)</f>
        <v>0.5</v>
      </c>
      <c r="O5416">
        <v>0.24581807812190837</v>
      </c>
      <c r="P5416" t="b">
        <f>AND($N5416="fuzzy",$O5416&lt;$AC$4)</f>
        <v>0</v>
      </c>
      <c r="Q5416" t="b">
        <f>AND($N5416="non-fuzzy",$O5416&lt;$AC$5,M5416=1)</f>
        <v>0</v>
      </c>
      <c r="R5416" t="b">
        <f>AND($N5416="non-fuzzy",$O5416&lt;$AC$6,M5416=0)</f>
        <v>0</v>
      </c>
      <c r="S5416" t="b">
        <f t="shared" si="84"/>
        <v>0</v>
      </c>
    </row>
    <row r="5417" spans="1:19" hidden="1" x14ac:dyDescent="0.25">
      <c r="A5417" t="s">
        <v>5339</v>
      </c>
      <c r="B5417" t="s">
        <v>717</v>
      </c>
      <c r="C5417" t="s">
        <v>2</v>
      </c>
      <c r="D5417" t="s">
        <v>7</v>
      </c>
      <c r="E5417" t="s">
        <v>2</v>
      </c>
      <c r="F5417" t="s">
        <v>5162</v>
      </c>
      <c r="G5417" t="s">
        <v>718</v>
      </c>
      <c r="H5417">
        <f>_xlfn.NUMBERVALUE(C5417,".")</f>
        <v>0</v>
      </c>
      <c r="I5417">
        <f>_xlfn.NUMBERVALUE(D5417,".")</f>
        <v>0.5</v>
      </c>
      <c r="J5417">
        <f>_xlfn.NUMBERVALUE(E5417,".")</f>
        <v>0</v>
      </c>
      <c r="K5417" t="b">
        <f>OR(H5417=1,I5417=1)</f>
        <v>0</v>
      </c>
      <c r="L5417">
        <f>ABS(H5417-I5417)</f>
        <v>0.5</v>
      </c>
      <c r="O5417">
        <v>0.67608113845569173</v>
      </c>
      <c r="P5417" t="b">
        <f>AND($N5417="fuzzy",$O5417&lt;$AC$4)</f>
        <v>0</v>
      </c>
      <c r="Q5417" t="b">
        <f>AND($N5417="non-fuzzy",$O5417&lt;$AC$5,M5417=1)</f>
        <v>0</v>
      </c>
      <c r="R5417" t="b">
        <f>AND($N5417="non-fuzzy",$O5417&lt;$AC$6,M5417=0)</f>
        <v>0</v>
      </c>
      <c r="S5417" t="b">
        <f t="shared" si="84"/>
        <v>0</v>
      </c>
    </row>
    <row r="5418" spans="1:19" hidden="1" x14ac:dyDescent="0.25">
      <c r="A5418" t="s">
        <v>5340</v>
      </c>
      <c r="B5418" t="s">
        <v>5043</v>
      </c>
      <c r="C5418" t="s">
        <v>2</v>
      </c>
      <c r="D5418" t="s">
        <v>7</v>
      </c>
      <c r="E5418" t="s">
        <v>2</v>
      </c>
      <c r="F5418" t="s">
        <v>5054</v>
      </c>
      <c r="G5418" t="s">
        <v>5044</v>
      </c>
      <c r="H5418">
        <f>_xlfn.NUMBERVALUE(C5418,".")</f>
        <v>0</v>
      </c>
      <c r="I5418">
        <f>_xlfn.NUMBERVALUE(D5418,".")</f>
        <v>0.5</v>
      </c>
      <c r="J5418">
        <f>_xlfn.NUMBERVALUE(E5418,".")</f>
        <v>0</v>
      </c>
      <c r="K5418" t="b">
        <f>OR(H5418=1,I5418=1)</f>
        <v>0</v>
      </c>
      <c r="L5418">
        <f>ABS(H5418-I5418)</f>
        <v>0.5</v>
      </c>
      <c r="O5418">
        <v>0.41623557888317775</v>
      </c>
      <c r="P5418" t="b">
        <f>AND($N5418="fuzzy",$O5418&lt;$AC$4)</f>
        <v>0</v>
      </c>
      <c r="Q5418" t="b">
        <f>AND($N5418="non-fuzzy",$O5418&lt;$AC$5,M5418=1)</f>
        <v>0</v>
      </c>
      <c r="R5418" t="b">
        <f>AND($N5418="non-fuzzy",$O5418&lt;$AC$6,M5418=0)</f>
        <v>0</v>
      </c>
      <c r="S5418" t="b">
        <f t="shared" si="84"/>
        <v>0</v>
      </c>
    </row>
    <row r="5419" spans="1:19" hidden="1" x14ac:dyDescent="0.25">
      <c r="A5419" t="s">
        <v>5343</v>
      </c>
      <c r="B5419" t="s">
        <v>4824</v>
      </c>
      <c r="C5419" t="s">
        <v>2</v>
      </c>
      <c r="D5419" t="s">
        <v>7</v>
      </c>
      <c r="E5419" t="s">
        <v>2</v>
      </c>
      <c r="F5419" t="s">
        <v>5345</v>
      </c>
      <c r="G5419" t="s">
        <v>4825</v>
      </c>
      <c r="H5419">
        <f>_xlfn.NUMBERVALUE(C5419,".")</f>
        <v>0</v>
      </c>
      <c r="I5419">
        <f>_xlfn.NUMBERVALUE(D5419,".")</f>
        <v>0.5</v>
      </c>
      <c r="J5419">
        <f>_xlfn.NUMBERVALUE(E5419,".")</f>
        <v>0</v>
      </c>
      <c r="K5419" t="b">
        <f>OR(H5419=1,I5419=1)</f>
        <v>0</v>
      </c>
      <c r="L5419">
        <f>ABS(H5419-I5419)</f>
        <v>0.5</v>
      </c>
      <c r="O5419">
        <v>0.67986406057466608</v>
      </c>
      <c r="P5419" t="b">
        <f>AND($N5419="fuzzy",$O5419&lt;$AC$4)</f>
        <v>0</v>
      </c>
      <c r="Q5419" t="b">
        <f>AND($N5419="non-fuzzy",$O5419&lt;$AC$5,M5419=1)</f>
        <v>0</v>
      </c>
      <c r="R5419" t="b">
        <f>AND($N5419="non-fuzzy",$O5419&lt;$AC$6,M5419=0)</f>
        <v>0</v>
      </c>
      <c r="S5419" t="b">
        <f t="shared" si="84"/>
        <v>0</v>
      </c>
    </row>
    <row r="5420" spans="1:19" hidden="1" x14ac:dyDescent="0.25">
      <c r="A5420" t="s">
        <v>5343</v>
      </c>
      <c r="B5420" t="s">
        <v>5153</v>
      </c>
      <c r="C5420" t="s">
        <v>2</v>
      </c>
      <c r="D5420" t="s">
        <v>7</v>
      </c>
      <c r="E5420" t="s">
        <v>2</v>
      </c>
      <c r="F5420" t="s">
        <v>5345</v>
      </c>
      <c r="G5420" t="s">
        <v>5154</v>
      </c>
      <c r="H5420">
        <f>_xlfn.NUMBERVALUE(C5420,".")</f>
        <v>0</v>
      </c>
      <c r="I5420">
        <f>_xlfn.NUMBERVALUE(D5420,".")</f>
        <v>0.5</v>
      </c>
      <c r="J5420">
        <f>_xlfn.NUMBERVALUE(E5420,".")</f>
        <v>0</v>
      </c>
      <c r="K5420" t="b">
        <f>OR(H5420=1,I5420=1)</f>
        <v>0</v>
      </c>
      <c r="L5420">
        <f>ABS(H5420-I5420)</f>
        <v>0.5</v>
      </c>
      <c r="O5420">
        <v>0.96602705625703167</v>
      </c>
      <c r="P5420" t="b">
        <f>AND($N5420="fuzzy",$O5420&lt;$AC$4)</f>
        <v>0</v>
      </c>
      <c r="Q5420" t="b">
        <f>AND($N5420="non-fuzzy",$O5420&lt;$AC$5,M5420=1)</f>
        <v>0</v>
      </c>
      <c r="R5420" t="b">
        <f>AND($N5420="non-fuzzy",$O5420&lt;$AC$6,M5420=0)</f>
        <v>0</v>
      </c>
      <c r="S5420" t="b">
        <f t="shared" si="84"/>
        <v>0</v>
      </c>
    </row>
    <row r="5421" spans="1:19" hidden="1" x14ac:dyDescent="0.25">
      <c r="A5421" t="s">
        <v>5347</v>
      </c>
      <c r="B5421" t="s">
        <v>4819</v>
      </c>
      <c r="C5421" t="s">
        <v>2</v>
      </c>
      <c r="D5421" t="s">
        <v>7</v>
      </c>
      <c r="E5421" t="s">
        <v>2</v>
      </c>
      <c r="F5421" t="s">
        <v>5348</v>
      </c>
      <c r="G5421" t="s">
        <v>4821</v>
      </c>
      <c r="H5421">
        <f>_xlfn.NUMBERVALUE(C5421,".")</f>
        <v>0</v>
      </c>
      <c r="I5421">
        <f>_xlfn.NUMBERVALUE(D5421,".")</f>
        <v>0.5</v>
      </c>
      <c r="J5421">
        <f>_xlfn.NUMBERVALUE(E5421,".")</f>
        <v>0</v>
      </c>
      <c r="K5421" t="b">
        <f>OR(H5421=1,I5421=1)</f>
        <v>0</v>
      </c>
      <c r="L5421">
        <f>ABS(H5421-I5421)</f>
        <v>0.5</v>
      </c>
      <c r="O5421">
        <v>0.62251151826834594</v>
      </c>
      <c r="P5421" t="b">
        <f>AND($N5421="fuzzy",$O5421&lt;$AC$4)</f>
        <v>0</v>
      </c>
      <c r="Q5421" t="b">
        <f>AND($N5421="non-fuzzy",$O5421&lt;$AC$5,M5421=1)</f>
        <v>0</v>
      </c>
      <c r="R5421" t="b">
        <f>AND($N5421="non-fuzzy",$O5421&lt;$AC$6,M5421=0)</f>
        <v>0</v>
      </c>
      <c r="S5421" t="b">
        <f t="shared" si="84"/>
        <v>0</v>
      </c>
    </row>
    <row r="5422" spans="1:19" hidden="1" x14ac:dyDescent="0.25">
      <c r="A5422" t="s">
        <v>5347</v>
      </c>
      <c r="B5422" t="s">
        <v>5235</v>
      </c>
      <c r="C5422" t="s">
        <v>2</v>
      </c>
      <c r="D5422" t="s">
        <v>7</v>
      </c>
      <c r="E5422" t="s">
        <v>2</v>
      </c>
      <c r="F5422" t="s">
        <v>5348</v>
      </c>
      <c r="G5422" t="s">
        <v>5236</v>
      </c>
      <c r="H5422">
        <f>_xlfn.NUMBERVALUE(C5422,".")</f>
        <v>0</v>
      </c>
      <c r="I5422">
        <f>_xlfn.NUMBERVALUE(D5422,".")</f>
        <v>0.5</v>
      </c>
      <c r="J5422">
        <f>_xlfn.NUMBERVALUE(E5422,".")</f>
        <v>0</v>
      </c>
      <c r="K5422" t="b">
        <f>OR(H5422=1,I5422=1)</f>
        <v>0</v>
      </c>
      <c r="L5422">
        <f>ABS(H5422-I5422)</f>
        <v>0.5</v>
      </c>
      <c r="O5422">
        <v>0.22190005082052167</v>
      </c>
      <c r="P5422" t="b">
        <f>AND($N5422="fuzzy",$O5422&lt;$AC$4)</f>
        <v>0</v>
      </c>
      <c r="Q5422" t="b">
        <f>AND($N5422="non-fuzzy",$O5422&lt;$AC$5,M5422=1)</f>
        <v>0</v>
      </c>
      <c r="R5422" t="b">
        <f>AND($N5422="non-fuzzy",$O5422&lt;$AC$6,M5422=0)</f>
        <v>0</v>
      </c>
      <c r="S5422" t="b">
        <f t="shared" si="84"/>
        <v>0</v>
      </c>
    </row>
    <row r="5423" spans="1:19" hidden="1" x14ac:dyDescent="0.25">
      <c r="A5423" t="s">
        <v>5347</v>
      </c>
      <c r="B5423" t="s">
        <v>4757</v>
      </c>
      <c r="C5423" t="s">
        <v>2</v>
      </c>
      <c r="D5423" t="s">
        <v>7</v>
      </c>
      <c r="E5423" t="s">
        <v>2</v>
      </c>
      <c r="F5423" t="s">
        <v>5348</v>
      </c>
      <c r="G5423" t="s">
        <v>4758</v>
      </c>
      <c r="H5423">
        <f>_xlfn.NUMBERVALUE(C5423,".")</f>
        <v>0</v>
      </c>
      <c r="I5423">
        <f>_xlfn.NUMBERVALUE(D5423,".")</f>
        <v>0.5</v>
      </c>
      <c r="J5423">
        <f>_xlfn.NUMBERVALUE(E5423,".")</f>
        <v>0</v>
      </c>
      <c r="K5423" t="b">
        <f>OR(H5423=1,I5423=1)</f>
        <v>0</v>
      </c>
      <c r="L5423">
        <f>ABS(H5423-I5423)</f>
        <v>0.5</v>
      </c>
      <c r="O5423">
        <v>0.64551617794984906</v>
      </c>
      <c r="P5423" t="b">
        <f>AND($N5423="fuzzy",$O5423&lt;$AC$4)</f>
        <v>0</v>
      </c>
      <c r="Q5423" t="b">
        <f>AND($N5423="non-fuzzy",$O5423&lt;$AC$5,M5423=1)</f>
        <v>0</v>
      </c>
      <c r="R5423" t="b">
        <f>AND($N5423="non-fuzzy",$O5423&lt;$AC$6,M5423=0)</f>
        <v>0</v>
      </c>
      <c r="S5423" t="b">
        <f t="shared" si="84"/>
        <v>0</v>
      </c>
    </row>
    <row r="5424" spans="1:19" hidden="1" x14ac:dyDescent="0.25">
      <c r="A5424" t="s">
        <v>5349</v>
      </c>
      <c r="B5424" t="s">
        <v>4764</v>
      </c>
      <c r="C5424" t="s">
        <v>2</v>
      </c>
      <c r="D5424" t="s">
        <v>7</v>
      </c>
      <c r="E5424" t="s">
        <v>2</v>
      </c>
      <c r="F5424" t="s">
        <v>5350</v>
      </c>
      <c r="G5424" t="s">
        <v>4765</v>
      </c>
      <c r="H5424">
        <f>_xlfn.NUMBERVALUE(C5424,".")</f>
        <v>0</v>
      </c>
      <c r="I5424">
        <f>_xlfn.NUMBERVALUE(D5424,".")</f>
        <v>0.5</v>
      </c>
      <c r="J5424">
        <f>_xlfn.NUMBERVALUE(E5424,".")</f>
        <v>0</v>
      </c>
      <c r="K5424" t="b">
        <f>OR(H5424=1,I5424=1)</f>
        <v>0</v>
      </c>
      <c r="L5424">
        <f>ABS(H5424-I5424)</f>
        <v>0.5</v>
      </c>
      <c r="O5424">
        <v>0.71602274889175677</v>
      </c>
      <c r="P5424" t="b">
        <f>AND($N5424="fuzzy",$O5424&lt;$AC$4)</f>
        <v>0</v>
      </c>
      <c r="Q5424" t="b">
        <f>AND($N5424="non-fuzzy",$O5424&lt;$AC$5,M5424=1)</f>
        <v>0</v>
      </c>
      <c r="R5424" t="b">
        <f>AND($N5424="non-fuzzy",$O5424&lt;$AC$6,M5424=0)</f>
        <v>0</v>
      </c>
      <c r="S5424" t="b">
        <f t="shared" si="84"/>
        <v>0</v>
      </c>
    </row>
    <row r="5425" spans="1:19" hidden="1" x14ac:dyDescent="0.25">
      <c r="A5425" t="s">
        <v>5349</v>
      </c>
      <c r="B5425" t="s">
        <v>4716</v>
      </c>
      <c r="C5425" t="s">
        <v>2</v>
      </c>
      <c r="D5425" t="s">
        <v>7</v>
      </c>
      <c r="E5425" t="s">
        <v>2</v>
      </c>
      <c r="F5425" t="s">
        <v>5350</v>
      </c>
      <c r="G5425" t="s">
        <v>4717</v>
      </c>
      <c r="H5425">
        <f>_xlfn.NUMBERVALUE(C5425,".")</f>
        <v>0</v>
      </c>
      <c r="I5425">
        <f>_xlfn.NUMBERVALUE(D5425,".")</f>
        <v>0.5</v>
      </c>
      <c r="J5425">
        <f>_xlfn.NUMBERVALUE(E5425,".")</f>
        <v>0</v>
      </c>
      <c r="K5425" t="b">
        <f>OR(H5425=1,I5425=1)</f>
        <v>0</v>
      </c>
      <c r="L5425">
        <f>ABS(H5425-I5425)</f>
        <v>0.5</v>
      </c>
      <c r="O5425">
        <v>0.60641375420522681</v>
      </c>
      <c r="P5425" t="b">
        <f>AND($N5425="fuzzy",$O5425&lt;$AC$4)</f>
        <v>0</v>
      </c>
      <c r="Q5425" t="b">
        <f>AND($N5425="non-fuzzy",$O5425&lt;$AC$5,M5425=1)</f>
        <v>0</v>
      </c>
      <c r="R5425" t="b">
        <f>AND($N5425="non-fuzzy",$O5425&lt;$AC$6,M5425=0)</f>
        <v>0</v>
      </c>
      <c r="S5425" t="b">
        <f t="shared" si="84"/>
        <v>0</v>
      </c>
    </row>
    <row r="5426" spans="1:19" hidden="1" x14ac:dyDescent="0.25">
      <c r="A5426" t="s">
        <v>5351</v>
      </c>
      <c r="B5426" t="s">
        <v>4935</v>
      </c>
      <c r="C5426" t="s">
        <v>2</v>
      </c>
      <c r="D5426" t="s">
        <v>7</v>
      </c>
      <c r="E5426" t="s">
        <v>2</v>
      </c>
      <c r="F5426" t="s">
        <v>5352</v>
      </c>
      <c r="G5426" t="s">
        <v>4937</v>
      </c>
      <c r="H5426">
        <f>_xlfn.NUMBERVALUE(C5426,".")</f>
        <v>0</v>
      </c>
      <c r="I5426">
        <f>_xlfn.NUMBERVALUE(D5426,".")</f>
        <v>0.5</v>
      </c>
      <c r="J5426">
        <f>_xlfn.NUMBERVALUE(E5426,".")</f>
        <v>0</v>
      </c>
      <c r="K5426" t="b">
        <f>OR(H5426=1,I5426=1)</f>
        <v>0</v>
      </c>
      <c r="L5426">
        <f>ABS(H5426-I5426)</f>
        <v>0.5</v>
      </c>
      <c r="O5426">
        <v>0.98298415869675038</v>
      </c>
      <c r="P5426" t="b">
        <f>AND($N5426="fuzzy",$O5426&lt;$AC$4)</f>
        <v>0</v>
      </c>
      <c r="Q5426" t="b">
        <f>AND($N5426="non-fuzzy",$O5426&lt;$AC$5,M5426=1)</f>
        <v>0</v>
      </c>
      <c r="R5426" t="b">
        <f>AND($N5426="non-fuzzy",$O5426&lt;$AC$6,M5426=0)</f>
        <v>0</v>
      </c>
      <c r="S5426" t="b">
        <f t="shared" si="84"/>
        <v>0</v>
      </c>
    </row>
    <row r="5427" spans="1:19" hidden="1" x14ac:dyDescent="0.25">
      <c r="A5427" t="s">
        <v>5355</v>
      </c>
      <c r="B5427" t="s">
        <v>449</v>
      </c>
      <c r="C5427" t="s">
        <v>2</v>
      </c>
      <c r="D5427" t="s">
        <v>7</v>
      </c>
      <c r="E5427" t="s">
        <v>2</v>
      </c>
      <c r="F5427" t="s">
        <v>3339</v>
      </c>
      <c r="G5427" t="s">
        <v>450</v>
      </c>
      <c r="H5427">
        <f>_xlfn.NUMBERVALUE(C5427,".")</f>
        <v>0</v>
      </c>
      <c r="I5427">
        <f>_xlfn.NUMBERVALUE(D5427,".")</f>
        <v>0.5</v>
      </c>
      <c r="J5427">
        <f>_xlfn.NUMBERVALUE(E5427,".")</f>
        <v>0</v>
      </c>
      <c r="K5427" t="b">
        <f>OR(H5427=1,I5427=1)</f>
        <v>0</v>
      </c>
      <c r="L5427">
        <f>ABS(H5427-I5427)</f>
        <v>0.5</v>
      </c>
      <c r="O5427">
        <v>0.48860243406079606</v>
      </c>
      <c r="P5427" t="b">
        <f>AND($N5427="fuzzy",$O5427&lt;$AC$4)</f>
        <v>0</v>
      </c>
      <c r="Q5427" t="b">
        <f>AND($N5427="non-fuzzy",$O5427&lt;$AC$5,M5427=1)</f>
        <v>0</v>
      </c>
      <c r="R5427" t="b">
        <f>AND($N5427="non-fuzzy",$O5427&lt;$AC$6,M5427=0)</f>
        <v>0</v>
      </c>
      <c r="S5427" t="b">
        <f t="shared" si="84"/>
        <v>0</v>
      </c>
    </row>
    <row r="5428" spans="1:19" hidden="1" x14ac:dyDescent="0.25">
      <c r="A5428" t="s">
        <v>5355</v>
      </c>
      <c r="B5428" t="s">
        <v>3461</v>
      </c>
      <c r="C5428" t="s">
        <v>2</v>
      </c>
      <c r="D5428" t="s">
        <v>7</v>
      </c>
      <c r="E5428" t="s">
        <v>2</v>
      </c>
      <c r="F5428" t="s">
        <v>3339</v>
      </c>
      <c r="G5428" t="s">
        <v>3463</v>
      </c>
      <c r="H5428">
        <f>_xlfn.NUMBERVALUE(C5428,".")</f>
        <v>0</v>
      </c>
      <c r="I5428">
        <f>_xlfn.NUMBERVALUE(D5428,".")</f>
        <v>0.5</v>
      </c>
      <c r="J5428">
        <f>_xlfn.NUMBERVALUE(E5428,".")</f>
        <v>0</v>
      </c>
      <c r="K5428" t="b">
        <f>OR(H5428=1,I5428=1)</f>
        <v>0</v>
      </c>
      <c r="L5428">
        <f>ABS(H5428-I5428)</f>
        <v>0.5</v>
      </c>
      <c r="O5428">
        <v>0.10516003903768267</v>
      </c>
      <c r="P5428" t="b">
        <f>AND($N5428="fuzzy",$O5428&lt;$AC$4)</f>
        <v>0</v>
      </c>
      <c r="Q5428" t="b">
        <f>AND($N5428="non-fuzzy",$O5428&lt;$AC$5,M5428=1)</f>
        <v>0</v>
      </c>
      <c r="R5428" t="b">
        <f>AND($N5428="non-fuzzy",$O5428&lt;$AC$6,M5428=0)</f>
        <v>0</v>
      </c>
      <c r="S5428" t="b">
        <f t="shared" si="84"/>
        <v>0</v>
      </c>
    </row>
    <row r="5429" spans="1:19" hidden="1" x14ac:dyDescent="0.25">
      <c r="A5429" t="s">
        <v>5355</v>
      </c>
      <c r="B5429" t="s">
        <v>3354</v>
      </c>
      <c r="C5429" t="s">
        <v>2</v>
      </c>
      <c r="D5429" t="s">
        <v>7</v>
      </c>
      <c r="E5429" t="s">
        <v>2</v>
      </c>
      <c r="F5429" t="s">
        <v>3339</v>
      </c>
      <c r="G5429" t="s">
        <v>3355</v>
      </c>
      <c r="H5429">
        <f>_xlfn.NUMBERVALUE(C5429,".")</f>
        <v>0</v>
      </c>
      <c r="I5429">
        <f>_xlfn.NUMBERVALUE(D5429,".")</f>
        <v>0.5</v>
      </c>
      <c r="J5429">
        <f>_xlfn.NUMBERVALUE(E5429,".")</f>
        <v>0</v>
      </c>
      <c r="K5429" t="b">
        <f>OR(H5429=1,I5429=1)</f>
        <v>0</v>
      </c>
      <c r="L5429">
        <f>ABS(H5429-I5429)</f>
        <v>0.5</v>
      </c>
      <c r="O5429">
        <v>0.68845059260540042</v>
      </c>
      <c r="P5429" t="b">
        <f>AND($N5429="fuzzy",$O5429&lt;$AC$4)</f>
        <v>0</v>
      </c>
      <c r="Q5429" t="b">
        <f>AND($N5429="non-fuzzy",$O5429&lt;$AC$5,M5429=1)</f>
        <v>0</v>
      </c>
      <c r="R5429" t="b">
        <f>AND($N5429="non-fuzzy",$O5429&lt;$AC$6,M5429=0)</f>
        <v>0</v>
      </c>
      <c r="S5429" t="b">
        <f t="shared" si="84"/>
        <v>0</v>
      </c>
    </row>
    <row r="5430" spans="1:19" hidden="1" x14ac:dyDescent="0.25">
      <c r="A5430" t="s">
        <v>5356</v>
      </c>
      <c r="B5430" t="s">
        <v>4967</v>
      </c>
      <c r="C5430" t="s">
        <v>2</v>
      </c>
      <c r="D5430" t="s">
        <v>7</v>
      </c>
      <c r="E5430" t="s">
        <v>2</v>
      </c>
      <c r="F5430" t="s">
        <v>5357</v>
      </c>
      <c r="G5430" t="s">
        <v>4969</v>
      </c>
      <c r="H5430">
        <f>_xlfn.NUMBERVALUE(C5430,".")</f>
        <v>0</v>
      </c>
      <c r="I5430">
        <f>_xlfn.NUMBERVALUE(D5430,".")</f>
        <v>0.5</v>
      </c>
      <c r="J5430">
        <f>_xlfn.NUMBERVALUE(E5430,".")</f>
        <v>0</v>
      </c>
      <c r="K5430" t="b">
        <f>OR(H5430=1,I5430=1)</f>
        <v>0</v>
      </c>
      <c r="L5430">
        <f>ABS(H5430-I5430)</f>
        <v>0.5</v>
      </c>
      <c r="O5430">
        <v>0.91532617051373466</v>
      </c>
      <c r="P5430" t="b">
        <f>AND($N5430="fuzzy",$O5430&lt;$AC$4)</f>
        <v>0</v>
      </c>
      <c r="Q5430" t="b">
        <f>AND($N5430="non-fuzzy",$O5430&lt;$AC$5,M5430=1)</f>
        <v>0</v>
      </c>
      <c r="R5430" t="b">
        <f>AND($N5430="non-fuzzy",$O5430&lt;$AC$6,M5430=0)</f>
        <v>0</v>
      </c>
      <c r="S5430" t="b">
        <f t="shared" si="84"/>
        <v>0</v>
      </c>
    </row>
    <row r="5431" spans="1:19" hidden="1" x14ac:dyDescent="0.25">
      <c r="A5431" t="s">
        <v>5358</v>
      </c>
      <c r="B5431" t="s">
        <v>4891</v>
      </c>
      <c r="C5431" t="s">
        <v>2</v>
      </c>
      <c r="D5431" t="s">
        <v>7</v>
      </c>
      <c r="E5431" t="s">
        <v>2</v>
      </c>
      <c r="F5431" t="s">
        <v>5359</v>
      </c>
      <c r="G5431" t="s">
        <v>4893</v>
      </c>
      <c r="H5431">
        <f>_xlfn.NUMBERVALUE(C5431,".")</f>
        <v>0</v>
      </c>
      <c r="I5431">
        <f>_xlfn.NUMBERVALUE(D5431,".")</f>
        <v>0.5</v>
      </c>
      <c r="J5431">
        <f>_xlfn.NUMBERVALUE(E5431,".")</f>
        <v>0</v>
      </c>
      <c r="K5431" t="b">
        <f>OR(H5431=1,I5431=1)</f>
        <v>0</v>
      </c>
      <c r="L5431">
        <f>ABS(H5431-I5431)</f>
        <v>0.5</v>
      </c>
      <c r="O5431">
        <v>0.85568125848881393</v>
      </c>
      <c r="P5431" t="b">
        <f>AND($N5431="fuzzy",$O5431&lt;$AC$4)</f>
        <v>0</v>
      </c>
      <c r="Q5431" t="b">
        <f>AND($N5431="non-fuzzy",$O5431&lt;$AC$5,M5431=1)</f>
        <v>0</v>
      </c>
      <c r="R5431" t="b">
        <f>AND($N5431="non-fuzzy",$O5431&lt;$AC$6,M5431=0)</f>
        <v>0</v>
      </c>
      <c r="S5431" t="b">
        <f t="shared" si="84"/>
        <v>0</v>
      </c>
    </row>
    <row r="5432" spans="1:19" hidden="1" x14ac:dyDescent="0.25">
      <c r="A5432" t="s">
        <v>5361</v>
      </c>
      <c r="B5432" t="s">
        <v>4709</v>
      </c>
      <c r="C5432" t="s">
        <v>2</v>
      </c>
      <c r="D5432" t="s">
        <v>7</v>
      </c>
      <c r="E5432" t="s">
        <v>2</v>
      </c>
      <c r="F5432" t="s">
        <v>5362</v>
      </c>
      <c r="G5432" t="s">
        <v>4711</v>
      </c>
      <c r="H5432">
        <f>_xlfn.NUMBERVALUE(C5432,".")</f>
        <v>0</v>
      </c>
      <c r="I5432">
        <f>_xlfn.NUMBERVALUE(D5432,".")</f>
        <v>0.5</v>
      </c>
      <c r="J5432">
        <f>_xlfn.NUMBERVALUE(E5432,".")</f>
        <v>0</v>
      </c>
      <c r="K5432" t="b">
        <f>OR(H5432=1,I5432=1)</f>
        <v>0</v>
      </c>
      <c r="L5432">
        <f>ABS(H5432-I5432)</f>
        <v>0.5</v>
      </c>
      <c r="O5432">
        <v>0.37613974694278229</v>
      </c>
      <c r="P5432" t="b">
        <f>AND($N5432="fuzzy",$O5432&lt;$AC$4)</f>
        <v>0</v>
      </c>
      <c r="Q5432" t="b">
        <f>AND($N5432="non-fuzzy",$O5432&lt;$AC$5,M5432=1)</f>
        <v>0</v>
      </c>
      <c r="R5432" t="b">
        <f>AND($N5432="non-fuzzy",$O5432&lt;$AC$6,M5432=0)</f>
        <v>0</v>
      </c>
      <c r="S5432" t="b">
        <f t="shared" si="84"/>
        <v>0</v>
      </c>
    </row>
    <row r="5433" spans="1:19" hidden="1" x14ac:dyDescent="0.25">
      <c r="A5433" t="s">
        <v>5361</v>
      </c>
      <c r="B5433" t="s">
        <v>4793</v>
      </c>
      <c r="C5433" t="s">
        <v>2</v>
      </c>
      <c r="D5433" t="s">
        <v>7</v>
      </c>
      <c r="E5433" t="s">
        <v>2</v>
      </c>
      <c r="F5433" t="s">
        <v>5362</v>
      </c>
      <c r="G5433" t="s">
        <v>4795</v>
      </c>
      <c r="H5433">
        <f>_xlfn.NUMBERVALUE(C5433,".")</f>
        <v>0</v>
      </c>
      <c r="I5433">
        <f>_xlfn.NUMBERVALUE(D5433,".")</f>
        <v>0.5</v>
      </c>
      <c r="J5433">
        <f>_xlfn.NUMBERVALUE(E5433,".")</f>
        <v>0</v>
      </c>
      <c r="K5433" t="b">
        <f>OR(H5433=1,I5433=1)</f>
        <v>0</v>
      </c>
      <c r="L5433">
        <f>ABS(H5433-I5433)</f>
        <v>0.5</v>
      </c>
      <c r="O5433">
        <v>0.35770310487494439</v>
      </c>
      <c r="P5433" t="b">
        <f>AND($N5433="fuzzy",$O5433&lt;$AC$4)</f>
        <v>0</v>
      </c>
      <c r="Q5433" t="b">
        <f>AND($N5433="non-fuzzy",$O5433&lt;$AC$5,M5433=1)</f>
        <v>0</v>
      </c>
      <c r="R5433" t="b">
        <f>AND($N5433="non-fuzzy",$O5433&lt;$AC$6,M5433=0)</f>
        <v>0</v>
      </c>
      <c r="S5433" t="b">
        <f t="shared" si="84"/>
        <v>0</v>
      </c>
    </row>
    <row r="5434" spans="1:19" hidden="1" x14ac:dyDescent="0.25">
      <c r="A5434" t="s">
        <v>5361</v>
      </c>
      <c r="B5434" t="s">
        <v>4712</v>
      </c>
      <c r="C5434" t="s">
        <v>2</v>
      </c>
      <c r="D5434" t="s">
        <v>7</v>
      </c>
      <c r="E5434" t="s">
        <v>2</v>
      </c>
      <c r="F5434" t="s">
        <v>5362</v>
      </c>
      <c r="G5434" t="s">
        <v>4713</v>
      </c>
      <c r="H5434">
        <f>_xlfn.NUMBERVALUE(C5434,".")</f>
        <v>0</v>
      </c>
      <c r="I5434">
        <f>_xlfn.NUMBERVALUE(D5434,".")</f>
        <v>0.5</v>
      </c>
      <c r="J5434">
        <f>_xlfn.NUMBERVALUE(E5434,".")</f>
        <v>0</v>
      </c>
      <c r="K5434" t="b">
        <f>OR(H5434=1,I5434=1)</f>
        <v>0</v>
      </c>
      <c r="L5434">
        <f>ABS(H5434-I5434)</f>
        <v>0.5</v>
      </c>
      <c r="O5434">
        <v>0.79016604449206385</v>
      </c>
      <c r="P5434" t="b">
        <f>AND($N5434="fuzzy",$O5434&lt;$AC$4)</f>
        <v>0</v>
      </c>
      <c r="Q5434" t="b">
        <f>AND($N5434="non-fuzzy",$O5434&lt;$AC$5,M5434=1)</f>
        <v>0</v>
      </c>
      <c r="R5434" t="b">
        <f>AND($N5434="non-fuzzy",$O5434&lt;$AC$6,M5434=0)</f>
        <v>0</v>
      </c>
      <c r="S5434" t="b">
        <f t="shared" si="84"/>
        <v>0</v>
      </c>
    </row>
    <row r="5435" spans="1:19" hidden="1" x14ac:dyDescent="0.25">
      <c r="A5435" t="s">
        <v>5361</v>
      </c>
      <c r="B5435" t="s">
        <v>4714</v>
      </c>
      <c r="C5435" t="s">
        <v>2</v>
      </c>
      <c r="D5435" t="s">
        <v>7</v>
      </c>
      <c r="E5435" t="s">
        <v>2</v>
      </c>
      <c r="F5435" t="s">
        <v>5362</v>
      </c>
      <c r="G5435" t="s">
        <v>4715</v>
      </c>
      <c r="H5435">
        <f>_xlfn.NUMBERVALUE(C5435,".")</f>
        <v>0</v>
      </c>
      <c r="I5435">
        <f>_xlfn.NUMBERVALUE(D5435,".")</f>
        <v>0.5</v>
      </c>
      <c r="J5435">
        <f>_xlfn.NUMBERVALUE(E5435,".")</f>
        <v>0</v>
      </c>
      <c r="K5435" t="b">
        <f>OR(H5435=1,I5435=1)</f>
        <v>0</v>
      </c>
      <c r="L5435">
        <f>ABS(H5435-I5435)</f>
        <v>0.5</v>
      </c>
      <c r="O5435">
        <v>0.69547075588599971</v>
      </c>
      <c r="P5435" t="b">
        <f>AND($N5435="fuzzy",$O5435&lt;$AC$4)</f>
        <v>0</v>
      </c>
      <c r="Q5435" t="b">
        <f>AND($N5435="non-fuzzy",$O5435&lt;$AC$5,M5435=1)</f>
        <v>0</v>
      </c>
      <c r="R5435" t="b">
        <f>AND($N5435="non-fuzzy",$O5435&lt;$AC$6,M5435=0)</f>
        <v>0</v>
      </c>
      <c r="S5435" t="b">
        <f t="shared" si="84"/>
        <v>0</v>
      </c>
    </row>
    <row r="5436" spans="1:19" hidden="1" x14ac:dyDescent="0.25">
      <c r="A5436" t="s">
        <v>5361</v>
      </c>
      <c r="B5436" t="s">
        <v>4718</v>
      </c>
      <c r="C5436" t="s">
        <v>2</v>
      </c>
      <c r="D5436" t="s">
        <v>7</v>
      </c>
      <c r="E5436" t="s">
        <v>2</v>
      </c>
      <c r="F5436" t="s">
        <v>5362</v>
      </c>
      <c r="G5436" t="s">
        <v>4710</v>
      </c>
      <c r="H5436">
        <f>_xlfn.NUMBERVALUE(C5436,".")</f>
        <v>0</v>
      </c>
      <c r="I5436">
        <f>_xlfn.NUMBERVALUE(D5436,".")</f>
        <v>0.5</v>
      </c>
      <c r="J5436">
        <f>_xlfn.NUMBERVALUE(E5436,".")</f>
        <v>0</v>
      </c>
      <c r="K5436" t="b">
        <f>OR(H5436=1,I5436=1)</f>
        <v>0</v>
      </c>
      <c r="L5436">
        <f>ABS(H5436-I5436)</f>
        <v>0.5</v>
      </c>
      <c r="O5436">
        <v>0.31675327800726927</v>
      </c>
      <c r="P5436" t="b">
        <f>AND($N5436="fuzzy",$O5436&lt;$AC$4)</f>
        <v>0</v>
      </c>
      <c r="Q5436" t="b">
        <f>AND($N5436="non-fuzzy",$O5436&lt;$AC$5,M5436=1)</f>
        <v>0</v>
      </c>
      <c r="R5436" t="b">
        <f>AND($N5436="non-fuzzy",$O5436&lt;$AC$6,M5436=0)</f>
        <v>0</v>
      </c>
      <c r="S5436" t="b">
        <f t="shared" si="84"/>
        <v>0</v>
      </c>
    </row>
    <row r="5437" spans="1:19" hidden="1" x14ac:dyDescent="0.25">
      <c r="A5437" t="s">
        <v>5361</v>
      </c>
      <c r="B5437" t="s">
        <v>4796</v>
      </c>
      <c r="C5437" t="s">
        <v>2</v>
      </c>
      <c r="D5437" t="s">
        <v>7</v>
      </c>
      <c r="E5437" t="s">
        <v>2</v>
      </c>
      <c r="F5437" t="s">
        <v>5362</v>
      </c>
      <c r="G5437" t="s">
        <v>4797</v>
      </c>
      <c r="H5437">
        <f>_xlfn.NUMBERVALUE(C5437,".")</f>
        <v>0</v>
      </c>
      <c r="I5437">
        <f>_xlfn.NUMBERVALUE(D5437,".")</f>
        <v>0.5</v>
      </c>
      <c r="J5437">
        <f>_xlfn.NUMBERVALUE(E5437,".")</f>
        <v>0</v>
      </c>
      <c r="K5437" t="b">
        <f>OR(H5437=1,I5437=1)</f>
        <v>0</v>
      </c>
      <c r="L5437">
        <f>ABS(H5437-I5437)</f>
        <v>0.5</v>
      </c>
      <c r="O5437">
        <v>0.66011046354883851</v>
      </c>
      <c r="P5437" t="b">
        <f>AND($N5437="fuzzy",$O5437&lt;$AC$4)</f>
        <v>0</v>
      </c>
      <c r="Q5437" t="b">
        <f>AND($N5437="non-fuzzy",$O5437&lt;$AC$5,M5437=1)</f>
        <v>0</v>
      </c>
      <c r="R5437" t="b">
        <f>AND($N5437="non-fuzzy",$O5437&lt;$AC$6,M5437=0)</f>
        <v>0</v>
      </c>
      <c r="S5437" t="b">
        <f t="shared" si="84"/>
        <v>0</v>
      </c>
    </row>
    <row r="5438" spans="1:19" hidden="1" x14ac:dyDescent="0.25">
      <c r="A5438" t="s">
        <v>5368</v>
      </c>
      <c r="B5438" t="s">
        <v>5369</v>
      </c>
      <c r="C5438" t="s">
        <v>2</v>
      </c>
      <c r="D5438" t="s">
        <v>7</v>
      </c>
      <c r="E5438" t="s">
        <v>2</v>
      </c>
      <c r="F5438" t="s">
        <v>5370</v>
      </c>
      <c r="G5438" t="s">
        <v>5371</v>
      </c>
      <c r="H5438">
        <f>_xlfn.NUMBERVALUE(C5438,".")</f>
        <v>0</v>
      </c>
      <c r="I5438">
        <f>_xlfn.NUMBERVALUE(D5438,".")</f>
        <v>0.5</v>
      </c>
      <c r="J5438">
        <f>_xlfn.NUMBERVALUE(E5438,".")</f>
        <v>0</v>
      </c>
      <c r="K5438" t="b">
        <f>OR(H5438=1,I5438=1)</f>
        <v>0</v>
      </c>
      <c r="L5438">
        <f>ABS(H5438-I5438)</f>
        <v>0.5</v>
      </c>
      <c r="O5438">
        <v>3.7226146125449722E-3</v>
      </c>
      <c r="P5438" t="b">
        <f>AND($N5438="fuzzy",$O5438&lt;$AC$4)</f>
        <v>0</v>
      </c>
      <c r="Q5438" t="b">
        <f>AND($N5438="non-fuzzy",$O5438&lt;$AC$5,M5438=1)</f>
        <v>0</v>
      </c>
      <c r="R5438" t="b">
        <f>AND($N5438="non-fuzzy",$O5438&lt;$AC$6,M5438=0)</f>
        <v>0</v>
      </c>
      <c r="S5438" t="b">
        <f t="shared" si="84"/>
        <v>0</v>
      </c>
    </row>
    <row r="5439" spans="1:19" hidden="1" x14ac:dyDescent="0.25">
      <c r="A5439" t="s">
        <v>5372</v>
      </c>
      <c r="B5439" t="s">
        <v>4729</v>
      </c>
      <c r="C5439" t="s">
        <v>2</v>
      </c>
      <c r="D5439" t="s">
        <v>7</v>
      </c>
      <c r="E5439" t="s">
        <v>2</v>
      </c>
      <c r="F5439" t="s">
        <v>5373</v>
      </c>
      <c r="G5439" t="s">
        <v>4730</v>
      </c>
      <c r="H5439">
        <f>_xlfn.NUMBERVALUE(C5439,".")</f>
        <v>0</v>
      </c>
      <c r="I5439">
        <f>_xlfn.NUMBERVALUE(D5439,".")</f>
        <v>0.5</v>
      </c>
      <c r="J5439">
        <f>_xlfn.NUMBERVALUE(E5439,".")</f>
        <v>0</v>
      </c>
      <c r="K5439" t="b">
        <f>OR(H5439=1,I5439=1)</f>
        <v>0</v>
      </c>
      <c r="L5439">
        <f>ABS(H5439-I5439)</f>
        <v>0.5</v>
      </c>
      <c r="O5439">
        <v>0.51218359776866729</v>
      </c>
      <c r="P5439" t="b">
        <f>AND($N5439="fuzzy",$O5439&lt;$AC$4)</f>
        <v>0</v>
      </c>
      <c r="Q5439" t="b">
        <f>AND($N5439="non-fuzzy",$O5439&lt;$AC$5,M5439=1)</f>
        <v>0</v>
      </c>
      <c r="R5439" t="b">
        <f>AND($N5439="non-fuzzy",$O5439&lt;$AC$6,M5439=0)</f>
        <v>0</v>
      </c>
      <c r="S5439" t="b">
        <f t="shared" si="84"/>
        <v>0</v>
      </c>
    </row>
    <row r="5440" spans="1:19" hidden="1" x14ac:dyDescent="0.25">
      <c r="A5440" t="s">
        <v>5372</v>
      </c>
      <c r="B5440" t="s">
        <v>4784</v>
      </c>
      <c r="C5440" t="s">
        <v>2</v>
      </c>
      <c r="D5440" t="s">
        <v>7</v>
      </c>
      <c r="E5440" t="s">
        <v>2</v>
      </c>
      <c r="F5440" t="s">
        <v>5373</v>
      </c>
      <c r="G5440" t="s">
        <v>4785</v>
      </c>
      <c r="H5440">
        <f>_xlfn.NUMBERVALUE(C5440,".")</f>
        <v>0</v>
      </c>
      <c r="I5440">
        <f>_xlfn.NUMBERVALUE(D5440,".")</f>
        <v>0.5</v>
      </c>
      <c r="J5440">
        <f>_xlfn.NUMBERVALUE(E5440,".")</f>
        <v>0</v>
      </c>
      <c r="K5440" t="b">
        <f>OR(H5440=1,I5440=1)</f>
        <v>0</v>
      </c>
      <c r="L5440">
        <f>ABS(H5440-I5440)</f>
        <v>0.5</v>
      </c>
      <c r="O5440">
        <v>0.14884757856433606</v>
      </c>
      <c r="P5440" t="b">
        <f>AND($N5440="fuzzy",$O5440&lt;$AC$4)</f>
        <v>0</v>
      </c>
      <c r="Q5440" t="b">
        <f>AND($N5440="non-fuzzy",$O5440&lt;$AC$5,M5440=1)</f>
        <v>0</v>
      </c>
      <c r="R5440" t="b">
        <f>AND($N5440="non-fuzzy",$O5440&lt;$AC$6,M5440=0)</f>
        <v>0</v>
      </c>
      <c r="S5440" t="b">
        <f t="shared" si="84"/>
        <v>0</v>
      </c>
    </row>
    <row r="5441" spans="1:19" hidden="1" x14ac:dyDescent="0.25">
      <c r="A5441" t="s">
        <v>5372</v>
      </c>
      <c r="B5441" t="s">
        <v>4978</v>
      </c>
      <c r="C5441" t="s">
        <v>2</v>
      </c>
      <c r="D5441" t="s">
        <v>7</v>
      </c>
      <c r="E5441" t="s">
        <v>2</v>
      </c>
      <c r="F5441" t="s">
        <v>5373</v>
      </c>
      <c r="G5441" t="s">
        <v>4979</v>
      </c>
      <c r="H5441">
        <f>_xlfn.NUMBERVALUE(C5441,".")</f>
        <v>0</v>
      </c>
      <c r="I5441">
        <f>_xlfn.NUMBERVALUE(D5441,".")</f>
        <v>0.5</v>
      </c>
      <c r="J5441">
        <f>_xlfn.NUMBERVALUE(E5441,".")</f>
        <v>0</v>
      </c>
      <c r="K5441" t="b">
        <f>OR(H5441=1,I5441=1)</f>
        <v>0</v>
      </c>
      <c r="L5441">
        <f>ABS(H5441-I5441)</f>
        <v>0.5</v>
      </c>
      <c r="O5441">
        <v>0.68587748121560421</v>
      </c>
      <c r="P5441" t="b">
        <f>AND($N5441="fuzzy",$O5441&lt;$AC$4)</f>
        <v>0</v>
      </c>
      <c r="Q5441" t="b">
        <f>AND($N5441="non-fuzzy",$O5441&lt;$AC$5,M5441=1)</f>
        <v>0</v>
      </c>
      <c r="R5441" t="b">
        <f>AND($N5441="non-fuzzy",$O5441&lt;$AC$6,M5441=0)</f>
        <v>0</v>
      </c>
      <c r="S5441" t="b">
        <f t="shared" si="84"/>
        <v>0</v>
      </c>
    </row>
    <row r="5442" spans="1:19" hidden="1" x14ac:dyDescent="0.25">
      <c r="A5442" t="s">
        <v>5372</v>
      </c>
      <c r="B5442" t="s">
        <v>4895</v>
      </c>
      <c r="C5442" t="s">
        <v>2</v>
      </c>
      <c r="D5442" t="s">
        <v>7</v>
      </c>
      <c r="E5442" t="s">
        <v>2</v>
      </c>
      <c r="F5442" t="s">
        <v>5373</v>
      </c>
      <c r="G5442" t="s">
        <v>4897</v>
      </c>
      <c r="H5442">
        <f>_xlfn.NUMBERVALUE(C5442,".")</f>
        <v>0</v>
      </c>
      <c r="I5442">
        <f>_xlfn.NUMBERVALUE(D5442,".")</f>
        <v>0.5</v>
      </c>
      <c r="J5442">
        <f>_xlfn.NUMBERVALUE(E5442,".")</f>
        <v>0</v>
      </c>
      <c r="K5442" t="b">
        <f>OR(H5442=1,I5442=1)</f>
        <v>0</v>
      </c>
      <c r="L5442">
        <f>ABS(H5442-I5442)</f>
        <v>0.5</v>
      </c>
      <c r="O5442">
        <v>0.16932601420020132</v>
      </c>
      <c r="P5442" t="b">
        <f>AND($N5442="fuzzy",$O5442&lt;$AC$4)</f>
        <v>0</v>
      </c>
      <c r="Q5442" t="b">
        <f>AND($N5442="non-fuzzy",$O5442&lt;$AC$5,M5442=1)</f>
        <v>0</v>
      </c>
      <c r="R5442" t="b">
        <f>AND($N5442="non-fuzzy",$O5442&lt;$AC$6,M5442=0)</f>
        <v>0</v>
      </c>
      <c r="S5442" t="b">
        <f t="shared" si="84"/>
        <v>0</v>
      </c>
    </row>
    <row r="5443" spans="1:19" hidden="1" x14ac:dyDescent="0.25">
      <c r="A5443" t="s">
        <v>5372</v>
      </c>
      <c r="B5443" t="s">
        <v>4735</v>
      </c>
      <c r="C5443" t="s">
        <v>2</v>
      </c>
      <c r="D5443" t="s">
        <v>7</v>
      </c>
      <c r="E5443" t="s">
        <v>2</v>
      </c>
      <c r="F5443" t="s">
        <v>5373</v>
      </c>
      <c r="G5443" t="s">
        <v>4736</v>
      </c>
      <c r="H5443">
        <f>_xlfn.NUMBERVALUE(C5443,".")</f>
        <v>0</v>
      </c>
      <c r="I5443">
        <f>_xlfn.NUMBERVALUE(D5443,".")</f>
        <v>0.5</v>
      </c>
      <c r="J5443">
        <f>_xlfn.NUMBERVALUE(E5443,".")</f>
        <v>0</v>
      </c>
      <c r="K5443" t="b">
        <f>OR(H5443=1,I5443=1)</f>
        <v>0</v>
      </c>
      <c r="L5443">
        <f>ABS(H5443-I5443)</f>
        <v>0.5</v>
      </c>
      <c r="O5443">
        <v>0.96133591988282108</v>
      </c>
      <c r="P5443" t="b">
        <f>AND($N5443="fuzzy",$O5443&lt;$AC$4)</f>
        <v>0</v>
      </c>
      <c r="Q5443" t="b">
        <f>AND($N5443="non-fuzzy",$O5443&lt;$AC$5,M5443=1)</f>
        <v>0</v>
      </c>
      <c r="R5443" t="b">
        <f>AND($N5443="non-fuzzy",$O5443&lt;$AC$6,M5443=0)</f>
        <v>0</v>
      </c>
      <c r="S5443" t="b">
        <f t="shared" ref="S5443:S5506" si="85">OR(R5443,Q5443,P5443)</f>
        <v>0</v>
      </c>
    </row>
    <row r="5444" spans="1:19" hidden="1" x14ac:dyDescent="0.25">
      <c r="A5444" t="s">
        <v>5374</v>
      </c>
      <c r="B5444" t="s">
        <v>5344</v>
      </c>
      <c r="C5444" t="s">
        <v>2</v>
      </c>
      <c r="D5444" t="s">
        <v>7</v>
      </c>
      <c r="E5444" t="s">
        <v>2</v>
      </c>
      <c r="F5444" t="s">
        <v>5375</v>
      </c>
      <c r="G5444" t="s">
        <v>5346</v>
      </c>
      <c r="H5444">
        <f>_xlfn.NUMBERVALUE(C5444,".")</f>
        <v>0</v>
      </c>
      <c r="I5444">
        <f>_xlfn.NUMBERVALUE(D5444,".")</f>
        <v>0.5</v>
      </c>
      <c r="J5444">
        <f>_xlfn.NUMBERVALUE(E5444,".")</f>
        <v>0</v>
      </c>
      <c r="K5444" t="b">
        <f>OR(H5444=1,I5444=1)</f>
        <v>0</v>
      </c>
      <c r="L5444">
        <f>ABS(H5444-I5444)</f>
        <v>0.5</v>
      </c>
      <c r="O5444">
        <v>0.94121752801651826</v>
      </c>
      <c r="P5444" t="b">
        <f>AND($N5444="fuzzy",$O5444&lt;$AC$4)</f>
        <v>0</v>
      </c>
      <c r="Q5444" t="b">
        <f>AND($N5444="non-fuzzy",$O5444&lt;$AC$5,M5444=1)</f>
        <v>0</v>
      </c>
      <c r="R5444" t="b">
        <f>AND($N5444="non-fuzzy",$O5444&lt;$AC$6,M5444=0)</f>
        <v>0</v>
      </c>
      <c r="S5444" t="b">
        <f t="shared" si="85"/>
        <v>0</v>
      </c>
    </row>
    <row r="5445" spans="1:19" hidden="1" x14ac:dyDescent="0.25">
      <c r="A5445" t="s">
        <v>5374</v>
      </c>
      <c r="B5445" t="s">
        <v>4738</v>
      </c>
      <c r="C5445" t="s">
        <v>2</v>
      </c>
      <c r="D5445" t="s">
        <v>7</v>
      </c>
      <c r="E5445" t="s">
        <v>2</v>
      </c>
      <c r="F5445" t="s">
        <v>5375</v>
      </c>
      <c r="G5445" t="s">
        <v>4740</v>
      </c>
      <c r="H5445">
        <f>_xlfn.NUMBERVALUE(C5445,".")</f>
        <v>0</v>
      </c>
      <c r="I5445">
        <f>_xlfn.NUMBERVALUE(D5445,".")</f>
        <v>0.5</v>
      </c>
      <c r="J5445">
        <f>_xlfn.NUMBERVALUE(E5445,".")</f>
        <v>0</v>
      </c>
      <c r="K5445" t="b">
        <f>OR(H5445=1,I5445=1)</f>
        <v>0</v>
      </c>
      <c r="L5445">
        <f>ABS(H5445-I5445)</f>
        <v>0.5</v>
      </c>
      <c r="O5445">
        <v>0.47277420559405026</v>
      </c>
      <c r="P5445" t="b">
        <f>AND($N5445="fuzzy",$O5445&lt;$AC$4)</f>
        <v>0</v>
      </c>
      <c r="Q5445" t="b">
        <f>AND($N5445="non-fuzzy",$O5445&lt;$AC$5,M5445=1)</f>
        <v>0</v>
      </c>
      <c r="R5445" t="b">
        <f>AND($N5445="non-fuzzy",$O5445&lt;$AC$6,M5445=0)</f>
        <v>0</v>
      </c>
      <c r="S5445" t="b">
        <f t="shared" si="85"/>
        <v>0</v>
      </c>
    </row>
    <row r="5446" spans="1:19" hidden="1" x14ac:dyDescent="0.25">
      <c r="A5446" t="s">
        <v>5376</v>
      </c>
      <c r="B5446" t="s">
        <v>5221</v>
      </c>
      <c r="C5446" t="s">
        <v>2</v>
      </c>
      <c r="D5446" t="s">
        <v>7</v>
      </c>
      <c r="E5446" t="s">
        <v>2</v>
      </c>
      <c r="F5446" t="s">
        <v>4711</v>
      </c>
      <c r="G5446" t="s">
        <v>5223</v>
      </c>
      <c r="H5446">
        <f>_xlfn.NUMBERVALUE(C5446,".")</f>
        <v>0</v>
      </c>
      <c r="I5446">
        <f>_xlfn.NUMBERVALUE(D5446,".")</f>
        <v>0.5</v>
      </c>
      <c r="J5446">
        <f>_xlfn.NUMBERVALUE(E5446,".")</f>
        <v>0</v>
      </c>
      <c r="K5446" t="b">
        <f>OR(H5446=1,I5446=1)</f>
        <v>0</v>
      </c>
      <c r="L5446">
        <f>ABS(H5446-I5446)</f>
        <v>0.5</v>
      </c>
      <c r="O5446">
        <v>0.83383010081701359</v>
      </c>
      <c r="P5446" t="b">
        <f>AND($N5446="fuzzy",$O5446&lt;$AC$4)</f>
        <v>0</v>
      </c>
      <c r="Q5446" t="b">
        <f>AND($N5446="non-fuzzy",$O5446&lt;$AC$5,M5446=1)</f>
        <v>0</v>
      </c>
      <c r="R5446" t="b">
        <f>AND($N5446="non-fuzzy",$O5446&lt;$AC$6,M5446=0)</f>
        <v>0</v>
      </c>
      <c r="S5446" t="b">
        <f t="shared" si="85"/>
        <v>0</v>
      </c>
    </row>
    <row r="5447" spans="1:19" hidden="1" x14ac:dyDescent="0.25">
      <c r="A5447" t="s">
        <v>5376</v>
      </c>
      <c r="B5447" t="s">
        <v>4718</v>
      </c>
      <c r="C5447" t="s">
        <v>2</v>
      </c>
      <c r="D5447" t="s">
        <v>7</v>
      </c>
      <c r="E5447" t="s">
        <v>2</v>
      </c>
      <c r="F5447" t="s">
        <v>4711</v>
      </c>
      <c r="G5447" t="s">
        <v>4710</v>
      </c>
      <c r="H5447">
        <f>_xlfn.NUMBERVALUE(C5447,".")</f>
        <v>0</v>
      </c>
      <c r="I5447">
        <f>_xlfn.NUMBERVALUE(D5447,".")</f>
        <v>0.5</v>
      </c>
      <c r="J5447">
        <f>_xlfn.NUMBERVALUE(E5447,".")</f>
        <v>0</v>
      </c>
      <c r="K5447" t="b">
        <f>OR(H5447=1,I5447=1)</f>
        <v>0</v>
      </c>
      <c r="L5447">
        <f>ABS(H5447-I5447)</f>
        <v>0.5</v>
      </c>
      <c r="O5447">
        <v>0.83630813421961914</v>
      </c>
      <c r="P5447" t="b">
        <f>AND($N5447="fuzzy",$O5447&lt;$AC$4)</f>
        <v>0</v>
      </c>
      <c r="Q5447" t="b">
        <f>AND($N5447="non-fuzzy",$O5447&lt;$AC$5,M5447=1)</f>
        <v>0</v>
      </c>
      <c r="R5447" t="b">
        <f>AND($N5447="non-fuzzy",$O5447&lt;$AC$6,M5447=0)</f>
        <v>0</v>
      </c>
      <c r="S5447" t="b">
        <f t="shared" si="85"/>
        <v>0</v>
      </c>
    </row>
    <row r="5448" spans="1:19" hidden="1" x14ac:dyDescent="0.25">
      <c r="A5448" t="s">
        <v>5377</v>
      </c>
      <c r="B5448" t="s">
        <v>449</v>
      </c>
      <c r="C5448" t="s">
        <v>2</v>
      </c>
      <c r="D5448" t="s">
        <v>7</v>
      </c>
      <c r="E5448" t="s">
        <v>2</v>
      </c>
      <c r="F5448" t="s">
        <v>3339</v>
      </c>
      <c r="G5448" t="s">
        <v>450</v>
      </c>
      <c r="H5448">
        <f>_xlfn.NUMBERVALUE(C5448,".")</f>
        <v>0</v>
      </c>
      <c r="I5448">
        <f>_xlfn.NUMBERVALUE(D5448,".")</f>
        <v>0.5</v>
      </c>
      <c r="J5448">
        <f>_xlfn.NUMBERVALUE(E5448,".")</f>
        <v>0</v>
      </c>
      <c r="K5448" t="b">
        <f>OR(H5448=1,I5448=1)</f>
        <v>0</v>
      </c>
      <c r="L5448">
        <f>ABS(H5448-I5448)</f>
        <v>0.5</v>
      </c>
      <c r="O5448">
        <v>1.1186924771829143E-2</v>
      </c>
      <c r="P5448" t="b">
        <f>AND($N5448="fuzzy",$O5448&lt;$AC$4)</f>
        <v>0</v>
      </c>
      <c r="Q5448" t="b">
        <f>AND($N5448="non-fuzzy",$O5448&lt;$AC$5,M5448=1)</f>
        <v>0</v>
      </c>
      <c r="R5448" t="b">
        <f>AND($N5448="non-fuzzy",$O5448&lt;$AC$6,M5448=0)</f>
        <v>0</v>
      </c>
      <c r="S5448" t="b">
        <f t="shared" si="85"/>
        <v>0</v>
      </c>
    </row>
    <row r="5449" spans="1:19" hidden="1" x14ac:dyDescent="0.25">
      <c r="A5449" t="s">
        <v>5377</v>
      </c>
      <c r="B5449" t="s">
        <v>3461</v>
      </c>
      <c r="C5449" t="s">
        <v>2</v>
      </c>
      <c r="D5449" t="s">
        <v>7</v>
      </c>
      <c r="E5449" t="s">
        <v>2</v>
      </c>
      <c r="F5449" t="s">
        <v>3339</v>
      </c>
      <c r="G5449" t="s">
        <v>3463</v>
      </c>
      <c r="H5449">
        <f>_xlfn.NUMBERVALUE(C5449,".")</f>
        <v>0</v>
      </c>
      <c r="I5449">
        <f>_xlfn.NUMBERVALUE(D5449,".")</f>
        <v>0.5</v>
      </c>
      <c r="J5449">
        <f>_xlfn.NUMBERVALUE(E5449,".")</f>
        <v>0</v>
      </c>
      <c r="K5449" t="b">
        <f>OR(H5449=1,I5449=1)</f>
        <v>0</v>
      </c>
      <c r="L5449">
        <f>ABS(H5449-I5449)</f>
        <v>0.5</v>
      </c>
      <c r="O5449">
        <v>0.16672159053262225</v>
      </c>
      <c r="P5449" t="b">
        <f>AND($N5449="fuzzy",$O5449&lt;$AC$4)</f>
        <v>0</v>
      </c>
      <c r="Q5449" t="b">
        <f>AND($N5449="non-fuzzy",$O5449&lt;$AC$5,M5449=1)</f>
        <v>0</v>
      </c>
      <c r="R5449" t="b">
        <f>AND($N5449="non-fuzzy",$O5449&lt;$AC$6,M5449=0)</f>
        <v>0</v>
      </c>
      <c r="S5449" t="b">
        <f t="shared" si="85"/>
        <v>0</v>
      </c>
    </row>
    <row r="5450" spans="1:19" hidden="1" x14ac:dyDescent="0.25">
      <c r="A5450" t="s">
        <v>5377</v>
      </c>
      <c r="B5450" t="s">
        <v>3354</v>
      </c>
      <c r="C5450" t="s">
        <v>2</v>
      </c>
      <c r="D5450" t="s">
        <v>7</v>
      </c>
      <c r="E5450" t="s">
        <v>2</v>
      </c>
      <c r="F5450" t="s">
        <v>3339</v>
      </c>
      <c r="G5450" t="s">
        <v>3355</v>
      </c>
      <c r="H5450">
        <f>_xlfn.NUMBERVALUE(C5450,".")</f>
        <v>0</v>
      </c>
      <c r="I5450">
        <f>_xlfn.NUMBERVALUE(D5450,".")</f>
        <v>0.5</v>
      </c>
      <c r="J5450">
        <f>_xlfn.NUMBERVALUE(E5450,".")</f>
        <v>0</v>
      </c>
      <c r="K5450" t="b">
        <f>OR(H5450=1,I5450=1)</f>
        <v>0</v>
      </c>
      <c r="L5450">
        <f>ABS(H5450-I5450)</f>
        <v>0.5</v>
      </c>
      <c r="O5450">
        <v>0.8423491955313106</v>
      </c>
      <c r="P5450" t="b">
        <f>AND($N5450="fuzzy",$O5450&lt;$AC$4)</f>
        <v>0</v>
      </c>
      <c r="Q5450" t="b">
        <f>AND($N5450="non-fuzzy",$O5450&lt;$AC$5,M5450=1)</f>
        <v>0</v>
      </c>
      <c r="R5450" t="b">
        <f>AND($N5450="non-fuzzy",$O5450&lt;$AC$6,M5450=0)</f>
        <v>0</v>
      </c>
      <c r="S5450" t="b">
        <f t="shared" si="85"/>
        <v>0</v>
      </c>
    </row>
    <row r="5451" spans="1:19" hidden="1" x14ac:dyDescent="0.25">
      <c r="A5451" t="s">
        <v>5384</v>
      </c>
      <c r="B5451" t="s">
        <v>449</v>
      </c>
      <c r="C5451" t="s">
        <v>2</v>
      </c>
      <c r="D5451" t="s">
        <v>7</v>
      </c>
      <c r="E5451" t="s">
        <v>2</v>
      </c>
      <c r="F5451" t="s">
        <v>3339</v>
      </c>
      <c r="G5451" t="s">
        <v>450</v>
      </c>
      <c r="H5451">
        <f>_xlfn.NUMBERVALUE(C5451,".")</f>
        <v>0</v>
      </c>
      <c r="I5451">
        <f>_xlfn.NUMBERVALUE(D5451,".")</f>
        <v>0.5</v>
      </c>
      <c r="J5451">
        <f>_xlfn.NUMBERVALUE(E5451,".")</f>
        <v>0</v>
      </c>
      <c r="K5451" t="b">
        <f>OR(H5451=1,I5451=1)</f>
        <v>0</v>
      </c>
      <c r="L5451">
        <f>ABS(H5451-I5451)</f>
        <v>0.5</v>
      </c>
      <c r="O5451">
        <v>0.62106971193448013</v>
      </c>
      <c r="P5451" t="b">
        <f>AND($N5451="fuzzy",$O5451&lt;$AC$4)</f>
        <v>0</v>
      </c>
      <c r="Q5451" t="b">
        <f>AND($N5451="non-fuzzy",$O5451&lt;$AC$5,M5451=1)</f>
        <v>0</v>
      </c>
      <c r="R5451" t="b">
        <f>AND($N5451="non-fuzzy",$O5451&lt;$AC$6,M5451=0)</f>
        <v>0</v>
      </c>
      <c r="S5451" t="b">
        <f t="shared" si="85"/>
        <v>0</v>
      </c>
    </row>
    <row r="5452" spans="1:19" hidden="1" x14ac:dyDescent="0.25">
      <c r="A5452" t="s">
        <v>5384</v>
      </c>
      <c r="B5452" t="s">
        <v>3461</v>
      </c>
      <c r="C5452" t="s">
        <v>2</v>
      </c>
      <c r="D5452" t="s">
        <v>7</v>
      </c>
      <c r="E5452" t="s">
        <v>2</v>
      </c>
      <c r="F5452" t="s">
        <v>3339</v>
      </c>
      <c r="G5452" t="s">
        <v>3463</v>
      </c>
      <c r="H5452">
        <f>_xlfn.NUMBERVALUE(C5452,".")</f>
        <v>0</v>
      </c>
      <c r="I5452">
        <f>_xlfn.NUMBERVALUE(D5452,".")</f>
        <v>0.5</v>
      </c>
      <c r="J5452">
        <f>_xlfn.NUMBERVALUE(E5452,".")</f>
        <v>0</v>
      </c>
      <c r="K5452" t="b">
        <f>OR(H5452=1,I5452=1)</f>
        <v>0</v>
      </c>
      <c r="L5452">
        <f>ABS(H5452-I5452)</f>
        <v>0.5</v>
      </c>
      <c r="O5452">
        <v>0.33207374614107565</v>
      </c>
      <c r="P5452" t="b">
        <f>AND($N5452="fuzzy",$O5452&lt;$AC$4)</f>
        <v>0</v>
      </c>
      <c r="Q5452" t="b">
        <f>AND($N5452="non-fuzzy",$O5452&lt;$AC$5,M5452=1)</f>
        <v>0</v>
      </c>
      <c r="R5452" t="b">
        <f>AND($N5452="non-fuzzy",$O5452&lt;$AC$6,M5452=0)</f>
        <v>0</v>
      </c>
      <c r="S5452" t="b">
        <f t="shared" si="85"/>
        <v>0</v>
      </c>
    </row>
    <row r="5453" spans="1:19" hidden="1" x14ac:dyDescent="0.25">
      <c r="A5453" t="s">
        <v>5384</v>
      </c>
      <c r="B5453" t="s">
        <v>3354</v>
      </c>
      <c r="C5453" t="s">
        <v>2</v>
      </c>
      <c r="D5453" t="s">
        <v>7</v>
      </c>
      <c r="E5453" t="s">
        <v>2</v>
      </c>
      <c r="F5453" t="s">
        <v>3339</v>
      </c>
      <c r="G5453" t="s">
        <v>3355</v>
      </c>
      <c r="H5453">
        <f>_xlfn.NUMBERVALUE(C5453,".")</f>
        <v>0</v>
      </c>
      <c r="I5453">
        <f>_xlfn.NUMBERVALUE(D5453,".")</f>
        <v>0.5</v>
      </c>
      <c r="J5453">
        <f>_xlfn.NUMBERVALUE(E5453,".")</f>
        <v>0</v>
      </c>
      <c r="K5453" t="b">
        <f>OR(H5453=1,I5453=1)</f>
        <v>0</v>
      </c>
      <c r="L5453">
        <f>ABS(H5453-I5453)</f>
        <v>0.5</v>
      </c>
      <c r="O5453">
        <v>0.2208778300200982</v>
      </c>
      <c r="P5453" t="b">
        <f>AND($N5453="fuzzy",$O5453&lt;$AC$4)</f>
        <v>0</v>
      </c>
      <c r="Q5453" t="b">
        <f>AND($N5453="non-fuzzy",$O5453&lt;$AC$5,M5453=1)</f>
        <v>0</v>
      </c>
      <c r="R5453" t="b">
        <f>AND($N5453="non-fuzzy",$O5453&lt;$AC$6,M5453=0)</f>
        <v>0</v>
      </c>
      <c r="S5453" t="b">
        <f t="shared" si="85"/>
        <v>0</v>
      </c>
    </row>
    <row r="5454" spans="1:19" hidden="1" x14ac:dyDescent="0.25">
      <c r="A5454" t="s">
        <v>5388</v>
      </c>
      <c r="B5454" t="s">
        <v>5254</v>
      </c>
      <c r="C5454" t="s">
        <v>2</v>
      </c>
      <c r="D5454" t="s">
        <v>7</v>
      </c>
      <c r="E5454" t="s">
        <v>2</v>
      </c>
      <c r="F5454" t="s">
        <v>5389</v>
      </c>
      <c r="G5454" t="s">
        <v>5255</v>
      </c>
      <c r="H5454">
        <f>_xlfn.NUMBERVALUE(C5454,".")</f>
        <v>0</v>
      </c>
      <c r="I5454">
        <f>_xlfn.NUMBERVALUE(D5454,".")</f>
        <v>0.5</v>
      </c>
      <c r="J5454">
        <f>_xlfn.NUMBERVALUE(E5454,".")</f>
        <v>0</v>
      </c>
      <c r="K5454" t="b">
        <f>OR(H5454=1,I5454=1)</f>
        <v>0</v>
      </c>
      <c r="L5454">
        <f>ABS(H5454-I5454)</f>
        <v>0.5</v>
      </c>
      <c r="O5454">
        <v>0.13259987471726697</v>
      </c>
      <c r="P5454" t="b">
        <f>AND($N5454="fuzzy",$O5454&lt;$AC$4)</f>
        <v>0</v>
      </c>
      <c r="Q5454" t="b">
        <f>AND($N5454="non-fuzzy",$O5454&lt;$AC$5,M5454=1)</f>
        <v>0</v>
      </c>
      <c r="R5454" t="b">
        <f>AND($N5454="non-fuzzy",$O5454&lt;$AC$6,M5454=0)</f>
        <v>0</v>
      </c>
      <c r="S5454" t="b">
        <f t="shared" si="85"/>
        <v>0</v>
      </c>
    </row>
    <row r="5455" spans="1:19" hidden="1" x14ac:dyDescent="0.25">
      <c r="A5455" t="s">
        <v>5388</v>
      </c>
      <c r="B5455" t="s">
        <v>4714</v>
      </c>
      <c r="C5455" t="s">
        <v>2</v>
      </c>
      <c r="D5455" t="s">
        <v>7</v>
      </c>
      <c r="E5455" t="s">
        <v>2</v>
      </c>
      <c r="F5455" t="s">
        <v>5389</v>
      </c>
      <c r="G5455" t="s">
        <v>4715</v>
      </c>
      <c r="H5455">
        <f>_xlfn.NUMBERVALUE(C5455,".")</f>
        <v>0</v>
      </c>
      <c r="I5455">
        <f>_xlfn.NUMBERVALUE(D5455,".")</f>
        <v>0.5</v>
      </c>
      <c r="J5455">
        <f>_xlfn.NUMBERVALUE(E5455,".")</f>
        <v>0</v>
      </c>
      <c r="K5455" t="b">
        <f>OR(H5455=1,I5455=1)</f>
        <v>0</v>
      </c>
      <c r="L5455">
        <f>ABS(H5455-I5455)</f>
        <v>0.5</v>
      </c>
      <c r="O5455">
        <v>0.59873587403617334</v>
      </c>
      <c r="P5455" t="b">
        <f>AND($N5455="fuzzy",$O5455&lt;$AC$4)</f>
        <v>0</v>
      </c>
      <c r="Q5455" t="b">
        <f>AND($N5455="non-fuzzy",$O5455&lt;$AC$5,M5455=1)</f>
        <v>0</v>
      </c>
      <c r="R5455" t="b">
        <f>AND($N5455="non-fuzzy",$O5455&lt;$AC$6,M5455=0)</f>
        <v>0</v>
      </c>
      <c r="S5455" t="b">
        <f t="shared" si="85"/>
        <v>0</v>
      </c>
    </row>
    <row r="5456" spans="1:19" hidden="1" x14ac:dyDescent="0.25">
      <c r="A5456" t="s">
        <v>5388</v>
      </c>
      <c r="B5456" t="s">
        <v>5270</v>
      </c>
      <c r="C5456" t="s">
        <v>2</v>
      </c>
      <c r="D5456" t="s">
        <v>7</v>
      </c>
      <c r="E5456" t="s">
        <v>2</v>
      </c>
      <c r="F5456" t="s">
        <v>5389</v>
      </c>
      <c r="G5456" t="s">
        <v>5271</v>
      </c>
      <c r="H5456">
        <f>_xlfn.NUMBERVALUE(C5456,".")</f>
        <v>0</v>
      </c>
      <c r="I5456">
        <f>_xlfn.NUMBERVALUE(D5456,".")</f>
        <v>0.5</v>
      </c>
      <c r="J5456">
        <f>_xlfn.NUMBERVALUE(E5456,".")</f>
        <v>0</v>
      </c>
      <c r="K5456" t="b">
        <f>OR(H5456=1,I5456=1)</f>
        <v>0</v>
      </c>
      <c r="L5456">
        <f>ABS(H5456-I5456)</f>
        <v>0.5</v>
      </c>
      <c r="O5456">
        <v>0.90379017955497754</v>
      </c>
      <c r="P5456" t="b">
        <f>AND($N5456="fuzzy",$O5456&lt;$AC$4)</f>
        <v>0</v>
      </c>
      <c r="Q5456" t="b">
        <f>AND($N5456="non-fuzzy",$O5456&lt;$AC$5,M5456=1)</f>
        <v>0</v>
      </c>
      <c r="R5456" t="b">
        <f>AND($N5456="non-fuzzy",$O5456&lt;$AC$6,M5456=0)</f>
        <v>0</v>
      </c>
      <c r="S5456" t="b">
        <f t="shared" si="85"/>
        <v>0</v>
      </c>
    </row>
    <row r="5457" spans="1:19" hidden="1" x14ac:dyDescent="0.25">
      <c r="A5457" t="s">
        <v>5390</v>
      </c>
      <c r="B5457" t="s">
        <v>5235</v>
      </c>
      <c r="C5457" t="s">
        <v>2</v>
      </c>
      <c r="D5457" t="s">
        <v>7</v>
      </c>
      <c r="E5457" t="s">
        <v>2</v>
      </c>
      <c r="F5457" t="s">
        <v>5391</v>
      </c>
      <c r="G5457" t="s">
        <v>5236</v>
      </c>
      <c r="H5457">
        <f>_xlfn.NUMBERVALUE(C5457,".")</f>
        <v>0</v>
      </c>
      <c r="I5457">
        <f>_xlfn.NUMBERVALUE(D5457,".")</f>
        <v>0.5</v>
      </c>
      <c r="J5457">
        <f>_xlfn.NUMBERVALUE(E5457,".")</f>
        <v>0</v>
      </c>
      <c r="K5457" t="b">
        <f>OR(H5457=1,I5457=1)</f>
        <v>0</v>
      </c>
      <c r="L5457">
        <f>ABS(H5457-I5457)</f>
        <v>0.5</v>
      </c>
      <c r="O5457">
        <v>0.46686747087515423</v>
      </c>
      <c r="P5457" t="b">
        <f>AND($N5457="fuzzy",$O5457&lt;$AC$4)</f>
        <v>0</v>
      </c>
      <c r="Q5457" t="b">
        <f>AND($N5457="non-fuzzy",$O5457&lt;$AC$5,M5457=1)</f>
        <v>0</v>
      </c>
      <c r="R5457" t="b">
        <f>AND($N5457="non-fuzzy",$O5457&lt;$AC$6,M5457=0)</f>
        <v>0</v>
      </c>
      <c r="S5457" t="b">
        <f t="shared" si="85"/>
        <v>0</v>
      </c>
    </row>
    <row r="5458" spans="1:19" hidden="1" x14ac:dyDescent="0.25">
      <c r="A5458" t="s">
        <v>5390</v>
      </c>
      <c r="B5458" t="s">
        <v>4731</v>
      </c>
      <c r="C5458" t="s">
        <v>2</v>
      </c>
      <c r="D5458" t="s">
        <v>7</v>
      </c>
      <c r="E5458" t="s">
        <v>2</v>
      </c>
      <c r="F5458" t="s">
        <v>5391</v>
      </c>
      <c r="G5458" t="s">
        <v>4732</v>
      </c>
      <c r="H5458">
        <f>_xlfn.NUMBERVALUE(C5458,".")</f>
        <v>0</v>
      </c>
      <c r="I5458">
        <f>_xlfn.NUMBERVALUE(D5458,".")</f>
        <v>0.5</v>
      </c>
      <c r="J5458">
        <f>_xlfn.NUMBERVALUE(E5458,".")</f>
        <v>0</v>
      </c>
      <c r="K5458" t="b">
        <f>OR(H5458=1,I5458=1)</f>
        <v>0</v>
      </c>
      <c r="L5458">
        <f>ABS(H5458-I5458)</f>
        <v>0.5</v>
      </c>
      <c r="O5458">
        <v>0.2837400738425202</v>
      </c>
      <c r="P5458" t="b">
        <f>AND($N5458="fuzzy",$O5458&lt;$AC$4)</f>
        <v>0</v>
      </c>
      <c r="Q5458" t="b">
        <f>AND($N5458="non-fuzzy",$O5458&lt;$AC$5,M5458=1)</f>
        <v>0</v>
      </c>
      <c r="R5458" t="b">
        <f>AND($N5458="non-fuzzy",$O5458&lt;$AC$6,M5458=0)</f>
        <v>0</v>
      </c>
      <c r="S5458" t="b">
        <f t="shared" si="85"/>
        <v>0</v>
      </c>
    </row>
    <row r="5459" spans="1:19" hidden="1" x14ac:dyDescent="0.25">
      <c r="A5459" t="s">
        <v>5390</v>
      </c>
      <c r="B5459" t="s">
        <v>4714</v>
      </c>
      <c r="C5459" t="s">
        <v>2</v>
      </c>
      <c r="D5459" t="s">
        <v>7</v>
      </c>
      <c r="E5459" t="s">
        <v>2</v>
      </c>
      <c r="F5459" t="s">
        <v>5391</v>
      </c>
      <c r="G5459" t="s">
        <v>4715</v>
      </c>
      <c r="H5459">
        <f>_xlfn.NUMBERVALUE(C5459,".")</f>
        <v>0</v>
      </c>
      <c r="I5459">
        <f>_xlfn.NUMBERVALUE(D5459,".")</f>
        <v>0.5</v>
      </c>
      <c r="J5459">
        <f>_xlfn.NUMBERVALUE(E5459,".")</f>
        <v>0</v>
      </c>
      <c r="K5459" t="b">
        <f>OR(H5459=1,I5459=1)</f>
        <v>0</v>
      </c>
      <c r="L5459">
        <f>ABS(H5459-I5459)</f>
        <v>0.5</v>
      </c>
      <c r="O5459">
        <v>0.9184036448659183</v>
      </c>
      <c r="P5459" t="b">
        <f>AND($N5459="fuzzy",$O5459&lt;$AC$4)</f>
        <v>0</v>
      </c>
      <c r="Q5459" t="b">
        <f>AND($N5459="non-fuzzy",$O5459&lt;$AC$5,M5459=1)</f>
        <v>0</v>
      </c>
      <c r="R5459" t="b">
        <f>AND($N5459="non-fuzzy",$O5459&lt;$AC$6,M5459=0)</f>
        <v>0</v>
      </c>
      <c r="S5459" t="b">
        <f t="shared" si="85"/>
        <v>0</v>
      </c>
    </row>
    <row r="5460" spans="1:19" hidden="1" x14ac:dyDescent="0.25">
      <c r="A5460" t="s">
        <v>5390</v>
      </c>
      <c r="B5460" t="s">
        <v>4718</v>
      </c>
      <c r="C5460" t="s">
        <v>2</v>
      </c>
      <c r="D5460" t="s">
        <v>7</v>
      </c>
      <c r="E5460" t="s">
        <v>2</v>
      </c>
      <c r="F5460" t="s">
        <v>5391</v>
      </c>
      <c r="G5460" t="s">
        <v>4710</v>
      </c>
      <c r="H5460">
        <f>_xlfn.NUMBERVALUE(C5460,".")</f>
        <v>0</v>
      </c>
      <c r="I5460">
        <f>_xlfn.NUMBERVALUE(D5460,".")</f>
        <v>0.5</v>
      </c>
      <c r="J5460">
        <f>_xlfn.NUMBERVALUE(E5460,".")</f>
        <v>0</v>
      </c>
      <c r="K5460" t="b">
        <f>OR(H5460=1,I5460=1)</f>
        <v>0</v>
      </c>
      <c r="L5460">
        <f>ABS(H5460-I5460)</f>
        <v>0.5</v>
      </c>
      <c r="O5460">
        <v>0.37789888352511714</v>
      </c>
      <c r="P5460" t="b">
        <f>AND($N5460="fuzzy",$O5460&lt;$AC$4)</f>
        <v>0</v>
      </c>
      <c r="Q5460" t="b">
        <f>AND($N5460="non-fuzzy",$O5460&lt;$AC$5,M5460=1)</f>
        <v>0</v>
      </c>
      <c r="R5460" t="b">
        <f>AND($N5460="non-fuzzy",$O5460&lt;$AC$6,M5460=0)</f>
        <v>0</v>
      </c>
      <c r="S5460" t="b">
        <f t="shared" si="85"/>
        <v>0</v>
      </c>
    </row>
    <row r="5461" spans="1:19" hidden="1" x14ac:dyDescent="0.25">
      <c r="A5461" t="s">
        <v>5390</v>
      </c>
      <c r="B5461" t="s">
        <v>5033</v>
      </c>
      <c r="C5461" t="s">
        <v>2</v>
      </c>
      <c r="D5461" t="s">
        <v>7</v>
      </c>
      <c r="E5461" t="s">
        <v>2</v>
      </c>
      <c r="F5461" t="s">
        <v>5391</v>
      </c>
      <c r="G5461" t="s">
        <v>5034</v>
      </c>
      <c r="H5461">
        <f>_xlfn.NUMBERVALUE(C5461,".")</f>
        <v>0</v>
      </c>
      <c r="I5461">
        <f>_xlfn.NUMBERVALUE(D5461,".")</f>
        <v>0.5</v>
      </c>
      <c r="J5461">
        <f>_xlfn.NUMBERVALUE(E5461,".")</f>
        <v>0</v>
      </c>
      <c r="K5461" t="b">
        <f>OR(H5461=1,I5461=1)</f>
        <v>0</v>
      </c>
      <c r="L5461">
        <f>ABS(H5461-I5461)</f>
        <v>0.5</v>
      </c>
      <c r="O5461">
        <v>0.45204500217999422</v>
      </c>
      <c r="P5461" t="b">
        <f>AND($N5461="fuzzy",$O5461&lt;$AC$4)</f>
        <v>0</v>
      </c>
      <c r="Q5461" t="b">
        <f>AND($N5461="non-fuzzy",$O5461&lt;$AC$5,M5461=1)</f>
        <v>0</v>
      </c>
      <c r="R5461" t="b">
        <f>AND($N5461="non-fuzzy",$O5461&lt;$AC$6,M5461=0)</f>
        <v>0</v>
      </c>
      <c r="S5461" t="b">
        <f t="shared" si="85"/>
        <v>0</v>
      </c>
    </row>
    <row r="5462" spans="1:19" hidden="1" x14ac:dyDescent="0.25">
      <c r="A5462" t="s">
        <v>5390</v>
      </c>
      <c r="B5462" t="s">
        <v>4768</v>
      </c>
      <c r="C5462" t="s">
        <v>2</v>
      </c>
      <c r="D5462" t="s">
        <v>7</v>
      </c>
      <c r="E5462" t="s">
        <v>2</v>
      </c>
      <c r="F5462" t="s">
        <v>5391</v>
      </c>
      <c r="G5462" t="s">
        <v>4769</v>
      </c>
      <c r="H5462">
        <f>_xlfn.NUMBERVALUE(C5462,".")</f>
        <v>0</v>
      </c>
      <c r="I5462">
        <f>_xlfn.NUMBERVALUE(D5462,".")</f>
        <v>0.5</v>
      </c>
      <c r="J5462">
        <f>_xlfn.NUMBERVALUE(E5462,".")</f>
        <v>0</v>
      </c>
      <c r="K5462" t="b">
        <f>OR(H5462=1,I5462=1)</f>
        <v>0</v>
      </c>
      <c r="L5462">
        <f>ABS(H5462-I5462)</f>
        <v>0.5</v>
      </c>
      <c r="O5462">
        <v>0.92519507645420918</v>
      </c>
      <c r="P5462" t="b">
        <f>AND($N5462="fuzzy",$O5462&lt;$AC$4)</f>
        <v>0</v>
      </c>
      <c r="Q5462" t="b">
        <f>AND($N5462="non-fuzzy",$O5462&lt;$AC$5,M5462=1)</f>
        <v>0</v>
      </c>
      <c r="R5462" t="b">
        <f>AND($N5462="non-fuzzy",$O5462&lt;$AC$6,M5462=0)</f>
        <v>0</v>
      </c>
      <c r="S5462" t="b">
        <f t="shared" si="85"/>
        <v>0</v>
      </c>
    </row>
    <row r="5463" spans="1:19" hidden="1" x14ac:dyDescent="0.25">
      <c r="A5463" t="s">
        <v>5392</v>
      </c>
      <c r="B5463" t="s">
        <v>4839</v>
      </c>
      <c r="C5463" t="s">
        <v>2</v>
      </c>
      <c r="D5463" t="s">
        <v>7</v>
      </c>
      <c r="E5463" t="s">
        <v>2</v>
      </c>
      <c r="F5463" t="s">
        <v>5393</v>
      </c>
      <c r="G5463" t="s">
        <v>4840</v>
      </c>
      <c r="H5463">
        <f>_xlfn.NUMBERVALUE(C5463,".")</f>
        <v>0</v>
      </c>
      <c r="I5463">
        <f>_xlfn.NUMBERVALUE(D5463,".")</f>
        <v>0.5</v>
      </c>
      <c r="J5463">
        <f>_xlfn.NUMBERVALUE(E5463,".")</f>
        <v>0</v>
      </c>
      <c r="K5463" t="b">
        <f>OR(H5463=1,I5463=1)</f>
        <v>0</v>
      </c>
      <c r="L5463">
        <f>ABS(H5463-I5463)</f>
        <v>0.5</v>
      </c>
      <c r="O5463">
        <v>0.75143395621944009</v>
      </c>
      <c r="P5463" t="b">
        <f>AND($N5463="fuzzy",$O5463&lt;$AC$4)</f>
        <v>0</v>
      </c>
      <c r="Q5463" t="b">
        <f>AND($N5463="non-fuzzy",$O5463&lt;$AC$5,M5463=1)</f>
        <v>0</v>
      </c>
      <c r="R5463" t="b">
        <f>AND($N5463="non-fuzzy",$O5463&lt;$AC$6,M5463=0)</f>
        <v>0</v>
      </c>
      <c r="S5463" t="b">
        <f t="shared" si="85"/>
        <v>0</v>
      </c>
    </row>
    <row r="5464" spans="1:19" hidden="1" x14ac:dyDescent="0.25">
      <c r="A5464" t="s">
        <v>5392</v>
      </c>
      <c r="B5464" t="s">
        <v>5270</v>
      </c>
      <c r="C5464" t="s">
        <v>2</v>
      </c>
      <c r="D5464" t="s">
        <v>7</v>
      </c>
      <c r="E5464" t="s">
        <v>2</v>
      </c>
      <c r="F5464" t="s">
        <v>5393</v>
      </c>
      <c r="G5464" t="s">
        <v>5271</v>
      </c>
      <c r="H5464">
        <f>_xlfn.NUMBERVALUE(C5464,".")</f>
        <v>0</v>
      </c>
      <c r="I5464">
        <f>_xlfn.NUMBERVALUE(D5464,".")</f>
        <v>0.5</v>
      </c>
      <c r="J5464">
        <f>_xlfn.NUMBERVALUE(E5464,".")</f>
        <v>0</v>
      </c>
      <c r="K5464" t="b">
        <f>OR(H5464=1,I5464=1)</f>
        <v>0</v>
      </c>
      <c r="L5464">
        <f>ABS(H5464-I5464)</f>
        <v>0.5</v>
      </c>
      <c r="O5464">
        <v>0.83360451901943056</v>
      </c>
      <c r="P5464" t="b">
        <f>AND($N5464="fuzzy",$O5464&lt;$AC$4)</f>
        <v>0</v>
      </c>
      <c r="Q5464" t="b">
        <f>AND($N5464="non-fuzzy",$O5464&lt;$AC$5,M5464=1)</f>
        <v>0</v>
      </c>
      <c r="R5464" t="b">
        <f>AND($N5464="non-fuzzy",$O5464&lt;$AC$6,M5464=0)</f>
        <v>0</v>
      </c>
      <c r="S5464" t="b">
        <f t="shared" si="85"/>
        <v>0</v>
      </c>
    </row>
    <row r="5465" spans="1:19" hidden="1" x14ac:dyDescent="0.25">
      <c r="A5465" t="s">
        <v>5394</v>
      </c>
      <c r="B5465" t="s">
        <v>5235</v>
      </c>
      <c r="C5465" t="s">
        <v>2</v>
      </c>
      <c r="D5465" t="s">
        <v>7</v>
      </c>
      <c r="E5465" t="s">
        <v>2</v>
      </c>
      <c r="F5465" t="s">
        <v>5395</v>
      </c>
      <c r="G5465" t="s">
        <v>5236</v>
      </c>
      <c r="H5465">
        <f>_xlfn.NUMBERVALUE(C5465,".")</f>
        <v>0</v>
      </c>
      <c r="I5465">
        <f>_xlfn.NUMBERVALUE(D5465,".")</f>
        <v>0.5</v>
      </c>
      <c r="J5465">
        <f>_xlfn.NUMBERVALUE(E5465,".")</f>
        <v>0</v>
      </c>
      <c r="K5465" t="b">
        <f>OR(H5465=1,I5465=1)</f>
        <v>0</v>
      </c>
      <c r="L5465">
        <f>ABS(H5465-I5465)</f>
        <v>0.5</v>
      </c>
      <c r="O5465">
        <v>0.78452814089729861</v>
      </c>
      <c r="P5465" t="b">
        <f>AND($N5465="fuzzy",$O5465&lt;$AC$4)</f>
        <v>0</v>
      </c>
      <c r="Q5465" t="b">
        <f>AND($N5465="non-fuzzy",$O5465&lt;$AC$5,M5465=1)</f>
        <v>0</v>
      </c>
      <c r="R5465" t="b">
        <f>AND($N5465="non-fuzzy",$O5465&lt;$AC$6,M5465=0)</f>
        <v>0</v>
      </c>
      <c r="S5465" t="b">
        <f t="shared" si="85"/>
        <v>0</v>
      </c>
    </row>
    <row r="5466" spans="1:19" hidden="1" x14ac:dyDescent="0.25">
      <c r="A5466" t="s">
        <v>5394</v>
      </c>
      <c r="B5466" t="s">
        <v>4854</v>
      </c>
      <c r="C5466" t="s">
        <v>2</v>
      </c>
      <c r="D5466" t="s">
        <v>7</v>
      </c>
      <c r="E5466" t="s">
        <v>2</v>
      </c>
      <c r="F5466" t="s">
        <v>5395</v>
      </c>
      <c r="G5466" t="s">
        <v>4855</v>
      </c>
      <c r="H5466">
        <f>_xlfn.NUMBERVALUE(C5466,".")</f>
        <v>0</v>
      </c>
      <c r="I5466">
        <f>_xlfn.NUMBERVALUE(D5466,".")</f>
        <v>0.5</v>
      </c>
      <c r="J5466">
        <f>_xlfn.NUMBERVALUE(E5466,".")</f>
        <v>0</v>
      </c>
      <c r="K5466" t="b">
        <f>OR(H5466=1,I5466=1)</f>
        <v>0</v>
      </c>
      <c r="L5466">
        <f>ABS(H5466-I5466)</f>
        <v>0.5</v>
      </c>
      <c r="O5466">
        <v>0.16075959263152062</v>
      </c>
      <c r="P5466" t="b">
        <f>AND($N5466="fuzzy",$O5466&lt;$AC$4)</f>
        <v>0</v>
      </c>
      <c r="Q5466" t="b">
        <f>AND($N5466="non-fuzzy",$O5466&lt;$AC$5,M5466=1)</f>
        <v>0</v>
      </c>
      <c r="R5466" t="b">
        <f>AND($N5466="non-fuzzy",$O5466&lt;$AC$6,M5466=0)</f>
        <v>0</v>
      </c>
      <c r="S5466" t="b">
        <f t="shared" si="85"/>
        <v>0</v>
      </c>
    </row>
    <row r="5467" spans="1:19" hidden="1" x14ac:dyDescent="0.25">
      <c r="A5467" t="s">
        <v>5394</v>
      </c>
      <c r="B5467" t="s">
        <v>4714</v>
      </c>
      <c r="C5467" t="s">
        <v>2</v>
      </c>
      <c r="D5467" t="s">
        <v>7</v>
      </c>
      <c r="E5467" t="s">
        <v>2</v>
      </c>
      <c r="F5467" t="s">
        <v>5395</v>
      </c>
      <c r="G5467" t="s">
        <v>4715</v>
      </c>
      <c r="H5467">
        <f>_xlfn.NUMBERVALUE(C5467,".")</f>
        <v>0</v>
      </c>
      <c r="I5467">
        <f>_xlfn.NUMBERVALUE(D5467,".")</f>
        <v>0.5</v>
      </c>
      <c r="J5467">
        <f>_xlfn.NUMBERVALUE(E5467,".")</f>
        <v>0</v>
      </c>
      <c r="K5467" t="b">
        <f>OR(H5467=1,I5467=1)</f>
        <v>0</v>
      </c>
      <c r="L5467">
        <f>ABS(H5467-I5467)</f>
        <v>0.5</v>
      </c>
      <c r="O5467">
        <v>0.16342421363996573</v>
      </c>
      <c r="P5467" t="b">
        <f>AND($N5467="fuzzy",$O5467&lt;$AC$4)</f>
        <v>0</v>
      </c>
      <c r="Q5467" t="b">
        <f>AND($N5467="non-fuzzy",$O5467&lt;$AC$5,M5467=1)</f>
        <v>0</v>
      </c>
      <c r="R5467" t="b">
        <f>AND($N5467="non-fuzzy",$O5467&lt;$AC$6,M5467=0)</f>
        <v>0</v>
      </c>
      <c r="S5467" t="b">
        <f t="shared" si="85"/>
        <v>0</v>
      </c>
    </row>
    <row r="5468" spans="1:19" hidden="1" x14ac:dyDescent="0.25">
      <c r="A5468" t="s">
        <v>5394</v>
      </c>
      <c r="B5468" t="s">
        <v>5270</v>
      </c>
      <c r="C5468" t="s">
        <v>2</v>
      </c>
      <c r="D5468" t="s">
        <v>7</v>
      </c>
      <c r="E5468" t="s">
        <v>2</v>
      </c>
      <c r="F5468" t="s">
        <v>5395</v>
      </c>
      <c r="G5468" t="s">
        <v>5271</v>
      </c>
      <c r="H5468">
        <f>_xlfn.NUMBERVALUE(C5468,".")</f>
        <v>0</v>
      </c>
      <c r="I5468">
        <f>_xlfn.NUMBERVALUE(D5468,".")</f>
        <v>0.5</v>
      </c>
      <c r="J5468">
        <f>_xlfn.NUMBERVALUE(E5468,".")</f>
        <v>0</v>
      </c>
      <c r="K5468" t="b">
        <f>OR(H5468=1,I5468=1)</f>
        <v>0</v>
      </c>
      <c r="L5468">
        <f>ABS(H5468-I5468)</f>
        <v>0.5</v>
      </c>
      <c r="O5468">
        <v>0.49660880744429892</v>
      </c>
      <c r="P5468" t="b">
        <f>AND($N5468="fuzzy",$O5468&lt;$AC$4)</f>
        <v>0</v>
      </c>
      <c r="Q5468" t="b">
        <f>AND($N5468="non-fuzzy",$O5468&lt;$AC$5,M5468=1)</f>
        <v>0</v>
      </c>
      <c r="R5468" t="b">
        <f>AND($N5468="non-fuzzy",$O5468&lt;$AC$6,M5468=0)</f>
        <v>0</v>
      </c>
      <c r="S5468" t="b">
        <f t="shared" si="85"/>
        <v>0</v>
      </c>
    </row>
    <row r="5469" spans="1:19" hidden="1" x14ac:dyDescent="0.25">
      <c r="A5469" t="s">
        <v>5394</v>
      </c>
      <c r="B5469" t="s">
        <v>5033</v>
      </c>
      <c r="C5469" t="s">
        <v>2</v>
      </c>
      <c r="D5469" t="s">
        <v>7</v>
      </c>
      <c r="E5469" t="s">
        <v>2</v>
      </c>
      <c r="F5469" t="s">
        <v>5395</v>
      </c>
      <c r="G5469" t="s">
        <v>5034</v>
      </c>
      <c r="H5469">
        <f>_xlfn.NUMBERVALUE(C5469,".")</f>
        <v>0</v>
      </c>
      <c r="I5469">
        <f>_xlfn.NUMBERVALUE(D5469,".")</f>
        <v>0.5</v>
      </c>
      <c r="J5469">
        <f>_xlfn.NUMBERVALUE(E5469,".")</f>
        <v>0</v>
      </c>
      <c r="K5469" t="b">
        <f>OR(H5469=1,I5469=1)</f>
        <v>0</v>
      </c>
      <c r="L5469">
        <f>ABS(H5469-I5469)</f>
        <v>0.5</v>
      </c>
      <c r="O5469">
        <v>0.78170529968386648</v>
      </c>
      <c r="P5469" t="b">
        <f>AND($N5469="fuzzy",$O5469&lt;$AC$4)</f>
        <v>0</v>
      </c>
      <c r="Q5469" t="b">
        <f>AND($N5469="non-fuzzy",$O5469&lt;$AC$5,M5469=1)</f>
        <v>0</v>
      </c>
      <c r="R5469" t="b">
        <f>AND($N5469="non-fuzzy",$O5469&lt;$AC$6,M5469=0)</f>
        <v>0</v>
      </c>
      <c r="S5469" t="b">
        <f t="shared" si="85"/>
        <v>0</v>
      </c>
    </row>
    <row r="5470" spans="1:19" hidden="1" x14ac:dyDescent="0.25">
      <c r="A5470" t="s">
        <v>5396</v>
      </c>
      <c r="B5470" t="s">
        <v>5173</v>
      </c>
      <c r="C5470" t="s">
        <v>2</v>
      </c>
      <c r="D5470" t="s">
        <v>7</v>
      </c>
      <c r="E5470" t="s">
        <v>2</v>
      </c>
      <c r="F5470" t="s">
        <v>5398</v>
      </c>
      <c r="G5470" t="s">
        <v>5174</v>
      </c>
      <c r="H5470">
        <f>_xlfn.NUMBERVALUE(C5470,".")</f>
        <v>0</v>
      </c>
      <c r="I5470">
        <f>_xlfn.NUMBERVALUE(D5470,".")</f>
        <v>0.5</v>
      </c>
      <c r="J5470">
        <f>_xlfn.NUMBERVALUE(E5470,".")</f>
        <v>0</v>
      </c>
      <c r="K5470" t="b">
        <f>OR(H5470=1,I5470=1)</f>
        <v>0</v>
      </c>
      <c r="L5470">
        <f>ABS(H5470-I5470)</f>
        <v>0.5</v>
      </c>
      <c r="O5470">
        <v>0.47081419367165112</v>
      </c>
      <c r="P5470" t="b">
        <f>AND($N5470="fuzzy",$O5470&lt;$AC$4)</f>
        <v>0</v>
      </c>
      <c r="Q5470" t="b">
        <f>AND($N5470="non-fuzzy",$O5470&lt;$AC$5,M5470=1)</f>
        <v>0</v>
      </c>
      <c r="R5470" t="b">
        <f>AND($N5470="non-fuzzy",$O5470&lt;$AC$6,M5470=0)</f>
        <v>0</v>
      </c>
      <c r="S5470" t="b">
        <f t="shared" si="85"/>
        <v>0</v>
      </c>
    </row>
    <row r="5471" spans="1:19" hidden="1" x14ac:dyDescent="0.25">
      <c r="A5471" t="s">
        <v>5396</v>
      </c>
      <c r="B5471" t="s">
        <v>4860</v>
      </c>
      <c r="C5471" t="s">
        <v>2</v>
      </c>
      <c r="D5471" t="s">
        <v>7</v>
      </c>
      <c r="E5471" t="s">
        <v>2</v>
      </c>
      <c r="F5471" t="s">
        <v>5398</v>
      </c>
      <c r="G5471" t="s">
        <v>4858</v>
      </c>
      <c r="H5471">
        <f>_xlfn.NUMBERVALUE(C5471,".")</f>
        <v>0</v>
      </c>
      <c r="I5471">
        <f>_xlfn.NUMBERVALUE(D5471,".")</f>
        <v>0.5</v>
      </c>
      <c r="J5471">
        <f>_xlfn.NUMBERVALUE(E5471,".")</f>
        <v>0</v>
      </c>
      <c r="K5471" t="b">
        <f>OR(H5471=1,I5471=1)</f>
        <v>0</v>
      </c>
      <c r="L5471">
        <f>ABS(H5471-I5471)</f>
        <v>0.5</v>
      </c>
      <c r="O5471">
        <v>0.66483090579219051</v>
      </c>
      <c r="P5471" t="b">
        <f>AND($N5471="fuzzy",$O5471&lt;$AC$4)</f>
        <v>0</v>
      </c>
      <c r="Q5471" t="b">
        <f>AND($N5471="non-fuzzy",$O5471&lt;$AC$5,M5471=1)</f>
        <v>0</v>
      </c>
      <c r="R5471" t="b">
        <f>AND($N5471="non-fuzzy",$O5471&lt;$AC$6,M5471=0)</f>
        <v>0</v>
      </c>
      <c r="S5471" t="b">
        <f t="shared" si="85"/>
        <v>0</v>
      </c>
    </row>
    <row r="5472" spans="1:19" hidden="1" x14ac:dyDescent="0.25">
      <c r="A5472" t="s">
        <v>5400</v>
      </c>
      <c r="B5472" t="s">
        <v>3461</v>
      </c>
      <c r="C5472" t="s">
        <v>2</v>
      </c>
      <c r="D5472" t="s">
        <v>7</v>
      </c>
      <c r="E5472" t="s">
        <v>2</v>
      </c>
      <c r="F5472" t="s">
        <v>5128</v>
      </c>
      <c r="G5472" t="s">
        <v>3463</v>
      </c>
      <c r="H5472">
        <f>_xlfn.NUMBERVALUE(C5472,".")</f>
        <v>0</v>
      </c>
      <c r="I5472">
        <f>_xlfn.NUMBERVALUE(D5472,".")</f>
        <v>0.5</v>
      </c>
      <c r="J5472">
        <f>_xlfn.NUMBERVALUE(E5472,".")</f>
        <v>0</v>
      </c>
      <c r="K5472" t="b">
        <f>OR(H5472=1,I5472=1)</f>
        <v>0</v>
      </c>
      <c r="L5472">
        <f>ABS(H5472-I5472)</f>
        <v>0.5</v>
      </c>
      <c r="O5472">
        <v>4.4214559061121372E-2</v>
      </c>
      <c r="P5472" t="b">
        <f>AND($N5472="fuzzy",$O5472&lt;$AC$4)</f>
        <v>0</v>
      </c>
      <c r="Q5472" t="b">
        <f>AND($N5472="non-fuzzy",$O5472&lt;$AC$5,M5472=1)</f>
        <v>0</v>
      </c>
      <c r="R5472" t="b">
        <f>AND($N5472="non-fuzzy",$O5472&lt;$AC$6,M5472=0)</f>
        <v>0</v>
      </c>
      <c r="S5472" t="b">
        <f t="shared" si="85"/>
        <v>0</v>
      </c>
    </row>
    <row r="5473" spans="1:19" hidden="1" x14ac:dyDescent="0.25">
      <c r="A5473" t="s">
        <v>5400</v>
      </c>
      <c r="B5473" t="s">
        <v>3354</v>
      </c>
      <c r="C5473" t="s">
        <v>2</v>
      </c>
      <c r="D5473" t="s">
        <v>7</v>
      </c>
      <c r="E5473" t="s">
        <v>2</v>
      </c>
      <c r="F5473" t="s">
        <v>5128</v>
      </c>
      <c r="G5473" t="s">
        <v>3355</v>
      </c>
      <c r="H5473">
        <f>_xlfn.NUMBERVALUE(C5473,".")</f>
        <v>0</v>
      </c>
      <c r="I5473">
        <f>_xlfn.NUMBERVALUE(D5473,".")</f>
        <v>0.5</v>
      </c>
      <c r="J5473">
        <f>_xlfn.NUMBERVALUE(E5473,".")</f>
        <v>0</v>
      </c>
      <c r="K5473" t="b">
        <f>OR(H5473=1,I5473=1)</f>
        <v>0</v>
      </c>
      <c r="L5473">
        <f>ABS(H5473-I5473)</f>
        <v>0.5</v>
      </c>
      <c r="O5473">
        <v>0.35331920981727805</v>
      </c>
      <c r="P5473" t="b">
        <f>AND($N5473="fuzzy",$O5473&lt;$AC$4)</f>
        <v>0</v>
      </c>
      <c r="Q5473" t="b">
        <f>AND($N5473="non-fuzzy",$O5473&lt;$AC$5,M5473=1)</f>
        <v>0</v>
      </c>
      <c r="R5473" t="b">
        <f>AND($N5473="non-fuzzy",$O5473&lt;$AC$6,M5473=0)</f>
        <v>0</v>
      </c>
      <c r="S5473" t="b">
        <f t="shared" si="85"/>
        <v>0</v>
      </c>
    </row>
    <row r="5474" spans="1:19" hidden="1" x14ac:dyDescent="0.25">
      <c r="A5474" t="s">
        <v>5400</v>
      </c>
      <c r="B5474" t="s">
        <v>1523</v>
      </c>
      <c r="C5474" t="s">
        <v>2</v>
      </c>
      <c r="D5474" t="s">
        <v>7</v>
      </c>
      <c r="E5474" t="s">
        <v>2</v>
      </c>
      <c r="F5474" t="s">
        <v>5128</v>
      </c>
      <c r="G5474" t="s">
        <v>1524</v>
      </c>
      <c r="H5474">
        <f>_xlfn.NUMBERVALUE(C5474,".")</f>
        <v>0</v>
      </c>
      <c r="I5474">
        <f>_xlfn.NUMBERVALUE(D5474,".")</f>
        <v>0.5</v>
      </c>
      <c r="J5474">
        <f>_xlfn.NUMBERVALUE(E5474,".")</f>
        <v>0</v>
      </c>
      <c r="K5474" t="b">
        <f>OR(H5474=1,I5474=1)</f>
        <v>0</v>
      </c>
      <c r="L5474">
        <f>ABS(H5474-I5474)</f>
        <v>0.5</v>
      </c>
      <c r="O5474">
        <v>0.67938465340160703</v>
      </c>
      <c r="P5474" t="b">
        <f>AND($N5474="fuzzy",$O5474&lt;$AC$4)</f>
        <v>0</v>
      </c>
      <c r="Q5474" t="b">
        <f>AND($N5474="non-fuzzy",$O5474&lt;$AC$5,M5474=1)</f>
        <v>0</v>
      </c>
      <c r="R5474" t="b">
        <f>AND($N5474="non-fuzzy",$O5474&lt;$AC$6,M5474=0)</f>
        <v>0</v>
      </c>
      <c r="S5474" t="b">
        <f t="shared" si="85"/>
        <v>0</v>
      </c>
    </row>
    <row r="5475" spans="1:19" hidden="1" x14ac:dyDescent="0.25">
      <c r="A5475" t="s">
        <v>5401</v>
      </c>
      <c r="B5475" t="s">
        <v>5235</v>
      </c>
      <c r="C5475" t="s">
        <v>2</v>
      </c>
      <c r="D5475" t="s">
        <v>7</v>
      </c>
      <c r="E5475" t="s">
        <v>2</v>
      </c>
      <c r="F5475" t="s">
        <v>5402</v>
      </c>
      <c r="G5475" t="s">
        <v>5236</v>
      </c>
      <c r="H5475">
        <f>_xlfn.NUMBERVALUE(C5475,".")</f>
        <v>0</v>
      </c>
      <c r="I5475">
        <f>_xlfn.NUMBERVALUE(D5475,".")</f>
        <v>0.5</v>
      </c>
      <c r="J5475">
        <f>_xlfn.NUMBERVALUE(E5475,".")</f>
        <v>0</v>
      </c>
      <c r="K5475" t="b">
        <f>OR(H5475=1,I5475=1)</f>
        <v>0</v>
      </c>
      <c r="L5475">
        <f>ABS(H5475-I5475)</f>
        <v>0.5</v>
      </c>
      <c r="O5475">
        <v>0.67122389721293363</v>
      </c>
      <c r="P5475" t="b">
        <f>AND($N5475="fuzzy",$O5475&lt;$AC$4)</f>
        <v>0</v>
      </c>
      <c r="Q5475" t="b">
        <f>AND($N5475="non-fuzzy",$O5475&lt;$AC$5,M5475=1)</f>
        <v>0</v>
      </c>
      <c r="R5475" t="b">
        <f>AND($N5475="non-fuzzy",$O5475&lt;$AC$6,M5475=0)</f>
        <v>0</v>
      </c>
      <c r="S5475" t="b">
        <f t="shared" si="85"/>
        <v>0</v>
      </c>
    </row>
    <row r="5476" spans="1:19" hidden="1" x14ac:dyDescent="0.25">
      <c r="A5476" t="s">
        <v>5401</v>
      </c>
      <c r="B5476" t="s">
        <v>5254</v>
      </c>
      <c r="C5476" t="s">
        <v>2</v>
      </c>
      <c r="D5476" t="s">
        <v>7</v>
      </c>
      <c r="E5476" t="s">
        <v>2</v>
      </c>
      <c r="F5476" t="s">
        <v>5402</v>
      </c>
      <c r="G5476" t="s">
        <v>5255</v>
      </c>
      <c r="H5476">
        <f>_xlfn.NUMBERVALUE(C5476,".")</f>
        <v>0</v>
      </c>
      <c r="I5476">
        <f>_xlfn.NUMBERVALUE(D5476,".")</f>
        <v>0.5</v>
      </c>
      <c r="J5476">
        <f>_xlfn.NUMBERVALUE(E5476,".")</f>
        <v>0</v>
      </c>
      <c r="K5476" t="b">
        <f>OR(H5476=1,I5476=1)</f>
        <v>0</v>
      </c>
      <c r="L5476">
        <f>ABS(H5476-I5476)</f>
        <v>0.5</v>
      </c>
      <c r="O5476">
        <v>4.5602690890335085E-2</v>
      </c>
      <c r="P5476" t="b">
        <f>AND($N5476="fuzzy",$O5476&lt;$AC$4)</f>
        <v>0</v>
      </c>
      <c r="Q5476" t="b">
        <f>AND($N5476="non-fuzzy",$O5476&lt;$AC$5,M5476=1)</f>
        <v>0</v>
      </c>
      <c r="R5476" t="b">
        <f>AND($N5476="non-fuzzy",$O5476&lt;$AC$6,M5476=0)</f>
        <v>0</v>
      </c>
      <c r="S5476" t="b">
        <f t="shared" si="85"/>
        <v>0</v>
      </c>
    </row>
    <row r="5477" spans="1:19" hidden="1" x14ac:dyDescent="0.25">
      <c r="A5477" t="s">
        <v>5401</v>
      </c>
      <c r="B5477" t="s">
        <v>4836</v>
      </c>
      <c r="C5477" t="s">
        <v>2</v>
      </c>
      <c r="D5477" t="s">
        <v>7</v>
      </c>
      <c r="E5477" t="s">
        <v>2</v>
      </c>
      <c r="F5477" t="s">
        <v>5402</v>
      </c>
      <c r="G5477" t="s">
        <v>4838</v>
      </c>
      <c r="H5477">
        <f>_xlfn.NUMBERVALUE(C5477,".")</f>
        <v>0</v>
      </c>
      <c r="I5477">
        <f>_xlfn.NUMBERVALUE(D5477,".")</f>
        <v>0.5</v>
      </c>
      <c r="J5477">
        <f>_xlfn.NUMBERVALUE(E5477,".")</f>
        <v>0</v>
      </c>
      <c r="K5477" t="b">
        <f>OR(H5477=1,I5477=1)</f>
        <v>0</v>
      </c>
      <c r="L5477">
        <f>ABS(H5477-I5477)</f>
        <v>0.5</v>
      </c>
      <c r="O5477">
        <v>0.16480485040676318</v>
      </c>
      <c r="P5477" t="b">
        <f>AND($N5477="fuzzy",$O5477&lt;$AC$4)</f>
        <v>0</v>
      </c>
      <c r="Q5477" t="b">
        <f>AND($N5477="non-fuzzy",$O5477&lt;$AC$5,M5477=1)</f>
        <v>0</v>
      </c>
      <c r="R5477" t="b">
        <f>AND($N5477="non-fuzzy",$O5477&lt;$AC$6,M5477=0)</f>
        <v>0</v>
      </c>
      <c r="S5477" t="b">
        <f t="shared" si="85"/>
        <v>0</v>
      </c>
    </row>
    <row r="5478" spans="1:19" hidden="1" x14ac:dyDescent="0.25">
      <c r="A5478" t="s">
        <v>5401</v>
      </c>
      <c r="B5478" t="s">
        <v>4714</v>
      </c>
      <c r="C5478" t="s">
        <v>2</v>
      </c>
      <c r="D5478" t="s">
        <v>7</v>
      </c>
      <c r="E5478" t="s">
        <v>2</v>
      </c>
      <c r="F5478" t="s">
        <v>5402</v>
      </c>
      <c r="G5478" t="s">
        <v>4715</v>
      </c>
      <c r="H5478">
        <f>_xlfn.NUMBERVALUE(C5478,".")</f>
        <v>0</v>
      </c>
      <c r="I5478">
        <f>_xlfn.NUMBERVALUE(D5478,".")</f>
        <v>0.5</v>
      </c>
      <c r="J5478">
        <f>_xlfn.NUMBERVALUE(E5478,".")</f>
        <v>0</v>
      </c>
      <c r="K5478" t="b">
        <f>OR(H5478=1,I5478=1)</f>
        <v>0</v>
      </c>
      <c r="L5478">
        <f>ABS(H5478-I5478)</f>
        <v>0.5</v>
      </c>
      <c r="O5478">
        <v>0.24133343050835632</v>
      </c>
      <c r="P5478" t="b">
        <f>AND($N5478="fuzzy",$O5478&lt;$AC$4)</f>
        <v>0</v>
      </c>
      <c r="Q5478" t="b">
        <f>AND($N5478="non-fuzzy",$O5478&lt;$AC$5,M5478=1)</f>
        <v>0</v>
      </c>
      <c r="R5478" t="b">
        <f>AND($N5478="non-fuzzy",$O5478&lt;$AC$6,M5478=0)</f>
        <v>0</v>
      </c>
      <c r="S5478" t="b">
        <f t="shared" si="85"/>
        <v>0</v>
      </c>
    </row>
    <row r="5479" spans="1:19" hidden="1" x14ac:dyDescent="0.25">
      <c r="A5479" t="s">
        <v>5401</v>
      </c>
      <c r="B5479" t="s">
        <v>4839</v>
      </c>
      <c r="C5479" t="s">
        <v>2</v>
      </c>
      <c r="D5479" t="s">
        <v>7</v>
      </c>
      <c r="E5479" t="s">
        <v>2</v>
      </c>
      <c r="F5479" t="s">
        <v>5402</v>
      </c>
      <c r="G5479" t="s">
        <v>4840</v>
      </c>
      <c r="H5479">
        <f>_xlfn.NUMBERVALUE(C5479,".")</f>
        <v>0</v>
      </c>
      <c r="I5479">
        <f>_xlfn.NUMBERVALUE(D5479,".")</f>
        <v>0.5</v>
      </c>
      <c r="J5479">
        <f>_xlfn.NUMBERVALUE(E5479,".")</f>
        <v>0</v>
      </c>
      <c r="K5479" t="b">
        <f>OR(H5479=1,I5479=1)</f>
        <v>0</v>
      </c>
      <c r="L5479">
        <f>ABS(H5479-I5479)</f>
        <v>0.5</v>
      </c>
      <c r="O5479">
        <v>0.22070629290969235</v>
      </c>
      <c r="P5479" t="b">
        <f>AND($N5479="fuzzy",$O5479&lt;$AC$4)</f>
        <v>0</v>
      </c>
      <c r="Q5479" t="b">
        <f>AND($N5479="non-fuzzy",$O5479&lt;$AC$5,M5479=1)</f>
        <v>0</v>
      </c>
      <c r="R5479" t="b">
        <f>AND($N5479="non-fuzzy",$O5479&lt;$AC$6,M5479=0)</f>
        <v>0</v>
      </c>
      <c r="S5479" t="b">
        <f t="shared" si="85"/>
        <v>0</v>
      </c>
    </row>
    <row r="5480" spans="1:19" hidden="1" x14ac:dyDescent="0.25">
      <c r="A5480" t="s">
        <v>5401</v>
      </c>
      <c r="B5480" t="s">
        <v>5270</v>
      </c>
      <c r="C5480" t="s">
        <v>2</v>
      </c>
      <c r="D5480" t="s">
        <v>7</v>
      </c>
      <c r="E5480" t="s">
        <v>2</v>
      </c>
      <c r="F5480" t="s">
        <v>5402</v>
      </c>
      <c r="G5480" t="s">
        <v>5271</v>
      </c>
      <c r="H5480">
        <f>_xlfn.NUMBERVALUE(C5480,".")</f>
        <v>0</v>
      </c>
      <c r="I5480">
        <f>_xlfn.NUMBERVALUE(D5480,".")</f>
        <v>0.5</v>
      </c>
      <c r="J5480">
        <f>_xlfn.NUMBERVALUE(E5480,".")</f>
        <v>0</v>
      </c>
      <c r="K5480" t="b">
        <f>OR(H5480=1,I5480=1)</f>
        <v>0</v>
      </c>
      <c r="L5480">
        <f>ABS(H5480-I5480)</f>
        <v>0.5</v>
      </c>
      <c r="O5480">
        <v>0.12740301556954203</v>
      </c>
      <c r="P5480" t="b">
        <f>AND($N5480="fuzzy",$O5480&lt;$AC$4)</f>
        <v>0</v>
      </c>
      <c r="Q5480" t="b">
        <f>AND($N5480="non-fuzzy",$O5480&lt;$AC$5,M5480=1)</f>
        <v>0</v>
      </c>
      <c r="R5480" t="b">
        <f>AND($N5480="non-fuzzy",$O5480&lt;$AC$6,M5480=0)</f>
        <v>0</v>
      </c>
      <c r="S5480" t="b">
        <f t="shared" si="85"/>
        <v>0</v>
      </c>
    </row>
    <row r="5481" spans="1:19" hidden="1" x14ac:dyDescent="0.25">
      <c r="A5481" t="s">
        <v>5401</v>
      </c>
      <c r="B5481" t="s">
        <v>5033</v>
      </c>
      <c r="C5481" t="s">
        <v>2</v>
      </c>
      <c r="D5481" t="s">
        <v>7</v>
      </c>
      <c r="E5481" t="s">
        <v>2</v>
      </c>
      <c r="F5481" t="s">
        <v>5402</v>
      </c>
      <c r="G5481" t="s">
        <v>5034</v>
      </c>
      <c r="H5481">
        <f>_xlfn.NUMBERVALUE(C5481,".")</f>
        <v>0</v>
      </c>
      <c r="I5481">
        <f>_xlfn.NUMBERVALUE(D5481,".")</f>
        <v>0.5</v>
      </c>
      <c r="J5481">
        <f>_xlfn.NUMBERVALUE(E5481,".")</f>
        <v>0</v>
      </c>
      <c r="K5481" t="b">
        <f>OR(H5481=1,I5481=1)</f>
        <v>0</v>
      </c>
      <c r="L5481">
        <f>ABS(H5481-I5481)</f>
        <v>0.5</v>
      </c>
      <c r="O5481">
        <v>0.9065195449184591</v>
      </c>
      <c r="P5481" t="b">
        <f>AND($N5481="fuzzy",$O5481&lt;$AC$4)</f>
        <v>0</v>
      </c>
      <c r="Q5481" t="b">
        <f>AND($N5481="non-fuzzy",$O5481&lt;$AC$5,M5481=1)</f>
        <v>0</v>
      </c>
      <c r="R5481" t="b">
        <f>AND($N5481="non-fuzzy",$O5481&lt;$AC$6,M5481=0)</f>
        <v>0</v>
      </c>
      <c r="S5481" t="b">
        <f t="shared" si="85"/>
        <v>0</v>
      </c>
    </row>
    <row r="5482" spans="1:19" hidden="1" x14ac:dyDescent="0.25">
      <c r="A5482" t="s">
        <v>5403</v>
      </c>
      <c r="B5482" t="s">
        <v>5235</v>
      </c>
      <c r="C5482" t="s">
        <v>2</v>
      </c>
      <c r="D5482" t="s">
        <v>7</v>
      </c>
      <c r="E5482" t="s">
        <v>2</v>
      </c>
      <c r="F5482" t="s">
        <v>5404</v>
      </c>
      <c r="G5482" t="s">
        <v>5236</v>
      </c>
      <c r="H5482">
        <f>_xlfn.NUMBERVALUE(C5482,".")</f>
        <v>0</v>
      </c>
      <c r="I5482">
        <f>_xlfn.NUMBERVALUE(D5482,".")</f>
        <v>0.5</v>
      </c>
      <c r="J5482">
        <f>_xlfn.NUMBERVALUE(E5482,".")</f>
        <v>0</v>
      </c>
      <c r="K5482" t="b">
        <f>OR(H5482=1,I5482=1)</f>
        <v>0</v>
      </c>
      <c r="L5482">
        <f>ABS(H5482-I5482)</f>
        <v>0.5</v>
      </c>
      <c r="O5482">
        <v>3.9873343148092544E-2</v>
      </c>
      <c r="P5482" t="b">
        <f>AND($N5482="fuzzy",$O5482&lt;$AC$4)</f>
        <v>0</v>
      </c>
      <c r="Q5482" t="b">
        <f>AND($N5482="non-fuzzy",$O5482&lt;$AC$5,M5482=1)</f>
        <v>0</v>
      </c>
      <c r="R5482" t="b">
        <f>AND($N5482="non-fuzzy",$O5482&lt;$AC$6,M5482=0)</f>
        <v>0</v>
      </c>
      <c r="S5482" t="b">
        <f t="shared" si="85"/>
        <v>0</v>
      </c>
    </row>
    <row r="5483" spans="1:19" hidden="1" x14ac:dyDescent="0.25">
      <c r="A5483" t="s">
        <v>5403</v>
      </c>
      <c r="B5483" t="s">
        <v>4839</v>
      </c>
      <c r="C5483" t="s">
        <v>2</v>
      </c>
      <c r="D5483" t="s">
        <v>7</v>
      </c>
      <c r="E5483" t="s">
        <v>2</v>
      </c>
      <c r="F5483" t="s">
        <v>5404</v>
      </c>
      <c r="G5483" t="s">
        <v>4840</v>
      </c>
      <c r="H5483">
        <f>_xlfn.NUMBERVALUE(C5483,".")</f>
        <v>0</v>
      </c>
      <c r="I5483">
        <f>_xlfn.NUMBERVALUE(D5483,".")</f>
        <v>0.5</v>
      </c>
      <c r="J5483">
        <f>_xlfn.NUMBERVALUE(E5483,".")</f>
        <v>0</v>
      </c>
      <c r="K5483" t="b">
        <f>OR(H5483=1,I5483=1)</f>
        <v>0</v>
      </c>
      <c r="L5483">
        <f>ABS(H5483-I5483)</f>
        <v>0.5</v>
      </c>
      <c r="O5483">
        <v>1.3370543084889386E-2</v>
      </c>
      <c r="P5483" t="b">
        <f>AND($N5483="fuzzy",$O5483&lt;$AC$4)</f>
        <v>0</v>
      </c>
      <c r="Q5483" t="b">
        <f>AND($N5483="non-fuzzy",$O5483&lt;$AC$5,M5483=1)</f>
        <v>0</v>
      </c>
      <c r="R5483" t="b">
        <f>AND($N5483="non-fuzzy",$O5483&lt;$AC$6,M5483=0)</f>
        <v>0</v>
      </c>
      <c r="S5483" t="b">
        <f t="shared" si="85"/>
        <v>0</v>
      </c>
    </row>
    <row r="5484" spans="1:19" hidden="1" x14ac:dyDescent="0.25">
      <c r="A5484" t="s">
        <v>5403</v>
      </c>
      <c r="B5484" t="s">
        <v>5033</v>
      </c>
      <c r="C5484" t="s">
        <v>2</v>
      </c>
      <c r="D5484" t="s">
        <v>7</v>
      </c>
      <c r="E5484" t="s">
        <v>2</v>
      </c>
      <c r="F5484" t="s">
        <v>5404</v>
      </c>
      <c r="G5484" t="s">
        <v>5034</v>
      </c>
      <c r="H5484">
        <f>_xlfn.NUMBERVALUE(C5484,".")</f>
        <v>0</v>
      </c>
      <c r="I5484">
        <f>_xlfn.NUMBERVALUE(D5484,".")</f>
        <v>0.5</v>
      </c>
      <c r="J5484">
        <f>_xlfn.NUMBERVALUE(E5484,".")</f>
        <v>0</v>
      </c>
      <c r="K5484" t="b">
        <f>OR(H5484=1,I5484=1)</f>
        <v>0</v>
      </c>
      <c r="L5484">
        <f>ABS(H5484-I5484)</f>
        <v>0.5</v>
      </c>
      <c r="O5484">
        <v>0.23940972415804218</v>
      </c>
      <c r="P5484" t="b">
        <f>AND($N5484="fuzzy",$O5484&lt;$AC$4)</f>
        <v>0</v>
      </c>
      <c r="Q5484" t="b">
        <f>AND($N5484="non-fuzzy",$O5484&lt;$AC$5,M5484=1)</f>
        <v>0</v>
      </c>
      <c r="R5484" t="b">
        <f>AND($N5484="non-fuzzy",$O5484&lt;$AC$6,M5484=0)</f>
        <v>0</v>
      </c>
      <c r="S5484" t="b">
        <f t="shared" si="85"/>
        <v>0</v>
      </c>
    </row>
    <row r="5485" spans="1:19" hidden="1" x14ac:dyDescent="0.25">
      <c r="A5485" t="s">
        <v>5405</v>
      </c>
      <c r="B5485" t="s">
        <v>4720</v>
      </c>
      <c r="C5485" t="s">
        <v>2</v>
      </c>
      <c r="D5485" t="s">
        <v>7</v>
      </c>
      <c r="E5485" t="s">
        <v>2</v>
      </c>
      <c r="F5485" t="s">
        <v>4715</v>
      </c>
      <c r="G5485" t="s">
        <v>4722</v>
      </c>
      <c r="H5485">
        <f>_xlfn.NUMBERVALUE(C5485,".")</f>
        <v>0</v>
      </c>
      <c r="I5485">
        <f>_xlfn.NUMBERVALUE(D5485,".")</f>
        <v>0.5</v>
      </c>
      <c r="J5485">
        <f>_xlfn.NUMBERVALUE(E5485,".")</f>
        <v>0</v>
      </c>
      <c r="K5485" t="b">
        <f>OR(H5485=1,I5485=1)</f>
        <v>0</v>
      </c>
      <c r="L5485">
        <f>ABS(H5485-I5485)</f>
        <v>0.5</v>
      </c>
      <c r="O5485">
        <v>0.26902712347714042</v>
      </c>
      <c r="P5485" t="b">
        <f>AND($N5485="fuzzy",$O5485&lt;$AC$4)</f>
        <v>0</v>
      </c>
      <c r="Q5485" t="b">
        <f>AND($N5485="non-fuzzy",$O5485&lt;$AC$5,M5485=1)</f>
        <v>0</v>
      </c>
      <c r="R5485" t="b">
        <f>AND($N5485="non-fuzzy",$O5485&lt;$AC$6,M5485=0)</f>
        <v>0</v>
      </c>
      <c r="S5485" t="b">
        <f t="shared" si="85"/>
        <v>0</v>
      </c>
    </row>
    <row r="5486" spans="1:19" hidden="1" x14ac:dyDescent="0.25">
      <c r="A5486" t="s">
        <v>5405</v>
      </c>
      <c r="B5486" t="s">
        <v>4718</v>
      </c>
      <c r="C5486" t="s">
        <v>2</v>
      </c>
      <c r="D5486" t="s">
        <v>7</v>
      </c>
      <c r="E5486" t="s">
        <v>2</v>
      </c>
      <c r="F5486" t="s">
        <v>4715</v>
      </c>
      <c r="G5486" t="s">
        <v>4710</v>
      </c>
      <c r="H5486">
        <f>_xlfn.NUMBERVALUE(C5486,".")</f>
        <v>0</v>
      </c>
      <c r="I5486">
        <f>_xlfn.NUMBERVALUE(D5486,".")</f>
        <v>0.5</v>
      </c>
      <c r="J5486">
        <f>_xlfn.NUMBERVALUE(E5486,".")</f>
        <v>0</v>
      </c>
      <c r="K5486" t="b">
        <f>OR(H5486=1,I5486=1)</f>
        <v>0</v>
      </c>
      <c r="L5486">
        <f>ABS(H5486-I5486)</f>
        <v>0.5</v>
      </c>
      <c r="O5486">
        <v>0.38248668730095225</v>
      </c>
      <c r="P5486" t="b">
        <f>AND($N5486="fuzzy",$O5486&lt;$AC$4)</f>
        <v>0</v>
      </c>
      <c r="Q5486" t="b">
        <f>AND($N5486="non-fuzzy",$O5486&lt;$AC$5,M5486=1)</f>
        <v>0</v>
      </c>
      <c r="R5486" t="b">
        <f>AND($N5486="non-fuzzy",$O5486&lt;$AC$6,M5486=0)</f>
        <v>0</v>
      </c>
      <c r="S5486" t="b">
        <f t="shared" si="85"/>
        <v>0</v>
      </c>
    </row>
    <row r="5487" spans="1:19" hidden="1" x14ac:dyDescent="0.25">
      <c r="A5487" t="s">
        <v>5406</v>
      </c>
      <c r="B5487" t="s">
        <v>4720</v>
      </c>
      <c r="C5487" t="s">
        <v>2</v>
      </c>
      <c r="D5487" t="s">
        <v>7</v>
      </c>
      <c r="E5487" t="s">
        <v>2</v>
      </c>
      <c r="F5487" t="s">
        <v>4715</v>
      </c>
      <c r="G5487" t="s">
        <v>4722</v>
      </c>
      <c r="H5487">
        <f>_xlfn.NUMBERVALUE(C5487,".")</f>
        <v>0</v>
      </c>
      <c r="I5487">
        <f>_xlfn.NUMBERVALUE(D5487,".")</f>
        <v>0.5</v>
      </c>
      <c r="J5487">
        <f>_xlfn.NUMBERVALUE(E5487,".")</f>
        <v>0</v>
      </c>
      <c r="K5487" t="b">
        <f>OR(H5487=1,I5487=1)</f>
        <v>0</v>
      </c>
      <c r="L5487">
        <f>ABS(H5487-I5487)</f>
        <v>0.5</v>
      </c>
      <c r="O5487">
        <v>0.21266079228188206</v>
      </c>
      <c r="P5487" t="b">
        <f>AND($N5487="fuzzy",$O5487&lt;$AC$4)</f>
        <v>0</v>
      </c>
      <c r="Q5487" t="b">
        <f>AND($N5487="non-fuzzy",$O5487&lt;$AC$5,M5487=1)</f>
        <v>0</v>
      </c>
      <c r="R5487" t="b">
        <f>AND($N5487="non-fuzzy",$O5487&lt;$AC$6,M5487=0)</f>
        <v>0</v>
      </c>
      <c r="S5487" t="b">
        <f t="shared" si="85"/>
        <v>0</v>
      </c>
    </row>
    <row r="5488" spans="1:19" hidden="1" x14ac:dyDescent="0.25">
      <c r="A5488" t="s">
        <v>5406</v>
      </c>
      <c r="B5488" t="s">
        <v>4718</v>
      </c>
      <c r="C5488" t="s">
        <v>2</v>
      </c>
      <c r="D5488" t="s">
        <v>7</v>
      </c>
      <c r="E5488" t="s">
        <v>2</v>
      </c>
      <c r="F5488" t="s">
        <v>4715</v>
      </c>
      <c r="G5488" t="s">
        <v>4710</v>
      </c>
      <c r="H5488">
        <f>_xlfn.NUMBERVALUE(C5488,".")</f>
        <v>0</v>
      </c>
      <c r="I5488">
        <f>_xlfn.NUMBERVALUE(D5488,".")</f>
        <v>0.5</v>
      </c>
      <c r="J5488">
        <f>_xlfn.NUMBERVALUE(E5488,".")</f>
        <v>0</v>
      </c>
      <c r="K5488" t="b">
        <f>OR(H5488=1,I5488=1)</f>
        <v>0</v>
      </c>
      <c r="L5488">
        <f>ABS(H5488-I5488)</f>
        <v>0.5</v>
      </c>
      <c r="O5488">
        <v>0.34863563619484017</v>
      </c>
      <c r="P5488" t="b">
        <f>AND($N5488="fuzzy",$O5488&lt;$AC$4)</f>
        <v>0</v>
      </c>
      <c r="Q5488" t="b">
        <f>AND($N5488="non-fuzzy",$O5488&lt;$AC$5,M5488=1)</f>
        <v>0</v>
      </c>
      <c r="R5488" t="b">
        <f>AND($N5488="non-fuzzy",$O5488&lt;$AC$6,M5488=0)</f>
        <v>0</v>
      </c>
      <c r="S5488" t="b">
        <f t="shared" si="85"/>
        <v>0</v>
      </c>
    </row>
    <row r="5489" spans="1:19" hidden="1" x14ac:dyDescent="0.25">
      <c r="A5489" t="s">
        <v>5407</v>
      </c>
      <c r="B5489" t="s">
        <v>4720</v>
      </c>
      <c r="C5489" t="s">
        <v>2</v>
      </c>
      <c r="D5489" t="s">
        <v>7</v>
      </c>
      <c r="E5489" t="s">
        <v>2</v>
      </c>
      <c r="F5489" t="s">
        <v>4715</v>
      </c>
      <c r="G5489" t="s">
        <v>4722</v>
      </c>
      <c r="H5489">
        <f>_xlfn.NUMBERVALUE(C5489,".")</f>
        <v>0</v>
      </c>
      <c r="I5489">
        <f>_xlfn.NUMBERVALUE(D5489,".")</f>
        <v>0.5</v>
      </c>
      <c r="J5489">
        <f>_xlfn.NUMBERVALUE(E5489,".")</f>
        <v>0</v>
      </c>
      <c r="K5489" t="b">
        <f>OR(H5489=1,I5489=1)</f>
        <v>0</v>
      </c>
      <c r="L5489">
        <f>ABS(H5489-I5489)</f>
        <v>0.5</v>
      </c>
      <c r="O5489">
        <v>0.41413185990705104</v>
      </c>
      <c r="P5489" t="b">
        <f>AND($N5489="fuzzy",$O5489&lt;$AC$4)</f>
        <v>0</v>
      </c>
      <c r="Q5489" t="b">
        <f>AND($N5489="non-fuzzy",$O5489&lt;$AC$5,M5489=1)</f>
        <v>0</v>
      </c>
      <c r="R5489" t="b">
        <f>AND($N5489="non-fuzzy",$O5489&lt;$AC$6,M5489=0)</f>
        <v>0</v>
      </c>
      <c r="S5489" t="b">
        <f t="shared" si="85"/>
        <v>0</v>
      </c>
    </row>
    <row r="5490" spans="1:19" hidden="1" x14ac:dyDescent="0.25">
      <c r="A5490" t="s">
        <v>5407</v>
      </c>
      <c r="B5490" t="s">
        <v>4718</v>
      </c>
      <c r="C5490" t="s">
        <v>2</v>
      </c>
      <c r="D5490" t="s">
        <v>7</v>
      </c>
      <c r="E5490" t="s">
        <v>2</v>
      </c>
      <c r="F5490" t="s">
        <v>4715</v>
      </c>
      <c r="G5490" t="s">
        <v>4710</v>
      </c>
      <c r="H5490">
        <f>_xlfn.NUMBERVALUE(C5490,".")</f>
        <v>0</v>
      </c>
      <c r="I5490">
        <f>_xlfn.NUMBERVALUE(D5490,".")</f>
        <v>0.5</v>
      </c>
      <c r="J5490">
        <f>_xlfn.NUMBERVALUE(E5490,".")</f>
        <v>0</v>
      </c>
      <c r="K5490" t="b">
        <f>OR(H5490=1,I5490=1)</f>
        <v>0</v>
      </c>
      <c r="L5490">
        <f>ABS(H5490-I5490)</f>
        <v>0.5</v>
      </c>
      <c r="O5490">
        <v>0.69586737984167291</v>
      </c>
      <c r="P5490" t="b">
        <f>AND($N5490="fuzzy",$O5490&lt;$AC$4)</f>
        <v>0</v>
      </c>
      <c r="Q5490" t="b">
        <f>AND($N5490="non-fuzzy",$O5490&lt;$AC$5,M5490=1)</f>
        <v>0</v>
      </c>
      <c r="R5490" t="b">
        <f>AND($N5490="non-fuzzy",$O5490&lt;$AC$6,M5490=0)</f>
        <v>0</v>
      </c>
      <c r="S5490" t="b">
        <f t="shared" si="85"/>
        <v>0</v>
      </c>
    </row>
    <row r="5491" spans="1:19" hidden="1" x14ac:dyDescent="0.25">
      <c r="A5491" t="s">
        <v>5408</v>
      </c>
      <c r="B5491" t="s">
        <v>4720</v>
      </c>
      <c r="C5491" t="s">
        <v>2</v>
      </c>
      <c r="D5491" t="s">
        <v>7</v>
      </c>
      <c r="E5491" t="s">
        <v>2</v>
      </c>
      <c r="F5491" t="s">
        <v>4715</v>
      </c>
      <c r="G5491" t="s">
        <v>4722</v>
      </c>
      <c r="H5491">
        <f>_xlfn.NUMBERVALUE(C5491,".")</f>
        <v>0</v>
      </c>
      <c r="I5491">
        <f>_xlfn.NUMBERVALUE(D5491,".")</f>
        <v>0.5</v>
      </c>
      <c r="J5491">
        <f>_xlfn.NUMBERVALUE(E5491,".")</f>
        <v>0</v>
      </c>
      <c r="K5491" t="b">
        <f>OR(H5491=1,I5491=1)</f>
        <v>0</v>
      </c>
      <c r="L5491">
        <f>ABS(H5491-I5491)</f>
        <v>0.5</v>
      </c>
      <c r="O5491">
        <v>0.24705427226650145</v>
      </c>
      <c r="P5491" t="b">
        <f>AND($N5491="fuzzy",$O5491&lt;$AC$4)</f>
        <v>0</v>
      </c>
      <c r="Q5491" t="b">
        <f>AND($N5491="non-fuzzy",$O5491&lt;$AC$5,M5491=1)</f>
        <v>0</v>
      </c>
      <c r="R5491" t="b">
        <f>AND($N5491="non-fuzzy",$O5491&lt;$AC$6,M5491=0)</f>
        <v>0</v>
      </c>
      <c r="S5491" t="b">
        <f t="shared" si="85"/>
        <v>0</v>
      </c>
    </row>
    <row r="5492" spans="1:19" hidden="1" x14ac:dyDescent="0.25">
      <c r="A5492" t="s">
        <v>5408</v>
      </c>
      <c r="B5492" t="s">
        <v>4718</v>
      </c>
      <c r="C5492" t="s">
        <v>2</v>
      </c>
      <c r="D5492" t="s">
        <v>7</v>
      </c>
      <c r="E5492" t="s">
        <v>2</v>
      </c>
      <c r="F5492" t="s">
        <v>4715</v>
      </c>
      <c r="G5492" t="s">
        <v>4710</v>
      </c>
      <c r="H5492">
        <f>_xlfn.NUMBERVALUE(C5492,".")</f>
        <v>0</v>
      </c>
      <c r="I5492">
        <f>_xlfn.NUMBERVALUE(D5492,".")</f>
        <v>0.5</v>
      </c>
      <c r="J5492">
        <f>_xlfn.NUMBERVALUE(E5492,".")</f>
        <v>0</v>
      </c>
      <c r="K5492" t="b">
        <f>OR(H5492=1,I5492=1)</f>
        <v>0</v>
      </c>
      <c r="L5492">
        <f>ABS(H5492-I5492)</f>
        <v>0.5</v>
      </c>
      <c r="O5492">
        <v>0.21748503208478021</v>
      </c>
      <c r="P5492" t="b">
        <f>AND($N5492="fuzzy",$O5492&lt;$AC$4)</f>
        <v>0</v>
      </c>
      <c r="Q5492" t="b">
        <f>AND($N5492="non-fuzzy",$O5492&lt;$AC$5,M5492=1)</f>
        <v>0</v>
      </c>
      <c r="R5492" t="b">
        <f>AND($N5492="non-fuzzy",$O5492&lt;$AC$6,M5492=0)</f>
        <v>0</v>
      </c>
      <c r="S5492" t="b">
        <f t="shared" si="85"/>
        <v>0</v>
      </c>
    </row>
    <row r="5493" spans="1:19" hidden="1" x14ac:dyDescent="0.25">
      <c r="A5493" t="s">
        <v>5409</v>
      </c>
      <c r="B5493" t="s">
        <v>5410</v>
      </c>
      <c r="C5493" t="s">
        <v>2</v>
      </c>
      <c r="D5493" t="s">
        <v>7</v>
      </c>
      <c r="E5493" t="s">
        <v>2</v>
      </c>
      <c r="F5493" t="s">
        <v>5411</v>
      </c>
      <c r="G5493" t="s">
        <v>5412</v>
      </c>
      <c r="H5493">
        <f>_xlfn.NUMBERVALUE(C5493,".")</f>
        <v>0</v>
      </c>
      <c r="I5493">
        <f>_xlfn.NUMBERVALUE(D5493,".")</f>
        <v>0.5</v>
      </c>
      <c r="J5493">
        <f>_xlfn.NUMBERVALUE(E5493,".")</f>
        <v>0</v>
      </c>
      <c r="K5493" t="b">
        <f>OR(H5493=1,I5493=1)</f>
        <v>0</v>
      </c>
      <c r="L5493">
        <f>ABS(H5493-I5493)</f>
        <v>0.5</v>
      </c>
      <c r="O5493">
        <v>4.3043682106024383E-2</v>
      </c>
      <c r="P5493" t="b">
        <f>AND($N5493="fuzzy",$O5493&lt;$AC$4)</f>
        <v>0</v>
      </c>
      <c r="Q5493" t="b">
        <f>AND($N5493="non-fuzzy",$O5493&lt;$AC$5,M5493=1)</f>
        <v>0</v>
      </c>
      <c r="R5493" t="b">
        <f>AND($N5493="non-fuzzy",$O5493&lt;$AC$6,M5493=0)</f>
        <v>0</v>
      </c>
      <c r="S5493" t="b">
        <f t="shared" si="85"/>
        <v>0</v>
      </c>
    </row>
    <row r="5494" spans="1:19" hidden="1" x14ac:dyDescent="0.25">
      <c r="A5494" t="s">
        <v>5418</v>
      </c>
      <c r="B5494" t="s">
        <v>3461</v>
      </c>
      <c r="C5494" t="s">
        <v>2</v>
      </c>
      <c r="D5494" t="s">
        <v>7</v>
      </c>
      <c r="E5494" t="s">
        <v>2</v>
      </c>
      <c r="F5494" t="s">
        <v>5128</v>
      </c>
      <c r="G5494" t="s">
        <v>3463</v>
      </c>
      <c r="H5494">
        <f>_xlfn.NUMBERVALUE(C5494,".")</f>
        <v>0</v>
      </c>
      <c r="I5494">
        <f>_xlfn.NUMBERVALUE(D5494,".")</f>
        <v>0.5</v>
      </c>
      <c r="J5494">
        <f>_xlfn.NUMBERVALUE(E5494,".")</f>
        <v>0</v>
      </c>
      <c r="K5494" t="b">
        <f>OR(H5494=1,I5494=1)</f>
        <v>0</v>
      </c>
      <c r="L5494">
        <f>ABS(H5494-I5494)</f>
        <v>0.5</v>
      </c>
      <c r="O5494">
        <v>8.3005150911425685E-2</v>
      </c>
      <c r="P5494" t="b">
        <f>AND($N5494="fuzzy",$O5494&lt;$AC$4)</f>
        <v>0</v>
      </c>
      <c r="Q5494" t="b">
        <f>AND($N5494="non-fuzzy",$O5494&lt;$AC$5,M5494=1)</f>
        <v>0</v>
      </c>
      <c r="R5494" t="b">
        <f>AND($N5494="non-fuzzy",$O5494&lt;$AC$6,M5494=0)</f>
        <v>0</v>
      </c>
      <c r="S5494" t="b">
        <f t="shared" si="85"/>
        <v>0</v>
      </c>
    </row>
    <row r="5495" spans="1:19" hidden="1" x14ac:dyDescent="0.25">
      <c r="A5495" t="s">
        <v>5418</v>
      </c>
      <c r="B5495" t="s">
        <v>3354</v>
      </c>
      <c r="C5495" t="s">
        <v>2</v>
      </c>
      <c r="D5495" t="s">
        <v>7</v>
      </c>
      <c r="E5495" t="s">
        <v>2</v>
      </c>
      <c r="F5495" t="s">
        <v>5128</v>
      </c>
      <c r="G5495" t="s">
        <v>3355</v>
      </c>
      <c r="H5495">
        <f>_xlfn.NUMBERVALUE(C5495,".")</f>
        <v>0</v>
      </c>
      <c r="I5495">
        <f>_xlfn.NUMBERVALUE(D5495,".")</f>
        <v>0.5</v>
      </c>
      <c r="J5495">
        <f>_xlfn.NUMBERVALUE(E5495,".")</f>
        <v>0</v>
      </c>
      <c r="K5495" t="b">
        <f>OR(H5495=1,I5495=1)</f>
        <v>0</v>
      </c>
      <c r="L5495">
        <f>ABS(H5495-I5495)</f>
        <v>0.5</v>
      </c>
      <c r="O5495">
        <v>0.13581467809622239</v>
      </c>
      <c r="P5495" t="b">
        <f>AND($N5495="fuzzy",$O5495&lt;$AC$4)</f>
        <v>0</v>
      </c>
      <c r="Q5495" t="b">
        <f>AND($N5495="non-fuzzy",$O5495&lt;$AC$5,M5495=1)</f>
        <v>0</v>
      </c>
      <c r="R5495" t="b">
        <f>AND($N5495="non-fuzzy",$O5495&lt;$AC$6,M5495=0)</f>
        <v>0</v>
      </c>
      <c r="S5495" t="b">
        <f t="shared" si="85"/>
        <v>0</v>
      </c>
    </row>
    <row r="5496" spans="1:19" hidden="1" x14ac:dyDescent="0.25">
      <c r="A5496" t="s">
        <v>5418</v>
      </c>
      <c r="B5496" t="s">
        <v>1523</v>
      </c>
      <c r="C5496" t="s">
        <v>2</v>
      </c>
      <c r="D5496" t="s">
        <v>7</v>
      </c>
      <c r="E5496" t="s">
        <v>2</v>
      </c>
      <c r="F5496" t="s">
        <v>5128</v>
      </c>
      <c r="G5496" t="s">
        <v>1524</v>
      </c>
      <c r="H5496">
        <f>_xlfn.NUMBERVALUE(C5496,".")</f>
        <v>0</v>
      </c>
      <c r="I5496">
        <f>_xlfn.NUMBERVALUE(D5496,".")</f>
        <v>0.5</v>
      </c>
      <c r="J5496">
        <f>_xlfn.NUMBERVALUE(E5496,".")</f>
        <v>0</v>
      </c>
      <c r="K5496" t="b">
        <f>OR(H5496=1,I5496=1)</f>
        <v>0</v>
      </c>
      <c r="L5496">
        <f>ABS(H5496-I5496)</f>
        <v>0.5</v>
      </c>
      <c r="O5496">
        <v>0.59399099021171242</v>
      </c>
      <c r="P5496" t="b">
        <f>AND($N5496="fuzzy",$O5496&lt;$AC$4)</f>
        <v>0</v>
      </c>
      <c r="Q5496" t="b">
        <f>AND($N5496="non-fuzzy",$O5496&lt;$AC$5,M5496=1)</f>
        <v>0</v>
      </c>
      <c r="R5496" t="b">
        <f>AND($N5496="non-fuzzy",$O5496&lt;$AC$6,M5496=0)</f>
        <v>0</v>
      </c>
      <c r="S5496" t="b">
        <f t="shared" si="85"/>
        <v>0</v>
      </c>
    </row>
    <row r="5497" spans="1:19" hidden="1" x14ac:dyDescent="0.25">
      <c r="A5497" t="s">
        <v>5421</v>
      </c>
      <c r="B5497" t="s">
        <v>4841</v>
      </c>
      <c r="C5497" t="s">
        <v>2</v>
      </c>
      <c r="D5497" t="s">
        <v>7</v>
      </c>
      <c r="E5497" t="s">
        <v>2</v>
      </c>
      <c r="F5497" t="s">
        <v>5422</v>
      </c>
      <c r="G5497" t="s">
        <v>4842</v>
      </c>
      <c r="H5497">
        <f>_xlfn.NUMBERVALUE(C5497,".")</f>
        <v>0</v>
      </c>
      <c r="I5497">
        <f>_xlfn.NUMBERVALUE(D5497,".")</f>
        <v>0.5</v>
      </c>
      <c r="J5497">
        <f>_xlfn.NUMBERVALUE(E5497,".")</f>
        <v>0</v>
      </c>
      <c r="K5497" t="b">
        <f>OR(H5497=1,I5497=1)</f>
        <v>0</v>
      </c>
      <c r="L5497">
        <f>ABS(H5497-I5497)</f>
        <v>0.5</v>
      </c>
      <c r="O5497">
        <v>0.19474621201036879</v>
      </c>
      <c r="P5497" t="b">
        <f>AND($N5497="fuzzy",$O5497&lt;$AC$4)</f>
        <v>0</v>
      </c>
      <c r="Q5497" t="b">
        <f>AND($N5497="non-fuzzy",$O5497&lt;$AC$5,M5497=1)</f>
        <v>0</v>
      </c>
      <c r="R5497" t="b">
        <f>AND($N5497="non-fuzzy",$O5497&lt;$AC$6,M5497=0)</f>
        <v>0</v>
      </c>
      <c r="S5497" t="b">
        <f t="shared" si="85"/>
        <v>0</v>
      </c>
    </row>
    <row r="5498" spans="1:19" hidden="1" x14ac:dyDescent="0.25">
      <c r="A5498" t="s">
        <v>5423</v>
      </c>
      <c r="B5498" t="s">
        <v>3461</v>
      </c>
      <c r="C5498" t="s">
        <v>2</v>
      </c>
      <c r="D5498" t="s">
        <v>7</v>
      </c>
      <c r="E5498" t="s">
        <v>2</v>
      </c>
      <c r="F5498" t="s">
        <v>5128</v>
      </c>
      <c r="G5498" t="s">
        <v>3463</v>
      </c>
      <c r="H5498">
        <f>_xlfn.NUMBERVALUE(C5498,".")</f>
        <v>0</v>
      </c>
      <c r="I5498">
        <f>_xlfn.NUMBERVALUE(D5498,".")</f>
        <v>0.5</v>
      </c>
      <c r="J5498">
        <f>_xlfn.NUMBERVALUE(E5498,".")</f>
        <v>0</v>
      </c>
      <c r="K5498" t="b">
        <f>OR(H5498=1,I5498=1)</f>
        <v>0</v>
      </c>
      <c r="L5498">
        <f>ABS(H5498-I5498)</f>
        <v>0.5</v>
      </c>
      <c r="O5498">
        <v>0.18622003239378904</v>
      </c>
      <c r="P5498" t="b">
        <f>AND($N5498="fuzzy",$O5498&lt;$AC$4)</f>
        <v>0</v>
      </c>
      <c r="Q5498" t="b">
        <f>AND($N5498="non-fuzzy",$O5498&lt;$AC$5,M5498=1)</f>
        <v>0</v>
      </c>
      <c r="R5498" t="b">
        <f>AND($N5498="non-fuzzy",$O5498&lt;$AC$6,M5498=0)</f>
        <v>0</v>
      </c>
      <c r="S5498" t="b">
        <f t="shared" si="85"/>
        <v>0</v>
      </c>
    </row>
    <row r="5499" spans="1:19" hidden="1" x14ac:dyDescent="0.25">
      <c r="A5499" t="s">
        <v>5423</v>
      </c>
      <c r="B5499" t="s">
        <v>3354</v>
      </c>
      <c r="C5499" t="s">
        <v>2</v>
      </c>
      <c r="D5499" t="s">
        <v>7</v>
      </c>
      <c r="E5499" t="s">
        <v>2</v>
      </c>
      <c r="F5499" t="s">
        <v>5128</v>
      </c>
      <c r="G5499" t="s">
        <v>3355</v>
      </c>
      <c r="H5499">
        <f>_xlfn.NUMBERVALUE(C5499,".")</f>
        <v>0</v>
      </c>
      <c r="I5499">
        <f>_xlfn.NUMBERVALUE(D5499,".")</f>
        <v>0.5</v>
      </c>
      <c r="J5499">
        <f>_xlfn.NUMBERVALUE(E5499,".")</f>
        <v>0</v>
      </c>
      <c r="K5499" t="b">
        <f>OR(H5499=1,I5499=1)</f>
        <v>0</v>
      </c>
      <c r="L5499">
        <f>ABS(H5499-I5499)</f>
        <v>0.5</v>
      </c>
      <c r="O5499">
        <v>0.74771719950735061</v>
      </c>
      <c r="P5499" t="b">
        <f>AND($N5499="fuzzy",$O5499&lt;$AC$4)</f>
        <v>0</v>
      </c>
      <c r="Q5499" t="b">
        <f>AND($N5499="non-fuzzy",$O5499&lt;$AC$5,M5499=1)</f>
        <v>0</v>
      </c>
      <c r="R5499" t="b">
        <f>AND($N5499="non-fuzzy",$O5499&lt;$AC$6,M5499=0)</f>
        <v>0</v>
      </c>
      <c r="S5499" t="b">
        <f t="shared" si="85"/>
        <v>0</v>
      </c>
    </row>
    <row r="5500" spans="1:19" hidden="1" x14ac:dyDescent="0.25">
      <c r="A5500" t="s">
        <v>5423</v>
      </c>
      <c r="B5500" t="s">
        <v>1523</v>
      </c>
      <c r="C5500" t="s">
        <v>2</v>
      </c>
      <c r="D5500" t="s">
        <v>7</v>
      </c>
      <c r="E5500" t="s">
        <v>2</v>
      </c>
      <c r="F5500" t="s">
        <v>5128</v>
      </c>
      <c r="G5500" t="s">
        <v>1524</v>
      </c>
      <c r="H5500">
        <f>_xlfn.NUMBERVALUE(C5500,".")</f>
        <v>0</v>
      </c>
      <c r="I5500">
        <f>_xlfn.NUMBERVALUE(D5500,".")</f>
        <v>0.5</v>
      </c>
      <c r="J5500">
        <f>_xlfn.NUMBERVALUE(E5500,".")</f>
        <v>0</v>
      </c>
      <c r="K5500" t="b">
        <f>OR(H5500=1,I5500=1)</f>
        <v>0</v>
      </c>
      <c r="L5500">
        <f>ABS(H5500-I5500)</f>
        <v>0.5</v>
      </c>
      <c r="O5500">
        <v>0.42449149738207426</v>
      </c>
      <c r="P5500" t="b">
        <f>AND($N5500="fuzzy",$O5500&lt;$AC$4)</f>
        <v>0</v>
      </c>
      <c r="Q5500" t="b">
        <f>AND($N5500="non-fuzzy",$O5500&lt;$AC$5,M5500=1)</f>
        <v>0</v>
      </c>
      <c r="R5500" t="b">
        <f>AND($N5500="non-fuzzy",$O5500&lt;$AC$6,M5500=0)</f>
        <v>0</v>
      </c>
      <c r="S5500" t="b">
        <f t="shared" si="85"/>
        <v>0</v>
      </c>
    </row>
    <row r="5501" spans="1:19" hidden="1" x14ac:dyDescent="0.25">
      <c r="A5501" t="s">
        <v>5424</v>
      </c>
      <c r="B5501" t="s">
        <v>4729</v>
      </c>
      <c r="C5501" t="s">
        <v>2</v>
      </c>
      <c r="D5501" t="s">
        <v>7</v>
      </c>
      <c r="E5501" t="s">
        <v>2</v>
      </c>
      <c r="F5501" t="s">
        <v>5425</v>
      </c>
      <c r="G5501" t="s">
        <v>4730</v>
      </c>
      <c r="H5501">
        <f>_xlfn.NUMBERVALUE(C5501,".")</f>
        <v>0</v>
      </c>
      <c r="I5501">
        <f>_xlfn.NUMBERVALUE(D5501,".")</f>
        <v>0.5</v>
      </c>
      <c r="J5501">
        <f>_xlfn.NUMBERVALUE(E5501,".")</f>
        <v>0</v>
      </c>
      <c r="K5501" t="b">
        <f>OR(H5501=1,I5501=1)</f>
        <v>0</v>
      </c>
      <c r="L5501">
        <f>ABS(H5501-I5501)</f>
        <v>0.5</v>
      </c>
      <c r="O5501">
        <v>0.9671137505190105</v>
      </c>
      <c r="P5501" t="b">
        <f>AND($N5501="fuzzy",$O5501&lt;$AC$4)</f>
        <v>0</v>
      </c>
      <c r="Q5501" t="b">
        <f>AND($N5501="non-fuzzy",$O5501&lt;$AC$5,M5501=1)</f>
        <v>0</v>
      </c>
      <c r="R5501" t="b">
        <f>AND($N5501="non-fuzzy",$O5501&lt;$AC$6,M5501=0)</f>
        <v>0</v>
      </c>
      <c r="S5501" t="b">
        <f t="shared" si="85"/>
        <v>0</v>
      </c>
    </row>
    <row r="5502" spans="1:19" hidden="1" x14ac:dyDescent="0.25">
      <c r="A5502" t="s">
        <v>5424</v>
      </c>
      <c r="B5502" t="s">
        <v>5426</v>
      </c>
      <c r="C5502" t="s">
        <v>2</v>
      </c>
      <c r="D5502" t="s">
        <v>7</v>
      </c>
      <c r="E5502" t="s">
        <v>2</v>
      </c>
      <c r="F5502" t="s">
        <v>5425</v>
      </c>
      <c r="G5502" t="s">
        <v>5427</v>
      </c>
      <c r="H5502">
        <f>_xlfn.NUMBERVALUE(C5502,".")</f>
        <v>0</v>
      </c>
      <c r="I5502">
        <f>_xlfn.NUMBERVALUE(D5502,".")</f>
        <v>0.5</v>
      </c>
      <c r="J5502">
        <f>_xlfn.NUMBERVALUE(E5502,".")</f>
        <v>0</v>
      </c>
      <c r="K5502" t="b">
        <f>OR(H5502=1,I5502=1)</f>
        <v>0</v>
      </c>
      <c r="L5502">
        <f>ABS(H5502-I5502)</f>
        <v>0.5</v>
      </c>
      <c r="O5502">
        <v>0.65003180184038034</v>
      </c>
      <c r="P5502" t="b">
        <f>AND($N5502="fuzzy",$O5502&lt;$AC$4)</f>
        <v>0</v>
      </c>
      <c r="Q5502" t="b">
        <f>AND($N5502="non-fuzzy",$O5502&lt;$AC$5,M5502=1)</f>
        <v>0</v>
      </c>
      <c r="R5502" t="b">
        <f>AND($N5502="non-fuzzy",$O5502&lt;$AC$6,M5502=0)</f>
        <v>0</v>
      </c>
      <c r="S5502" t="b">
        <f t="shared" si="85"/>
        <v>0</v>
      </c>
    </row>
    <row r="5503" spans="1:19" hidden="1" x14ac:dyDescent="0.25">
      <c r="A5503" t="s">
        <v>5424</v>
      </c>
      <c r="B5503" t="s">
        <v>4850</v>
      </c>
      <c r="C5503" t="s">
        <v>2</v>
      </c>
      <c r="D5503" t="s">
        <v>7</v>
      </c>
      <c r="E5503" t="s">
        <v>2</v>
      </c>
      <c r="F5503" t="s">
        <v>5425</v>
      </c>
      <c r="G5503" t="s">
        <v>4851</v>
      </c>
      <c r="H5503">
        <f>_xlfn.NUMBERVALUE(C5503,".")</f>
        <v>0</v>
      </c>
      <c r="I5503">
        <f>_xlfn.NUMBERVALUE(D5503,".")</f>
        <v>0.5</v>
      </c>
      <c r="J5503">
        <f>_xlfn.NUMBERVALUE(E5503,".")</f>
        <v>0</v>
      </c>
      <c r="K5503" t="b">
        <f>OR(H5503=1,I5503=1)</f>
        <v>0</v>
      </c>
      <c r="L5503">
        <f>ABS(H5503-I5503)</f>
        <v>0.5</v>
      </c>
      <c r="O5503">
        <v>0.91810545261324772</v>
      </c>
      <c r="P5503" t="b">
        <f>AND($N5503="fuzzy",$O5503&lt;$AC$4)</f>
        <v>0</v>
      </c>
      <c r="Q5503" t="b">
        <f>AND($N5503="non-fuzzy",$O5503&lt;$AC$5,M5503=1)</f>
        <v>0</v>
      </c>
      <c r="R5503" t="b">
        <f>AND($N5503="non-fuzzy",$O5503&lt;$AC$6,M5503=0)</f>
        <v>0</v>
      </c>
      <c r="S5503" t="b">
        <f t="shared" si="85"/>
        <v>0</v>
      </c>
    </row>
    <row r="5504" spans="1:19" hidden="1" x14ac:dyDescent="0.25">
      <c r="A5504" t="s">
        <v>5428</v>
      </c>
      <c r="B5504" t="s">
        <v>4895</v>
      </c>
      <c r="C5504" t="s">
        <v>2</v>
      </c>
      <c r="D5504" t="s">
        <v>7</v>
      </c>
      <c r="E5504" t="s">
        <v>2</v>
      </c>
      <c r="F5504" t="s">
        <v>5429</v>
      </c>
      <c r="G5504" t="s">
        <v>4897</v>
      </c>
      <c r="H5504">
        <f>_xlfn.NUMBERVALUE(C5504,".")</f>
        <v>0</v>
      </c>
      <c r="I5504">
        <f>_xlfn.NUMBERVALUE(D5504,".")</f>
        <v>0.5</v>
      </c>
      <c r="J5504">
        <f>_xlfn.NUMBERVALUE(E5504,".")</f>
        <v>0</v>
      </c>
      <c r="K5504" t="b">
        <f>OR(H5504=1,I5504=1)</f>
        <v>0</v>
      </c>
      <c r="L5504">
        <f>ABS(H5504-I5504)</f>
        <v>0.5</v>
      </c>
      <c r="O5504">
        <v>0.11337370681253089</v>
      </c>
      <c r="P5504" t="b">
        <f>AND($N5504="fuzzy",$O5504&lt;$AC$4)</f>
        <v>0</v>
      </c>
      <c r="Q5504" t="b">
        <f>AND($N5504="non-fuzzy",$O5504&lt;$AC$5,M5504=1)</f>
        <v>0</v>
      </c>
      <c r="R5504" t="b">
        <f>AND($N5504="non-fuzzy",$O5504&lt;$AC$6,M5504=0)</f>
        <v>0</v>
      </c>
      <c r="S5504" t="b">
        <f t="shared" si="85"/>
        <v>0</v>
      </c>
    </row>
    <row r="5505" spans="1:19" hidden="1" x14ac:dyDescent="0.25">
      <c r="A5505" t="s">
        <v>5434</v>
      </c>
      <c r="B5505" t="s">
        <v>4943</v>
      </c>
      <c r="C5505" t="s">
        <v>2</v>
      </c>
      <c r="D5505" t="s">
        <v>7</v>
      </c>
      <c r="E5505" t="s">
        <v>2</v>
      </c>
      <c r="F5505" t="s">
        <v>5435</v>
      </c>
      <c r="G5505" t="s">
        <v>4945</v>
      </c>
      <c r="H5505">
        <f>_xlfn.NUMBERVALUE(C5505,".")</f>
        <v>0</v>
      </c>
      <c r="I5505">
        <f>_xlfn.NUMBERVALUE(D5505,".")</f>
        <v>0.5</v>
      </c>
      <c r="J5505">
        <f>_xlfn.NUMBERVALUE(E5505,".")</f>
        <v>0</v>
      </c>
      <c r="K5505" t="b">
        <f>OR(H5505=1,I5505=1)</f>
        <v>0</v>
      </c>
      <c r="L5505">
        <f>ABS(H5505-I5505)</f>
        <v>0.5</v>
      </c>
      <c r="O5505">
        <v>0.2335159755805587</v>
      </c>
      <c r="P5505" t="b">
        <f>AND($N5505="fuzzy",$O5505&lt;$AC$4)</f>
        <v>0</v>
      </c>
      <c r="Q5505" t="b">
        <f>AND($N5505="non-fuzzy",$O5505&lt;$AC$5,M5505=1)</f>
        <v>0</v>
      </c>
      <c r="R5505" t="b">
        <f>AND($N5505="non-fuzzy",$O5505&lt;$AC$6,M5505=0)</f>
        <v>0</v>
      </c>
      <c r="S5505" t="b">
        <f t="shared" si="85"/>
        <v>0</v>
      </c>
    </row>
    <row r="5506" spans="1:19" hidden="1" x14ac:dyDescent="0.25">
      <c r="A5506" t="s">
        <v>5434</v>
      </c>
      <c r="B5506" t="s">
        <v>5048</v>
      </c>
      <c r="C5506" t="s">
        <v>2</v>
      </c>
      <c r="D5506" t="s">
        <v>7</v>
      </c>
      <c r="E5506" t="s">
        <v>2</v>
      </c>
      <c r="F5506" t="s">
        <v>5435</v>
      </c>
      <c r="G5506" t="s">
        <v>5050</v>
      </c>
      <c r="H5506">
        <f>_xlfn.NUMBERVALUE(C5506,".")</f>
        <v>0</v>
      </c>
      <c r="I5506">
        <f>_xlfn.NUMBERVALUE(D5506,".")</f>
        <v>0.5</v>
      </c>
      <c r="J5506">
        <f>_xlfn.NUMBERVALUE(E5506,".")</f>
        <v>0</v>
      </c>
      <c r="K5506" t="b">
        <f>OR(H5506=1,I5506=1)</f>
        <v>0</v>
      </c>
      <c r="L5506">
        <f>ABS(H5506-I5506)</f>
        <v>0.5</v>
      </c>
      <c r="O5506">
        <v>0.7228970668306639</v>
      </c>
      <c r="P5506" t="b">
        <f>AND($N5506="fuzzy",$O5506&lt;$AC$4)</f>
        <v>0</v>
      </c>
      <c r="Q5506" t="b">
        <f>AND($N5506="non-fuzzy",$O5506&lt;$AC$5,M5506=1)</f>
        <v>0</v>
      </c>
      <c r="R5506" t="b">
        <f>AND($N5506="non-fuzzy",$O5506&lt;$AC$6,M5506=0)</f>
        <v>0</v>
      </c>
      <c r="S5506" t="b">
        <f t="shared" si="85"/>
        <v>0</v>
      </c>
    </row>
    <row r="5507" spans="1:19" hidden="1" x14ac:dyDescent="0.25">
      <c r="A5507" t="s">
        <v>5434</v>
      </c>
      <c r="B5507" t="s">
        <v>5021</v>
      </c>
      <c r="C5507" t="s">
        <v>2</v>
      </c>
      <c r="D5507" t="s">
        <v>7</v>
      </c>
      <c r="E5507" t="s">
        <v>2</v>
      </c>
      <c r="F5507" t="s">
        <v>5435</v>
      </c>
      <c r="G5507" t="s">
        <v>5023</v>
      </c>
      <c r="H5507">
        <f>_xlfn.NUMBERVALUE(C5507,".")</f>
        <v>0</v>
      </c>
      <c r="I5507">
        <f>_xlfn.NUMBERVALUE(D5507,".")</f>
        <v>0.5</v>
      </c>
      <c r="J5507">
        <f>_xlfn.NUMBERVALUE(E5507,".")</f>
        <v>0</v>
      </c>
      <c r="K5507" t="b">
        <f>OR(H5507=1,I5507=1)</f>
        <v>0</v>
      </c>
      <c r="L5507">
        <f>ABS(H5507-I5507)</f>
        <v>0.5</v>
      </c>
      <c r="O5507">
        <v>0.15587378823802234</v>
      </c>
      <c r="P5507" t="b">
        <f>AND($N5507="fuzzy",$O5507&lt;$AC$4)</f>
        <v>0</v>
      </c>
      <c r="Q5507" t="b">
        <f>AND($N5507="non-fuzzy",$O5507&lt;$AC$5,M5507=1)</f>
        <v>0</v>
      </c>
      <c r="R5507" t="b">
        <f>AND($N5507="non-fuzzy",$O5507&lt;$AC$6,M5507=0)</f>
        <v>0</v>
      </c>
      <c r="S5507" t="b">
        <f t="shared" ref="S5507:S5570" si="86">OR(R5507,Q5507,P5507)</f>
        <v>0</v>
      </c>
    </row>
    <row r="5508" spans="1:19" hidden="1" x14ac:dyDescent="0.25">
      <c r="A5508" t="s">
        <v>5434</v>
      </c>
      <c r="B5508" t="s">
        <v>4886</v>
      </c>
      <c r="C5508" t="s">
        <v>2</v>
      </c>
      <c r="D5508" t="s">
        <v>7</v>
      </c>
      <c r="E5508" t="s">
        <v>2</v>
      </c>
      <c r="F5508" t="s">
        <v>5435</v>
      </c>
      <c r="G5508" t="s">
        <v>4887</v>
      </c>
      <c r="H5508">
        <f>_xlfn.NUMBERVALUE(C5508,".")</f>
        <v>0</v>
      </c>
      <c r="I5508">
        <f>_xlfn.NUMBERVALUE(D5508,".")</f>
        <v>0.5</v>
      </c>
      <c r="J5508">
        <f>_xlfn.NUMBERVALUE(E5508,".")</f>
        <v>0</v>
      </c>
      <c r="K5508" t="b">
        <f>OR(H5508=1,I5508=1)</f>
        <v>0</v>
      </c>
      <c r="L5508">
        <f>ABS(H5508-I5508)</f>
        <v>0.5</v>
      </c>
      <c r="O5508">
        <v>0.3186486624306758</v>
      </c>
      <c r="P5508" t="b">
        <f>AND($N5508="fuzzy",$O5508&lt;$AC$4)</f>
        <v>0</v>
      </c>
      <c r="Q5508" t="b">
        <f>AND($N5508="non-fuzzy",$O5508&lt;$AC$5,M5508=1)</f>
        <v>0</v>
      </c>
      <c r="R5508" t="b">
        <f>AND($N5508="non-fuzzy",$O5508&lt;$AC$6,M5508=0)</f>
        <v>0</v>
      </c>
      <c r="S5508" t="b">
        <f t="shared" si="86"/>
        <v>0</v>
      </c>
    </row>
    <row r="5509" spans="1:19" hidden="1" x14ac:dyDescent="0.25">
      <c r="A5509" t="s">
        <v>5441</v>
      </c>
      <c r="B5509" t="s">
        <v>449</v>
      </c>
      <c r="C5509" t="s">
        <v>2</v>
      </c>
      <c r="D5509" t="s">
        <v>7</v>
      </c>
      <c r="E5509" t="s">
        <v>2</v>
      </c>
      <c r="F5509" t="s">
        <v>3463</v>
      </c>
      <c r="G5509" t="s">
        <v>450</v>
      </c>
      <c r="H5509">
        <f>_xlfn.NUMBERVALUE(C5509,".")</f>
        <v>0</v>
      </c>
      <c r="I5509">
        <f>_xlfn.NUMBERVALUE(D5509,".")</f>
        <v>0.5</v>
      </c>
      <c r="J5509">
        <f>_xlfn.NUMBERVALUE(E5509,".")</f>
        <v>0</v>
      </c>
      <c r="K5509" t="b">
        <f>OR(H5509=1,I5509=1)</f>
        <v>0</v>
      </c>
      <c r="L5509">
        <f>ABS(H5509-I5509)</f>
        <v>0.5</v>
      </c>
      <c r="O5509">
        <v>0.46039165131290005</v>
      </c>
      <c r="P5509" t="b">
        <f>AND($N5509="fuzzy",$O5509&lt;$AC$4)</f>
        <v>0</v>
      </c>
      <c r="Q5509" t="b">
        <f>AND($N5509="non-fuzzy",$O5509&lt;$AC$5,M5509=1)</f>
        <v>0</v>
      </c>
      <c r="R5509" t="b">
        <f>AND($N5509="non-fuzzy",$O5509&lt;$AC$6,M5509=0)</f>
        <v>0</v>
      </c>
      <c r="S5509" t="b">
        <f t="shared" si="86"/>
        <v>0</v>
      </c>
    </row>
    <row r="5510" spans="1:19" hidden="1" x14ac:dyDescent="0.25">
      <c r="A5510" t="s">
        <v>5441</v>
      </c>
      <c r="B5510" t="s">
        <v>3338</v>
      </c>
      <c r="C5510" t="s">
        <v>2</v>
      </c>
      <c r="D5510" t="s">
        <v>7</v>
      </c>
      <c r="E5510" t="s">
        <v>2</v>
      </c>
      <c r="F5510" t="s">
        <v>3463</v>
      </c>
      <c r="G5510" t="s">
        <v>3339</v>
      </c>
      <c r="H5510">
        <f>_xlfn.NUMBERVALUE(C5510,".")</f>
        <v>0</v>
      </c>
      <c r="I5510">
        <f>_xlfn.NUMBERVALUE(D5510,".")</f>
        <v>0.5</v>
      </c>
      <c r="J5510">
        <f>_xlfn.NUMBERVALUE(E5510,".")</f>
        <v>0</v>
      </c>
      <c r="K5510" t="b">
        <f>OR(H5510=1,I5510=1)</f>
        <v>0</v>
      </c>
      <c r="L5510">
        <f>ABS(H5510-I5510)</f>
        <v>0.5</v>
      </c>
      <c r="O5510">
        <v>0.88215099113017859</v>
      </c>
      <c r="P5510" t="b">
        <f>AND($N5510="fuzzy",$O5510&lt;$AC$4)</f>
        <v>0</v>
      </c>
      <c r="Q5510" t="b">
        <f>AND($N5510="non-fuzzy",$O5510&lt;$AC$5,M5510=1)</f>
        <v>0</v>
      </c>
      <c r="R5510" t="b">
        <f>AND($N5510="non-fuzzy",$O5510&lt;$AC$6,M5510=0)</f>
        <v>0</v>
      </c>
      <c r="S5510" t="b">
        <f t="shared" si="86"/>
        <v>0</v>
      </c>
    </row>
    <row r="5511" spans="1:19" hidden="1" x14ac:dyDescent="0.25">
      <c r="A5511" t="s">
        <v>5441</v>
      </c>
      <c r="B5511" t="s">
        <v>5126</v>
      </c>
      <c r="C5511" t="s">
        <v>2</v>
      </c>
      <c r="D5511" t="s">
        <v>7</v>
      </c>
      <c r="E5511" t="s">
        <v>2</v>
      </c>
      <c r="F5511" t="s">
        <v>3463</v>
      </c>
      <c r="G5511" t="s">
        <v>5128</v>
      </c>
      <c r="H5511">
        <f>_xlfn.NUMBERVALUE(C5511,".")</f>
        <v>0</v>
      </c>
      <c r="I5511">
        <f>_xlfn.NUMBERVALUE(D5511,".")</f>
        <v>0.5</v>
      </c>
      <c r="J5511">
        <f>_xlfn.NUMBERVALUE(E5511,".")</f>
        <v>0</v>
      </c>
      <c r="K5511" t="b">
        <f>OR(H5511=1,I5511=1)</f>
        <v>0</v>
      </c>
      <c r="L5511">
        <f>ABS(H5511-I5511)</f>
        <v>0.5</v>
      </c>
      <c r="O5511">
        <v>0.14614997488573689</v>
      </c>
      <c r="P5511" t="b">
        <f>AND($N5511="fuzzy",$O5511&lt;$AC$4)</f>
        <v>0</v>
      </c>
      <c r="Q5511" t="b">
        <f>AND($N5511="non-fuzzy",$O5511&lt;$AC$5,M5511=1)</f>
        <v>0</v>
      </c>
      <c r="R5511" t="b">
        <f>AND($N5511="non-fuzzy",$O5511&lt;$AC$6,M5511=0)</f>
        <v>0</v>
      </c>
      <c r="S5511" t="b">
        <f t="shared" si="86"/>
        <v>0</v>
      </c>
    </row>
    <row r="5512" spans="1:19" hidden="1" x14ac:dyDescent="0.25">
      <c r="A5512" t="s">
        <v>5441</v>
      </c>
      <c r="B5512" t="s">
        <v>3354</v>
      </c>
      <c r="C5512" t="s">
        <v>2</v>
      </c>
      <c r="D5512" t="s">
        <v>7</v>
      </c>
      <c r="E5512" t="s">
        <v>2</v>
      </c>
      <c r="F5512" t="s">
        <v>3463</v>
      </c>
      <c r="G5512" t="s">
        <v>3355</v>
      </c>
      <c r="H5512">
        <f>_xlfn.NUMBERVALUE(C5512,".")</f>
        <v>0</v>
      </c>
      <c r="I5512">
        <f>_xlfn.NUMBERVALUE(D5512,".")</f>
        <v>0.5</v>
      </c>
      <c r="J5512">
        <f>_xlfn.NUMBERVALUE(E5512,".")</f>
        <v>0</v>
      </c>
      <c r="K5512" t="b">
        <f>OR(H5512=1,I5512=1)</f>
        <v>0</v>
      </c>
      <c r="L5512">
        <f>ABS(H5512-I5512)</f>
        <v>0.5</v>
      </c>
      <c r="O5512">
        <v>0.85708213954358659</v>
      </c>
      <c r="P5512" t="b">
        <f>AND($N5512="fuzzy",$O5512&lt;$AC$4)</f>
        <v>0</v>
      </c>
      <c r="Q5512" t="b">
        <f>AND($N5512="non-fuzzy",$O5512&lt;$AC$5,M5512=1)</f>
        <v>0</v>
      </c>
      <c r="R5512" t="b">
        <f>AND($N5512="non-fuzzy",$O5512&lt;$AC$6,M5512=0)</f>
        <v>0</v>
      </c>
      <c r="S5512" t="b">
        <f t="shared" si="86"/>
        <v>0</v>
      </c>
    </row>
    <row r="5513" spans="1:19" hidden="1" x14ac:dyDescent="0.25">
      <c r="A5513" t="s">
        <v>5442</v>
      </c>
      <c r="B5513" t="s">
        <v>5221</v>
      </c>
      <c r="C5513" t="s">
        <v>2</v>
      </c>
      <c r="D5513" t="s">
        <v>7</v>
      </c>
      <c r="E5513" t="s">
        <v>2</v>
      </c>
      <c r="F5513" t="s">
        <v>5444</v>
      </c>
      <c r="G5513" t="s">
        <v>5223</v>
      </c>
      <c r="H5513">
        <f>_xlfn.NUMBERVALUE(C5513,".")</f>
        <v>0</v>
      </c>
      <c r="I5513">
        <f>_xlfn.NUMBERVALUE(D5513,".")</f>
        <v>0.5</v>
      </c>
      <c r="J5513">
        <f>_xlfn.NUMBERVALUE(E5513,".")</f>
        <v>0</v>
      </c>
      <c r="K5513" t="b">
        <f>OR(H5513=1,I5513=1)</f>
        <v>0</v>
      </c>
      <c r="L5513">
        <f>ABS(H5513-I5513)</f>
        <v>0.5</v>
      </c>
      <c r="O5513">
        <v>4.976370919909423E-2</v>
      </c>
      <c r="P5513" t="b">
        <f>AND($N5513="fuzzy",$O5513&lt;$AC$4)</f>
        <v>0</v>
      </c>
      <c r="Q5513" t="b">
        <f>AND($N5513="non-fuzzy",$O5513&lt;$AC$5,M5513=1)</f>
        <v>0</v>
      </c>
      <c r="R5513" t="b">
        <f>AND($N5513="non-fuzzy",$O5513&lt;$AC$6,M5513=0)</f>
        <v>0</v>
      </c>
      <c r="S5513" t="b">
        <f t="shared" si="86"/>
        <v>0</v>
      </c>
    </row>
    <row r="5514" spans="1:19" hidden="1" x14ac:dyDescent="0.25">
      <c r="A5514" t="s">
        <v>5442</v>
      </c>
      <c r="B5514" t="s">
        <v>4751</v>
      </c>
      <c r="C5514" t="s">
        <v>2</v>
      </c>
      <c r="D5514" t="s">
        <v>7</v>
      </c>
      <c r="E5514" t="s">
        <v>2</v>
      </c>
      <c r="F5514" t="s">
        <v>5444</v>
      </c>
      <c r="G5514" t="s">
        <v>4752</v>
      </c>
      <c r="H5514">
        <f>_xlfn.NUMBERVALUE(C5514,".")</f>
        <v>0</v>
      </c>
      <c r="I5514">
        <f>_xlfn.NUMBERVALUE(D5514,".")</f>
        <v>0.5</v>
      </c>
      <c r="J5514">
        <f>_xlfn.NUMBERVALUE(E5514,".")</f>
        <v>0</v>
      </c>
      <c r="K5514" t="b">
        <f>OR(H5514=1,I5514=1)</f>
        <v>0</v>
      </c>
      <c r="L5514">
        <f>ABS(H5514-I5514)</f>
        <v>0.5</v>
      </c>
      <c r="O5514">
        <v>0.60361851840419545</v>
      </c>
      <c r="P5514" t="b">
        <f>AND($N5514="fuzzy",$O5514&lt;$AC$4)</f>
        <v>0</v>
      </c>
      <c r="Q5514" t="b">
        <f>AND($N5514="non-fuzzy",$O5514&lt;$AC$5,M5514=1)</f>
        <v>0</v>
      </c>
      <c r="R5514" t="b">
        <f>AND($N5514="non-fuzzy",$O5514&lt;$AC$6,M5514=0)</f>
        <v>0</v>
      </c>
      <c r="S5514" t="b">
        <f t="shared" si="86"/>
        <v>0</v>
      </c>
    </row>
    <row r="5515" spans="1:19" hidden="1" x14ac:dyDescent="0.25">
      <c r="A5515" t="s">
        <v>5446</v>
      </c>
      <c r="B5515" t="s">
        <v>4888</v>
      </c>
      <c r="C5515" t="s">
        <v>2</v>
      </c>
      <c r="D5515" t="s">
        <v>7</v>
      </c>
      <c r="E5515" t="s">
        <v>2</v>
      </c>
      <c r="F5515" t="s">
        <v>5447</v>
      </c>
      <c r="G5515" t="s">
        <v>4889</v>
      </c>
      <c r="H5515">
        <f>_xlfn.NUMBERVALUE(C5515,".")</f>
        <v>0</v>
      </c>
      <c r="I5515">
        <f>_xlfn.NUMBERVALUE(D5515,".")</f>
        <v>0.5</v>
      </c>
      <c r="J5515">
        <f>_xlfn.NUMBERVALUE(E5515,".")</f>
        <v>0</v>
      </c>
      <c r="K5515" t="b">
        <f>OR(H5515=1,I5515=1)</f>
        <v>0</v>
      </c>
      <c r="L5515">
        <f>ABS(H5515-I5515)</f>
        <v>0.5</v>
      </c>
      <c r="O5515">
        <v>0.75070805199560819</v>
      </c>
      <c r="P5515" t="b">
        <f>AND($N5515="fuzzy",$O5515&lt;$AC$4)</f>
        <v>0</v>
      </c>
      <c r="Q5515" t="b">
        <f>AND($N5515="non-fuzzy",$O5515&lt;$AC$5,M5515=1)</f>
        <v>0</v>
      </c>
      <c r="R5515" t="b">
        <f>AND($N5515="non-fuzzy",$O5515&lt;$AC$6,M5515=0)</f>
        <v>0</v>
      </c>
      <c r="S5515" t="b">
        <f t="shared" si="86"/>
        <v>0</v>
      </c>
    </row>
    <row r="5516" spans="1:19" hidden="1" x14ac:dyDescent="0.25">
      <c r="A5516" t="s">
        <v>5450</v>
      </c>
      <c r="B5516" t="s">
        <v>5221</v>
      </c>
      <c r="C5516" t="s">
        <v>2</v>
      </c>
      <c r="D5516" t="s">
        <v>7</v>
      </c>
      <c r="E5516" t="s">
        <v>2</v>
      </c>
      <c r="F5516" t="s">
        <v>5451</v>
      </c>
      <c r="G5516" t="s">
        <v>5223</v>
      </c>
      <c r="H5516">
        <f>_xlfn.NUMBERVALUE(C5516,".")</f>
        <v>0</v>
      </c>
      <c r="I5516">
        <f>_xlfn.NUMBERVALUE(D5516,".")</f>
        <v>0.5</v>
      </c>
      <c r="J5516">
        <f>_xlfn.NUMBERVALUE(E5516,".")</f>
        <v>0</v>
      </c>
      <c r="K5516" t="b">
        <f>OR(H5516=1,I5516=1)</f>
        <v>0</v>
      </c>
      <c r="L5516">
        <f>ABS(H5516-I5516)</f>
        <v>0.5</v>
      </c>
      <c r="O5516">
        <v>0.94069208687370498</v>
      </c>
      <c r="P5516" t="b">
        <f>AND($N5516="fuzzy",$O5516&lt;$AC$4)</f>
        <v>0</v>
      </c>
      <c r="Q5516" t="b">
        <f>AND($N5516="non-fuzzy",$O5516&lt;$AC$5,M5516=1)</f>
        <v>0</v>
      </c>
      <c r="R5516" t="b">
        <f>AND($N5516="non-fuzzy",$O5516&lt;$AC$6,M5516=0)</f>
        <v>0</v>
      </c>
      <c r="S5516" t="b">
        <f t="shared" si="86"/>
        <v>0</v>
      </c>
    </row>
    <row r="5517" spans="1:19" hidden="1" x14ac:dyDescent="0.25">
      <c r="A5517" t="s">
        <v>5452</v>
      </c>
      <c r="B5517" t="s">
        <v>5221</v>
      </c>
      <c r="C5517" t="s">
        <v>2</v>
      </c>
      <c r="D5517" t="s">
        <v>7</v>
      </c>
      <c r="E5517" t="s">
        <v>2</v>
      </c>
      <c r="F5517" t="s">
        <v>5453</v>
      </c>
      <c r="G5517" t="s">
        <v>5223</v>
      </c>
      <c r="H5517">
        <f>_xlfn.NUMBERVALUE(C5517,".")</f>
        <v>0</v>
      </c>
      <c r="I5517">
        <f>_xlfn.NUMBERVALUE(D5517,".")</f>
        <v>0.5</v>
      </c>
      <c r="J5517">
        <f>_xlfn.NUMBERVALUE(E5517,".")</f>
        <v>0</v>
      </c>
      <c r="K5517" t="b">
        <f>OR(H5517=1,I5517=1)</f>
        <v>0</v>
      </c>
      <c r="L5517">
        <f>ABS(H5517-I5517)</f>
        <v>0.5</v>
      </c>
      <c r="O5517">
        <v>2.330747832594493E-2</v>
      </c>
      <c r="P5517" t="b">
        <f>AND($N5517="fuzzy",$O5517&lt;$AC$4)</f>
        <v>0</v>
      </c>
      <c r="Q5517" t="b">
        <f>AND($N5517="non-fuzzy",$O5517&lt;$AC$5,M5517=1)</f>
        <v>0</v>
      </c>
      <c r="R5517" t="b">
        <f>AND($N5517="non-fuzzy",$O5517&lt;$AC$6,M5517=0)</f>
        <v>0</v>
      </c>
      <c r="S5517" t="b">
        <f t="shared" si="86"/>
        <v>0</v>
      </c>
    </row>
    <row r="5518" spans="1:19" hidden="1" x14ac:dyDescent="0.25">
      <c r="A5518" t="s">
        <v>5454</v>
      </c>
      <c r="B5518" t="s">
        <v>5221</v>
      </c>
      <c r="C5518" t="s">
        <v>2</v>
      </c>
      <c r="D5518" t="s">
        <v>7</v>
      </c>
      <c r="E5518" t="s">
        <v>2</v>
      </c>
      <c r="F5518" t="s">
        <v>5453</v>
      </c>
      <c r="G5518" t="s">
        <v>5223</v>
      </c>
      <c r="H5518">
        <f>_xlfn.NUMBERVALUE(C5518,".")</f>
        <v>0</v>
      </c>
      <c r="I5518">
        <f>_xlfn.NUMBERVALUE(D5518,".")</f>
        <v>0.5</v>
      </c>
      <c r="J5518">
        <f>_xlfn.NUMBERVALUE(E5518,".")</f>
        <v>0</v>
      </c>
      <c r="K5518" t="b">
        <f>OR(H5518=1,I5518=1)</f>
        <v>0</v>
      </c>
      <c r="L5518">
        <f>ABS(H5518-I5518)</f>
        <v>0.5</v>
      </c>
      <c r="O5518">
        <v>0.57441553777978271</v>
      </c>
      <c r="P5518" t="b">
        <f>AND($N5518="fuzzy",$O5518&lt;$AC$4)</f>
        <v>0</v>
      </c>
      <c r="Q5518" t="b">
        <f>AND($N5518="non-fuzzy",$O5518&lt;$AC$5,M5518=1)</f>
        <v>0</v>
      </c>
      <c r="R5518" t="b">
        <f>AND($N5518="non-fuzzy",$O5518&lt;$AC$6,M5518=0)</f>
        <v>0</v>
      </c>
      <c r="S5518" t="b">
        <f t="shared" si="86"/>
        <v>0</v>
      </c>
    </row>
    <row r="5519" spans="1:19" hidden="1" x14ac:dyDescent="0.25">
      <c r="A5519" t="s">
        <v>5461</v>
      </c>
      <c r="B5519" t="s">
        <v>4943</v>
      </c>
      <c r="C5519" t="s">
        <v>2</v>
      </c>
      <c r="D5519" t="s">
        <v>7</v>
      </c>
      <c r="E5519" t="s">
        <v>2</v>
      </c>
      <c r="F5519" t="s">
        <v>5462</v>
      </c>
      <c r="G5519" t="s">
        <v>4945</v>
      </c>
      <c r="H5519">
        <f>_xlfn.NUMBERVALUE(C5519,".")</f>
        <v>0</v>
      </c>
      <c r="I5519">
        <f>_xlfn.NUMBERVALUE(D5519,".")</f>
        <v>0.5</v>
      </c>
      <c r="J5519">
        <f>_xlfn.NUMBERVALUE(E5519,".")</f>
        <v>0</v>
      </c>
      <c r="K5519" t="b">
        <f>OR(H5519=1,I5519=1)</f>
        <v>0</v>
      </c>
      <c r="L5519">
        <f>ABS(H5519-I5519)</f>
        <v>0.5</v>
      </c>
      <c r="O5519">
        <v>0.40886898355764889</v>
      </c>
      <c r="P5519" t="b">
        <f>AND($N5519="fuzzy",$O5519&lt;$AC$4)</f>
        <v>0</v>
      </c>
      <c r="Q5519" t="b">
        <f>AND($N5519="non-fuzzy",$O5519&lt;$AC$5,M5519=1)</f>
        <v>0</v>
      </c>
      <c r="R5519" t="b">
        <f>AND($N5519="non-fuzzy",$O5519&lt;$AC$6,M5519=0)</f>
        <v>0</v>
      </c>
      <c r="S5519" t="b">
        <f t="shared" si="86"/>
        <v>0</v>
      </c>
    </row>
    <row r="5520" spans="1:19" hidden="1" x14ac:dyDescent="0.25">
      <c r="A5520" t="s">
        <v>5461</v>
      </c>
      <c r="B5520" t="s">
        <v>5016</v>
      </c>
      <c r="C5520" t="s">
        <v>2</v>
      </c>
      <c r="D5520" t="s">
        <v>7</v>
      </c>
      <c r="E5520" t="s">
        <v>2</v>
      </c>
      <c r="F5520" t="s">
        <v>5462</v>
      </c>
      <c r="G5520" t="s">
        <v>5017</v>
      </c>
      <c r="H5520">
        <f>_xlfn.NUMBERVALUE(C5520,".")</f>
        <v>0</v>
      </c>
      <c r="I5520">
        <f>_xlfn.NUMBERVALUE(D5520,".")</f>
        <v>0.5</v>
      </c>
      <c r="J5520">
        <f>_xlfn.NUMBERVALUE(E5520,".")</f>
        <v>0</v>
      </c>
      <c r="K5520" t="b">
        <f>OR(H5520=1,I5520=1)</f>
        <v>0</v>
      </c>
      <c r="L5520">
        <f>ABS(H5520-I5520)</f>
        <v>0.5</v>
      </c>
      <c r="O5520">
        <v>0.4655781819860183</v>
      </c>
      <c r="P5520" t="b">
        <f>AND($N5520="fuzzy",$O5520&lt;$AC$4)</f>
        <v>0</v>
      </c>
      <c r="Q5520" t="b">
        <f>AND($N5520="non-fuzzy",$O5520&lt;$AC$5,M5520=1)</f>
        <v>0</v>
      </c>
      <c r="R5520" t="b">
        <f>AND($N5520="non-fuzzy",$O5520&lt;$AC$6,M5520=0)</f>
        <v>0</v>
      </c>
      <c r="S5520" t="b">
        <f t="shared" si="86"/>
        <v>0</v>
      </c>
    </row>
    <row r="5521" spans="1:19" hidden="1" x14ac:dyDescent="0.25">
      <c r="A5521" t="s">
        <v>5465</v>
      </c>
      <c r="B5521" t="s">
        <v>5466</v>
      </c>
      <c r="C5521" t="s">
        <v>2</v>
      </c>
      <c r="D5521" t="s">
        <v>7</v>
      </c>
      <c r="E5521" t="s">
        <v>2</v>
      </c>
      <c r="F5521" t="s">
        <v>5467</v>
      </c>
      <c r="G5521" t="s">
        <v>5468</v>
      </c>
      <c r="H5521">
        <f>_xlfn.NUMBERVALUE(C5521,".")</f>
        <v>0</v>
      </c>
      <c r="I5521">
        <f>_xlfn.NUMBERVALUE(D5521,".")</f>
        <v>0.5</v>
      </c>
      <c r="J5521">
        <f>_xlfn.NUMBERVALUE(E5521,".")</f>
        <v>0</v>
      </c>
      <c r="K5521" t="b">
        <f>OR(H5521=1,I5521=1)</f>
        <v>0</v>
      </c>
      <c r="L5521">
        <f>ABS(H5521-I5521)</f>
        <v>0.5</v>
      </c>
      <c r="O5521">
        <v>0.60533901179091598</v>
      </c>
      <c r="P5521" t="b">
        <f>AND($N5521="fuzzy",$O5521&lt;$AC$4)</f>
        <v>0</v>
      </c>
      <c r="Q5521" t="b">
        <f>AND($N5521="non-fuzzy",$O5521&lt;$AC$5,M5521=1)</f>
        <v>0</v>
      </c>
      <c r="R5521" t="b">
        <f>AND($N5521="non-fuzzy",$O5521&lt;$AC$6,M5521=0)</f>
        <v>0</v>
      </c>
      <c r="S5521" t="b">
        <f t="shared" si="86"/>
        <v>0</v>
      </c>
    </row>
    <row r="5522" spans="1:19" hidden="1" x14ac:dyDescent="0.25">
      <c r="A5522" t="s">
        <v>5465</v>
      </c>
      <c r="B5522" t="s">
        <v>4716</v>
      </c>
      <c r="C5522" t="s">
        <v>2</v>
      </c>
      <c r="D5522" t="s">
        <v>7</v>
      </c>
      <c r="E5522" t="s">
        <v>2</v>
      </c>
      <c r="F5522" t="s">
        <v>5467</v>
      </c>
      <c r="G5522" t="s">
        <v>4717</v>
      </c>
      <c r="H5522">
        <f>_xlfn.NUMBERVALUE(C5522,".")</f>
        <v>0</v>
      </c>
      <c r="I5522">
        <f>_xlfn.NUMBERVALUE(D5522,".")</f>
        <v>0.5</v>
      </c>
      <c r="J5522">
        <f>_xlfn.NUMBERVALUE(E5522,".")</f>
        <v>0</v>
      </c>
      <c r="K5522" t="b">
        <f>OR(H5522=1,I5522=1)</f>
        <v>0</v>
      </c>
      <c r="L5522">
        <f>ABS(H5522-I5522)</f>
        <v>0.5</v>
      </c>
      <c r="O5522">
        <v>0.97478450366216951</v>
      </c>
      <c r="P5522" t="b">
        <f>AND($N5522="fuzzy",$O5522&lt;$AC$4)</f>
        <v>0</v>
      </c>
      <c r="Q5522" t="b">
        <f>AND($N5522="non-fuzzy",$O5522&lt;$AC$5,M5522=1)</f>
        <v>0</v>
      </c>
      <c r="R5522" t="b">
        <f>AND($N5522="non-fuzzy",$O5522&lt;$AC$6,M5522=0)</f>
        <v>0</v>
      </c>
      <c r="S5522" t="b">
        <f t="shared" si="86"/>
        <v>0</v>
      </c>
    </row>
    <row r="5523" spans="1:19" hidden="1" x14ac:dyDescent="0.25">
      <c r="A5523" t="s">
        <v>5469</v>
      </c>
      <c r="B5523" t="s">
        <v>5466</v>
      </c>
      <c r="C5523" t="s">
        <v>2</v>
      </c>
      <c r="D5523" t="s">
        <v>7</v>
      </c>
      <c r="E5523" t="s">
        <v>2</v>
      </c>
      <c r="F5523" t="s">
        <v>5467</v>
      </c>
      <c r="G5523" t="s">
        <v>5468</v>
      </c>
      <c r="H5523">
        <f>_xlfn.NUMBERVALUE(C5523,".")</f>
        <v>0</v>
      </c>
      <c r="I5523">
        <f>_xlfn.NUMBERVALUE(D5523,".")</f>
        <v>0.5</v>
      </c>
      <c r="J5523">
        <f>_xlfn.NUMBERVALUE(E5523,".")</f>
        <v>0</v>
      </c>
      <c r="K5523" t="b">
        <f>OR(H5523=1,I5523=1)</f>
        <v>0</v>
      </c>
      <c r="L5523">
        <f>ABS(H5523-I5523)</f>
        <v>0.5</v>
      </c>
      <c r="O5523">
        <v>0.98194418951801421</v>
      </c>
      <c r="P5523" t="b">
        <f>AND($N5523="fuzzy",$O5523&lt;$AC$4)</f>
        <v>0</v>
      </c>
      <c r="Q5523" t="b">
        <f>AND($N5523="non-fuzzy",$O5523&lt;$AC$5,M5523=1)</f>
        <v>0</v>
      </c>
      <c r="R5523" t="b">
        <f>AND($N5523="non-fuzzy",$O5523&lt;$AC$6,M5523=0)</f>
        <v>0</v>
      </c>
      <c r="S5523" t="b">
        <f t="shared" si="86"/>
        <v>0</v>
      </c>
    </row>
    <row r="5524" spans="1:19" hidden="1" x14ac:dyDescent="0.25">
      <c r="A5524" t="s">
        <v>5469</v>
      </c>
      <c r="B5524" t="s">
        <v>4716</v>
      </c>
      <c r="C5524" t="s">
        <v>2</v>
      </c>
      <c r="D5524" t="s">
        <v>7</v>
      </c>
      <c r="E5524" t="s">
        <v>2</v>
      </c>
      <c r="F5524" t="s">
        <v>5467</v>
      </c>
      <c r="G5524" t="s">
        <v>4717</v>
      </c>
      <c r="H5524">
        <f>_xlfn.NUMBERVALUE(C5524,".")</f>
        <v>0</v>
      </c>
      <c r="I5524">
        <f>_xlfn.NUMBERVALUE(D5524,".")</f>
        <v>0.5</v>
      </c>
      <c r="J5524">
        <f>_xlfn.NUMBERVALUE(E5524,".")</f>
        <v>0</v>
      </c>
      <c r="K5524" t="b">
        <f>OR(H5524=1,I5524=1)</f>
        <v>0</v>
      </c>
      <c r="L5524">
        <f>ABS(H5524-I5524)</f>
        <v>0.5</v>
      </c>
      <c r="O5524">
        <v>0.78839840569617292</v>
      </c>
      <c r="P5524" t="b">
        <f>AND($N5524="fuzzy",$O5524&lt;$AC$4)</f>
        <v>0</v>
      </c>
      <c r="Q5524" t="b">
        <f>AND($N5524="non-fuzzy",$O5524&lt;$AC$5,M5524=1)</f>
        <v>0</v>
      </c>
      <c r="R5524" t="b">
        <f>AND($N5524="non-fuzzy",$O5524&lt;$AC$6,M5524=0)</f>
        <v>0</v>
      </c>
      <c r="S5524" t="b">
        <f t="shared" si="86"/>
        <v>0</v>
      </c>
    </row>
    <row r="5525" spans="1:19" hidden="1" x14ac:dyDescent="0.25">
      <c r="A5525" t="s">
        <v>5470</v>
      </c>
      <c r="B5525" t="s">
        <v>5466</v>
      </c>
      <c r="C5525" t="s">
        <v>2</v>
      </c>
      <c r="D5525" t="s">
        <v>7</v>
      </c>
      <c r="E5525" t="s">
        <v>2</v>
      </c>
      <c r="F5525" t="s">
        <v>5467</v>
      </c>
      <c r="G5525" t="s">
        <v>5468</v>
      </c>
      <c r="H5525">
        <f>_xlfn.NUMBERVALUE(C5525,".")</f>
        <v>0</v>
      </c>
      <c r="I5525">
        <f>_xlfn.NUMBERVALUE(D5525,".")</f>
        <v>0.5</v>
      </c>
      <c r="J5525">
        <f>_xlfn.NUMBERVALUE(E5525,".")</f>
        <v>0</v>
      </c>
      <c r="K5525" t="b">
        <f>OR(H5525=1,I5525=1)</f>
        <v>0</v>
      </c>
      <c r="L5525">
        <f>ABS(H5525-I5525)</f>
        <v>0.5</v>
      </c>
      <c r="O5525">
        <v>0.69558117008511944</v>
      </c>
      <c r="P5525" t="b">
        <f>AND($N5525="fuzzy",$O5525&lt;$AC$4)</f>
        <v>0</v>
      </c>
      <c r="Q5525" t="b">
        <f>AND($N5525="non-fuzzy",$O5525&lt;$AC$5,M5525=1)</f>
        <v>0</v>
      </c>
      <c r="R5525" t="b">
        <f>AND($N5525="non-fuzzy",$O5525&lt;$AC$6,M5525=0)</f>
        <v>0</v>
      </c>
      <c r="S5525" t="b">
        <f t="shared" si="86"/>
        <v>0</v>
      </c>
    </row>
    <row r="5526" spans="1:19" hidden="1" x14ac:dyDescent="0.25">
      <c r="A5526" t="s">
        <v>5470</v>
      </c>
      <c r="B5526" t="s">
        <v>4716</v>
      </c>
      <c r="C5526" t="s">
        <v>2</v>
      </c>
      <c r="D5526" t="s">
        <v>7</v>
      </c>
      <c r="E5526" t="s">
        <v>2</v>
      </c>
      <c r="F5526" t="s">
        <v>5467</v>
      </c>
      <c r="G5526" t="s">
        <v>4717</v>
      </c>
      <c r="H5526">
        <f>_xlfn.NUMBERVALUE(C5526,".")</f>
        <v>0</v>
      </c>
      <c r="I5526">
        <f>_xlfn.NUMBERVALUE(D5526,".")</f>
        <v>0.5</v>
      </c>
      <c r="J5526">
        <f>_xlfn.NUMBERVALUE(E5526,".")</f>
        <v>0</v>
      </c>
      <c r="K5526" t="b">
        <f>OR(H5526=1,I5526=1)</f>
        <v>0</v>
      </c>
      <c r="L5526">
        <f>ABS(H5526-I5526)</f>
        <v>0.5</v>
      </c>
      <c r="O5526">
        <v>0.95980233881217447</v>
      </c>
      <c r="P5526" t="b">
        <f>AND($N5526="fuzzy",$O5526&lt;$AC$4)</f>
        <v>0</v>
      </c>
      <c r="Q5526" t="b">
        <f>AND($N5526="non-fuzzy",$O5526&lt;$AC$5,M5526=1)</f>
        <v>0</v>
      </c>
      <c r="R5526" t="b">
        <f>AND($N5526="non-fuzzy",$O5526&lt;$AC$6,M5526=0)</f>
        <v>0</v>
      </c>
      <c r="S5526" t="b">
        <f t="shared" si="86"/>
        <v>0</v>
      </c>
    </row>
    <row r="5527" spans="1:19" hidden="1" x14ac:dyDescent="0.25">
      <c r="A5527" t="s">
        <v>5471</v>
      </c>
      <c r="B5527" t="s">
        <v>4954</v>
      </c>
      <c r="C5527" t="s">
        <v>2</v>
      </c>
      <c r="D5527" t="s">
        <v>7</v>
      </c>
      <c r="E5527" t="s">
        <v>2</v>
      </c>
      <c r="F5527" t="s">
        <v>5472</v>
      </c>
      <c r="G5527" t="s">
        <v>4955</v>
      </c>
      <c r="H5527">
        <f>_xlfn.NUMBERVALUE(C5527,".")</f>
        <v>0</v>
      </c>
      <c r="I5527">
        <f>_xlfn.NUMBERVALUE(D5527,".")</f>
        <v>0.5</v>
      </c>
      <c r="J5527">
        <f>_xlfn.NUMBERVALUE(E5527,".")</f>
        <v>0</v>
      </c>
      <c r="K5527" t="b">
        <f>OR(H5527=1,I5527=1)</f>
        <v>0</v>
      </c>
      <c r="L5527">
        <f>ABS(H5527-I5527)</f>
        <v>0.5</v>
      </c>
      <c r="O5527">
        <v>0.10802712150767324</v>
      </c>
      <c r="P5527" t="b">
        <f>AND($N5527="fuzzy",$O5527&lt;$AC$4)</f>
        <v>0</v>
      </c>
      <c r="Q5527" t="b">
        <f>AND($N5527="non-fuzzy",$O5527&lt;$AC$5,M5527=1)</f>
        <v>0</v>
      </c>
      <c r="R5527" t="b">
        <f>AND($N5527="non-fuzzy",$O5527&lt;$AC$6,M5527=0)</f>
        <v>0</v>
      </c>
      <c r="S5527" t="b">
        <f t="shared" si="86"/>
        <v>0</v>
      </c>
    </row>
    <row r="5528" spans="1:19" hidden="1" x14ac:dyDescent="0.25">
      <c r="A5528" t="s">
        <v>5471</v>
      </c>
      <c r="B5528" t="s">
        <v>4747</v>
      </c>
      <c r="C5528" t="s">
        <v>2</v>
      </c>
      <c r="D5528" t="s">
        <v>7</v>
      </c>
      <c r="E5528" t="s">
        <v>2</v>
      </c>
      <c r="F5528" t="s">
        <v>5472</v>
      </c>
      <c r="G5528" t="s">
        <v>4748</v>
      </c>
      <c r="H5528">
        <f>_xlfn.NUMBERVALUE(C5528,".")</f>
        <v>0</v>
      </c>
      <c r="I5528">
        <f>_xlfn.NUMBERVALUE(D5528,".")</f>
        <v>0.5</v>
      </c>
      <c r="J5528">
        <f>_xlfn.NUMBERVALUE(E5528,".")</f>
        <v>0</v>
      </c>
      <c r="K5528" t="b">
        <f>OR(H5528=1,I5528=1)</f>
        <v>0</v>
      </c>
      <c r="L5528">
        <f>ABS(H5528-I5528)</f>
        <v>0.5</v>
      </c>
      <c r="O5528">
        <v>0.24420893117425657</v>
      </c>
      <c r="P5528" t="b">
        <f>AND($N5528="fuzzy",$O5528&lt;$AC$4)</f>
        <v>0</v>
      </c>
      <c r="Q5528" t="b">
        <f>AND($N5528="non-fuzzy",$O5528&lt;$AC$5,M5528=1)</f>
        <v>0</v>
      </c>
      <c r="R5528" t="b">
        <f>AND($N5528="non-fuzzy",$O5528&lt;$AC$6,M5528=0)</f>
        <v>0</v>
      </c>
      <c r="S5528" t="b">
        <f t="shared" si="86"/>
        <v>0</v>
      </c>
    </row>
    <row r="5529" spans="1:19" hidden="1" x14ac:dyDescent="0.25">
      <c r="A5529" t="s">
        <v>5471</v>
      </c>
      <c r="B5529" t="s">
        <v>5030</v>
      </c>
      <c r="C5529" t="s">
        <v>2</v>
      </c>
      <c r="D5529" t="s">
        <v>7</v>
      </c>
      <c r="E5529" t="s">
        <v>2</v>
      </c>
      <c r="F5529" t="s">
        <v>5472</v>
      </c>
      <c r="G5529" t="s">
        <v>5031</v>
      </c>
      <c r="H5529">
        <f>_xlfn.NUMBERVALUE(C5529,".")</f>
        <v>0</v>
      </c>
      <c r="I5529">
        <f>_xlfn.NUMBERVALUE(D5529,".")</f>
        <v>0.5</v>
      </c>
      <c r="J5529">
        <f>_xlfn.NUMBERVALUE(E5529,".")</f>
        <v>0</v>
      </c>
      <c r="K5529" t="b">
        <f>OR(H5529=1,I5529=1)</f>
        <v>0</v>
      </c>
      <c r="L5529">
        <f>ABS(H5529-I5529)</f>
        <v>0.5</v>
      </c>
      <c r="O5529">
        <v>0.5496862095435523</v>
      </c>
      <c r="P5529" t="b">
        <f>AND($N5529="fuzzy",$O5529&lt;$AC$4)</f>
        <v>0</v>
      </c>
      <c r="Q5529" t="b">
        <f>AND($N5529="non-fuzzy",$O5529&lt;$AC$5,M5529=1)</f>
        <v>0</v>
      </c>
      <c r="R5529" t="b">
        <f>AND($N5529="non-fuzzy",$O5529&lt;$AC$6,M5529=0)</f>
        <v>0</v>
      </c>
      <c r="S5529" t="b">
        <f t="shared" si="86"/>
        <v>0</v>
      </c>
    </row>
    <row r="5530" spans="1:19" hidden="1" x14ac:dyDescent="0.25">
      <c r="A5530" t="s">
        <v>5494</v>
      </c>
      <c r="B5530" t="s">
        <v>4743</v>
      </c>
      <c r="C5530" t="s">
        <v>2</v>
      </c>
      <c r="D5530" t="s">
        <v>7</v>
      </c>
      <c r="E5530" t="s">
        <v>2</v>
      </c>
      <c r="F5530" t="s">
        <v>5495</v>
      </c>
      <c r="G5530" t="s">
        <v>4744</v>
      </c>
      <c r="H5530">
        <f>_xlfn.NUMBERVALUE(C5530,".")</f>
        <v>0</v>
      </c>
      <c r="I5530">
        <f>_xlfn.NUMBERVALUE(D5530,".")</f>
        <v>0.5</v>
      </c>
      <c r="J5530">
        <f>_xlfn.NUMBERVALUE(E5530,".")</f>
        <v>0</v>
      </c>
      <c r="K5530" t="b">
        <f>OR(H5530=1,I5530=1)</f>
        <v>0</v>
      </c>
      <c r="L5530">
        <f>ABS(H5530-I5530)</f>
        <v>0.5</v>
      </c>
      <c r="O5530">
        <v>0.41614882996186531</v>
      </c>
      <c r="P5530" t="b">
        <f>AND($N5530="fuzzy",$O5530&lt;$AC$4)</f>
        <v>0</v>
      </c>
      <c r="Q5530" t="b">
        <f>AND($N5530="non-fuzzy",$O5530&lt;$AC$5,M5530=1)</f>
        <v>0</v>
      </c>
      <c r="R5530" t="b">
        <f>AND($N5530="non-fuzzy",$O5530&lt;$AC$6,M5530=0)</f>
        <v>0</v>
      </c>
      <c r="S5530" t="b">
        <f t="shared" si="86"/>
        <v>0</v>
      </c>
    </row>
    <row r="5531" spans="1:19" hidden="1" x14ac:dyDescent="0.25">
      <c r="A5531" t="s">
        <v>5497</v>
      </c>
      <c r="B5531" t="s">
        <v>1949</v>
      </c>
      <c r="C5531" t="s">
        <v>2</v>
      </c>
      <c r="D5531" t="s">
        <v>7</v>
      </c>
      <c r="E5531" t="s">
        <v>2</v>
      </c>
      <c r="F5531" t="s">
        <v>5498</v>
      </c>
      <c r="G5531" t="s">
        <v>1950</v>
      </c>
      <c r="H5531">
        <f>_xlfn.NUMBERVALUE(C5531,".")</f>
        <v>0</v>
      </c>
      <c r="I5531">
        <f>_xlfn.NUMBERVALUE(D5531,".")</f>
        <v>0.5</v>
      </c>
      <c r="J5531">
        <f>_xlfn.NUMBERVALUE(E5531,".")</f>
        <v>0</v>
      </c>
      <c r="K5531" t="b">
        <f>OR(H5531=1,I5531=1)</f>
        <v>0</v>
      </c>
      <c r="L5531">
        <f>ABS(H5531-I5531)</f>
        <v>0.5</v>
      </c>
      <c r="O5531">
        <v>0.53062657086182141</v>
      </c>
      <c r="P5531" t="b">
        <f>AND($N5531="fuzzy",$O5531&lt;$AC$4)</f>
        <v>0</v>
      </c>
      <c r="Q5531" t="b">
        <f>AND($N5531="non-fuzzy",$O5531&lt;$AC$5,M5531=1)</f>
        <v>0</v>
      </c>
      <c r="R5531" t="b">
        <f>AND($N5531="non-fuzzy",$O5531&lt;$AC$6,M5531=0)</f>
        <v>0</v>
      </c>
      <c r="S5531" t="b">
        <f t="shared" si="86"/>
        <v>0</v>
      </c>
    </row>
    <row r="5532" spans="1:19" hidden="1" x14ac:dyDescent="0.25">
      <c r="A5532" t="s">
        <v>5497</v>
      </c>
      <c r="B5532" t="s">
        <v>1520</v>
      </c>
      <c r="C5532" t="s">
        <v>2</v>
      </c>
      <c r="D5532" t="s">
        <v>7</v>
      </c>
      <c r="E5532" t="s">
        <v>2</v>
      </c>
      <c r="F5532" t="s">
        <v>5498</v>
      </c>
      <c r="G5532" t="s">
        <v>1522</v>
      </c>
      <c r="H5532">
        <f>_xlfn.NUMBERVALUE(C5532,".")</f>
        <v>0</v>
      </c>
      <c r="I5532">
        <f>_xlfn.NUMBERVALUE(D5532,".")</f>
        <v>0.5</v>
      </c>
      <c r="J5532">
        <f>_xlfn.NUMBERVALUE(E5532,".")</f>
        <v>0</v>
      </c>
      <c r="K5532" t="b">
        <f>OR(H5532=1,I5532=1)</f>
        <v>0</v>
      </c>
      <c r="L5532">
        <f>ABS(H5532-I5532)</f>
        <v>0.5</v>
      </c>
      <c r="O5532">
        <v>0.48028327294534967</v>
      </c>
      <c r="P5532" t="b">
        <f>AND($N5532="fuzzy",$O5532&lt;$AC$4)</f>
        <v>0</v>
      </c>
      <c r="Q5532" t="b">
        <f>AND($N5532="non-fuzzy",$O5532&lt;$AC$5,M5532=1)</f>
        <v>0</v>
      </c>
      <c r="R5532" t="b">
        <f>AND($N5532="non-fuzzy",$O5532&lt;$AC$6,M5532=0)</f>
        <v>0</v>
      </c>
      <c r="S5532" t="b">
        <f t="shared" si="86"/>
        <v>0</v>
      </c>
    </row>
    <row r="5533" spans="1:19" hidden="1" x14ac:dyDescent="0.25">
      <c r="A5533" t="s">
        <v>5497</v>
      </c>
      <c r="B5533" t="s">
        <v>162</v>
      </c>
      <c r="C5533" t="s">
        <v>2</v>
      </c>
      <c r="D5533" t="s">
        <v>7</v>
      </c>
      <c r="E5533" t="s">
        <v>2</v>
      </c>
      <c r="F5533" t="s">
        <v>5498</v>
      </c>
      <c r="G5533" t="s">
        <v>163</v>
      </c>
      <c r="H5533">
        <f>_xlfn.NUMBERVALUE(C5533,".")</f>
        <v>0</v>
      </c>
      <c r="I5533">
        <f>_xlfn.NUMBERVALUE(D5533,".")</f>
        <v>0.5</v>
      </c>
      <c r="J5533">
        <f>_xlfn.NUMBERVALUE(E5533,".")</f>
        <v>0</v>
      </c>
      <c r="K5533" t="b">
        <f>OR(H5533=1,I5533=1)</f>
        <v>0</v>
      </c>
      <c r="L5533">
        <f>ABS(H5533-I5533)</f>
        <v>0.5</v>
      </c>
      <c r="O5533">
        <v>0.64006706665672142</v>
      </c>
      <c r="P5533" t="b">
        <f>AND($N5533="fuzzy",$O5533&lt;$AC$4)</f>
        <v>0</v>
      </c>
      <c r="Q5533" t="b">
        <f>AND($N5533="non-fuzzy",$O5533&lt;$AC$5,M5533=1)</f>
        <v>0</v>
      </c>
      <c r="R5533" t="b">
        <f>AND($N5533="non-fuzzy",$O5533&lt;$AC$6,M5533=0)</f>
        <v>0</v>
      </c>
      <c r="S5533" t="b">
        <f t="shared" si="86"/>
        <v>0</v>
      </c>
    </row>
    <row r="5534" spans="1:19" hidden="1" x14ac:dyDescent="0.25">
      <c r="A5534" t="s">
        <v>5499</v>
      </c>
      <c r="B5534" t="s">
        <v>4967</v>
      </c>
      <c r="C5534" t="s">
        <v>2</v>
      </c>
      <c r="D5534" t="s">
        <v>7</v>
      </c>
      <c r="E5534" t="s">
        <v>2</v>
      </c>
      <c r="F5534" t="s">
        <v>5500</v>
      </c>
      <c r="G5534" t="s">
        <v>4969</v>
      </c>
      <c r="H5534">
        <f>_xlfn.NUMBERVALUE(C5534,".")</f>
        <v>0</v>
      </c>
      <c r="I5534">
        <f>_xlfn.NUMBERVALUE(D5534,".")</f>
        <v>0.5</v>
      </c>
      <c r="J5534">
        <f>_xlfn.NUMBERVALUE(E5534,".")</f>
        <v>0</v>
      </c>
      <c r="K5534" t="b">
        <f>OR(H5534=1,I5534=1)</f>
        <v>0</v>
      </c>
      <c r="L5534">
        <f>ABS(H5534-I5534)</f>
        <v>0.5</v>
      </c>
      <c r="O5534">
        <v>0.43120553175833587</v>
      </c>
      <c r="P5534" t="b">
        <f>AND($N5534="fuzzy",$O5534&lt;$AC$4)</f>
        <v>0</v>
      </c>
      <c r="Q5534" t="b">
        <f>AND($N5534="non-fuzzy",$O5534&lt;$AC$5,M5534=1)</f>
        <v>0</v>
      </c>
      <c r="R5534" t="b">
        <f>AND($N5534="non-fuzzy",$O5534&lt;$AC$6,M5534=0)</f>
        <v>0</v>
      </c>
      <c r="S5534" t="b">
        <f t="shared" si="86"/>
        <v>0</v>
      </c>
    </row>
    <row r="5535" spans="1:19" hidden="1" x14ac:dyDescent="0.25">
      <c r="A5535" t="s">
        <v>5501</v>
      </c>
      <c r="B5535" t="s">
        <v>4967</v>
      </c>
      <c r="C5535" t="s">
        <v>2</v>
      </c>
      <c r="D5535" t="s">
        <v>7</v>
      </c>
      <c r="E5535" t="s">
        <v>2</v>
      </c>
      <c r="F5535" t="s">
        <v>5500</v>
      </c>
      <c r="G5535" t="s">
        <v>4969</v>
      </c>
      <c r="H5535">
        <f>_xlfn.NUMBERVALUE(C5535,".")</f>
        <v>0</v>
      </c>
      <c r="I5535">
        <f>_xlfn.NUMBERVALUE(D5535,".")</f>
        <v>0.5</v>
      </c>
      <c r="J5535">
        <f>_xlfn.NUMBERVALUE(E5535,".")</f>
        <v>0</v>
      </c>
      <c r="K5535" t="b">
        <f>OR(H5535=1,I5535=1)</f>
        <v>0</v>
      </c>
      <c r="L5535">
        <f>ABS(H5535-I5535)</f>
        <v>0.5</v>
      </c>
      <c r="O5535">
        <v>0.23363998703682987</v>
      </c>
      <c r="P5535" t="b">
        <f>AND($N5535="fuzzy",$O5535&lt;$AC$4)</f>
        <v>0</v>
      </c>
      <c r="Q5535" t="b">
        <f>AND($N5535="non-fuzzy",$O5535&lt;$AC$5,M5535=1)</f>
        <v>0</v>
      </c>
      <c r="R5535" t="b">
        <f>AND($N5535="non-fuzzy",$O5535&lt;$AC$6,M5535=0)</f>
        <v>0</v>
      </c>
      <c r="S5535" t="b">
        <f t="shared" si="86"/>
        <v>0</v>
      </c>
    </row>
    <row r="5536" spans="1:19" hidden="1" x14ac:dyDescent="0.25">
      <c r="A5536" t="s">
        <v>5507</v>
      </c>
      <c r="B5536" t="s">
        <v>4850</v>
      </c>
      <c r="C5536" t="s">
        <v>2</v>
      </c>
      <c r="D5536" t="s">
        <v>7</v>
      </c>
      <c r="E5536" t="s">
        <v>2</v>
      </c>
      <c r="F5536" t="s">
        <v>5508</v>
      </c>
      <c r="G5536" t="s">
        <v>4851</v>
      </c>
      <c r="H5536">
        <f>_xlfn.NUMBERVALUE(C5536,".")</f>
        <v>0</v>
      </c>
      <c r="I5536">
        <f>_xlfn.NUMBERVALUE(D5536,".")</f>
        <v>0.5</v>
      </c>
      <c r="J5536">
        <f>_xlfn.NUMBERVALUE(E5536,".")</f>
        <v>0</v>
      </c>
      <c r="K5536" t="b">
        <f>OR(H5536=1,I5536=1)</f>
        <v>0</v>
      </c>
      <c r="L5536">
        <f>ABS(H5536-I5536)</f>
        <v>0.5</v>
      </c>
      <c r="O5536">
        <v>0.60424937307335025</v>
      </c>
      <c r="P5536" t="b">
        <f>AND($N5536="fuzzy",$O5536&lt;$AC$4)</f>
        <v>0</v>
      </c>
      <c r="Q5536" t="b">
        <f>AND($N5536="non-fuzzy",$O5536&lt;$AC$5,M5536=1)</f>
        <v>0</v>
      </c>
      <c r="R5536" t="b">
        <f>AND($N5536="non-fuzzy",$O5536&lt;$AC$6,M5536=0)</f>
        <v>0</v>
      </c>
      <c r="S5536" t="b">
        <f t="shared" si="86"/>
        <v>0</v>
      </c>
    </row>
    <row r="5537" spans="1:19" hidden="1" x14ac:dyDescent="0.25">
      <c r="A5537" t="s">
        <v>5512</v>
      </c>
      <c r="B5537" t="s">
        <v>5084</v>
      </c>
      <c r="C5537" t="s">
        <v>2</v>
      </c>
      <c r="D5537" t="s">
        <v>7</v>
      </c>
      <c r="E5537" t="s">
        <v>2</v>
      </c>
      <c r="F5537" t="s">
        <v>5513</v>
      </c>
      <c r="G5537" t="s">
        <v>5086</v>
      </c>
      <c r="H5537">
        <f>_xlfn.NUMBERVALUE(C5537,".")</f>
        <v>0</v>
      </c>
      <c r="I5537">
        <f>_xlfn.NUMBERVALUE(D5537,".")</f>
        <v>0.5</v>
      </c>
      <c r="J5537">
        <f>_xlfn.NUMBERVALUE(E5537,".")</f>
        <v>0</v>
      </c>
      <c r="K5537" t="b">
        <f>OR(H5537=1,I5537=1)</f>
        <v>0</v>
      </c>
      <c r="L5537">
        <f>ABS(H5537-I5537)</f>
        <v>0.5</v>
      </c>
      <c r="O5537">
        <v>0.59334336282704125</v>
      </c>
      <c r="P5537" t="b">
        <f>AND($N5537="fuzzy",$O5537&lt;$AC$4)</f>
        <v>0</v>
      </c>
      <c r="Q5537" t="b">
        <f>AND($N5537="non-fuzzy",$O5537&lt;$AC$5,M5537=1)</f>
        <v>0</v>
      </c>
      <c r="R5537" t="b">
        <f>AND($N5537="non-fuzzy",$O5537&lt;$AC$6,M5537=0)</f>
        <v>0</v>
      </c>
      <c r="S5537" t="b">
        <f t="shared" si="86"/>
        <v>0</v>
      </c>
    </row>
    <row r="5538" spans="1:19" hidden="1" x14ac:dyDescent="0.25">
      <c r="A5538" t="s">
        <v>5512</v>
      </c>
      <c r="B5538" t="s">
        <v>4836</v>
      </c>
      <c r="C5538" t="s">
        <v>2</v>
      </c>
      <c r="D5538" t="s">
        <v>7</v>
      </c>
      <c r="E5538" t="s">
        <v>2</v>
      </c>
      <c r="F5538" t="s">
        <v>5513</v>
      </c>
      <c r="G5538" t="s">
        <v>4838</v>
      </c>
      <c r="H5538">
        <f>_xlfn.NUMBERVALUE(C5538,".")</f>
        <v>0</v>
      </c>
      <c r="I5538">
        <f>_xlfn.NUMBERVALUE(D5538,".")</f>
        <v>0.5</v>
      </c>
      <c r="J5538">
        <f>_xlfn.NUMBERVALUE(E5538,".")</f>
        <v>0</v>
      </c>
      <c r="K5538" t="b">
        <f>OR(H5538=1,I5538=1)</f>
        <v>0</v>
      </c>
      <c r="L5538">
        <f>ABS(H5538-I5538)</f>
        <v>0.5</v>
      </c>
      <c r="O5538">
        <v>0.57652617086028357</v>
      </c>
      <c r="P5538" t="b">
        <f>AND($N5538="fuzzy",$O5538&lt;$AC$4)</f>
        <v>0</v>
      </c>
      <c r="Q5538" t="b">
        <f>AND($N5538="non-fuzzy",$O5538&lt;$AC$5,M5538=1)</f>
        <v>0</v>
      </c>
      <c r="R5538" t="b">
        <f>AND($N5538="non-fuzzy",$O5538&lt;$AC$6,M5538=0)</f>
        <v>0</v>
      </c>
      <c r="S5538" t="b">
        <f t="shared" si="86"/>
        <v>0</v>
      </c>
    </row>
    <row r="5539" spans="1:19" hidden="1" x14ac:dyDescent="0.25">
      <c r="A5539" t="s">
        <v>5512</v>
      </c>
      <c r="B5539" t="s">
        <v>5143</v>
      </c>
      <c r="C5539" t="s">
        <v>2</v>
      </c>
      <c r="D5539" t="s">
        <v>7</v>
      </c>
      <c r="E5539" t="s">
        <v>2</v>
      </c>
      <c r="F5539" t="s">
        <v>5513</v>
      </c>
      <c r="G5539" t="s">
        <v>5140</v>
      </c>
      <c r="H5539">
        <f>_xlfn.NUMBERVALUE(C5539,".")</f>
        <v>0</v>
      </c>
      <c r="I5539">
        <f>_xlfn.NUMBERVALUE(D5539,".")</f>
        <v>0.5</v>
      </c>
      <c r="J5539">
        <f>_xlfn.NUMBERVALUE(E5539,".")</f>
        <v>0</v>
      </c>
      <c r="K5539" t="b">
        <f>OR(H5539=1,I5539=1)</f>
        <v>0</v>
      </c>
      <c r="L5539">
        <f>ABS(H5539-I5539)</f>
        <v>0.5</v>
      </c>
      <c r="O5539">
        <v>0.26955540564166913</v>
      </c>
      <c r="P5539" t="b">
        <f>AND($N5539="fuzzy",$O5539&lt;$AC$4)</f>
        <v>0</v>
      </c>
      <c r="Q5539" t="b">
        <f>AND($N5539="non-fuzzy",$O5539&lt;$AC$5,M5539=1)</f>
        <v>0</v>
      </c>
      <c r="R5539" t="b">
        <f>AND($N5539="non-fuzzy",$O5539&lt;$AC$6,M5539=0)</f>
        <v>0</v>
      </c>
      <c r="S5539" t="b">
        <f t="shared" si="86"/>
        <v>0</v>
      </c>
    </row>
    <row r="5540" spans="1:19" hidden="1" x14ac:dyDescent="0.25">
      <c r="A5540" t="s">
        <v>5520</v>
      </c>
      <c r="B5540" t="s">
        <v>4724</v>
      </c>
      <c r="C5540" t="s">
        <v>2</v>
      </c>
      <c r="D5540" t="s">
        <v>7</v>
      </c>
      <c r="E5540" t="s">
        <v>2</v>
      </c>
      <c r="F5540" t="s">
        <v>5521</v>
      </c>
      <c r="G5540" t="s">
        <v>4726</v>
      </c>
      <c r="H5540">
        <f>_xlfn.NUMBERVALUE(C5540,".")</f>
        <v>0</v>
      </c>
      <c r="I5540">
        <f>_xlfn.NUMBERVALUE(D5540,".")</f>
        <v>0.5</v>
      </c>
      <c r="J5540">
        <f>_xlfn.NUMBERVALUE(E5540,".")</f>
        <v>0</v>
      </c>
      <c r="K5540" t="b">
        <f>OR(H5540=1,I5540=1)</f>
        <v>0</v>
      </c>
      <c r="L5540">
        <f>ABS(H5540-I5540)</f>
        <v>0.5</v>
      </c>
      <c r="O5540">
        <v>0.24311601507597169</v>
      </c>
      <c r="P5540" t="b">
        <f>AND($N5540="fuzzy",$O5540&lt;$AC$4)</f>
        <v>0</v>
      </c>
      <c r="Q5540" t="b">
        <f>AND($N5540="non-fuzzy",$O5540&lt;$AC$5,M5540=1)</f>
        <v>0</v>
      </c>
      <c r="R5540" t="b">
        <f>AND($N5540="non-fuzzy",$O5540&lt;$AC$6,M5540=0)</f>
        <v>0</v>
      </c>
      <c r="S5540" t="b">
        <f t="shared" si="86"/>
        <v>0</v>
      </c>
    </row>
    <row r="5541" spans="1:19" hidden="1" x14ac:dyDescent="0.25">
      <c r="A5541" t="s">
        <v>5520</v>
      </c>
      <c r="B5541" t="s">
        <v>4729</v>
      </c>
      <c r="C5541" t="s">
        <v>2</v>
      </c>
      <c r="D5541" t="s">
        <v>7</v>
      </c>
      <c r="E5541" t="s">
        <v>2</v>
      </c>
      <c r="F5541" t="s">
        <v>5521</v>
      </c>
      <c r="G5541" t="s">
        <v>4730</v>
      </c>
      <c r="H5541">
        <f>_xlfn.NUMBERVALUE(C5541,".")</f>
        <v>0</v>
      </c>
      <c r="I5541">
        <f>_xlfn.NUMBERVALUE(D5541,".")</f>
        <v>0.5</v>
      </c>
      <c r="J5541">
        <f>_xlfn.NUMBERVALUE(E5541,".")</f>
        <v>0</v>
      </c>
      <c r="K5541" t="b">
        <f>OR(H5541=1,I5541=1)</f>
        <v>0</v>
      </c>
      <c r="L5541">
        <f>ABS(H5541-I5541)</f>
        <v>0.5</v>
      </c>
      <c r="O5541">
        <v>0.43284493313907157</v>
      </c>
      <c r="P5541" t="b">
        <f>AND($N5541="fuzzy",$O5541&lt;$AC$4)</f>
        <v>0</v>
      </c>
      <c r="Q5541" t="b">
        <f>AND($N5541="non-fuzzy",$O5541&lt;$AC$5,M5541=1)</f>
        <v>0</v>
      </c>
      <c r="R5541" t="b">
        <f>AND($N5541="non-fuzzy",$O5541&lt;$AC$6,M5541=0)</f>
        <v>0</v>
      </c>
      <c r="S5541" t="b">
        <f t="shared" si="86"/>
        <v>0</v>
      </c>
    </row>
    <row r="5542" spans="1:19" hidden="1" x14ac:dyDescent="0.25">
      <c r="A5542" t="s">
        <v>5522</v>
      </c>
      <c r="B5542" t="s">
        <v>4967</v>
      </c>
      <c r="C5542" t="s">
        <v>2</v>
      </c>
      <c r="D5542" t="s">
        <v>7</v>
      </c>
      <c r="E5542" t="s">
        <v>2</v>
      </c>
      <c r="F5542" t="s">
        <v>5523</v>
      </c>
      <c r="G5542" t="s">
        <v>4969</v>
      </c>
      <c r="H5542">
        <f>_xlfn.NUMBERVALUE(C5542,".")</f>
        <v>0</v>
      </c>
      <c r="I5542">
        <f>_xlfn.NUMBERVALUE(D5542,".")</f>
        <v>0.5</v>
      </c>
      <c r="J5542">
        <f>_xlfn.NUMBERVALUE(E5542,".")</f>
        <v>0</v>
      </c>
      <c r="K5542" t="b">
        <f>OR(H5542=1,I5542=1)</f>
        <v>0</v>
      </c>
      <c r="L5542">
        <f>ABS(H5542-I5542)</f>
        <v>0.5</v>
      </c>
      <c r="O5542">
        <v>0.50809968702591157</v>
      </c>
      <c r="P5542" t="b">
        <f>AND($N5542="fuzzy",$O5542&lt;$AC$4)</f>
        <v>0</v>
      </c>
      <c r="Q5542" t="b">
        <f>AND($N5542="non-fuzzy",$O5542&lt;$AC$5,M5542=1)</f>
        <v>0</v>
      </c>
      <c r="R5542" t="b">
        <f>AND($N5542="non-fuzzy",$O5542&lt;$AC$6,M5542=0)</f>
        <v>0</v>
      </c>
      <c r="S5542" t="b">
        <f t="shared" si="86"/>
        <v>0</v>
      </c>
    </row>
    <row r="5543" spans="1:19" hidden="1" x14ac:dyDescent="0.25">
      <c r="A5543" t="s">
        <v>5524</v>
      </c>
      <c r="B5543" t="s">
        <v>5221</v>
      </c>
      <c r="C5543" t="s">
        <v>2</v>
      </c>
      <c r="D5543" t="s">
        <v>7</v>
      </c>
      <c r="E5543" t="s">
        <v>2</v>
      </c>
      <c r="F5543" t="s">
        <v>5525</v>
      </c>
      <c r="G5543" t="s">
        <v>5223</v>
      </c>
      <c r="H5543">
        <f>_xlfn.NUMBERVALUE(C5543,".")</f>
        <v>0</v>
      </c>
      <c r="I5543">
        <f>_xlfn.NUMBERVALUE(D5543,".")</f>
        <v>0.5</v>
      </c>
      <c r="J5543">
        <f>_xlfn.NUMBERVALUE(E5543,".")</f>
        <v>0</v>
      </c>
      <c r="K5543" t="b">
        <f>OR(H5543=1,I5543=1)</f>
        <v>0</v>
      </c>
      <c r="L5543">
        <f>ABS(H5543-I5543)</f>
        <v>0.5</v>
      </c>
      <c r="O5543">
        <v>0.54273488585111562</v>
      </c>
      <c r="P5543" t="b">
        <f>AND($N5543="fuzzy",$O5543&lt;$AC$4)</f>
        <v>0</v>
      </c>
      <c r="Q5543" t="b">
        <f>AND($N5543="non-fuzzy",$O5543&lt;$AC$5,M5543=1)</f>
        <v>0</v>
      </c>
      <c r="R5543" t="b">
        <f>AND($N5543="non-fuzzy",$O5543&lt;$AC$6,M5543=0)</f>
        <v>0</v>
      </c>
      <c r="S5543" t="b">
        <f t="shared" si="86"/>
        <v>0</v>
      </c>
    </row>
    <row r="5544" spans="1:19" hidden="1" x14ac:dyDescent="0.25">
      <c r="A5544" t="s">
        <v>5524</v>
      </c>
      <c r="B5544" t="s">
        <v>5526</v>
      </c>
      <c r="C5544" t="s">
        <v>2</v>
      </c>
      <c r="D5544" t="s">
        <v>7</v>
      </c>
      <c r="E5544" t="s">
        <v>2</v>
      </c>
      <c r="F5544" t="s">
        <v>5525</v>
      </c>
      <c r="G5544" t="s">
        <v>5527</v>
      </c>
      <c r="H5544">
        <f>_xlfn.NUMBERVALUE(C5544,".")</f>
        <v>0</v>
      </c>
      <c r="I5544">
        <f>_xlfn.NUMBERVALUE(D5544,".")</f>
        <v>0.5</v>
      </c>
      <c r="J5544">
        <f>_xlfn.NUMBERVALUE(E5544,".")</f>
        <v>0</v>
      </c>
      <c r="K5544" t="b">
        <f>OR(H5544=1,I5544=1)</f>
        <v>0</v>
      </c>
      <c r="L5544">
        <f>ABS(H5544-I5544)</f>
        <v>0.5</v>
      </c>
      <c r="O5544">
        <v>0.36628133118322004</v>
      </c>
      <c r="P5544" t="b">
        <f>AND($N5544="fuzzy",$O5544&lt;$AC$4)</f>
        <v>0</v>
      </c>
      <c r="Q5544" t="b">
        <f>AND($N5544="non-fuzzy",$O5544&lt;$AC$5,M5544=1)</f>
        <v>0</v>
      </c>
      <c r="R5544" t="b">
        <f>AND($N5544="non-fuzzy",$O5544&lt;$AC$6,M5544=0)</f>
        <v>0</v>
      </c>
      <c r="S5544" t="b">
        <f t="shared" si="86"/>
        <v>0</v>
      </c>
    </row>
    <row r="5545" spans="1:19" hidden="1" x14ac:dyDescent="0.25">
      <c r="A5545" t="s">
        <v>5524</v>
      </c>
      <c r="B5545" t="s">
        <v>5027</v>
      </c>
      <c r="C5545" t="s">
        <v>2</v>
      </c>
      <c r="D5545" t="s">
        <v>7</v>
      </c>
      <c r="E5545" t="s">
        <v>2</v>
      </c>
      <c r="F5545" t="s">
        <v>5525</v>
      </c>
      <c r="G5545" t="s">
        <v>5029</v>
      </c>
      <c r="H5545">
        <f>_xlfn.NUMBERVALUE(C5545,".")</f>
        <v>0</v>
      </c>
      <c r="I5545">
        <f>_xlfn.NUMBERVALUE(D5545,".")</f>
        <v>0.5</v>
      </c>
      <c r="J5545">
        <f>_xlfn.NUMBERVALUE(E5545,".")</f>
        <v>0</v>
      </c>
      <c r="K5545" t="b">
        <f>OR(H5545=1,I5545=1)</f>
        <v>0</v>
      </c>
      <c r="L5545">
        <f>ABS(H5545-I5545)</f>
        <v>0.5</v>
      </c>
      <c r="O5545">
        <v>0.3223539362766894</v>
      </c>
      <c r="P5545" t="b">
        <f>AND($N5545="fuzzy",$O5545&lt;$AC$4)</f>
        <v>0</v>
      </c>
      <c r="Q5545" t="b">
        <f>AND($N5545="non-fuzzy",$O5545&lt;$AC$5,M5545=1)</f>
        <v>0</v>
      </c>
      <c r="R5545" t="b">
        <f>AND($N5545="non-fuzzy",$O5545&lt;$AC$6,M5545=0)</f>
        <v>0</v>
      </c>
      <c r="S5545" t="b">
        <f t="shared" si="86"/>
        <v>0</v>
      </c>
    </row>
    <row r="5546" spans="1:19" hidden="1" x14ac:dyDescent="0.25">
      <c r="A5546" t="s">
        <v>5528</v>
      </c>
      <c r="B5546" t="s">
        <v>5177</v>
      </c>
      <c r="C5546" t="s">
        <v>2</v>
      </c>
      <c r="D5546" t="s">
        <v>7</v>
      </c>
      <c r="E5546" t="s">
        <v>2</v>
      </c>
      <c r="F5546" t="s">
        <v>5529</v>
      </c>
      <c r="G5546" t="s">
        <v>5179</v>
      </c>
      <c r="H5546">
        <f>_xlfn.NUMBERVALUE(C5546,".")</f>
        <v>0</v>
      </c>
      <c r="I5546">
        <f>_xlfn.NUMBERVALUE(D5546,".")</f>
        <v>0.5</v>
      </c>
      <c r="J5546">
        <f>_xlfn.NUMBERVALUE(E5546,".")</f>
        <v>0</v>
      </c>
      <c r="K5546" t="b">
        <f>OR(H5546=1,I5546=1)</f>
        <v>0</v>
      </c>
      <c r="L5546">
        <f>ABS(H5546-I5546)</f>
        <v>0.5</v>
      </c>
      <c r="O5546">
        <v>0.6255487551969241</v>
      </c>
      <c r="P5546" t="b">
        <f>AND($N5546="fuzzy",$O5546&lt;$AC$4)</f>
        <v>0</v>
      </c>
      <c r="Q5546" t="b">
        <f>AND($N5546="non-fuzzy",$O5546&lt;$AC$5,M5546=1)</f>
        <v>0</v>
      </c>
      <c r="R5546" t="b">
        <f>AND($N5546="non-fuzzy",$O5546&lt;$AC$6,M5546=0)</f>
        <v>0</v>
      </c>
      <c r="S5546" t="b">
        <f t="shared" si="86"/>
        <v>0</v>
      </c>
    </row>
    <row r="5547" spans="1:19" hidden="1" x14ac:dyDescent="0.25">
      <c r="A5547" t="s">
        <v>5528</v>
      </c>
      <c r="B5547" t="s">
        <v>4757</v>
      </c>
      <c r="C5547" t="s">
        <v>2</v>
      </c>
      <c r="D5547" t="s">
        <v>7</v>
      </c>
      <c r="E5547" t="s">
        <v>2</v>
      </c>
      <c r="F5547" t="s">
        <v>5529</v>
      </c>
      <c r="G5547" t="s">
        <v>4758</v>
      </c>
      <c r="H5547">
        <f>_xlfn.NUMBERVALUE(C5547,".")</f>
        <v>0</v>
      </c>
      <c r="I5547">
        <f>_xlfn.NUMBERVALUE(D5547,".")</f>
        <v>0.5</v>
      </c>
      <c r="J5547">
        <f>_xlfn.NUMBERVALUE(E5547,".")</f>
        <v>0</v>
      </c>
      <c r="K5547" t="b">
        <f>OR(H5547=1,I5547=1)</f>
        <v>0</v>
      </c>
      <c r="L5547">
        <f>ABS(H5547-I5547)</f>
        <v>0.5</v>
      </c>
      <c r="O5547">
        <v>0.8117444815375876</v>
      </c>
      <c r="P5547" t="b">
        <f>AND($N5547="fuzzy",$O5547&lt;$AC$4)</f>
        <v>0</v>
      </c>
      <c r="Q5547" t="b">
        <f>AND($N5547="non-fuzzy",$O5547&lt;$AC$5,M5547=1)</f>
        <v>0</v>
      </c>
      <c r="R5547" t="b">
        <f>AND($N5547="non-fuzzy",$O5547&lt;$AC$6,M5547=0)</f>
        <v>0</v>
      </c>
      <c r="S5547" t="b">
        <f t="shared" si="86"/>
        <v>0</v>
      </c>
    </row>
    <row r="5548" spans="1:19" hidden="1" x14ac:dyDescent="0.25">
      <c r="A5548" t="s">
        <v>5528</v>
      </c>
      <c r="B5548" t="s">
        <v>4826</v>
      </c>
      <c r="C5548" t="s">
        <v>2</v>
      </c>
      <c r="D5548" t="s">
        <v>7</v>
      </c>
      <c r="E5548" t="s">
        <v>2</v>
      </c>
      <c r="F5548" t="s">
        <v>5529</v>
      </c>
      <c r="G5548" t="s">
        <v>4827</v>
      </c>
      <c r="H5548">
        <f>_xlfn.NUMBERVALUE(C5548,".")</f>
        <v>0</v>
      </c>
      <c r="I5548">
        <f>_xlfn.NUMBERVALUE(D5548,".")</f>
        <v>0.5</v>
      </c>
      <c r="J5548">
        <f>_xlfn.NUMBERVALUE(E5548,".")</f>
        <v>0</v>
      </c>
      <c r="K5548" t="b">
        <f>OR(H5548=1,I5548=1)</f>
        <v>0</v>
      </c>
      <c r="L5548">
        <f>ABS(H5548-I5548)</f>
        <v>0.5</v>
      </c>
      <c r="O5548">
        <v>0.21371963076420841</v>
      </c>
      <c r="P5548" t="b">
        <f>AND($N5548="fuzzy",$O5548&lt;$AC$4)</f>
        <v>0</v>
      </c>
      <c r="Q5548" t="b">
        <f>AND($N5548="non-fuzzy",$O5548&lt;$AC$5,M5548=1)</f>
        <v>0</v>
      </c>
      <c r="R5548" t="b">
        <f>AND($N5548="non-fuzzy",$O5548&lt;$AC$6,M5548=0)</f>
        <v>0</v>
      </c>
      <c r="S5548" t="b">
        <f t="shared" si="86"/>
        <v>0</v>
      </c>
    </row>
    <row r="5549" spans="1:19" hidden="1" x14ac:dyDescent="0.25">
      <c r="A5549" t="s">
        <v>5528</v>
      </c>
      <c r="B5549" t="s">
        <v>5021</v>
      </c>
      <c r="C5549" t="s">
        <v>2</v>
      </c>
      <c r="D5549" t="s">
        <v>7</v>
      </c>
      <c r="E5549" t="s">
        <v>2</v>
      </c>
      <c r="F5549" t="s">
        <v>5529</v>
      </c>
      <c r="G5549" t="s">
        <v>5023</v>
      </c>
      <c r="H5549">
        <f>_xlfn.NUMBERVALUE(C5549,".")</f>
        <v>0</v>
      </c>
      <c r="I5549">
        <f>_xlfn.NUMBERVALUE(D5549,".")</f>
        <v>0.5</v>
      </c>
      <c r="J5549">
        <f>_xlfn.NUMBERVALUE(E5549,".")</f>
        <v>0</v>
      </c>
      <c r="K5549" t="b">
        <f>OR(H5549=1,I5549=1)</f>
        <v>0</v>
      </c>
      <c r="L5549">
        <f>ABS(H5549-I5549)</f>
        <v>0.5</v>
      </c>
      <c r="O5549">
        <v>0.19166565437203409</v>
      </c>
      <c r="P5549" t="b">
        <f>AND($N5549="fuzzy",$O5549&lt;$AC$4)</f>
        <v>0</v>
      </c>
      <c r="Q5549" t="b">
        <f>AND($N5549="non-fuzzy",$O5549&lt;$AC$5,M5549=1)</f>
        <v>0</v>
      </c>
      <c r="R5549" t="b">
        <f>AND($N5549="non-fuzzy",$O5549&lt;$AC$6,M5549=0)</f>
        <v>0</v>
      </c>
      <c r="S5549" t="b">
        <f t="shared" si="86"/>
        <v>0</v>
      </c>
    </row>
    <row r="5550" spans="1:19" hidden="1" x14ac:dyDescent="0.25">
      <c r="A5550" t="s">
        <v>5528</v>
      </c>
      <c r="B5550" t="s">
        <v>5043</v>
      </c>
      <c r="C5550" t="s">
        <v>2</v>
      </c>
      <c r="D5550" t="s">
        <v>7</v>
      </c>
      <c r="E5550" t="s">
        <v>2</v>
      </c>
      <c r="F5550" t="s">
        <v>5529</v>
      </c>
      <c r="G5550" t="s">
        <v>5044</v>
      </c>
      <c r="H5550">
        <f>_xlfn.NUMBERVALUE(C5550,".")</f>
        <v>0</v>
      </c>
      <c r="I5550">
        <f>_xlfn.NUMBERVALUE(D5550,".")</f>
        <v>0.5</v>
      </c>
      <c r="J5550">
        <f>_xlfn.NUMBERVALUE(E5550,".")</f>
        <v>0</v>
      </c>
      <c r="K5550" t="b">
        <f>OR(H5550=1,I5550=1)</f>
        <v>0</v>
      </c>
      <c r="L5550">
        <f>ABS(H5550-I5550)</f>
        <v>0.5</v>
      </c>
      <c r="O5550">
        <v>0.56356582836581193</v>
      </c>
      <c r="P5550" t="b">
        <f>AND($N5550="fuzzy",$O5550&lt;$AC$4)</f>
        <v>0</v>
      </c>
      <c r="Q5550" t="b">
        <f>AND($N5550="non-fuzzy",$O5550&lt;$AC$5,M5550=1)</f>
        <v>0</v>
      </c>
      <c r="R5550" t="b">
        <f>AND($N5550="non-fuzzy",$O5550&lt;$AC$6,M5550=0)</f>
        <v>0</v>
      </c>
      <c r="S5550" t="b">
        <f t="shared" si="86"/>
        <v>0</v>
      </c>
    </row>
    <row r="5551" spans="1:19" hidden="1" x14ac:dyDescent="0.25">
      <c r="A5551" t="s">
        <v>5532</v>
      </c>
      <c r="B5551" t="s">
        <v>5534</v>
      </c>
      <c r="C5551" t="s">
        <v>2</v>
      </c>
      <c r="D5551" t="s">
        <v>7</v>
      </c>
      <c r="E5551" t="s">
        <v>2</v>
      </c>
      <c r="F5551" t="s">
        <v>5533</v>
      </c>
      <c r="G5551" t="s">
        <v>5535</v>
      </c>
      <c r="H5551">
        <f>_xlfn.NUMBERVALUE(C5551,".")</f>
        <v>0</v>
      </c>
      <c r="I5551">
        <f>_xlfn.NUMBERVALUE(D5551,".")</f>
        <v>0.5</v>
      </c>
      <c r="J5551">
        <f>_xlfn.NUMBERVALUE(E5551,".")</f>
        <v>0</v>
      </c>
      <c r="K5551" t="b">
        <f>OR(H5551=1,I5551=1)</f>
        <v>0</v>
      </c>
      <c r="L5551">
        <f>ABS(H5551-I5551)</f>
        <v>0.5</v>
      </c>
      <c r="O5551">
        <v>3.7766038165362503E-2</v>
      </c>
      <c r="P5551" t="b">
        <f>AND($N5551="fuzzy",$O5551&lt;$AC$4)</f>
        <v>0</v>
      </c>
      <c r="Q5551" t="b">
        <f>AND($N5551="non-fuzzy",$O5551&lt;$AC$5,M5551=1)</f>
        <v>0</v>
      </c>
      <c r="R5551" t="b">
        <f>AND($N5551="non-fuzzy",$O5551&lt;$AC$6,M5551=0)</f>
        <v>0</v>
      </c>
      <c r="S5551" t="b">
        <f t="shared" si="86"/>
        <v>0</v>
      </c>
    </row>
    <row r="5552" spans="1:19" hidden="1" x14ac:dyDescent="0.25">
      <c r="A5552" t="s">
        <v>5536</v>
      </c>
      <c r="B5552" t="s">
        <v>5344</v>
      </c>
      <c r="C5552" t="s">
        <v>2</v>
      </c>
      <c r="D5552" t="s">
        <v>7</v>
      </c>
      <c r="E5552" t="s">
        <v>2</v>
      </c>
      <c r="F5552" t="s">
        <v>5537</v>
      </c>
      <c r="G5552" t="s">
        <v>5346</v>
      </c>
      <c r="H5552">
        <f>_xlfn.NUMBERVALUE(C5552,".")</f>
        <v>0</v>
      </c>
      <c r="I5552">
        <f>_xlfn.NUMBERVALUE(D5552,".")</f>
        <v>0.5</v>
      </c>
      <c r="J5552">
        <f>_xlfn.NUMBERVALUE(E5552,".")</f>
        <v>0</v>
      </c>
      <c r="K5552" t="b">
        <f>OR(H5552=1,I5552=1)</f>
        <v>0</v>
      </c>
      <c r="L5552">
        <f>ABS(H5552-I5552)</f>
        <v>0.5</v>
      </c>
      <c r="O5552">
        <v>0.91177466285315123</v>
      </c>
      <c r="P5552" t="b">
        <f>AND($N5552="fuzzy",$O5552&lt;$AC$4)</f>
        <v>0</v>
      </c>
      <c r="Q5552" t="b">
        <f>AND($N5552="non-fuzzy",$O5552&lt;$AC$5,M5552=1)</f>
        <v>0</v>
      </c>
      <c r="R5552" t="b">
        <f>AND($N5552="non-fuzzy",$O5552&lt;$AC$6,M5552=0)</f>
        <v>0</v>
      </c>
      <c r="S5552" t="b">
        <f t="shared" si="86"/>
        <v>0</v>
      </c>
    </row>
    <row r="5553" spans="1:19" hidden="1" x14ac:dyDescent="0.25">
      <c r="A5553" t="s">
        <v>5540</v>
      </c>
      <c r="B5553" t="s">
        <v>5344</v>
      </c>
      <c r="C5553" t="s">
        <v>2</v>
      </c>
      <c r="D5553" t="s">
        <v>7</v>
      </c>
      <c r="E5553" t="s">
        <v>2</v>
      </c>
      <c r="F5553" t="s">
        <v>5541</v>
      </c>
      <c r="G5553" t="s">
        <v>5346</v>
      </c>
      <c r="H5553">
        <f>_xlfn.NUMBERVALUE(C5553,".")</f>
        <v>0</v>
      </c>
      <c r="I5553">
        <f>_xlfn.NUMBERVALUE(D5553,".")</f>
        <v>0.5</v>
      </c>
      <c r="J5553">
        <f>_xlfn.NUMBERVALUE(E5553,".")</f>
        <v>0</v>
      </c>
      <c r="K5553" t="b">
        <f>OR(H5553=1,I5553=1)</f>
        <v>0</v>
      </c>
      <c r="L5553">
        <f>ABS(H5553-I5553)</f>
        <v>0.5</v>
      </c>
      <c r="O5553">
        <v>0.27981032245006499</v>
      </c>
      <c r="P5553" t="b">
        <f>AND($N5553="fuzzy",$O5553&lt;$AC$4)</f>
        <v>0</v>
      </c>
      <c r="Q5553" t="b">
        <f>AND($N5553="non-fuzzy",$O5553&lt;$AC$5,M5553=1)</f>
        <v>0</v>
      </c>
      <c r="R5553" t="b">
        <f>AND($N5553="non-fuzzy",$O5553&lt;$AC$6,M5553=0)</f>
        <v>0</v>
      </c>
      <c r="S5553" t="b">
        <f t="shared" si="86"/>
        <v>0</v>
      </c>
    </row>
    <row r="5554" spans="1:19" hidden="1" x14ac:dyDescent="0.25">
      <c r="A5554" t="s">
        <v>5542</v>
      </c>
      <c r="B5554" t="s">
        <v>5221</v>
      </c>
      <c r="C5554" t="s">
        <v>2</v>
      </c>
      <c r="D5554" t="s">
        <v>7</v>
      </c>
      <c r="E5554" t="s">
        <v>2</v>
      </c>
      <c r="F5554" t="s">
        <v>5543</v>
      </c>
      <c r="G5554" t="s">
        <v>5223</v>
      </c>
      <c r="H5554">
        <f>_xlfn.NUMBERVALUE(C5554,".")</f>
        <v>0</v>
      </c>
      <c r="I5554">
        <f>_xlfn.NUMBERVALUE(D5554,".")</f>
        <v>0.5</v>
      </c>
      <c r="J5554">
        <f>_xlfn.NUMBERVALUE(E5554,".")</f>
        <v>0</v>
      </c>
      <c r="K5554" t="b">
        <f>OR(H5554=1,I5554=1)</f>
        <v>0</v>
      </c>
      <c r="L5554">
        <f>ABS(H5554-I5554)</f>
        <v>0.5</v>
      </c>
      <c r="O5554">
        <v>0.52043581137189987</v>
      </c>
      <c r="P5554" t="b">
        <f>AND($N5554="fuzzy",$O5554&lt;$AC$4)</f>
        <v>0</v>
      </c>
      <c r="Q5554" t="b">
        <f>AND($N5554="non-fuzzy",$O5554&lt;$AC$5,M5554=1)</f>
        <v>0</v>
      </c>
      <c r="R5554" t="b">
        <f>AND($N5554="non-fuzzy",$O5554&lt;$AC$6,M5554=0)</f>
        <v>0</v>
      </c>
      <c r="S5554" t="b">
        <f t="shared" si="86"/>
        <v>0</v>
      </c>
    </row>
    <row r="5555" spans="1:19" hidden="1" x14ac:dyDescent="0.25">
      <c r="A5555" t="s">
        <v>5542</v>
      </c>
      <c r="B5555" t="s">
        <v>5344</v>
      </c>
      <c r="C5555" t="s">
        <v>2</v>
      </c>
      <c r="D5555" t="s">
        <v>7</v>
      </c>
      <c r="E5555" t="s">
        <v>2</v>
      </c>
      <c r="F5555" t="s">
        <v>5543</v>
      </c>
      <c r="G5555" t="s">
        <v>5346</v>
      </c>
      <c r="H5555">
        <f>_xlfn.NUMBERVALUE(C5555,".")</f>
        <v>0</v>
      </c>
      <c r="I5555">
        <f>_xlfn.NUMBERVALUE(D5555,".")</f>
        <v>0.5</v>
      </c>
      <c r="J5555">
        <f>_xlfn.NUMBERVALUE(E5555,".")</f>
        <v>0</v>
      </c>
      <c r="K5555" t="b">
        <f>OR(H5555=1,I5555=1)</f>
        <v>0</v>
      </c>
      <c r="L5555">
        <f>ABS(H5555-I5555)</f>
        <v>0.5</v>
      </c>
      <c r="O5555">
        <v>0.80849366032593906</v>
      </c>
      <c r="P5555" t="b">
        <f>AND($N5555="fuzzy",$O5555&lt;$AC$4)</f>
        <v>0</v>
      </c>
      <c r="Q5555" t="b">
        <f>AND($N5555="non-fuzzy",$O5555&lt;$AC$5,M5555=1)</f>
        <v>0</v>
      </c>
      <c r="R5555" t="b">
        <f>AND($N5555="non-fuzzy",$O5555&lt;$AC$6,M5555=0)</f>
        <v>0</v>
      </c>
      <c r="S5555" t="b">
        <f t="shared" si="86"/>
        <v>0</v>
      </c>
    </row>
    <row r="5556" spans="1:19" hidden="1" x14ac:dyDescent="0.25">
      <c r="A5556" t="s">
        <v>5544</v>
      </c>
      <c r="B5556" t="s">
        <v>5288</v>
      </c>
      <c r="C5556" t="s">
        <v>2</v>
      </c>
      <c r="D5556" t="s">
        <v>7</v>
      </c>
      <c r="E5556" t="s">
        <v>2</v>
      </c>
      <c r="F5556" t="s">
        <v>5547</v>
      </c>
      <c r="G5556" t="s">
        <v>5290</v>
      </c>
      <c r="H5556">
        <f>_xlfn.NUMBERVALUE(C5556,".")</f>
        <v>0</v>
      </c>
      <c r="I5556">
        <f>_xlfn.NUMBERVALUE(D5556,".")</f>
        <v>0.5</v>
      </c>
      <c r="J5556">
        <f>_xlfn.NUMBERVALUE(E5556,".")</f>
        <v>0</v>
      </c>
      <c r="K5556" t="b">
        <f>OR(H5556=1,I5556=1)</f>
        <v>0</v>
      </c>
      <c r="L5556">
        <f>ABS(H5556-I5556)</f>
        <v>0.5</v>
      </c>
      <c r="O5556">
        <v>0.22461895316446512</v>
      </c>
      <c r="P5556" t="b">
        <f>AND($N5556="fuzzy",$O5556&lt;$AC$4)</f>
        <v>0</v>
      </c>
      <c r="Q5556" t="b">
        <f>AND($N5556="non-fuzzy",$O5556&lt;$AC$5,M5556=1)</f>
        <v>0</v>
      </c>
      <c r="R5556" t="b">
        <f>AND($N5556="non-fuzzy",$O5556&lt;$AC$6,M5556=0)</f>
        <v>0</v>
      </c>
      <c r="S5556" t="b">
        <f t="shared" si="86"/>
        <v>0</v>
      </c>
    </row>
    <row r="5557" spans="1:19" hidden="1" x14ac:dyDescent="0.25">
      <c r="A5557" t="s">
        <v>5549</v>
      </c>
      <c r="B5557" t="s">
        <v>5221</v>
      </c>
      <c r="C5557" t="s">
        <v>2</v>
      </c>
      <c r="D5557" t="s">
        <v>7</v>
      </c>
      <c r="E5557" t="s">
        <v>2</v>
      </c>
      <c r="F5557" t="s">
        <v>5550</v>
      </c>
      <c r="G5557" t="s">
        <v>5223</v>
      </c>
      <c r="H5557">
        <f>_xlfn.NUMBERVALUE(C5557,".")</f>
        <v>0</v>
      </c>
      <c r="I5557">
        <f>_xlfn.NUMBERVALUE(D5557,".")</f>
        <v>0.5</v>
      </c>
      <c r="J5557">
        <f>_xlfn.NUMBERVALUE(E5557,".")</f>
        <v>0</v>
      </c>
      <c r="K5557" t="b">
        <f>OR(H5557=1,I5557=1)</f>
        <v>0</v>
      </c>
      <c r="L5557">
        <f>ABS(H5557-I5557)</f>
        <v>0.5</v>
      </c>
      <c r="O5557">
        <v>0.51860849674312248</v>
      </c>
      <c r="P5557" t="b">
        <f>AND($N5557="fuzzy",$O5557&lt;$AC$4)</f>
        <v>0</v>
      </c>
      <c r="Q5557" t="b">
        <f>AND($N5557="non-fuzzy",$O5557&lt;$AC$5,M5557=1)</f>
        <v>0</v>
      </c>
      <c r="R5557" t="b">
        <f>AND($N5557="non-fuzzy",$O5557&lt;$AC$6,M5557=0)</f>
        <v>0</v>
      </c>
      <c r="S5557" t="b">
        <f t="shared" si="86"/>
        <v>0</v>
      </c>
    </row>
    <row r="5558" spans="1:19" hidden="1" x14ac:dyDescent="0.25">
      <c r="A5558" t="s">
        <v>5549</v>
      </c>
      <c r="B5558" t="s">
        <v>5021</v>
      </c>
      <c r="C5558" t="s">
        <v>2</v>
      </c>
      <c r="D5558" t="s">
        <v>7</v>
      </c>
      <c r="E5558" t="s">
        <v>2</v>
      </c>
      <c r="F5558" t="s">
        <v>5550</v>
      </c>
      <c r="G5558" t="s">
        <v>5023</v>
      </c>
      <c r="H5558">
        <f>_xlfn.NUMBERVALUE(C5558,".")</f>
        <v>0</v>
      </c>
      <c r="I5558">
        <f>_xlfn.NUMBERVALUE(D5558,".")</f>
        <v>0.5</v>
      </c>
      <c r="J5558">
        <f>_xlfn.NUMBERVALUE(E5558,".")</f>
        <v>0</v>
      </c>
      <c r="K5558" t="b">
        <f>OR(H5558=1,I5558=1)</f>
        <v>0</v>
      </c>
      <c r="L5558">
        <f>ABS(H5558-I5558)</f>
        <v>0.5</v>
      </c>
      <c r="O5558">
        <v>0.26988782678004852</v>
      </c>
      <c r="P5558" t="b">
        <f>AND($N5558="fuzzy",$O5558&lt;$AC$4)</f>
        <v>0</v>
      </c>
      <c r="Q5558" t="b">
        <f>AND($N5558="non-fuzzy",$O5558&lt;$AC$5,M5558=1)</f>
        <v>0</v>
      </c>
      <c r="R5558" t="b">
        <f>AND($N5558="non-fuzzy",$O5558&lt;$AC$6,M5558=0)</f>
        <v>0</v>
      </c>
      <c r="S5558" t="b">
        <f t="shared" si="86"/>
        <v>0</v>
      </c>
    </row>
    <row r="5559" spans="1:19" hidden="1" x14ac:dyDescent="0.25">
      <c r="A5559" t="s">
        <v>5555</v>
      </c>
      <c r="B5559" t="s">
        <v>1047</v>
      </c>
      <c r="C5559" t="s">
        <v>2</v>
      </c>
      <c r="D5559" t="s">
        <v>7</v>
      </c>
      <c r="E5559" t="s">
        <v>2</v>
      </c>
      <c r="F5559" t="s">
        <v>5556</v>
      </c>
      <c r="G5559" t="s">
        <v>1049</v>
      </c>
      <c r="H5559">
        <f>_xlfn.NUMBERVALUE(C5559,".")</f>
        <v>0</v>
      </c>
      <c r="I5559">
        <f>_xlfn.NUMBERVALUE(D5559,".")</f>
        <v>0.5</v>
      </c>
      <c r="J5559">
        <f>_xlfn.NUMBERVALUE(E5559,".")</f>
        <v>0</v>
      </c>
      <c r="K5559" t="b">
        <f>OR(H5559=1,I5559=1)</f>
        <v>0</v>
      </c>
      <c r="L5559">
        <f>ABS(H5559-I5559)</f>
        <v>0.5</v>
      </c>
      <c r="O5559">
        <v>0.10659386332300569</v>
      </c>
      <c r="P5559" t="b">
        <f>AND($N5559="fuzzy",$O5559&lt;$AC$4)</f>
        <v>0</v>
      </c>
      <c r="Q5559" t="b">
        <f>AND($N5559="non-fuzzy",$O5559&lt;$AC$5,M5559=1)</f>
        <v>0</v>
      </c>
      <c r="R5559" t="b">
        <f>AND($N5559="non-fuzzy",$O5559&lt;$AC$6,M5559=0)</f>
        <v>0</v>
      </c>
      <c r="S5559" t="b">
        <f t="shared" si="86"/>
        <v>0</v>
      </c>
    </row>
    <row r="5560" spans="1:19" hidden="1" x14ac:dyDescent="0.25">
      <c r="A5560" t="s">
        <v>5555</v>
      </c>
      <c r="B5560" t="s">
        <v>5557</v>
      </c>
      <c r="C5560" t="s">
        <v>2</v>
      </c>
      <c r="D5560" t="s">
        <v>7</v>
      </c>
      <c r="E5560" t="s">
        <v>2</v>
      </c>
      <c r="F5560" t="s">
        <v>5556</v>
      </c>
      <c r="G5560" t="s">
        <v>5558</v>
      </c>
      <c r="H5560">
        <f>_xlfn.NUMBERVALUE(C5560,".")</f>
        <v>0</v>
      </c>
      <c r="I5560">
        <f>_xlfn.NUMBERVALUE(D5560,".")</f>
        <v>0.5</v>
      </c>
      <c r="J5560">
        <f>_xlfn.NUMBERVALUE(E5560,".")</f>
        <v>0</v>
      </c>
      <c r="K5560" t="b">
        <f>OR(H5560=1,I5560=1)</f>
        <v>0</v>
      </c>
      <c r="L5560">
        <f>ABS(H5560-I5560)</f>
        <v>0.5</v>
      </c>
      <c r="O5560">
        <v>0.97626312639759094</v>
      </c>
      <c r="P5560" t="b">
        <f>AND($N5560="fuzzy",$O5560&lt;$AC$4)</f>
        <v>0</v>
      </c>
      <c r="Q5560" t="b">
        <f>AND($N5560="non-fuzzy",$O5560&lt;$AC$5,M5560=1)</f>
        <v>0</v>
      </c>
      <c r="R5560" t="b">
        <f>AND($N5560="non-fuzzy",$O5560&lt;$AC$6,M5560=0)</f>
        <v>0</v>
      </c>
      <c r="S5560" t="b">
        <f t="shared" si="86"/>
        <v>0</v>
      </c>
    </row>
    <row r="5561" spans="1:19" hidden="1" x14ac:dyDescent="0.25">
      <c r="A5561" t="s">
        <v>5555</v>
      </c>
      <c r="B5561" t="s">
        <v>1380</v>
      </c>
      <c r="C5561" t="s">
        <v>2</v>
      </c>
      <c r="D5561" t="s">
        <v>7</v>
      </c>
      <c r="E5561" t="s">
        <v>2</v>
      </c>
      <c r="F5561" t="s">
        <v>5556</v>
      </c>
      <c r="G5561" t="s">
        <v>1381</v>
      </c>
      <c r="H5561">
        <f>_xlfn.NUMBERVALUE(C5561,".")</f>
        <v>0</v>
      </c>
      <c r="I5561">
        <f>_xlfn.NUMBERVALUE(D5561,".")</f>
        <v>0.5</v>
      </c>
      <c r="J5561">
        <f>_xlfn.NUMBERVALUE(E5561,".")</f>
        <v>0</v>
      </c>
      <c r="K5561" t="b">
        <f>OR(H5561=1,I5561=1)</f>
        <v>0</v>
      </c>
      <c r="L5561">
        <f>ABS(H5561-I5561)</f>
        <v>0.5</v>
      </c>
      <c r="O5561">
        <v>3.5137685865450186E-2</v>
      </c>
      <c r="P5561" t="b">
        <f>AND($N5561="fuzzy",$O5561&lt;$AC$4)</f>
        <v>0</v>
      </c>
      <c r="Q5561" t="b">
        <f>AND($N5561="non-fuzzy",$O5561&lt;$AC$5,M5561=1)</f>
        <v>0</v>
      </c>
      <c r="R5561" t="b">
        <f>AND($N5561="non-fuzzy",$O5561&lt;$AC$6,M5561=0)</f>
        <v>0</v>
      </c>
      <c r="S5561" t="b">
        <f t="shared" si="86"/>
        <v>0</v>
      </c>
    </row>
    <row r="5562" spans="1:19" hidden="1" x14ac:dyDescent="0.25">
      <c r="A5562" t="s">
        <v>5555</v>
      </c>
      <c r="B5562" t="s">
        <v>1139</v>
      </c>
      <c r="C5562" t="s">
        <v>2</v>
      </c>
      <c r="D5562" t="s">
        <v>7</v>
      </c>
      <c r="E5562" t="s">
        <v>2</v>
      </c>
      <c r="F5562" t="s">
        <v>5556</v>
      </c>
      <c r="G5562" t="s">
        <v>1140</v>
      </c>
      <c r="H5562">
        <f>_xlfn.NUMBERVALUE(C5562,".")</f>
        <v>0</v>
      </c>
      <c r="I5562">
        <f>_xlfn.NUMBERVALUE(D5562,".")</f>
        <v>0.5</v>
      </c>
      <c r="J5562">
        <f>_xlfn.NUMBERVALUE(E5562,".")</f>
        <v>0</v>
      </c>
      <c r="K5562" t="b">
        <f>OR(H5562=1,I5562=1)</f>
        <v>0</v>
      </c>
      <c r="L5562">
        <f>ABS(H5562-I5562)</f>
        <v>0.5</v>
      </c>
      <c r="O5562">
        <v>0.9490689830966782</v>
      </c>
      <c r="P5562" t="b">
        <f>AND($N5562="fuzzy",$O5562&lt;$AC$4)</f>
        <v>0</v>
      </c>
      <c r="Q5562" t="b">
        <f>AND($N5562="non-fuzzy",$O5562&lt;$AC$5,M5562=1)</f>
        <v>0</v>
      </c>
      <c r="R5562" t="b">
        <f>AND($N5562="non-fuzzy",$O5562&lt;$AC$6,M5562=0)</f>
        <v>0</v>
      </c>
      <c r="S5562" t="b">
        <f t="shared" si="86"/>
        <v>0</v>
      </c>
    </row>
    <row r="5563" spans="1:19" hidden="1" x14ac:dyDescent="0.25">
      <c r="A5563" t="s">
        <v>5555</v>
      </c>
      <c r="B5563" t="s">
        <v>2197</v>
      </c>
      <c r="C5563" t="s">
        <v>2</v>
      </c>
      <c r="D5563" t="s">
        <v>7</v>
      </c>
      <c r="E5563" t="s">
        <v>2</v>
      </c>
      <c r="F5563" t="s">
        <v>5556</v>
      </c>
      <c r="G5563" t="s">
        <v>2198</v>
      </c>
      <c r="H5563">
        <f>_xlfn.NUMBERVALUE(C5563,".")</f>
        <v>0</v>
      </c>
      <c r="I5563">
        <f>_xlfn.NUMBERVALUE(D5563,".")</f>
        <v>0.5</v>
      </c>
      <c r="J5563">
        <f>_xlfn.NUMBERVALUE(E5563,".")</f>
        <v>0</v>
      </c>
      <c r="K5563" t="b">
        <f>OR(H5563=1,I5563=1)</f>
        <v>0</v>
      </c>
      <c r="L5563">
        <f>ABS(H5563-I5563)</f>
        <v>0.5</v>
      </c>
      <c r="O5563">
        <v>2.8650743077052176E-3</v>
      </c>
      <c r="P5563" t="b">
        <f>AND($N5563="fuzzy",$O5563&lt;$AC$4)</f>
        <v>0</v>
      </c>
      <c r="Q5563" t="b">
        <f>AND($N5563="non-fuzzy",$O5563&lt;$AC$5,M5563=1)</f>
        <v>0</v>
      </c>
      <c r="R5563" t="b">
        <f>AND($N5563="non-fuzzy",$O5563&lt;$AC$6,M5563=0)</f>
        <v>0</v>
      </c>
      <c r="S5563" t="b">
        <f t="shared" si="86"/>
        <v>0</v>
      </c>
    </row>
    <row r="5564" spans="1:19" hidden="1" x14ac:dyDescent="0.25">
      <c r="A5564" t="s">
        <v>5555</v>
      </c>
      <c r="B5564" t="s">
        <v>713</v>
      </c>
      <c r="C5564" t="s">
        <v>2</v>
      </c>
      <c r="D5564" t="s">
        <v>7</v>
      </c>
      <c r="E5564" t="s">
        <v>2</v>
      </c>
      <c r="F5564" t="s">
        <v>5556</v>
      </c>
      <c r="G5564" t="s">
        <v>714</v>
      </c>
      <c r="H5564">
        <f>_xlfn.NUMBERVALUE(C5564,".")</f>
        <v>0</v>
      </c>
      <c r="I5564">
        <f>_xlfn.NUMBERVALUE(D5564,".")</f>
        <v>0.5</v>
      </c>
      <c r="J5564">
        <f>_xlfn.NUMBERVALUE(E5564,".")</f>
        <v>0</v>
      </c>
      <c r="K5564" t="b">
        <f>OR(H5564=1,I5564=1)</f>
        <v>0</v>
      </c>
      <c r="L5564">
        <f>ABS(H5564-I5564)</f>
        <v>0.5</v>
      </c>
      <c r="O5564">
        <v>0.27619232839241981</v>
      </c>
      <c r="P5564" t="b">
        <f>AND($N5564="fuzzy",$O5564&lt;$AC$4)</f>
        <v>0</v>
      </c>
      <c r="Q5564" t="b">
        <f>AND($N5564="non-fuzzy",$O5564&lt;$AC$5,M5564=1)</f>
        <v>0</v>
      </c>
      <c r="R5564" t="b">
        <f>AND($N5564="non-fuzzy",$O5564&lt;$AC$6,M5564=0)</f>
        <v>0</v>
      </c>
      <c r="S5564" t="b">
        <f t="shared" si="86"/>
        <v>0</v>
      </c>
    </row>
    <row r="5565" spans="1:19" hidden="1" x14ac:dyDescent="0.25">
      <c r="A5565" t="s">
        <v>5555</v>
      </c>
      <c r="B5565" t="s">
        <v>2199</v>
      </c>
      <c r="C5565" t="s">
        <v>2</v>
      </c>
      <c r="D5565" t="s">
        <v>7</v>
      </c>
      <c r="E5565" t="s">
        <v>2</v>
      </c>
      <c r="F5565" t="s">
        <v>5556</v>
      </c>
      <c r="G5565" t="s">
        <v>2200</v>
      </c>
      <c r="H5565">
        <f>_xlfn.NUMBERVALUE(C5565,".")</f>
        <v>0</v>
      </c>
      <c r="I5565">
        <f>_xlfn.NUMBERVALUE(D5565,".")</f>
        <v>0.5</v>
      </c>
      <c r="J5565">
        <f>_xlfn.NUMBERVALUE(E5565,".")</f>
        <v>0</v>
      </c>
      <c r="K5565" t="b">
        <f>OR(H5565=1,I5565=1)</f>
        <v>0</v>
      </c>
      <c r="L5565">
        <f>ABS(H5565-I5565)</f>
        <v>0.5</v>
      </c>
      <c r="O5565">
        <v>0.61486562694536095</v>
      </c>
      <c r="P5565" t="b">
        <f>AND($N5565="fuzzy",$O5565&lt;$AC$4)</f>
        <v>0</v>
      </c>
      <c r="Q5565" t="b">
        <f>AND($N5565="non-fuzzy",$O5565&lt;$AC$5,M5565=1)</f>
        <v>0</v>
      </c>
      <c r="R5565" t="b">
        <f>AND($N5565="non-fuzzy",$O5565&lt;$AC$6,M5565=0)</f>
        <v>0</v>
      </c>
      <c r="S5565" t="b">
        <f t="shared" si="86"/>
        <v>0</v>
      </c>
    </row>
    <row r="5566" spans="1:19" hidden="1" x14ac:dyDescent="0.25">
      <c r="A5566" t="s">
        <v>5555</v>
      </c>
      <c r="B5566" t="s">
        <v>5559</v>
      </c>
      <c r="C5566" t="s">
        <v>2</v>
      </c>
      <c r="D5566" t="s">
        <v>7</v>
      </c>
      <c r="E5566" t="s">
        <v>2</v>
      </c>
      <c r="F5566" t="s">
        <v>5556</v>
      </c>
      <c r="G5566" t="s">
        <v>5560</v>
      </c>
      <c r="H5566">
        <f>_xlfn.NUMBERVALUE(C5566,".")</f>
        <v>0</v>
      </c>
      <c r="I5566">
        <f>_xlfn.NUMBERVALUE(D5566,".")</f>
        <v>0.5</v>
      </c>
      <c r="J5566">
        <f>_xlfn.NUMBERVALUE(E5566,".")</f>
        <v>0</v>
      </c>
      <c r="K5566" t="b">
        <f>OR(H5566=1,I5566=1)</f>
        <v>0</v>
      </c>
      <c r="L5566">
        <f>ABS(H5566-I5566)</f>
        <v>0.5</v>
      </c>
      <c r="O5566">
        <v>0.72537532201368482</v>
      </c>
      <c r="P5566" t="b">
        <f>AND($N5566="fuzzy",$O5566&lt;$AC$4)</f>
        <v>0</v>
      </c>
      <c r="Q5566" t="b">
        <f>AND($N5566="non-fuzzy",$O5566&lt;$AC$5,M5566=1)</f>
        <v>0</v>
      </c>
      <c r="R5566" t="b">
        <f>AND($N5566="non-fuzzy",$O5566&lt;$AC$6,M5566=0)</f>
        <v>0</v>
      </c>
      <c r="S5566" t="b">
        <f t="shared" si="86"/>
        <v>0</v>
      </c>
    </row>
    <row r="5567" spans="1:19" hidden="1" x14ac:dyDescent="0.25">
      <c r="A5567" t="s">
        <v>5568</v>
      </c>
      <c r="B5567" t="s">
        <v>4729</v>
      </c>
      <c r="C5567" t="s">
        <v>2</v>
      </c>
      <c r="D5567" t="s">
        <v>7</v>
      </c>
      <c r="E5567" t="s">
        <v>2</v>
      </c>
      <c r="F5567" t="s">
        <v>5569</v>
      </c>
      <c r="G5567" t="s">
        <v>4730</v>
      </c>
      <c r="H5567">
        <f>_xlfn.NUMBERVALUE(C5567,".")</f>
        <v>0</v>
      </c>
      <c r="I5567">
        <f>_xlfn.NUMBERVALUE(D5567,".")</f>
        <v>0.5</v>
      </c>
      <c r="J5567">
        <f>_xlfn.NUMBERVALUE(E5567,".")</f>
        <v>0</v>
      </c>
      <c r="K5567" t="b">
        <f>OR(H5567=1,I5567=1)</f>
        <v>0</v>
      </c>
      <c r="L5567">
        <f>ABS(H5567-I5567)</f>
        <v>0.5</v>
      </c>
      <c r="O5567">
        <v>0.84199603516682708</v>
      </c>
      <c r="P5567" t="b">
        <f>AND($N5567="fuzzy",$O5567&lt;$AC$4)</f>
        <v>0</v>
      </c>
      <c r="Q5567" t="b">
        <f>AND($N5567="non-fuzzy",$O5567&lt;$AC$5,M5567=1)</f>
        <v>0</v>
      </c>
      <c r="R5567" t="b">
        <f>AND($N5567="non-fuzzy",$O5567&lt;$AC$6,M5567=0)</f>
        <v>0</v>
      </c>
      <c r="S5567" t="b">
        <f t="shared" si="86"/>
        <v>0</v>
      </c>
    </row>
    <row r="5568" spans="1:19" hidden="1" x14ac:dyDescent="0.25">
      <c r="A5568" t="s">
        <v>5568</v>
      </c>
      <c r="B5568" t="s">
        <v>4783</v>
      </c>
      <c r="C5568" t="s">
        <v>2</v>
      </c>
      <c r="D5568" t="s">
        <v>7</v>
      </c>
      <c r="E5568" t="s">
        <v>2</v>
      </c>
      <c r="F5568" t="s">
        <v>5569</v>
      </c>
      <c r="G5568" t="s">
        <v>4782</v>
      </c>
      <c r="H5568">
        <f>_xlfn.NUMBERVALUE(C5568,".")</f>
        <v>0</v>
      </c>
      <c r="I5568">
        <f>_xlfn.NUMBERVALUE(D5568,".")</f>
        <v>0.5</v>
      </c>
      <c r="J5568">
        <f>_xlfn.NUMBERVALUE(E5568,".")</f>
        <v>0</v>
      </c>
      <c r="K5568" t="b">
        <f>OR(H5568=1,I5568=1)</f>
        <v>0</v>
      </c>
      <c r="L5568">
        <f>ABS(H5568-I5568)</f>
        <v>0.5</v>
      </c>
      <c r="O5568">
        <v>0.419547931529208</v>
      </c>
      <c r="P5568" t="b">
        <f>AND($N5568="fuzzy",$O5568&lt;$AC$4)</f>
        <v>0</v>
      </c>
      <c r="Q5568" t="b">
        <f>AND($N5568="non-fuzzy",$O5568&lt;$AC$5,M5568=1)</f>
        <v>0</v>
      </c>
      <c r="R5568" t="b">
        <f>AND($N5568="non-fuzzy",$O5568&lt;$AC$6,M5568=0)</f>
        <v>0</v>
      </c>
      <c r="S5568" t="b">
        <f t="shared" si="86"/>
        <v>0</v>
      </c>
    </row>
    <row r="5569" spans="1:19" hidden="1" x14ac:dyDescent="0.25">
      <c r="A5569" t="s">
        <v>5568</v>
      </c>
      <c r="B5569" t="s">
        <v>4735</v>
      </c>
      <c r="C5569" t="s">
        <v>2</v>
      </c>
      <c r="D5569" t="s">
        <v>7</v>
      </c>
      <c r="E5569" t="s">
        <v>2</v>
      </c>
      <c r="F5569" t="s">
        <v>5569</v>
      </c>
      <c r="G5569" t="s">
        <v>4736</v>
      </c>
      <c r="H5569">
        <f>_xlfn.NUMBERVALUE(C5569,".")</f>
        <v>0</v>
      </c>
      <c r="I5569">
        <f>_xlfn.NUMBERVALUE(D5569,".")</f>
        <v>0.5</v>
      </c>
      <c r="J5569">
        <f>_xlfn.NUMBERVALUE(E5569,".")</f>
        <v>0</v>
      </c>
      <c r="K5569" t="b">
        <f>OR(H5569=1,I5569=1)</f>
        <v>0</v>
      </c>
      <c r="L5569">
        <f>ABS(H5569-I5569)</f>
        <v>0.5</v>
      </c>
      <c r="O5569">
        <v>0.50802463419816224</v>
      </c>
      <c r="P5569" t="b">
        <f>AND($N5569="fuzzy",$O5569&lt;$AC$4)</f>
        <v>0</v>
      </c>
      <c r="Q5569" t="b">
        <f>AND($N5569="non-fuzzy",$O5569&lt;$AC$5,M5569=1)</f>
        <v>0</v>
      </c>
      <c r="R5569" t="b">
        <f>AND($N5569="non-fuzzy",$O5569&lt;$AC$6,M5569=0)</f>
        <v>0</v>
      </c>
      <c r="S5569" t="b">
        <f t="shared" si="86"/>
        <v>0</v>
      </c>
    </row>
    <row r="5570" spans="1:19" hidden="1" x14ac:dyDescent="0.25">
      <c r="A5570" t="s">
        <v>5570</v>
      </c>
      <c r="B5570" t="s">
        <v>4764</v>
      </c>
      <c r="C5570" t="s">
        <v>2</v>
      </c>
      <c r="D5570" t="s">
        <v>7</v>
      </c>
      <c r="E5570" t="s">
        <v>2</v>
      </c>
      <c r="F5570" t="s">
        <v>5571</v>
      </c>
      <c r="G5570" t="s">
        <v>4765</v>
      </c>
      <c r="H5570">
        <f>_xlfn.NUMBERVALUE(C5570,".")</f>
        <v>0</v>
      </c>
      <c r="I5570">
        <f>_xlfn.NUMBERVALUE(D5570,".")</f>
        <v>0.5</v>
      </c>
      <c r="J5570">
        <f>_xlfn.NUMBERVALUE(E5570,".")</f>
        <v>0</v>
      </c>
      <c r="K5570" t="b">
        <f>OR(H5570=1,I5570=1)</f>
        <v>0</v>
      </c>
      <c r="L5570">
        <f>ABS(H5570-I5570)</f>
        <v>0.5</v>
      </c>
      <c r="O5570">
        <v>0.18184133218407617</v>
      </c>
      <c r="P5570" t="b">
        <f>AND($N5570="fuzzy",$O5570&lt;$AC$4)</f>
        <v>0</v>
      </c>
      <c r="Q5570" t="b">
        <f>AND($N5570="non-fuzzy",$O5570&lt;$AC$5,M5570=1)</f>
        <v>0</v>
      </c>
      <c r="R5570" t="b">
        <f>AND($N5570="non-fuzzy",$O5570&lt;$AC$6,M5570=0)</f>
        <v>0</v>
      </c>
      <c r="S5570" t="b">
        <f t="shared" si="86"/>
        <v>0</v>
      </c>
    </row>
    <row r="5571" spans="1:19" hidden="1" x14ac:dyDescent="0.25">
      <c r="A5571" t="s">
        <v>5570</v>
      </c>
      <c r="B5571" t="s">
        <v>4839</v>
      </c>
      <c r="C5571" t="s">
        <v>2</v>
      </c>
      <c r="D5571" t="s">
        <v>7</v>
      </c>
      <c r="E5571" t="s">
        <v>2</v>
      </c>
      <c r="F5571" t="s">
        <v>5571</v>
      </c>
      <c r="G5571" t="s">
        <v>4840</v>
      </c>
      <c r="H5571">
        <f>_xlfn.NUMBERVALUE(C5571,".")</f>
        <v>0</v>
      </c>
      <c r="I5571">
        <f>_xlfn.NUMBERVALUE(D5571,".")</f>
        <v>0.5</v>
      </c>
      <c r="J5571">
        <f>_xlfn.NUMBERVALUE(E5571,".")</f>
        <v>0</v>
      </c>
      <c r="K5571" t="b">
        <f>OR(H5571=1,I5571=1)</f>
        <v>0</v>
      </c>
      <c r="L5571">
        <f>ABS(H5571-I5571)</f>
        <v>0.5</v>
      </c>
      <c r="O5571">
        <v>0.40299408455134456</v>
      </c>
      <c r="P5571" t="b">
        <f>AND($N5571="fuzzy",$O5571&lt;$AC$4)</f>
        <v>0</v>
      </c>
      <c r="Q5571" t="b">
        <f>AND($N5571="non-fuzzy",$O5571&lt;$AC$5,M5571=1)</f>
        <v>0</v>
      </c>
      <c r="R5571" t="b">
        <f>AND($N5571="non-fuzzy",$O5571&lt;$AC$6,M5571=0)</f>
        <v>0</v>
      </c>
      <c r="S5571" t="b">
        <f t="shared" ref="S5571:S5634" si="87">OR(R5571,Q5571,P5571)</f>
        <v>0</v>
      </c>
    </row>
    <row r="5572" spans="1:19" hidden="1" x14ac:dyDescent="0.25">
      <c r="A5572" t="s">
        <v>5594</v>
      </c>
      <c r="B5572" t="s">
        <v>449</v>
      </c>
      <c r="C5572" t="s">
        <v>2</v>
      </c>
      <c r="D5572" t="s">
        <v>7</v>
      </c>
      <c r="E5572" t="s">
        <v>2</v>
      </c>
      <c r="F5572" t="s">
        <v>5595</v>
      </c>
      <c r="G5572" t="s">
        <v>450</v>
      </c>
      <c r="H5572">
        <f>_xlfn.NUMBERVALUE(C5572,".")</f>
        <v>0</v>
      </c>
      <c r="I5572">
        <f>_xlfn.NUMBERVALUE(D5572,".")</f>
        <v>0.5</v>
      </c>
      <c r="J5572">
        <f>_xlfn.NUMBERVALUE(E5572,".")</f>
        <v>0</v>
      </c>
      <c r="K5572" t="b">
        <f>OR(H5572=1,I5572=1)</f>
        <v>0</v>
      </c>
      <c r="L5572">
        <f>ABS(H5572-I5572)</f>
        <v>0.5</v>
      </c>
      <c r="O5572">
        <v>0.4049375206782071</v>
      </c>
      <c r="P5572" t="b">
        <f>AND($N5572="fuzzy",$O5572&lt;$AC$4)</f>
        <v>0</v>
      </c>
      <c r="Q5572" t="b">
        <f>AND($N5572="non-fuzzy",$O5572&lt;$AC$5,M5572=1)</f>
        <v>0</v>
      </c>
      <c r="R5572" t="b">
        <f>AND($N5572="non-fuzzy",$O5572&lt;$AC$6,M5572=0)</f>
        <v>0</v>
      </c>
      <c r="S5572" t="b">
        <f t="shared" si="87"/>
        <v>0</v>
      </c>
    </row>
    <row r="5573" spans="1:19" hidden="1" x14ac:dyDescent="0.25">
      <c r="A5573" t="s">
        <v>5594</v>
      </c>
      <c r="B5573" t="s">
        <v>2100</v>
      </c>
      <c r="C5573" t="s">
        <v>2</v>
      </c>
      <c r="D5573" t="s">
        <v>7</v>
      </c>
      <c r="E5573" t="s">
        <v>2</v>
      </c>
      <c r="F5573" t="s">
        <v>5595</v>
      </c>
      <c r="G5573" t="s">
        <v>2101</v>
      </c>
      <c r="H5573">
        <f>_xlfn.NUMBERVALUE(C5573,".")</f>
        <v>0</v>
      </c>
      <c r="I5573">
        <f>_xlfn.NUMBERVALUE(D5573,".")</f>
        <v>0.5</v>
      </c>
      <c r="J5573">
        <f>_xlfn.NUMBERVALUE(E5573,".")</f>
        <v>0</v>
      </c>
      <c r="K5573" t="b">
        <f>OR(H5573=1,I5573=1)</f>
        <v>0</v>
      </c>
      <c r="L5573">
        <f>ABS(H5573-I5573)</f>
        <v>0.5</v>
      </c>
      <c r="O5573">
        <v>0.51226406960258986</v>
      </c>
      <c r="P5573" t="b">
        <f>AND($N5573="fuzzy",$O5573&lt;$AC$4)</f>
        <v>0</v>
      </c>
      <c r="Q5573" t="b">
        <f>AND($N5573="non-fuzzy",$O5573&lt;$AC$5,M5573=1)</f>
        <v>0</v>
      </c>
      <c r="R5573" t="b">
        <f>AND($N5573="non-fuzzy",$O5573&lt;$AC$6,M5573=0)</f>
        <v>0</v>
      </c>
      <c r="S5573" t="b">
        <f t="shared" si="87"/>
        <v>0</v>
      </c>
    </row>
    <row r="5574" spans="1:19" hidden="1" x14ac:dyDescent="0.25">
      <c r="A5574" t="s">
        <v>5612</v>
      </c>
      <c r="B5574" t="s">
        <v>5256</v>
      </c>
      <c r="C5574" t="s">
        <v>2</v>
      </c>
      <c r="D5574" t="s">
        <v>7</v>
      </c>
      <c r="E5574" t="s">
        <v>2</v>
      </c>
      <c r="F5574" t="s">
        <v>5613</v>
      </c>
      <c r="G5574" t="s">
        <v>5257</v>
      </c>
      <c r="H5574">
        <f>_xlfn.NUMBERVALUE(C5574,".")</f>
        <v>0</v>
      </c>
      <c r="I5574">
        <f>_xlfn.NUMBERVALUE(D5574,".")</f>
        <v>0.5</v>
      </c>
      <c r="J5574">
        <f>_xlfn.NUMBERVALUE(E5574,".")</f>
        <v>0</v>
      </c>
      <c r="K5574" t="b">
        <f>OR(H5574=1,I5574=1)</f>
        <v>0</v>
      </c>
      <c r="L5574">
        <f>ABS(H5574-I5574)</f>
        <v>0.5</v>
      </c>
      <c r="O5574">
        <v>0.19827275182858728</v>
      </c>
      <c r="P5574" t="b">
        <f>AND($N5574="fuzzy",$O5574&lt;$AC$4)</f>
        <v>0</v>
      </c>
      <c r="Q5574" t="b">
        <f>AND($N5574="non-fuzzy",$O5574&lt;$AC$5,M5574=1)</f>
        <v>0</v>
      </c>
      <c r="R5574" t="b">
        <f>AND($N5574="non-fuzzy",$O5574&lt;$AC$6,M5574=0)</f>
        <v>0</v>
      </c>
      <c r="S5574" t="b">
        <f t="shared" si="87"/>
        <v>0</v>
      </c>
    </row>
    <row r="5575" spans="1:19" hidden="1" x14ac:dyDescent="0.25">
      <c r="A5575" t="s">
        <v>5612</v>
      </c>
      <c r="B5575" t="s">
        <v>5258</v>
      </c>
      <c r="C5575" t="s">
        <v>2</v>
      </c>
      <c r="D5575" t="s">
        <v>7</v>
      </c>
      <c r="E5575" t="s">
        <v>2</v>
      </c>
      <c r="F5575" t="s">
        <v>5613</v>
      </c>
      <c r="G5575" t="s">
        <v>5259</v>
      </c>
      <c r="H5575">
        <f>_xlfn.NUMBERVALUE(C5575,".")</f>
        <v>0</v>
      </c>
      <c r="I5575">
        <f>_xlfn.NUMBERVALUE(D5575,".")</f>
        <v>0.5</v>
      </c>
      <c r="J5575">
        <f>_xlfn.NUMBERVALUE(E5575,".")</f>
        <v>0</v>
      </c>
      <c r="K5575" t="b">
        <f>OR(H5575=1,I5575=1)</f>
        <v>0</v>
      </c>
      <c r="L5575">
        <f>ABS(H5575-I5575)</f>
        <v>0.5</v>
      </c>
      <c r="O5575">
        <v>0.15396822189120019</v>
      </c>
      <c r="P5575" t="b">
        <f>AND($N5575="fuzzy",$O5575&lt;$AC$4)</f>
        <v>0</v>
      </c>
      <c r="Q5575" t="b">
        <f>AND($N5575="non-fuzzy",$O5575&lt;$AC$5,M5575=1)</f>
        <v>0</v>
      </c>
      <c r="R5575" t="b">
        <f>AND($N5575="non-fuzzy",$O5575&lt;$AC$6,M5575=0)</f>
        <v>0</v>
      </c>
      <c r="S5575" t="b">
        <f t="shared" si="87"/>
        <v>0</v>
      </c>
    </row>
    <row r="5576" spans="1:19" hidden="1" x14ac:dyDescent="0.25">
      <c r="A5576" t="s">
        <v>5616</v>
      </c>
      <c r="B5576" t="s">
        <v>5027</v>
      </c>
      <c r="C5576" t="s">
        <v>2</v>
      </c>
      <c r="D5576" t="s">
        <v>7</v>
      </c>
      <c r="E5576" t="s">
        <v>2</v>
      </c>
      <c r="F5576" t="s">
        <v>5527</v>
      </c>
      <c r="G5576" t="s">
        <v>5029</v>
      </c>
      <c r="H5576">
        <f>_xlfn.NUMBERVALUE(C5576,".")</f>
        <v>0</v>
      </c>
      <c r="I5576">
        <f>_xlfn.NUMBERVALUE(D5576,".")</f>
        <v>0.5</v>
      </c>
      <c r="J5576">
        <f>_xlfn.NUMBERVALUE(E5576,".")</f>
        <v>0</v>
      </c>
      <c r="K5576" t="b">
        <f>OR(H5576=1,I5576=1)</f>
        <v>0</v>
      </c>
      <c r="L5576">
        <f>ABS(H5576-I5576)</f>
        <v>0.5</v>
      </c>
      <c r="O5576">
        <v>0.35316987998433225</v>
      </c>
      <c r="P5576" t="b">
        <f>AND($N5576="fuzzy",$O5576&lt;$AC$4)</f>
        <v>0</v>
      </c>
      <c r="Q5576" t="b">
        <f>AND($N5576="non-fuzzy",$O5576&lt;$AC$5,M5576=1)</f>
        <v>0</v>
      </c>
      <c r="R5576" t="b">
        <f>AND($N5576="non-fuzzy",$O5576&lt;$AC$6,M5576=0)</f>
        <v>0</v>
      </c>
      <c r="S5576" t="b">
        <f t="shared" si="87"/>
        <v>0</v>
      </c>
    </row>
    <row r="5577" spans="1:19" hidden="1" x14ac:dyDescent="0.25">
      <c r="A5577" t="s">
        <v>5619</v>
      </c>
      <c r="B5577" t="s">
        <v>1122</v>
      </c>
      <c r="C5577" t="s">
        <v>2</v>
      </c>
      <c r="D5577" t="s">
        <v>7</v>
      </c>
      <c r="E5577" t="s">
        <v>2</v>
      </c>
      <c r="F5577" t="s">
        <v>5620</v>
      </c>
      <c r="G5577" t="s">
        <v>1124</v>
      </c>
      <c r="H5577">
        <f>_xlfn.NUMBERVALUE(C5577,".")</f>
        <v>0</v>
      </c>
      <c r="I5577">
        <f>_xlfn.NUMBERVALUE(D5577,".")</f>
        <v>0.5</v>
      </c>
      <c r="J5577">
        <f>_xlfn.NUMBERVALUE(E5577,".")</f>
        <v>0</v>
      </c>
      <c r="K5577" t="b">
        <f>OR(H5577=1,I5577=1)</f>
        <v>0</v>
      </c>
      <c r="L5577">
        <f>ABS(H5577-I5577)</f>
        <v>0.5</v>
      </c>
      <c r="O5577">
        <v>0.40540965635681037</v>
      </c>
      <c r="P5577" t="b">
        <f>AND($N5577="fuzzy",$O5577&lt;$AC$4)</f>
        <v>0</v>
      </c>
      <c r="Q5577" t="b">
        <f>AND($N5577="non-fuzzy",$O5577&lt;$AC$5,M5577=1)</f>
        <v>0</v>
      </c>
      <c r="R5577" t="b">
        <f>AND($N5577="non-fuzzy",$O5577&lt;$AC$6,M5577=0)</f>
        <v>0</v>
      </c>
      <c r="S5577" t="b">
        <f t="shared" si="87"/>
        <v>0</v>
      </c>
    </row>
    <row r="5578" spans="1:19" hidden="1" x14ac:dyDescent="0.25">
      <c r="A5578" t="s">
        <v>5619</v>
      </c>
      <c r="B5578" t="s">
        <v>705</v>
      </c>
      <c r="C5578" t="s">
        <v>2</v>
      </c>
      <c r="D5578" t="s">
        <v>7</v>
      </c>
      <c r="E5578" t="s">
        <v>2</v>
      </c>
      <c r="F5578" t="s">
        <v>5620</v>
      </c>
      <c r="G5578" t="s">
        <v>706</v>
      </c>
      <c r="H5578">
        <f>_xlfn.NUMBERVALUE(C5578,".")</f>
        <v>0</v>
      </c>
      <c r="I5578">
        <f>_xlfn.NUMBERVALUE(D5578,".")</f>
        <v>0.5</v>
      </c>
      <c r="J5578">
        <f>_xlfn.NUMBERVALUE(E5578,".")</f>
        <v>0</v>
      </c>
      <c r="K5578" t="b">
        <f>OR(H5578=1,I5578=1)</f>
        <v>0</v>
      </c>
      <c r="L5578">
        <f>ABS(H5578-I5578)</f>
        <v>0.5</v>
      </c>
      <c r="O5578">
        <v>0.94499917688252488</v>
      </c>
      <c r="P5578" t="b">
        <f>AND($N5578="fuzzy",$O5578&lt;$AC$4)</f>
        <v>0</v>
      </c>
      <c r="Q5578" t="b">
        <f>AND($N5578="non-fuzzy",$O5578&lt;$AC$5,M5578=1)</f>
        <v>0</v>
      </c>
      <c r="R5578" t="b">
        <f>AND($N5578="non-fuzzy",$O5578&lt;$AC$6,M5578=0)</f>
        <v>0</v>
      </c>
      <c r="S5578" t="b">
        <f t="shared" si="87"/>
        <v>0</v>
      </c>
    </row>
    <row r="5579" spans="1:19" hidden="1" x14ac:dyDescent="0.25">
      <c r="A5579" t="s">
        <v>5619</v>
      </c>
      <c r="B5579" t="s">
        <v>1520</v>
      </c>
      <c r="C5579" t="s">
        <v>2</v>
      </c>
      <c r="D5579" t="s">
        <v>7</v>
      </c>
      <c r="E5579" t="s">
        <v>2</v>
      </c>
      <c r="F5579" t="s">
        <v>5620</v>
      </c>
      <c r="G5579" t="s">
        <v>1522</v>
      </c>
      <c r="H5579">
        <f>_xlfn.NUMBERVALUE(C5579,".")</f>
        <v>0</v>
      </c>
      <c r="I5579">
        <f>_xlfn.NUMBERVALUE(D5579,".")</f>
        <v>0.5</v>
      </c>
      <c r="J5579">
        <f>_xlfn.NUMBERVALUE(E5579,".")</f>
        <v>0</v>
      </c>
      <c r="K5579" t="b">
        <f>OR(H5579=1,I5579=1)</f>
        <v>0</v>
      </c>
      <c r="L5579">
        <f>ABS(H5579-I5579)</f>
        <v>0.5</v>
      </c>
      <c r="O5579">
        <v>0.79278409089844604</v>
      </c>
      <c r="P5579" t="b">
        <f>AND($N5579="fuzzy",$O5579&lt;$AC$4)</f>
        <v>0</v>
      </c>
      <c r="Q5579" t="b">
        <f>AND($N5579="non-fuzzy",$O5579&lt;$AC$5,M5579=1)</f>
        <v>0</v>
      </c>
      <c r="R5579" t="b">
        <f>AND($N5579="non-fuzzy",$O5579&lt;$AC$6,M5579=0)</f>
        <v>0</v>
      </c>
      <c r="S5579" t="b">
        <f t="shared" si="87"/>
        <v>0</v>
      </c>
    </row>
    <row r="5580" spans="1:19" hidden="1" x14ac:dyDescent="0.25">
      <c r="A5580" t="s">
        <v>5619</v>
      </c>
      <c r="B5580" t="s">
        <v>3588</v>
      </c>
      <c r="C5580" t="s">
        <v>2</v>
      </c>
      <c r="D5580" t="s">
        <v>7</v>
      </c>
      <c r="E5580" t="s">
        <v>2</v>
      </c>
      <c r="F5580" t="s">
        <v>5620</v>
      </c>
      <c r="G5580" t="s">
        <v>3589</v>
      </c>
      <c r="H5580">
        <f>_xlfn.NUMBERVALUE(C5580,".")</f>
        <v>0</v>
      </c>
      <c r="I5580">
        <f>_xlfn.NUMBERVALUE(D5580,".")</f>
        <v>0.5</v>
      </c>
      <c r="J5580">
        <f>_xlfn.NUMBERVALUE(E5580,".")</f>
        <v>0</v>
      </c>
      <c r="K5580" t="b">
        <f>OR(H5580=1,I5580=1)</f>
        <v>0</v>
      </c>
      <c r="L5580">
        <f>ABS(H5580-I5580)</f>
        <v>0.5</v>
      </c>
      <c r="O5580">
        <v>0.76672926959182253</v>
      </c>
      <c r="P5580" t="b">
        <f>AND($N5580="fuzzy",$O5580&lt;$AC$4)</f>
        <v>0</v>
      </c>
      <c r="Q5580" t="b">
        <f>AND($N5580="non-fuzzy",$O5580&lt;$AC$5,M5580=1)</f>
        <v>0</v>
      </c>
      <c r="R5580" t="b">
        <f>AND($N5580="non-fuzzy",$O5580&lt;$AC$6,M5580=0)</f>
        <v>0</v>
      </c>
      <c r="S5580" t="b">
        <f t="shared" si="87"/>
        <v>0</v>
      </c>
    </row>
    <row r="5581" spans="1:19" hidden="1" x14ac:dyDescent="0.25">
      <c r="A5581" t="s">
        <v>5632</v>
      </c>
      <c r="B5581" t="s">
        <v>4891</v>
      </c>
      <c r="C5581" t="s">
        <v>2</v>
      </c>
      <c r="D5581" t="s">
        <v>7</v>
      </c>
      <c r="E5581" t="s">
        <v>2</v>
      </c>
      <c r="F5581" t="s">
        <v>5633</v>
      </c>
      <c r="G5581" t="s">
        <v>4893</v>
      </c>
      <c r="H5581">
        <f>_xlfn.NUMBERVALUE(C5581,".")</f>
        <v>0</v>
      </c>
      <c r="I5581">
        <f>_xlfn.NUMBERVALUE(D5581,".")</f>
        <v>0.5</v>
      </c>
      <c r="J5581">
        <f>_xlfn.NUMBERVALUE(E5581,".")</f>
        <v>0</v>
      </c>
      <c r="K5581" t="b">
        <f>OR(H5581=1,I5581=1)</f>
        <v>0</v>
      </c>
      <c r="L5581">
        <f>ABS(H5581-I5581)</f>
        <v>0.5</v>
      </c>
      <c r="O5581">
        <v>0.8025123507164944</v>
      </c>
      <c r="P5581" t="b">
        <f>AND($N5581="fuzzy",$O5581&lt;$AC$4)</f>
        <v>0</v>
      </c>
      <c r="Q5581" t="b">
        <f>AND($N5581="non-fuzzy",$O5581&lt;$AC$5,M5581=1)</f>
        <v>0</v>
      </c>
      <c r="R5581" t="b">
        <f>AND($N5581="non-fuzzy",$O5581&lt;$AC$6,M5581=0)</f>
        <v>0</v>
      </c>
      <c r="S5581" t="b">
        <f t="shared" si="87"/>
        <v>0</v>
      </c>
    </row>
    <row r="5582" spans="1:19" hidden="1" x14ac:dyDescent="0.25">
      <c r="A5582" t="s">
        <v>5632</v>
      </c>
      <c r="B5582" t="s">
        <v>4784</v>
      </c>
      <c r="C5582" t="s">
        <v>2</v>
      </c>
      <c r="D5582" t="s">
        <v>7</v>
      </c>
      <c r="E5582" t="s">
        <v>2</v>
      </c>
      <c r="F5582" t="s">
        <v>5633</v>
      </c>
      <c r="G5582" t="s">
        <v>4785</v>
      </c>
      <c r="H5582">
        <f>_xlfn.NUMBERVALUE(C5582,".")</f>
        <v>0</v>
      </c>
      <c r="I5582">
        <f>_xlfn.NUMBERVALUE(D5582,".")</f>
        <v>0.5</v>
      </c>
      <c r="J5582">
        <f>_xlfn.NUMBERVALUE(E5582,".")</f>
        <v>0</v>
      </c>
      <c r="K5582" t="b">
        <f>OR(H5582=1,I5582=1)</f>
        <v>0</v>
      </c>
      <c r="L5582">
        <f>ABS(H5582-I5582)</f>
        <v>0.5</v>
      </c>
      <c r="O5582">
        <v>0.40206084425095456</v>
      </c>
      <c r="P5582" t="b">
        <f>AND($N5582="fuzzy",$O5582&lt;$AC$4)</f>
        <v>0</v>
      </c>
      <c r="Q5582" t="b">
        <f>AND($N5582="non-fuzzy",$O5582&lt;$AC$5,M5582=1)</f>
        <v>0</v>
      </c>
      <c r="R5582" t="b">
        <f>AND($N5582="non-fuzzy",$O5582&lt;$AC$6,M5582=0)</f>
        <v>0</v>
      </c>
      <c r="S5582" t="b">
        <f t="shared" si="87"/>
        <v>0</v>
      </c>
    </row>
    <row r="5583" spans="1:19" hidden="1" x14ac:dyDescent="0.25">
      <c r="A5583" t="s">
        <v>5632</v>
      </c>
      <c r="B5583" t="s">
        <v>4839</v>
      </c>
      <c r="C5583" t="s">
        <v>2</v>
      </c>
      <c r="D5583" t="s">
        <v>7</v>
      </c>
      <c r="E5583" t="s">
        <v>2</v>
      </c>
      <c r="F5583" t="s">
        <v>5633</v>
      </c>
      <c r="G5583" t="s">
        <v>4840</v>
      </c>
      <c r="H5583">
        <f>_xlfn.NUMBERVALUE(C5583,".")</f>
        <v>0</v>
      </c>
      <c r="I5583">
        <f>_xlfn.NUMBERVALUE(D5583,".")</f>
        <v>0.5</v>
      </c>
      <c r="J5583">
        <f>_xlfn.NUMBERVALUE(E5583,".")</f>
        <v>0</v>
      </c>
      <c r="K5583" t="b">
        <f>OR(H5583=1,I5583=1)</f>
        <v>0</v>
      </c>
      <c r="L5583">
        <f>ABS(H5583-I5583)</f>
        <v>0.5</v>
      </c>
      <c r="O5583">
        <v>0.86977638787852352</v>
      </c>
      <c r="P5583" t="b">
        <f>AND($N5583="fuzzy",$O5583&lt;$AC$4)</f>
        <v>0</v>
      </c>
      <c r="Q5583" t="b">
        <f>AND($N5583="non-fuzzy",$O5583&lt;$AC$5,M5583=1)</f>
        <v>0</v>
      </c>
      <c r="R5583" t="b">
        <f>AND($N5583="non-fuzzy",$O5583&lt;$AC$6,M5583=0)</f>
        <v>0</v>
      </c>
      <c r="S5583" t="b">
        <f t="shared" si="87"/>
        <v>0</v>
      </c>
    </row>
    <row r="5584" spans="1:19" hidden="1" x14ac:dyDescent="0.25">
      <c r="A5584" t="s">
        <v>5632</v>
      </c>
      <c r="B5584" t="s">
        <v>4747</v>
      </c>
      <c r="C5584" t="s">
        <v>2</v>
      </c>
      <c r="D5584" t="s">
        <v>7</v>
      </c>
      <c r="E5584" t="s">
        <v>2</v>
      </c>
      <c r="F5584" t="s">
        <v>5633</v>
      </c>
      <c r="G5584" t="s">
        <v>4748</v>
      </c>
      <c r="H5584">
        <f>_xlfn.NUMBERVALUE(C5584,".")</f>
        <v>0</v>
      </c>
      <c r="I5584">
        <f>_xlfn.NUMBERVALUE(D5584,".")</f>
        <v>0.5</v>
      </c>
      <c r="J5584">
        <f>_xlfn.NUMBERVALUE(E5584,".")</f>
        <v>0</v>
      </c>
      <c r="K5584" t="b">
        <f>OR(H5584=1,I5584=1)</f>
        <v>0</v>
      </c>
      <c r="L5584">
        <f>ABS(H5584-I5584)</f>
        <v>0.5</v>
      </c>
      <c r="O5584">
        <v>0.51176067502141842</v>
      </c>
      <c r="P5584" t="b">
        <f>AND($N5584="fuzzy",$O5584&lt;$AC$4)</f>
        <v>0</v>
      </c>
      <c r="Q5584" t="b">
        <f>AND($N5584="non-fuzzy",$O5584&lt;$AC$5,M5584=1)</f>
        <v>0</v>
      </c>
      <c r="R5584" t="b">
        <f>AND($N5584="non-fuzzy",$O5584&lt;$AC$6,M5584=0)</f>
        <v>0</v>
      </c>
      <c r="S5584" t="b">
        <f t="shared" si="87"/>
        <v>0</v>
      </c>
    </row>
    <row r="5585" spans="1:19" hidden="1" x14ac:dyDescent="0.25">
      <c r="A5585" t="s">
        <v>5634</v>
      </c>
      <c r="B5585" t="s">
        <v>4836</v>
      </c>
      <c r="C5585" t="s">
        <v>2</v>
      </c>
      <c r="D5585" t="s">
        <v>7</v>
      </c>
      <c r="E5585" t="s">
        <v>2</v>
      </c>
      <c r="F5585" t="s">
        <v>4840</v>
      </c>
      <c r="G5585" t="s">
        <v>4838</v>
      </c>
      <c r="H5585">
        <f>_xlfn.NUMBERVALUE(C5585,".")</f>
        <v>0</v>
      </c>
      <c r="I5585">
        <f>_xlfn.NUMBERVALUE(D5585,".")</f>
        <v>0.5</v>
      </c>
      <c r="J5585">
        <f>_xlfn.NUMBERVALUE(E5585,".")</f>
        <v>0</v>
      </c>
      <c r="K5585" t="b">
        <f>OR(H5585=1,I5585=1)</f>
        <v>0</v>
      </c>
      <c r="L5585">
        <f>ABS(H5585-I5585)</f>
        <v>0.5</v>
      </c>
      <c r="O5585">
        <v>0.44536838715671212</v>
      </c>
      <c r="P5585" t="b">
        <f>AND($N5585="fuzzy",$O5585&lt;$AC$4)</f>
        <v>0</v>
      </c>
      <c r="Q5585" t="b">
        <f>AND($N5585="non-fuzzy",$O5585&lt;$AC$5,M5585=1)</f>
        <v>0</v>
      </c>
      <c r="R5585" t="b">
        <f>AND($N5585="non-fuzzy",$O5585&lt;$AC$6,M5585=0)</f>
        <v>0</v>
      </c>
      <c r="S5585" t="b">
        <f t="shared" si="87"/>
        <v>0</v>
      </c>
    </row>
    <row r="5586" spans="1:19" hidden="1" x14ac:dyDescent="0.25">
      <c r="A5586" t="s">
        <v>5634</v>
      </c>
      <c r="B5586" t="s">
        <v>5143</v>
      </c>
      <c r="C5586" t="s">
        <v>2</v>
      </c>
      <c r="D5586" t="s">
        <v>7</v>
      </c>
      <c r="E5586" t="s">
        <v>2</v>
      </c>
      <c r="F5586" t="s">
        <v>4840</v>
      </c>
      <c r="G5586" t="s">
        <v>5140</v>
      </c>
      <c r="H5586">
        <f>_xlfn.NUMBERVALUE(C5586,".")</f>
        <v>0</v>
      </c>
      <c r="I5586">
        <f>_xlfn.NUMBERVALUE(D5586,".")</f>
        <v>0.5</v>
      </c>
      <c r="J5586">
        <f>_xlfn.NUMBERVALUE(E5586,".")</f>
        <v>0</v>
      </c>
      <c r="K5586" t="b">
        <f>OR(H5586=1,I5586=1)</f>
        <v>0</v>
      </c>
      <c r="L5586">
        <f>ABS(H5586-I5586)</f>
        <v>0.5</v>
      </c>
      <c r="O5586">
        <v>0.34089220522327845</v>
      </c>
      <c r="P5586" t="b">
        <f>AND($N5586="fuzzy",$O5586&lt;$AC$4)</f>
        <v>0</v>
      </c>
      <c r="Q5586" t="b">
        <f>AND($N5586="non-fuzzy",$O5586&lt;$AC$5,M5586=1)</f>
        <v>0</v>
      </c>
      <c r="R5586" t="b">
        <f>AND($N5586="non-fuzzy",$O5586&lt;$AC$6,M5586=0)</f>
        <v>0</v>
      </c>
      <c r="S5586" t="b">
        <f t="shared" si="87"/>
        <v>0</v>
      </c>
    </row>
    <row r="5587" spans="1:19" hidden="1" x14ac:dyDescent="0.25">
      <c r="A5587" t="s">
        <v>5635</v>
      </c>
      <c r="B5587" t="s">
        <v>1122</v>
      </c>
      <c r="C5587" t="s">
        <v>2</v>
      </c>
      <c r="D5587" t="s">
        <v>7</v>
      </c>
      <c r="E5587" t="s">
        <v>2</v>
      </c>
      <c r="F5587" t="s">
        <v>5620</v>
      </c>
      <c r="G5587" t="s">
        <v>1124</v>
      </c>
      <c r="H5587">
        <f>_xlfn.NUMBERVALUE(C5587,".")</f>
        <v>0</v>
      </c>
      <c r="I5587">
        <f>_xlfn.NUMBERVALUE(D5587,".")</f>
        <v>0.5</v>
      </c>
      <c r="J5587">
        <f>_xlfn.NUMBERVALUE(E5587,".")</f>
        <v>0</v>
      </c>
      <c r="K5587" t="b">
        <f>OR(H5587=1,I5587=1)</f>
        <v>0</v>
      </c>
      <c r="L5587">
        <f>ABS(H5587-I5587)</f>
        <v>0.5</v>
      </c>
      <c r="O5587">
        <v>0.80080050517966161</v>
      </c>
      <c r="P5587" t="b">
        <f>AND($N5587="fuzzy",$O5587&lt;$AC$4)</f>
        <v>0</v>
      </c>
      <c r="Q5587" t="b">
        <f>AND($N5587="non-fuzzy",$O5587&lt;$AC$5,M5587=1)</f>
        <v>0</v>
      </c>
      <c r="R5587" t="b">
        <f>AND($N5587="non-fuzzy",$O5587&lt;$AC$6,M5587=0)</f>
        <v>0</v>
      </c>
      <c r="S5587" t="b">
        <f t="shared" si="87"/>
        <v>0</v>
      </c>
    </row>
    <row r="5588" spans="1:19" hidden="1" x14ac:dyDescent="0.25">
      <c r="A5588" t="s">
        <v>5635</v>
      </c>
      <c r="B5588" t="s">
        <v>705</v>
      </c>
      <c r="C5588" t="s">
        <v>2</v>
      </c>
      <c r="D5588" t="s">
        <v>7</v>
      </c>
      <c r="E5588" t="s">
        <v>2</v>
      </c>
      <c r="F5588" t="s">
        <v>5620</v>
      </c>
      <c r="G5588" t="s">
        <v>706</v>
      </c>
      <c r="H5588">
        <f>_xlfn.NUMBERVALUE(C5588,".")</f>
        <v>0</v>
      </c>
      <c r="I5588">
        <f>_xlfn.NUMBERVALUE(D5588,".")</f>
        <v>0.5</v>
      </c>
      <c r="J5588">
        <f>_xlfn.NUMBERVALUE(E5588,".")</f>
        <v>0</v>
      </c>
      <c r="K5588" t="b">
        <f>OR(H5588=1,I5588=1)</f>
        <v>0</v>
      </c>
      <c r="L5588">
        <f>ABS(H5588-I5588)</f>
        <v>0.5</v>
      </c>
      <c r="O5588">
        <v>0.35035577199214718</v>
      </c>
      <c r="P5588" t="b">
        <f>AND($N5588="fuzzy",$O5588&lt;$AC$4)</f>
        <v>0</v>
      </c>
      <c r="Q5588" t="b">
        <f>AND($N5588="non-fuzzy",$O5588&lt;$AC$5,M5588=1)</f>
        <v>0</v>
      </c>
      <c r="R5588" t="b">
        <f>AND($N5588="non-fuzzy",$O5588&lt;$AC$6,M5588=0)</f>
        <v>0</v>
      </c>
      <c r="S5588" t="b">
        <f t="shared" si="87"/>
        <v>0</v>
      </c>
    </row>
    <row r="5589" spans="1:19" hidden="1" x14ac:dyDescent="0.25">
      <c r="A5589" t="s">
        <v>5635</v>
      </c>
      <c r="B5589" t="s">
        <v>1520</v>
      </c>
      <c r="C5589" t="s">
        <v>2</v>
      </c>
      <c r="D5589" t="s">
        <v>7</v>
      </c>
      <c r="E5589" t="s">
        <v>2</v>
      </c>
      <c r="F5589" t="s">
        <v>5620</v>
      </c>
      <c r="G5589" t="s">
        <v>1522</v>
      </c>
      <c r="H5589">
        <f>_xlfn.NUMBERVALUE(C5589,".")</f>
        <v>0</v>
      </c>
      <c r="I5589">
        <f>_xlfn.NUMBERVALUE(D5589,".")</f>
        <v>0.5</v>
      </c>
      <c r="J5589">
        <f>_xlfn.NUMBERVALUE(E5589,".")</f>
        <v>0</v>
      </c>
      <c r="K5589" t="b">
        <f>OR(H5589=1,I5589=1)</f>
        <v>0</v>
      </c>
      <c r="L5589">
        <f>ABS(H5589-I5589)</f>
        <v>0.5</v>
      </c>
      <c r="O5589">
        <v>0.35650445988557566</v>
      </c>
      <c r="P5589" t="b">
        <f>AND($N5589="fuzzy",$O5589&lt;$AC$4)</f>
        <v>0</v>
      </c>
      <c r="Q5589" t="b">
        <f>AND($N5589="non-fuzzy",$O5589&lt;$AC$5,M5589=1)</f>
        <v>0</v>
      </c>
      <c r="R5589" t="b">
        <f>AND($N5589="non-fuzzy",$O5589&lt;$AC$6,M5589=0)</f>
        <v>0</v>
      </c>
      <c r="S5589" t="b">
        <f t="shared" si="87"/>
        <v>0</v>
      </c>
    </row>
    <row r="5590" spans="1:19" hidden="1" x14ac:dyDescent="0.25">
      <c r="A5590" t="s">
        <v>5635</v>
      </c>
      <c r="B5590" t="s">
        <v>3588</v>
      </c>
      <c r="C5590" t="s">
        <v>2</v>
      </c>
      <c r="D5590" t="s">
        <v>7</v>
      </c>
      <c r="E5590" t="s">
        <v>2</v>
      </c>
      <c r="F5590" t="s">
        <v>5620</v>
      </c>
      <c r="G5590" t="s">
        <v>3589</v>
      </c>
      <c r="H5590">
        <f>_xlfn.NUMBERVALUE(C5590,".")</f>
        <v>0</v>
      </c>
      <c r="I5590">
        <f>_xlfn.NUMBERVALUE(D5590,".")</f>
        <v>0.5</v>
      </c>
      <c r="J5590">
        <f>_xlfn.NUMBERVALUE(E5590,".")</f>
        <v>0</v>
      </c>
      <c r="K5590" t="b">
        <f>OR(H5590=1,I5590=1)</f>
        <v>0</v>
      </c>
      <c r="L5590">
        <f>ABS(H5590-I5590)</f>
        <v>0.5</v>
      </c>
      <c r="O5590">
        <v>0.16225894877627789</v>
      </c>
      <c r="P5590" t="b">
        <f>AND($N5590="fuzzy",$O5590&lt;$AC$4)</f>
        <v>0</v>
      </c>
      <c r="Q5590" t="b">
        <f>AND($N5590="non-fuzzy",$O5590&lt;$AC$5,M5590=1)</f>
        <v>0</v>
      </c>
      <c r="R5590" t="b">
        <f>AND($N5590="non-fuzzy",$O5590&lt;$AC$6,M5590=0)</f>
        <v>0</v>
      </c>
      <c r="S5590" t="b">
        <f t="shared" si="87"/>
        <v>0</v>
      </c>
    </row>
    <row r="5591" spans="1:19" hidden="1" x14ac:dyDescent="0.25">
      <c r="A5591" t="s">
        <v>5640</v>
      </c>
      <c r="B5591" t="s">
        <v>4731</v>
      </c>
      <c r="C5591" t="s">
        <v>2</v>
      </c>
      <c r="D5591" t="s">
        <v>7</v>
      </c>
      <c r="E5591" t="s">
        <v>2</v>
      </c>
      <c r="F5591" t="s">
        <v>5641</v>
      </c>
      <c r="G5591" t="s">
        <v>4732</v>
      </c>
      <c r="H5591">
        <f>_xlfn.NUMBERVALUE(C5591,".")</f>
        <v>0</v>
      </c>
      <c r="I5591">
        <f>_xlfn.NUMBERVALUE(D5591,".")</f>
        <v>0.5</v>
      </c>
      <c r="J5591">
        <f>_xlfn.NUMBERVALUE(E5591,".")</f>
        <v>0</v>
      </c>
      <c r="K5591" t="b">
        <f>OR(H5591=1,I5591=1)</f>
        <v>0</v>
      </c>
      <c r="L5591">
        <f>ABS(H5591-I5591)</f>
        <v>0.5</v>
      </c>
      <c r="O5591">
        <v>0.50232952812667397</v>
      </c>
      <c r="P5591" t="b">
        <f>AND($N5591="fuzzy",$O5591&lt;$AC$4)</f>
        <v>0</v>
      </c>
      <c r="Q5591" t="b">
        <f>AND($N5591="non-fuzzy",$O5591&lt;$AC$5,M5591=1)</f>
        <v>0</v>
      </c>
      <c r="R5591" t="b">
        <f>AND($N5591="non-fuzzy",$O5591&lt;$AC$6,M5591=0)</f>
        <v>0</v>
      </c>
      <c r="S5591" t="b">
        <f t="shared" si="87"/>
        <v>0</v>
      </c>
    </row>
    <row r="5592" spans="1:19" hidden="1" x14ac:dyDescent="0.25">
      <c r="A5592" t="s">
        <v>5640</v>
      </c>
      <c r="B5592" t="s">
        <v>4743</v>
      </c>
      <c r="C5592" t="s">
        <v>2</v>
      </c>
      <c r="D5592" t="s">
        <v>7</v>
      </c>
      <c r="E5592" t="s">
        <v>2</v>
      </c>
      <c r="F5592" t="s">
        <v>5641</v>
      </c>
      <c r="G5592" t="s">
        <v>4744</v>
      </c>
      <c r="H5592">
        <f>_xlfn.NUMBERVALUE(C5592,".")</f>
        <v>0</v>
      </c>
      <c r="I5592">
        <f>_xlfn.NUMBERVALUE(D5592,".")</f>
        <v>0.5</v>
      </c>
      <c r="J5592">
        <f>_xlfn.NUMBERVALUE(E5592,".")</f>
        <v>0</v>
      </c>
      <c r="K5592" t="b">
        <f>OR(H5592=1,I5592=1)</f>
        <v>0</v>
      </c>
      <c r="L5592">
        <f>ABS(H5592-I5592)</f>
        <v>0.5</v>
      </c>
      <c r="O5592">
        <v>0.68694706853476595</v>
      </c>
      <c r="P5592" t="b">
        <f>AND($N5592="fuzzy",$O5592&lt;$AC$4)</f>
        <v>0</v>
      </c>
      <c r="Q5592" t="b">
        <f>AND($N5592="non-fuzzy",$O5592&lt;$AC$5,M5592=1)</f>
        <v>0</v>
      </c>
      <c r="R5592" t="b">
        <f>AND($N5592="non-fuzzy",$O5592&lt;$AC$6,M5592=0)</f>
        <v>0</v>
      </c>
      <c r="S5592" t="b">
        <f t="shared" si="87"/>
        <v>0</v>
      </c>
    </row>
    <row r="5593" spans="1:19" hidden="1" x14ac:dyDescent="0.25">
      <c r="A5593" t="s">
        <v>5640</v>
      </c>
      <c r="B5593" t="s">
        <v>4714</v>
      </c>
      <c r="C5593" t="s">
        <v>2</v>
      </c>
      <c r="D5593" t="s">
        <v>7</v>
      </c>
      <c r="E5593" t="s">
        <v>2</v>
      </c>
      <c r="F5593" t="s">
        <v>5641</v>
      </c>
      <c r="G5593" t="s">
        <v>4715</v>
      </c>
      <c r="H5593">
        <f>_xlfn.NUMBERVALUE(C5593,".")</f>
        <v>0</v>
      </c>
      <c r="I5593">
        <f>_xlfn.NUMBERVALUE(D5593,".")</f>
        <v>0.5</v>
      </c>
      <c r="J5593">
        <f>_xlfn.NUMBERVALUE(E5593,".")</f>
        <v>0</v>
      </c>
      <c r="K5593" t="b">
        <f>OR(H5593=1,I5593=1)</f>
        <v>0</v>
      </c>
      <c r="L5593">
        <f>ABS(H5593-I5593)</f>
        <v>0.5</v>
      </c>
      <c r="O5593">
        <v>0.36746058599652387</v>
      </c>
      <c r="P5593" t="b">
        <f>AND($N5593="fuzzy",$O5593&lt;$AC$4)</f>
        <v>0</v>
      </c>
      <c r="Q5593" t="b">
        <f>AND($N5593="non-fuzzy",$O5593&lt;$AC$5,M5593=1)</f>
        <v>0</v>
      </c>
      <c r="R5593" t="b">
        <f>AND($N5593="non-fuzzy",$O5593&lt;$AC$6,M5593=0)</f>
        <v>0</v>
      </c>
      <c r="S5593" t="b">
        <f t="shared" si="87"/>
        <v>0</v>
      </c>
    </row>
    <row r="5594" spans="1:19" hidden="1" x14ac:dyDescent="0.25">
      <c r="A5594" t="s">
        <v>5640</v>
      </c>
      <c r="B5594" t="s">
        <v>4839</v>
      </c>
      <c r="C5594" t="s">
        <v>2</v>
      </c>
      <c r="D5594" t="s">
        <v>7</v>
      </c>
      <c r="E5594" t="s">
        <v>2</v>
      </c>
      <c r="F5594" t="s">
        <v>5641</v>
      </c>
      <c r="G5594" t="s">
        <v>4840</v>
      </c>
      <c r="H5594">
        <f>_xlfn.NUMBERVALUE(C5594,".")</f>
        <v>0</v>
      </c>
      <c r="I5594">
        <f>_xlfn.NUMBERVALUE(D5594,".")</f>
        <v>0.5</v>
      </c>
      <c r="J5594">
        <f>_xlfn.NUMBERVALUE(E5594,".")</f>
        <v>0</v>
      </c>
      <c r="K5594" t="b">
        <f>OR(H5594=1,I5594=1)</f>
        <v>0</v>
      </c>
      <c r="L5594">
        <f>ABS(H5594-I5594)</f>
        <v>0.5</v>
      </c>
      <c r="O5594">
        <v>0.16527863089271144</v>
      </c>
      <c r="P5594" t="b">
        <f>AND($N5594="fuzzy",$O5594&lt;$AC$4)</f>
        <v>0</v>
      </c>
      <c r="Q5594" t="b">
        <f>AND($N5594="non-fuzzy",$O5594&lt;$AC$5,M5594=1)</f>
        <v>0</v>
      </c>
      <c r="R5594" t="b">
        <f>AND($N5594="non-fuzzy",$O5594&lt;$AC$6,M5594=0)</f>
        <v>0</v>
      </c>
      <c r="S5594" t="b">
        <f t="shared" si="87"/>
        <v>0</v>
      </c>
    </row>
    <row r="5595" spans="1:19" hidden="1" x14ac:dyDescent="0.25">
      <c r="A5595" t="s">
        <v>5640</v>
      </c>
      <c r="B5595" t="s">
        <v>4720</v>
      </c>
      <c r="C5595" t="s">
        <v>2</v>
      </c>
      <c r="D5595" t="s">
        <v>7</v>
      </c>
      <c r="E5595" t="s">
        <v>2</v>
      </c>
      <c r="F5595" t="s">
        <v>5641</v>
      </c>
      <c r="G5595" t="s">
        <v>4722</v>
      </c>
      <c r="H5595">
        <f>_xlfn.NUMBERVALUE(C5595,".")</f>
        <v>0</v>
      </c>
      <c r="I5595">
        <f>_xlfn.NUMBERVALUE(D5595,".")</f>
        <v>0.5</v>
      </c>
      <c r="J5595">
        <f>_xlfn.NUMBERVALUE(E5595,".")</f>
        <v>0</v>
      </c>
      <c r="K5595" t="b">
        <f>OR(H5595=1,I5595=1)</f>
        <v>0</v>
      </c>
      <c r="L5595">
        <f>ABS(H5595-I5595)</f>
        <v>0.5</v>
      </c>
      <c r="O5595">
        <v>0.26933309679486195</v>
      </c>
      <c r="P5595" t="b">
        <f>AND($N5595="fuzzy",$O5595&lt;$AC$4)</f>
        <v>0</v>
      </c>
      <c r="Q5595" t="b">
        <f>AND($N5595="non-fuzzy",$O5595&lt;$AC$5,M5595=1)</f>
        <v>0</v>
      </c>
      <c r="R5595" t="b">
        <f>AND($N5595="non-fuzzy",$O5595&lt;$AC$6,M5595=0)</f>
        <v>0</v>
      </c>
      <c r="S5595" t="b">
        <f t="shared" si="87"/>
        <v>0</v>
      </c>
    </row>
    <row r="5596" spans="1:19" hidden="1" x14ac:dyDescent="0.25">
      <c r="A5596" t="s">
        <v>5640</v>
      </c>
      <c r="B5596" t="s">
        <v>4747</v>
      </c>
      <c r="C5596" t="s">
        <v>2</v>
      </c>
      <c r="D5596" t="s">
        <v>7</v>
      </c>
      <c r="E5596" t="s">
        <v>2</v>
      </c>
      <c r="F5596" t="s">
        <v>5641</v>
      </c>
      <c r="G5596" t="s">
        <v>4748</v>
      </c>
      <c r="H5596">
        <f>_xlfn.NUMBERVALUE(C5596,".")</f>
        <v>0</v>
      </c>
      <c r="I5596">
        <f>_xlfn.NUMBERVALUE(D5596,".")</f>
        <v>0.5</v>
      </c>
      <c r="J5596">
        <f>_xlfn.NUMBERVALUE(E5596,".")</f>
        <v>0</v>
      </c>
      <c r="K5596" t="b">
        <f>OR(H5596=1,I5596=1)</f>
        <v>0</v>
      </c>
      <c r="L5596">
        <f>ABS(H5596-I5596)</f>
        <v>0.5</v>
      </c>
      <c r="O5596">
        <v>0.84730095062117572</v>
      </c>
      <c r="P5596" t="b">
        <f>AND($N5596="fuzzy",$O5596&lt;$AC$4)</f>
        <v>0</v>
      </c>
      <c r="Q5596" t="b">
        <f>AND($N5596="non-fuzzy",$O5596&lt;$AC$5,M5596=1)</f>
        <v>0</v>
      </c>
      <c r="R5596" t="b">
        <f>AND($N5596="non-fuzzy",$O5596&lt;$AC$6,M5596=0)</f>
        <v>0</v>
      </c>
      <c r="S5596" t="b">
        <f t="shared" si="87"/>
        <v>0</v>
      </c>
    </row>
    <row r="5597" spans="1:19" hidden="1" x14ac:dyDescent="0.25">
      <c r="A5597" t="s">
        <v>5640</v>
      </c>
      <c r="B5597" t="s">
        <v>4768</v>
      </c>
      <c r="C5597" t="s">
        <v>2</v>
      </c>
      <c r="D5597" t="s">
        <v>7</v>
      </c>
      <c r="E5597" t="s">
        <v>2</v>
      </c>
      <c r="F5597" t="s">
        <v>5641</v>
      </c>
      <c r="G5597" t="s">
        <v>4769</v>
      </c>
      <c r="H5597">
        <f>_xlfn.NUMBERVALUE(C5597,".")</f>
        <v>0</v>
      </c>
      <c r="I5597">
        <f>_xlfn.NUMBERVALUE(D5597,".")</f>
        <v>0.5</v>
      </c>
      <c r="J5597">
        <f>_xlfn.NUMBERVALUE(E5597,".")</f>
        <v>0</v>
      </c>
      <c r="K5597" t="b">
        <f>OR(H5597=1,I5597=1)</f>
        <v>0</v>
      </c>
      <c r="L5597">
        <f>ABS(H5597-I5597)</f>
        <v>0.5</v>
      </c>
      <c r="O5597">
        <v>0.37000567758017189</v>
      </c>
      <c r="P5597" t="b">
        <f>AND($N5597="fuzzy",$O5597&lt;$AC$4)</f>
        <v>0</v>
      </c>
      <c r="Q5597" t="b">
        <f>AND($N5597="non-fuzzy",$O5597&lt;$AC$5,M5597=1)</f>
        <v>0</v>
      </c>
      <c r="R5597" t="b">
        <f>AND($N5597="non-fuzzy",$O5597&lt;$AC$6,M5597=0)</f>
        <v>0</v>
      </c>
      <c r="S5597" t="b">
        <f t="shared" si="87"/>
        <v>0</v>
      </c>
    </row>
    <row r="5598" spans="1:19" hidden="1" x14ac:dyDescent="0.25">
      <c r="A5598" t="s">
        <v>5642</v>
      </c>
      <c r="B5598" t="s">
        <v>5084</v>
      </c>
      <c r="C5598" t="s">
        <v>2</v>
      </c>
      <c r="D5598" t="s">
        <v>7</v>
      </c>
      <c r="E5598" t="s">
        <v>2</v>
      </c>
      <c r="F5598" t="s">
        <v>5643</v>
      </c>
      <c r="G5598" t="s">
        <v>5086</v>
      </c>
      <c r="H5598">
        <f>_xlfn.NUMBERVALUE(C5598,".")</f>
        <v>0</v>
      </c>
      <c r="I5598">
        <f>_xlfn.NUMBERVALUE(D5598,".")</f>
        <v>0.5</v>
      </c>
      <c r="J5598">
        <f>_xlfn.NUMBERVALUE(E5598,".")</f>
        <v>0</v>
      </c>
      <c r="K5598" t="b">
        <f>OR(H5598=1,I5598=1)</f>
        <v>0</v>
      </c>
      <c r="L5598">
        <f>ABS(H5598-I5598)</f>
        <v>0.5</v>
      </c>
      <c r="O5598">
        <v>0.14119347996496656</v>
      </c>
      <c r="P5598" t="b">
        <f>AND($N5598="fuzzy",$O5598&lt;$AC$4)</f>
        <v>0</v>
      </c>
      <c r="Q5598" t="b">
        <f>AND($N5598="non-fuzzy",$O5598&lt;$AC$5,M5598=1)</f>
        <v>0</v>
      </c>
      <c r="R5598" t="b">
        <f>AND($N5598="non-fuzzy",$O5598&lt;$AC$6,M5598=0)</f>
        <v>0</v>
      </c>
      <c r="S5598" t="b">
        <f t="shared" si="87"/>
        <v>0</v>
      </c>
    </row>
    <row r="5599" spans="1:19" hidden="1" x14ac:dyDescent="0.25">
      <c r="A5599" t="s">
        <v>5644</v>
      </c>
      <c r="B5599" t="s">
        <v>5084</v>
      </c>
      <c r="C5599" t="s">
        <v>2</v>
      </c>
      <c r="D5599" t="s">
        <v>7</v>
      </c>
      <c r="E5599" t="s">
        <v>2</v>
      </c>
      <c r="F5599" t="s">
        <v>5643</v>
      </c>
      <c r="G5599" t="s">
        <v>5086</v>
      </c>
      <c r="H5599">
        <f>_xlfn.NUMBERVALUE(C5599,".")</f>
        <v>0</v>
      </c>
      <c r="I5599">
        <f>_xlfn.NUMBERVALUE(D5599,".")</f>
        <v>0.5</v>
      </c>
      <c r="J5599">
        <f>_xlfn.NUMBERVALUE(E5599,".")</f>
        <v>0</v>
      </c>
      <c r="K5599" t="b">
        <f>OR(H5599=1,I5599=1)</f>
        <v>0</v>
      </c>
      <c r="L5599">
        <f>ABS(H5599-I5599)</f>
        <v>0.5</v>
      </c>
      <c r="O5599">
        <v>0.14074101620570578</v>
      </c>
      <c r="P5599" t="b">
        <f>AND($N5599="fuzzy",$O5599&lt;$AC$4)</f>
        <v>0</v>
      </c>
      <c r="Q5599" t="b">
        <f>AND($N5599="non-fuzzy",$O5599&lt;$AC$5,M5599=1)</f>
        <v>0</v>
      </c>
      <c r="R5599" t="b">
        <f>AND($N5599="non-fuzzy",$O5599&lt;$AC$6,M5599=0)</f>
        <v>0</v>
      </c>
      <c r="S5599" t="b">
        <f t="shared" si="87"/>
        <v>0</v>
      </c>
    </row>
    <row r="5600" spans="1:19" hidden="1" x14ac:dyDescent="0.25">
      <c r="A5600" t="s">
        <v>5645</v>
      </c>
      <c r="B5600" t="s">
        <v>5084</v>
      </c>
      <c r="C5600" t="s">
        <v>2</v>
      </c>
      <c r="D5600" t="s">
        <v>7</v>
      </c>
      <c r="E5600" t="s">
        <v>2</v>
      </c>
      <c r="F5600" t="s">
        <v>5643</v>
      </c>
      <c r="G5600" t="s">
        <v>5086</v>
      </c>
      <c r="H5600">
        <f>_xlfn.NUMBERVALUE(C5600,".")</f>
        <v>0</v>
      </c>
      <c r="I5600">
        <f>_xlfn.NUMBERVALUE(D5600,".")</f>
        <v>0.5</v>
      </c>
      <c r="J5600">
        <f>_xlfn.NUMBERVALUE(E5600,".")</f>
        <v>0</v>
      </c>
      <c r="K5600" t="b">
        <f>OR(H5600=1,I5600=1)</f>
        <v>0</v>
      </c>
      <c r="L5600">
        <f>ABS(H5600-I5600)</f>
        <v>0.5</v>
      </c>
      <c r="O5600">
        <v>0.87336738908272549</v>
      </c>
      <c r="P5600" t="b">
        <f>AND($N5600="fuzzy",$O5600&lt;$AC$4)</f>
        <v>0</v>
      </c>
      <c r="Q5600" t="b">
        <f>AND($N5600="non-fuzzy",$O5600&lt;$AC$5,M5600=1)</f>
        <v>0</v>
      </c>
      <c r="R5600" t="b">
        <f>AND($N5600="non-fuzzy",$O5600&lt;$AC$6,M5600=0)</f>
        <v>0</v>
      </c>
      <c r="S5600" t="b">
        <f t="shared" si="87"/>
        <v>0</v>
      </c>
    </row>
    <row r="5601" spans="1:19" hidden="1" x14ac:dyDescent="0.25">
      <c r="A5601" t="s">
        <v>5646</v>
      </c>
      <c r="B5601" t="s">
        <v>5084</v>
      </c>
      <c r="C5601" t="s">
        <v>2</v>
      </c>
      <c r="D5601" t="s">
        <v>7</v>
      </c>
      <c r="E5601" t="s">
        <v>2</v>
      </c>
      <c r="F5601" t="s">
        <v>5643</v>
      </c>
      <c r="G5601" t="s">
        <v>5086</v>
      </c>
      <c r="H5601">
        <f>_xlfn.NUMBERVALUE(C5601,".")</f>
        <v>0</v>
      </c>
      <c r="I5601">
        <f>_xlfn.NUMBERVALUE(D5601,".")</f>
        <v>0.5</v>
      </c>
      <c r="J5601">
        <f>_xlfn.NUMBERVALUE(E5601,".")</f>
        <v>0</v>
      </c>
      <c r="K5601" t="b">
        <f>OR(H5601=1,I5601=1)</f>
        <v>0</v>
      </c>
      <c r="L5601">
        <f>ABS(H5601-I5601)</f>
        <v>0.5</v>
      </c>
      <c r="O5601">
        <v>0.30306146868973394</v>
      </c>
      <c r="P5601" t="b">
        <f>AND($N5601="fuzzy",$O5601&lt;$AC$4)</f>
        <v>0</v>
      </c>
      <c r="Q5601" t="b">
        <f>AND($N5601="non-fuzzy",$O5601&lt;$AC$5,M5601=1)</f>
        <v>0</v>
      </c>
      <c r="R5601" t="b">
        <f>AND($N5601="non-fuzzy",$O5601&lt;$AC$6,M5601=0)</f>
        <v>0</v>
      </c>
      <c r="S5601" t="b">
        <f t="shared" si="87"/>
        <v>0</v>
      </c>
    </row>
    <row r="5602" spans="1:19" hidden="1" x14ac:dyDescent="0.25">
      <c r="A5602" t="s">
        <v>5647</v>
      </c>
      <c r="B5602" t="s">
        <v>4839</v>
      </c>
      <c r="C5602" t="s">
        <v>2</v>
      </c>
      <c r="D5602" t="s">
        <v>7</v>
      </c>
      <c r="E5602" t="s">
        <v>2</v>
      </c>
      <c r="F5602" t="s">
        <v>5649</v>
      </c>
      <c r="G5602" t="s">
        <v>4840</v>
      </c>
      <c r="H5602">
        <f>_xlfn.NUMBERVALUE(C5602,".")</f>
        <v>0</v>
      </c>
      <c r="I5602">
        <f>_xlfn.NUMBERVALUE(D5602,".")</f>
        <v>0.5</v>
      </c>
      <c r="J5602">
        <f>_xlfn.NUMBERVALUE(E5602,".")</f>
        <v>0</v>
      </c>
      <c r="K5602" t="b">
        <f>OR(H5602=1,I5602=1)</f>
        <v>0</v>
      </c>
      <c r="L5602">
        <f>ABS(H5602-I5602)</f>
        <v>0.5</v>
      </c>
      <c r="O5602">
        <v>0.70448040011402724</v>
      </c>
      <c r="P5602" t="b">
        <f>AND($N5602="fuzzy",$O5602&lt;$AC$4)</f>
        <v>0</v>
      </c>
      <c r="Q5602" t="b">
        <f>AND($N5602="non-fuzzy",$O5602&lt;$AC$5,M5602=1)</f>
        <v>0</v>
      </c>
      <c r="R5602" t="b">
        <f>AND($N5602="non-fuzzy",$O5602&lt;$AC$6,M5602=0)</f>
        <v>0</v>
      </c>
      <c r="S5602" t="b">
        <f t="shared" si="87"/>
        <v>0</v>
      </c>
    </row>
    <row r="5603" spans="1:19" hidden="1" x14ac:dyDescent="0.25">
      <c r="A5603" t="s">
        <v>5658</v>
      </c>
      <c r="B5603" t="s">
        <v>2998</v>
      </c>
      <c r="C5603" t="s">
        <v>2</v>
      </c>
      <c r="D5603" t="s">
        <v>7</v>
      </c>
      <c r="E5603" t="s">
        <v>2</v>
      </c>
      <c r="F5603" t="s">
        <v>5659</v>
      </c>
      <c r="G5603" t="s">
        <v>3000</v>
      </c>
      <c r="H5603">
        <f>_xlfn.NUMBERVALUE(C5603,".")</f>
        <v>0</v>
      </c>
      <c r="I5603">
        <f>_xlfn.NUMBERVALUE(D5603,".")</f>
        <v>0.5</v>
      </c>
      <c r="J5603">
        <f>_xlfn.NUMBERVALUE(E5603,".")</f>
        <v>0</v>
      </c>
      <c r="K5603" t="b">
        <f>OR(H5603=1,I5603=1)</f>
        <v>0</v>
      </c>
      <c r="L5603">
        <f>ABS(H5603-I5603)</f>
        <v>0.5</v>
      </c>
      <c r="O5603">
        <v>0.50334010984536759</v>
      </c>
      <c r="P5603" t="b">
        <f>AND($N5603="fuzzy",$O5603&lt;$AC$4)</f>
        <v>0</v>
      </c>
      <c r="Q5603" t="b">
        <f>AND($N5603="non-fuzzy",$O5603&lt;$AC$5,M5603=1)</f>
        <v>0</v>
      </c>
      <c r="R5603" t="b">
        <f>AND($N5603="non-fuzzy",$O5603&lt;$AC$6,M5603=0)</f>
        <v>0</v>
      </c>
      <c r="S5603" t="b">
        <f t="shared" si="87"/>
        <v>0</v>
      </c>
    </row>
    <row r="5604" spans="1:19" hidden="1" x14ac:dyDescent="0.25">
      <c r="A5604" t="s">
        <v>5658</v>
      </c>
      <c r="B5604" t="s">
        <v>1056</v>
      </c>
      <c r="C5604" t="s">
        <v>2</v>
      </c>
      <c r="D5604" t="s">
        <v>7</v>
      </c>
      <c r="E5604" t="s">
        <v>2</v>
      </c>
      <c r="F5604" t="s">
        <v>5659</v>
      </c>
      <c r="G5604" t="s">
        <v>1048</v>
      </c>
      <c r="H5604">
        <f>_xlfn.NUMBERVALUE(C5604,".")</f>
        <v>0</v>
      </c>
      <c r="I5604">
        <f>_xlfn.NUMBERVALUE(D5604,".")</f>
        <v>0.5</v>
      </c>
      <c r="J5604">
        <f>_xlfn.NUMBERVALUE(E5604,".")</f>
        <v>0</v>
      </c>
      <c r="K5604" t="b">
        <f>OR(H5604=1,I5604=1)</f>
        <v>0</v>
      </c>
      <c r="L5604">
        <f>ABS(H5604-I5604)</f>
        <v>0.5</v>
      </c>
      <c r="O5604">
        <v>0.34392828302546774</v>
      </c>
      <c r="P5604" t="b">
        <f>AND($N5604="fuzzy",$O5604&lt;$AC$4)</f>
        <v>0</v>
      </c>
      <c r="Q5604" t="b">
        <f>AND($N5604="non-fuzzy",$O5604&lt;$AC$5,M5604=1)</f>
        <v>0</v>
      </c>
      <c r="R5604" t="b">
        <f>AND($N5604="non-fuzzy",$O5604&lt;$AC$6,M5604=0)</f>
        <v>0</v>
      </c>
      <c r="S5604" t="b">
        <f t="shared" si="87"/>
        <v>0</v>
      </c>
    </row>
    <row r="5605" spans="1:19" hidden="1" x14ac:dyDescent="0.25">
      <c r="A5605" t="s">
        <v>5660</v>
      </c>
      <c r="B5605" t="s">
        <v>5654</v>
      </c>
      <c r="C5605" t="s">
        <v>2</v>
      </c>
      <c r="D5605" t="s">
        <v>7</v>
      </c>
      <c r="E5605" t="s">
        <v>2</v>
      </c>
      <c r="F5605" t="s">
        <v>5661</v>
      </c>
      <c r="G5605" t="s">
        <v>5655</v>
      </c>
      <c r="H5605">
        <f>_xlfn.NUMBERVALUE(C5605,".")</f>
        <v>0</v>
      </c>
      <c r="I5605">
        <f>_xlfn.NUMBERVALUE(D5605,".")</f>
        <v>0.5</v>
      </c>
      <c r="J5605">
        <f>_xlfn.NUMBERVALUE(E5605,".")</f>
        <v>0</v>
      </c>
      <c r="K5605" t="b">
        <f>OR(H5605=1,I5605=1)</f>
        <v>0</v>
      </c>
      <c r="L5605">
        <f>ABS(H5605-I5605)</f>
        <v>0.5</v>
      </c>
      <c r="O5605">
        <v>0.9746704938765125</v>
      </c>
      <c r="P5605" t="b">
        <f>AND($N5605="fuzzy",$O5605&lt;$AC$4)</f>
        <v>0</v>
      </c>
      <c r="Q5605" t="b">
        <f>AND($N5605="non-fuzzy",$O5605&lt;$AC$5,M5605=1)</f>
        <v>0</v>
      </c>
      <c r="R5605" t="b">
        <f>AND($N5605="non-fuzzy",$O5605&lt;$AC$6,M5605=0)</f>
        <v>0</v>
      </c>
      <c r="S5605" t="b">
        <f t="shared" si="87"/>
        <v>0</v>
      </c>
    </row>
    <row r="5606" spans="1:19" hidden="1" x14ac:dyDescent="0.25">
      <c r="A5606" t="s">
        <v>5665</v>
      </c>
      <c r="B5606" t="s">
        <v>5623</v>
      </c>
      <c r="C5606" t="s">
        <v>2</v>
      </c>
      <c r="D5606" t="s">
        <v>7</v>
      </c>
      <c r="E5606" t="s">
        <v>2</v>
      </c>
      <c r="F5606" t="s">
        <v>5666</v>
      </c>
      <c r="G5606" t="s">
        <v>5624</v>
      </c>
      <c r="H5606">
        <f>_xlfn.NUMBERVALUE(C5606,".")</f>
        <v>0</v>
      </c>
      <c r="I5606">
        <f>_xlfn.NUMBERVALUE(D5606,".")</f>
        <v>0.5</v>
      </c>
      <c r="J5606">
        <f>_xlfn.NUMBERVALUE(E5606,".")</f>
        <v>0</v>
      </c>
      <c r="K5606" t="b">
        <f>OR(H5606=1,I5606=1)</f>
        <v>0</v>
      </c>
      <c r="L5606">
        <f>ABS(H5606-I5606)</f>
        <v>0.5</v>
      </c>
      <c r="O5606">
        <v>8.1610134739311557E-2</v>
      </c>
      <c r="P5606" t="b">
        <f>AND($N5606="fuzzy",$O5606&lt;$AC$4)</f>
        <v>0</v>
      </c>
      <c r="Q5606" t="b">
        <f>AND($N5606="non-fuzzy",$O5606&lt;$AC$5,M5606=1)</f>
        <v>0</v>
      </c>
      <c r="R5606" t="b">
        <f>AND($N5606="non-fuzzy",$O5606&lt;$AC$6,M5606=0)</f>
        <v>0</v>
      </c>
      <c r="S5606" t="b">
        <f t="shared" si="87"/>
        <v>0</v>
      </c>
    </row>
    <row r="5607" spans="1:19" hidden="1" x14ac:dyDescent="0.25">
      <c r="A5607" t="s">
        <v>5667</v>
      </c>
      <c r="B5607" t="s">
        <v>4891</v>
      </c>
      <c r="C5607" t="s">
        <v>2</v>
      </c>
      <c r="D5607" t="s">
        <v>7</v>
      </c>
      <c r="E5607" t="s">
        <v>2</v>
      </c>
      <c r="F5607" t="s">
        <v>5668</v>
      </c>
      <c r="G5607" t="s">
        <v>4893</v>
      </c>
      <c r="H5607">
        <f>_xlfn.NUMBERVALUE(C5607,".")</f>
        <v>0</v>
      </c>
      <c r="I5607">
        <f>_xlfn.NUMBERVALUE(D5607,".")</f>
        <v>0.5</v>
      </c>
      <c r="J5607">
        <f>_xlfn.NUMBERVALUE(E5607,".")</f>
        <v>0</v>
      </c>
      <c r="K5607" t="b">
        <f>OR(H5607=1,I5607=1)</f>
        <v>0</v>
      </c>
      <c r="L5607">
        <f>ABS(H5607-I5607)</f>
        <v>0.5</v>
      </c>
      <c r="O5607">
        <v>0.99620425832424764</v>
      </c>
      <c r="P5607" t="b">
        <f>AND($N5607="fuzzy",$O5607&lt;$AC$4)</f>
        <v>0</v>
      </c>
      <c r="Q5607" t="b">
        <f>AND($N5607="non-fuzzy",$O5607&lt;$AC$5,M5607=1)</f>
        <v>0</v>
      </c>
      <c r="R5607" t="b">
        <f>AND($N5607="non-fuzzy",$O5607&lt;$AC$6,M5607=0)</f>
        <v>0</v>
      </c>
      <c r="S5607" t="b">
        <f t="shared" si="87"/>
        <v>0</v>
      </c>
    </row>
    <row r="5608" spans="1:19" hidden="1" x14ac:dyDescent="0.25">
      <c r="A5608" t="s">
        <v>5669</v>
      </c>
      <c r="B5608" t="s">
        <v>4891</v>
      </c>
      <c r="C5608" t="s">
        <v>2</v>
      </c>
      <c r="D5608" t="s">
        <v>7</v>
      </c>
      <c r="E5608" t="s">
        <v>2</v>
      </c>
      <c r="F5608" t="s">
        <v>5668</v>
      </c>
      <c r="G5608" t="s">
        <v>4893</v>
      </c>
      <c r="H5608">
        <f>_xlfn.NUMBERVALUE(C5608,".")</f>
        <v>0</v>
      </c>
      <c r="I5608">
        <f>_xlfn.NUMBERVALUE(D5608,".")</f>
        <v>0.5</v>
      </c>
      <c r="J5608">
        <f>_xlfn.NUMBERVALUE(E5608,".")</f>
        <v>0</v>
      </c>
      <c r="K5608" t="b">
        <f>OR(H5608=1,I5608=1)</f>
        <v>0</v>
      </c>
      <c r="L5608">
        <f>ABS(H5608-I5608)</f>
        <v>0.5</v>
      </c>
      <c r="O5608">
        <v>0.93112724166634941</v>
      </c>
      <c r="P5608" t="b">
        <f>AND($N5608="fuzzy",$O5608&lt;$AC$4)</f>
        <v>0</v>
      </c>
      <c r="Q5608" t="b">
        <f>AND($N5608="non-fuzzy",$O5608&lt;$AC$5,M5608=1)</f>
        <v>0</v>
      </c>
      <c r="R5608" t="b">
        <f>AND($N5608="non-fuzzy",$O5608&lt;$AC$6,M5608=0)</f>
        <v>0</v>
      </c>
      <c r="S5608" t="b">
        <f t="shared" si="87"/>
        <v>0</v>
      </c>
    </row>
    <row r="5609" spans="1:19" hidden="1" x14ac:dyDescent="0.25">
      <c r="A5609" t="s">
        <v>5670</v>
      </c>
      <c r="B5609" t="s">
        <v>4764</v>
      </c>
      <c r="C5609" t="s">
        <v>2</v>
      </c>
      <c r="D5609" t="s">
        <v>7</v>
      </c>
      <c r="E5609" t="s">
        <v>2</v>
      </c>
      <c r="F5609" t="s">
        <v>5671</v>
      </c>
      <c r="G5609" t="s">
        <v>4765</v>
      </c>
      <c r="H5609">
        <f>_xlfn.NUMBERVALUE(C5609,".")</f>
        <v>0</v>
      </c>
      <c r="I5609">
        <f>_xlfn.NUMBERVALUE(D5609,".")</f>
        <v>0.5</v>
      </c>
      <c r="J5609">
        <f>_xlfn.NUMBERVALUE(E5609,".")</f>
        <v>0</v>
      </c>
      <c r="K5609" t="b">
        <f>OR(H5609=1,I5609=1)</f>
        <v>0</v>
      </c>
      <c r="L5609">
        <f>ABS(H5609-I5609)</f>
        <v>0.5</v>
      </c>
      <c r="O5609">
        <v>0.34651458934793544</v>
      </c>
      <c r="P5609" t="b">
        <f>AND($N5609="fuzzy",$O5609&lt;$AC$4)</f>
        <v>0</v>
      </c>
      <c r="Q5609" t="b">
        <f>AND($N5609="non-fuzzy",$O5609&lt;$AC$5,M5609=1)</f>
        <v>0</v>
      </c>
      <c r="R5609" t="b">
        <f>AND($N5609="non-fuzzy",$O5609&lt;$AC$6,M5609=0)</f>
        <v>0</v>
      </c>
      <c r="S5609" t="b">
        <f t="shared" si="87"/>
        <v>0</v>
      </c>
    </row>
    <row r="5610" spans="1:19" hidden="1" x14ac:dyDescent="0.25">
      <c r="A5610" t="s">
        <v>5670</v>
      </c>
      <c r="B5610" t="s">
        <v>4839</v>
      </c>
      <c r="C5610" t="s">
        <v>2</v>
      </c>
      <c r="D5610" t="s">
        <v>7</v>
      </c>
      <c r="E5610" t="s">
        <v>2</v>
      </c>
      <c r="F5610" t="s">
        <v>5671</v>
      </c>
      <c r="G5610" t="s">
        <v>4840</v>
      </c>
      <c r="H5610">
        <f>_xlfn.NUMBERVALUE(C5610,".")</f>
        <v>0</v>
      </c>
      <c r="I5610">
        <f>_xlfn.NUMBERVALUE(D5610,".")</f>
        <v>0.5</v>
      </c>
      <c r="J5610">
        <f>_xlfn.NUMBERVALUE(E5610,".")</f>
        <v>0</v>
      </c>
      <c r="K5610" t="b">
        <f>OR(H5610=1,I5610=1)</f>
        <v>0</v>
      </c>
      <c r="L5610">
        <f>ABS(H5610-I5610)</f>
        <v>0.5</v>
      </c>
      <c r="O5610">
        <v>0.48872916059849925</v>
      </c>
      <c r="P5610" t="b">
        <f>AND($N5610="fuzzy",$O5610&lt;$AC$4)</f>
        <v>0</v>
      </c>
      <c r="Q5610" t="b">
        <f>AND($N5610="non-fuzzy",$O5610&lt;$AC$5,M5610=1)</f>
        <v>0</v>
      </c>
      <c r="R5610" t="b">
        <f>AND($N5610="non-fuzzy",$O5610&lt;$AC$6,M5610=0)</f>
        <v>0</v>
      </c>
      <c r="S5610" t="b">
        <f t="shared" si="87"/>
        <v>0</v>
      </c>
    </row>
    <row r="5611" spans="1:19" hidden="1" x14ac:dyDescent="0.25">
      <c r="A5611" t="s">
        <v>5672</v>
      </c>
      <c r="B5611" t="s">
        <v>203</v>
      </c>
      <c r="C5611" t="s">
        <v>2</v>
      </c>
      <c r="D5611" t="s">
        <v>7</v>
      </c>
      <c r="E5611" t="s">
        <v>2</v>
      </c>
      <c r="F5611" t="s">
        <v>5673</v>
      </c>
      <c r="G5611" t="s">
        <v>204</v>
      </c>
      <c r="H5611">
        <f>_xlfn.NUMBERVALUE(C5611,".")</f>
        <v>0</v>
      </c>
      <c r="I5611">
        <f>_xlfn.NUMBERVALUE(D5611,".")</f>
        <v>0.5</v>
      </c>
      <c r="J5611">
        <f>_xlfn.NUMBERVALUE(E5611,".")</f>
        <v>0</v>
      </c>
      <c r="K5611" t="b">
        <f>OR(H5611=1,I5611=1)</f>
        <v>0</v>
      </c>
      <c r="L5611">
        <f>ABS(H5611-I5611)</f>
        <v>0.5</v>
      </c>
      <c r="O5611">
        <v>0.79839456619157334</v>
      </c>
      <c r="P5611" t="b">
        <f>AND($N5611="fuzzy",$O5611&lt;$AC$4)</f>
        <v>0</v>
      </c>
      <c r="Q5611" t="b">
        <f>AND($N5611="non-fuzzy",$O5611&lt;$AC$5,M5611=1)</f>
        <v>0</v>
      </c>
      <c r="R5611" t="b">
        <f>AND($N5611="non-fuzzy",$O5611&lt;$AC$6,M5611=0)</f>
        <v>0</v>
      </c>
      <c r="S5611" t="b">
        <f t="shared" si="87"/>
        <v>0</v>
      </c>
    </row>
    <row r="5612" spans="1:19" hidden="1" x14ac:dyDescent="0.25">
      <c r="A5612" t="s">
        <v>5672</v>
      </c>
      <c r="B5612" t="s">
        <v>2712</v>
      </c>
      <c r="C5612" t="s">
        <v>2</v>
      </c>
      <c r="D5612" t="s">
        <v>7</v>
      </c>
      <c r="E5612" t="s">
        <v>2</v>
      </c>
      <c r="F5612" t="s">
        <v>5673</v>
      </c>
      <c r="G5612" t="s">
        <v>2713</v>
      </c>
      <c r="H5612">
        <f>_xlfn.NUMBERVALUE(C5612,".")</f>
        <v>0</v>
      </c>
      <c r="I5612">
        <f>_xlfn.NUMBERVALUE(D5612,".")</f>
        <v>0.5</v>
      </c>
      <c r="J5612">
        <f>_xlfn.NUMBERVALUE(E5612,".")</f>
        <v>0</v>
      </c>
      <c r="K5612" t="b">
        <f>OR(H5612=1,I5612=1)</f>
        <v>0</v>
      </c>
      <c r="L5612">
        <f>ABS(H5612-I5612)</f>
        <v>0.5</v>
      </c>
      <c r="O5612">
        <v>0.61335338683557072</v>
      </c>
      <c r="P5612" t="b">
        <f>AND($N5612="fuzzy",$O5612&lt;$AC$4)</f>
        <v>0</v>
      </c>
      <c r="Q5612" t="b">
        <f>AND($N5612="non-fuzzy",$O5612&lt;$AC$5,M5612=1)</f>
        <v>0</v>
      </c>
      <c r="R5612" t="b">
        <f>AND($N5612="non-fuzzy",$O5612&lt;$AC$6,M5612=0)</f>
        <v>0</v>
      </c>
      <c r="S5612" t="b">
        <f t="shared" si="87"/>
        <v>0</v>
      </c>
    </row>
    <row r="5613" spans="1:19" hidden="1" x14ac:dyDescent="0.25">
      <c r="A5613" t="s">
        <v>5674</v>
      </c>
      <c r="B5613" t="s">
        <v>5675</v>
      </c>
      <c r="C5613" t="s">
        <v>2</v>
      </c>
      <c r="D5613" t="s">
        <v>7</v>
      </c>
      <c r="E5613" t="s">
        <v>2</v>
      </c>
      <c r="F5613" t="s">
        <v>5676</v>
      </c>
      <c r="G5613" t="s">
        <v>5677</v>
      </c>
      <c r="H5613">
        <f>_xlfn.NUMBERVALUE(C5613,".")</f>
        <v>0</v>
      </c>
      <c r="I5613">
        <f>_xlfn.NUMBERVALUE(D5613,".")</f>
        <v>0.5</v>
      </c>
      <c r="J5613">
        <f>_xlfn.NUMBERVALUE(E5613,".")</f>
        <v>0</v>
      </c>
      <c r="K5613" t="b">
        <f>OR(H5613=1,I5613=1)</f>
        <v>0</v>
      </c>
      <c r="L5613">
        <f>ABS(H5613-I5613)</f>
        <v>0.5</v>
      </c>
      <c r="O5613">
        <v>0.11886013072364232</v>
      </c>
      <c r="P5613" t="b">
        <f>AND($N5613="fuzzy",$O5613&lt;$AC$4)</f>
        <v>0</v>
      </c>
      <c r="Q5613" t="b">
        <f>AND($N5613="non-fuzzy",$O5613&lt;$AC$5,M5613=1)</f>
        <v>0</v>
      </c>
      <c r="R5613" t="b">
        <f>AND($N5613="non-fuzzy",$O5613&lt;$AC$6,M5613=0)</f>
        <v>0</v>
      </c>
      <c r="S5613" t="b">
        <f t="shared" si="87"/>
        <v>0</v>
      </c>
    </row>
    <row r="5614" spans="1:19" hidden="1" x14ac:dyDescent="0.25">
      <c r="A5614" t="s">
        <v>5674</v>
      </c>
      <c r="B5614" t="s">
        <v>5247</v>
      </c>
      <c r="C5614" t="s">
        <v>2</v>
      </c>
      <c r="D5614" t="s">
        <v>7</v>
      </c>
      <c r="E5614" t="s">
        <v>2</v>
      </c>
      <c r="F5614" t="s">
        <v>5676</v>
      </c>
      <c r="G5614" t="s">
        <v>5248</v>
      </c>
      <c r="H5614">
        <f>_xlfn.NUMBERVALUE(C5614,".")</f>
        <v>0</v>
      </c>
      <c r="I5614">
        <f>_xlfn.NUMBERVALUE(D5614,".")</f>
        <v>0.5</v>
      </c>
      <c r="J5614">
        <f>_xlfn.NUMBERVALUE(E5614,".")</f>
        <v>0</v>
      </c>
      <c r="K5614" t="b">
        <f>OR(H5614=1,I5614=1)</f>
        <v>0</v>
      </c>
      <c r="L5614">
        <f>ABS(H5614-I5614)</f>
        <v>0.5</v>
      </c>
      <c r="O5614">
        <v>0.76615844834060665</v>
      </c>
      <c r="P5614" t="b">
        <f>AND($N5614="fuzzy",$O5614&lt;$AC$4)</f>
        <v>0</v>
      </c>
      <c r="Q5614" t="b">
        <f>AND($N5614="non-fuzzy",$O5614&lt;$AC$5,M5614=1)</f>
        <v>0</v>
      </c>
      <c r="R5614" t="b">
        <f>AND($N5614="non-fuzzy",$O5614&lt;$AC$6,M5614=0)</f>
        <v>0</v>
      </c>
      <c r="S5614" t="b">
        <f t="shared" si="87"/>
        <v>0</v>
      </c>
    </row>
    <row r="5615" spans="1:19" hidden="1" x14ac:dyDescent="0.25">
      <c r="A5615" t="s">
        <v>5681</v>
      </c>
      <c r="B5615" t="s">
        <v>4888</v>
      </c>
      <c r="C5615" t="s">
        <v>2</v>
      </c>
      <c r="D5615" t="s">
        <v>7</v>
      </c>
      <c r="E5615" t="s">
        <v>2</v>
      </c>
      <c r="F5615" t="s">
        <v>5682</v>
      </c>
      <c r="G5615" t="s">
        <v>4889</v>
      </c>
      <c r="H5615">
        <f>_xlfn.NUMBERVALUE(C5615,".")</f>
        <v>0</v>
      </c>
      <c r="I5615">
        <f>_xlfn.NUMBERVALUE(D5615,".")</f>
        <v>0.5</v>
      </c>
      <c r="J5615">
        <f>_xlfn.NUMBERVALUE(E5615,".")</f>
        <v>0</v>
      </c>
      <c r="K5615" t="b">
        <f>OR(H5615=1,I5615=1)</f>
        <v>0</v>
      </c>
      <c r="L5615">
        <f>ABS(H5615-I5615)</f>
        <v>0.5</v>
      </c>
      <c r="O5615">
        <v>0.73902690347759681</v>
      </c>
      <c r="P5615" t="b">
        <f>AND($N5615="fuzzy",$O5615&lt;$AC$4)</f>
        <v>0</v>
      </c>
      <c r="Q5615" t="b">
        <f>AND($N5615="non-fuzzy",$O5615&lt;$AC$5,M5615=1)</f>
        <v>0</v>
      </c>
      <c r="R5615" t="b">
        <f>AND($N5615="non-fuzzy",$O5615&lt;$AC$6,M5615=0)</f>
        <v>0</v>
      </c>
      <c r="S5615" t="b">
        <f t="shared" si="87"/>
        <v>0</v>
      </c>
    </row>
    <row r="5616" spans="1:19" hidden="1" x14ac:dyDescent="0.25">
      <c r="A5616" t="s">
        <v>5683</v>
      </c>
      <c r="B5616" t="s">
        <v>4850</v>
      </c>
      <c r="C5616" t="s">
        <v>2</v>
      </c>
      <c r="D5616" t="s">
        <v>7</v>
      </c>
      <c r="E5616" t="s">
        <v>2</v>
      </c>
      <c r="F5616" t="s">
        <v>5684</v>
      </c>
      <c r="G5616" t="s">
        <v>4851</v>
      </c>
      <c r="H5616">
        <f>_xlfn.NUMBERVALUE(C5616,".")</f>
        <v>0</v>
      </c>
      <c r="I5616">
        <f>_xlfn.NUMBERVALUE(D5616,".")</f>
        <v>0.5</v>
      </c>
      <c r="J5616">
        <f>_xlfn.NUMBERVALUE(E5616,".")</f>
        <v>0</v>
      </c>
      <c r="K5616" t="b">
        <f>OR(H5616=1,I5616=1)</f>
        <v>0</v>
      </c>
      <c r="L5616">
        <f>ABS(H5616-I5616)</f>
        <v>0.5</v>
      </c>
      <c r="O5616">
        <v>0.26876305530427658</v>
      </c>
      <c r="P5616" t="b">
        <f>AND($N5616="fuzzy",$O5616&lt;$AC$4)</f>
        <v>0</v>
      </c>
      <c r="Q5616" t="b">
        <f>AND($N5616="non-fuzzy",$O5616&lt;$AC$5,M5616=1)</f>
        <v>0</v>
      </c>
      <c r="R5616" t="b">
        <f>AND($N5616="non-fuzzy",$O5616&lt;$AC$6,M5616=0)</f>
        <v>0</v>
      </c>
      <c r="S5616" t="b">
        <f t="shared" si="87"/>
        <v>0</v>
      </c>
    </row>
    <row r="5617" spans="1:19" hidden="1" x14ac:dyDescent="0.25">
      <c r="A5617" t="s">
        <v>5685</v>
      </c>
      <c r="B5617" t="s">
        <v>4751</v>
      </c>
      <c r="C5617" t="s">
        <v>2</v>
      </c>
      <c r="D5617" t="s">
        <v>7</v>
      </c>
      <c r="E5617" t="s">
        <v>2</v>
      </c>
      <c r="F5617" t="s">
        <v>5686</v>
      </c>
      <c r="G5617" t="s">
        <v>4752</v>
      </c>
      <c r="H5617">
        <f>_xlfn.NUMBERVALUE(C5617,".")</f>
        <v>0</v>
      </c>
      <c r="I5617">
        <f>_xlfn.NUMBERVALUE(D5617,".")</f>
        <v>0.5</v>
      </c>
      <c r="J5617">
        <f>_xlfn.NUMBERVALUE(E5617,".")</f>
        <v>0</v>
      </c>
      <c r="K5617" t="b">
        <f>OR(H5617=1,I5617=1)</f>
        <v>0</v>
      </c>
      <c r="L5617">
        <f>ABS(H5617-I5617)</f>
        <v>0.5</v>
      </c>
      <c r="O5617">
        <v>0.63065438377017402</v>
      </c>
      <c r="P5617" t="b">
        <f>AND($N5617="fuzzy",$O5617&lt;$AC$4)</f>
        <v>0</v>
      </c>
      <c r="Q5617" t="b">
        <f>AND($N5617="non-fuzzy",$O5617&lt;$AC$5,M5617=1)</f>
        <v>0</v>
      </c>
      <c r="R5617" t="b">
        <f>AND($N5617="non-fuzzy",$O5617&lt;$AC$6,M5617=0)</f>
        <v>0</v>
      </c>
      <c r="S5617" t="b">
        <f t="shared" si="87"/>
        <v>0</v>
      </c>
    </row>
    <row r="5618" spans="1:19" hidden="1" x14ac:dyDescent="0.25">
      <c r="A5618" t="s">
        <v>5687</v>
      </c>
      <c r="B5618" t="s">
        <v>4751</v>
      </c>
      <c r="C5618" t="s">
        <v>2</v>
      </c>
      <c r="D5618" t="s">
        <v>7</v>
      </c>
      <c r="E5618" t="s">
        <v>2</v>
      </c>
      <c r="F5618" t="s">
        <v>5686</v>
      </c>
      <c r="G5618" t="s">
        <v>4752</v>
      </c>
      <c r="H5618">
        <f>_xlfn.NUMBERVALUE(C5618,".")</f>
        <v>0</v>
      </c>
      <c r="I5618">
        <f>_xlfn.NUMBERVALUE(D5618,".")</f>
        <v>0.5</v>
      </c>
      <c r="J5618">
        <f>_xlfn.NUMBERVALUE(E5618,".")</f>
        <v>0</v>
      </c>
      <c r="K5618" t="b">
        <f>OR(H5618=1,I5618=1)</f>
        <v>0</v>
      </c>
      <c r="L5618">
        <f>ABS(H5618-I5618)</f>
        <v>0.5</v>
      </c>
      <c r="O5618">
        <v>0.51753980528420795</v>
      </c>
      <c r="P5618" t="b">
        <f>AND($N5618="fuzzy",$O5618&lt;$AC$4)</f>
        <v>0</v>
      </c>
      <c r="Q5618" t="b">
        <f>AND($N5618="non-fuzzy",$O5618&lt;$AC$5,M5618=1)</f>
        <v>0</v>
      </c>
      <c r="R5618" t="b">
        <f>AND($N5618="non-fuzzy",$O5618&lt;$AC$6,M5618=0)</f>
        <v>0</v>
      </c>
      <c r="S5618" t="b">
        <f t="shared" si="87"/>
        <v>0</v>
      </c>
    </row>
    <row r="5619" spans="1:19" hidden="1" x14ac:dyDescent="0.25">
      <c r="A5619" t="s">
        <v>5694</v>
      </c>
      <c r="B5619" t="s">
        <v>5021</v>
      </c>
      <c r="C5619" t="s">
        <v>2</v>
      </c>
      <c r="D5619" t="s">
        <v>7</v>
      </c>
      <c r="E5619" t="s">
        <v>2</v>
      </c>
      <c r="F5619" t="s">
        <v>5695</v>
      </c>
      <c r="G5619" t="s">
        <v>5023</v>
      </c>
      <c r="H5619">
        <f>_xlfn.NUMBERVALUE(C5619,".")</f>
        <v>0</v>
      </c>
      <c r="I5619">
        <f>_xlfn.NUMBERVALUE(D5619,".")</f>
        <v>0.5</v>
      </c>
      <c r="J5619">
        <f>_xlfn.NUMBERVALUE(E5619,".")</f>
        <v>0</v>
      </c>
      <c r="K5619" t="b">
        <f>OR(H5619=1,I5619=1)</f>
        <v>0</v>
      </c>
      <c r="L5619">
        <f>ABS(H5619-I5619)</f>
        <v>0.5</v>
      </c>
      <c r="O5619">
        <v>0.38045446146810546</v>
      </c>
      <c r="P5619" t="b">
        <f>AND($N5619="fuzzy",$O5619&lt;$AC$4)</f>
        <v>0</v>
      </c>
      <c r="Q5619" t="b">
        <f>AND($N5619="non-fuzzy",$O5619&lt;$AC$5,M5619=1)</f>
        <v>0</v>
      </c>
      <c r="R5619" t="b">
        <f>AND($N5619="non-fuzzy",$O5619&lt;$AC$6,M5619=0)</f>
        <v>0</v>
      </c>
      <c r="S5619" t="b">
        <f t="shared" si="87"/>
        <v>0</v>
      </c>
    </row>
    <row r="5620" spans="1:19" hidden="1" x14ac:dyDescent="0.25">
      <c r="A5620" t="s">
        <v>5694</v>
      </c>
      <c r="B5620" t="s">
        <v>4886</v>
      </c>
      <c r="C5620" t="s">
        <v>2</v>
      </c>
      <c r="D5620" t="s">
        <v>7</v>
      </c>
      <c r="E5620" t="s">
        <v>2</v>
      </c>
      <c r="F5620" t="s">
        <v>5695</v>
      </c>
      <c r="G5620" t="s">
        <v>4887</v>
      </c>
      <c r="H5620">
        <f>_xlfn.NUMBERVALUE(C5620,".")</f>
        <v>0</v>
      </c>
      <c r="I5620">
        <f>_xlfn.NUMBERVALUE(D5620,".")</f>
        <v>0.5</v>
      </c>
      <c r="J5620">
        <f>_xlfn.NUMBERVALUE(E5620,".")</f>
        <v>0</v>
      </c>
      <c r="K5620" t="b">
        <f>OR(H5620=1,I5620=1)</f>
        <v>0</v>
      </c>
      <c r="L5620">
        <f>ABS(H5620-I5620)</f>
        <v>0.5</v>
      </c>
      <c r="O5620">
        <v>0.36461569147582995</v>
      </c>
      <c r="P5620" t="b">
        <f>AND($N5620="fuzzy",$O5620&lt;$AC$4)</f>
        <v>0</v>
      </c>
      <c r="Q5620" t="b">
        <f>AND($N5620="non-fuzzy",$O5620&lt;$AC$5,M5620=1)</f>
        <v>0</v>
      </c>
      <c r="R5620" t="b">
        <f>AND($N5620="non-fuzzy",$O5620&lt;$AC$6,M5620=0)</f>
        <v>0</v>
      </c>
      <c r="S5620" t="b">
        <f t="shared" si="87"/>
        <v>0</v>
      </c>
    </row>
    <row r="5621" spans="1:19" hidden="1" x14ac:dyDescent="0.25">
      <c r="A5621" t="s">
        <v>5696</v>
      </c>
      <c r="B5621" t="s">
        <v>4908</v>
      </c>
      <c r="C5621" t="s">
        <v>2</v>
      </c>
      <c r="D5621" t="s">
        <v>7</v>
      </c>
      <c r="E5621" t="s">
        <v>2</v>
      </c>
      <c r="F5621" t="s">
        <v>5697</v>
      </c>
      <c r="G5621" t="s">
        <v>4909</v>
      </c>
      <c r="H5621">
        <f>_xlfn.NUMBERVALUE(C5621,".")</f>
        <v>0</v>
      </c>
      <c r="I5621">
        <f>_xlfn.NUMBERVALUE(D5621,".")</f>
        <v>0.5</v>
      </c>
      <c r="J5621">
        <f>_xlfn.NUMBERVALUE(E5621,".")</f>
        <v>0</v>
      </c>
      <c r="K5621" t="b">
        <f>OR(H5621=1,I5621=1)</f>
        <v>0</v>
      </c>
      <c r="L5621">
        <f>ABS(H5621-I5621)</f>
        <v>0.5</v>
      </c>
      <c r="O5621">
        <v>0.59426235029819174</v>
      </c>
      <c r="P5621" t="b">
        <f>AND($N5621="fuzzy",$O5621&lt;$AC$4)</f>
        <v>0</v>
      </c>
      <c r="Q5621" t="b">
        <f>AND($N5621="non-fuzzy",$O5621&lt;$AC$5,M5621=1)</f>
        <v>0</v>
      </c>
      <c r="R5621" t="b">
        <f>AND($N5621="non-fuzzy",$O5621&lt;$AC$6,M5621=0)</f>
        <v>0</v>
      </c>
      <c r="S5621" t="b">
        <f t="shared" si="87"/>
        <v>0</v>
      </c>
    </row>
    <row r="5622" spans="1:19" hidden="1" x14ac:dyDescent="0.25">
      <c r="A5622" t="s">
        <v>5696</v>
      </c>
      <c r="B5622" t="s">
        <v>4836</v>
      </c>
      <c r="C5622" t="s">
        <v>2</v>
      </c>
      <c r="D5622" t="s">
        <v>7</v>
      </c>
      <c r="E5622" t="s">
        <v>2</v>
      </c>
      <c r="F5622" t="s">
        <v>5697</v>
      </c>
      <c r="G5622" t="s">
        <v>4838</v>
      </c>
      <c r="H5622">
        <f>_xlfn.NUMBERVALUE(C5622,".")</f>
        <v>0</v>
      </c>
      <c r="I5622">
        <f>_xlfn.NUMBERVALUE(D5622,".")</f>
        <v>0.5</v>
      </c>
      <c r="J5622">
        <f>_xlfn.NUMBERVALUE(E5622,".")</f>
        <v>0</v>
      </c>
      <c r="K5622" t="b">
        <f>OR(H5622=1,I5622=1)</f>
        <v>0</v>
      </c>
      <c r="L5622">
        <f>ABS(H5622-I5622)</f>
        <v>0.5</v>
      </c>
      <c r="O5622">
        <v>0.57869572335292874</v>
      </c>
      <c r="P5622" t="b">
        <f>AND($N5622="fuzzy",$O5622&lt;$AC$4)</f>
        <v>0</v>
      </c>
      <c r="Q5622" t="b">
        <f>AND($N5622="non-fuzzy",$O5622&lt;$AC$5,M5622=1)</f>
        <v>0</v>
      </c>
      <c r="R5622" t="b">
        <f>AND($N5622="non-fuzzy",$O5622&lt;$AC$6,M5622=0)</f>
        <v>0</v>
      </c>
      <c r="S5622" t="b">
        <f t="shared" si="87"/>
        <v>0</v>
      </c>
    </row>
    <row r="5623" spans="1:19" hidden="1" x14ac:dyDescent="0.25">
      <c r="A5623" t="s">
        <v>5698</v>
      </c>
      <c r="B5623" t="s">
        <v>4908</v>
      </c>
      <c r="C5623" t="s">
        <v>2</v>
      </c>
      <c r="D5623" t="s">
        <v>7</v>
      </c>
      <c r="E5623" t="s">
        <v>2</v>
      </c>
      <c r="F5623" t="s">
        <v>5697</v>
      </c>
      <c r="G5623" t="s">
        <v>4909</v>
      </c>
      <c r="H5623">
        <f>_xlfn.NUMBERVALUE(C5623,".")</f>
        <v>0</v>
      </c>
      <c r="I5623">
        <f>_xlfn.NUMBERVALUE(D5623,".")</f>
        <v>0.5</v>
      </c>
      <c r="J5623">
        <f>_xlfn.NUMBERVALUE(E5623,".")</f>
        <v>0</v>
      </c>
      <c r="K5623" t="b">
        <f>OR(H5623=1,I5623=1)</f>
        <v>0</v>
      </c>
      <c r="L5623">
        <f>ABS(H5623-I5623)</f>
        <v>0.5</v>
      </c>
      <c r="O5623">
        <v>0.46896660069381157</v>
      </c>
      <c r="P5623" t="b">
        <f>AND($N5623="fuzzy",$O5623&lt;$AC$4)</f>
        <v>0</v>
      </c>
      <c r="Q5623" t="b">
        <f>AND($N5623="non-fuzzy",$O5623&lt;$AC$5,M5623=1)</f>
        <v>0</v>
      </c>
      <c r="R5623" t="b">
        <f>AND($N5623="non-fuzzy",$O5623&lt;$AC$6,M5623=0)</f>
        <v>0</v>
      </c>
      <c r="S5623" t="b">
        <f t="shared" si="87"/>
        <v>0</v>
      </c>
    </row>
    <row r="5624" spans="1:19" hidden="1" x14ac:dyDescent="0.25">
      <c r="A5624" t="s">
        <v>5698</v>
      </c>
      <c r="B5624" t="s">
        <v>4836</v>
      </c>
      <c r="C5624" t="s">
        <v>2</v>
      </c>
      <c r="D5624" t="s">
        <v>7</v>
      </c>
      <c r="E5624" t="s">
        <v>2</v>
      </c>
      <c r="F5624" t="s">
        <v>5697</v>
      </c>
      <c r="G5624" t="s">
        <v>4838</v>
      </c>
      <c r="H5624">
        <f>_xlfn.NUMBERVALUE(C5624,".")</f>
        <v>0</v>
      </c>
      <c r="I5624">
        <f>_xlfn.NUMBERVALUE(D5624,".")</f>
        <v>0.5</v>
      </c>
      <c r="J5624">
        <f>_xlfn.NUMBERVALUE(E5624,".")</f>
        <v>0</v>
      </c>
      <c r="K5624" t="b">
        <f>OR(H5624=1,I5624=1)</f>
        <v>0</v>
      </c>
      <c r="L5624">
        <f>ABS(H5624-I5624)</f>
        <v>0.5</v>
      </c>
      <c r="O5624">
        <v>0.79468880599967473</v>
      </c>
      <c r="P5624" t="b">
        <f>AND($N5624="fuzzy",$O5624&lt;$AC$4)</f>
        <v>0</v>
      </c>
      <c r="Q5624" t="b">
        <f>AND($N5624="non-fuzzy",$O5624&lt;$AC$5,M5624=1)</f>
        <v>0</v>
      </c>
      <c r="R5624" t="b">
        <f>AND($N5624="non-fuzzy",$O5624&lt;$AC$6,M5624=0)</f>
        <v>0</v>
      </c>
      <c r="S5624" t="b">
        <f t="shared" si="87"/>
        <v>0</v>
      </c>
    </row>
    <row r="5625" spans="1:19" hidden="1" x14ac:dyDescent="0.25">
      <c r="A5625" t="s">
        <v>5701</v>
      </c>
      <c r="B5625" t="s">
        <v>451</v>
      </c>
      <c r="C5625" t="s">
        <v>2</v>
      </c>
      <c r="D5625" t="s">
        <v>7</v>
      </c>
      <c r="E5625" t="s">
        <v>2</v>
      </c>
      <c r="F5625" t="s">
        <v>5702</v>
      </c>
      <c r="G5625" t="s">
        <v>452</v>
      </c>
      <c r="H5625">
        <f>_xlfn.NUMBERVALUE(C5625,".")</f>
        <v>0</v>
      </c>
      <c r="I5625">
        <f>_xlfn.NUMBERVALUE(D5625,".")</f>
        <v>0.5</v>
      </c>
      <c r="J5625">
        <f>_xlfn.NUMBERVALUE(E5625,".")</f>
        <v>0</v>
      </c>
      <c r="K5625" t="b">
        <f>OR(H5625=1,I5625=1)</f>
        <v>0</v>
      </c>
      <c r="L5625">
        <f>ABS(H5625-I5625)</f>
        <v>0.5</v>
      </c>
      <c r="O5625">
        <v>0.36998280287830776</v>
      </c>
      <c r="P5625" t="b">
        <f>AND($N5625="fuzzy",$O5625&lt;$AC$4)</f>
        <v>0</v>
      </c>
      <c r="Q5625" t="b">
        <f>AND($N5625="non-fuzzy",$O5625&lt;$AC$5,M5625=1)</f>
        <v>0</v>
      </c>
      <c r="R5625" t="b">
        <f>AND($N5625="non-fuzzy",$O5625&lt;$AC$6,M5625=0)</f>
        <v>0</v>
      </c>
      <c r="S5625" t="b">
        <f t="shared" si="87"/>
        <v>0</v>
      </c>
    </row>
    <row r="5626" spans="1:19" hidden="1" x14ac:dyDescent="0.25">
      <c r="A5626" t="s">
        <v>5701</v>
      </c>
      <c r="B5626" t="s">
        <v>461</v>
      </c>
      <c r="C5626" t="s">
        <v>2</v>
      </c>
      <c r="D5626" t="s">
        <v>7</v>
      </c>
      <c r="E5626" t="s">
        <v>2</v>
      </c>
      <c r="F5626" t="s">
        <v>5702</v>
      </c>
      <c r="G5626" t="s">
        <v>462</v>
      </c>
      <c r="H5626">
        <f>_xlfn.NUMBERVALUE(C5626,".")</f>
        <v>0</v>
      </c>
      <c r="I5626">
        <f>_xlfn.NUMBERVALUE(D5626,".")</f>
        <v>0.5</v>
      </c>
      <c r="J5626">
        <f>_xlfn.NUMBERVALUE(E5626,".")</f>
        <v>0</v>
      </c>
      <c r="K5626" t="b">
        <f>OR(H5626=1,I5626=1)</f>
        <v>0</v>
      </c>
      <c r="L5626">
        <f>ABS(H5626-I5626)</f>
        <v>0.5</v>
      </c>
      <c r="O5626">
        <v>0.70386345297194397</v>
      </c>
      <c r="P5626" t="b">
        <f>AND($N5626="fuzzy",$O5626&lt;$AC$4)</f>
        <v>0</v>
      </c>
      <c r="Q5626" t="b">
        <f>AND($N5626="non-fuzzy",$O5626&lt;$AC$5,M5626=1)</f>
        <v>0</v>
      </c>
      <c r="R5626" t="b">
        <f>AND($N5626="non-fuzzy",$O5626&lt;$AC$6,M5626=0)</f>
        <v>0</v>
      </c>
      <c r="S5626" t="b">
        <f t="shared" si="87"/>
        <v>0</v>
      </c>
    </row>
    <row r="5627" spans="1:19" hidden="1" x14ac:dyDescent="0.25">
      <c r="A5627" t="s">
        <v>5701</v>
      </c>
      <c r="B5627" t="s">
        <v>470</v>
      </c>
      <c r="C5627" t="s">
        <v>2</v>
      </c>
      <c r="D5627" t="s">
        <v>7</v>
      </c>
      <c r="E5627" t="s">
        <v>2</v>
      </c>
      <c r="F5627" t="s">
        <v>5702</v>
      </c>
      <c r="G5627" t="s">
        <v>471</v>
      </c>
      <c r="H5627">
        <f>_xlfn.NUMBERVALUE(C5627,".")</f>
        <v>0</v>
      </c>
      <c r="I5627">
        <f>_xlfn.NUMBERVALUE(D5627,".")</f>
        <v>0.5</v>
      </c>
      <c r="J5627">
        <f>_xlfn.NUMBERVALUE(E5627,".")</f>
        <v>0</v>
      </c>
      <c r="K5627" t="b">
        <f>OR(H5627=1,I5627=1)</f>
        <v>0</v>
      </c>
      <c r="L5627">
        <f>ABS(H5627-I5627)</f>
        <v>0.5</v>
      </c>
      <c r="O5627">
        <v>0.45166643515916327</v>
      </c>
      <c r="P5627" t="b">
        <f>AND($N5627="fuzzy",$O5627&lt;$AC$4)</f>
        <v>0</v>
      </c>
      <c r="Q5627" t="b">
        <f>AND($N5627="non-fuzzy",$O5627&lt;$AC$5,M5627=1)</f>
        <v>0</v>
      </c>
      <c r="R5627" t="b">
        <f>AND($N5627="non-fuzzy",$O5627&lt;$AC$6,M5627=0)</f>
        <v>0</v>
      </c>
      <c r="S5627" t="b">
        <f t="shared" si="87"/>
        <v>0</v>
      </c>
    </row>
    <row r="5628" spans="1:19" hidden="1" x14ac:dyDescent="0.25">
      <c r="A5628" t="s">
        <v>5707</v>
      </c>
      <c r="B5628" t="s">
        <v>5711</v>
      </c>
      <c r="C5628" t="s">
        <v>2</v>
      </c>
      <c r="D5628" t="s">
        <v>7</v>
      </c>
      <c r="E5628" t="s">
        <v>2</v>
      </c>
      <c r="F5628" t="s">
        <v>5709</v>
      </c>
      <c r="G5628" t="s">
        <v>5712</v>
      </c>
      <c r="H5628">
        <f>_xlfn.NUMBERVALUE(C5628,".")</f>
        <v>0</v>
      </c>
      <c r="I5628">
        <f>_xlfn.NUMBERVALUE(D5628,".")</f>
        <v>0.5</v>
      </c>
      <c r="J5628">
        <f>_xlfn.NUMBERVALUE(E5628,".")</f>
        <v>0</v>
      </c>
      <c r="K5628" t="b">
        <f>OR(H5628=1,I5628=1)</f>
        <v>0</v>
      </c>
      <c r="L5628">
        <f>ABS(H5628-I5628)</f>
        <v>0.5</v>
      </c>
      <c r="O5628">
        <v>0.77171760453225313</v>
      </c>
      <c r="P5628" t="b">
        <f>AND($N5628="fuzzy",$O5628&lt;$AC$4)</f>
        <v>0</v>
      </c>
      <c r="Q5628" t="b">
        <f>AND($N5628="non-fuzzy",$O5628&lt;$AC$5,M5628=1)</f>
        <v>0</v>
      </c>
      <c r="R5628" t="b">
        <f>AND($N5628="non-fuzzy",$O5628&lt;$AC$6,M5628=0)</f>
        <v>0</v>
      </c>
      <c r="S5628" t="b">
        <f t="shared" si="87"/>
        <v>0</v>
      </c>
    </row>
    <row r="5629" spans="1:19" hidden="1" x14ac:dyDescent="0.25">
      <c r="A5629" t="s">
        <v>5707</v>
      </c>
      <c r="B5629" t="s">
        <v>5715</v>
      </c>
      <c r="C5629" t="s">
        <v>2</v>
      </c>
      <c r="D5629" t="s">
        <v>7</v>
      </c>
      <c r="E5629" t="s">
        <v>2</v>
      </c>
      <c r="F5629" t="s">
        <v>5709</v>
      </c>
      <c r="G5629" t="s">
        <v>5716</v>
      </c>
      <c r="H5629">
        <f>_xlfn.NUMBERVALUE(C5629,".")</f>
        <v>0</v>
      </c>
      <c r="I5629">
        <f>_xlfn.NUMBERVALUE(D5629,".")</f>
        <v>0.5</v>
      </c>
      <c r="J5629">
        <f>_xlfn.NUMBERVALUE(E5629,".")</f>
        <v>0</v>
      </c>
      <c r="K5629" t="b">
        <f>OR(H5629=1,I5629=1)</f>
        <v>0</v>
      </c>
      <c r="L5629">
        <f>ABS(H5629-I5629)</f>
        <v>0.5</v>
      </c>
      <c r="O5629">
        <v>0.87191234731982703</v>
      </c>
      <c r="P5629" t="b">
        <f>AND($N5629="fuzzy",$O5629&lt;$AC$4)</f>
        <v>0</v>
      </c>
      <c r="Q5629" t="b">
        <f>AND($N5629="non-fuzzy",$O5629&lt;$AC$5,M5629=1)</f>
        <v>0</v>
      </c>
      <c r="R5629" t="b">
        <f>AND($N5629="non-fuzzy",$O5629&lt;$AC$6,M5629=0)</f>
        <v>0</v>
      </c>
      <c r="S5629" t="b">
        <f t="shared" si="87"/>
        <v>0</v>
      </c>
    </row>
    <row r="5630" spans="1:19" hidden="1" x14ac:dyDescent="0.25">
      <c r="A5630" t="s">
        <v>5717</v>
      </c>
      <c r="B5630" t="s">
        <v>5721</v>
      </c>
      <c r="C5630" t="s">
        <v>2</v>
      </c>
      <c r="D5630" t="s">
        <v>7</v>
      </c>
      <c r="E5630" t="s">
        <v>2</v>
      </c>
      <c r="F5630" t="s">
        <v>5719</v>
      </c>
      <c r="G5630" t="s">
        <v>5722</v>
      </c>
      <c r="H5630">
        <f>_xlfn.NUMBERVALUE(C5630,".")</f>
        <v>0</v>
      </c>
      <c r="I5630">
        <f>_xlfn.NUMBERVALUE(D5630,".")</f>
        <v>0.5</v>
      </c>
      <c r="J5630">
        <f>_xlfn.NUMBERVALUE(E5630,".")</f>
        <v>0</v>
      </c>
      <c r="K5630" t="b">
        <f>OR(H5630=1,I5630=1)</f>
        <v>0</v>
      </c>
      <c r="L5630">
        <f>ABS(H5630-I5630)</f>
        <v>0.5</v>
      </c>
      <c r="O5630">
        <v>0.27278580294964183</v>
      </c>
      <c r="P5630" t="b">
        <f>AND($N5630="fuzzy",$O5630&lt;$AC$4)</f>
        <v>0</v>
      </c>
      <c r="Q5630" t="b">
        <f>AND($N5630="non-fuzzy",$O5630&lt;$AC$5,M5630=1)</f>
        <v>0</v>
      </c>
      <c r="R5630" t="b">
        <f>AND($N5630="non-fuzzy",$O5630&lt;$AC$6,M5630=0)</f>
        <v>0</v>
      </c>
      <c r="S5630" t="b">
        <f t="shared" si="87"/>
        <v>0</v>
      </c>
    </row>
    <row r="5631" spans="1:19" hidden="1" x14ac:dyDescent="0.25">
      <c r="A5631" t="s">
        <v>5717</v>
      </c>
      <c r="B5631" t="s">
        <v>5723</v>
      </c>
      <c r="C5631" t="s">
        <v>2</v>
      </c>
      <c r="D5631" t="s">
        <v>7</v>
      </c>
      <c r="E5631" t="s">
        <v>2</v>
      </c>
      <c r="F5631" t="s">
        <v>5719</v>
      </c>
      <c r="G5631" t="s">
        <v>5724</v>
      </c>
      <c r="H5631">
        <f>_xlfn.NUMBERVALUE(C5631,".")</f>
        <v>0</v>
      </c>
      <c r="I5631">
        <f>_xlfn.NUMBERVALUE(D5631,".")</f>
        <v>0.5</v>
      </c>
      <c r="J5631">
        <f>_xlfn.NUMBERVALUE(E5631,".")</f>
        <v>0</v>
      </c>
      <c r="K5631" t="b">
        <f>OR(H5631=1,I5631=1)</f>
        <v>0</v>
      </c>
      <c r="L5631">
        <f>ABS(H5631-I5631)</f>
        <v>0.5</v>
      </c>
      <c r="O5631">
        <v>0.96290577694956891</v>
      </c>
      <c r="P5631" t="b">
        <f>AND($N5631="fuzzy",$O5631&lt;$AC$4)</f>
        <v>0</v>
      </c>
      <c r="Q5631" t="b">
        <f>AND($N5631="non-fuzzy",$O5631&lt;$AC$5,M5631=1)</f>
        <v>0</v>
      </c>
      <c r="R5631" t="b">
        <f>AND($N5631="non-fuzzy",$O5631&lt;$AC$6,M5631=0)</f>
        <v>0</v>
      </c>
      <c r="S5631" t="b">
        <f t="shared" si="87"/>
        <v>0</v>
      </c>
    </row>
    <row r="5632" spans="1:19" hidden="1" x14ac:dyDescent="0.25">
      <c r="A5632" t="s">
        <v>5725</v>
      </c>
      <c r="B5632" t="s">
        <v>449</v>
      </c>
      <c r="C5632" t="s">
        <v>2</v>
      </c>
      <c r="D5632" t="s">
        <v>7</v>
      </c>
      <c r="E5632" t="s">
        <v>2</v>
      </c>
      <c r="F5632" t="s">
        <v>5726</v>
      </c>
      <c r="G5632" t="s">
        <v>450</v>
      </c>
      <c r="H5632">
        <f>_xlfn.NUMBERVALUE(C5632,".")</f>
        <v>0</v>
      </c>
      <c r="I5632">
        <f>_xlfn.NUMBERVALUE(D5632,".")</f>
        <v>0.5</v>
      </c>
      <c r="J5632">
        <f>_xlfn.NUMBERVALUE(E5632,".")</f>
        <v>0</v>
      </c>
      <c r="K5632" t="b">
        <f>OR(H5632=1,I5632=1)</f>
        <v>0</v>
      </c>
      <c r="L5632">
        <f>ABS(H5632-I5632)</f>
        <v>0.5</v>
      </c>
      <c r="O5632">
        <v>0.57640653055580027</v>
      </c>
      <c r="P5632" t="b">
        <f>AND($N5632="fuzzy",$O5632&lt;$AC$4)</f>
        <v>0</v>
      </c>
      <c r="Q5632" t="b">
        <f>AND($N5632="non-fuzzy",$O5632&lt;$AC$5,M5632=1)</f>
        <v>0</v>
      </c>
      <c r="R5632" t="b">
        <f>AND($N5632="non-fuzzy",$O5632&lt;$AC$6,M5632=0)</f>
        <v>0</v>
      </c>
      <c r="S5632" t="b">
        <f t="shared" si="87"/>
        <v>0</v>
      </c>
    </row>
    <row r="5633" spans="1:19" hidden="1" x14ac:dyDescent="0.25">
      <c r="A5633" t="s">
        <v>5730</v>
      </c>
      <c r="B5633" t="s">
        <v>5731</v>
      </c>
      <c r="C5633" t="s">
        <v>2</v>
      </c>
      <c r="D5633" t="s">
        <v>7</v>
      </c>
      <c r="E5633" t="s">
        <v>2</v>
      </c>
      <c r="F5633" t="s">
        <v>5732</v>
      </c>
      <c r="G5633" t="s">
        <v>5733</v>
      </c>
      <c r="H5633">
        <f>_xlfn.NUMBERVALUE(C5633,".")</f>
        <v>0</v>
      </c>
      <c r="I5633">
        <f>_xlfn.NUMBERVALUE(D5633,".")</f>
        <v>0.5</v>
      </c>
      <c r="J5633">
        <f>_xlfn.NUMBERVALUE(E5633,".")</f>
        <v>0</v>
      </c>
      <c r="K5633" t="b">
        <f>OR(H5633=1,I5633=1)</f>
        <v>0</v>
      </c>
      <c r="L5633">
        <f>ABS(H5633-I5633)</f>
        <v>0.5</v>
      </c>
      <c r="O5633">
        <v>0.26230012738896691</v>
      </c>
      <c r="P5633" t="b">
        <f>AND($N5633="fuzzy",$O5633&lt;$AC$4)</f>
        <v>0</v>
      </c>
      <c r="Q5633" t="b">
        <f>AND($N5633="non-fuzzy",$O5633&lt;$AC$5,M5633=1)</f>
        <v>0</v>
      </c>
      <c r="R5633" t="b">
        <f>AND($N5633="non-fuzzy",$O5633&lt;$AC$6,M5633=0)</f>
        <v>0</v>
      </c>
      <c r="S5633" t="b">
        <f t="shared" si="87"/>
        <v>0</v>
      </c>
    </row>
    <row r="5634" spans="1:19" hidden="1" x14ac:dyDescent="0.25">
      <c r="A5634" t="s">
        <v>5736</v>
      </c>
      <c r="B5634" t="s">
        <v>5731</v>
      </c>
      <c r="C5634" t="s">
        <v>2</v>
      </c>
      <c r="D5634" t="s">
        <v>7</v>
      </c>
      <c r="E5634" t="s">
        <v>2</v>
      </c>
      <c r="F5634" t="s">
        <v>5732</v>
      </c>
      <c r="G5634" t="s">
        <v>5733</v>
      </c>
      <c r="H5634">
        <f>_xlfn.NUMBERVALUE(C5634,".")</f>
        <v>0</v>
      </c>
      <c r="I5634">
        <f>_xlfn.NUMBERVALUE(D5634,".")</f>
        <v>0.5</v>
      </c>
      <c r="J5634">
        <f>_xlfn.NUMBERVALUE(E5634,".")</f>
        <v>0</v>
      </c>
      <c r="K5634" t="b">
        <f>OR(H5634=1,I5634=1)</f>
        <v>0</v>
      </c>
      <c r="L5634">
        <f>ABS(H5634-I5634)</f>
        <v>0.5</v>
      </c>
      <c r="O5634">
        <v>6.2775040922558367E-2</v>
      </c>
      <c r="P5634" t="b">
        <f>AND($N5634="fuzzy",$O5634&lt;$AC$4)</f>
        <v>0</v>
      </c>
      <c r="Q5634" t="b">
        <f>AND($N5634="non-fuzzy",$O5634&lt;$AC$5,M5634=1)</f>
        <v>0</v>
      </c>
      <c r="R5634" t="b">
        <f>AND($N5634="non-fuzzy",$O5634&lt;$AC$6,M5634=0)</f>
        <v>0</v>
      </c>
      <c r="S5634" t="b">
        <f t="shared" si="87"/>
        <v>0</v>
      </c>
    </row>
    <row r="5635" spans="1:19" hidden="1" x14ac:dyDescent="0.25">
      <c r="A5635" t="s">
        <v>5745</v>
      </c>
      <c r="B5635" t="s">
        <v>5718</v>
      </c>
      <c r="C5635" t="s">
        <v>2</v>
      </c>
      <c r="D5635" t="s">
        <v>7</v>
      </c>
      <c r="E5635" t="s">
        <v>2</v>
      </c>
      <c r="F5635" t="s">
        <v>5746</v>
      </c>
      <c r="G5635" t="s">
        <v>5720</v>
      </c>
      <c r="H5635">
        <f>_xlfn.NUMBERVALUE(C5635,".")</f>
        <v>0</v>
      </c>
      <c r="I5635">
        <f>_xlfn.NUMBERVALUE(D5635,".")</f>
        <v>0.5</v>
      </c>
      <c r="J5635">
        <f>_xlfn.NUMBERVALUE(E5635,".")</f>
        <v>0</v>
      </c>
      <c r="K5635" t="b">
        <f>OR(H5635=1,I5635=1)</f>
        <v>0</v>
      </c>
      <c r="L5635">
        <f>ABS(H5635-I5635)</f>
        <v>0.5</v>
      </c>
      <c r="O5635">
        <v>0.37286938657726376</v>
      </c>
      <c r="P5635" t="b">
        <f>AND($N5635="fuzzy",$O5635&lt;$AC$4)</f>
        <v>0</v>
      </c>
      <c r="Q5635" t="b">
        <f>AND($N5635="non-fuzzy",$O5635&lt;$AC$5,M5635=1)</f>
        <v>0</v>
      </c>
      <c r="R5635" t="b">
        <f>AND($N5635="non-fuzzy",$O5635&lt;$AC$6,M5635=0)</f>
        <v>0</v>
      </c>
      <c r="S5635" t="b">
        <f t="shared" ref="S5635:S5698" si="88">OR(R5635,Q5635,P5635)</f>
        <v>0</v>
      </c>
    </row>
    <row r="5636" spans="1:19" hidden="1" x14ac:dyDescent="0.25">
      <c r="A5636" t="s">
        <v>5747</v>
      </c>
      <c r="B5636" t="s">
        <v>5718</v>
      </c>
      <c r="C5636" t="s">
        <v>2</v>
      </c>
      <c r="D5636" t="s">
        <v>7</v>
      </c>
      <c r="E5636" t="s">
        <v>2</v>
      </c>
      <c r="F5636" t="s">
        <v>5746</v>
      </c>
      <c r="G5636" t="s">
        <v>5720</v>
      </c>
      <c r="H5636">
        <f>_xlfn.NUMBERVALUE(C5636,".")</f>
        <v>0</v>
      </c>
      <c r="I5636">
        <f>_xlfn.NUMBERVALUE(D5636,".")</f>
        <v>0.5</v>
      </c>
      <c r="J5636">
        <f>_xlfn.NUMBERVALUE(E5636,".")</f>
        <v>0</v>
      </c>
      <c r="K5636" t="b">
        <f>OR(H5636=1,I5636=1)</f>
        <v>0</v>
      </c>
      <c r="L5636">
        <f>ABS(H5636-I5636)</f>
        <v>0.5</v>
      </c>
      <c r="O5636">
        <v>0.94145903524754981</v>
      </c>
      <c r="P5636" t="b">
        <f>AND($N5636="fuzzy",$O5636&lt;$AC$4)</f>
        <v>0</v>
      </c>
      <c r="Q5636" t="b">
        <f>AND($N5636="non-fuzzy",$O5636&lt;$AC$5,M5636=1)</f>
        <v>0</v>
      </c>
      <c r="R5636" t="b">
        <f>AND($N5636="non-fuzzy",$O5636&lt;$AC$6,M5636=0)</f>
        <v>0</v>
      </c>
      <c r="S5636" t="b">
        <f t="shared" si="88"/>
        <v>0</v>
      </c>
    </row>
    <row r="5637" spans="1:19" hidden="1" x14ac:dyDescent="0.25">
      <c r="A5637" t="s">
        <v>5748</v>
      </c>
      <c r="B5637" t="s">
        <v>5718</v>
      </c>
      <c r="C5637" t="s">
        <v>2</v>
      </c>
      <c r="D5637" t="s">
        <v>7</v>
      </c>
      <c r="E5637" t="s">
        <v>2</v>
      </c>
      <c r="F5637" t="s">
        <v>5746</v>
      </c>
      <c r="G5637" t="s">
        <v>5720</v>
      </c>
      <c r="H5637">
        <f>_xlfn.NUMBERVALUE(C5637,".")</f>
        <v>0</v>
      </c>
      <c r="I5637">
        <f>_xlfn.NUMBERVALUE(D5637,".")</f>
        <v>0.5</v>
      </c>
      <c r="J5637">
        <f>_xlfn.NUMBERVALUE(E5637,".")</f>
        <v>0</v>
      </c>
      <c r="K5637" t="b">
        <f>OR(H5637=1,I5637=1)</f>
        <v>0</v>
      </c>
      <c r="L5637">
        <f>ABS(H5637-I5637)</f>
        <v>0.5</v>
      </c>
      <c r="O5637">
        <v>0.31269654501230981</v>
      </c>
      <c r="P5637" t="b">
        <f>AND($N5637="fuzzy",$O5637&lt;$AC$4)</f>
        <v>0</v>
      </c>
      <c r="Q5637" t="b">
        <f>AND($N5637="non-fuzzy",$O5637&lt;$AC$5,M5637=1)</f>
        <v>0</v>
      </c>
      <c r="R5637" t="b">
        <f>AND($N5637="non-fuzzy",$O5637&lt;$AC$6,M5637=0)</f>
        <v>0</v>
      </c>
      <c r="S5637" t="b">
        <f t="shared" si="88"/>
        <v>0</v>
      </c>
    </row>
    <row r="5638" spans="1:19" hidden="1" x14ac:dyDescent="0.25">
      <c r="A5638" t="s">
        <v>5749</v>
      </c>
      <c r="B5638" t="s">
        <v>1122</v>
      </c>
      <c r="C5638" t="s">
        <v>2</v>
      </c>
      <c r="D5638" t="s">
        <v>7</v>
      </c>
      <c r="E5638" t="s">
        <v>2</v>
      </c>
      <c r="F5638" t="s">
        <v>5750</v>
      </c>
      <c r="G5638" t="s">
        <v>1124</v>
      </c>
      <c r="H5638">
        <f>_xlfn.NUMBERVALUE(C5638,".")</f>
        <v>0</v>
      </c>
      <c r="I5638">
        <f>_xlfn.NUMBERVALUE(D5638,".")</f>
        <v>0.5</v>
      </c>
      <c r="J5638">
        <f>_xlfn.NUMBERVALUE(E5638,".")</f>
        <v>0</v>
      </c>
      <c r="K5638" t="b">
        <f>OR(H5638=1,I5638=1)</f>
        <v>0</v>
      </c>
      <c r="L5638">
        <f>ABS(H5638-I5638)</f>
        <v>0.5</v>
      </c>
      <c r="O5638">
        <v>0.80597816209502371</v>
      </c>
      <c r="P5638" t="b">
        <f>AND($N5638="fuzzy",$O5638&lt;$AC$4)</f>
        <v>0</v>
      </c>
      <c r="Q5638" t="b">
        <f>AND($N5638="non-fuzzy",$O5638&lt;$AC$5,M5638=1)</f>
        <v>0</v>
      </c>
      <c r="R5638" t="b">
        <f>AND($N5638="non-fuzzy",$O5638&lt;$AC$6,M5638=0)</f>
        <v>0</v>
      </c>
      <c r="S5638" t="b">
        <f t="shared" si="88"/>
        <v>0</v>
      </c>
    </row>
    <row r="5639" spans="1:19" hidden="1" x14ac:dyDescent="0.25">
      <c r="A5639" t="s">
        <v>5749</v>
      </c>
      <c r="B5639" t="s">
        <v>5557</v>
      </c>
      <c r="C5639" t="s">
        <v>2</v>
      </c>
      <c r="D5639" t="s">
        <v>7</v>
      </c>
      <c r="E5639" t="s">
        <v>2</v>
      </c>
      <c r="F5639" t="s">
        <v>5750</v>
      </c>
      <c r="G5639" t="s">
        <v>5558</v>
      </c>
      <c r="H5639">
        <f>_xlfn.NUMBERVALUE(C5639,".")</f>
        <v>0</v>
      </c>
      <c r="I5639">
        <f>_xlfn.NUMBERVALUE(D5639,".")</f>
        <v>0.5</v>
      </c>
      <c r="J5639">
        <f>_xlfn.NUMBERVALUE(E5639,".")</f>
        <v>0</v>
      </c>
      <c r="K5639" t="b">
        <f>OR(H5639=1,I5639=1)</f>
        <v>0</v>
      </c>
      <c r="L5639">
        <f>ABS(H5639-I5639)</f>
        <v>0.5</v>
      </c>
      <c r="O5639">
        <v>0.68567598466235469</v>
      </c>
      <c r="P5639" t="b">
        <f>AND($N5639="fuzzy",$O5639&lt;$AC$4)</f>
        <v>0</v>
      </c>
      <c r="Q5639" t="b">
        <f>AND($N5639="non-fuzzy",$O5639&lt;$AC$5,M5639=1)</f>
        <v>0</v>
      </c>
      <c r="R5639" t="b">
        <f>AND($N5639="non-fuzzy",$O5639&lt;$AC$6,M5639=0)</f>
        <v>0</v>
      </c>
      <c r="S5639" t="b">
        <f t="shared" si="88"/>
        <v>0</v>
      </c>
    </row>
    <row r="5640" spans="1:19" hidden="1" x14ac:dyDescent="0.25">
      <c r="A5640" t="s">
        <v>5749</v>
      </c>
      <c r="B5640" t="s">
        <v>1172</v>
      </c>
      <c r="C5640" t="s">
        <v>2</v>
      </c>
      <c r="D5640" t="s">
        <v>7</v>
      </c>
      <c r="E5640" t="s">
        <v>2</v>
      </c>
      <c r="F5640" t="s">
        <v>5750</v>
      </c>
      <c r="G5640" t="s">
        <v>1174</v>
      </c>
      <c r="H5640">
        <f>_xlfn.NUMBERVALUE(C5640,".")</f>
        <v>0</v>
      </c>
      <c r="I5640">
        <f>_xlfn.NUMBERVALUE(D5640,".")</f>
        <v>0.5</v>
      </c>
      <c r="J5640">
        <f>_xlfn.NUMBERVALUE(E5640,".")</f>
        <v>0</v>
      </c>
      <c r="K5640" t="b">
        <f>OR(H5640=1,I5640=1)</f>
        <v>0</v>
      </c>
      <c r="L5640">
        <f>ABS(H5640-I5640)</f>
        <v>0.5</v>
      </c>
      <c r="O5640">
        <v>7.4563577519082047E-2</v>
      </c>
      <c r="P5640" t="b">
        <f>AND($N5640="fuzzy",$O5640&lt;$AC$4)</f>
        <v>0</v>
      </c>
      <c r="Q5640" t="b">
        <f>AND($N5640="non-fuzzy",$O5640&lt;$AC$5,M5640=1)</f>
        <v>0</v>
      </c>
      <c r="R5640" t="b">
        <f>AND($N5640="non-fuzzy",$O5640&lt;$AC$6,M5640=0)</f>
        <v>0</v>
      </c>
      <c r="S5640" t="b">
        <f t="shared" si="88"/>
        <v>0</v>
      </c>
    </row>
    <row r="5641" spans="1:19" hidden="1" x14ac:dyDescent="0.25">
      <c r="A5641" t="s">
        <v>5749</v>
      </c>
      <c r="B5641" t="s">
        <v>1380</v>
      </c>
      <c r="C5641" t="s">
        <v>2</v>
      </c>
      <c r="D5641" t="s">
        <v>7</v>
      </c>
      <c r="E5641" t="s">
        <v>2</v>
      </c>
      <c r="F5641" t="s">
        <v>5750</v>
      </c>
      <c r="G5641" t="s">
        <v>1381</v>
      </c>
      <c r="H5641">
        <f>_xlfn.NUMBERVALUE(C5641,".")</f>
        <v>0</v>
      </c>
      <c r="I5641">
        <f>_xlfn.NUMBERVALUE(D5641,".")</f>
        <v>0.5</v>
      </c>
      <c r="J5641">
        <f>_xlfn.NUMBERVALUE(E5641,".")</f>
        <v>0</v>
      </c>
      <c r="K5641" t="b">
        <f>OR(H5641=1,I5641=1)</f>
        <v>0</v>
      </c>
      <c r="L5641">
        <f>ABS(H5641-I5641)</f>
        <v>0.5</v>
      </c>
      <c r="O5641">
        <v>0.11338668104188021</v>
      </c>
      <c r="P5641" t="b">
        <f>AND($N5641="fuzzy",$O5641&lt;$AC$4)</f>
        <v>0</v>
      </c>
      <c r="Q5641" t="b">
        <f>AND($N5641="non-fuzzy",$O5641&lt;$AC$5,M5641=1)</f>
        <v>0</v>
      </c>
      <c r="R5641" t="b">
        <f>AND($N5641="non-fuzzy",$O5641&lt;$AC$6,M5641=0)</f>
        <v>0</v>
      </c>
      <c r="S5641" t="b">
        <f t="shared" si="88"/>
        <v>0</v>
      </c>
    </row>
    <row r="5642" spans="1:19" hidden="1" x14ac:dyDescent="0.25">
      <c r="A5642" t="s">
        <v>5749</v>
      </c>
      <c r="B5642" t="s">
        <v>499</v>
      </c>
      <c r="C5642" t="s">
        <v>2</v>
      </c>
      <c r="D5642" t="s">
        <v>7</v>
      </c>
      <c r="E5642" t="s">
        <v>2</v>
      </c>
      <c r="F5642" t="s">
        <v>5750</v>
      </c>
      <c r="G5642" t="s">
        <v>500</v>
      </c>
      <c r="H5642">
        <f>_xlfn.NUMBERVALUE(C5642,".")</f>
        <v>0</v>
      </c>
      <c r="I5642">
        <f>_xlfn.NUMBERVALUE(D5642,".")</f>
        <v>0.5</v>
      </c>
      <c r="J5642">
        <f>_xlfn.NUMBERVALUE(E5642,".")</f>
        <v>0</v>
      </c>
      <c r="K5642" t="b">
        <f>OR(H5642=1,I5642=1)</f>
        <v>0</v>
      </c>
      <c r="L5642">
        <f>ABS(H5642-I5642)</f>
        <v>0.5</v>
      </c>
      <c r="O5642">
        <v>0.44880434465324381</v>
      </c>
      <c r="P5642" t="b">
        <f>AND($N5642="fuzzy",$O5642&lt;$AC$4)</f>
        <v>0</v>
      </c>
      <c r="Q5642" t="b">
        <f>AND($N5642="non-fuzzy",$O5642&lt;$AC$5,M5642=1)</f>
        <v>0</v>
      </c>
      <c r="R5642" t="b">
        <f>AND($N5642="non-fuzzy",$O5642&lt;$AC$6,M5642=0)</f>
        <v>0</v>
      </c>
      <c r="S5642" t="b">
        <f t="shared" si="88"/>
        <v>0</v>
      </c>
    </row>
    <row r="5643" spans="1:19" hidden="1" x14ac:dyDescent="0.25">
      <c r="A5643" t="s">
        <v>5749</v>
      </c>
      <c r="B5643" t="s">
        <v>1125</v>
      </c>
      <c r="C5643" t="s">
        <v>2</v>
      </c>
      <c r="D5643" t="s">
        <v>7</v>
      </c>
      <c r="E5643" t="s">
        <v>2</v>
      </c>
      <c r="F5643" t="s">
        <v>5750</v>
      </c>
      <c r="G5643" t="s">
        <v>1126</v>
      </c>
      <c r="H5643">
        <f>_xlfn.NUMBERVALUE(C5643,".")</f>
        <v>0</v>
      </c>
      <c r="I5643">
        <f>_xlfn.NUMBERVALUE(D5643,".")</f>
        <v>0.5</v>
      </c>
      <c r="J5643">
        <f>_xlfn.NUMBERVALUE(E5643,".")</f>
        <v>0</v>
      </c>
      <c r="K5643" t="b">
        <f>OR(H5643=1,I5643=1)</f>
        <v>0</v>
      </c>
      <c r="L5643">
        <f>ABS(H5643-I5643)</f>
        <v>0.5</v>
      </c>
      <c r="O5643">
        <v>0.3556120771990372</v>
      </c>
      <c r="P5643" t="b">
        <f>AND($N5643="fuzzy",$O5643&lt;$AC$4)</f>
        <v>0</v>
      </c>
      <c r="Q5643" t="b">
        <f>AND($N5643="non-fuzzy",$O5643&lt;$AC$5,M5643=1)</f>
        <v>0</v>
      </c>
      <c r="R5643" t="b">
        <f>AND($N5643="non-fuzzy",$O5643&lt;$AC$6,M5643=0)</f>
        <v>0</v>
      </c>
      <c r="S5643" t="b">
        <f t="shared" si="88"/>
        <v>0</v>
      </c>
    </row>
    <row r="5644" spans="1:19" hidden="1" x14ac:dyDescent="0.25">
      <c r="A5644" t="s">
        <v>5751</v>
      </c>
      <c r="B5644" t="s">
        <v>5752</v>
      </c>
      <c r="C5644" t="s">
        <v>2</v>
      </c>
      <c r="D5644" t="s">
        <v>7</v>
      </c>
      <c r="E5644" t="s">
        <v>2</v>
      </c>
      <c r="F5644" t="s">
        <v>5753</v>
      </c>
      <c r="G5644" t="s">
        <v>5754</v>
      </c>
      <c r="H5644">
        <f>_xlfn.NUMBERVALUE(C5644,".")</f>
        <v>0</v>
      </c>
      <c r="I5644">
        <f>_xlfn.NUMBERVALUE(D5644,".")</f>
        <v>0.5</v>
      </c>
      <c r="J5644">
        <f>_xlfn.NUMBERVALUE(E5644,".")</f>
        <v>0</v>
      </c>
      <c r="K5644" t="b">
        <f>OR(H5644=1,I5644=1)</f>
        <v>0</v>
      </c>
      <c r="L5644">
        <f>ABS(H5644-I5644)</f>
        <v>0.5</v>
      </c>
      <c r="O5644">
        <v>0.70765954723361524</v>
      </c>
      <c r="P5644" t="b">
        <f>AND($N5644="fuzzy",$O5644&lt;$AC$4)</f>
        <v>0</v>
      </c>
      <c r="Q5644" t="b">
        <f>AND($N5644="non-fuzzy",$O5644&lt;$AC$5,M5644=1)</f>
        <v>0</v>
      </c>
      <c r="R5644" t="b">
        <f>AND($N5644="non-fuzzy",$O5644&lt;$AC$6,M5644=0)</f>
        <v>0</v>
      </c>
      <c r="S5644" t="b">
        <f t="shared" si="88"/>
        <v>0</v>
      </c>
    </row>
    <row r="5645" spans="1:19" hidden="1" x14ac:dyDescent="0.25">
      <c r="A5645" t="s">
        <v>5751</v>
      </c>
      <c r="B5645" t="s">
        <v>5755</v>
      </c>
      <c r="C5645" t="s">
        <v>2</v>
      </c>
      <c r="D5645" t="s">
        <v>7</v>
      </c>
      <c r="E5645" t="s">
        <v>2</v>
      </c>
      <c r="F5645" t="s">
        <v>5753</v>
      </c>
      <c r="G5645" t="s">
        <v>5756</v>
      </c>
      <c r="H5645">
        <f>_xlfn.NUMBERVALUE(C5645,".")</f>
        <v>0</v>
      </c>
      <c r="I5645">
        <f>_xlfn.NUMBERVALUE(D5645,".")</f>
        <v>0.5</v>
      </c>
      <c r="J5645">
        <f>_xlfn.NUMBERVALUE(E5645,".")</f>
        <v>0</v>
      </c>
      <c r="K5645" t="b">
        <f>OR(H5645=1,I5645=1)</f>
        <v>0</v>
      </c>
      <c r="L5645">
        <f>ABS(H5645-I5645)</f>
        <v>0.5</v>
      </c>
      <c r="O5645">
        <v>0.99357255410835865</v>
      </c>
      <c r="P5645" t="b">
        <f>AND($N5645="fuzzy",$O5645&lt;$AC$4)</f>
        <v>0</v>
      </c>
      <c r="Q5645" t="b">
        <f>AND($N5645="non-fuzzy",$O5645&lt;$AC$5,M5645=1)</f>
        <v>0</v>
      </c>
      <c r="R5645" t="b">
        <f>AND($N5645="non-fuzzy",$O5645&lt;$AC$6,M5645=0)</f>
        <v>0</v>
      </c>
      <c r="S5645" t="b">
        <f t="shared" si="88"/>
        <v>0</v>
      </c>
    </row>
    <row r="5646" spans="1:19" hidden="1" x14ac:dyDescent="0.25">
      <c r="A5646" t="s">
        <v>5751</v>
      </c>
      <c r="B5646" t="s">
        <v>5757</v>
      </c>
      <c r="C5646" t="s">
        <v>2</v>
      </c>
      <c r="D5646" t="s">
        <v>7</v>
      </c>
      <c r="E5646" t="s">
        <v>2</v>
      </c>
      <c r="F5646" t="s">
        <v>5753</v>
      </c>
      <c r="G5646" t="s">
        <v>5758</v>
      </c>
      <c r="H5646">
        <f>_xlfn.NUMBERVALUE(C5646,".")</f>
        <v>0</v>
      </c>
      <c r="I5646">
        <f>_xlfn.NUMBERVALUE(D5646,".")</f>
        <v>0.5</v>
      </c>
      <c r="J5646">
        <f>_xlfn.NUMBERVALUE(E5646,".")</f>
        <v>0</v>
      </c>
      <c r="K5646" t="b">
        <f>OR(H5646=1,I5646=1)</f>
        <v>0</v>
      </c>
      <c r="L5646">
        <f>ABS(H5646-I5646)</f>
        <v>0.5</v>
      </c>
      <c r="O5646">
        <v>0.36948857259160095</v>
      </c>
      <c r="P5646" t="b">
        <f>AND($N5646="fuzzy",$O5646&lt;$AC$4)</f>
        <v>0</v>
      </c>
      <c r="Q5646" t="b">
        <f>AND($N5646="non-fuzzy",$O5646&lt;$AC$5,M5646=1)</f>
        <v>0</v>
      </c>
      <c r="R5646" t="b">
        <f>AND($N5646="non-fuzzy",$O5646&lt;$AC$6,M5646=0)</f>
        <v>0</v>
      </c>
      <c r="S5646" t="b">
        <f t="shared" si="88"/>
        <v>0</v>
      </c>
    </row>
    <row r="5647" spans="1:19" hidden="1" x14ac:dyDescent="0.25">
      <c r="A5647" t="s">
        <v>5751</v>
      </c>
      <c r="B5647" t="s">
        <v>5713</v>
      </c>
      <c r="C5647" t="s">
        <v>2</v>
      </c>
      <c r="D5647" t="s">
        <v>7</v>
      </c>
      <c r="E5647" t="s">
        <v>2</v>
      </c>
      <c r="F5647" t="s">
        <v>5753</v>
      </c>
      <c r="G5647" t="s">
        <v>5714</v>
      </c>
      <c r="H5647">
        <f>_xlfn.NUMBERVALUE(C5647,".")</f>
        <v>0</v>
      </c>
      <c r="I5647">
        <f>_xlfn.NUMBERVALUE(D5647,".")</f>
        <v>0.5</v>
      </c>
      <c r="J5647">
        <f>_xlfn.NUMBERVALUE(E5647,".")</f>
        <v>0</v>
      </c>
      <c r="K5647" t="b">
        <f>OR(H5647=1,I5647=1)</f>
        <v>0</v>
      </c>
      <c r="L5647">
        <f>ABS(H5647-I5647)</f>
        <v>0.5</v>
      </c>
      <c r="O5647">
        <v>0.78835490916775919</v>
      </c>
      <c r="P5647" t="b">
        <f>AND($N5647="fuzzy",$O5647&lt;$AC$4)</f>
        <v>0</v>
      </c>
      <c r="Q5647" t="b">
        <f>AND($N5647="non-fuzzy",$O5647&lt;$AC$5,M5647=1)</f>
        <v>0</v>
      </c>
      <c r="R5647" t="b">
        <f>AND($N5647="non-fuzzy",$O5647&lt;$AC$6,M5647=0)</f>
        <v>0</v>
      </c>
      <c r="S5647" t="b">
        <f t="shared" si="88"/>
        <v>0</v>
      </c>
    </row>
    <row r="5648" spans="1:19" hidden="1" x14ac:dyDescent="0.25">
      <c r="A5648" t="s">
        <v>5751</v>
      </c>
      <c r="B5648" t="s">
        <v>5761</v>
      </c>
      <c r="C5648" t="s">
        <v>2</v>
      </c>
      <c r="D5648" t="s">
        <v>7</v>
      </c>
      <c r="E5648" t="s">
        <v>2</v>
      </c>
      <c r="F5648" t="s">
        <v>5753</v>
      </c>
      <c r="G5648" t="s">
        <v>5762</v>
      </c>
      <c r="H5648">
        <f>_xlfn.NUMBERVALUE(C5648,".")</f>
        <v>0</v>
      </c>
      <c r="I5648">
        <f>_xlfn.NUMBERVALUE(D5648,".")</f>
        <v>0.5</v>
      </c>
      <c r="J5648">
        <f>_xlfn.NUMBERVALUE(E5648,".")</f>
        <v>0</v>
      </c>
      <c r="K5648" t="b">
        <f>OR(H5648=1,I5648=1)</f>
        <v>0</v>
      </c>
      <c r="L5648">
        <f>ABS(H5648-I5648)</f>
        <v>0.5</v>
      </c>
      <c r="O5648">
        <v>0.37280935242590407</v>
      </c>
      <c r="P5648" t="b">
        <f>AND($N5648="fuzzy",$O5648&lt;$AC$4)</f>
        <v>0</v>
      </c>
      <c r="Q5648" t="b">
        <f>AND($N5648="non-fuzzy",$O5648&lt;$AC$5,M5648=1)</f>
        <v>0</v>
      </c>
      <c r="R5648" t="b">
        <f>AND($N5648="non-fuzzy",$O5648&lt;$AC$6,M5648=0)</f>
        <v>0</v>
      </c>
      <c r="S5648" t="b">
        <f t="shared" si="88"/>
        <v>0</v>
      </c>
    </row>
    <row r="5649" spans="1:19" hidden="1" x14ac:dyDescent="0.25">
      <c r="A5649" t="s">
        <v>5751</v>
      </c>
      <c r="B5649" t="s">
        <v>5731</v>
      </c>
      <c r="C5649" t="s">
        <v>2</v>
      </c>
      <c r="D5649" t="s">
        <v>7</v>
      </c>
      <c r="E5649" t="s">
        <v>2</v>
      </c>
      <c r="F5649" t="s">
        <v>5753</v>
      </c>
      <c r="G5649" t="s">
        <v>5733</v>
      </c>
      <c r="H5649">
        <f>_xlfn.NUMBERVALUE(C5649,".")</f>
        <v>0</v>
      </c>
      <c r="I5649">
        <f>_xlfn.NUMBERVALUE(D5649,".")</f>
        <v>0.5</v>
      </c>
      <c r="J5649">
        <f>_xlfn.NUMBERVALUE(E5649,".")</f>
        <v>0</v>
      </c>
      <c r="K5649" t="b">
        <f>OR(H5649=1,I5649=1)</f>
        <v>0</v>
      </c>
      <c r="L5649">
        <f>ABS(H5649-I5649)</f>
        <v>0.5</v>
      </c>
      <c r="O5649">
        <v>0.23366495332066628</v>
      </c>
      <c r="P5649" t="b">
        <f>AND($N5649="fuzzy",$O5649&lt;$AC$4)</f>
        <v>0</v>
      </c>
      <c r="Q5649" t="b">
        <f>AND($N5649="non-fuzzy",$O5649&lt;$AC$5,M5649=1)</f>
        <v>0</v>
      </c>
      <c r="R5649" t="b">
        <f>AND($N5649="non-fuzzy",$O5649&lt;$AC$6,M5649=0)</f>
        <v>0</v>
      </c>
      <c r="S5649" t="b">
        <f t="shared" si="88"/>
        <v>0</v>
      </c>
    </row>
    <row r="5650" spans="1:19" hidden="1" x14ac:dyDescent="0.25">
      <c r="A5650" t="s">
        <v>5765</v>
      </c>
      <c r="B5650" t="s">
        <v>5752</v>
      </c>
      <c r="C5650" t="s">
        <v>2</v>
      </c>
      <c r="D5650" t="s">
        <v>7</v>
      </c>
      <c r="E5650" t="s">
        <v>2</v>
      </c>
      <c r="F5650" t="s">
        <v>5753</v>
      </c>
      <c r="G5650" t="s">
        <v>5754</v>
      </c>
      <c r="H5650">
        <f>_xlfn.NUMBERVALUE(C5650,".")</f>
        <v>0</v>
      </c>
      <c r="I5650">
        <f>_xlfn.NUMBERVALUE(D5650,".")</f>
        <v>0.5</v>
      </c>
      <c r="J5650">
        <f>_xlfn.NUMBERVALUE(E5650,".")</f>
        <v>0</v>
      </c>
      <c r="K5650" t="b">
        <f>OR(H5650=1,I5650=1)</f>
        <v>0</v>
      </c>
      <c r="L5650">
        <f>ABS(H5650-I5650)</f>
        <v>0.5</v>
      </c>
      <c r="O5650">
        <v>8.2549735258982126E-3</v>
      </c>
      <c r="P5650" t="b">
        <f>AND($N5650="fuzzy",$O5650&lt;$AC$4)</f>
        <v>0</v>
      </c>
      <c r="Q5650" t="b">
        <f>AND($N5650="non-fuzzy",$O5650&lt;$AC$5,M5650=1)</f>
        <v>0</v>
      </c>
      <c r="R5650" t="b">
        <f>AND($N5650="non-fuzzy",$O5650&lt;$AC$6,M5650=0)</f>
        <v>0</v>
      </c>
      <c r="S5650" t="b">
        <f t="shared" si="88"/>
        <v>0</v>
      </c>
    </row>
    <row r="5651" spans="1:19" hidden="1" x14ac:dyDescent="0.25">
      <c r="A5651" t="s">
        <v>5765</v>
      </c>
      <c r="B5651" t="s">
        <v>5755</v>
      </c>
      <c r="C5651" t="s">
        <v>2</v>
      </c>
      <c r="D5651" t="s">
        <v>7</v>
      </c>
      <c r="E5651" t="s">
        <v>2</v>
      </c>
      <c r="F5651" t="s">
        <v>5753</v>
      </c>
      <c r="G5651" t="s">
        <v>5756</v>
      </c>
      <c r="H5651">
        <f>_xlfn.NUMBERVALUE(C5651,".")</f>
        <v>0</v>
      </c>
      <c r="I5651">
        <f>_xlfn.NUMBERVALUE(D5651,".")</f>
        <v>0.5</v>
      </c>
      <c r="J5651">
        <f>_xlfn.NUMBERVALUE(E5651,".")</f>
        <v>0</v>
      </c>
      <c r="K5651" t="b">
        <f>OR(H5651=1,I5651=1)</f>
        <v>0</v>
      </c>
      <c r="L5651">
        <f>ABS(H5651-I5651)</f>
        <v>0.5</v>
      </c>
      <c r="O5651">
        <v>0.10298792496580667</v>
      </c>
      <c r="P5651" t="b">
        <f>AND($N5651="fuzzy",$O5651&lt;$AC$4)</f>
        <v>0</v>
      </c>
      <c r="Q5651" t="b">
        <f>AND($N5651="non-fuzzy",$O5651&lt;$AC$5,M5651=1)</f>
        <v>0</v>
      </c>
      <c r="R5651" t="b">
        <f>AND($N5651="non-fuzzy",$O5651&lt;$AC$6,M5651=0)</f>
        <v>0</v>
      </c>
      <c r="S5651" t="b">
        <f t="shared" si="88"/>
        <v>0</v>
      </c>
    </row>
    <row r="5652" spans="1:19" hidden="1" x14ac:dyDescent="0.25">
      <c r="A5652" t="s">
        <v>5765</v>
      </c>
      <c r="B5652" t="s">
        <v>5757</v>
      </c>
      <c r="C5652" t="s">
        <v>2</v>
      </c>
      <c r="D5652" t="s">
        <v>7</v>
      </c>
      <c r="E5652" t="s">
        <v>2</v>
      </c>
      <c r="F5652" t="s">
        <v>5753</v>
      </c>
      <c r="G5652" t="s">
        <v>5758</v>
      </c>
      <c r="H5652">
        <f>_xlfn.NUMBERVALUE(C5652,".")</f>
        <v>0</v>
      </c>
      <c r="I5652">
        <f>_xlfn.NUMBERVALUE(D5652,".")</f>
        <v>0.5</v>
      </c>
      <c r="J5652">
        <f>_xlfn.NUMBERVALUE(E5652,".")</f>
        <v>0</v>
      </c>
      <c r="K5652" t="b">
        <f>OR(H5652=1,I5652=1)</f>
        <v>0</v>
      </c>
      <c r="L5652">
        <f>ABS(H5652-I5652)</f>
        <v>0.5</v>
      </c>
      <c r="O5652">
        <v>0.12656890756900419</v>
      </c>
      <c r="P5652" t="b">
        <f>AND($N5652="fuzzy",$O5652&lt;$AC$4)</f>
        <v>0</v>
      </c>
      <c r="Q5652" t="b">
        <f>AND($N5652="non-fuzzy",$O5652&lt;$AC$5,M5652=1)</f>
        <v>0</v>
      </c>
      <c r="R5652" t="b">
        <f>AND($N5652="non-fuzzy",$O5652&lt;$AC$6,M5652=0)</f>
        <v>0</v>
      </c>
      <c r="S5652" t="b">
        <f t="shared" si="88"/>
        <v>0</v>
      </c>
    </row>
    <row r="5653" spans="1:19" hidden="1" x14ac:dyDescent="0.25">
      <c r="A5653" t="s">
        <v>5765</v>
      </c>
      <c r="B5653" t="s">
        <v>5713</v>
      </c>
      <c r="C5653" t="s">
        <v>2</v>
      </c>
      <c r="D5653" t="s">
        <v>7</v>
      </c>
      <c r="E5653" t="s">
        <v>2</v>
      </c>
      <c r="F5653" t="s">
        <v>5753</v>
      </c>
      <c r="G5653" t="s">
        <v>5714</v>
      </c>
      <c r="H5653">
        <f>_xlfn.NUMBERVALUE(C5653,".")</f>
        <v>0</v>
      </c>
      <c r="I5653">
        <f>_xlfn.NUMBERVALUE(D5653,".")</f>
        <v>0.5</v>
      </c>
      <c r="J5653">
        <f>_xlfn.NUMBERVALUE(E5653,".")</f>
        <v>0</v>
      </c>
      <c r="K5653" t="b">
        <f>OR(H5653=1,I5653=1)</f>
        <v>0</v>
      </c>
      <c r="L5653">
        <f>ABS(H5653-I5653)</f>
        <v>0.5</v>
      </c>
      <c r="O5653">
        <v>0.80278962063601833</v>
      </c>
      <c r="P5653" t="b">
        <f>AND($N5653="fuzzy",$O5653&lt;$AC$4)</f>
        <v>0</v>
      </c>
      <c r="Q5653" t="b">
        <f>AND($N5653="non-fuzzy",$O5653&lt;$AC$5,M5653=1)</f>
        <v>0</v>
      </c>
      <c r="R5653" t="b">
        <f>AND($N5653="non-fuzzy",$O5653&lt;$AC$6,M5653=0)</f>
        <v>0</v>
      </c>
      <c r="S5653" t="b">
        <f t="shared" si="88"/>
        <v>0</v>
      </c>
    </row>
    <row r="5654" spans="1:19" hidden="1" x14ac:dyDescent="0.25">
      <c r="A5654" t="s">
        <v>5765</v>
      </c>
      <c r="B5654" t="s">
        <v>5761</v>
      </c>
      <c r="C5654" t="s">
        <v>2</v>
      </c>
      <c r="D5654" t="s">
        <v>7</v>
      </c>
      <c r="E5654" t="s">
        <v>2</v>
      </c>
      <c r="F5654" t="s">
        <v>5753</v>
      </c>
      <c r="G5654" t="s">
        <v>5762</v>
      </c>
      <c r="H5654">
        <f>_xlfn.NUMBERVALUE(C5654,".")</f>
        <v>0</v>
      </c>
      <c r="I5654">
        <f>_xlfn.NUMBERVALUE(D5654,".")</f>
        <v>0.5</v>
      </c>
      <c r="J5654">
        <f>_xlfn.NUMBERVALUE(E5654,".")</f>
        <v>0</v>
      </c>
      <c r="K5654" t="b">
        <f>OR(H5654=1,I5654=1)</f>
        <v>0</v>
      </c>
      <c r="L5654">
        <f>ABS(H5654-I5654)</f>
        <v>0.5</v>
      </c>
      <c r="O5654">
        <v>0.48272003477092229</v>
      </c>
      <c r="P5654" t="b">
        <f>AND($N5654="fuzzy",$O5654&lt;$AC$4)</f>
        <v>0</v>
      </c>
      <c r="Q5654" t="b">
        <f>AND($N5654="non-fuzzy",$O5654&lt;$AC$5,M5654=1)</f>
        <v>0</v>
      </c>
      <c r="R5654" t="b">
        <f>AND($N5654="non-fuzzy",$O5654&lt;$AC$6,M5654=0)</f>
        <v>0</v>
      </c>
      <c r="S5654" t="b">
        <f t="shared" si="88"/>
        <v>0</v>
      </c>
    </row>
    <row r="5655" spans="1:19" hidden="1" x14ac:dyDescent="0.25">
      <c r="A5655" t="s">
        <v>5765</v>
      </c>
      <c r="B5655" t="s">
        <v>5731</v>
      </c>
      <c r="C5655" t="s">
        <v>2</v>
      </c>
      <c r="D5655" t="s">
        <v>7</v>
      </c>
      <c r="E5655" t="s">
        <v>2</v>
      </c>
      <c r="F5655" t="s">
        <v>5753</v>
      </c>
      <c r="G5655" t="s">
        <v>5733</v>
      </c>
      <c r="H5655">
        <f>_xlfn.NUMBERVALUE(C5655,".")</f>
        <v>0</v>
      </c>
      <c r="I5655">
        <f>_xlfn.NUMBERVALUE(D5655,".")</f>
        <v>0.5</v>
      </c>
      <c r="J5655">
        <f>_xlfn.NUMBERVALUE(E5655,".")</f>
        <v>0</v>
      </c>
      <c r="K5655" t="b">
        <f>OR(H5655=1,I5655=1)</f>
        <v>0</v>
      </c>
      <c r="L5655">
        <f>ABS(H5655-I5655)</f>
        <v>0.5</v>
      </c>
      <c r="O5655">
        <v>0.10833758424056728</v>
      </c>
      <c r="P5655" t="b">
        <f>AND($N5655="fuzzy",$O5655&lt;$AC$4)</f>
        <v>0</v>
      </c>
      <c r="Q5655" t="b">
        <f>AND($N5655="non-fuzzy",$O5655&lt;$AC$5,M5655=1)</f>
        <v>0</v>
      </c>
      <c r="R5655" t="b">
        <f>AND($N5655="non-fuzzy",$O5655&lt;$AC$6,M5655=0)</f>
        <v>0</v>
      </c>
      <c r="S5655" t="b">
        <f t="shared" si="88"/>
        <v>0</v>
      </c>
    </row>
    <row r="5656" spans="1:19" hidden="1" x14ac:dyDescent="0.25">
      <c r="A5656" t="s">
        <v>5768</v>
      </c>
      <c r="B5656" t="s">
        <v>5769</v>
      </c>
      <c r="C5656" t="s">
        <v>2</v>
      </c>
      <c r="D5656" t="s">
        <v>7</v>
      </c>
      <c r="E5656" t="s">
        <v>2</v>
      </c>
      <c r="F5656" t="s">
        <v>5770</v>
      </c>
      <c r="G5656" t="s">
        <v>5771</v>
      </c>
      <c r="H5656">
        <f>_xlfn.NUMBERVALUE(C5656,".")</f>
        <v>0</v>
      </c>
      <c r="I5656">
        <f>_xlfn.NUMBERVALUE(D5656,".")</f>
        <v>0.5</v>
      </c>
      <c r="J5656">
        <f>_xlfn.NUMBERVALUE(E5656,".")</f>
        <v>0</v>
      </c>
      <c r="K5656" t="b">
        <f>OR(H5656=1,I5656=1)</f>
        <v>0</v>
      </c>
      <c r="L5656">
        <f>ABS(H5656-I5656)</f>
        <v>0.5</v>
      </c>
      <c r="O5656">
        <v>0.81015428993475669</v>
      </c>
      <c r="P5656" t="b">
        <f>AND($N5656="fuzzy",$O5656&lt;$AC$4)</f>
        <v>0</v>
      </c>
      <c r="Q5656" t="b">
        <f>AND($N5656="non-fuzzy",$O5656&lt;$AC$5,M5656=1)</f>
        <v>0</v>
      </c>
      <c r="R5656" t="b">
        <f>AND($N5656="non-fuzzy",$O5656&lt;$AC$6,M5656=0)</f>
        <v>0</v>
      </c>
      <c r="S5656" t="b">
        <f t="shared" si="88"/>
        <v>0</v>
      </c>
    </row>
    <row r="5657" spans="1:19" hidden="1" x14ac:dyDescent="0.25">
      <c r="A5657" t="s">
        <v>5772</v>
      </c>
      <c r="B5657" t="s">
        <v>5711</v>
      </c>
      <c r="C5657" t="s">
        <v>2</v>
      </c>
      <c r="D5657" t="s">
        <v>7</v>
      </c>
      <c r="E5657" t="s">
        <v>2</v>
      </c>
      <c r="F5657" t="s">
        <v>5774</v>
      </c>
      <c r="G5657" t="s">
        <v>5712</v>
      </c>
      <c r="H5657">
        <f>_xlfn.NUMBERVALUE(C5657,".")</f>
        <v>0</v>
      </c>
      <c r="I5657">
        <f>_xlfn.NUMBERVALUE(D5657,".")</f>
        <v>0.5</v>
      </c>
      <c r="J5657">
        <f>_xlfn.NUMBERVALUE(E5657,".")</f>
        <v>0</v>
      </c>
      <c r="K5657" t="b">
        <f>OR(H5657=1,I5657=1)</f>
        <v>0</v>
      </c>
      <c r="L5657">
        <f>ABS(H5657-I5657)</f>
        <v>0.5</v>
      </c>
      <c r="O5657">
        <v>0.79295926490466517</v>
      </c>
      <c r="P5657" t="b">
        <f>AND($N5657="fuzzy",$O5657&lt;$AC$4)</f>
        <v>0</v>
      </c>
      <c r="Q5657" t="b">
        <f>AND($N5657="non-fuzzy",$O5657&lt;$AC$5,M5657=1)</f>
        <v>0</v>
      </c>
      <c r="R5657" t="b">
        <f>AND($N5657="non-fuzzy",$O5657&lt;$AC$6,M5657=0)</f>
        <v>0</v>
      </c>
      <c r="S5657" t="b">
        <f t="shared" si="88"/>
        <v>0</v>
      </c>
    </row>
    <row r="5658" spans="1:19" hidden="1" x14ac:dyDescent="0.25">
      <c r="A5658" t="s">
        <v>5778</v>
      </c>
      <c r="B5658" t="s">
        <v>1122</v>
      </c>
      <c r="C5658" t="s">
        <v>2</v>
      </c>
      <c r="D5658" t="s">
        <v>7</v>
      </c>
      <c r="E5658" t="s">
        <v>2</v>
      </c>
      <c r="F5658" t="s">
        <v>5750</v>
      </c>
      <c r="G5658" t="s">
        <v>1124</v>
      </c>
      <c r="H5658">
        <f>_xlfn.NUMBERVALUE(C5658,".")</f>
        <v>0</v>
      </c>
      <c r="I5658">
        <f>_xlfn.NUMBERVALUE(D5658,".")</f>
        <v>0.5</v>
      </c>
      <c r="J5658">
        <f>_xlfn.NUMBERVALUE(E5658,".")</f>
        <v>0</v>
      </c>
      <c r="K5658" t="b">
        <f>OR(H5658=1,I5658=1)</f>
        <v>0</v>
      </c>
      <c r="L5658">
        <f>ABS(H5658-I5658)</f>
        <v>0.5</v>
      </c>
      <c r="O5658">
        <v>0.82690288677335932</v>
      </c>
      <c r="P5658" t="b">
        <f>AND($N5658="fuzzy",$O5658&lt;$AC$4)</f>
        <v>0</v>
      </c>
      <c r="Q5658" t="b">
        <f>AND($N5658="non-fuzzy",$O5658&lt;$AC$5,M5658=1)</f>
        <v>0</v>
      </c>
      <c r="R5658" t="b">
        <f>AND($N5658="non-fuzzy",$O5658&lt;$AC$6,M5658=0)</f>
        <v>0</v>
      </c>
      <c r="S5658" t="b">
        <f t="shared" si="88"/>
        <v>0</v>
      </c>
    </row>
    <row r="5659" spans="1:19" hidden="1" x14ac:dyDescent="0.25">
      <c r="A5659" t="s">
        <v>5778</v>
      </c>
      <c r="B5659" t="s">
        <v>5557</v>
      </c>
      <c r="C5659" t="s">
        <v>2</v>
      </c>
      <c r="D5659" t="s">
        <v>7</v>
      </c>
      <c r="E5659" t="s">
        <v>2</v>
      </c>
      <c r="F5659" t="s">
        <v>5750</v>
      </c>
      <c r="G5659" t="s">
        <v>5558</v>
      </c>
      <c r="H5659">
        <f>_xlfn.NUMBERVALUE(C5659,".")</f>
        <v>0</v>
      </c>
      <c r="I5659">
        <f>_xlfn.NUMBERVALUE(D5659,".")</f>
        <v>0.5</v>
      </c>
      <c r="J5659">
        <f>_xlfn.NUMBERVALUE(E5659,".")</f>
        <v>0</v>
      </c>
      <c r="K5659" t="b">
        <f>OR(H5659=1,I5659=1)</f>
        <v>0</v>
      </c>
      <c r="L5659">
        <f>ABS(H5659-I5659)</f>
        <v>0.5</v>
      </c>
      <c r="O5659">
        <v>0.81877746189752709</v>
      </c>
      <c r="P5659" t="b">
        <f>AND($N5659="fuzzy",$O5659&lt;$AC$4)</f>
        <v>0</v>
      </c>
      <c r="Q5659" t="b">
        <f>AND($N5659="non-fuzzy",$O5659&lt;$AC$5,M5659=1)</f>
        <v>0</v>
      </c>
      <c r="R5659" t="b">
        <f>AND($N5659="non-fuzzy",$O5659&lt;$AC$6,M5659=0)</f>
        <v>0</v>
      </c>
      <c r="S5659" t="b">
        <f t="shared" si="88"/>
        <v>0</v>
      </c>
    </row>
    <row r="5660" spans="1:19" hidden="1" x14ac:dyDescent="0.25">
      <c r="A5660" t="s">
        <v>5778</v>
      </c>
      <c r="B5660" t="s">
        <v>1172</v>
      </c>
      <c r="C5660" t="s">
        <v>2</v>
      </c>
      <c r="D5660" t="s">
        <v>7</v>
      </c>
      <c r="E5660" t="s">
        <v>2</v>
      </c>
      <c r="F5660" t="s">
        <v>5750</v>
      </c>
      <c r="G5660" t="s">
        <v>1174</v>
      </c>
      <c r="H5660">
        <f>_xlfn.NUMBERVALUE(C5660,".")</f>
        <v>0</v>
      </c>
      <c r="I5660">
        <f>_xlfn.NUMBERVALUE(D5660,".")</f>
        <v>0.5</v>
      </c>
      <c r="J5660">
        <f>_xlfn.NUMBERVALUE(E5660,".")</f>
        <v>0</v>
      </c>
      <c r="K5660" t="b">
        <f>OR(H5660=1,I5660=1)</f>
        <v>0</v>
      </c>
      <c r="L5660">
        <f>ABS(H5660-I5660)</f>
        <v>0.5</v>
      </c>
      <c r="O5660">
        <v>0.66928386600407719</v>
      </c>
      <c r="P5660" t="b">
        <f>AND($N5660="fuzzy",$O5660&lt;$AC$4)</f>
        <v>0</v>
      </c>
      <c r="Q5660" t="b">
        <f>AND($N5660="non-fuzzy",$O5660&lt;$AC$5,M5660=1)</f>
        <v>0</v>
      </c>
      <c r="R5660" t="b">
        <f>AND($N5660="non-fuzzy",$O5660&lt;$AC$6,M5660=0)</f>
        <v>0</v>
      </c>
      <c r="S5660" t="b">
        <f t="shared" si="88"/>
        <v>0</v>
      </c>
    </row>
    <row r="5661" spans="1:19" hidden="1" x14ac:dyDescent="0.25">
      <c r="A5661" t="s">
        <v>5778</v>
      </c>
      <c r="B5661" t="s">
        <v>1380</v>
      </c>
      <c r="C5661" t="s">
        <v>2</v>
      </c>
      <c r="D5661" t="s">
        <v>7</v>
      </c>
      <c r="E5661" t="s">
        <v>2</v>
      </c>
      <c r="F5661" t="s">
        <v>5750</v>
      </c>
      <c r="G5661" t="s">
        <v>1381</v>
      </c>
      <c r="H5661">
        <f>_xlfn.NUMBERVALUE(C5661,".")</f>
        <v>0</v>
      </c>
      <c r="I5661">
        <f>_xlfn.NUMBERVALUE(D5661,".")</f>
        <v>0.5</v>
      </c>
      <c r="J5661">
        <f>_xlfn.NUMBERVALUE(E5661,".")</f>
        <v>0</v>
      </c>
      <c r="K5661" t="b">
        <f>OR(H5661=1,I5661=1)</f>
        <v>0</v>
      </c>
      <c r="L5661">
        <f>ABS(H5661-I5661)</f>
        <v>0.5</v>
      </c>
      <c r="O5661">
        <v>0.1919570216295261</v>
      </c>
      <c r="P5661" t="b">
        <f>AND($N5661="fuzzy",$O5661&lt;$AC$4)</f>
        <v>0</v>
      </c>
      <c r="Q5661" t="b">
        <f>AND($N5661="non-fuzzy",$O5661&lt;$AC$5,M5661=1)</f>
        <v>0</v>
      </c>
      <c r="R5661" t="b">
        <f>AND($N5661="non-fuzzy",$O5661&lt;$AC$6,M5661=0)</f>
        <v>0</v>
      </c>
      <c r="S5661" t="b">
        <f t="shared" si="88"/>
        <v>0</v>
      </c>
    </row>
    <row r="5662" spans="1:19" hidden="1" x14ac:dyDescent="0.25">
      <c r="A5662" t="s">
        <v>5778</v>
      </c>
      <c r="B5662" t="s">
        <v>499</v>
      </c>
      <c r="C5662" t="s">
        <v>2</v>
      </c>
      <c r="D5662" t="s">
        <v>7</v>
      </c>
      <c r="E5662" t="s">
        <v>2</v>
      </c>
      <c r="F5662" t="s">
        <v>5750</v>
      </c>
      <c r="G5662" t="s">
        <v>500</v>
      </c>
      <c r="H5662">
        <f>_xlfn.NUMBERVALUE(C5662,".")</f>
        <v>0</v>
      </c>
      <c r="I5662">
        <f>_xlfn.NUMBERVALUE(D5662,".")</f>
        <v>0.5</v>
      </c>
      <c r="J5662">
        <f>_xlfn.NUMBERVALUE(E5662,".")</f>
        <v>0</v>
      </c>
      <c r="K5662" t="b">
        <f>OR(H5662=1,I5662=1)</f>
        <v>0</v>
      </c>
      <c r="L5662">
        <f>ABS(H5662-I5662)</f>
        <v>0.5</v>
      </c>
      <c r="O5662">
        <v>0.49425624282126013</v>
      </c>
      <c r="P5662" t="b">
        <f>AND($N5662="fuzzy",$O5662&lt;$AC$4)</f>
        <v>0</v>
      </c>
      <c r="Q5662" t="b">
        <f>AND($N5662="non-fuzzy",$O5662&lt;$AC$5,M5662=1)</f>
        <v>0</v>
      </c>
      <c r="R5662" t="b">
        <f>AND($N5662="non-fuzzy",$O5662&lt;$AC$6,M5662=0)</f>
        <v>0</v>
      </c>
      <c r="S5662" t="b">
        <f t="shared" si="88"/>
        <v>0</v>
      </c>
    </row>
    <row r="5663" spans="1:19" hidden="1" x14ac:dyDescent="0.25">
      <c r="A5663" t="s">
        <v>5778</v>
      </c>
      <c r="B5663" t="s">
        <v>1125</v>
      </c>
      <c r="C5663" t="s">
        <v>2</v>
      </c>
      <c r="D5663" t="s">
        <v>7</v>
      </c>
      <c r="E5663" t="s">
        <v>2</v>
      </c>
      <c r="F5663" t="s">
        <v>5750</v>
      </c>
      <c r="G5663" t="s">
        <v>1126</v>
      </c>
      <c r="H5663">
        <f>_xlfn.NUMBERVALUE(C5663,".")</f>
        <v>0</v>
      </c>
      <c r="I5663">
        <f>_xlfn.NUMBERVALUE(D5663,".")</f>
        <v>0.5</v>
      </c>
      <c r="J5663">
        <f>_xlfn.NUMBERVALUE(E5663,".")</f>
        <v>0</v>
      </c>
      <c r="K5663" t="b">
        <f>OR(H5663=1,I5663=1)</f>
        <v>0</v>
      </c>
      <c r="L5663">
        <f>ABS(H5663-I5663)</f>
        <v>0.5</v>
      </c>
      <c r="O5663">
        <v>0.53849865462059332</v>
      </c>
      <c r="P5663" t="b">
        <f>AND($N5663="fuzzy",$O5663&lt;$AC$4)</f>
        <v>0</v>
      </c>
      <c r="Q5663" t="b">
        <f>AND($N5663="non-fuzzy",$O5663&lt;$AC$5,M5663=1)</f>
        <v>0</v>
      </c>
      <c r="R5663" t="b">
        <f>AND($N5663="non-fuzzy",$O5663&lt;$AC$6,M5663=0)</f>
        <v>0</v>
      </c>
      <c r="S5663" t="b">
        <f t="shared" si="88"/>
        <v>0</v>
      </c>
    </row>
    <row r="5664" spans="1:19" hidden="1" x14ac:dyDescent="0.25">
      <c r="A5664" t="s">
        <v>5785</v>
      </c>
      <c r="B5664" t="s">
        <v>5721</v>
      </c>
      <c r="C5664" t="s">
        <v>2</v>
      </c>
      <c r="D5664" t="s">
        <v>7</v>
      </c>
      <c r="E5664" t="s">
        <v>2</v>
      </c>
      <c r="F5664" t="s">
        <v>5786</v>
      </c>
      <c r="G5664" t="s">
        <v>5722</v>
      </c>
      <c r="H5664">
        <f>_xlfn.NUMBERVALUE(C5664,".")</f>
        <v>0</v>
      </c>
      <c r="I5664">
        <f>_xlfn.NUMBERVALUE(D5664,".")</f>
        <v>0.5</v>
      </c>
      <c r="J5664">
        <f>_xlfn.NUMBERVALUE(E5664,".")</f>
        <v>0</v>
      </c>
      <c r="K5664" t="b">
        <f>OR(H5664=1,I5664=1)</f>
        <v>0</v>
      </c>
      <c r="L5664">
        <f>ABS(H5664-I5664)</f>
        <v>0.5</v>
      </c>
      <c r="O5664">
        <v>0.71609464899130082</v>
      </c>
      <c r="P5664" t="b">
        <f>AND($N5664="fuzzy",$O5664&lt;$AC$4)</f>
        <v>0</v>
      </c>
      <c r="Q5664" t="b">
        <f>AND($N5664="non-fuzzy",$O5664&lt;$AC$5,M5664=1)</f>
        <v>0</v>
      </c>
      <c r="R5664" t="b">
        <f>AND($N5664="non-fuzzy",$O5664&lt;$AC$6,M5664=0)</f>
        <v>0</v>
      </c>
      <c r="S5664" t="b">
        <f t="shared" si="88"/>
        <v>0</v>
      </c>
    </row>
    <row r="5665" spans="1:19" hidden="1" x14ac:dyDescent="0.25">
      <c r="A5665" t="s">
        <v>5785</v>
      </c>
      <c r="B5665" t="s">
        <v>5723</v>
      </c>
      <c r="C5665" t="s">
        <v>2</v>
      </c>
      <c r="D5665" t="s">
        <v>7</v>
      </c>
      <c r="E5665" t="s">
        <v>2</v>
      </c>
      <c r="F5665" t="s">
        <v>5786</v>
      </c>
      <c r="G5665" t="s">
        <v>5724</v>
      </c>
      <c r="H5665">
        <f>_xlfn.NUMBERVALUE(C5665,".")</f>
        <v>0</v>
      </c>
      <c r="I5665">
        <f>_xlfn.NUMBERVALUE(D5665,".")</f>
        <v>0.5</v>
      </c>
      <c r="J5665">
        <f>_xlfn.NUMBERVALUE(E5665,".")</f>
        <v>0</v>
      </c>
      <c r="K5665" t="b">
        <f>OR(H5665=1,I5665=1)</f>
        <v>0</v>
      </c>
      <c r="L5665">
        <f>ABS(H5665-I5665)</f>
        <v>0.5</v>
      </c>
      <c r="O5665">
        <v>0.58670940169981733</v>
      </c>
      <c r="P5665" t="b">
        <f>AND($N5665="fuzzy",$O5665&lt;$AC$4)</f>
        <v>0</v>
      </c>
      <c r="Q5665" t="b">
        <f>AND($N5665="non-fuzzy",$O5665&lt;$AC$5,M5665=1)</f>
        <v>0</v>
      </c>
      <c r="R5665" t="b">
        <f>AND($N5665="non-fuzzy",$O5665&lt;$AC$6,M5665=0)</f>
        <v>0</v>
      </c>
      <c r="S5665" t="b">
        <f t="shared" si="88"/>
        <v>0</v>
      </c>
    </row>
    <row r="5666" spans="1:19" hidden="1" x14ac:dyDescent="0.25">
      <c r="A5666" t="s">
        <v>5787</v>
      </c>
      <c r="B5666" t="s">
        <v>5788</v>
      </c>
      <c r="C5666" t="s">
        <v>2</v>
      </c>
      <c r="D5666" t="s">
        <v>7</v>
      </c>
      <c r="E5666" t="s">
        <v>2</v>
      </c>
      <c r="F5666" t="s">
        <v>5789</v>
      </c>
      <c r="G5666" t="s">
        <v>5790</v>
      </c>
      <c r="H5666">
        <f>_xlfn.NUMBERVALUE(C5666,".")</f>
        <v>0</v>
      </c>
      <c r="I5666">
        <f>_xlfn.NUMBERVALUE(D5666,".")</f>
        <v>0.5</v>
      </c>
      <c r="J5666">
        <f>_xlfn.NUMBERVALUE(E5666,".")</f>
        <v>0</v>
      </c>
      <c r="K5666" t="b">
        <f>OR(H5666=1,I5666=1)</f>
        <v>0</v>
      </c>
      <c r="L5666">
        <f>ABS(H5666-I5666)</f>
        <v>0.5</v>
      </c>
      <c r="O5666">
        <v>0.44849148617830037</v>
      </c>
      <c r="P5666" t="b">
        <f>AND($N5666="fuzzy",$O5666&lt;$AC$4)</f>
        <v>0</v>
      </c>
      <c r="Q5666" t="b">
        <f>AND($N5666="non-fuzzy",$O5666&lt;$AC$5,M5666=1)</f>
        <v>0</v>
      </c>
      <c r="R5666" t="b">
        <f>AND($N5666="non-fuzzy",$O5666&lt;$AC$6,M5666=0)</f>
        <v>0</v>
      </c>
      <c r="S5666" t="b">
        <f t="shared" si="88"/>
        <v>0</v>
      </c>
    </row>
    <row r="5667" spans="1:19" hidden="1" x14ac:dyDescent="0.25">
      <c r="A5667" t="s">
        <v>5791</v>
      </c>
      <c r="B5667" t="s">
        <v>5788</v>
      </c>
      <c r="C5667" t="s">
        <v>2</v>
      </c>
      <c r="D5667" t="s">
        <v>7</v>
      </c>
      <c r="E5667" t="s">
        <v>2</v>
      </c>
      <c r="F5667" t="s">
        <v>5789</v>
      </c>
      <c r="G5667" t="s">
        <v>5790</v>
      </c>
      <c r="H5667">
        <f>_xlfn.NUMBERVALUE(C5667,".")</f>
        <v>0</v>
      </c>
      <c r="I5667">
        <f>_xlfn.NUMBERVALUE(D5667,".")</f>
        <v>0.5</v>
      </c>
      <c r="J5667">
        <f>_xlfn.NUMBERVALUE(E5667,".")</f>
        <v>0</v>
      </c>
      <c r="K5667" t="b">
        <f>OR(H5667=1,I5667=1)</f>
        <v>0</v>
      </c>
      <c r="L5667">
        <f>ABS(H5667-I5667)</f>
        <v>0.5</v>
      </c>
      <c r="O5667">
        <v>0.78182466106518389</v>
      </c>
      <c r="P5667" t="b">
        <f>AND($N5667="fuzzy",$O5667&lt;$AC$4)</f>
        <v>0</v>
      </c>
      <c r="Q5667" t="b">
        <f>AND($N5667="non-fuzzy",$O5667&lt;$AC$5,M5667=1)</f>
        <v>0</v>
      </c>
      <c r="R5667" t="b">
        <f>AND($N5667="non-fuzzy",$O5667&lt;$AC$6,M5667=0)</f>
        <v>0</v>
      </c>
      <c r="S5667" t="b">
        <f t="shared" si="88"/>
        <v>0</v>
      </c>
    </row>
    <row r="5668" spans="1:19" hidden="1" x14ac:dyDescent="0.25">
      <c r="A5668" t="s">
        <v>5792</v>
      </c>
      <c r="B5668" t="s">
        <v>5721</v>
      </c>
      <c r="C5668" t="s">
        <v>2</v>
      </c>
      <c r="D5668" t="s">
        <v>7</v>
      </c>
      <c r="E5668" t="s">
        <v>2</v>
      </c>
      <c r="F5668" t="s">
        <v>5793</v>
      </c>
      <c r="G5668" t="s">
        <v>5722</v>
      </c>
      <c r="H5668">
        <f>_xlfn.NUMBERVALUE(C5668,".")</f>
        <v>0</v>
      </c>
      <c r="I5668">
        <f>_xlfn.NUMBERVALUE(D5668,".")</f>
        <v>0.5</v>
      </c>
      <c r="J5668">
        <f>_xlfn.NUMBERVALUE(E5668,".")</f>
        <v>0</v>
      </c>
      <c r="K5668" t="b">
        <f>OR(H5668=1,I5668=1)</f>
        <v>0</v>
      </c>
      <c r="L5668">
        <f>ABS(H5668-I5668)</f>
        <v>0.5</v>
      </c>
      <c r="O5668">
        <v>0.51431448217422759</v>
      </c>
      <c r="P5668" t="b">
        <f>AND($N5668="fuzzy",$O5668&lt;$AC$4)</f>
        <v>0</v>
      </c>
      <c r="Q5668" t="b">
        <f>AND($N5668="non-fuzzy",$O5668&lt;$AC$5,M5668=1)</f>
        <v>0</v>
      </c>
      <c r="R5668" t="b">
        <f>AND($N5668="non-fuzzy",$O5668&lt;$AC$6,M5668=0)</f>
        <v>0</v>
      </c>
      <c r="S5668" t="b">
        <f t="shared" si="88"/>
        <v>0</v>
      </c>
    </row>
    <row r="5669" spans="1:19" hidden="1" x14ac:dyDescent="0.25">
      <c r="A5669" t="s">
        <v>5792</v>
      </c>
      <c r="B5669" t="s">
        <v>5723</v>
      </c>
      <c r="C5669" t="s">
        <v>2</v>
      </c>
      <c r="D5669" t="s">
        <v>7</v>
      </c>
      <c r="E5669" t="s">
        <v>2</v>
      </c>
      <c r="F5669" t="s">
        <v>5793</v>
      </c>
      <c r="G5669" t="s">
        <v>5724</v>
      </c>
      <c r="H5669">
        <f>_xlfn.NUMBERVALUE(C5669,".")</f>
        <v>0</v>
      </c>
      <c r="I5669">
        <f>_xlfn.NUMBERVALUE(D5669,".")</f>
        <v>0.5</v>
      </c>
      <c r="J5669">
        <f>_xlfn.NUMBERVALUE(E5669,".")</f>
        <v>0</v>
      </c>
      <c r="K5669" t="b">
        <f>OR(H5669=1,I5669=1)</f>
        <v>0</v>
      </c>
      <c r="L5669">
        <f>ABS(H5669-I5669)</f>
        <v>0.5</v>
      </c>
      <c r="O5669">
        <v>3.5814049630613742E-2</v>
      </c>
      <c r="P5669" t="b">
        <f>AND($N5669="fuzzy",$O5669&lt;$AC$4)</f>
        <v>0</v>
      </c>
      <c r="Q5669" t="b">
        <f>AND($N5669="non-fuzzy",$O5669&lt;$AC$5,M5669=1)</f>
        <v>0</v>
      </c>
      <c r="R5669" t="b">
        <f>AND($N5669="non-fuzzy",$O5669&lt;$AC$6,M5669=0)</f>
        <v>0</v>
      </c>
      <c r="S5669" t="b">
        <f t="shared" si="88"/>
        <v>0</v>
      </c>
    </row>
    <row r="5670" spans="1:19" hidden="1" x14ac:dyDescent="0.25">
      <c r="A5670" t="s">
        <v>5794</v>
      </c>
      <c r="B5670" t="s">
        <v>461</v>
      </c>
      <c r="C5670" t="s">
        <v>2</v>
      </c>
      <c r="D5670" t="s">
        <v>7</v>
      </c>
      <c r="E5670" t="s">
        <v>2</v>
      </c>
      <c r="F5670" t="s">
        <v>5795</v>
      </c>
      <c r="G5670" t="s">
        <v>462</v>
      </c>
      <c r="H5670">
        <f>_xlfn.NUMBERVALUE(C5670,".")</f>
        <v>0</v>
      </c>
      <c r="I5670">
        <f>_xlfn.NUMBERVALUE(D5670,".")</f>
        <v>0.5</v>
      </c>
      <c r="J5670">
        <f>_xlfn.NUMBERVALUE(E5670,".")</f>
        <v>0</v>
      </c>
      <c r="K5670" t="b">
        <f>OR(H5670=1,I5670=1)</f>
        <v>0</v>
      </c>
      <c r="L5670">
        <f>ABS(H5670-I5670)</f>
        <v>0.5</v>
      </c>
      <c r="O5670">
        <v>0.37056312522535051</v>
      </c>
      <c r="P5670" t="b">
        <f>AND($N5670="fuzzy",$O5670&lt;$AC$4)</f>
        <v>0</v>
      </c>
      <c r="Q5670" t="b">
        <f>AND($N5670="non-fuzzy",$O5670&lt;$AC$5,M5670=1)</f>
        <v>0</v>
      </c>
      <c r="R5670" t="b">
        <f>AND($N5670="non-fuzzy",$O5670&lt;$AC$6,M5670=0)</f>
        <v>0</v>
      </c>
      <c r="S5670" t="b">
        <f t="shared" si="88"/>
        <v>0</v>
      </c>
    </row>
    <row r="5671" spans="1:19" hidden="1" x14ac:dyDescent="0.25">
      <c r="A5671" t="s">
        <v>5794</v>
      </c>
      <c r="B5671" t="s">
        <v>470</v>
      </c>
      <c r="C5671" t="s">
        <v>2</v>
      </c>
      <c r="D5671" t="s">
        <v>7</v>
      </c>
      <c r="E5671" t="s">
        <v>2</v>
      </c>
      <c r="F5671" t="s">
        <v>5795</v>
      </c>
      <c r="G5671" t="s">
        <v>471</v>
      </c>
      <c r="H5671">
        <f>_xlfn.NUMBERVALUE(C5671,".")</f>
        <v>0</v>
      </c>
      <c r="I5671">
        <f>_xlfn.NUMBERVALUE(D5671,".")</f>
        <v>0.5</v>
      </c>
      <c r="J5671">
        <f>_xlfn.NUMBERVALUE(E5671,".")</f>
        <v>0</v>
      </c>
      <c r="K5671" t="b">
        <f>OR(H5671=1,I5671=1)</f>
        <v>0</v>
      </c>
      <c r="L5671">
        <f>ABS(H5671-I5671)</f>
        <v>0.5</v>
      </c>
      <c r="O5671">
        <v>0.68602380114915062</v>
      </c>
      <c r="P5671" t="b">
        <f>AND($N5671="fuzzy",$O5671&lt;$AC$4)</f>
        <v>0</v>
      </c>
      <c r="Q5671" t="b">
        <f>AND($N5671="non-fuzzy",$O5671&lt;$AC$5,M5671=1)</f>
        <v>0</v>
      </c>
      <c r="R5671" t="b">
        <f>AND($N5671="non-fuzzy",$O5671&lt;$AC$6,M5671=0)</f>
        <v>0</v>
      </c>
      <c r="S5671" t="b">
        <f t="shared" si="88"/>
        <v>0</v>
      </c>
    </row>
    <row r="5672" spans="1:19" hidden="1" x14ac:dyDescent="0.25">
      <c r="A5672" t="s">
        <v>5796</v>
      </c>
      <c r="B5672" t="s">
        <v>5755</v>
      </c>
      <c r="C5672" t="s">
        <v>2</v>
      </c>
      <c r="D5672" t="s">
        <v>7</v>
      </c>
      <c r="E5672" t="s">
        <v>2</v>
      </c>
      <c r="F5672" t="s">
        <v>5797</v>
      </c>
      <c r="G5672" t="s">
        <v>5756</v>
      </c>
      <c r="H5672">
        <f>_xlfn.NUMBERVALUE(C5672,".")</f>
        <v>0</v>
      </c>
      <c r="I5672">
        <f>_xlfn.NUMBERVALUE(D5672,".")</f>
        <v>0.5</v>
      </c>
      <c r="J5672">
        <f>_xlfn.NUMBERVALUE(E5672,".")</f>
        <v>0</v>
      </c>
      <c r="K5672" t="b">
        <f>OR(H5672=1,I5672=1)</f>
        <v>0</v>
      </c>
      <c r="L5672">
        <f>ABS(H5672-I5672)</f>
        <v>0.5</v>
      </c>
      <c r="O5672">
        <v>0.88480130142024271</v>
      </c>
      <c r="P5672" t="b">
        <f>AND($N5672="fuzzy",$O5672&lt;$AC$4)</f>
        <v>0</v>
      </c>
      <c r="Q5672" t="b">
        <f>AND($N5672="non-fuzzy",$O5672&lt;$AC$5,M5672=1)</f>
        <v>0</v>
      </c>
      <c r="R5672" t="b">
        <f>AND($N5672="non-fuzzy",$O5672&lt;$AC$6,M5672=0)</f>
        <v>0</v>
      </c>
      <c r="S5672" t="b">
        <f t="shared" si="88"/>
        <v>0</v>
      </c>
    </row>
    <row r="5673" spans="1:19" hidden="1" x14ac:dyDescent="0.25">
      <c r="A5673" t="s">
        <v>5796</v>
      </c>
      <c r="B5673" t="s">
        <v>5713</v>
      </c>
      <c r="C5673" t="s">
        <v>2</v>
      </c>
      <c r="D5673" t="s">
        <v>7</v>
      </c>
      <c r="E5673" t="s">
        <v>2</v>
      </c>
      <c r="F5673" t="s">
        <v>5797</v>
      </c>
      <c r="G5673" t="s">
        <v>5714</v>
      </c>
      <c r="H5673">
        <f>_xlfn.NUMBERVALUE(C5673,".")</f>
        <v>0</v>
      </c>
      <c r="I5673">
        <f>_xlfn.NUMBERVALUE(D5673,".")</f>
        <v>0.5</v>
      </c>
      <c r="J5673">
        <f>_xlfn.NUMBERVALUE(E5673,".")</f>
        <v>0</v>
      </c>
      <c r="K5673" t="b">
        <f>OR(H5673=1,I5673=1)</f>
        <v>0</v>
      </c>
      <c r="L5673">
        <f>ABS(H5673-I5673)</f>
        <v>0.5</v>
      </c>
      <c r="O5673">
        <v>0.72495990867833671</v>
      </c>
      <c r="P5673" t="b">
        <f>AND($N5673="fuzzy",$O5673&lt;$AC$4)</f>
        <v>0</v>
      </c>
      <c r="Q5673" t="b">
        <f>AND($N5673="non-fuzzy",$O5673&lt;$AC$5,M5673=1)</f>
        <v>0</v>
      </c>
      <c r="R5673" t="b">
        <f>AND($N5673="non-fuzzy",$O5673&lt;$AC$6,M5673=0)</f>
        <v>0</v>
      </c>
      <c r="S5673" t="b">
        <f t="shared" si="88"/>
        <v>0</v>
      </c>
    </row>
    <row r="5674" spans="1:19" hidden="1" x14ac:dyDescent="0.25">
      <c r="A5674" t="s">
        <v>5800</v>
      </c>
      <c r="B5674" t="s">
        <v>5755</v>
      </c>
      <c r="C5674" t="s">
        <v>2</v>
      </c>
      <c r="D5674" t="s">
        <v>7</v>
      </c>
      <c r="E5674" t="s">
        <v>2</v>
      </c>
      <c r="F5674" t="s">
        <v>5797</v>
      </c>
      <c r="G5674" t="s">
        <v>5756</v>
      </c>
      <c r="H5674">
        <f>_xlfn.NUMBERVALUE(C5674,".")</f>
        <v>0</v>
      </c>
      <c r="I5674">
        <f>_xlfn.NUMBERVALUE(D5674,".")</f>
        <v>0.5</v>
      </c>
      <c r="J5674">
        <f>_xlfn.NUMBERVALUE(E5674,".")</f>
        <v>0</v>
      </c>
      <c r="K5674" t="b">
        <f>OR(H5674=1,I5674=1)</f>
        <v>0</v>
      </c>
      <c r="L5674">
        <f>ABS(H5674-I5674)</f>
        <v>0.5</v>
      </c>
      <c r="O5674">
        <v>4.9749393557508736E-2</v>
      </c>
      <c r="P5674" t="b">
        <f>AND($N5674="fuzzy",$O5674&lt;$AC$4)</f>
        <v>0</v>
      </c>
      <c r="Q5674" t="b">
        <f>AND($N5674="non-fuzzy",$O5674&lt;$AC$5,M5674=1)</f>
        <v>0</v>
      </c>
      <c r="R5674" t="b">
        <f>AND($N5674="non-fuzzy",$O5674&lt;$AC$6,M5674=0)</f>
        <v>0</v>
      </c>
      <c r="S5674" t="b">
        <f t="shared" si="88"/>
        <v>0</v>
      </c>
    </row>
    <row r="5675" spans="1:19" hidden="1" x14ac:dyDescent="0.25">
      <c r="A5675" t="s">
        <v>5800</v>
      </c>
      <c r="B5675" t="s">
        <v>5713</v>
      </c>
      <c r="C5675" t="s">
        <v>2</v>
      </c>
      <c r="D5675" t="s">
        <v>7</v>
      </c>
      <c r="E5675" t="s">
        <v>2</v>
      </c>
      <c r="F5675" t="s">
        <v>5797</v>
      </c>
      <c r="G5675" t="s">
        <v>5714</v>
      </c>
      <c r="H5675">
        <f>_xlfn.NUMBERVALUE(C5675,".")</f>
        <v>0</v>
      </c>
      <c r="I5675">
        <f>_xlfn.NUMBERVALUE(D5675,".")</f>
        <v>0.5</v>
      </c>
      <c r="J5675">
        <f>_xlfn.NUMBERVALUE(E5675,".")</f>
        <v>0</v>
      </c>
      <c r="K5675" t="b">
        <f>OR(H5675=1,I5675=1)</f>
        <v>0</v>
      </c>
      <c r="L5675">
        <f>ABS(H5675-I5675)</f>
        <v>0.5</v>
      </c>
      <c r="O5675">
        <v>0.35198205337266397</v>
      </c>
      <c r="P5675" t="b">
        <f>AND($N5675="fuzzy",$O5675&lt;$AC$4)</f>
        <v>0</v>
      </c>
      <c r="Q5675" t="b">
        <f>AND($N5675="non-fuzzy",$O5675&lt;$AC$5,M5675=1)</f>
        <v>0</v>
      </c>
      <c r="R5675" t="b">
        <f>AND($N5675="non-fuzzy",$O5675&lt;$AC$6,M5675=0)</f>
        <v>0</v>
      </c>
      <c r="S5675" t="b">
        <f t="shared" si="88"/>
        <v>0</v>
      </c>
    </row>
    <row r="5676" spans="1:19" hidden="1" x14ac:dyDescent="0.25">
      <c r="A5676" t="s">
        <v>5817</v>
      </c>
      <c r="B5676" t="s">
        <v>5808</v>
      </c>
      <c r="C5676" t="s">
        <v>2</v>
      </c>
      <c r="D5676" t="s">
        <v>7</v>
      </c>
      <c r="E5676" t="s">
        <v>2</v>
      </c>
      <c r="F5676" t="s">
        <v>5818</v>
      </c>
      <c r="G5676" t="s">
        <v>5810</v>
      </c>
      <c r="H5676">
        <f>_xlfn.NUMBERVALUE(C5676,".")</f>
        <v>0</v>
      </c>
      <c r="I5676">
        <f>_xlfn.NUMBERVALUE(D5676,".")</f>
        <v>0.5</v>
      </c>
      <c r="J5676">
        <f>_xlfn.NUMBERVALUE(E5676,".")</f>
        <v>0</v>
      </c>
      <c r="K5676" t="b">
        <f>OR(H5676=1,I5676=1)</f>
        <v>0</v>
      </c>
      <c r="L5676">
        <f>ABS(H5676-I5676)</f>
        <v>0.5</v>
      </c>
      <c r="O5676">
        <v>0.37042763080965979</v>
      </c>
      <c r="P5676" t="b">
        <f>AND($N5676="fuzzy",$O5676&lt;$AC$4)</f>
        <v>0</v>
      </c>
      <c r="Q5676" t="b">
        <f>AND($N5676="non-fuzzy",$O5676&lt;$AC$5,M5676=1)</f>
        <v>0</v>
      </c>
      <c r="R5676" t="b">
        <f>AND($N5676="non-fuzzy",$O5676&lt;$AC$6,M5676=0)</f>
        <v>0</v>
      </c>
      <c r="S5676" t="b">
        <f t="shared" si="88"/>
        <v>0</v>
      </c>
    </row>
    <row r="5677" spans="1:19" hidden="1" x14ac:dyDescent="0.25">
      <c r="A5677" t="s">
        <v>5817</v>
      </c>
      <c r="B5677" t="s">
        <v>5819</v>
      </c>
      <c r="C5677" t="s">
        <v>2</v>
      </c>
      <c r="D5677" t="s">
        <v>7</v>
      </c>
      <c r="E5677" t="s">
        <v>2</v>
      </c>
      <c r="F5677" t="s">
        <v>5818</v>
      </c>
      <c r="G5677" t="s">
        <v>5820</v>
      </c>
      <c r="H5677">
        <f>_xlfn.NUMBERVALUE(C5677,".")</f>
        <v>0</v>
      </c>
      <c r="I5677">
        <f>_xlfn.NUMBERVALUE(D5677,".")</f>
        <v>0.5</v>
      </c>
      <c r="J5677">
        <f>_xlfn.NUMBERVALUE(E5677,".")</f>
        <v>0</v>
      </c>
      <c r="K5677" t="b">
        <f>OR(H5677=1,I5677=1)</f>
        <v>0</v>
      </c>
      <c r="L5677">
        <f>ABS(H5677-I5677)</f>
        <v>0.5</v>
      </c>
      <c r="O5677">
        <v>0.72353381364567781</v>
      </c>
      <c r="P5677" t="b">
        <f>AND($N5677="fuzzy",$O5677&lt;$AC$4)</f>
        <v>0</v>
      </c>
      <c r="Q5677" t="b">
        <f>AND($N5677="non-fuzzy",$O5677&lt;$AC$5,M5677=1)</f>
        <v>0</v>
      </c>
      <c r="R5677" t="b">
        <f>AND($N5677="non-fuzzy",$O5677&lt;$AC$6,M5677=0)</f>
        <v>0</v>
      </c>
      <c r="S5677" t="b">
        <f t="shared" si="88"/>
        <v>0</v>
      </c>
    </row>
    <row r="5678" spans="1:19" hidden="1" x14ac:dyDescent="0.25">
      <c r="A5678" t="s">
        <v>5817</v>
      </c>
      <c r="B5678" t="s">
        <v>5715</v>
      </c>
      <c r="C5678" t="s">
        <v>2</v>
      </c>
      <c r="D5678" t="s">
        <v>7</v>
      </c>
      <c r="E5678" t="s">
        <v>2</v>
      </c>
      <c r="F5678" t="s">
        <v>5818</v>
      </c>
      <c r="G5678" t="s">
        <v>5716</v>
      </c>
      <c r="H5678">
        <f>_xlfn.NUMBERVALUE(C5678,".")</f>
        <v>0</v>
      </c>
      <c r="I5678">
        <f>_xlfn.NUMBERVALUE(D5678,".")</f>
        <v>0.5</v>
      </c>
      <c r="J5678">
        <f>_xlfn.NUMBERVALUE(E5678,".")</f>
        <v>0</v>
      </c>
      <c r="K5678" t="b">
        <f>OR(H5678=1,I5678=1)</f>
        <v>0</v>
      </c>
      <c r="L5678">
        <f>ABS(H5678-I5678)</f>
        <v>0.5</v>
      </c>
      <c r="O5678">
        <v>0.78136918039856218</v>
      </c>
      <c r="P5678" t="b">
        <f>AND($N5678="fuzzy",$O5678&lt;$AC$4)</f>
        <v>0</v>
      </c>
      <c r="Q5678" t="b">
        <f>AND($N5678="non-fuzzy",$O5678&lt;$AC$5,M5678=1)</f>
        <v>0</v>
      </c>
      <c r="R5678" t="b">
        <f>AND($N5678="non-fuzzy",$O5678&lt;$AC$6,M5678=0)</f>
        <v>0</v>
      </c>
      <c r="S5678" t="b">
        <f t="shared" si="88"/>
        <v>0</v>
      </c>
    </row>
    <row r="5679" spans="1:19" hidden="1" x14ac:dyDescent="0.25">
      <c r="A5679" t="s">
        <v>5821</v>
      </c>
      <c r="B5679" t="s">
        <v>5711</v>
      </c>
      <c r="C5679" t="s">
        <v>2</v>
      </c>
      <c r="D5679" t="s">
        <v>7</v>
      </c>
      <c r="E5679" t="s">
        <v>2</v>
      </c>
      <c r="F5679" t="s">
        <v>5822</v>
      </c>
      <c r="G5679" t="s">
        <v>5712</v>
      </c>
      <c r="H5679">
        <f>_xlfn.NUMBERVALUE(C5679,".")</f>
        <v>0</v>
      </c>
      <c r="I5679">
        <f>_xlfn.NUMBERVALUE(D5679,".")</f>
        <v>0.5</v>
      </c>
      <c r="J5679">
        <f>_xlfn.NUMBERVALUE(E5679,".")</f>
        <v>0</v>
      </c>
      <c r="K5679" t="b">
        <f>OR(H5679=1,I5679=1)</f>
        <v>0</v>
      </c>
      <c r="L5679">
        <f>ABS(H5679-I5679)</f>
        <v>0.5</v>
      </c>
      <c r="O5679">
        <v>0.58113781213843041</v>
      </c>
      <c r="P5679" t="b">
        <f>AND($N5679="fuzzy",$O5679&lt;$AC$4)</f>
        <v>0</v>
      </c>
      <c r="Q5679" t="b">
        <f>AND($N5679="non-fuzzy",$O5679&lt;$AC$5,M5679=1)</f>
        <v>0</v>
      </c>
      <c r="R5679" t="b">
        <f>AND($N5679="non-fuzzy",$O5679&lt;$AC$6,M5679=0)</f>
        <v>0</v>
      </c>
      <c r="S5679" t="b">
        <f t="shared" si="88"/>
        <v>0</v>
      </c>
    </row>
    <row r="5680" spans="1:19" hidden="1" x14ac:dyDescent="0.25">
      <c r="A5680" t="s">
        <v>5825</v>
      </c>
      <c r="B5680" t="s">
        <v>5752</v>
      </c>
      <c r="C5680" t="s">
        <v>2</v>
      </c>
      <c r="D5680" t="s">
        <v>7</v>
      </c>
      <c r="E5680" t="s">
        <v>2</v>
      </c>
      <c r="F5680" t="s">
        <v>5826</v>
      </c>
      <c r="G5680" t="s">
        <v>5754</v>
      </c>
      <c r="H5680">
        <f>_xlfn.NUMBERVALUE(C5680,".")</f>
        <v>0</v>
      </c>
      <c r="I5680">
        <f>_xlfn.NUMBERVALUE(D5680,".")</f>
        <v>0.5</v>
      </c>
      <c r="J5680">
        <f>_xlfn.NUMBERVALUE(E5680,".")</f>
        <v>0</v>
      </c>
      <c r="K5680" t="b">
        <f>OR(H5680=1,I5680=1)</f>
        <v>0</v>
      </c>
      <c r="L5680">
        <f>ABS(H5680-I5680)</f>
        <v>0.5</v>
      </c>
      <c r="O5680">
        <v>0.13010863085908508</v>
      </c>
      <c r="P5680" t="b">
        <f>AND($N5680="fuzzy",$O5680&lt;$AC$4)</f>
        <v>0</v>
      </c>
      <c r="Q5680" t="b">
        <f>AND($N5680="non-fuzzy",$O5680&lt;$AC$5,M5680=1)</f>
        <v>0</v>
      </c>
      <c r="R5680" t="b">
        <f>AND($N5680="non-fuzzy",$O5680&lt;$AC$6,M5680=0)</f>
        <v>0</v>
      </c>
      <c r="S5680" t="b">
        <f t="shared" si="88"/>
        <v>0</v>
      </c>
    </row>
    <row r="5681" spans="1:19" hidden="1" x14ac:dyDescent="0.25">
      <c r="A5681" t="s">
        <v>5825</v>
      </c>
      <c r="B5681" t="s">
        <v>5757</v>
      </c>
      <c r="C5681" t="s">
        <v>2</v>
      </c>
      <c r="D5681" t="s">
        <v>7</v>
      </c>
      <c r="E5681" t="s">
        <v>2</v>
      </c>
      <c r="F5681" t="s">
        <v>5826</v>
      </c>
      <c r="G5681" t="s">
        <v>5758</v>
      </c>
      <c r="H5681">
        <f>_xlfn.NUMBERVALUE(C5681,".")</f>
        <v>0</v>
      </c>
      <c r="I5681">
        <f>_xlfn.NUMBERVALUE(D5681,".")</f>
        <v>0.5</v>
      </c>
      <c r="J5681">
        <f>_xlfn.NUMBERVALUE(E5681,".")</f>
        <v>0</v>
      </c>
      <c r="K5681" t="b">
        <f>OR(H5681=1,I5681=1)</f>
        <v>0</v>
      </c>
      <c r="L5681">
        <f>ABS(H5681-I5681)</f>
        <v>0.5</v>
      </c>
      <c r="O5681">
        <v>0.26224613715752698</v>
      </c>
      <c r="P5681" t="b">
        <f>AND($N5681="fuzzy",$O5681&lt;$AC$4)</f>
        <v>0</v>
      </c>
      <c r="Q5681" t="b">
        <f>AND($N5681="non-fuzzy",$O5681&lt;$AC$5,M5681=1)</f>
        <v>0</v>
      </c>
      <c r="R5681" t="b">
        <f>AND($N5681="non-fuzzy",$O5681&lt;$AC$6,M5681=0)</f>
        <v>0</v>
      </c>
      <c r="S5681" t="b">
        <f t="shared" si="88"/>
        <v>0</v>
      </c>
    </row>
    <row r="5682" spans="1:19" hidden="1" x14ac:dyDescent="0.25">
      <c r="A5682" t="s">
        <v>5825</v>
      </c>
      <c r="B5682" t="s">
        <v>5734</v>
      </c>
      <c r="C5682" t="s">
        <v>2</v>
      </c>
      <c r="D5682" t="s">
        <v>7</v>
      </c>
      <c r="E5682" t="s">
        <v>2</v>
      </c>
      <c r="F5682" t="s">
        <v>5826</v>
      </c>
      <c r="G5682" t="s">
        <v>5735</v>
      </c>
      <c r="H5682">
        <f>_xlfn.NUMBERVALUE(C5682,".")</f>
        <v>0</v>
      </c>
      <c r="I5682">
        <f>_xlfn.NUMBERVALUE(D5682,".")</f>
        <v>0.5</v>
      </c>
      <c r="J5682">
        <f>_xlfn.NUMBERVALUE(E5682,".")</f>
        <v>0</v>
      </c>
      <c r="K5682" t="b">
        <f>OR(H5682=1,I5682=1)</f>
        <v>0</v>
      </c>
      <c r="L5682">
        <f>ABS(H5682-I5682)</f>
        <v>0.5</v>
      </c>
      <c r="O5682">
        <v>0.84976737716169881</v>
      </c>
      <c r="P5682" t="b">
        <f>AND($N5682="fuzzy",$O5682&lt;$AC$4)</f>
        <v>0</v>
      </c>
      <c r="Q5682" t="b">
        <f>AND($N5682="non-fuzzy",$O5682&lt;$AC$5,M5682=1)</f>
        <v>0</v>
      </c>
      <c r="R5682" t="b">
        <f>AND($N5682="non-fuzzy",$O5682&lt;$AC$6,M5682=0)</f>
        <v>0</v>
      </c>
      <c r="S5682" t="b">
        <f t="shared" si="88"/>
        <v>0</v>
      </c>
    </row>
    <row r="5683" spans="1:19" hidden="1" x14ac:dyDescent="0.25">
      <c r="A5683" t="s">
        <v>5827</v>
      </c>
      <c r="B5683" t="s">
        <v>5752</v>
      </c>
      <c r="C5683" t="s">
        <v>2</v>
      </c>
      <c r="D5683" t="s">
        <v>7</v>
      </c>
      <c r="E5683" t="s">
        <v>2</v>
      </c>
      <c r="F5683" t="s">
        <v>5826</v>
      </c>
      <c r="G5683" t="s">
        <v>5754</v>
      </c>
      <c r="H5683">
        <f>_xlfn.NUMBERVALUE(C5683,".")</f>
        <v>0</v>
      </c>
      <c r="I5683">
        <f>_xlfn.NUMBERVALUE(D5683,".")</f>
        <v>0.5</v>
      </c>
      <c r="J5683">
        <f>_xlfn.NUMBERVALUE(E5683,".")</f>
        <v>0</v>
      </c>
      <c r="K5683" t="b">
        <f>OR(H5683=1,I5683=1)</f>
        <v>0</v>
      </c>
      <c r="L5683">
        <f>ABS(H5683-I5683)</f>
        <v>0.5</v>
      </c>
      <c r="O5683">
        <v>0.5356261196255081</v>
      </c>
      <c r="P5683" t="b">
        <f>AND($N5683="fuzzy",$O5683&lt;$AC$4)</f>
        <v>0</v>
      </c>
      <c r="Q5683" t="b">
        <f>AND($N5683="non-fuzzy",$O5683&lt;$AC$5,M5683=1)</f>
        <v>0</v>
      </c>
      <c r="R5683" t="b">
        <f>AND($N5683="non-fuzzy",$O5683&lt;$AC$6,M5683=0)</f>
        <v>0</v>
      </c>
      <c r="S5683" t="b">
        <f t="shared" si="88"/>
        <v>0</v>
      </c>
    </row>
    <row r="5684" spans="1:19" hidden="1" x14ac:dyDescent="0.25">
      <c r="A5684" t="s">
        <v>5827</v>
      </c>
      <c r="B5684" t="s">
        <v>5757</v>
      </c>
      <c r="C5684" t="s">
        <v>2</v>
      </c>
      <c r="D5684" t="s">
        <v>7</v>
      </c>
      <c r="E5684" t="s">
        <v>2</v>
      </c>
      <c r="F5684" t="s">
        <v>5826</v>
      </c>
      <c r="G5684" t="s">
        <v>5758</v>
      </c>
      <c r="H5684">
        <f>_xlfn.NUMBERVALUE(C5684,".")</f>
        <v>0</v>
      </c>
      <c r="I5684">
        <f>_xlfn.NUMBERVALUE(D5684,".")</f>
        <v>0.5</v>
      </c>
      <c r="J5684">
        <f>_xlfn.NUMBERVALUE(E5684,".")</f>
        <v>0</v>
      </c>
      <c r="K5684" t="b">
        <f>OR(H5684=1,I5684=1)</f>
        <v>0</v>
      </c>
      <c r="L5684">
        <f>ABS(H5684-I5684)</f>
        <v>0.5</v>
      </c>
      <c r="O5684">
        <v>0.24019833376735289</v>
      </c>
      <c r="P5684" t="b">
        <f>AND($N5684="fuzzy",$O5684&lt;$AC$4)</f>
        <v>0</v>
      </c>
      <c r="Q5684" t="b">
        <f>AND($N5684="non-fuzzy",$O5684&lt;$AC$5,M5684=1)</f>
        <v>0</v>
      </c>
      <c r="R5684" t="b">
        <f>AND($N5684="non-fuzzy",$O5684&lt;$AC$6,M5684=0)</f>
        <v>0</v>
      </c>
      <c r="S5684" t="b">
        <f t="shared" si="88"/>
        <v>0</v>
      </c>
    </row>
    <row r="5685" spans="1:19" hidden="1" x14ac:dyDescent="0.25">
      <c r="A5685" t="s">
        <v>5827</v>
      </c>
      <c r="B5685" t="s">
        <v>5734</v>
      </c>
      <c r="C5685" t="s">
        <v>2</v>
      </c>
      <c r="D5685" t="s">
        <v>7</v>
      </c>
      <c r="E5685" t="s">
        <v>2</v>
      </c>
      <c r="F5685" t="s">
        <v>5826</v>
      </c>
      <c r="G5685" t="s">
        <v>5735</v>
      </c>
      <c r="H5685">
        <f>_xlfn.NUMBERVALUE(C5685,".")</f>
        <v>0</v>
      </c>
      <c r="I5685">
        <f>_xlfn.NUMBERVALUE(D5685,".")</f>
        <v>0.5</v>
      </c>
      <c r="J5685">
        <f>_xlfn.NUMBERVALUE(E5685,".")</f>
        <v>0</v>
      </c>
      <c r="K5685" t="b">
        <f>OR(H5685=1,I5685=1)</f>
        <v>0</v>
      </c>
      <c r="L5685">
        <f>ABS(H5685-I5685)</f>
        <v>0.5</v>
      </c>
      <c r="O5685">
        <v>0.77512974819430391</v>
      </c>
      <c r="P5685" t="b">
        <f>AND($N5685="fuzzy",$O5685&lt;$AC$4)</f>
        <v>0</v>
      </c>
      <c r="Q5685" t="b">
        <f>AND($N5685="non-fuzzy",$O5685&lt;$AC$5,M5685=1)</f>
        <v>0</v>
      </c>
      <c r="R5685" t="b">
        <f>AND($N5685="non-fuzzy",$O5685&lt;$AC$6,M5685=0)</f>
        <v>0</v>
      </c>
      <c r="S5685" t="b">
        <f t="shared" si="88"/>
        <v>0</v>
      </c>
    </row>
    <row r="5686" spans="1:19" hidden="1" x14ac:dyDescent="0.25">
      <c r="A5686" t="s">
        <v>5828</v>
      </c>
      <c r="B5686" t="s">
        <v>5773</v>
      </c>
      <c r="C5686" t="s">
        <v>2</v>
      </c>
      <c r="D5686" t="s">
        <v>7</v>
      </c>
      <c r="E5686" t="s">
        <v>2</v>
      </c>
      <c r="F5686" t="s">
        <v>5830</v>
      </c>
      <c r="G5686" t="s">
        <v>5775</v>
      </c>
      <c r="H5686">
        <f>_xlfn.NUMBERVALUE(C5686,".")</f>
        <v>0</v>
      </c>
      <c r="I5686">
        <f>_xlfn.NUMBERVALUE(D5686,".")</f>
        <v>0.5</v>
      </c>
      <c r="J5686">
        <f>_xlfn.NUMBERVALUE(E5686,".")</f>
        <v>0</v>
      </c>
      <c r="K5686" t="b">
        <f>OR(H5686=1,I5686=1)</f>
        <v>0</v>
      </c>
      <c r="L5686">
        <f>ABS(H5686-I5686)</f>
        <v>0.5</v>
      </c>
      <c r="O5686">
        <v>0.54012369622350698</v>
      </c>
      <c r="P5686" t="b">
        <f>AND($N5686="fuzzy",$O5686&lt;$AC$4)</f>
        <v>0</v>
      </c>
      <c r="Q5686" t="b">
        <f>AND($N5686="non-fuzzy",$O5686&lt;$AC$5,M5686=1)</f>
        <v>0</v>
      </c>
      <c r="R5686" t="b">
        <f>AND($N5686="non-fuzzy",$O5686&lt;$AC$6,M5686=0)</f>
        <v>0</v>
      </c>
      <c r="S5686" t="b">
        <f t="shared" si="88"/>
        <v>0</v>
      </c>
    </row>
    <row r="5687" spans="1:19" hidden="1" x14ac:dyDescent="0.25">
      <c r="A5687" t="s">
        <v>5828</v>
      </c>
      <c r="B5687" t="s">
        <v>5834</v>
      </c>
      <c r="C5687" t="s">
        <v>2</v>
      </c>
      <c r="D5687" t="s">
        <v>7</v>
      </c>
      <c r="E5687" t="s">
        <v>2</v>
      </c>
      <c r="F5687" t="s">
        <v>5830</v>
      </c>
      <c r="G5687" t="s">
        <v>5835</v>
      </c>
      <c r="H5687">
        <f>_xlfn.NUMBERVALUE(C5687,".")</f>
        <v>0</v>
      </c>
      <c r="I5687">
        <f>_xlfn.NUMBERVALUE(D5687,".")</f>
        <v>0.5</v>
      </c>
      <c r="J5687">
        <f>_xlfn.NUMBERVALUE(E5687,".")</f>
        <v>0</v>
      </c>
      <c r="K5687" t="b">
        <f>OR(H5687=1,I5687=1)</f>
        <v>0</v>
      </c>
      <c r="L5687">
        <f>ABS(H5687-I5687)</f>
        <v>0.5</v>
      </c>
      <c r="O5687">
        <v>0.30700996500620414</v>
      </c>
      <c r="P5687" t="b">
        <f>AND($N5687="fuzzy",$O5687&lt;$AC$4)</f>
        <v>0</v>
      </c>
      <c r="Q5687" t="b">
        <f>AND($N5687="non-fuzzy",$O5687&lt;$AC$5,M5687=1)</f>
        <v>0</v>
      </c>
      <c r="R5687" t="b">
        <f>AND($N5687="non-fuzzy",$O5687&lt;$AC$6,M5687=0)</f>
        <v>0</v>
      </c>
      <c r="S5687" t="b">
        <f t="shared" si="88"/>
        <v>0</v>
      </c>
    </row>
    <row r="5688" spans="1:19" hidden="1" x14ac:dyDescent="0.25">
      <c r="A5688" t="s">
        <v>5828</v>
      </c>
      <c r="B5688" t="s">
        <v>5836</v>
      </c>
      <c r="C5688" t="s">
        <v>2</v>
      </c>
      <c r="D5688" t="s">
        <v>7</v>
      </c>
      <c r="E5688" t="s">
        <v>2</v>
      </c>
      <c r="F5688" t="s">
        <v>5830</v>
      </c>
      <c r="G5688" t="s">
        <v>5837</v>
      </c>
      <c r="H5688">
        <f>_xlfn.NUMBERVALUE(C5688,".")</f>
        <v>0</v>
      </c>
      <c r="I5688">
        <f>_xlfn.NUMBERVALUE(D5688,".")</f>
        <v>0.5</v>
      </c>
      <c r="J5688">
        <f>_xlfn.NUMBERVALUE(E5688,".")</f>
        <v>0</v>
      </c>
      <c r="K5688" t="b">
        <f>OR(H5688=1,I5688=1)</f>
        <v>0</v>
      </c>
      <c r="L5688">
        <f>ABS(H5688-I5688)</f>
        <v>0.5</v>
      </c>
      <c r="O5688">
        <v>0.50363008320311287</v>
      </c>
      <c r="P5688" t="b">
        <f>AND($N5688="fuzzy",$O5688&lt;$AC$4)</f>
        <v>0</v>
      </c>
      <c r="Q5688" t="b">
        <f>AND($N5688="non-fuzzy",$O5688&lt;$AC$5,M5688=1)</f>
        <v>0</v>
      </c>
      <c r="R5688" t="b">
        <f>AND($N5688="non-fuzzy",$O5688&lt;$AC$6,M5688=0)</f>
        <v>0</v>
      </c>
      <c r="S5688" t="b">
        <f t="shared" si="88"/>
        <v>0</v>
      </c>
    </row>
    <row r="5689" spans="1:19" hidden="1" x14ac:dyDescent="0.25">
      <c r="A5689" t="s">
        <v>5842</v>
      </c>
      <c r="B5689" t="s">
        <v>3338</v>
      </c>
      <c r="C5689" t="s">
        <v>2</v>
      </c>
      <c r="D5689" t="s">
        <v>7</v>
      </c>
      <c r="E5689" t="s">
        <v>2</v>
      </c>
      <c r="F5689" t="s">
        <v>5843</v>
      </c>
      <c r="G5689" t="s">
        <v>3339</v>
      </c>
      <c r="H5689">
        <f>_xlfn.NUMBERVALUE(C5689,".")</f>
        <v>0</v>
      </c>
      <c r="I5689">
        <f>_xlfn.NUMBERVALUE(D5689,".")</f>
        <v>0.5</v>
      </c>
      <c r="J5689">
        <f>_xlfn.NUMBERVALUE(E5689,".")</f>
        <v>0</v>
      </c>
      <c r="K5689" t="b">
        <f>OR(H5689=1,I5689=1)</f>
        <v>0</v>
      </c>
      <c r="L5689">
        <f>ABS(H5689-I5689)</f>
        <v>0.5</v>
      </c>
      <c r="O5689">
        <v>0.74950759427236835</v>
      </c>
      <c r="P5689" t="b">
        <f>AND($N5689="fuzzy",$O5689&lt;$AC$4)</f>
        <v>0</v>
      </c>
      <c r="Q5689" t="b">
        <f>AND($N5689="non-fuzzy",$O5689&lt;$AC$5,M5689=1)</f>
        <v>0</v>
      </c>
      <c r="R5689" t="b">
        <f>AND($N5689="non-fuzzy",$O5689&lt;$AC$6,M5689=0)</f>
        <v>0</v>
      </c>
      <c r="S5689" t="b">
        <f t="shared" si="88"/>
        <v>0</v>
      </c>
    </row>
    <row r="5690" spans="1:19" hidden="1" x14ac:dyDescent="0.25">
      <c r="A5690" t="s">
        <v>5842</v>
      </c>
      <c r="B5690" t="s">
        <v>3354</v>
      </c>
      <c r="C5690" t="s">
        <v>2</v>
      </c>
      <c r="D5690" t="s">
        <v>7</v>
      </c>
      <c r="E5690" t="s">
        <v>2</v>
      </c>
      <c r="F5690" t="s">
        <v>5843</v>
      </c>
      <c r="G5690" t="s">
        <v>3355</v>
      </c>
      <c r="H5690">
        <f>_xlfn.NUMBERVALUE(C5690,".")</f>
        <v>0</v>
      </c>
      <c r="I5690">
        <f>_xlfn.NUMBERVALUE(D5690,".")</f>
        <v>0.5</v>
      </c>
      <c r="J5690">
        <f>_xlfn.NUMBERVALUE(E5690,".")</f>
        <v>0</v>
      </c>
      <c r="K5690" t="b">
        <f>OR(H5690=1,I5690=1)</f>
        <v>0</v>
      </c>
      <c r="L5690">
        <f>ABS(H5690-I5690)</f>
        <v>0.5</v>
      </c>
      <c r="O5690">
        <v>0.7948573498209438</v>
      </c>
      <c r="P5690" t="b">
        <f>AND($N5690="fuzzy",$O5690&lt;$AC$4)</f>
        <v>0</v>
      </c>
      <c r="Q5690" t="b">
        <f>AND($N5690="non-fuzzy",$O5690&lt;$AC$5,M5690=1)</f>
        <v>0</v>
      </c>
      <c r="R5690" t="b">
        <f>AND($N5690="non-fuzzy",$O5690&lt;$AC$6,M5690=0)</f>
        <v>0</v>
      </c>
      <c r="S5690" t="b">
        <f t="shared" si="88"/>
        <v>0</v>
      </c>
    </row>
    <row r="5691" spans="1:19" hidden="1" x14ac:dyDescent="0.25">
      <c r="A5691" t="s">
        <v>5844</v>
      </c>
      <c r="B5691" t="s">
        <v>5814</v>
      </c>
      <c r="C5691" t="s">
        <v>2</v>
      </c>
      <c r="D5691" t="s">
        <v>7</v>
      </c>
      <c r="E5691" t="s">
        <v>2</v>
      </c>
      <c r="F5691" t="s">
        <v>5845</v>
      </c>
      <c r="G5691" t="s">
        <v>5815</v>
      </c>
      <c r="H5691">
        <f>_xlfn.NUMBERVALUE(C5691,".")</f>
        <v>0</v>
      </c>
      <c r="I5691">
        <f>_xlfn.NUMBERVALUE(D5691,".")</f>
        <v>0.5</v>
      </c>
      <c r="J5691">
        <f>_xlfn.NUMBERVALUE(E5691,".")</f>
        <v>0</v>
      </c>
      <c r="K5691" t="b">
        <f>OR(H5691=1,I5691=1)</f>
        <v>0</v>
      </c>
      <c r="L5691">
        <f>ABS(H5691-I5691)</f>
        <v>0.5</v>
      </c>
      <c r="O5691">
        <v>9.4385294741656245E-2</v>
      </c>
      <c r="P5691" t="b">
        <f>AND($N5691="fuzzy",$O5691&lt;$AC$4)</f>
        <v>0</v>
      </c>
      <c r="Q5691" t="b">
        <f>AND($N5691="non-fuzzy",$O5691&lt;$AC$5,M5691=1)</f>
        <v>0</v>
      </c>
      <c r="R5691" t="b">
        <f>AND($N5691="non-fuzzy",$O5691&lt;$AC$6,M5691=0)</f>
        <v>0</v>
      </c>
      <c r="S5691" t="b">
        <f t="shared" si="88"/>
        <v>0</v>
      </c>
    </row>
    <row r="5692" spans="1:19" hidden="1" x14ac:dyDescent="0.25">
      <c r="A5692" t="s">
        <v>5846</v>
      </c>
      <c r="B5692" t="s">
        <v>5814</v>
      </c>
      <c r="C5692" t="s">
        <v>2</v>
      </c>
      <c r="D5692" t="s">
        <v>7</v>
      </c>
      <c r="E5692" t="s">
        <v>2</v>
      </c>
      <c r="F5692" t="s">
        <v>5845</v>
      </c>
      <c r="G5692" t="s">
        <v>5815</v>
      </c>
      <c r="H5692">
        <f>_xlfn.NUMBERVALUE(C5692,".")</f>
        <v>0</v>
      </c>
      <c r="I5692">
        <f>_xlfn.NUMBERVALUE(D5692,".")</f>
        <v>0.5</v>
      </c>
      <c r="J5692">
        <f>_xlfn.NUMBERVALUE(E5692,".")</f>
        <v>0</v>
      </c>
      <c r="K5692" t="b">
        <f>OR(H5692=1,I5692=1)</f>
        <v>0</v>
      </c>
      <c r="L5692">
        <f>ABS(H5692-I5692)</f>
        <v>0.5</v>
      </c>
      <c r="O5692">
        <v>0.15524981867471865</v>
      </c>
      <c r="P5692" t="b">
        <f>AND($N5692="fuzzy",$O5692&lt;$AC$4)</f>
        <v>0</v>
      </c>
      <c r="Q5692" t="b">
        <f>AND($N5692="non-fuzzy",$O5692&lt;$AC$5,M5692=1)</f>
        <v>0</v>
      </c>
      <c r="R5692" t="b">
        <f>AND($N5692="non-fuzzy",$O5692&lt;$AC$6,M5692=0)</f>
        <v>0</v>
      </c>
      <c r="S5692" t="b">
        <f t="shared" si="88"/>
        <v>0</v>
      </c>
    </row>
    <row r="5693" spans="1:19" hidden="1" x14ac:dyDescent="0.25">
      <c r="A5693" t="s">
        <v>5847</v>
      </c>
      <c r="B5693" t="s">
        <v>5814</v>
      </c>
      <c r="C5693" t="s">
        <v>2</v>
      </c>
      <c r="D5693" t="s">
        <v>7</v>
      </c>
      <c r="E5693" t="s">
        <v>2</v>
      </c>
      <c r="F5693" t="s">
        <v>5845</v>
      </c>
      <c r="G5693" t="s">
        <v>5815</v>
      </c>
      <c r="H5693">
        <f>_xlfn.NUMBERVALUE(C5693,".")</f>
        <v>0</v>
      </c>
      <c r="I5693">
        <f>_xlfn.NUMBERVALUE(D5693,".")</f>
        <v>0.5</v>
      </c>
      <c r="J5693">
        <f>_xlfn.NUMBERVALUE(E5693,".")</f>
        <v>0</v>
      </c>
      <c r="K5693" t="b">
        <f>OR(H5693=1,I5693=1)</f>
        <v>0</v>
      </c>
      <c r="L5693">
        <f>ABS(H5693-I5693)</f>
        <v>0.5</v>
      </c>
      <c r="O5693">
        <v>0.36310504082570139</v>
      </c>
      <c r="P5693" t="b">
        <f>AND($N5693="fuzzy",$O5693&lt;$AC$4)</f>
        <v>0</v>
      </c>
      <c r="Q5693" t="b">
        <f>AND($N5693="non-fuzzy",$O5693&lt;$AC$5,M5693=1)</f>
        <v>0</v>
      </c>
      <c r="R5693" t="b">
        <f>AND($N5693="non-fuzzy",$O5693&lt;$AC$6,M5693=0)</f>
        <v>0</v>
      </c>
      <c r="S5693" t="b">
        <f t="shared" si="88"/>
        <v>0</v>
      </c>
    </row>
    <row r="5694" spans="1:19" hidden="1" x14ac:dyDescent="0.25">
      <c r="A5694" t="s">
        <v>5848</v>
      </c>
      <c r="B5694" t="s">
        <v>5814</v>
      </c>
      <c r="C5694" t="s">
        <v>2</v>
      </c>
      <c r="D5694" t="s">
        <v>7</v>
      </c>
      <c r="E5694" t="s">
        <v>2</v>
      </c>
      <c r="F5694" t="s">
        <v>5845</v>
      </c>
      <c r="G5694" t="s">
        <v>5815</v>
      </c>
      <c r="H5694">
        <f>_xlfn.NUMBERVALUE(C5694,".")</f>
        <v>0</v>
      </c>
      <c r="I5694">
        <f>_xlfn.NUMBERVALUE(D5694,".")</f>
        <v>0.5</v>
      </c>
      <c r="J5694">
        <f>_xlfn.NUMBERVALUE(E5694,".")</f>
        <v>0</v>
      </c>
      <c r="K5694" t="b">
        <f>OR(H5694=1,I5694=1)</f>
        <v>0</v>
      </c>
      <c r="L5694">
        <f>ABS(H5694-I5694)</f>
        <v>0.5</v>
      </c>
      <c r="O5694">
        <v>0.34963469471407749</v>
      </c>
      <c r="P5694" t="b">
        <f>AND($N5694="fuzzy",$O5694&lt;$AC$4)</f>
        <v>0</v>
      </c>
      <c r="Q5694" t="b">
        <f>AND($N5694="non-fuzzy",$O5694&lt;$AC$5,M5694=1)</f>
        <v>0</v>
      </c>
      <c r="R5694" t="b">
        <f>AND($N5694="non-fuzzy",$O5694&lt;$AC$6,M5694=0)</f>
        <v>0</v>
      </c>
      <c r="S5694" t="b">
        <f t="shared" si="88"/>
        <v>0</v>
      </c>
    </row>
    <row r="5695" spans="1:19" hidden="1" x14ac:dyDescent="0.25">
      <c r="A5695" t="s">
        <v>5849</v>
      </c>
      <c r="B5695" t="s">
        <v>5755</v>
      </c>
      <c r="C5695" t="s">
        <v>2</v>
      </c>
      <c r="D5695" t="s">
        <v>7</v>
      </c>
      <c r="E5695" t="s">
        <v>2</v>
      </c>
      <c r="F5695" t="s">
        <v>5850</v>
      </c>
      <c r="G5695" t="s">
        <v>5756</v>
      </c>
      <c r="H5695">
        <f>_xlfn.NUMBERVALUE(C5695,".")</f>
        <v>0</v>
      </c>
      <c r="I5695">
        <f>_xlfn.NUMBERVALUE(D5695,".")</f>
        <v>0.5</v>
      </c>
      <c r="J5695">
        <f>_xlfn.NUMBERVALUE(E5695,".")</f>
        <v>0</v>
      </c>
      <c r="K5695" t="b">
        <f>OR(H5695=1,I5695=1)</f>
        <v>0</v>
      </c>
      <c r="L5695">
        <f>ABS(H5695-I5695)</f>
        <v>0.5</v>
      </c>
      <c r="O5695">
        <v>0.24787521604999962</v>
      </c>
      <c r="P5695" t="b">
        <f>AND($N5695="fuzzy",$O5695&lt;$AC$4)</f>
        <v>0</v>
      </c>
      <c r="Q5695" t="b">
        <f>AND($N5695="non-fuzzy",$O5695&lt;$AC$5,M5695=1)</f>
        <v>0</v>
      </c>
      <c r="R5695" t="b">
        <f>AND($N5695="non-fuzzy",$O5695&lt;$AC$6,M5695=0)</f>
        <v>0</v>
      </c>
      <c r="S5695" t="b">
        <f t="shared" si="88"/>
        <v>0</v>
      </c>
    </row>
    <row r="5696" spans="1:19" hidden="1" x14ac:dyDescent="0.25">
      <c r="A5696" t="s">
        <v>5849</v>
      </c>
      <c r="B5696" t="s">
        <v>5713</v>
      </c>
      <c r="C5696" t="s">
        <v>2</v>
      </c>
      <c r="D5696" t="s">
        <v>7</v>
      </c>
      <c r="E5696" t="s">
        <v>2</v>
      </c>
      <c r="F5696" t="s">
        <v>5850</v>
      </c>
      <c r="G5696" t="s">
        <v>5714</v>
      </c>
      <c r="H5696">
        <f>_xlfn.NUMBERVALUE(C5696,".")</f>
        <v>0</v>
      </c>
      <c r="I5696">
        <f>_xlfn.NUMBERVALUE(D5696,".")</f>
        <v>0.5</v>
      </c>
      <c r="J5696">
        <f>_xlfn.NUMBERVALUE(E5696,".")</f>
        <v>0</v>
      </c>
      <c r="K5696" t="b">
        <f>OR(H5696=1,I5696=1)</f>
        <v>0</v>
      </c>
      <c r="L5696">
        <f>ABS(H5696-I5696)</f>
        <v>0.5</v>
      </c>
      <c r="O5696">
        <v>0.89723135500042439</v>
      </c>
      <c r="P5696" t="b">
        <f>AND($N5696="fuzzy",$O5696&lt;$AC$4)</f>
        <v>0</v>
      </c>
      <c r="Q5696" t="b">
        <f>AND($N5696="non-fuzzy",$O5696&lt;$AC$5,M5696=1)</f>
        <v>0</v>
      </c>
      <c r="R5696" t="b">
        <f>AND($N5696="non-fuzzy",$O5696&lt;$AC$6,M5696=0)</f>
        <v>0</v>
      </c>
      <c r="S5696" t="b">
        <f t="shared" si="88"/>
        <v>0</v>
      </c>
    </row>
    <row r="5697" spans="1:19" hidden="1" x14ac:dyDescent="0.25">
      <c r="A5697" t="s">
        <v>5849</v>
      </c>
      <c r="B5697" t="s">
        <v>5798</v>
      </c>
      <c r="C5697" t="s">
        <v>2</v>
      </c>
      <c r="D5697" t="s">
        <v>7</v>
      </c>
      <c r="E5697" t="s">
        <v>2</v>
      </c>
      <c r="F5697" t="s">
        <v>5850</v>
      </c>
      <c r="G5697" t="s">
        <v>5799</v>
      </c>
      <c r="H5697">
        <f>_xlfn.NUMBERVALUE(C5697,".")</f>
        <v>0</v>
      </c>
      <c r="I5697">
        <f>_xlfn.NUMBERVALUE(D5697,".")</f>
        <v>0.5</v>
      </c>
      <c r="J5697">
        <f>_xlfn.NUMBERVALUE(E5697,".")</f>
        <v>0</v>
      </c>
      <c r="K5697" t="b">
        <f>OR(H5697=1,I5697=1)</f>
        <v>0</v>
      </c>
      <c r="L5697">
        <f>ABS(H5697-I5697)</f>
        <v>0.5</v>
      </c>
      <c r="O5697">
        <v>0.83492517466509319</v>
      </c>
      <c r="P5697" t="b">
        <f>AND($N5697="fuzzy",$O5697&lt;$AC$4)</f>
        <v>0</v>
      </c>
      <c r="Q5697" t="b">
        <f>AND($N5697="non-fuzzy",$O5697&lt;$AC$5,M5697=1)</f>
        <v>0</v>
      </c>
      <c r="R5697" t="b">
        <f>AND($N5697="non-fuzzy",$O5697&lt;$AC$6,M5697=0)</f>
        <v>0</v>
      </c>
      <c r="S5697" t="b">
        <f t="shared" si="88"/>
        <v>0</v>
      </c>
    </row>
    <row r="5698" spans="1:19" hidden="1" x14ac:dyDescent="0.25">
      <c r="A5698" t="s">
        <v>5851</v>
      </c>
      <c r="B5698" t="s">
        <v>5755</v>
      </c>
      <c r="C5698" t="s">
        <v>2</v>
      </c>
      <c r="D5698" t="s">
        <v>7</v>
      </c>
      <c r="E5698" t="s">
        <v>2</v>
      </c>
      <c r="F5698" t="s">
        <v>5850</v>
      </c>
      <c r="G5698" t="s">
        <v>5756</v>
      </c>
      <c r="H5698">
        <f>_xlfn.NUMBERVALUE(C5698,".")</f>
        <v>0</v>
      </c>
      <c r="I5698">
        <f>_xlfn.NUMBERVALUE(D5698,".")</f>
        <v>0.5</v>
      </c>
      <c r="J5698">
        <f>_xlfn.NUMBERVALUE(E5698,".")</f>
        <v>0</v>
      </c>
      <c r="K5698" t="b">
        <f>OR(H5698=1,I5698=1)</f>
        <v>0</v>
      </c>
      <c r="L5698">
        <f>ABS(H5698-I5698)</f>
        <v>0.5</v>
      </c>
      <c r="O5698">
        <v>0.40701966959879854</v>
      </c>
      <c r="P5698" t="b">
        <f>AND($N5698="fuzzy",$O5698&lt;$AC$4)</f>
        <v>0</v>
      </c>
      <c r="Q5698" t="b">
        <f>AND($N5698="non-fuzzy",$O5698&lt;$AC$5,M5698=1)</f>
        <v>0</v>
      </c>
      <c r="R5698" t="b">
        <f>AND($N5698="non-fuzzy",$O5698&lt;$AC$6,M5698=0)</f>
        <v>0</v>
      </c>
      <c r="S5698" t="b">
        <f t="shared" si="88"/>
        <v>0</v>
      </c>
    </row>
    <row r="5699" spans="1:19" hidden="1" x14ac:dyDescent="0.25">
      <c r="A5699" t="s">
        <v>5851</v>
      </c>
      <c r="B5699" t="s">
        <v>5713</v>
      </c>
      <c r="C5699" t="s">
        <v>2</v>
      </c>
      <c r="D5699" t="s">
        <v>7</v>
      </c>
      <c r="E5699" t="s">
        <v>2</v>
      </c>
      <c r="F5699" t="s">
        <v>5850</v>
      </c>
      <c r="G5699" t="s">
        <v>5714</v>
      </c>
      <c r="H5699">
        <f>_xlfn.NUMBERVALUE(C5699,".")</f>
        <v>0</v>
      </c>
      <c r="I5699">
        <f>_xlfn.NUMBERVALUE(D5699,".")</f>
        <v>0.5</v>
      </c>
      <c r="J5699">
        <f>_xlfn.NUMBERVALUE(E5699,".")</f>
        <v>0</v>
      </c>
      <c r="K5699" t="b">
        <f>OR(H5699=1,I5699=1)</f>
        <v>0</v>
      </c>
      <c r="L5699">
        <f>ABS(H5699-I5699)</f>
        <v>0.5</v>
      </c>
      <c r="O5699">
        <v>0.57721364560557253</v>
      </c>
      <c r="P5699" t="b">
        <f>AND($N5699="fuzzy",$O5699&lt;$AC$4)</f>
        <v>0</v>
      </c>
      <c r="Q5699" t="b">
        <f>AND($N5699="non-fuzzy",$O5699&lt;$AC$5,M5699=1)</f>
        <v>0</v>
      </c>
      <c r="R5699" t="b">
        <f>AND($N5699="non-fuzzy",$O5699&lt;$AC$6,M5699=0)</f>
        <v>0</v>
      </c>
      <c r="S5699" t="b">
        <f t="shared" ref="S5699:S5762" si="89">OR(R5699,Q5699,P5699)</f>
        <v>0</v>
      </c>
    </row>
    <row r="5700" spans="1:19" hidden="1" x14ac:dyDescent="0.25">
      <c r="A5700" t="s">
        <v>5851</v>
      </c>
      <c r="B5700" t="s">
        <v>5798</v>
      </c>
      <c r="C5700" t="s">
        <v>2</v>
      </c>
      <c r="D5700" t="s">
        <v>7</v>
      </c>
      <c r="E5700" t="s">
        <v>2</v>
      </c>
      <c r="F5700" t="s">
        <v>5850</v>
      </c>
      <c r="G5700" t="s">
        <v>5799</v>
      </c>
      <c r="H5700">
        <f>_xlfn.NUMBERVALUE(C5700,".")</f>
        <v>0</v>
      </c>
      <c r="I5700">
        <f>_xlfn.NUMBERVALUE(D5700,".")</f>
        <v>0.5</v>
      </c>
      <c r="J5700">
        <f>_xlfn.NUMBERVALUE(E5700,".")</f>
        <v>0</v>
      </c>
      <c r="K5700" t="b">
        <f>OR(H5700=1,I5700=1)</f>
        <v>0</v>
      </c>
      <c r="L5700">
        <f>ABS(H5700-I5700)</f>
        <v>0.5</v>
      </c>
      <c r="O5700">
        <v>8.5989077213566301E-4</v>
      </c>
      <c r="P5700" t="b">
        <f>AND($N5700="fuzzy",$O5700&lt;$AC$4)</f>
        <v>0</v>
      </c>
      <c r="Q5700" t="b">
        <f>AND($N5700="non-fuzzy",$O5700&lt;$AC$5,M5700=1)</f>
        <v>0</v>
      </c>
      <c r="R5700" t="b">
        <f>AND($N5700="non-fuzzy",$O5700&lt;$AC$6,M5700=0)</f>
        <v>0</v>
      </c>
      <c r="S5700" t="b">
        <f t="shared" si="89"/>
        <v>0</v>
      </c>
    </row>
    <row r="5701" spans="1:19" hidden="1" x14ac:dyDescent="0.25">
      <c r="A5701" t="s">
        <v>5852</v>
      </c>
      <c r="B5701" t="s">
        <v>5819</v>
      </c>
      <c r="C5701" t="s">
        <v>2</v>
      </c>
      <c r="D5701" t="s">
        <v>7</v>
      </c>
      <c r="E5701" t="s">
        <v>2</v>
      </c>
      <c r="F5701" t="s">
        <v>5853</v>
      </c>
      <c r="G5701" t="s">
        <v>5820</v>
      </c>
      <c r="H5701">
        <f>_xlfn.NUMBERVALUE(C5701,".")</f>
        <v>0</v>
      </c>
      <c r="I5701">
        <f>_xlfn.NUMBERVALUE(D5701,".")</f>
        <v>0.5</v>
      </c>
      <c r="J5701">
        <f>_xlfn.NUMBERVALUE(E5701,".")</f>
        <v>0</v>
      </c>
      <c r="K5701" t="b">
        <f>OR(H5701=1,I5701=1)</f>
        <v>0</v>
      </c>
      <c r="L5701">
        <f>ABS(H5701-I5701)</f>
        <v>0.5</v>
      </c>
      <c r="O5701">
        <v>0.20947117240739599</v>
      </c>
      <c r="P5701" t="b">
        <f>AND($N5701="fuzzy",$O5701&lt;$AC$4)</f>
        <v>0</v>
      </c>
      <c r="Q5701" t="b">
        <f>AND($N5701="non-fuzzy",$O5701&lt;$AC$5,M5701=1)</f>
        <v>0</v>
      </c>
      <c r="R5701" t="b">
        <f>AND($N5701="non-fuzzy",$O5701&lt;$AC$6,M5701=0)</f>
        <v>0</v>
      </c>
      <c r="S5701" t="b">
        <f t="shared" si="89"/>
        <v>0</v>
      </c>
    </row>
    <row r="5702" spans="1:19" hidden="1" x14ac:dyDescent="0.25">
      <c r="A5702" t="s">
        <v>5854</v>
      </c>
      <c r="B5702" t="s">
        <v>5819</v>
      </c>
      <c r="C5702" t="s">
        <v>2</v>
      </c>
      <c r="D5702" t="s">
        <v>7</v>
      </c>
      <c r="E5702" t="s">
        <v>2</v>
      </c>
      <c r="F5702" t="s">
        <v>5853</v>
      </c>
      <c r="G5702" t="s">
        <v>5820</v>
      </c>
      <c r="H5702">
        <f>_xlfn.NUMBERVALUE(C5702,".")</f>
        <v>0</v>
      </c>
      <c r="I5702">
        <f>_xlfn.NUMBERVALUE(D5702,".")</f>
        <v>0.5</v>
      </c>
      <c r="J5702">
        <f>_xlfn.NUMBERVALUE(E5702,".")</f>
        <v>0</v>
      </c>
      <c r="K5702" t="b">
        <f>OR(H5702=1,I5702=1)</f>
        <v>0</v>
      </c>
      <c r="L5702">
        <f>ABS(H5702-I5702)</f>
        <v>0.5</v>
      </c>
      <c r="O5702">
        <v>0.26349780456968519</v>
      </c>
      <c r="P5702" t="b">
        <f>AND($N5702="fuzzy",$O5702&lt;$AC$4)</f>
        <v>0</v>
      </c>
      <c r="Q5702" t="b">
        <f>AND($N5702="non-fuzzy",$O5702&lt;$AC$5,M5702=1)</f>
        <v>0</v>
      </c>
      <c r="R5702" t="b">
        <f>AND($N5702="non-fuzzy",$O5702&lt;$AC$6,M5702=0)</f>
        <v>0</v>
      </c>
      <c r="S5702" t="b">
        <f t="shared" si="89"/>
        <v>0</v>
      </c>
    </row>
    <row r="5703" spans="1:19" hidden="1" x14ac:dyDescent="0.25">
      <c r="A5703" t="s">
        <v>5855</v>
      </c>
      <c r="B5703" t="s">
        <v>5856</v>
      </c>
      <c r="C5703" t="s">
        <v>2</v>
      </c>
      <c r="D5703" t="s">
        <v>7</v>
      </c>
      <c r="E5703" t="s">
        <v>2</v>
      </c>
      <c r="F5703" t="s">
        <v>5857</v>
      </c>
      <c r="G5703" t="s">
        <v>5858</v>
      </c>
      <c r="H5703">
        <f>_xlfn.NUMBERVALUE(C5703,".")</f>
        <v>0</v>
      </c>
      <c r="I5703">
        <f>_xlfn.NUMBERVALUE(D5703,".")</f>
        <v>0.5</v>
      </c>
      <c r="J5703">
        <f>_xlfn.NUMBERVALUE(E5703,".")</f>
        <v>0</v>
      </c>
      <c r="K5703" t="b">
        <f>OR(H5703=1,I5703=1)</f>
        <v>0</v>
      </c>
      <c r="L5703">
        <f>ABS(H5703-I5703)</f>
        <v>0.5</v>
      </c>
      <c r="O5703">
        <v>0.93321955961127512</v>
      </c>
      <c r="P5703" t="b">
        <f>AND($N5703="fuzzy",$O5703&lt;$AC$4)</f>
        <v>0</v>
      </c>
      <c r="Q5703" t="b">
        <f>AND($N5703="non-fuzzy",$O5703&lt;$AC$5,M5703=1)</f>
        <v>0</v>
      </c>
      <c r="R5703" t="b">
        <f>AND($N5703="non-fuzzy",$O5703&lt;$AC$6,M5703=0)</f>
        <v>0</v>
      </c>
      <c r="S5703" t="b">
        <f t="shared" si="89"/>
        <v>0</v>
      </c>
    </row>
    <row r="5704" spans="1:19" hidden="1" x14ac:dyDescent="0.25">
      <c r="A5704" t="s">
        <v>5855</v>
      </c>
      <c r="B5704" t="s">
        <v>5755</v>
      </c>
      <c r="C5704" t="s">
        <v>2</v>
      </c>
      <c r="D5704" t="s">
        <v>7</v>
      </c>
      <c r="E5704" t="s">
        <v>2</v>
      </c>
      <c r="F5704" t="s">
        <v>5857</v>
      </c>
      <c r="G5704" t="s">
        <v>5756</v>
      </c>
      <c r="H5704">
        <f>_xlfn.NUMBERVALUE(C5704,".")</f>
        <v>0</v>
      </c>
      <c r="I5704">
        <f>_xlfn.NUMBERVALUE(D5704,".")</f>
        <v>0.5</v>
      </c>
      <c r="J5704">
        <f>_xlfn.NUMBERVALUE(E5704,".")</f>
        <v>0</v>
      </c>
      <c r="K5704" t="b">
        <f>OR(H5704=1,I5704=1)</f>
        <v>0</v>
      </c>
      <c r="L5704">
        <f>ABS(H5704-I5704)</f>
        <v>0.5</v>
      </c>
      <c r="O5704">
        <v>0.23130625963719165</v>
      </c>
      <c r="P5704" t="b">
        <f>AND($N5704="fuzzy",$O5704&lt;$AC$4)</f>
        <v>0</v>
      </c>
      <c r="Q5704" t="b">
        <f>AND($N5704="non-fuzzy",$O5704&lt;$AC$5,M5704=1)</f>
        <v>0</v>
      </c>
      <c r="R5704" t="b">
        <f>AND($N5704="non-fuzzy",$O5704&lt;$AC$6,M5704=0)</f>
        <v>0</v>
      </c>
      <c r="S5704" t="b">
        <f t="shared" si="89"/>
        <v>0</v>
      </c>
    </row>
    <row r="5705" spans="1:19" hidden="1" x14ac:dyDescent="0.25">
      <c r="A5705" t="s">
        <v>5855</v>
      </c>
      <c r="B5705" t="s">
        <v>5798</v>
      </c>
      <c r="C5705" t="s">
        <v>2</v>
      </c>
      <c r="D5705" t="s">
        <v>7</v>
      </c>
      <c r="E5705" t="s">
        <v>2</v>
      </c>
      <c r="F5705" t="s">
        <v>5857</v>
      </c>
      <c r="G5705" t="s">
        <v>5799</v>
      </c>
      <c r="H5705">
        <f>_xlfn.NUMBERVALUE(C5705,".")</f>
        <v>0</v>
      </c>
      <c r="I5705">
        <f>_xlfn.NUMBERVALUE(D5705,".")</f>
        <v>0.5</v>
      </c>
      <c r="J5705">
        <f>_xlfn.NUMBERVALUE(E5705,".")</f>
        <v>0</v>
      </c>
      <c r="K5705" t="b">
        <f>OR(H5705=1,I5705=1)</f>
        <v>0</v>
      </c>
      <c r="L5705">
        <f>ABS(H5705-I5705)</f>
        <v>0.5</v>
      </c>
      <c r="O5705">
        <v>0.25419613246010875</v>
      </c>
      <c r="P5705" t="b">
        <f>AND($N5705="fuzzy",$O5705&lt;$AC$4)</f>
        <v>0</v>
      </c>
      <c r="Q5705" t="b">
        <f>AND($N5705="non-fuzzy",$O5705&lt;$AC$5,M5705=1)</f>
        <v>0</v>
      </c>
      <c r="R5705" t="b">
        <f>AND($N5705="non-fuzzy",$O5705&lt;$AC$6,M5705=0)</f>
        <v>0</v>
      </c>
      <c r="S5705" t="b">
        <f t="shared" si="89"/>
        <v>0</v>
      </c>
    </row>
    <row r="5706" spans="1:19" hidden="1" x14ac:dyDescent="0.25">
      <c r="A5706" t="s">
        <v>5855</v>
      </c>
      <c r="B5706" t="s">
        <v>5761</v>
      </c>
      <c r="C5706" t="s">
        <v>2</v>
      </c>
      <c r="D5706" t="s">
        <v>7</v>
      </c>
      <c r="E5706" t="s">
        <v>2</v>
      </c>
      <c r="F5706" t="s">
        <v>5857</v>
      </c>
      <c r="G5706" t="s">
        <v>5762</v>
      </c>
      <c r="H5706">
        <f>_xlfn.NUMBERVALUE(C5706,".")</f>
        <v>0</v>
      </c>
      <c r="I5706">
        <f>_xlfn.NUMBERVALUE(D5706,".")</f>
        <v>0.5</v>
      </c>
      <c r="J5706">
        <f>_xlfn.NUMBERVALUE(E5706,".")</f>
        <v>0</v>
      </c>
      <c r="K5706" t="b">
        <f>OR(H5706=1,I5706=1)</f>
        <v>0</v>
      </c>
      <c r="L5706">
        <f>ABS(H5706-I5706)</f>
        <v>0.5</v>
      </c>
      <c r="O5706">
        <v>0.17061886955990202</v>
      </c>
      <c r="P5706" t="b">
        <f>AND($N5706="fuzzy",$O5706&lt;$AC$4)</f>
        <v>0</v>
      </c>
      <c r="Q5706" t="b">
        <f>AND($N5706="non-fuzzy",$O5706&lt;$AC$5,M5706=1)</f>
        <v>0</v>
      </c>
      <c r="R5706" t="b">
        <f>AND($N5706="non-fuzzy",$O5706&lt;$AC$6,M5706=0)</f>
        <v>0</v>
      </c>
      <c r="S5706" t="b">
        <f t="shared" si="89"/>
        <v>0</v>
      </c>
    </row>
    <row r="5707" spans="1:19" hidden="1" x14ac:dyDescent="0.25">
      <c r="A5707" t="s">
        <v>5859</v>
      </c>
      <c r="B5707" t="s">
        <v>5829</v>
      </c>
      <c r="C5707" t="s">
        <v>2</v>
      </c>
      <c r="D5707" t="s">
        <v>7</v>
      </c>
      <c r="E5707" t="s">
        <v>2</v>
      </c>
      <c r="F5707" t="s">
        <v>5860</v>
      </c>
      <c r="G5707" t="s">
        <v>5831</v>
      </c>
      <c r="H5707">
        <f>_xlfn.NUMBERVALUE(C5707,".")</f>
        <v>0</v>
      </c>
      <c r="I5707">
        <f>_xlfn.NUMBERVALUE(D5707,".")</f>
        <v>0.5</v>
      </c>
      <c r="J5707">
        <f>_xlfn.NUMBERVALUE(E5707,".")</f>
        <v>0</v>
      </c>
      <c r="K5707" t="b">
        <f>OR(H5707=1,I5707=1)</f>
        <v>0</v>
      </c>
      <c r="L5707">
        <f>ABS(H5707-I5707)</f>
        <v>0.5</v>
      </c>
      <c r="O5707">
        <v>0.66599385805886901</v>
      </c>
      <c r="P5707" t="b">
        <f>AND($N5707="fuzzy",$O5707&lt;$AC$4)</f>
        <v>0</v>
      </c>
      <c r="Q5707" t="b">
        <f>AND($N5707="non-fuzzy",$O5707&lt;$AC$5,M5707=1)</f>
        <v>0</v>
      </c>
      <c r="R5707" t="b">
        <f>AND($N5707="non-fuzzy",$O5707&lt;$AC$6,M5707=0)</f>
        <v>0</v>
      </c>
      <c r="S5707" t="b">
        <f t="shared" si="89"/>
        <v>0</v>
      </c>
    </row>
    <row r="5708" spans="1:19" hidden="1" x14ac:dyDescent="0.25">
      <c r="A5708" t="s">
        <v>5861</v>
      </c>
      <c r="B5708" t="s">
        <v>5862</v>
      </c>
      <c r="C5708" t="s">
        <v>2</v>
      </c>
      <c r="D5708" t="s">
        <v>7</v>
      </c>
      <c r="E5708" t="s">
        <v>2</v>
      </c>
      <c r="F5708" t="s">
        <v>5863</v>
      </c>
      <c r="G5708" t="s">
        <v>5864</v>
      </c>
      <c r="H5708">
        <f>_xlfn.NUMBERVALUE(C5708,".")</f>
        <v>0</v>
      </c>
      <c r="I5708">
        <f>_xlfn.NUMBERVALUE(D5708,".")</f>
        <v>0.5</v>
      </c>
      <c r="J5708">
        <f>_xlfn.NUMBERVALUE(E5708,".")</f>
        <v>0</v>
      </c>
      <c r="K5708" t="b">
        <f>OR(H5708=1,I5708=1)</f>
        <v>0</v>
      </c>
      <c r="L5708">
        <f>ABS(H5708-I5708)</f>
        <v>0.5</v>
      </c>
      <c r="O5708">
        <v>0.14529809065616861</v>
      </c>
      <c r="P5708" t="b">
        <f>AND($N5708="fuzzy",$O5708&lt;$AC$4)</f>
        <v>0</v>
      </c>
      <c r="Q5708" t="b">
        <f>AND($N5708="non-fuzzy",$O5708&lt;$AC$5,M5708=1)</f>
        <v>0</v>
      </c>
      <c r="R5708" t="b">
        <f>AND($N5708="non-fuzzy",$O5708&lt;$AC$6,M5708=0)</f>
        <v>0</v>
      </c>
      <c r="S5708" t="b">
        <f t="shared" si="89"/>
        <v>0</v>
      </c>
    </row>
    <row r="5709" spans="1:19" hidden="1" x14ac:dyDescent="0.25">
      <c r="A5709" t="s">
        <v>5861</v>
      </c>
      <c r="B5709" t="s">
        <v>5798</v>
      </c>
      <c r="C5709" t="s">
        <v>2</v>
      </c>
      <c r="D5709" t="s">
        <v>7</v>
      </c>
      <c r="E5709" t="s">
        <v>2</v>
      </c>
      <c r="F5709" t="s">
        <v>5863</v>
      </c>
      <c r="G5709" t="s">
        <v>5799</v>
      </c>
      <c r="H5709">
        <f>_xlfn.NUMBERVALUE(C5709,".")</f>
        <v>0</v>
      </c>
      <c r="I5709">
        <f>_xlfn.NUMBERVALUE(D5709,".")</f>
        <v>0.5</v>
      </c>
      <c r="J5709">
        <f>_xlfn.NUMBERVALUE(E5709,".")</f>
        <v>0</v>
      </c>
      <c r="K5709" t="b">
        <f>OR(H5709=1,I5709=1)</f>
        <v>0</v>
      </c>
      <c r="L5709">
        <f>ABS(H5709-I5709)</f>
        <v>0.5</v>
      </c>
      <c r="O5709">
        <v>0.38721575159807708</v>
      </c>
      <c r="P5709" t="b">
        <f>AND($N5709="fuzzy",$O5709&lt;$AC$4)</f>
        <v>0</v>
      </c>
      <c r="Q5709" t="b">
        <f>AND($N5709="non-fuzzy",$O5709&lt;$AC$5,M5709=1)</f>
        <v>0</v>
      </c>
      <c r="R5709" t="b">
        <f>AND($N5709="non-fuzzy",$O5709&lt;$AC$6,M5709=0)</f>
        <v>0</v>
      </c>
      <c r="S5709" t="b">
        <f t="shared" si="89"/>
        <v>0</v>
      </c>
    </row>
    <row r="5710" spans="1:19" hidden="1" x14ac:dyDescent="0.25">
      <c r="A5710" t="s">
        <v>5861</v>
      </c>
      <c r="B5710" t="s">
        <v>5865</v>
      </c>
      <c r="C5710" t="s">
        <v>2</v>
      </c>
      <c r="D5710" t="s">
        <v>7</v>
      </c>
      <c r="E5710" t="s">
        <v>2</v>
      </c>
      <c r="F5710" t="s">
        <v>5863</v>
      </c>
      <c r="G5710" t="s">
        <v>5866</v>
      </c>
      <c r="H5710">
        <f>_xlfn.NUMBERVALUE(C5710,".")</f>
        <v>0</v>
      </c>
      <c r="I5710">
        <f>_xlfn.NUMBERVALUE(D5710,".")</f>
        <v>0.5</v>
      </c>
      <c r="J5710">
        <f>_xlfn.NUMBERVALUE(E5710,".")</f>
        <v>0</v>
      </c>
      <c r="K5710" t="b">
        <f>OR(H5710=1,I5710=1)</f>
        <v>0</v>
      </c>
      <c r="L5710">
        <f>ABS(H5710-I5710)</f>
        <v>0.5</v>
      </c>
      <c r="O5710">
        <v>0.60552779326774131</v>
      </c>
      <c r="P5710" t="b">
        <f>AND($N5710="fuzzy",$O5710&lt;$AC$4)</f>
        <v>0</v>
      </c>
      <c r="Q5710" t="b">
        <f>AND($N5710="non-fuzzy",$O5710&lt;$AC$5,M5710=1)</f>
        <v>0</v>
      </c>
      <c r="R5710" t="b">
        <f>AND($N5710="non-fuzzy",$O5710&lt;$AC$6,M5710=0)</f>
        <v>0</v>
      </c>
      <c r="S5710" t="b">
        <f t="shared" si="89"/>
        <v>0</v>
      </c>
    </row>
    <row r="5711" spans="1:19" hidden="1" x14ac:dyDescent="0.25">
      <c r="A5711" t="s">
        <v>5869</v>
      </c>
      <c r="B5711" t="s">
        <v>5856</v>
      </c>
      <c r="C5711" t="s">
        <v>2</v>
      </c>
      <c r="D5711" t="s">
        <v>7</v>
      </c>
      <c r="E5711" t="s">
        <v>2</v>
      </c>
      <c r="F5711" t="s">
        <v>5870</v>
      </c>
      <c r="G5711" t="s">
        <v>5858</v>
      </c>
      <c r="H5711">
        <f>_xlfn.NUMBERVALUE(C5711,".")</f>
        <v>0</v>
      </c>
      <c r="I5711">
        <f>_xlfn.NUMBERVALUE(D5711,".")</f>
        <v>0.5</v>
      </c>
      <c r="J5711">
        <f>_xlfn.NUMBERVALUE(E5711,".")</f>
        <v>0</v>
      </c>
      <c r="K5711" t="b">
        <f>OR(H5711=1,I5711=1)</f>
        <v>0</v>
      </c>
      <c r="L5711">
        <f>ABS(H5711-I5711)</f>
        <v>0.5</v>
      </c>
      <c r="O5711">
        <v>1.2851793142524159E-2</v>
      </c>
      <c r="P5711" t="b">
        <f>AND($N5711="fuzzy",$O5711&lt;$AC$4)</f>
        <v>0</v>
      </c>
      <c r="Q5711" t="b">
        <f>AND($N5711="non-fuzzy",$O5711&lt;$AC$5,M5711=1)</f>
        <v>0</v>
      </c>
      <c r="R5711" t="b">
        <f>AND($N5711="non-fuzzy",$O5711&lt;$AC$6,M5711=0)</f>
        <v>0</v>
      </c>
      <c r="S5711" t="b">
        <f t="shared" si="89"/>
        <v>0</v>
      </c>
    </row>
    <row r="5712" spans="1:19" hidden="1" x14ac:dyDescent="0.25">
      <c r="A5712" t="s">
        <v>5874</v>
      </c>
      <c r="B5712" t="s">
        <v>496</v>
      </c>
      <c r="C5712" t="s">
        <v>2</v>
      </c>
      <c r="D5712" t="s">
        <v>7</v>
      </c>
      <c r="E5712" t="s">
        <v>2</v>
      </c>
      <c r="F5712" t="s">
        <v>5875</v>
      </c>
      <c r="G5712" t="s">
        <v>498</v>
      </c>
      <c r="H5712">
        <f>_xlfn.NUMBERVALUE(C5712,".")</f>
        <v>0</v>
      </c>
      <c r="I5712">
        <f>_xlfn.NUMBERVALUE(D5712,".")</f>
        <v>0.5</v>
      </c>
      <c r="J5712">
        <f>_xlfn.NUMBERVALUE(E5712,".")</f>
        <v>0</v>
      </c>
      <c r="K5712" t="b">
        <f>OR(H5712=1,I5712=1)</f>
        <v>0</v>
      </c>
      <c r="L5712">
        <f>ABS(H5712-I5712)</f>
        <v>0.5</v>
      </c>
      <c r="O5712">
        <v>0.29993164873057787</v>
      </c>
      <c r="P5712" t="b">
        <f>AND($N5712="fuzzy",$O5712&lt;$AC$4)</f>
        <v>0</v>
      </c>
      <c r="Q5712" t="b">
        <f>AND($N5712="non-fuzzy",$O5712&lt;$AC$5,M5712=1)</f>
        <v>0</v>
      </c>
      <c r="R5712" t="b">
        <f>AND($N5712="non-fuzzy",$O5712&lt;$AC$6,M5712=0)</f>
        <v>0</v>
      </c>
      <c r="S5712" t="b">
        <f t="shared" si="89"/>
        <v>0</v>
      </c>
    </row>
    <row r="5713" spans="1:19" hidden="1" x14ac:dyDescent="0.25">
      <c r="A5713" t="s">
        <v>5874</v>
      </c>
      <c r="B5713" t="s">
        <v>472</v>
      </c>
      <c r="C5713" t="s">
        <v>2</v>
      </c>
      <c r="D5713" t="s">
        <v>7</v>
      </c>
      <c r="E5713" t="s">
        <v>2</v>
      </c>
      <c r="F5713" t="s">
        <v>5875</v>
      </c>
      <c r="G5713" t="s">
        <v>473</v>
      </c>
      <c r="H5713">
        <f>_xlfn.NUMBERVALUE(C5713,".")</f>
        <v>0</v>
      </c>
      <c r="I5713">
        <f>_xlfn.NUMBERVALUE(D5713,".")</f>
        <v>0.5</v>
      </c>
      <c r="J5713">
        <f>_xlfn.NUMBERVALUE(E5713,".")</f>
        <v>0</v>
      </c>
      <c r="K5713" t="b">
        <f>OR(H5713=1,I5713=1)</f>
        <v>0</v>
      </c>
      <c r="L5713">
        <f>ABS(H5713-I5713)</f>
        <v>0.5</v>
      </c>
      <c r="O5713">
        <v>0.86445491451951706</v>
      </c>
      <c r="P5713" t="b">
        <f>AND($N5713="fuzzy",$O5713&lt;$AC$4)</f>
        <v>0</v>
      </c>
      <c r="Q5713" t="b">
        <f>AND($N5713="non-fuzzy",$O5713&lt;$AC$5,M5713=1)</f>
        <v>0</v>
      </c>
      <c r="R5713" t="b">
        <f>AND($N5713="non-fuzzy",$O5713&lt;$AC$6,M5713=0)</f>
        <v>0</v>
      </c>
      <c r="S5713" t="b">
        <f t="shared" si="89"/>
        <v>0</v>
      </c>
    </row>
    <row r="5714" spans="1:19" hidden="1" x14ac:dyDescent="0.25">
      <c r="A5714" t="s">
        <v>5876</v>
      </c>
      <c r="B5714" t="s">
        <v>5867</v>
      </c>
      <c r="C5714" t="s">
        <v>2</v>
      </c>
      <c r="D5714" t="s">
        <v>7</v>
      </c>
      <c r="E5714" t="s">
        <v>2</v>
      </c>
      <c r="F5714" t="s">
        <v>5877</v>
      </c>
      <c r="G5714" t="s">
        <v>5868</v>
      </c>
      <c r="H5714">
        <f>_xlfn.NUMBERVALUE(C5714,".")</f>
        <v>0</v>
      </c>
      <c r="I5714">
        <f>_xlfn.NUMBERVALUE(D5714,".")</f>
        <v>0.5</v>
      </c>
      <c r="J5714">
        <f>_xlfn.NUMBERVALUE(E5714,".")</f>
        <v>0</v>
      </c>
      <c r="K5714" t="b">
        <f>OR(H5714=1,I5714=1)</f>
        <v>0</v>
      </c>
      <c r="L5714">
        <f>ABS(H5714-I5714)</f>
        <v>0.5</v>
      </c>
      <c r="O5714">
        <v>7.5125799654295333E-3</v>
      </c>
      <c r="P5714" t="b">
        <f>AND($N5714="fuzzy",$O5714&lt;$AC$4)</f>
        <v>0</v>
      </c>
      <c r="Q5714" t="b">
        <f>AND($N5714="non-fuzzy",$O5714&lt;$AC$5,M5714=1)</f>
        <v>0</v>
      </c>
      <c r="R5714" t="b">
        <f>AND($N5714="non-fuzzy",$O5714&lt;$AC$6,M5714=0)</f>
        <v>0</v>
      </c>
      <c r="S5714" t="b">
        <f t="shared" si="89"/>
        <v>0</v>
      </c>
    </row>
    <row r="5715" spans="1:19" hidden="1" x14ac:dyDescent="0.25">
      <c r="A5715" t="s">
        <v>5878</v>
      </c>
      <c r="B5715" t="s">
        <v>5879</v>
      </c>
      <c r="C5715" t="s">
        <v>2</v>
      </c>
      <c r="D5715" t="s">
        <v>7</v>
      </c>
      <c r="E5715" t="s">
        <v>2</v>
      </c>
      <c r="F5715" t="s">
        <v>5880</v>
      </c>
      <c r="G5715" t="s">
        <v>5881</v>
      </c>
      <c r="H5715">
        <f>_xlfn.NUMBERVALUE(C5715,".")</f>
        <v>0</v>
      </c>
      <c r="I5715">
        <f>_xlfn.NUMBERVALUE(D5715,".")</f>
        <v>0.5</v>
      </c>
      <c r="J5715">
        <f>_xlfn.NUMBERVALUE(E5715,".")</f>
        <v>0</v>
      </c>
      <c r="K5715" t="b">
        <f>OR(H5715=1,I5715=1)</f>
        <v>0</v>
      </c>
      <c r="L5715">
        <f>ABS(H5715-I5715)</f>
        <v>0.5</v>
      </c>
      <c r="O5715">
        <v>0.80181529489231951</v>
      </c>
      <c r="P5715" t="b">
        <f>AND($N5715="fuzzy",$O5715&lt;$AC$4)</f>
        <v>0</v>
      </c>
      <c r="Q5715" t="b">
        <f>AND($N5715="non-fuzzy",$O5715&lt;$AC$5,M5715=1)</f>
        <v>0</v>
      </c>
      <c r="R5715" t="b">
        <f>AND($N5715="non-fuzzy",$O5715&lt;$AC$6,M5715=0)</f>
        <v>0</v>
      </c>
      <c r="S5715" t="b">
        <f t="shared" si="89"/>
        <v>0</v>
      </c>
    </row>
    <row r="5716" spans="1:19" hidden="1" x14ac:dyDescent="0.25">
      <c r="A5716" t="s">
        <v>5887</v>
      </c>
      <c r="B5716" t="s">
        <v>5856</v>
      </c>
      <c r="C5716" t="s">
        <v>2</v>
      </c>
      <c r="D5716" t="s">
        <v>7</v>
      </c>
      <c r="E5716" t="s">
        <v>2</v>
      </c>
      <c r="F5716" t="s">
        <v>5714</v>
      </c>
      <c r="G5716" t="s">
        <v>5858</v>
      </c>
      <c r="H5716">
        <f>_xlfn.NUMBERVALUE(C5716,".")</f>
        <v>0</v>
      </c>
      <c r="I5716">
        <f>_xlfn.NUMBERVALUE(D5716,".")</f>
        <v>0.5</v>
      </c>
      <c r="J5716">
        <f>_xlfn.NUMBERVALUE(E5716,".")</f>
        <v>0</v>
      </c>
      <c r="K5716" t="b">
        <f>OR(H5716=1,I5716=1)</f>
        <v>0</v>
      </c>
      <c r="L5716">
        <f>ABS(H5716-I5716)</f>
        <v>0.5</v>
      </c>
      <c r="O5716">
        <v>0.84425995547399957</v>
      </c>
      <c r="P5716" t="b">
        <f>AND($N5716="fuzzy",$O5716&lt;$AC$4)</f>
        <v>0</v>
      </c>
      <c r="Q5716" t="b">
        <f>AND($N5716="non-fuzzy",$O5716&lt;$AC$5,M5716=1)</f>
        <v>0</v>
      </c>
      <c r="R5716" t="b">
        <f>AND($N5716="non-fuzzy",$O5716&lt;$AC$6,M5716=0)</f>
        <v>0</v>
      </c>
      <c r="S5716" t="b">
        <f t="shared" si="89"/>
        <v>0</v>
      </c>
    </row>
    <row r="5717" spans="1:19" hidden="1" x14ac:dyDescent="0.25">
      <c r="A5717" t="s">
        <v>5887</v>
      </c>
      <c r="B5717" t="s">
        <v>5819</v>
      </c>
      <c r="C5717" t="s">
        <v>2</v>
      </c>
      <c r="D5717" t="s">
        <v>7</v>
      </c>
      <c r="E5717" t="s">
        <v>2</v>
      </c>
      <c r="F5717" t="s">
        <v>5714</v>
      </c>
      <c r="G5717" t="s">
        <v>5820</v>
      </c>
      <c r="H5717">
        <f>_xlfn.NUMBERVALUE(C5717,".")</f>
        <v>0</v>
      </c>
      <c r="I5717">
        <f>_xlfn.NUMBERVALUE(D5717,".")</f>
        <v>0.5</v>
      </c>
      <c r="J5717">
        <f>_xlfn.NUMBERVALUE(E5717,".")</f>
        <v>0</v>
      </c>
      <c r="K5717" t="b">
        <f>OR(H5717=1,I5717=1)</f>
        <v>0</v>
      </c>
      <c r="L5717">
        <f>ABS(H5717-I5717)</f>
        <v>0.5</v>
      </c>
      <c r="O5717">
        <v>0.85311783980739309</v>
      </c>
      <c r="P5717" t="b">
        <f>AND($N5717="fuzzy",$O5717&lt;$AC$4)</f>
        <v>0</v>
      </c>
      <c r="Q5717" t="b">
        <f>AND($N5717="non-fuzzy",$O5717&lt;$AC$5,M5717=1)</f>
        <v>0</v>
      </c>
      <c r="R5717" t="b">
        <f>AND($N5717="non-fuzzy",$O5717&lt;$AC$6,M5717=0)</f>
        <v>0</v>
      </c>
      <c r="S5717" t="b">
        <f t="shared" si="89"/>
        <v>0</v>
      </c>
    </row>
    <row r="5718" spans="1:19" hidden="1" x14ac:dyDescent="0.25">
      <c r="A5718" t="s">
        <v>5887</v>
      </c>
      <c r="B5718" t="s">
        <v>5798</v>
      </c>
      <c r="C5718" t="s">
        <v>2</v>
      </c>
      <c r="D5718" t="s">
        <v>7</v>
      </c>
      <c r="E5718" t="s">
        <v>2</v>
      </c>
      <c r="F5718" t="s">
        <v>5714</v>
      </c>
      <c r="G5718" t="s">
        <v>5799</v>
      </c>
      <c r="H5718">
        <f>_xlfn.NUMBERVALUE(C5718,".")</f>
        <v>0</v>
      </c>
      <c r="I5718">
        <f>_xlfn.NUMBERVALUE(D5718,".")</f>
        <v>0.5</v>
      </c>
      <c r="J5718">
        <f>_xlfn.NUMBERVALUE(E5718,".")</f>
        <v>0</v>
      </c>
      <c r="K5718" t="b">
        <f>OR(H5718=1,I5718=1)</f>
        <v>0</v>
      </c>
      <c r="L5718">
        <f>ABS(H5718-I5718)</f>
        <v>0.5</v>
      </c>
      <c r="O5718">
        <v>0.5266810970588709</v>
      </c>
      <c r="P5718" t="b">
        <f>AND($N5718="fuzzy",$O5718&lt;$AC$4)</f>
        <v>0</v>
      </c>
      <c r="Q5718" t="b">
        <f>AND($N5718="non-fuzzy",$O5718&lt;$AC$5,M5718=1)</f>
        <v>0</v>
      </c>
      <c r="R5718" t="b">
        <f>AND($N5718="non-fuzzy",$O5718&lt;$AC$6,M5718=0)</f>
        <v>0</v>
      </c>
      <c r="S5718" t="b">
        <f t="shared" si="89"/>
        <v>0</v>
      </c>
    </row>
    <row r="5719" spans="1:19" hidden="1" x14ac:dyDescent="0.25">
      <c r="A5719" t="s">
        <v>5887</v>
      </c>
      <c r="B5719" t="s">
        <v>5761</v>
      </c>
      <c r="C5719" t="s">
        <v>2</v>
      </c>
      <c r="D5719" t="s">
        <v>7</v>
      </c>
      <c r="E5719" t="s">
        <v>2</v>
      </c>
      <c r="F5719" t="s">
        <v>5714</v>
      </c>
      <c r="G5719" t="s">
        <v>5762</v>
      </c>
      <c r="H5719">
        <f>_xlfn.NUMBERVALUE(C5719,".")</f>
        <v>0</v>
      </c>
      <c r="I5719">
        <f>_xlfn.NUMBERVALUE(D5719,".")</f>
        <v>0.5</v>
      </c>
      <c r="J5719">
        <f>_xlfn.NUMBERVALUE(E5719,".")</f>
        <v>0</v>
      </c>
      <c r="K5719" t="b">
        <f>OR(H5719=1,I5719=1)</f>
        <v>0</v>
      </c>
      <c r="L5719">
        <f>ABS(H5719-I5719)</f>
        <v>0.5</v>
      </c>
      <c r="O5719">
        <v>0.65790773401776337</v>
      </c>
      <c r="P5719" t="b">
        <f>AND($N5719="fuzzy",$O5719&lt;$AC$4)</f>
        <v>0</v>
      </c>
      <c r="Q5719" t="b">
        <f>AND($N5719="non-fuzzy",$O5719&lt;$AC$5,M5719=1)</f>
        <v>0</v>
      </c>
      <c r="R5719" t="b">
        <f>AND($N5719="non-fuzzy",$O5719&lt;$AC$6,M5719=0)</f>
        <v>0</v>
      </c>
      <c r="S5719" t="b">
        <f t="shared" si="89"/>
        <v>0</v>
      </c>
    </row>
    <row r="5720" spans="1:19" hidden="1" x14ac:dyDescent="0.25">
      <c r="A5720" t="s">
        <v>5887</v>
      </c>
      <c r="B5720" t="s">
        <v>5731</v>
      </c>
      <c r="C5720" t="s">
        <v>2</v>
      </c>
      <c r="D5720" t="s">
        <v>7</v>
      </c>
      <c r="E5720" t="s">
        <v>2</v>
      </c>
      <c r="F5720" t="s">
        <v>5714</v>
      </c>
      <c r="G5720" t="s">
        <v>5733</v>
      </c>
      <c r="H5720">
        <f>_xlfn.NUMBERVALUE(C5720,".")</f>
        <v>0</v>
      </c>
      <c r="I5720">
        <f>_xlfn.NUMBERVALUE(D5720,".")</f>
        <v>0.5</v>
      </c>
      <c r="J5720">
        <f>_xlfn.NUMBERVALUE(E5720,".")</f>
        <v>0</v>
      </c>
      <c r="K5720" t="b">
        <f>OR(H5720=1,I5720=1)</f>
        <v>0</v>
      </c>
      <c r="L5720">
        <f>ABS(H5720-I5720)</f>
        <v>0.5</v>
      </c>
      <c r="O5720">
        <v>0.46047431275622219</v>
      </c>
      <c r="P5720" t="b">
        <f>AND($N5720="fuzzy",$O5720&lt;$AC$4)</f>
        <v>0</v>
      </c>
      <c r="Q5720" t="b">
        <f>AND($N5720="non-fuzzy",$O5720&lt;$AC$5,M5720=1)</f>
        <v>0</v>
      </c>
      <c r="R5720" t="b">
        <f>AND($N5720="non-fuzzy",$O5720&lt;$AC$6,M5720=0)</f>
        <v>0</v>
      </c>
      <c r="S5720" t="b">
        <f t="shared" si="89"/>
        <v>0</v>
      </c>
    </row>
    <row r="5721" spans="1:19" hidden="1" x14ac:dyDescent="0.25">
      <c r="A5721" t="s">
        <v>5888</v>
      </c>
      <c r="B5721" t="s">
        <v>1347</v>
      </c>
      <c r="C5721" t="s">
        <v>2</v>
      </c>
      <c r="D5721" t="s">
        <v>7</v>
      </c>
      <c r="E5721" t="s">
        <v>2</v>
      </c>
      <c r="F5721" t="s">
        <v>5889</v>
      </c>
      <c r="G5721" t="s">
        <v>1348</v>
      </c>
      <c r="H5721">
        <f>_xlfn.NUMBERVALUE(C5721,".")</f>
        <v>0</v>
      </c>
      <c r="I5721">
        <f>_xlfn.NUMBERVALUE(D5721,".")</f>
        <v>0.5</v>
      </c>
      <c r="J5721">
        <f>_xlfn.NUMBERVALUE(E5721,".")</f>
        <v>0</v>
      </c>
      <c r="K5721" t="b">
        <f>OR(H5721=1,I5721=1)</f>
        <v>0</v>
      </c>
      <c r="L5721">
        <f>ABS(H5721-I5721)</f>
        <v>0.5</v>
      </c>
      <c r="O5721">
        <v>0.13915641812425783</v>
      </c>
      <c r="P5721" t="b">
        <f>AND($N5721="fuzzy",$O5721&lt;$AC$4)</f>
        <v>0</v>
      </c>
      <c r="Q5721" t="b">
        <f>AND($N5721="non-fuzzy",$O5721&lt;$AC$5,M5721=1)</f>
        <v>0</v>
      </c>
      <c r="R5721" t="b">
        <f>AND($N5721="non-fuzzy",$O5721&lt;$AC$6,M5721=0)</f>
        <v>0</v>
      </c>
      <c r="S5721" t="b">
        <f t="shared" si="89"/>
        <v>0</v>
      </c>
    </row>
    <row r="5722" spans="1:19" hidden="1" x14ac:dyDescent="0.25">
      <c r="A5722" t="s">
        <v>5888</v>
      </c>
      <c r="B5722" t="s">
        <v>705</v>
      </c>
      <c r="C5722" t="s">
        <v>2</v>
      </c>
      <c r="D5722" t="s">
        <v>7</v>
      </c>
      <c r="E5722" t="s">
        <v>2</v>
      </c>
      <c r="F5722" t="s">
        <v>5889</v>
      </c>
      <c r="G5722" t="s">
        <v>706</v>
      </c>
      <c r="H5722">
        <f>_xlfn.NUMBERVALUE(C5722,".")</f>
        <v>0</v>
      </c>
      <c r="I5722">
        <f>_xlfn.NUMBERVALUE(D5722,".")</f>
        <v>0.5</v>
      </c>
      <c r="J5722">
        <f>_xlfn.NUMBERVALUE(E5722,".")</f>
        <v>0</v>
      </c>
      <c r="K5722" t="b">
        <f>OR(H5722=1,I5722=1)</f>
        <v>0</v>
      </c>
      <c r="L5722">
        <f>ABS(H5722-I5722)</f>
        <v>0.5</v>
      </c>
      <c r="O5722">
        <v>0.65374395286533415</v>
      </c>
      <c r="P5722" t="b">
        <f>AND($N5722="fuzzy",$O5722&lt;$AC$4)</f>
        <v>0</v>
      </c>
      <c r="Q5722" t="b">
        <f>AND($N5722="non-fuzzy",$O5722&lt;$AC$5,M5722=1)</f>
        <v>0</v>
      </c>
      <c r="R5722" t="b">
        <f>AND($N5722="non-fuzzy",$O5722&lt;$AC$6,M5722=0)</f>
        <v>0</v>
      </c>
      <c r="S5722" t="b">
        <f t="shared" si="89"/>
        <v>0</v>
      </c>
    </row>
    <row r="5723" spans="1:19" hidden="1" x14ac:dyDescent="0.25">
      <c r="A5723" t="s">
        <v>5888</v>
      </c>
      <c r="B5723" t="s">
        <v>2998</v>
      </c>
      <c r="C5723" t="s">
        <v>2</v>
      </c>
      <c r="D5723" t="s">
        <v>7</v>
      </c>
      <c r="E5723" t="s">
        <v>2</v>
      </c>
      <c r="F5723" t="s">
        <v>5889</v>
      </c>
      <c r="G5723" t="s">
        <v>3000</v>
      </c>
      <c r="H5723">
        <f>_xlfn.NUMBERVALUE(C5723,".")</f>
        <v>0</v>
      </c>
      <c r="I5723">
        <f>_xlfn.NUMBERVALUE(D5723,".")</f>
        <v>0.5</v>
      </c>
      <c r="J5723">
        <f>_xlfn.NUMBERVALUE(E5723,".")</f>
        <v>0</v>
      </c>
      <c r="K5723" t="b">
        <f>OR(H5723=1,I5723=1)</f>
        <v>0</v>
      </c>
      <c r="L5723">
        <f>ABS(H5723-I5723)</f>
        <v>0.5</v>
      </c>
      <c r="O5723">
        <v>0.65648806885387734</v>
      </c>
      <c r="P5723" t="b">
        <f>AND($N5723="fuzzy",$O5723&lt;$AC$4)</f>
        <v>0</v>
      </c>
      <c r="Q5723" t="b">
        <f>AND($N5723="non-fuzzy",$O5723&lt;$AC$5,M5723=1)</f>
        <v>0</v>
      </c>
      <c r="R5723" t="b">
        <f>AND($N5723="non-fuzzy",$O5723&lt;$AC$6,M5723=0)</f>
        <v>0</v>
      </c>
      <c r="S5723" t="b">
        <f t="shared" si="89"/>
        <v>0</v>
      </c>
    </row>
    <row r="5724" spans="1:19" hidden="1" x14ac:dyDescent="0.25">
      <c r="A5724" t="s">
        <v>5888</v>
      </c>
      <c r="B5724" t="s">
        <v>1125</v>
      </c>
      <c r="C5724" t="s">
        <v>2</v>
      </c>
      <c r="D5724" t="s">
        <v>7</v>
      </c>
      <c r="E5724" t="s">
        <v>2</v>
      </c>
      <c r="F5724" t="s">
        <v>5889</v>
      </c>
      <c r="G5724" t="s">
        <v>1126</v>
      </c>
      <c r="H5724">
        <f>_xlfn.NUMBERVALUE(C5724,".")</f>
        <v>0</v>
      </c>
      <c r="I5724">
        <f>_xlfn.NUMBERVALUE(D5724,".")</f>
        <v>0.5</v>
      </c>
      <c r="J5724">
        <f>_xlfn.NUMBERVALUE(E5724,".")</f>
        <v>0</v>
      </c>
      <c r="K5724" t="b">
        <f>OR(H5724=1,I5724=1)</f>
        <v>0</v>
      </c>
      <c r="L5724">
        <f>ABS(H5724-I5724)</f>
        <v>0.5</v>
      </c>
      <c r="O5724">
        <v>0.23055561052202977</v>
      </c>
      <c r="P5724" t="b">
        <f>AND($N5724="fuzzy",$O5724&lt;$AC$4)</f>
        <v>0</v>
      </c>
      <c r="Q5724" t="b">
        <f>AND($N5724="non-fuzzy",$O5724&lt;$AC$5,M5724=1)</f>
        <v>0</v>
      </c>
      <c r="R5724" t="b">
        <f>AND($N5724="non-fuzzy",$O5724&lt;$AC$6,M5724=0)</f>
        <v>0</v>
      </c>
      <c r="S5724" t="b">
        <f t="shared" si="89"/>
        <v>0</v>
      </c>
    </row>
    <row r="5725" spans="1:19" hidden="1" x14ac:dyDescent="0.25">
      <c r="A5725" t="s">
        <v>5888</v>
      </c>
      <c r="B5725" t="s">
        <v>2199</v>
      </c>
      <c r="C5725" t="s">
        <v>2</v>
      </c>
      <c r="D5725" t="s">
        <v>7</v>
      </c>
      <c r="E5725" t="s">
        <v>2</v>
      </c>
      <c r="F5725" t="s">
        <v>5889</v>
      </c>
      <c r="G5725" t="s">
        <v>2200</v>
      </c>
      <c r="H5725">
        <f>_xlfn.NUMBERVALUE(C5725,".")</f>
        <v>0</v>
      </c>
      <c r="I5725">
        <f>_xlfn.NUMBERVALUE(D5725,".")</f>
        <v>0.5</v>
      </c>
      <c r="J5725">
        <f>_xlfn.NUMBERVALUE(E5725,".")</f>
        <v>0</v>
      </c>
      <c r="K5725" t="b">
        <f>OR(H5725=1,I5725=1)</f>
        <v>0</v>
      </c>
      <c r="L5725">
        <f>ABS(H5725-I5725)</f>
        <v>0.5</v>
      </c>
      <c r="O5725">
        <v>0.47093768342388131</v>
      </c>
      <c r="P5725" t="b">
        <f>AND($N5725="fuzzy",$O5725&lt;$AC$4)</f>
        <v>0</v>
      </c>
      <c r="Q5725" t="b">
        <f>AND($N5725="non-fuzzy",$O5725&lt;$AC$5,M5725=1)</f>
        <v>0</v>
      </c>
      <c r="R5725" t="b">
        <f>AND($N5725="non-fuzzy",$O5725&lt;$AC$6,M5725=0)</f>
        <v>0</v>
      </c>
      <c r="S5725" t="b">
        <f t="shared" si="89"/>
        <v>0</v>
      </c>
    </row>
    <row r="5726" spans="1:19" hidden="1" x14ac:dyDescent="0.25">
      <c r="A5726" t="s">
        <v>5899</v>
      </c>
      <c r="B5726" t="s">
        <v>5856</v>
      </c>
      <c r="C5726" t="s">
        <v>2</v>
      </c>
      <c r="D5726" t="s">
        <v>7</v>
      </c>
      <c r="E5726" t="s">
        <v>2</v>
      </c>
      <c r="F5726" t="s">
        <v>5900</v>
      </c>
      <c r="G5726" t="s">
        <v>5858</v>
      </c>
      <c r="H5726">
        <f>_xlfn.NUMBERVALUE(C5726,".")</f>
        <v>0</v>
      </c>
      <c r="I5726">
        <f>_xlfn.NUMBERVALUE(D5726,".")</f>
        <v>0.5</v>
      </c>
      <c r="J5726">
        <f>_xlfn.NUMBERVALUE(E5726,".")</f>
        <v>0</v>
      </c>
      <c r="K5726" t="b">
        <f>OR(H5726=1,I5726=1)</f>
        <v>0</v>
      </c>
      <c r="L5726">
        <f>ABS(H5726-I5726)</f>
        <v>0.5</v>
      </c>
      <c r="O5726">
        <v>0.54463517324282418</v>
      </c>
      <c r="P5726" t="b">
        <f>AND($N5726="fuzzy",$O5726&lt;$AC$4)</f>
        <v>0</v>
      </c>
      <c r="Q5726" t="b">
        <f>AND($N5726="non-fuzzy",$O5726&lt;$AC$5,M5726=1)</f>
        <v>0</v>
      </c>
      <c r="R5726" t="b">
        <f>AND($N5726="non-fuzzy",$O5726&lt;$AC$6,M5726=0)</f>
        <v>0</v>
      </c>
      <c r="S5726" t="b">
        <f t="shared" si="89"/>
        <v>0</v>
      </c>
    </row>
    <row r="5727" spans="1:19" hidden="1" x14ac:dyDescent="0.25">
      <c r="A5727" t="s">
        <v>5899</v>
      </c>
      <c r="B5727" t="s">
        <v>5902</v>
      </c>
      <c r="C5727" t="s">
        <v>2</v>
      </c>
      <c r="D5727" t="s">
        <v>7</v>
      </c>
      <c r="E5727" t="s">
        <v>2</v>
      </c>
      <c r="F5727" t="s">
        <v>5900</v>
      </c>
      <c r="G5727" t="s">
        <v>5903</v>
      </c>
      <c r="H5727">
        <f>_xlfn.NUMBERVALUE(C5727,".")</f>
        <v>0</v>
      </c>
      <c r="I5727">
        <f>_xlfn.NUMBERVALUE(D5727,".")</f>
        <v>0.5</v>
      </c>
      <c r="J5727">
        <f>_xlfn.NUMBERVALUE(E5727,".")</f>
        <v>0</v>
      </c>
      <c r="K5727" t="b">
        <f>OR(H5727=1,I5727=1)</f>
        <v>0</v>
      </c>
      <c r="L5727">
        <f>ABS(H5727-I5727)</f>
        <v>0.5</v>
      </c>
      <c r="O5727">
        <v>0.4882580414905896</v>
      </c>
      <c r="P5727" t="b">
        <f>AND($N5727="fuzzy",$O5727&lt;$AC$4)</f>
        <v>0</v>
      </c>
      <c r="Q5727" t="b">
        <f>AND($N5727="non-fuzzy",$O5727&lt;$AC$5,M5727=1)</f>
        <v>0</v>
      </c>
      <c r="R5727" t="b">
        <f>AND($N5727="non-fuzzy",$O5727&lt;$AC$6,M5727=0)</f>
        <v>0</v>
      </c>
      <c r="S5727" t="b">
        <f t="shared" si="89"/>
        <v>0</v>
      </c>
    </row>
    <row r="5728" spans="1:19" hidden="1" x14ac:dyDescent="0.25">
      <c r="A5728" t="s">
        <v>5904</v>
      </c>
      <c r="B5728" t="s">
        <v>1347</v>
      </c>
      <c r="C5728" t="s">
        <v>2</v>
      </c>
      <c r="D5728" t="s">
        <v>7</v>
      </c>
      <c r="E5728" t="s">
        <v>2</v>
      </c>
      <c r="F5728" t="s">
        <v>5905</v>
      </c>
      <c r="G5728" t="s">
        <v>1348</v>
      </c>
      <c r="H5728">
        <f>_xlfn.NUMBERVALUE(C5728,".")</f>
        <v>0</v>
      </c>
      <c r="I5728">
        <f>_xlfn.NUMBERVALUE(D5728,".")</f>
        <v>0.5</v>
      </c>
      <c r="J5728">
        <f>_xlfn.NUMBERVALUE(E5728,".")</f>
        <v>0</v>
      </c>
      <c r="K5728" t="b">
        <f>OR(H5728=1,I5728=1)</f>
        <v>0</v>
      </c>
      <c r="L5728">
        <f>ABS(H5728-I5728)</f>
        <v>0.5</v>
      </c>
      <c r="O5728">
        <v>0.31073323968187683</v>
      </c>
      <c r="P5728" t="b">
        <f>AND($N5728="fuzzy",$O5728&lt;$AC$4)</f>
        <v>0</v>
      </c>
      <c r="Q5728" t="b">
        <f>AND($N5728="non-fuzzy",$O5728&lt;$AC$5,M5728=1)</f>
        <v>0</v>
      </c>
      <c r="R5728" t="b">
        <f>AND($N5728="non-fuzzy",$O5728&lt;$AC$6,M5728=0)</f>
        <v>0</v>
      </c>
      <c r="S5728" t="b">
        <f t="shared" si="89"/>
        <v>0</v>
      </c>
    </row>
    <row r="5729" spans="1:19" hidden="1" x14ac:dyDescent="0.25">
      <c r="A5729" t="s">
        <v>5904</v>
      </c>
      <c r="B5729" t="s">
        <v>3588</v>
      </c>
      <c r="C5729" t="s">
        <v>2</v>
      </c>
      <c r="D5729" t="s">
        <v>7</v>
      </c>
      <c r="E5729" t="s">
        <v>2</v>
      </c>
      <c r="F5729" t="s">
        <v>5905</v>
      </c>
      <c r="G5729" t="s">
        <v>3589</v>
      </c>
      <c r="H5729">
        <f>_xlfn.NUMBERVALUE(C5729,".")</f>
        <v>0</v>
      </c>
      <c r="I5729">
        <f>_xlfn.NUMBERVALUE(D5729,".")</f>
        <v>0.5</v>
      </c>
      <c r="J5729">
        <f>_xlfn.NUMBERVALUE(E5729,".")</f>
        <v>0</v>
      </c>
      <c r="K5729" t="b">
        <f>OR(H5729=1,I5729=1)</f>
        <v>0</v>
      </c>
      <c r="L5729">
        <f>ABS(H5729-I5729)</f>
        <v>0.5</v>
      </c>
      <c r="O5729">
        <v>0.4104053054090282</v>
      </c>
      <c r="P5729" t="b">
        <f>AND($N5729="fuzzy",$O5729&lt;$AC$4)</f>
        <v>0</v>
      </c>
      <c r="Q5729" t="b">
        <f>AND($N5729="non-fuzzy",$O5729&lt;$AC$5,M5729=1)</f>
        <v>0</v>
      </c>
      <c r="R5729" t="b">
        <f>AND($N5729="non-fuzzy",$O5729&lt;$AC$6,M5729=0)</f>
        <v>0</v>
      </c>
      <c r="S5729" t="b">
        <f t="shared" si="89"/>
        <v>0</v>
      </c>
    </row>
    <row r="5730" spans="1:19" hidden="1" x14ac:dyDescent="0.25">
      <c r="A5730" t="s">
        <v>5904</v>
      </c>
      <c r="B5730" t="s">
        <v>713</v>
      </c>
      <c r="C5730" t="s">
        <v>2</v>
      </c>
      <c r="D5730" t="s">
        <v>7</v>
      </c>
      <c r="E5730" t="s">
        <v>2</v>
      </c>
      <c r="F5730" t="s">
        <v>5905</v>
      </c>
      <c r="G5730" t="s">
        <v>714</v>
      </c>
      <c r="H5730">
        <f>_xlfn.NUMBERVALUE(C5730,".")</f>
        <v>0</v>
      </c>
      <c r="I5730">
        <f>_xlfn.NUMBERVALUE(D5730,".")</f>
        <v>0.5</v>
      </c>
      <c r="J5730">
        <f>_xlfn.NUMBERVALUE(E5730,".")</f>
        <v>0</v>
      </c>
      <c r="K5730" t="b">
        <f>OR(H5730=1,I5730=1)</f>
        <v>0</v>
      </c>
      <c r="L5730">
        <f>ABS(H5730-I5730)</f>
        <v>0.5</v>
      </c>
      <c r="O5730">
        <v>0.61237341801728407</v>
      </c>
      <c r="P5730" t="b">
        <f>AND($N5730="fuzzy",$O5730&lt;$AC$4)</f>
        <v>0</v>
      </c>
      <c r="Q5730" t="b">
        <f>AND($N5730="non-fuzzy",$O5730&lt;$AC$5,M5730=1)</f>
        <v>0</v>
      </c>
      <c r="R5730" t="b">
        <f>AND($N5730="non-fuzzy",$O5730&lt;$AC$6,M5730=0)</f>
        <v>0</v>
      </c>
      <c r="S5730" t="b">
        <f t="shared" si="89"/>
        <v>0</v>
      </c>
    </row>
    <row r="5731" spans="1:19" hidden="1" x14ac:dyDescent="0.25">
      <c r="A5731" t="s">
        <v>5906</v>
      </c>
      <c r="B5731" t="s">
        <v>5856</v>
      </c>
      <c r="C5731" t="s">
        <v>2</v>
      </c>
      <c r="D5731" t="s">
        <v>7</v>
      </c>
      <c r="E5731" t="s">
        <v>2</v>
      </c>
      <c r="F5731" t="s">
        <v>5907</v>
      </c>
      <c r="G5731" t="s">
        <v>5858</v>
      </c>
      <c r="H5731">
        <f>_xlfn.NUMBERVALUE(C5731,".")</f>
        <v>0</v>
      </c>
      <c r="I5731">
        <f>_xlfn.NUMBERVALUE(D5731,".")</f>
        <v>0.5</v>
      </c>
      <c r="J5731">
        <f>_xlfn.NUMBERVALUE(E5731,".")</f>
        <v>0</v>
      </c>
      <c r="K5731" t="b">
        <f>OR(H5731=1,I5731=1)</f>
        <v>0</v>
      </c>
      <c r="L5731">
        <f>ABS(H5731-I5731)</f>
        <v>0.5</v>
      </c>
      <c r="O5731">
        <v>0.24672645223563416</v>
      </c>
      <c r="P5731" t="b">
        <f>AND($N5731="fuzzy",$O5731&lt;$AC$4)</f>
        <v>0</v>
      </c>
      <c r="Q5731" t="b">
        <f>AND($N5731="non-fuzzy",$O5731&lt;$AC$5,M5731=1)</f>
        <v>0</v>
      </c>
      <c r="R5731" t="b">
        <f>AND($N5731="non-fuzzy",$O5731&lt;$AC$6,M5731=0)</f>
        <v>0</v>
      </c>
      <c r="S5731" t="b">
        <f t="shared" si="89"/>
        <v>0</v>
      </c>
    </row>
    <row r="5732" spans="1:19" hidden="1" x14ac:dyDescent="0.25">
      <c r="A5732" t="s">
        <v>5906</v>
      </c>
      <c r="B5732" t="s">
        <v>5908</v>
      </c>
      <c r="C5732" t="s">
        <v>2</v>
      </c>
      <c r="D5732" t="s">
        <v>7</v>
      </c>
      <c r="E5732" t="s">
        <v>2</v>
      </c>
      <c r="F5732" t="s">
        <v>5907</v>
      </c>
      <c r="G5732" t="s">
        <v>5909</v>
      </c>
      <c r="H5732">
        <f>_xlfn.NUMBERVALUE(C5732,".")</f>
        <v>0</v>
      </c>
      <c r="I5732">
        <f>_xlfn.NUMBERVALUE(D5732,".")</f>
        <v>0.5</v>
      </c>
      <c r="J5732">
        <f>_xlfn.NUMBERVALUE(E5732,".")</f>
        <v>0</v>
      </c>
      <c r="K5732" t="b">
        <f>OR(H5732=1,I5732=1)</f>
        <v>0</v>
      </c>
      <c r="L5732">
        <f>ABS(H5732-I5732)</f>
        <v>0.5</v>
      </c>
      <c r="O5732">
        <v>0.78171330622558821</v>
      </c>
      <c r="P5732" t="b">
        <f>AND($N5732="fuzzy",$O5732&lt;$AC$4)</f>
        <v>0</v>
      </c>
      <c r="Q5732" t="b">
        <f>AND($N5732="non-fuzzy",$O5732&lt;$AC$5,M5732=1)</f>
        <v>0</v>
      </c>
      <c r="R5732" t="b">
        <f>AND($N5732="non-fuzzy",$O5732&lt;$AC$6,M5732=0)</f>
        <v>0</v>
      </c>
      <c r="S5732" t="b">
        <f t="shared" si="89"/>
        <v>0</v>
      </c>
    </row>
    <row r="5733" spans="1:19" hidden="1" x14ac:dyDescent="0.25">
      <c r="A5733" t="s">
        <v>5910</v>
      </c>
      <c r="B5733" t="s">
        <v>5856</v>
      </c>
      <c r="C5733" t="s">
        <v>2</v>
      </c>
      <c r="D5733" t="s">
        <v>7</v>
      </c>
      <c r="E5733" t="s">
        <v>2</v>
      </c>
      <c r="F5733" t="s">
        <v>5911</v>
      </c>
      <c r="G5733" t="s">
        <v>5858</v>
      </c>
      <c r="H5733">
        <f>_xlfn.NUMBERVALUE(C5733,".")</f>
        <v>0</v>
      </c>
      <c r="I5733">
        <f>_xlfn.NUMBERVALUE(D5733,".")</f>
        <v>0.5</v>
      </c>
      <c r="J5733">
        <f>_xlfn.NUMBERVALUE(E5733,".")</f>
        <v>0</v>
      </c>
      <c r="K5733" t="b">
        <f>OR(H5733=1,I5733=1)</f>
        <v>0</v>
      </c>
      <c r="L5733">
        <f>ABS(H5733-I5733)</f>
        <v>0.5</v>
      </c>
      <c r="O5733">
        <v>0.92503451873303844</v>
      </c>
      <c r="P5733" t="b">
        <f>AND($N5733="fuzzy",$O5733&lt;$AC$4)</f>
        <v>0</v>
      </c>
      <c r="Q5733" t="b">
        <f>AND($N5733="non-fuzzy",$O5733&lt;$AC$5,M5733=1)</f>
        <v>0</v>
      </c>
      <c r="R5733" t="b">
        <f>AND($N5733="non-fuzzy",$O5733&lt;$AC$6,M5733=0)</f>
        <v>0</v>
      </c>
      <c r="S5733" t="b">
        <f t="shared" si="89"/>
        <v>0</v>
      </c>
    </row>
    <row r="5734" spans="1:19" hidden="1" x14ac:dyDescent="0.25">
      <c r="A5734" t="s">
        <v>5912</v>
      </c>
      <c r="B5734" t="s">
        <v>5913</v>
      </c>
      <c r="C5734" t="s">
        <v>2</v>
      </c>
      <c r="D5734" t="s">
        <v>7</v>
      </c>
      <c r="E5734" t="s">
        <v>2</v>
      </c>
      <c r="F5734" t="s">
        <v>5909</v>
      </c>
      <c r="G5734" t="s">
        <v>5914</v>
      </c>
      <c r="H5734">
        <f>_xlfn.NUMBERVALUE(C5734,".")</f>
        <v>0</v>
      </c>
      <c r="I5734">
        <f>_xlfn.NUMBERVALUE(D5734,".")</f>
        <v>0.5</v>
      </c>
      <c r="J5734">
        <f>_xlfn.NUMBERVALUE(E5734,".")</f>
        <v>0</v>
      </c>
      <c r="K5734" t="b">
        <f>OR(H5734=1,I5734=1)</f>
        <v>0</v>
      </c>
      <c r="L5734">
        <f>ABS(H5734-I5734)</f>
        <v>0.5</v>
      </c>
      <c r="O5734">
        <v>0.90166978453708002</v>
      </c>
      <c r="P5734" t="b">
        <f>AND($N5734="fuzzy",$O5734&lt;$AC$4)</f>
        <v>0</v>
      </c>
      <c r="Q5734" t="b">
        <f>AND($N5734="non-fuzzy",$O5734&lt;$AC$5,M5734=1)</f>
        <v>0</v>
      </c>
      <c r="R5734" t="b">
        <f>AND($N5734="non-fuzzy",$O5734&lt;$AC$6,M5734=0)</f>
        <v>0</v>
      </c>
      <c r="S5734" t="b">
        <f t="shared" si="89"/>
        <v>0</v>
      </c>
    </row>
    <row r="5735" spans="1:19" hidden="1" x14ac:dyDescent="0.25">
      <c r="A5735" t="s">
        <v>5918</v>
      </c>
      <c r="B5735" t="s">
        <v>5908</v>
      </c>
      <c r="C5735" t="s">
        <v>2</v>
      </c>
      <c r="D5735" t="s">
        <v>7</v>
      </c>
      <c r="E5735" t="s">
        <v>2</v>
      </c>
      <c r="F5735" t="s">
        <v>5919</v>
      </c>
      <c r="G5735" t="s">
        <v>5909</v>
      </c>
      <c r="H5735">
        <f>_xlfn.NUMBERVALUE(C5735,".")</f>
        <v>0</v>
      </c>
      <c r="I5735">
        <f>_xlfn.NUMBERVALUE(D5735,".")</f>
        <v>0.5</v>
      </c>
      <c r="J5735">
        <f>_xlfn.NUMBERVALUE(E5735,".")</f>
        <v>0</v>
      </c>
      <c r="K5735" t="b">
        <f>OR(H5735=1,I5735=1)</f>
        <v>0</v>
      </c>
      <c r="L5735">
        <f>ABS(H5735-I5735)</f>
        <v>0.5</v>
      </c>
      <c r="O5735">
        <v>0.98968254013398371</v>
      </c>
      <c r="P5735" t="b">
        <f>AND($N5735="fuzzy",$O5735&lt;$AC$4)</f>
        <v>0</v>
      </c>
      <c r="Q5735" t="b">
        <f>AND($N5735="non-fuzzy",$O5735&lt;$AC$5,M5735=1)</f>
        <v>0</v>
      </c>
      <c r="R5735" t="b">
        <f>AND($N5735="non-fuzzy",$O5735&lt;$AC$6,M5735=0)</f>
        <v>0</v>
      </c>
      <c r="S5735" t="b">
        <f t="shared" si="89"/>
        <v>0</v>
      </c>
    </row>
    <row r="5736" spans="1:19" hidden="1" x14ac:dyDescent="0.25">
      <c r="A5736" t="s">
        <v>5918</v>
      </c>
      <c r="B5736" t="s">
        <v>5734</v>
      </c>
      <c r="C5736" t="s">
        <v>2</v>
      </c>
      <c r="D5736" t="s">
        <v>7</v>
      </c>
      <c r="E5736" t="s">
        <v>2</v>
      </c>
      <c r="F5736" t="s">
        <v>5919</v>
      </c>
      <c r="G5736" t="s">
        <v>5735</v>
      </c>
      <c r="H5736">
        <f>_xlfn.NUMBERVALUE(C5736,".")</f>
        <v>0</v>
      </c>
      <c r="I5736">
        <f>_xlfn.NUMBERVALUE(D5736,".")</f>
        <v>0.5</v>
      </c>
      <c r="J5736">
        <f>_xlfn.NUMBERVALUE(E5736,".")</f>
        <v>0</v>
      </c>
      <c r="K5736" t="b">
        <f>OR(H5736=1,I5736=1)</f>
        <v>0</v>
      </c>
      <c r="L5736">
        <f>ABS(H5736-I5736)</f>
        <v>0.5</v>
      </c>
      <c r="O5736">
        <v>0.48145565314141803</v>
      </c>
      <c r="P5736" t="b">
        <f>AND($N5736="fuzzy",$O5736&lt;$AC$4)</f>
        <v>0</v>
      </c>
      <c r="Q5736" t="b">
        <f>AND($N5736="non-fuzzy",$O5736&lt;$AC$5,M5736=1)</f>
        <v>0</v>
      </c>
      <c r="R5736" t="b">
        <f>AND($N5736="non-fuzzy",$O5736&lt;$AC$6,M5736=0)</f>
        <v>0</v>
      </c>
      <c r="S5736" t="b">
        <f t="shared" si="89"/>
        <v>0</v>
      </c>
    </row>
    <row r="5737" spans="1:19" hidden="1" x14ac:dyDescent="0.25">
      <c r="A5737" t="s">
        <v>5920</v>
      </c>
      <c r="B5737" t="s">
        <v>5921</v>
      </c>
      <c r="C5737" t="s">
        <v>2</v>
      </c>
      <c r="D5737" t="s">
        <v>7</v>
      </c>
      <c r="E5737" t="s">
        <v>2</v>
      </c>
      <c r="F5737" t="s">
        <v>5922</v>
      </c>
      <c r="G5737" t="s">
        <v>5923</v>
      </c>
      <c r="H5737">
        <f>_xlfn.NUMBERVALUE(C5737,".")</f>
        <v>0</v>
      </c>
      <c r="I5737">
        <f>_xlfn.NUMBERVALUE(D5737,".")</f>
        <v>0.5</v>
      </c>
      <c r="J5737">
        <f>_xlfn.NUMBERVALUE(E5737,".")</f>
        <v>0</v>
      </c>
      <c r="K5737" t="b">
        <f>OR(H5737=1,I5737=1)</f>
        <v>0</v>
      </c>
      <c r="L5737">
        <f>ABS(H5737-I5737)</f>
        <v>0.5</v>
      </c>
      <c r="O5737">
        <v>0.66853953879303019</v>
      </c>
      <c r="P5737" t="b">
        <f>AND($N5737="fuzzy",$O5737&lt;$AC$4)</f>
        <v>0</v>
      </c>
      <c r="Q5737" t="b">
        <f>AND($N5737="non-fuzzy",$O5737&lt;$AC$5,M5737=1)</f>
        <v>0</v>
      </c>
      <c r="R5737" t="b">
        <f>AND($N5737="non-fuzzy",$O5737&lt;$AC$6,M5737=0)</f>
        <v>0</v>
      </c>
      <c r="S5737" t="b">
        <f t="shared" si="89"/>
        <v>0</v>
      </c>
    </row>
    <row r="5738" spans="1:19" hidden="1" x14ac:dyDescent="0.25">
      <c r="A5738" t="s">
        <v>5920</v>
      </c>
      <c r="B5738" t="s">
        <v>5731</v>
      </c>
      <c r="C5738" t="s">
        <v>2</v>
      </c>
      <c r="D5738" t="s">
        <v>7</v>
      </c>
      <c r="E5738" t="s">
        <v>2</v>
      </c>
      <c r="F5738" t="s">
        <v>5922</v>
      </c>
      <c r="G5738" t="s">
        <v>5733</v>
      </c>
      <c r="H5738">
        <f>_xlfn.NUMBERVALUE(C5738,".")</f>
        <v>0</v>
      </c>
      <c r="I5738">
        <f>_xlfn.NUMBERVALUE(D5738,".")</f>
        <v>0.5</v>
      </c>
      <c r="J5738">
        <f>_xlfn.NUMBERVALUE(E5738,".")</f>
        <v>0</v>
      </c>
      <c r="K5738" t="b">
        <f>OR(H5738=1,I5738=1)</f>
        <v>0</v>
      </c>
      <c r="L5738">
        <f>ABS(H5738-I5738)</f>
        <v>0.5</v>
      </c>
      <c r="O5738">
        <v>0.82009843038378638</v>
      </c>
      <c r="P5738" t="b">
        <f>AND($N5738="fuzzy",$O5738&lt;$AC$4)</f>
        <v>0</v>
      </c>
      <c r="Q5738" t="b">
        <f>AND($N5738="non-fuzzy",$O5738&lt;$AC$5,M5738=1)</f>
        <v>0</v>
      </c>
      <c r="R5738" t="b">
        <f>AND($N5738="non-fuzzy",$O5738&lt;$AC$6,M5738=0)</f>
        <v>0</v>
      </c>
      <c r="S5738" t="b">
        <f t="shared" si="89"/>
        <v>0</v>
      </c>
    </row>
    <row r="5739" spans="1:19" hidden="1" x14ac:dyDescent="0.25">
      <c r="A5739" t="s">
        <v>5920</v>
      </c>
      <c r="B5739" t="s">
        <v>5763</v>
      </c>
      <c r="C5739" t="s">
        <v>2</v>
      </c>
      <c r="D5739" t="s">
        <v>7</v>
      </c>
      <c r="E5739" t="s">
        <v>2</v>
      </c>
      <c r="F5739" t="s">
        <v>5922</v>
      </c>
      <c r="G5739" t="s">
        <v>5764</v>
      </c>
      <c r="H5739">
        <f>_xlfn.NUMBERVALUE(C5739,".")</f>
        <v>0</v>
      </c>
      <c r="I5739">
        <f>_xlfn.NUMBERVALUE(D5739,".")</f>
        <v>0.5</v>
      </c>
      <c r="J5739">
        <f>_xlfn.NUMBERVALUE(E5739,".")</f>
        <v>0</v>
      </c>
      <c r="K5739" t="b">
        <f>OR(H5739=1,I5739=1)</f>
        <v>0</v>
      </c>
      <c r="L5739">
        <f>ABS(H5739-I5739)</f>
        <v>0.5</v>
      </c>
      <c r="O5739">
        <v>0.44623723291339601</v>
      </c>
      <c r="P5739" t="b">
        <f>AND($N5739="fuzzy",$O5739&lt;$AC$4)</f>
        <v>0</v>
      </c>
      <c r="Q5739" t="b">
        <f>AND($N5739="non-fuzzy",$O5739&lt;$AC$5,M5739=1)</f>
        <v>0</v>
      </c>
      <c r="R5739" t="b">
        <f>AND($N5739="non-fuzzy",$O5739&lt;$AC$6,M5739=0)</f>
        <v>0</v>
      </c>
      <c r="S5739" t="b">
        <f t="shared" si="89"/>
        <v>0</v>
      </c>
    </row>
    <row r="5740" spans="1:19" hidden="1" x14ac:dyDescent="0.25">
      <c r="A5740" t="s">
        <v>5920</v>
      </c>
      <c r="B5740" t="s">
        <v>5924</v>
      </c>
      <c r="C5740" t="s">
        <v>2</v>
      </c>
      <c r="D5740" t="s">
        <v>7</v>
      </c>
      <c r="E5740" t="s">
        <v>2</v>
      </c>
      <c r="F5740" t="s">
        <v>5922</v>
      </c>
      <c r="G5740" t="s">
        <v>5925</v>
      </c>
      <c r="H5740">
        <f>_xlfn.NUMBERVALUE(C5740,".")</f>
        <v>0</v>
      </c>
      <c r="I5740">
        <f>_xlfn.NUMBERVALUE(D5740,".")</f>
        <v>0.5</v>
      </c>
      <c r="J5740">
        <f>_xlfn.NUMBERVALUE(E5740,".")</f>
        <v>0</v>
      </c>
      <c r="K5740" t="b">
        <f>OR(H5740=1,I5740=1)</f>
        <v>0</v>
      </c>
      <c r="L5740">
        <f>ABS(H5740-I5740)</f>
        <v>0.5</v>
      </c>
      <c r="O5740">
        <v>0.15793867988052124</v>
      </c>
      <c r="P5740" t="b">
        <f>AND($N5740="fuzzy",$O5740&lt;$AC$4)</f>
        <v>0</v>
      </c>
      <c r="Q5740" t="b">
        <f>AND($N5740="non-fuzzy",$O5740&lt;$AC$5,M5740=1)</f>
        <v>0</v>
      </c>
      <c r="R5740" t="b">
        <f>AND($N5740="non-fuzzy",$O5740&lt;$AC$6,M5740=0)</f>
        <v>0</v>
      </c>
      <c r="S5740" t="b">
        <f t="shared" si="89"/>
        <v>0</v>
      </c>
    </row>
    <row r="5741" spans="1:19" hidden="1" x14ac:dyDescent="0.25">
      <c r="A5741" t="s">
        <v>5926</v>
      </c>
      <c r="B5741" t="s">
        <v>5927</v>
      </c>
      <c r="C5741" t="s">
        <v>2</v>
      </c>
      <c r="D5741" t="s">
        <v>7</v>
      </c>
      <c r="E5741" t="s">
        <v>2</v>
      </c>
      <c r="F5741" t="s">
        <v>5928</v>
      </c>
      <c r="G5741" t="s">
        <v>5929</v>
      </c>
      <c r="H5741">
        <f>_xlfn.NUMBERVALUE(C5741,".")</f>
        <v>0</v>
      </c>
      <c r="I5741">
        <f>_xlfn.NUMBERVALUE(D5741,".")</f>
        <v>0.5</v>
      </c>
      <c r="J5741">
        <f>_xlfn.NUMBERVALUE(E5741,".")</f>
        <v>0</v>
      </c>
      <c r="K5741" t="b">
        <f>OR(H5741=1,I5741=1)</f>
        <v>0</v>
      </c>
      <c r="L5741">
        <f>ABS(H5741-I5741)</f>
        <v>0.5</v>
      </c>
      <c r="O5741">
        <v>0.63121922943202513</v>
      </c>
      <c r="P5741" t="b">
        <f>AND($N5741="fuzzy",$O5741&lt;$AC$4)</f>
        <v>0</v>
      </c>
      <c r="Q5741" t="b">
        <f>AND($N5741="non-fuzzy",$O5741&lt;$AC$5,M5741=1)</f>
        <v>0</v>
      </c>
      <c r="R5741" t="b">
        <f>AND($N5741="non-fuzzy",$O5741&lt;$AC$6,M5741=0)</f>
        <v>0</v>
      </c>
      <c r="S5741" t="b">
        <f t="shared" si="89"/>
        <v>0</v>
      </c>
    </row>
    <row r="5742" spans="1:19" hidden="1" x14ac:dyDescent="0.25">
      <c r="A5742" t="s">
        <v>5926</v>
      </c>
      <c r="B5742" t="s">
        <v>5856</v>
      </c>
      <c r="C5742" t="s">
        <v>2</v>
      </c>
      <c r="D5742" t="s">
        <v>7</v>
      </c>
      <c r="E5742" t="s">
        <v>2</v>
      </c>
      <c r="F5742" t="s">
        <v>5928</v>
      </c>
      <c r="G5742" t="s">
        <v>5858</v>
      </c>
      <c r="H5742">
        <f>_xlfn.NUMBERVALUE(C5742,".")</f>
        <v>0</v>
      </c>
      <c r="I5742">
        <f>_xlfn.NUMBERVALUE(D5742,".")</f>
        <v>0.5</v>
      </c>
      <c r="J5742">
        <f>_xlfn.NUMBERVALUE(E5742,".")</f>
        <v>0</v>
      </c>
      <c r="K5742" t="b">
        <f>OR(H5742=1,I5742=1)</f>
        <v>0</v>
      </c>
      <c r="L5742">
        <f>ABS(H5742-I5742)</f>
        <v>0.5</v>
      </c>
      <c r="O5742">
        <v>0.70583355277688298</v>
      </c>
      <c r="P5742" t="b">
        <f>AND($N5742="fuzzy",$O5742&lt;$AC$4)</f>
        <v>0</v>
      </c>
      <c r="Q5742" t="b">
        <f>AND($N5742="non-fuzzy",$O5742&lt;$AC$5,M5742=1)</f>
        <v>0</v>
      </c>
      <c r="R5742" t="b">
        <f>AND($N5742="non-fuzzy",$O5742&lt;$AC$6,M5742=0)</f>
        <v>0</v>
      </c>
      <c r="S5742" t="b">
        <f t="shared" si="89"/>
        <v>0</v>
      </c>
    </row>
    <row r="5743" spans="1:19" hidden="1" x14ac:dyDescent="0.25">
      <c r="A5743" t="s">
        <v>5926</v>
      </c>
      <c r="B5743" t="s">
        <v>5913</v>
      </c>
      <c r="C5743" t="s">
        <v>2</v>
      </c>
      <c r="D5743" t="s">
        <v>7</v>
      </c>
      <c r="E5743" t="s">
        <v>2</v>
      </c>
      <c r="F5743" t="s">
        <v>5928</v>
      </c>
      <c r="G5743" t="s">
        <v>5914</v>
      </c>
      <c r="H5743">
        <f>_xlfn.NUMBERVALUE(C5743,".")</f>
        <v>0</v>
      </c>
      <c r="I5743">
        <f>_xlfn.NUMBERVALUE(D5743,".")</f>
        <v>0.5</v>
      </c>
      <c r="J5743">
        <f>_xlfn.NUMBERVALUE(E5743,".")</f>
        <v>0</v>
      </c>
      <c r="K5743" t="b">
        <f>OR(H5743=1,I5743=1)</f>
        <v>0</v>
      </c>
      <c r="L5743">
        <f>ABS(H5743-I5743)</f>
        <v>0.5</v>
      </c>
      <c r="O5743">
        <v>0.43203799594116676</v>
      </c>
      <c r="P5743" t="b">
        <f>AND($N5743="fuzzy",$O5743&lt;$AC$4)</f>
        <v>0</v>
      </c>
      <c r="Q5743" t="b">
        <f>AND($N5743="non-fuzzy",$O5743&lt;$AC$5,M5743=1)</f>
        <v>0</v>
      </c>
      <c r="R5743" t="b">
        <f>AND($N5743="non-fuzzy",$O5743&lt;$AC$6,M5743=0)</f>
        <v>0</v>
      </c>
      <c r="S5743" t="b">
        <f t="shared" si="89"/>
        <v>0</v>
      </c>
    </row>
    <row r="5744" spans="1:19" hidden="1" x14ac:dyDescent="0.25">
      <c r="A5744" t="s">
        <v>5935</v>
      </c>
      <c r="B5744" t="s">
        <v>5856</v>
      </c>
      <c r="C5744" t="s">
        <v>2</v>
      </c>
      <c r="D5744" t="s">
        <v>7</v>
      </c>
      <c r="E5744" t="s">
        <v>2</v>
      </c>
      <c r="F5744" t="s">
        <v>5937</v>
      </c>
      <c r="G5744" t="s">
        <v>5858</v>
      </c>
      <c r="H5744">
        <f>_xlfn.NUMBERVALUE(C5744,".")</f>
        <v>0</v>
      </c>
      <c r="I5744">
        <f>_xlfn.NUMBERVALUE(D5744,".")</f>
        <v>0.5</v>
      </c>
      <c r="J5744">
        <f>_xlfn.NUMBERVALUE(E5744,".")</f>
        <v>0</v>
      </c>
      <c r="K5744" t="b">
        <f>OR(H5744=1,I5744=1)</f>
        <v>0</v>
      </c>
      <c r="L5744">
        <f>ABS(H5744-I5744)</f>
        <v>0.5</v>
      </c>
      <c r="O5744">
        <v>0.6618808699012676</v>
      </c>
      <c r="P5744" t="b">
        <f>AND($N5744="fuzzy",$O5744&lt;$AC$4)</f>
        <v>0</v>
      </c>
      <c r="Q5744" t="b">
        <f>AND($N5744="non-fuzzy",$O5744&lt;$AC$5,M5744=1)</f>
        <v>0</v>
      </c>
      <c r="R5744" t="b">
        <f>AND($N5744="non-fuzzy",$O5744&lt;$AC$6,M5744=0)</f>
        <v>0</v>
      </c>
      <c r="S5744" t="b">
        <f t="shared" si="89"/>
        <v>0</v>
      </c>
    </row>
    <row r="5745" spans="1:19" hidden="1" x14ac:dyDescent="0.25">
      <c r="A5745" t="s">
        <v>5939</v>
      </c>
      <c r="B5745" t="s">
        <v>5865</v>
      </c>
      <c r="C5745" t="s">
        <v>2</v>
      </c>
      <c r="D5745" t="s">
        <v>7</v>
      </c>
      <c r="E5745" t="s">
        <v>2</v>
      </c>
      <c r="F5745" t="s">
        <v>5940</v>
      </c>
      <c r="G5745" t="s">
        <v>5866</v>
      </c>
      <c r="H5745">
        <f>_xlfn.NUMBERVALUE(C5745,".")</f>
        <v>0</v>
      </c>
      <c r="I5745">
        <f>_xlfn.NUMBERVALUE(D5745,".")</f>
        <v>0.5</v>
      </c>
      <c r="J5745">
        <f>_xlfn.NUMBERVALUE(E5745,".")</f>
        <v>0</v>
      </c>
      <c r="K5745" t="b">
        <f>OR(H5745=1,I5745=1)</f>
        <v>0</v>
      </c>
      <c r="L5745">
        <f>ABS(H5745-I5745)</f>
        <v>0.5</v>
      </c>
      <c r="O5745">
        <v>8.7190384586974479E-2</v>
      </c>
      <c r="P5745" t="b">
        <f>AND($N5745="fuzzy",$O5745&lt;$AC$4)</f>
        <v>0</v>
      </c>
      <c r="Q5745" t="b">
        <f>AND($N5745="non-fuzzy",$O5745&lt;$AC$5,M5745=1)</f>
        <v>0</v>
      </c>
      <c r="R5745" t="b">
        <f>AND($N5745="non-fuzzy",$O5745&lt;$AC$6,M5745=0)</f>
        <v>0</v>
      </c>
      <c r="S5745" t="b">
        <f t="shared" si="89"/>
        <v>0</v>
      </c>
    </row>
    <row r="5746" spans="1:19" hidden="1" x14ac:dyDescent="0.25">
      <c r="A5746" t="s">
        <v>5941</v>
      </c>
      <c r="B5746" t="s">
        <v>3676</v>
      </c>
      <c r="C5746" t="s">
        <v>2</v>
      </c>
      <c r="D5746" t="s">
        <v>7</v>
      </c>
      <c r="E5746" t="s">
        <v>2</v>
      </c>
      <c r="F5746" t="s">
        <v>5942</v>
      </c>
      <c r="G5746" t="s">
        <v>3678</v>
      </c>
      <c r="H5746">
        <f>_xlfn.NUMBERVALUE(C5746,".")</f>
        <v>0</v>
      </c>
      <c r="I5746">
        <f>_xlfn.NUMBERVALUE(D5746,".")</f>
        <v>0.5</v>
      </c>
      <c r="J5746">
        <f>_xlfn.NUMBERVALUE(E5746,".")</f>
        <v>0</v>
      </c>
      <c r="K5746" t="b">
        <f>OR(H5746=1,I5746=1)</f>
        <v>0</v>
      </c>
      <c r="L5746">
        <f>ABS(H5746-I5746)</f>
        <v>0.5</v>
      </c>
      <c r="O5746">
        <v>0.69382587885368718</v>
      </c>
      <c r="P5746" t="b">
        <f>AND($N5746="fuzzy",$O5746&lt;$AC$4)</f>
        <v>0</v>
      </c>
      <c r="Q5746" t="b">
        <f>AND($N5746="non-fuzzy",$O5746&lt;$AC$5,M5746=1)</f>
        <v>0</v>
      </c>
      <c r="R5746" t="b">
        <f>AND($N5746="non-fuzzy",$O5746&lt;$AC$6,M5746=0)</f>
        <v>0</v>
      </c>
      <c r="S5746" t="b">
        <f t="shared" si="89"/>
        <v>0</v>
      </c>
    </row>
    <row r="5747" spans="1:19" hidden="1" x14ac:dyDescent="0.25">
      <c r="A5747" t="s">
        <v>5941</v>
      </c>
      <c r="B5747" t="s">
        <v>560</v>
      </c>
      <c r="C5747" t="s">
        <v>2</v>
      </c>
      <c r="D5747" t="s">
        <v>7</v>
      </c>
      <c r="E5747" t="s">
        <v>2</v>
      </c>
      <c r="F5747" t="s">
        <v>5942</v>
      </c>
      <c r="G5747" t="s">
        <v>562</v>
      </c>
      <c r="H5747">
        <f>_xlfn.NUMBERVALUE(C5747,".")</f>
        <v>0</v>
      </c>
      <c r="I5747">
        <f>_xlfn.NUMBERVALUE(D5747,".")</f>
        <v>0.5</v>
      </c>
      <c r="J5747">
        <f>_xlfn.NUMBERVALUE(E5747,".")</f>
        <v>0</v>
      </c>
      <c r="K5747" t="b">
        <f>OR(H5747=1,I5747=1)</f>
        <v>0</v>
      </c>
      <c r="L5747">
        <f>ABS(H5747-I5747)</f>
        <v>0.5</v>
      </c>
      <c r="O5747">
        <v>0.62839845278715423</v>
      </c>
      <c r="P5747" t="b">
        <f>AND($N5747="fuzzy",$O5747&lt;$AC$4)</f>
        <v>0</v>
      </c>
      <c r="Q5747" t="b">
        <f>AND($N5747="non-fuzzy",$O5747&lt;$AC$5,M5747=1)</f>
        <v>0</v>
      </c>
      <c r="R5747" t="b">
        <f>AND($N5747="non-fuzzy",$O5747&lt;$AC$6,M5747=0)</f>
        <v>0</v>
      </c>
      <c r="S5747" t="b">
        <f t="shared" si="89"/>
        <v>0</v>
      </c>
    </row>
    <row r="5748" spans="1:19" hidden="1" x14ac:dyDescent="0.25">
      <c r="A5748" t="s">
        <v>5941</v>
      </c>
      <c r="B5748" t="s">
        <v>2398</v>
      </c>
      <c r="C5748" t="s">
        <v>2</v>
      </c>
      <c r="D5748" t="s">
        <v>7</v>
      </c>
      <c r="E5748" t="s">
        <v>2</v>
      </c>
      <c r="F5748" t="s">
        <v>5942</v>
      </c>
      <c r="G5748" t="s">
        <v>2399</v>
      </c>
      <c r="H5748">
        <f>_xlfn.NUMBERVALUE(C5748,".")</f>
        <v>0</v>
      </c>
      <c r="I5748">
        <f>_xlfn.NUMBERVALUE(D5748,".")</f>
        <v>0.5</v>
      </c>
      <c r="J5748">
        <f>_xlfn.NUMBERVALUE(E5748,".")</f>
        <v>0</v>
      </c>
      <c r="K5748" t="b">
        <f>OR(H5748=1,I5748=1)</f>
        <v>0</v>
      </c>
      <c r="L5748">
        <f>ABS(H5748-I5748)</f>
        <v>0.5</v>
      </c>
      <c r="O5748">
        <v>0.29342130016748069</v>
      </c>
      <c r="P5748" t="b">
        <f>AND($N5748="fuzzy",$O5748&lt;$AC$4)</f>
        <v>0</v>
      </c>
      <c r="Q5748" t="b">
        <f>AND($N5748="non-fuzzy",$O5748&lt;$AC$5,M5748=1)</f>
        <v>0</v>
      </c>
      <c r="R5748" t="b">
        <f>AND($N5748="non-fuzzy",$O5748&lt;$AC$6,M5748=0)</f>
        <v>0</v>
      </c>
      <c r="S5748" t="b">
        <f t="shared" si="89"/>
        <v>0</v>
      </c>
    </row>
    <row r="5749" spans="1:19" hidden="1" x14ac:dyDescent="0.25">
      <c r="A5749" t="s">
        <v>5941</v>
      </c>
      <c r="B5749" t="s">
        <v>3588</v>
      </c>
      <c r="C5749" t="s">
        <v>2</v>
      </c>
      <c r="D5749" t="s">
        <v>7</v>
      </c>
      <c r="E5749" t="s">
        <v>2</v>
      </c>
      <c r="F5749" t="s">
        <v>5942</v>
      </c>
      <c r="G5749" t="s">
        <v>3589</v>
      </c>
      <c r="H5749">
        <f>_xlfn.NUMBERVALUE(C5749,".")</f>
        <v>0</v>
      </c>
      <c r="I5749">
        <f>_xlfn.NUMBERVALUE(D5749,".")</f>
        <v>0.5</v>
      </c>
      <c r="J5749">
        <f>_xlfn.NUMBERVALUE(E5749,".")</f>
        <v>0</v>
      </c>
      <c r="K5749" t="b">
        <f>OR(H5749=1,I5749=1)</f>
        <v>0</v>
      </c>
      <c r="L5749">
        <f>ABS(H5749-I5749)</f>
        <v>0.5</v>
      </c>
      <c r="O5749">
        <v>0.66667455412816912</v>
      </c>
      <c r="P5749" t="b">
        <f>AND($N5749="fuzzy",$O5749&lt;$AC$4)</f>
        <v>0</v>
      </c>
      <c r="Q5749" t="b">
        <f>AND($N5749="non-fuzzy",$O5749&lt;$AC$5,M5749=1)</f>
        <v>0</v>
      </c>
      <c r="R5749" t="b">
        <f>AND($N5749="non-fuzzy",$O5749&lt;$AC$6,M5749=0)</f>
        <v>0</v>
      </c>
      <c r="S5749" t="b">
        <f t="shared" si="89"/>
        <v>0</v>
      </c>
    </row>
    <row r="5750" spans="1:19" hidden="1" x14ac:dyDescent="0.25">
      <c r="A5750" t="s">
        <v>5941</v>
      </c>
      <c r="B5750" t="s">
        <v>463</v>
      </c>
      <c r="C5750" t="s">
        <v>2</v>
      </c>
      <c r="D5750" t="s">
        <v>7</v>
      </c>
      <c r="E5750" t="s">
        <v>2</v>
      </c>
      <c r="F5750" t="s">
        <v>5942</v>
      </c>
      <c r="G5750" t="s">
        <v>464</v>
      </c>
      <c r="H5750">
        <f>_xlfn.NUMBERVALUE(C5750,".")</f>
        <v>0</v>
      </c>
      <c r="I5750">
        <f>_xlfn.NUMBERVALUE(D5750,".")</f>
        <v>0.5</v>
      </c>
      <c r="J5750">
        <f>_xlfn.NUMBERVALUE(E5750,".")</f>
        <v>0</v>
      </c>
      <c r="K5750" t="b">
        <f>OR(H5750=1,I5750=1)</f>
        <v>0</v>
      </c>
      <c r="L5750">
        <f>ABS(H5750-I5750)</f>
        <v>0.5</v>
      </c>
      <c r="O5750">
        <v>0.13664959754005723</v>
      </c>
      <c r="P5750" t="b">
        <f>AND($N5750="fuzzy",$O5750&lt;$AC$4)</f>
        <v>0</v>
      </c>
      <c r="Q5750" t="b">
        <f>AND($N5750="non-fuzzy",$O5750&lt;$AC$5,M5750=1)</f>
        <v>0</v>
      </c>
      <c r="R5750" t="b">
        <f>AND($N5750="non-fuzzy",$O5750&lt;$AC$6,M5750=0)</f>
        <v>0</v>
      </c>
      <c r="S5750" t="b">
        <f t="shared" si="89"/>
        <v>0</v>
      </c>
    </row>
    <row r="5751" spans="1:19" hidden="1" x14ac:dyDescent="0.25">
      <c r="A5751" t="s">
        <v>5941</v>
      </c>
      <c r="B5751" t="s">
        <v>468</v>
      </c>
      <c r="C5751" t="s">
        <v>2</v>
      </c>
      <c r="D5751" t="s">
        <v>7</v>
      </c>
      <c r="E5751" t="s">
        <v>2</v>
      </c>
      <c r="F5751" t="s">
        <v>5942</v>
      </c>
      <c r="G5751" t="s">
        <v>469</v>
      </c>
      <c r="H5751">
        <f>_xlfn.NUMBERVALUE(C5751,".")</f>
        <v>0</v>
      </c>
      <c r="I5751">
        <f>_xlfn.NUMBERVALUE(D5751,".")</f>
        <v>0.5</v>
      </c>
      <c r="J5751">
        <f>_xlfn.NUMBERVALUE(E5751,".")</f>
        <v>0</v>
      </c>
      <c r="K5751" t="b">
        <f>OR(H5751=1,I5751=1)</f>
        <v>0</v>
      </c>
      <c r="L5751">
        <f>ABS(H5751-I5751)</f>
        <v>0.5</v>
      </c>
      <c r="O5751">
        <v>0.825406999147834</v>
      </c>
      <c r="P5751" t="b">
        <f>AND($N5751="fuzzy",$O5751&lt;$AC$4)</f>
        <v>0</v>
      </c>
      <c r="Q5751" t="b">
        <f>AND($N5751="non-fuzzy",$O5751&lt;$AC$5,M5751=1)</f>
        <v>0</v>
      </c>
      <c r="R5751" t="b">
        <f>AND($N5751="non-fuzzy",$O5751&lt;$AC$6,M5751=0)</f>
        <v>0</v>
      </c>
      <c r="S5751" t="b">
        <f t="shared" si="89"/>
        <v>0</v>
      </c>
    </row>
    <row r="5752" spans="1:19" hidden="1" x14ac:dyDescent="0.25">
      <c r="A5752" t="s">
        <v>5943</v>
      </c>
      <c r="B5752" t="s">
        <v>5927</v>
      </c>
      <c r="C5752" t="s">
        <v>2</v>
      </c>
      <c r="D5752" t="s">
        <v>7</v>
      </c>
      <c r="E5752" t="s">
        <v>2</v>
      </c>
      <c r="F5752" t="s">
        <v>5944</v>
      </c>
      <c r="G5752" t="s">
        <v>5929</v>
      </c>
      <c r="H5752">
        <f>_xlfn.NUMBERVALUE(C5752,".")</f>
        <v>0</v>
      </c>
      <c r="I5752">
        <f>_xlfn.NUMBERVALUE(D5752,".")</f>
        <v>0.5</v>
      </c>
      <c r="J5752">
        <f>_xlfn.NUMBERVALUE(E5752,".")</f>
        <v>0</v>
      </c>
      <c r="K5752" t="b">
        <f>OR(H5752=1,I5752=1)</f>
        <v>0</v>
      </c>
      <c r="L5752">
        <f>ABS(H5752-I5752)</f>
        <v>0.5</v>
      </c>
      <c r="O5752">
        <v>5.315344234008923E-2</v>
      </c>
      <c r="P5752" t="b">
        <f>AND($N5752="fuzzy",$O5752&lt;$AC$4)</f>
        <v>0</v>
      </c>
      <c r="Q5752" t="b">
        <f>AND($N5752="non-fuzzy",$O5752&lt;$AC$5,M5752=1)</f>
        <v>0</v>
      </c>
      <c r="R5752" t="b">
        <f>AND($N5752="non-fuzzy",$O5752&lt;$AC$6,M5752=0)</f>
        <v>0</v>
      </c>
      <c r="S5752" t="b">
        <f t="shared" si="89"/>
        <v>0</v>
      </c>
    </row>
    <row r="5753" spans="1:19" hidden="1" x14ac:dyDescent="0.25">
      <c r="A5753" t="s">
        <v>5946</v>
      </c>
      <c r="B5753" t="s">
        <v>5947</v>
      </c>
      <c r="C5753" t="s">
        <v>2</v>
      </c>
      <c r="D5753" t="s">
        <v>7</v>
      </c>
      <c r="E5753" t="s">
        <v>2</v>
      </c>
      <c r="F5753" t="s">
        <v>5948</v>
      </c>
      <c r="G5753" t="s">
        <v>5949</v>
      </c>
      <c r="H5753">
        <f>_xlfn.NUMBERVALUE(C5753,".")</f>
        <v>0</v>
      </c>
      <c r="I5753">
        <f>_xlfn.NUMBERVALUE(D5753,".")</f>
        <v>0.5</v>
      </c>
      <c r="J5753">
        <f>_xlfn.NUMBERVALUE(E5753,".")</f>
        <v>0</v>
      </c>
      <c r="K5753" t="b">
        <f>OR(H5753=1,I5753=1)</f>
        <v>0</v>
      </c>
      <c r="L5753">
        <f>ABS(H5753-I5753)</f>
        <v>0.5</v>
      </c>
      <c r="O5753">
        <v>0.34682187606931258</v>
      </c>
      <c r="P5753" t="b">
        <f>AND($N5753="fuzzy",$O5753&lt;$AC$4)</f>
        <v>0</v>
      </c>
      <c r="Q5753" t="b">
        <f>AND($N5753="non-fuzzy",$O5753&lt;$AC$5,M5753=1)</f>
        <v>0</v>
      </c>
      <c r="R5753" t="b">
        <f>AND($N5753="non-fuzzy",$O5753&lt;$AC$6,M5753=0)</f>
        <v>0</v>
      </c>
      <c r="S5753" t="b">
        <f t="shared" si="89"/>
        <v>0</v>
      </c>
    </row>
    <row r="5754" spans="1:19" hidden="1" x14ac:dyDescent="0.25">
      <c r="A5754" t="s">
        <v>5946</v>
      </c>
      <c r="B5754" t="s">
        <v>5769</v>
      </c>
      <c r="C5754" t="s">
        <v>2</v>
      </c>
      <c r="D5754" t="s">
        <v>7</v>
      </c>
      <c r="E5754" t="s">
        <v>2</v>
      </c>
      <c r="F5754" t="s">
        <v>5948</v>
      </c>
      <c r="G5754" t="s">
        <v>5771</v>
      </c>
      <c r="H5754">
        <f>_xlfn.NUMBERVALUE(C5754,".")</f>
        <v>0</v>
      </c>
      <c r="I5754">
        <f>_xlfn.NUMBERVALUE(D5754,".")</f>
        <v>0.5</v>
      </c>
      <c r="J5754">
        <f>_xlfn.NUMBERVALUE(E5754,".")</f>
        <v>0</v>
      </c>
      <c r="K5754" t="b">
        <f>OR(H5754=1,I5754=1)</f>
        <v>0</v>
      </c>
      <c r="L5754">
        <f>ABS(H5754-I5754)</f>
        <v>0.5</v>
      </c>
      <c r="O5754">
        <v>0.65001854874583631</v>
      </c>
      <c r="P5754" t="b">
        <f>AND($N5754="fuzzy",$O5754&lt;$AC$4)</f>
        <v>0</v>
      </c>
      <c r="Q5754" t="b">
        <f>AND($N5754="non-fuzzy",$O5754&lt;$AC$5,M5754=1)</f>
        <v>0</v>
      </c>
      <c r="R5754" t="b">
        <f>AND($N5754="non-fuzzy",$O5754&lt;$AC$6,M5754=0)</f>
        <v>0</v>
      </c>
      <c r="S5754" t="b">
        <f t="shared" si="89"/>
        <v>0</v>
      </c>
    </row>
    <row r="5755" spans="1:19" hidden="1" x14ac:dyDescent="0.25">
      <c r="A5755" t="s">
        <v>5950</v>
      </c>
      <c r="B5755" t="s">
        <v>5951</v>
      </c>
      <c r="C5755" t="s">
        <v>2</v>
      </c>
      <c r="D5755" t="s">
        <v>7</v>
      </c>
      <c r="E5755" t="s">
        <v>2</v>
      </c>
      <c r="F5755" t="s">
        <v>5952</v>
      </c>
      <c r="G5755" t="s">
        <v>5953</v>
      </c>
      <c r="H5755">
        <f>_xlfn.NUMBERVALUE(C5755,".")</f>
        <v>0</v>
      </c>
      <c r="I5755">
        <f>_xlfn.NUMBERVALUE(D5755,".")</f>
        <v>0.5</v>
      </c>
      <c r="J5755">
        <f>_xlfn.NUMBERVALUE(E5755,".")</f>
        <v>0</v>
      </c>
      <c r="K5755" t="b">
        <f>OR(H5755=1,I5755=1)</f>
        <v>0</v>
      </c>
      <c r="L5755">
        <f>ABS(H5755-I5755)</f>
        <v>0.5</v>
      </c>
      <c r="O5755">
        <v>0.86397361093585212</v>
      </c>
      <c r="P5755" t="b">
        <f>AND($N5755="fuzzy",$O5755&lt;$AC$4)</f>
        <v>0</v>
      </c>
      <c r="Q5755" t="b">
        <f>AND($N5755="non-fuzzy",$O5755&lt;$AC$5,M5755=1)</f>
        <v>0</v>
      </c>
      <c r="R5755" t="b">
        <f>AND($N5755="non-fuzzy",$O5755&lt;$AC$6,M5755=0)</f>
        <v>0</v>
      </c>
      <c r="S5755" t="b">
        <f t="shared" si="89"/>
        <v>0</v>
      </c>
    </row>
    <row r="5756" spans="1:19" hidden="1" x14ac:dyDescent="0.25">
      <c r="A5756" t="s">
        <v>5950</v>
      </c>
      <c r="B5756" t="s">
        <v>5769</v>
      </c>
      <c r="C5756" t="s">
        <v>2</v>
      </c>
      <c r="D5756" t="s">
        <v>7</v>
      </c>
      <c r="E5756" t="s">
        <v>2</v>
      </c>
      <c r="F5756" t="s">
        <v>5952</v>
      </c>
      <c r="G5756" t="s">
        <v>5771</v>
      </c>
      <c r="H5756">
        <f>_xlfn.NUMBERVALUE(C5756,".")</f>
        <v>0</v>
      </c>
      <c r="I5756">
        <f>_xlfn.NUMBERVALUE(D5756,".")</f>
        <v>0.5</v>
      </c>
      <c r="J5756">
        <f>_xlfn.NUMBERVALUE(E5756,".")</f>
        <v>0</v>
      </c>
      <c r="K5756" t="b">
        <f>OR(H5756=1,I5756=1)</f>
        <v>0</v>
      </c>
      <c r="L5756">
        <f>ABS(H5756-I5756)</f>
        <v>0.5</v>
      </c>
      <c r="O5756">
        <v>0.91294665863082158</v>
      </c>
      <c r="P5756" t="b">
        <f>AND($N5756="fuzzy",$O5756&lt;$AC$4)</f>
        <v>0</v>
      </c>
      <c r="Q5756" t="b">
        <f>AND($N5756="non-fuzzy",$O5756&lt;$AC$5,M5756=1)</f>
        <v>0</v>
      </c>
      <c r="R5756" t="b">
        <f>AND($N5756="non-fuzzy",$O5756&lt;$AC$6,M5756=0)</f>
        <v>0</v>
      </c>
      <c r="S5756" t="b">
        <f t="shared" si="89"/>
        <v>0</v>
      </c>
    </row>
    <row r="5757" spans="1:19" hidden="1" x14ac:dyDescent="0.25">
      <c r="A5757" t="s">
        <v>5950</v>
      </c>
      <c r="B5757" t="s">
        <v>5924</v>
      </c>
      <c r="C5757" t="s">
        <v>2</v>
      </c>
      <c r="D5757" t="s">
        <v>7</v>
      </c>
      <c r="E5757" t="s">
        <v>2</v>
      </c>
      <c r="F5757" t="s">
        <v>5952</v>
      </c>
      <c r="G5757" t="s">
        <v>5925</v>
      </c>
      <c r="H5757">
        <f>_xlfn.NUMBERVALUE(C5757,".")</f>
        <v>0</v>
      </c>
      <c r="I5757">
        <f>_xlfn.NUMBERVALUE(D5757,".")</f>
        <v>0.5</v>
      </c>
      <c r="J5757">
        <f>_xlfn.NUMBERVALUE(E5757,".")</f>
        <v>0</v>
      </c>
      <c r="K5757" t="b">
        <f>OR(H5757=1,I5757=1)</f>
        <v>0</v>
      </c>
      <c r="L5757">
        <f>ABS(H5757-I5757)</f>
        <v>0.5</v>
      </c>
      <c r="O5757">
        <v>6.5398622483236468E-2</v>
      </c>
      <c r="P5757" t="b">
        <f>AND($N5757="fuzzy",$O5757&lt;$AC$4)</f>
        <v>0</v>
      </c>
      <c r="Q5757" t="b">
        <f>AND($N5757="non-fuzzy",$O5757&lt;$AC$5,M5757=1)</f>
        <v>0</v>
      </c>
      <c r="R5757" t="b">
        <f>AND($N5757="non-fuzzy",$O5757&lt;$AC$6,M5757=0)</f>
        <v>0</v>
      </c>
      <c r="S5757" t="b">
        <f t="shared" si="89"/>
        <v>0</v>
      </c>
    </row>
    <row r="5758" spans="1:19" hidden="1" x14ac:dyDescent="0.25">
      <c r="A5758" t="s">
        <v>5954</v>
      </c>
      <c r="B5758" t="s">
        <v>5955</v>
      </c>
      <c r="C5758" t="s">
        <v>2</v>
      </c>
      <c r="D5758" t="s">
        <v>7</v>
      </c>
      <c r="E5758" t="s">
        <v>2</v>
      </c>
      <c r="F5758" t="s">
        <v>5956</v>
      </c>
      <c r="G5758" t="s">
        <v>5957</v>
      </c>
      <c r="H5758">
        <f>_xlfn.NUMBERVALUE(C5758,".")</f>
        <v>0</v>
      </c>
      <c r="I5758">
        <f>_xlfn.NUMBERVALUE(D5758,".")</f>
        <v>0.5</v>
      </c>
      <c r="J5758">
        <f>_xlfn.NUMBERVALUE(E5758,".")</f>
        <v>0</v>
      </c>
      <c r="K5758" t="b">
        <f>OR(H5758=1,I5758=1)</f>
        <v>0</v>
      </c>
      <c r="L5758">
        <f>ABS(H5758-I5758)</f>
        <v>0.5</v>
      </c>
      <c r="O5758">
        <v>0.760512141641142</v>
      </c>
      <c r="P5758" t="b">
        <f>AND($N5758="fuzzy",$O5758&lt;$AC$4)</f>
        <v>0</v>
      </c>
      <c r="Q5758" t="b">
        <f>AND($N5758="non-fuzzy",$O5758&lt;$AC$5,M5758=1)</f>
        <v>0</v>
      </c>
      <c r="R5758" t="b">
        <f>AND($N5758="non-fuzzy",$O5758&lt;$AC$6,M5758=0)</f>
        <v>0</v>
      </c>
      <c r="S5758" t="b">
        <f t="shared" si="89"/>
        <v>0</v>
      </c>
    </row>
    <row r="5759" spans="1:19" hidden="1" x14ac:dyDescent="0.25">
      <c r="A5759" t="s">
        <v>5961</v>
      </c>
      <c r="B5759" t="s">
        <v>5862</v>
      </c>
      <c r="C5759" t="s">
        <v>2</v>
      </c>
      <c r="D5759" t="s">
        <v>7</v>
      </c>
      <c r="E5759" t="s">
        <v>2</v>
      </c>
      <c r="F5759" t="s">
        <v>5962</v>
      </c>
      <c r="G5759" t="s">
        <v>5864</v>
      </c>
      <c r="H5759">
        <f>_xlfn.NUMBERVALUE(C5759,".")</f>
        <v>0</v>
      </c>
      <c r="I5759">
        <f>_xlfn.NUMBERVALUE(D5759,".")</f>
        <v>0.5</v>
      </c>
      <c r="J5759">
        <f>_xlfn.NUMBERVALUE(E5759,".")</f>
        <v>0</v>
      </c>
      <c r="K5759" t="b">
        <f>OR(H5759=1,I5759=1)</f>
        <v>0</v>
      </c>
      <c r="L5759">
        <f>ABS(H5759-I5759)</f>
        <v>0.5</v>
      </c>
      <c r="O5759">
        <v>0.29951368717399995</v>
      </c>
      <c r="P5759" t="b">
        <f>AND($N5759="fuzzy",$O5759&lt;$AC$4)</f>
        <v>0</v>
      </c>
      <c r="Q5759" t="b">
        <f>AND($N5759="non-fuzzy",$O5759&lt;$AC$5,M5759=1)</f>
        <v>0</v>
      </c>
      <c r="R5759" t="b">
        <f>AND($N5759="non-fuzzy",$O5759&lt;$AC$6,M5759=0)</f>
        <v>0</v>
      </c>
      <c r="S5759" t="b">
        <f t="shared" si="89"/>
        <v>0</v>
      </c>
    </row>
    <row r="5760" spans="1:19" hidden="1" x14ac:dyDescent="0.25">
      <c r="A5760" t="s">
        <v>5961</v>
      </c>
      <c r="B5760" t="s">
        <v>5865</v>
      </c>
      <c r="C5760" t="s">
        <v>2</v>
      </c>
      <c r="D5760" t="s">
        <v>7</v>
      </c>
      <c r="E5760" t="s">
        <v>2</v>
      </c>
      <c r="F5760" t="s">
        <v>5962</v>
      </c>
      <c r="G5760" t="s">
        <v>5866</v>
      </c>
      <c r="H5760">
        <f>_xlfn.NUMBERVALUE(C5760,".")</f>
        <v>0</v>
      </c>
      <c r="I5760">
        <f>_xlfn.NUMBERVALUE(D5760,".")</f>
        <v>0.5</v>
      </c>
      <c r="J5760">
        <f>_xlfn.NUMBERVALUE(E5760,".")</f>
        <v>0</v>
      </c>
      <c r="K5760" t="b">
        <f>OR(H5760=1,I5760=1)</f>
        <v>0</v>
      </c>
      <c r="L5760">
        <f>ABS(H5760-I5760)</f>
        <v>0.5</v>
      </c>
      <c r="O5760">
        <v>0.35756877981120394</v>
      </c>
      <c r="P5760" t="b">
        <f>AND($N5760="fuzzy",$O5760&lt;$AC$4)</f>
        <v>0</v>
      </c>
      <c r="Q5760" t="b">
        <f>AND($N5760="non-fuzzy",$O5760&lt;$AC$5,M5760=1)</f>
        <v>0</v>
      </c>
      <c r="R5760" t="b">
        <f>AND($N5760="non-fuzzy",$O5760&lt;$AC$6,M5760=0)</f>
        <v>0</v>
      </c>
      <c r="S5760" t="b">
        <f t="shared" si="89"/>
        <v>0</v>
      </c>
    </row>
    <row r="5761" spans="1:19" hidden="1" x14ac:dyDescent="0.25">
      <c r="A5761" t="s">
        <v>5963</v>
      </c>
      <c r="B5761" t="s">
        <v>5862</v>
      </c>
      <c r="C5761" t="s">
        <v>2</v>
      </c>
      <c r="D5761" t="s">
        <v>7</v>
      </c>
      <c r="E5761" t="s">
        <v>2</v>
      </c>
      <c r="F5761" t="s">
        <v>5962</v>
      </c>
      <c r="G5761" t="s">
        <v>5864</v>
      </c>
      <c r="H5761">
        <f>_xlfn.NUMBERVALUE(C5761,".")</f>
        <v>0</v>
      </c>
      <c r="I5761">
        <f>_xlfn.NUMBERVALUE(D5761,".")</f>
        <v>0.5</v>
      </c>
      <c r="J5761">
        <f>_xlfn.NUMBERVALUE(E5761,".")</f>
        <v>0</v>
      </c>
      <c r="K5761" t="b">
        <f>OR(H5761=1,I5761=1)</f>
        <v>0</v>
      </c>
      <c r="L5761">
        <f>ABS(H5761-I5761)</f>
        <v>0.5</v>
      </c>
      <c r="O5761">
        <v>0.33015204017889943</v>
      </c>
      <c r="P5761" t="b">
        <f>AND($N5761="fuzzy",$O5761&lt;$AC$4)</f>
        <v>0</v>
      </c>
      <c r="Q5761" t="b">
        <f>AND($N5761="non-fuzzy",$O5761&lt;$AC$5,M5761=1)</f>
        <v>0</v>
      </c>
      <c r="R5761" t="b">
        <f>AND($N5761="non-fuzzy",$O5761&lt;$AC$6,M5761=0)</f>
        <v>0</v>
      </c>
      <c r="S5761" t="b">
        <f t="shared" si="89"/>
        <v>0</v>
      </c>
    </row>
    <row r="5762" spans="1:19" hidden="1" x14ac:dyDescent="0.25">
      <c r="A5762" t="s">
        <v>5963</v>
      </c>
      <c r="B5762" t="s">
        <v>5865</v>
      </c>
      <c r="C5762" t="s">
        <v>2</v>
      </c>
      <c r="D5762" t="s">
        <v>7</v>
      </c>
      <c r="E5762" t="s">
        <v>2</v>
      </c>
      <c r="F5762" t="s">
        <v>5962</v>
      </c>
      <c r="G5762" t="s">
        <v>5866</v>
      </c>
      <c r="H5762">
        <f>_xlfn.NUMBERVALUE(C5762,".")</f>
        <v>0</v>
      </c>
      <c r="I5762">
        <f>_xlfn.NUMBERVALUE(D5762,".")</f>
        <v>0.5</v>
      </c>
      <c r="J5762">
        <f>_xlfn.NUMBERVALUE(E5762,".")</f>
        <v>0</v>
      </c>
      <c r="K5762" t="b">
        <f>OR(H5762=1,I5762=1)</f>
        <v>0</v>
      </c>
      <c r="L5762">
        <f>ABS(H5762-I5762)</f>
        <v>0.5</v>
      </c>
      <c r="O5762">
        <v>0.70349048821881288</v>
      </c>
      <c r="P5762" t="b">
        <f>AND($N5762="fuzzy",$O5762&lt;$AC$4)</f>
        <v>0</v>
      </c>
      <c r="Q5762" t="b">
        <f>AND($N5762="non-fuzzy",$O5762&lt;$AC$5,M5762=1)</f>
        <v>0</v>
      </c>
      <c r="R5762" t="b">
        <f>AND($N5762="non-fuzzy",$O5762&lt;$AC$6,M5762=0)</f>
        <v>0</v>
      </c>
      <c r="S5762" t="b">
        <f t="shared" si="89"/>
        <v>0</v>
      </c>
    </row>
    <row r="5763" spans="1:19" hidden="1" x14ac:dyDescent="0.25">
      <c r="A5763" t="s">
        <v>5964</v>
      </c>
      <c r="B5763" t="s">
        <v>5862</v>
      </c>
      <c r="C5763" t="s">
        <v>2</v>
      </c>
      <c r="D5763" t="s">
        <v>7</v>
      </c>
      <c r="E5763" t="s">
        <v>2</v>
      </c>
      <c r="F5763" t="s">
        <v>5962</v>
      </c>
      <c r="G5763" t="s">
        <v>5864</v>
      </c>
      <c r="H5763">
        <f>_xlfn.NUMBERVALUE(C5763,".")</f>
        <v>0</v>
      </c>
      <c r="I5763">
        <f>_xlfn.NUMBERVALUE(D5763,".")</f>
        <v>0.5</v>
      </c>
      <c r="J5763">
        <f>_xlfn.NUMBERVALUE(E5763,".")</f>
        <v>0</v>
      </c>
      <c r="K5763" t="b">
        <f>OR(H5763=1,I5763=1)</f>
        <v>0</v>
      </c>
      <c r="L5763">
        <f>ABS(H5763-I5763)</f>
        <v>0.5</v>
      </c>
      <c r="O5763">
        <v>0.93881434929999963</v>
      </c>
      <c r="P5763" t="b">
        <f>AND($N5763="fuzzy",$O5763&lt;$AC$4)</f>
        <v>0</v>
      </c>
      <c r="Q5763" t="b">
        <f>AND($N5763="non-fuzzy",$O5763&lt;$AC$5,M5763=1)</f>
        <v>0</v>
      </c>
      <c r="R5763" t="b">
        <f>AND($N5763="non-fuzzy",$O5763&lt;$AC$6,M5763=0)</f>
        <v>0</v>
      </c>
      <c r="S5763" t="b">
        <f t="shared" ref="S5763:S5826" si="90">OR(R5763,Q5763,P5763)</f>
        <v>0</v>
      </c>
    </row>
    <row r="5764" spans="1:19" hidden="1" x14ac:dyDescent="0.25">
      <c r="A5764" t="s">
        <v>5964</v>
      </c>
      <c r="B5764" t="s">
        <v>5865</v>
      </c>
      <c r="C5764" t="s">
        <v>2</v>
      </c>
      <c r="D5764" t="s">
        <v>7</v>
      </c>
      <c r="E5764" t="s">
        <v>2</v>
      </c>
      <c r="F5764" t="s">
        <v>5962</v>
      </c>
      <c r="G5764" t="s">
        <v>5866</v>
      </c>
      <c r="H5764">
        <f>_xlfn.NUMBERVALUE(C5764,".")</f>
        <v>0</v>
      </c>
      <c r="I5764">
        <f>_xlfn.NUMBERVALUE(D5764,".")</f>
        <v>0.5</v>
      </c>
      <c r="J5764">
        <f>_xlfn.NUMBERVALUE(E5764,".")</f>
        <v>0</v>
      </c>
      <c r="K5764" t="b">
        <f>OR(H5764=1,I5764=1)</f>
        <v>0</v>
      </c>
      <c r="L5764">
        <f>ABS(H5764-I5764)</f>
        <v>0.5</v>
      </c>
      <c r="O5764">
        <v>0.85964407978260726</v>
      </c>
      <c r="P5764" t="b">
        <f>AND($N5764="fuzzy",$O5764&lt;$AC$4)</f>
        <v>0</v>
      </c>
      <c r="Q5764" t="b">
        <f>AND($N5764="non-fuzzy",$O5764&lt;$AC$5,M5764=1)</f>
        <v>0</v>
      </c>
      <c r="R5764" t="b">
        <f>AND($N5764="non-fuzzy",$O5764&lt;$AC$6,M5764=0)</f>
        <v>0</v>
      </c>
      <c r="S5764" t="b">
        <f t="shared" si="90"/>
        <v>0</v>
      </c>
    </row>
    <row r="5765" spans="1:19" hidden="1" x14ac:dyDescent="0.25">
      <c r="A5765" t="s">
        <v>5965</v>
      </c>
      <c r="B5765" t="s">
        <v>5862</v>
      </c>
      <c r="C5765" t="s">
        <v>2</v>
      </c>
      <c r="D5765" t="s">
        <v>7</v>
      </c>
      <c r="E5765" t="s">
        <v>2</v>
      </c>
      <c r="F5765" t="s">
        <v>5962</v>
      </c>
      <c r="G5765" t="s">
        <v>5864</v>
      </c>
      <c r="H5765">
        <f>_xlfn.NUMBERVALUE(C5765,".")</f>
        <v>0</v>
      </c>
      <c r="I5765">
        <f>_xlfn.NUMBERVALUE(D5765,".")</f>
        <v>0.5</v>
      </c>
      <c r="J5765">
        <f>_xlfn.NUMBERVALUE(E5765,".")</f>
        <v>0</v>
      </c>
      <c r="K5765" t="b">
        <f>OR(H5765=1,I5765=1)</f>
        <v>0</v>
      </c>
      <c r="L5765">
        <f>ABS(H5765-I5765)</f>
        <v>0.5</v>
      </c>
      <c r="O5765">
        <v>1.1997541806693879E-2</v>
      </c>
      <c r="P5765" t="b">
        <f>AND($N5765="fuzzy",$O5765&lt;$AC$4)</f>
        <v>0</v>
      </c>
      <c r="Q5765" t="b">
        <f>AND($N5765="non-fuzzy",$O5765&lt;$AC$5,M5765=1)</f>
        <v>0</v>
      </c>
      <c r="R5765" t="b">
        <f>AND($N5765="non-fuzzy",$O5765&lt;$AC$6,M5765=0)</f>
        <v>0</v>
      </c>
      <c r="S5765" t="b">
        <f t="shared" si="90"/>
        <v>0</v>
      </c>
    </row>
    <row r="5766" spans="1:19" hidden="1" x14ac:dyDescent="0.25">
      <c r="A5766" t="s">
        <v>5965</v>
      </c>
      <c r="B5766" t="s">
        <v>5865</v>
      </c>
      <c r="C5766" t="s">
        <v>2</v>
      </c>
      <c r="D5766" t="s">
        <v>7</v>
      </c>
      <c r="E5766" t="s">
        <v>2</v>
      </c>
      <c r="F5766" t="s">
        <v>5962</v>
      </c>
      <c r="G5766" t="s">
        <v>5866</v>
      </c>
      <c r="H5766">
        <f>_xlfn.NUMBERVALUE(C5766,".")</f>
        <v>0</v>
      </c>
      <c r="I5766">
        <f>_xlfn.NUMBERVALUE(D5766,".")</f>
        <v>0.5</v>
      </c>
      <c r="J5766">
        <f>_xlfn.NUMBERVALUE(E5766,".")</f>
        <v>0</v>
      </c>
      <c r="K5766" t="b">
        <f>OR(H5766=1,I5766=1)</f>
        <v>0</v>
      </c>
      <c r="L5766">
        <f>ABS(H5766-I5766)</f>
        <v>0.5</v>
      </c>
      <c r="O5766">
        <v>0.28749142574624831</v>
      </c>
      <c r="P5766" t="b">
        <f>AND($N5766="fuzzy",$O5766&lt;$AC$4)</f>
        <v>0</v>
      </c>
      <c r="Q5766" t="b">
        <f>AND($N5766="non-fuzzy",$O5766&lt;$AC$5,M5766=1)</f>
        <v>0</v>
      </c>
      <c r="R5766" t="b">
        <f>AND($N5766="non-fuzzy",$O5766&lt;$AC$6,M5766=0)</f>
        <v>0</v>
      </c>
      <c r="S5766" t="b">
        <f t="shared" si="90"/>
        <v>0</v>
      </c>
    </row>
    <row r="5767" spans="1:19" hidden="1" x14ac:dyDescent="0.25">
      <c r="A5767" t="s">
        <v>5978</v>
      </c>
      <c r="B5767" t="s">
        <v>5788</v>
      </c>
      <c r="C5767" t="s">
        <v>2</v>
      </c>
      <c r="D5767" t="s">
        <v>7</v>
      </c>
      <c r="E5767" t="s">
        <v>2</v>
      </c>
      <c r="F5767" t="s">
        <v>5979</v>
      </c>
      <c r="G5767" t="s">
        <v>5790</v>
      </c>
      <c r="H5767">
        <f>_xlfn.NUMBERVALUE(C5767,".")</f>
        <v>0</v>
      </c>
      <c r="I5767">
        <f>_xlfn.NUMBERVALUE(D5767,".")</f>
        <v>0.5</v>
      </c>
      <c r="J5767">
        <f>_xlfn.NUMBERVALUE(E5767,".")</f>
        <v>0</v>
      </c>
      <c r="K5767" t="b">
        <f>OR(H5767=1,I5767=1)</f>
        <v>0</v>
      </c>
      <c r="L5767">
        <f>ABS(H5767-I5767)</f>
        <v>0.5</v>
      </c>
      <c r="O5767">
        <v>0.47261926873302318</v>
      </c>
      <c r="P5767" t="b">
        <f>AND($N5767="fuzzy",$O5767&lt;$AC$4)</f>
        <v>0</v>
      </c>
      <c r="Q5767" t="b">
        <f>AND($N5767="non-fuzzy",$O5767&lt;$AC$5,M5767=1)</f>
        <v>0</v>
      </c>
      <c r="R5767" t="b">
        <f>AND($N5767="non-fuzzy",$O5767&lt;$AC$6,M5767=0)</f>
        <v>0</v>
      </c>
      <c r="S5767" t="b">
        <f t="shared" si="90"/>
        <v>0</v>
      </c>
    </row>
    <row r="5768" spans="1:19" hidden="1" x14ac:dyDescent="0.25">
      <c r="A5768" t="s">
        <v>5978</v>
      </c>
      <c r="B5768" t="s">
        <v>5959</v>
      </c>
      <c r="C5768" t="s">
        <v>2</v>
      </c>
      <c r="D5768" t="s">
        <v>7</v>
      </c>
      <c r="E5768" t="s">
        <v>2</v>
      </c>
      <c r="F5768" t="s">
        <v>5979</v>
      </c>
      <c r="G5768" t="s">
        <v>5960</v>
      </c>
      <c r="H5768">
        <f>_xlfn.NUMBERVALUE(C5768,".")</f>
        <v>0</v>
      </c>
      <c r="I5768">
        <f>_xlfn.NUMBERVALUE(D5768,".")</f>
        <v>0.5</v>
      </c>
      <c r="J5768">
        <f>_xlfn.NUMBERVALUE(E5768,".")</f>
        <v>0</v>
      </c>
      <c r="K5768" t="b">
        <f>OR(H5768=1,I5768=1)</f>
        <v>0</v>
      </c>
      <c r="L5768">
        <f>ABS(H5768-I5768)</f>
        <v>0.5</v>
      </c>
      <c r="O5768">
        <v>0.44282856992030195</v>
      </c>
      <c r="P5768" t="b">
        <f>AND($N5768="fuzzy",$O5768&lt;$AC$4)</f>
        <v>0</v>
      </c>
      <c r="Q5768" t="b">
        <f>AND($N5768="non-fuzzy",$O5768&lt;$AC$5,M5768=1)</f>
        <v>0</v>
      </c>
      <c r="R5768" t="b">
        <f>AND($N5768="non-fuzzy",$O5768&lt;$AC$6,M5768=0)</f>
        <v>0</v>
      </c>
      <c r="S5768" t="b">
        <f t="shared" si="90"/>
        <v>0</v>
      </c>
    </row>
    <row r="5769" spans="1:19" hidden="1" x14ac:dyDescent="0.25">
      <c r="A5769" t="s">
        <v>5980</v>
      </c>
      <c r="B5769" t="s">
        <v>5959</v>
      </c>
      <c r="C5769" t="s">
        <v>2</v>
      </c>
      <c r="D5769" t="s">
        <v>7</v>
      </c>
      <c r="E5769" t="s">
        <v>2</v>
      </c>
      <c r="F5769" t="s">
        <v>5981</v>
      </c>
      <c r="G5769" t="s">
        <v>5960</v>
      </c>
      <c r="H5769">
        <f>_xlfn.NUMBERVALUE(C5769,".")</f>
        <v>0</v>
      </c>
      <c r="I5769">
        <f>_xlfn.NUMBERVALUE(D5769,".")</f>
        <v>0.5</v>
      </c>
      <c r="J5769">
        <f>_xlfn.NUMBERVALUE(E5769,".")</f>
        <v>0</v>
      </c>
      <c r="K5769" t="b">
        <f>OR(H5769=1,I5769=1)</f>
        <v>0</v>
      </c>
      <c r="L5769">
        <f>ABS(H5769-I5769)</f>
        <v>0.5</v>
      </c>
      <c r="O5769">
        <v>0.58607585285520603</v>
      </c>
      <c r="P5769" t="b">
        <f>AND($N5769="fuzzy",$O5769&lt;$AC$4)</f>
        <v>0</v>
      </c>
      <c r="Q5769" t="b">
        <f>AND($N5769="non-fuzzy",$O5769&lt;$AC$5,M5769=1)</f>
        <v>0</v>
      </c>
      <c r="R5769" t="b">
        <f>AND($N5769="non-fuzzy",$O5769&lt;$AC$6,M5769=0)</f>
        <v>0</v>
      </c>
      <c r="S5769" t="b">
        <f t="shared" si="90"/>
        <v>0</v>
      </c>
    </row>
    <row r="5770" spans="1:19" hidden="1" x14ac:dyDescent="0.25">
      <c r="A5770" t="s">
        <v>5982</v>
      </c>
      <c r="B5770" t="s">
        <v>5862</v>
      </c>
      <c r="C5770" t="s">
        <v>2</v>
      </c>
      <c r="D5770" t="s">
        <v>7</v>
      </c>
      <c r="E5770" t="s">
        <v>2</v>
      </c>
      <c r="F5770" t="s">
        <v>5983</v>
      </c>
      <c r="G5770" t="s">
        <v>5864</v>
      </c>
      <c r="H5770">
        <f>_xlfn.NUMBERVALUE(C5770,".")</f>
        <v>0</v>
      </c>
      <c r="I5770">
        <f>_xlfn.NUMBERVALUE(D5770,".")</f>
        <v>0.5</v>
      </c>
      <c r="J5770">
        <f>_xlfn.NUMBERVALUE(E5770,".")</f>
        <v>0</v>
      </c>
      <c r="K5770" t="b">
        <f>OR(H5770=1,I5770=1)</f>
        <v>0</v>
      </c>
      <c r="L5770">
        <f>ABS(H5770-I5770)</f>
        <v>0.5</v>
      </c>
      <c r="O5770">
        <v>0.75914711332309981</v>
      </c>
      <c r="P5770" t="b">
        <f>AND($N5770="fuzzy",$O5770&lt;$AC$4)</f>
        <v>0</v>
      </c>
      <c r="Q5770" t="b">
        <f>AND($N5770="non-fuzzy",$O5770&lt;$AC$5,M5770=1)</f>
        <v>0</v>
      </c>
      <c r="R5770" t="b">
        <f>AND($N5770="non-fuzzy",$O5770&lt;$AC$6,M5770=0)</f>
        <v>0</v>
      </c>
      <c r="S5770" t="b">
        <f t="shared" si="90"/>
        <v>0</v>
      </c>
    </row>
    <row r="5771" spans="1:19" hidden="1" x14ac:dyDescent="0.25">
      <c r="A5771" t="s">
        <v>5982</v>
      </c>
      <c r="B5771" t="s">
        <v>5711</v>
      </c>
      <c r="C5771" t="s">
        <v>2</v>
      </c>
      <c r="D5771" t="s">
        <v>7</v>
      </c>
      <c r="E5771" t="s">
        <v>2</v>
      </c>
      <c r="F5771" t="s">
        <v>5983</v>
      </c>
      <c r="G5771" t="s">
        <v>5712</v>
      </c>
      <c r="H5771">
        <f>_xlfn.NUMBERVALUE(C5771,".")</f>
        <v>0</v>
      </c>
      <c r="I5771">
        <f>_xlfn.NUMBERVALUE(D5771,".")</f>
        <v>0.5</v>
      </c>
      <c r="J5771">
        <f>_xlfn.NUMBERVALUE(E5771,".")</f>
        <v>0</v>
      </c>
      <c r="K5771" t="b">
        <f>OR(H5771=1,I5771=1)</f>
        <v>0</v>
      </c>
      <c r="L5771">
        <f>ABS(H5771-I5771)</f>
        <v>0.5</v>
      </c>
      <c r="O5771">
        <v>1.2050221006326467E-2</v>
      </c>
      <c r="P5771" t="b">
        <f>AND($N5771="fuzzy",$O5771&lt;$AC$4)</f>
        <v>0</v>
      </c>
      <c r="Q5771" t="b">
        <f>AND($N5771="non-fuzzy",$O5771&lt;$AC$5,M5771=1)</f>
        <v>0</v>
      </c>
      <c r="R5771" t="b">
        <f>AND($N5771="non-fuzzy",$O5771&lt;$AC$6,M5771=0)</f>
        <v>0</v>
      </c>
      <c r="S5771" t="b">
        <f t="shared" si="90"/>
        <v>0</v>
      </c>
    </row>
    <row r="5772" spans="1:19" hidden="1" x14ac:dyDescent="0.25">
      <c r="A5772" t="s">
        <v>5984</v>
      </c>
      <c r="B5772" t="s">
        <v>5913</v>
      </c>
      <c r="C5772" t="s">
        <v>2</v>
      </c>
      <c r="D5772" t="s">
        <v>7</v>
      </c>
      <c r="E5772" t="s">
        <v>2</v>
      </c>
      <c r="F5772" t="s">
        <v>5931</v>
      </c>
      <c r="G5772" t="s">
        <v>5914</v>
      </c>
      <c r="H5772">
        <f>_xlfn.NUMBERVALUE(C5772,".")</f>
        <v>0</v>
      </c>
      <c r="I5772">
        <f>_xlfn.NUMBERVALUE(D5772,".")</f>
        <v>0.5</v>
      </c>
      <c r="J5772">
        <f>_xlfn.NUMBERVALUE(E5772,".")</f>
        <v>0</v>
      </c>
      <c r="K5772" t="b">
        <f>OR(H5772=1,I5772=1)</f>
        <v>0</v>
      </c>
      <c r="L5772">
        <f>ABS(H5772-I5772)</f>
        <v>0.5</v>
      </c>
      <c r="O5772">
        <v>0.68615759849651825</v>
      </c>
      <c r="P5772" t="b">
        <f>AND($N5772="fuzzy",$O5772&lt;$AC$4)</f>
        <v>0</v>
      </c>
      <c r="Q5772" t="b">
        <f>AND($N5772="non-fuzzy",$O5772&lt;$AC$5,M5772=1)</f>
        <v>0</v>
      </c>
      <c r="R5772" t="b">
        <f>AND($N5772="non-fuzzy",$O5772&lt;$AC$6,M5772=0)</f>
        <v>0</v>
      </c>
      <c r="S5772" t="b">
        <f t="shared" si="90"/>
        <v>0</v>
      </c>
    </row>
    <row r="5773" spans="1:19" hidden="1" x14ac:dyDescent="0.25">
      <c r="A5773" t="s">
        <v>5985</v>
      </c>
      <c r="B5773" t="s">
        <v>5921</v>
      </c>
      <c r="C5773" t="s">
        <v>2</v>
      </c>
      <c r="D5773" t="s">
        <v>7</v>
      </c>
      <c r="E5773" t="s">
        <v>2</v>
      </c>
      <c r="F5773" t="s">
        <v>5864</v>
      </c>
      <c r="G5773" t="s">
        <v>5923</v>
      </c>
      <c r="H5773">
        <f>_xlfn.NUMBERVALUE(C5773,".")</f>
        <v>0</v>
      </c>
      <c r="I5773">
        <f>_xlfn.NUMBERVALUE(D5773,".")</f>
        <v>0.5</v>
      </c>
      <c r="J5773">
        <f>_xlfn.NUMBERVALUE(E5773,".")</f>
        <v>0</v>
      </c>
      <c r="K5773" t="b">
        <f>OR(H5773=1,I5773=1)</f>
        <v>0</v>
      </c>
      <c r="L5773">
        <f>ABS(H5773-I5773)</f>
        <v>0.5</v>
      </c>
      <c r="O5773">
        <v>0.50638935369614158</v>
      </c>
      <c r="P5773" t="b">
        <f>AND($N5773="fuzzy",$O5773&lt;$AC$4)</f>
        <v>0</v>
      </c>
      <c r="Q5773" t="b">
        <f>AND($N5773="non-fuzzy",$O5773&lt;$AC$5,M5773=1)</f>
        <v>0</v>
      </c>
      <c r="R5773" t="b">
        <f>AND($N5773="non-fuzzy",$O5773&lt;$AC$6,M5773=0)</f>
        <v>0</v>
      </c>
      <c r="S5773" t="b">
        <f t="shared" si="90"/>
        <v>0</v>
      </c>
    </row>
    <row r="5774" spans="1:19" hidden="1" x14ac:dyDescent="0.25">
      <c r="A5774" t="s">
        <v>5985</v>
      </c>
      <c r="B5774" t="s">
        <v>5734</v>
      </c>
      <c r="C5774" t="s">
        <v>2</v>
      </c>
      <c r="D5774" t="s">
        <v>7</v>
      </c>
      <c r="E5774" t="s">
        <v>2</v>
      </c>
      <c r="F5774" t="s">
        <v>5864</v>
      </c>
      <c r="G5774" t="s">
        <v>5735</v>
      </c>
      <c r="H5774">
        <f>_xlfn.NUMBERVALUE(C5774,".")</f>
        <v>0</v>
      </c>
      <c r="I5774">
        <f>_xlfn.NUMBERVALUE(D5774,".")</f>
        <v>0.5</v>
      </c>
      <c r="J5774">
        <f>_xlfn.NUMBERVALUE(E5774,".")</f>
        <v>0</v>
      </c>
      <c r="K5774" t="b">
        <f>OR(H5774=1,I5774=1)</f>
        <v>0</v>
      </c>
      <c r="L5774">
        <f>ABS(H5774-I5774)</f>
        <v>0.5</v>
      </c>
      <c r="O5774">
        <v>0.22600935650974907</v>
      </c>
      <c r="P5774" t="b">
        <f>AND($N5774="fuzzy",$O5774&lt;$AC$4)</f>
        <v>0</v>
      </c>
      <c r="Q5774" t="b">
        <f>AND($N5774="non-fuzzy",$O5774&lt;$AC$5,M5774=1)</f>
        <v>0</v>
      </c>
      <c r="R5774" t="b">
        <f>AND($N5774="non-fuzzy",$O5774&lt;$AC$6,M5774=0)</f>
        <v>0</v>
      </c>
      <c r="S5774" t="b">
        <f t="shared" si="90"/>
        <v>0</v>
      </c>
    </row>
    <row r="5775" spans="1:19" hidden="1" x14ac:dyDescent="0.25">
      <c r="A5775" t="s">
        <v>5985</v>
      </c>
      <c r="B5775" t="s">
        <v>5867</v>
      </c>
      <c r="C5775" t="s">
        <v>2</v>
      </c>
      <c r="D5775" t="s">
        <v>7</v>
      </c>
      <c r="E5775" t="s">
        <v>2</v>
      </c>
      <c r="F5775" t="s">
        <v>5864</v>
      </c>
      <c r="G5775" t="s">
        <v>5868</v>
      </c>
      <c r="H5775">
        <f>_xlfn.NUMBERVALUE(C5775,".")</f>
        <v>0</v>
      </c>
      <c r="I5775">
        <f>_xlfn.NUMBERVALUE(D5775,".")</f>
        <v>0.5</v>
      </c>
      <c r="J5775">
        <f>_xlfn.NUMBERVALUE(E5775,".")</f>
        <v>0</v>
      </c>
      <c r="K5775" t="b">
        <f>OR(H5775=1,I5775=1)</f>
        <v>0</v>
      </c>
      <c r="L5775">
        <f>ABS(H5775-I5775)</f>
        <v>0.5</v>
      </c>
      <c r="O5775">
        <v>0.15806001884801923</v>
      </c>
      <c r="P5775" t="b">
        <f>AND($N5775="fuzzy",$O5775&lt;$AC$4)</f>
        <v>0</v>
      </c>
      <c r="Q5775" t="b">
        <f>AND($N5775="non-fuzzy",$O5775&lt;$AC$5,M5775=1)</f>
        <v>0</v>
      </c>
      <c r="R5775" t="b">
        <f>AND($N5775="non-fuzzy",$O5775&lt;$AC$6,M5775=0)</f>
        <v>0</v>
      </c>
      <c r="S5775" t="b">
        <f t="shared" si="90"/>
        <v>0</v>
      </c>
    </row>
    <row r="5776" spans="1:19" hidden="1" x14ac:dyDescent="0.25">
      <c r="A5776" t="s">
        <v>5985</v>
      </c>
      <c r="B5776" t="s">
        <v>5959</v>
      </c>
      <c r="C5776" t="s">
        <v>2</v>
      </c>
      <c r="D5776" t="s">
        <v>7</v>
      </c>
      <c r="E5776" t="s">
        <v>2</v>
      </c>
      <c r="F5776" t="s">
        <v>5864</v>
      </c>
      <c r="G5776" t="s">
        <v>5960</v>
      </c>
      <c r="H5776">
        <f>_xlfn.NUMBERVALUE(C5776,".")</f>
        <v>0</v>
      </c>
      <c r="I5776">
        <f>_xlfn.NUMBERVALUE(D5776,".")</f>
        <v>0.5</v>
      </c>
      <c r="J5776">
        <f>_xlfn.NUMBERVALUE(E5776,".")</f>
        <v>0</v>
      </c>
      <c r="K5776" t="b">
        <f>OR(H5776=1,I5776=1)</f>
        <v>0</v>
      </c>
      <c r="L5776">
        <f>ABS(H5776-I5776)</f>
        <v>0.5</v>
      </c>
      <c r="O5776">
        <v>0.13807835194011941</v>
      </c>
      <c r="P5776" t="b">
        <f>AND($N5776="fuzzy",$O5776&lt;$AC$4)</f>
        <v>0</v>
      </c>
      <c r="Q5776" t="b">
        <f>AND($N5776="non-fuzzy",$O5776&lt;$AC$5,M5776=1)</f>
        <v>0</v>
      </c>
      <c r="R5776" t="b">
        <f>AND($N5776="non-fuzzy",$O5776&lt;$AC$6,M5776=0)</f>
        <v>0</v>
      </c>
      <c r="S5776" t="b">
        <f t="shared" si="90"/>
        <v>0</v>
      </c>
    </row>
    <row r="5777" spans="1:19" hidden="1" x14ac:dyDescent="0.25">
      <c r="A5777" t="s">
        <v>5986</v>
      </c>
      <c r="B5777" t="s">
        <v>5921</v>
      </c>
      <c r="C5777" t="s">
        <v>2</v>
      </c>
      <c r="D5777" t="s">
        <v>7</v>
      </c>
      <c r="E5777" t="s">
        <v>2</v>
      </c>
      <c r="F5777" t="s">
        <v>5864</v>
      </c>
      <c r="G5777" t="s">
        <v>5923</v>
      </c>
      <c r="H5777">
        <f>_xlfn.NUMBERVALUE(C5777,".")</f>
        <v>0</v>
      </c>
      <c r="I5777">
        <f>_xlfn.NUMBERVALUE(D5777,".")</f>
        <v>0.5</v>
      </c>
      <c r="J5777">
        <f>_xlfn.NUMBERVALUE(E5777,".")</f>
        <v>0</v>
      </c>
      <c r="K5777" t="b">
        <f>OR(H5777=1,I5777=1)</f>
        <v>0</v>
      </c>
      <c r="L5777">
        <f>ABS(H5777-I5777)</f>
        <v>0.5</v>
      </c>
      <c r="O5777">
        <v>0.96668471958812674</v>
      </c>
      <c r="P5777" t="b">
        <f>AND($N5777="fuzzy",$O5777&lt;$AC$4)</f>
        <v>0</v>
      </c>
      <c r="Q5777" t="b">
        <f>AND($N5777="non-fuzzy",$O5777&lt;$AC$5,M5777=1)</f>
        <v>0</v>
      </c>
      <c r="R5777" t="b">
        <f>AND($N5777="non-fuzzy",$O5777&lt;$AC$6,M5777=0)</f>
        <v>0</v>
      </c>
      <c r="S5777" t="b">
        <f t="shared" si="90"/>
        <v>0</v>
      </c>
    </row>
    <row r="5778" spans="1:19" hidden="1" x14ac:dyDescent="0.25">
      <c r="A5778" t="s">
        <v>5986</v>
      </c>
      <c r="B5778" t="s">
        <v>5734</v>
      </c>
      <c r="C5778" t="s">
        <v>2</v>
      </c>
      <c r="D5778" t="s">
        <v>7</v>
      </c>
      <c r="E5778" t="s">
        <v>2</v>
      </c>
      <c r="F5778" t="s">
        <v>5864</v>
      </c>
      <c r="G5778" t="s">
        <v>5735</v>
      </c>
      <c r="H5778">
        <f>_xlfn.NUMBERVALUE(C5778,".")</f>
        <v>0</v>
      </c>
      <c r="I5778">
        <f>_xlfn.NUMBERVALUE(D5778,".")</f>
        <v>0.5</v>
      </c>
      <c r="J5778">
        <f>_xlfn.NUMBERVALUE(E5778,".")</f>
        <v>0</v>
      </c>
      <c r="K5778" t="b">
        <f>OR(H5778=1,I5778=1)</f>
        <v>0</v>
      </c>
      <c r="L5778">
        <f>ABS(H5778-I5778)</f>
        <v>0.5</v>
      </c>
      <c r="O5778">
        <v>0.44889203456842519</v>
      </c>
      <c r="P5778" t="b">
        <f>AND($N5778="fuzzy",$O5778&lt;$AC$4)</f>
        <v>0</v>
      </c>
      <c r="Q5778" t="b">
        <f>AND($N5778="non-fuzzy",$O5778&lt;$AC$5,M5778=1)</f>
        <v>0</v>
      </c>
      <c r="R5778" t="b">
        <f>AND($N5778="non-fuzzy",$O5778&lt;$AC$6,M5778=0)</f>
        <v>0</v>
      </c>
      <c r="S5778" t="b">
        <f t="shared" si="90"/>
        <v>0</v>
      </c>
    </row>
    <row r="5779" spans="1:19" hidden="1" x14ac:dyDescent="0.25">
      <c r="A5779" t="s">
        <v>5986</v>
      </c>
      <c r="B5779" t="s">
        <v>5867</v>
      </c>
      <c r="C5779" t="s">
        <v>2</v>
      </c>
      <c r="D5779" t="s">
        <v>7</v>
      </c>
      <c r="E5779" t="s">
        <v>2</v>
      </c>
      <c r="F5779" t="s">
        <v>5864</v>
      </c>
      <c r="G5779" t="s">
        <v>5868</v>
      </c>
      <c r="H5779">
        <f>_xlfn.NUMBERVALUE(C5779,".")</f>
        <v>0</v>
      </c>
      <c r="I5779">
        <f>_xlfn.NUMBERVALUE(D5779,".")</f>
        <v>0.5</v>
      </c>
      <c r="J5779">
        <f>_xlfn.NUMBERVALUE(E5779,".")</f>
        <v>0</v>
      </c>
      <c r="K5779" t="b">
        <f>OR(H5779=1,I5779=1)</f>
        <v>0</v>
      </c>
      <c r="L5779">
        <f>ABS(H5779-I5779)</f>
        <v>0.5</v>
      </c>
      <c r="O5779">
        <v>0.48846873163051041</v>
      </c>
      <c r="P5779" t="b">
        <f>AND($N5779="fuzzy",$O5779&lt;$AC$4)</f>
        <v>0</v>
      </c>
      <c r="Q5779" t="b">
        <f>AND($N5779="non-fuzzy",$O5779&lt;$AC$5,M5779=1)</f>
        <v>0</v>
      </c>
      <c r="R5779" t="b">
        <f>AND($N5779="non-fuzzy",$O5779&lt;$AC$6,M5779=0)</f>
        <v>0</v>
      </c>
      <c r="S5779" t="b">
        <f t="shared" si="90"/>
        <v>0</v>
      </c>
    </row>
    <row r="5780" spans="1:19" hidden="1" x14ac:dyDescent="0.25">
      <c r="A5780" t="s">
        <v>5986</v>
      </c>
      <c r="B5780" t="s">
        <v>5959</v>
      </c>
      <c r="C5780" t="s">
        <v>2</v>
      </c>
      <c r="D5780" t="s">
        <v>7</v>
      </c>
      <c r="E5780" t="s">
        <v>2</v>
      </c>
      <c r="F5780" t="s">
        <v>5864</v>
      </c>
      <c r="G5780" t="s">
        <v>5960</v>
      </c>
      <c r="H5780">
        <f>_xlfn.NUMBERVALUE(C5780,".")</f>
        <v>0</v>
      </c>
      <c r="I5780">
        <f>_xlfn.NUMBERVALUE(D5780,".")</f>
        <v>0.5</v>
      </c>
      <c r="J5780">
        <f>_xlfn.NUMBERVALUE(E5780,".")</f>
        <v>0</v>
      </c>
      <c r="K5780" t="b">
        <f>OR(H5780=1,I5780=1)</f>
        <v>0</v>
      </c>
      <c r="L5780">
        <f>ABS(H5780-I5780)</f>
        <v>0.5</v>
      </c>
      <c r="O5780">
        <v>0.66172267966449982</v>
      </c>
      <c r="P5780" t="b">
        <f>AND($N5780="fuzzy",$O5780&lt;$AC$4)</f>
        <v>0</v>
      </c>
      <c r="Q5780" t="b">
        <f>AND($N5780="non-fuzzy",$O5780&lt;$AC$5,M5780=1)</f>
        <v>0</v>
      </c>
      <c r="R5780" t="b">
        <f>AND($N5780="non-fuzzy",$O5780&lt;$AC$6,M5780=0)</f>
        <v>0</v>
      </c>
      <c r="S5780" t="b">
        <f t="shared" si="90"/>
        <v>0</v>
      </c>
    </row>
    <row r="5781" spans="1:19" hidden="1" x14ac:dyDescent="0.25">
      <c r="A5781" t="s">
        <v>5987</v>
      </c>
      <c r="B5781" t="s">
        <v>5755</v>
      </c>
      <c r="C5781" t="s">
        <v>2</v>
      </c>
      <c r="D5781" t="s">
        <v>7</v>
      </c>
      <c r="E5781" t="s">
        <v>2</v>
      </c>
      <c r="F5781" t="s">
        <v>5988</v>
      </c>
      <c r="G5781" t="s">
        <v>5756</v>
      </c>
      <c r="H5781">
        <f>_xlfn.NUMBERVALUE(C5781,".")</f>
        <v>0</v>
      </c>
      <c r="I5781">
        <f>_xlfn.NUMBERVALUE(D5781,".")</f>
        <v>0.5</v>
      </c>
      <c r="J5781">
        <f>_xlfn.NUMBERVALUE(E5781,".")</f>
        <v>0</v>
      </c>
      <c r="K5781" t="b">
        <f>OR(H5781=1,I5781=1)</f>
        <v>0</v>
      </c>
      <c r="L5781">
        <f>ABS(H5781-I5781)</f>
        <v>0.5</v>
      </c>
      <c r="O5781">
        <v>2.8400674659889047E-2</v>
      </c>
      <c r="P5781" t="b">
        <f>AND($N5781="fuzzy",$O5781&lt;$AC$4)</f>
        <v>0</v>
      </c>
      <c r="Q5781" t="b">
        <f>AND($N5781="non-fuzzy",$O5781&lt;$AC$5,M5781=1)</f>
        <v>0</v>
      </c>
      <c r="R5781" t="b">
        <f>AND($N5781="non-fuzzy",$O5781&lt;$AC$6,M5781=0)</f>
        <v>0</v>
      </c>
      <c r="S5781" t="b">
        <f t="shared" si="90"/>
        <v>0</v>
      </c>
    </row>
    <row r="5782" spans="1:19" hidden="1" x14ac:dyDescent="0.25">
      <c r="A5782" t="s">
        <v>5987</v>
      </c>
      <c r="B5782" t="s">
        <v>5713</v>
      </c>
      <c r="C5782" t="s">
        <v>2</v>
      </c>
      <c r="D5782" t="s">
        <v>7</v>
      </c>
      <c r="E5782" t="s">
        <v>2</v>
      </c>
      <c r="F5782" t="s">
        <v>5988</v>
      </c>
      <c r="G5782" t="s">
        <v>5714</v>
      </c>
      <c r="H5782">
        <f>_xlfn.NUMBERVALUE(C5782,".")</f>
        <v>0</v>
      </c>
      <c r="I5782">
        <f>_xlfn.NUMBERVALUE(D5782,".")</f>
        <v>0.5</v>
      </c>
      <c r="J5782">
        <f>_xlfn.NUMBERVALUE(E5782,".")</f>
        <v>0</v>
      </c>
      <c r="K5782" t="b">
        <f>OR(H5782=1,I5782=1)</f>
        <v>0</v>
      </c>
      <c r="L5782">
        <f>ABS(H5782-I5782)</f>
        <v>0.5</v>
      </c>
      <c r="O5782">
        <v>0.312708206092429</v>
      </c>
      <c r="P5782" t="b">
        <f>AND($N5782="fuzzy",$O5782&lt;$AC$4)</f>
        <v>0</v>
      </c>
      <c r="Q5782" t="b">
        <f>AND($N5782="non-fuzzy",$O5782&lt;$AC$5,M5782=1)</f>
        <v>0</v>
      </c>
      <c r="R5782" t="b">
        <f>AND($N5782="non-fuzzy",$O5782&lt;$AC$6,M5782=0)</f>
        <v>0</v>
      </c>
      <c r="S5782" t="b">
        <f t="shared" si="90"/>
        <v>0</v>
      </c>
    </row>
    <row r="5783" spans="1:19" hidden="1" x14ac:dyDescent="0.25">
      <c r="A5783" t="s">
        <v>5987</v>
      </c>
      <c r="B5783" t="s">
        <v>5819</v>
      </c>
      <c r="C5783" t="s">
        <v>2</v>
      </c>
      <c r="D5783" t="s">
        <v>7</v>
      </c>
      <c r="E5783" t="s">
        <v>2</v>
      </c>
      <c r="F5783" t="s">
        <v>5988</v>
      </c>
      <c r="G5783" t="s">
        <v>5820</v>
      </c>
      <c r="H5783">
        <f>_xlfn.NUMBERVALUE(C5783,".")</f>
        <v>0</v>
      </c>
      <c r="I5783">
        <f>_xlfn.NUMBERVALUE(D5783,".")</f>
        <v>0.5</v>
      </c>
      <c r="J5783">
        <f>_xlfn.NUMBERVALUE(E5783,".")</f>
        <v>0</v>
      </c>
      <c r="K5783" t="b">
        <f>OR(H5783=1,I5783=1)</f>
        <v>0</v>
      </c>
      <c r="L5783">
        <f>ABS(H5783-I5783)</f>
        <v>0.5</v>
      </c>
      <c r="O5783">
        <v>0.35380820997266194</v>
      </c>
      <c r="P5783" t="b">
        <f>AND($N5783="fuzzy",$O5783&lt;$AC$4)</f>
        <v>0</v>
      </c>
      <c r="Q5783" t="b">
        <f>AND($N5783="non-fuzzy",$O5783&lt;$AC$5,M5783=1)</f>
        <v>0</v>
      </c>
      <c r="R5783" t="b">
        <f>AND($N5783="non-fuzzy",$O5783&lt;$AC$6,M5783=0)</f>
        <v>0</v>
      </c>
      <c r="S5783" t="b">
        <f t="shared" si="90"/>
        <v>0</v>
      </c>
    </row>
    <row r="5784" spans="1:19" hidden="1" x14ac:dyDescent="0.25">
      <c r="A5784" t="s">
        <v>5989</v>
      </c>
      <c r="B5784" t="s">
        <v>5879</v>
      </c>
      <c r="C5784" t="s">
        <v>2</v>
      </c>
      <c r="D5784" t="s">
        <v>7</v>
      </c>
      <c r="E5784" t="s">
        <v>2</v>
      </c>
      <c r="F5784" t="s">
        <v>5990</v>
      </c>
      <c r="G5784" t="s">
        <v>5881</v>
      </c>
      <c r="H5784">
        <f>_xlfn.NUMBERVALUE(C5784,".")</f>
        <v>0</v>
      </c>
      <c r="I5784">
        <f>_xlfn.NUMBERVALUE(D5784,".")</f>
        <v>0.5</v>
      </c>
      <c r="J5784">
        <f>_xlfn.NUMBERVALUE(E5784,".")</f>
        <v>0</v>
      </c>
      <c r="K5784" t="b">
        <f>OR(H5784=1,I5784=1)</f>
        <v>0</v>
      </c>
      <c r="L5784">
        <f>ABS(H5784-I5784)</f>
        <v>0.5</v>
      </c>
      <c r="O5784">
        <v>0.74285321959032824</v>
      </c>
      <c r="P5784" t="b">
        <f>AND($N5784="fuzzy",$O5784&lt;$AC$4)</f>
        <v>0</v>
      </c>
      <c r="Q5784" t="b">
        <f>AND($N5784="non-fuzzy",$O5784&lt;$AC$5,M5784=1)</f>
        <v>0</v>
      </c>
      <c r="R5784" t="b">
        <f>AND($N5784="non-fuzzy",$O5784&lt;$AC$6,M5784=0)</f>
        <v>0</v>
      </c>
      <c r="S5784" t="b">
        <f t="shared" si="90"/>
        <v>0</v>
      </c>
    </row>
    <row r="5785" spans="1:19" hidden="1" x14ac:dyDescent="0.25">
      <c r="A5785" t="s">
        <v>5991</v>
      </c>
      <c r="B5785" t="s">
        <v>5908</v>
      </c>
      <c r="C5785" t="s">
        <v>2</v>
      </c>
      <c r="D5785" t="s">
        <v>7</v>
      </c>
      <c r="E5785" t="s">
        <v>2</v>
      </c>
      <c r="F5785" t="s">
        <v>5992</v>
      </c>
      <c r="G5785" t="s">
        <v>5909</v>
      </c>
      <c r="H5785">
        <f>_xlfn.NUMBERVALUE(C5785,".")</f>
        <v>0</v>
      </c>
      <c r="I5785">
        <f>_xlfn.NUMBERVALUE(D5785,".")</f>
        <v>0.5</v>
      </c>
      <c r="J5785">
        <f>_xlfn.NUMBERVALUE(E5785,".")</f>
        <v>0</v>
      </c>
      <c r="K5785" t="b">
        <f>OR(H5785=1,I5785=1)</f>
        <v>0</v>
      </c>
      <c r="L5785">
        <f>ABS(H5785-I5785)</f>
        <v>0.5</v>
      </c>
      <c r="O5785">
        <v>0.35160546487855993</v>
      </c>
      <c r="P5785" t="b">
        <f>AND($N5785="fuzzy",$O5785&lt;$AC$4)</f>
        <v>0</v>
      </c>
      <c r="Q5785" t="b">
        <f>AND($N5785="non-fuzzy",$O5785&lt;$AC$5,M5785=1)</f>
        <v>0</v>
      </c>
      <c r="R5785" t="b">
        <f>AND($N5785="non-fuzzy",$O5785&lt;$AC$6,M5785=0)</f>
        <v>0</v>
      </c>
      <c r="S5785" t="b">
        <f t="shared" si="90"/>
        <v>0</v>
      </c>
    </row>
    <row r="5786" spans="1:19" hidden="1" x14ac:dyDescent="0.25">
      <c r="A5786" t="s">
        <v>6000</v>
      </c>
      <c r="B5786" t="s">
        <v>1047</v>
      </c>
      <c r="C5786" t="s">
        <v>2</v>
      </c>
      <c r="D5786" t="s">
        <v>7</v>
      </c>
      <c r="E5786" t="s">
        <v>2</v>
      </c>
      <c r="F5786" t="s">
        <v>6001</v>
      </c>
      <c r="G5786" t="s">
        <v>1049</v>
      </c>
      <c r="H5786">
        <f>_xlfn.NUMBERVALUE(C5786,".")</f>
        <v>0</v>
      </c>
      <c r="I5786">
        <f>_xlfn.NUMBERVALUE(D5786,".")</f>
        <v>0.5</v>
      </c>
      <c r="J5786">
        <f>_xlfn.NUMBERVALUE(E5786,".")</f>
        <v>0</v>
      </c>
      <c r="K5786" t="b">
        <f>OR(H5786=1,I5786=1)</f>
        <v>0</v>
      </c>
      <c r="L5786">
        <f>ABS(H5786-I5786)</f>
        <v>0.5</v>
      </c>
      <c r="O5786">
        <v>0.91388865575600353</v>
      </c>
      <c r="P5786" t="b">
        <f>AND($N5786="fuzzy",$O5786&lt;$AC$4)</f>
        <v>0</v>
      </c>
      <c r="Q5786" t="b">
        <f>AND($N5786="non-fuzzy",$O5786&lt;$AC$5,M5786=1)</f>
        <v>0</v>
      </c>
      <c r="R5786" t="b">
        <f>AND($N5786="non-fuzzy",$O5786&lt;$AC$6,M5786=0)</f>
        <v>0</v>
      </c>
      <c r="S5786" t="b">
        <f t="shared" si="90"/>
        <v>0</v>
      </c>
    </row>
    <row r="5787" spans="1:19" hidden="1" x14ac:dyDescent="0.25">
      <c r="A5787" t="s">
        <v>6000</v>
      </c>
      <c r="B5787" t="s">
        <v>1376</v>
      </c>
      <c r="C5787" t="s">
        <v>2</v>
      </c>
      <c r="D5787" t="s">
        <v>7</v>
      </c>
      <c r="E5787" t="s">
        <v>2</v>
      </c>
      <c r="F5787" t="s">
        <v>6001</v>
      </c>
      <c r="G5787" t="s">
        <v>1377</v>
      </c>
      <c r="H5787">
        <f>_xlfn.NUMBERVALUE(C5787,".")</f>
        <v>0</v>
      </c>
      <c r="I5787">
        <f>_xlfn.NUMBERVALUE(D5787,".")</f>
        <v>0.5</v>
      </c>
      <c r="J5787">
        <f>_xlfn.NUMBERVALUE(E5787,".")</f>
        <v>0</v>
      </c>
      <c r="K5787" t="b">
        <f>OR(H5787=1,I5787=1)</f>
        <v>0</v>
      </c>
      <c r="L5787">
        <f>ABS(H5787-I5787)</f>
        <v>0.5</v>
      </c>
      <c r="O5787">
        <v>0.33823701660054095</v>
      </c>
      <c r="P5787" t="b">
        <f>AND($N5787="fuzzy",$O5787&lt;$AC$4)</f>
        <v>0</v>
      </c>
      <c r="Q5787" t="b">
        <f>AND($N5787="non-fuzzy",$O5787&lt;$AC$5,M5787=1)</f>
        <v>0</v>
      </c>
      <c r="R5787" t="b">
        <f>AND($N5787="non-fuzzy",$O5787&lt;$AC$6,M5787=0)</f>
        <v>0</v>
      </c>
      <c r="S5787" t="b">
        <f t="shared" si="90"/>
        <v>0</v>
      </c>
    </row>
    <row r="5788" spans="1:19" hidden="1" x14ac:dyDescent="0.25">
      <c r="A5788" t="s">
        <v>6000</v>
      </c>
      <c r="B5788" t="s">
        <v>496</v>
      </c>
      <c r="C5788" t="s">
        <v>2</v>
      </c>
      <c r="D5788" t="s">
        <v>7</v>
      </c>
      <c r="E5788" t="s">
        <v>2</v>
      </c>
      <c r="F5788" t="s">
        <v>6001</v>
      </c>
      <c r="G5788" t="s">
        <v>498</v>
      </c>
      <c r="H5788">
        <f>_xlfn.NUMBERVALUE(C5788,".")</f>
        <v>0</v>
      </c>
      <c r="I5788">
        <f>_xlfn.NUMBERVALUE(D5788,".")</f>
        <v>0.5</v>
      </c>
      <c r="J5788">
        <f>_xlfn.NUMBERVALUE(E5788,".")</f>
        <v>0</v>
      </c>
      <c r="K5788" t="b">
        <f>OR(H5788=1,I5788=1)</f>
        <v>0</v>
      </c>
      <c r="L5788">
        <f>ABS(H5788-I5788)</f>
        <v>0.5</v>
      </c>
      <c r="O5788">
        <v>0.10812880836985239</v>
      </c>
      <c r="P5788" t="b">
        <f>AND($N5788="fuzzy",$O5788&lt;$AC$4)</f>
        <v>0</v>
      </c>
      <c r="Q5788" t="b">
        <f>AND($N5788="non-fuzzy",$O5788&lt;$AC$5,M5788=1)</f>
        <v>0</v>
      </c>
      <c r="R5788" t="b">
        <f>AND($N5788="non-fuzzy",$O5788&lt;$AC$6,M5788=0)</f>
        <v>0</v>
      </c>
      <c r="S5788" t="b">
        <f t="shared" si="90"/>
        <v>0</v>
      </c>
    </row>
    <row r="5789" spans="1:19" hidden="1" x14ac:dyDescent="0.25">
      <c r="A5789" t="s">
        <v>6000</v>
      </c>
      <c r="B5789" t="s">
        <v>1056</v>
      </c>
      <c r="C5789" t="s">
        <v>2</v>
      </c>
      <c r="D5789" t="s">
        <v>7</v>
      </c>
      <c r="E5789" t="s">
        <v>2</v>
      </c>
      <c r="F5789" t="s">
        <v>6001</v>
      </c>
      <c r="G5789" t="s">
        <v>1048</v>
      </c>
      <c r="H5789">
        <f>_xlfn.NUMBERVALUE(C5789,".")</f>
        <v>0</v>
      </c>
      <c r="I5789">
        <f>_xlfn.NUMBERVALUE(D5789,".")</f>
        <v>0.5</v>
      </c>
      <c r="J5789">
        <f>_xlfn.NUMBERVALUE(E5789,".")</f>
        <v>0</v>
      </c>
      <c r="K5789" t="b">
        <f>OR(H5789=1,I5789=1)</f>
        <v>0</v>
      </c>
      <c r="L5789">
        <f>ABS(H5789-I5789)</f>
        <v>0.5</v>
      </c>
      <c r="O5789">
        <v>0.16091433189203497</v>
      </c>
      <c r="P5789" t="b">
        <f>AND($N5789="fuzzy",$O5789&lt;$AC$4)</f>
        <v>0</v>
      </c>
      <c r="Q5789" t="b">
        <f>AND($N5789="non-fuzzy",$O5789&lt;$AC$5,M5789=1)</f>
        <v>0</v>
      </c>
      <c r="R5789" t="b">
        <f>AND($N5789="non-fuzzy",$O5789&lt;$AC$6,M5789=0)</f>
        <v>0</v>
      </c>
      <c r="S5789" t="b">
        <f t="shared" si="90"/>
        <v>0</v>
      </c>
    </row>
    <row r="5790" spans="1:19" hidden="1" x14ac:dyDescent="0.25">
      <c r="A5790" t="s">
        <v>6002</v>
      </c>
      <c r="B5790" t="s">
        <v>203</v>
      </c>
      <c r="C5790" t="s">
        <v>2</v>
      </c>
      <c r="D5790" t="s">
        <v>7</v>
      </c>
      <c r="E5790" t="s">
        <v>2</v>
      </c>
      <c r="F5790" t="s">
        <v>6003</v>
      </c>
      <c r="G5790" t="s">
        <v>204</v>
      </c>
      <c r="H5790">
        <f>_xlfn.NUMBERVALUE(C5790,".")</f>
        <v>0</v>
      </c>
      <c r="I5790">
        <f>_xlfn.NUMBERVALUE(D5790,".")</f>
        <v>0.5</v>
      </c>
      <c r="J5790">
        <f>_xlfn.NUMBERVALUE(E5790,".")</f>
        <v>0</v>
      </c>
      <c r="K5790" t="b">
        <f>OR(H5790=1,I5790=1)</f>
        <v>0</v>
      </c>
      <c r="L5790">
        <f>ABS(H5790-I5790)</f>
        <v>0.5</v>
      </c>
      <c r="O5790">
        <v>0.25150533077104809</v>
      </c>
      <c r="P5790" t="b">
        <f>AND($N5790="fuzzy",$O5790&lt;$AC$4)</f>
        <v>0</v>
      </c>
      <c r="Q5790" t="b">
        <f>AND($N5790="non-fuzzy",$O5790&lt;$AC$5,M5790=1)</f>
        <v>0</v>
      </c>
      <c r="R5790" t="b">
        <f>AND($N5790="non-fuzzy",$O5790&lt;$AC$6,M5790=0)</f>
        <v>0</v>
      </c>
      <c r="S5790" t="b">
        <f t="shared" si="90"/>
        <v>0</v>
      </c>
    </row>
    <row r="5791" spans="1:19" hidden="1" x14ac:dyDescent="0.25">
      <c r="A5791" t="s">
        <v>6002</v>
      </c>
      <c r="B5791" t="s">
        <v>2998</v>
      </c>
      <c r="C5791" t="s">
        <v>2</v>
      </c>
      <c r="D5791" t="s">
        <v>7</v>
      </c>
      <c r="E5791" t="s">
        <v>2</v>
      </c>
      <c r="F5791" t="s">
        <v>6003</v>
      </c>
      <c r="G5791" t="s">
        <v>3000</v>
      </c>
      <c r="H5791">
        <f>_xlfn.NUMBERVALUE(C5791,".")</f>
        <v>0</v>
      </c>
      <c r="I5791">
        <f>_xlfn.NUMBERVALUE(D5791,".")</f>
        <v>0.5</v>
      </c>
      <c r="J5791">
        <f>_xlfn.NUMBERVALUE(E5791,".")</f>
        <v>0</v>
      </c>
      <c r="K5791" t="b">
        <f>OR(H5791=1,I5791=1)</f>
        <v>0</v>
      </c>
      <c r="L5791">
        <f>ABS(H5791-I5791)</f>
        <v>0.5</v>
      </c>
      <c r="O5791">
        <v>0.6747761061427956</v>
      </c>
      <c r="P5791" t="b">
        <f>AND($N5791="fuzzy",$O5791&lt;$AC$4)</f>
        <v>0</v>
      </c>
      <c r="Q5791" t="b">
        <f>AND($N5791="non-fuzzy",$O5791&lt;$AC$5,M5791=1)</f>
        <v>0</v>
      </c>
      <c r="R5791" t="b">
        <f>AND($N5791="non-fuzzy",$O5791&lt;$AC$6,M5791=0)</f>
        <v>0</v>
      </c>
      <c r="S5791" t="b">
        <f t="shared" si="90"/>
        <v>0</v>
      </c>
    </row>
    <row r="5792" spans="1:19" hidden="1" x14ac:dyDescent="0.25">
      <c r="A5792" t="s">
        <v>6002</v>
      </c>
      <c r="B5792" t="s">
        <v>1380</v>
      </c>
      <c r="C5792" t="s">
        <v>2</v>
      </c>
      <c r="D5792" t="s">
        <v>7</v>
      </c>
      <c r="E5792" t="s">
        <v>2</v>
      </c>
      <c r="F5792" t="s">
        <v>6003</v>
      </c>
      <c r="G5792" t="s">
        <v>1381</v>
      </c>
      <c r="H5792">
        <f>_xlfn.NUMBERVALUE(C5792,".")</f>
        <v>0</v>
      </c>
      <c r="I5792">
        <f>_xlfn.NUMBERVALUE(D5792,".")</f>
        <v>0.5</v>
      </c>
      <c r="J5792">
        <f>_xlfn.NUMBERVALUE(E5792,".")</f>
        <v>0</v>
      </c>
      <c r="K5792" t="b">
        <f>OR(H5792=1,I5792=1)</f>
        <v>0</v>
      </c>
      <c r="L5792">
        <f>ABS(H5792-I5792)</f>
        <v>0.5</v>
      </c>
      <c r="O5792">
        <v>0.18431922469496465</v>
      </c>
      <c r="P5792" t="b">
        <f>AND($N5792="fuzzy",$O5792&lt;$AC$4)</f>
        <v>0</v>
      </c>
      <c r="Q5792" t="b">
        <f>AND($N5792="non-fuzzy",$O5792&lt;$AC$5,M5792=1)</f>
        <v>0</v>
      </c>
      <c r="R5792" t="b">
        <f>AND($N5792="non-fuzzy",$O5792&lt;$AC$6,M5792=0)</f>
        <v>0</v>
      </c>
      <c r="S5792" t="b">
        <f t="shared" si="90"/>
        <v>0</v>
      </c>
    </row>
    <row r="5793" spans="1:19" hidden="1" x14ac:dyDescent="0.25">
      <c r="A5793" t="s">
        <v>6002</v>
      </c>
      <c r="B5793" t="s">
        <v>1139</v>
      </c>
      <c r="C5793" t="s">
        <v>2</v>
      </c>
      <c r="D5793" t="s">
        <v>7</v>
      </c>
      <c r="E5793" t="s">
        <v>2</v>
      </c>
      <c r="F5793" t="s">
        <v>6003</v>
      </c>
      <c r="G5793" t="s">
        <v>1140</v>
      </c>
      <c r="H5793">
        <f>_xlfn.NUMBERVALUE(C5793,".")</f>
        <v>0</v>
      </c>
      <c r="I5793">
        <f>_xlfn.NUMBERVALUE(D5793,".")</f>
        <v>0.5</v>
      </c>
      <c r="J5793">
        <f>_xlfn.NUMBERVALUE(E5793,".")</f>
        <v>0</v>
      </c>
      <c r="K5793" t="b">
        <f>OR(H5793=1,I5793=1)</f>
        <v>0</v>
      </c>
      <c r="L5793">
        <f>ABS(H5793-I5793)</f>
        <v>0.5</v>
      </c>
      <c r="O5793">
        <v>0.48590642056115452</v>
      </c>
      <c r="P5793" t="b">
        <f>AND($N5793="fuzzy",$O5793&lt;$AC$4)</f>
        <v>0</v>
      </c>
      <c r="Q5793" t="b">
        <f>AND($N5793="non-fuzzy",$O5793&lt;$AC$5,M5793=1)</f>
        <v>0</v>
      </c>
      <c r="R5793" t="b">
        <f>AND($N5793="non-fuzzy",$O5793&lt;$AC$6,M5793=0)</f>
        <v>0</v>
      </c>
      <c r="S5793" t="b">
        <f t="shared" si="90"/>
        <v>0</v>
      </c>
    </row>
    <row r="5794" spans="1:19" hidden="1" x14ac:dyDescent="0.25">
      <c r="A5794" t="s">
        <v>6002</v>
      </c>
      <c r="B5794" t="s">
        <v>2117</v>
      </c>
      <c r="C5794" t="s">
        <v>2</v>
      </c>
      <c r="D5794" t="s">
        <v>7</v>
      </c>
      <c r="E5794" t="s">
        <v>2</v>
      </c>
      <c r="F5794" t="s">
        <v>6003</v>
      </c>
      <c r="G5794" t="s">
        <v>2118</v>
      </c>
      <c r="H5794">
        <f>_xlfn.NUMBERVALUE(C5794,".")</f>
        <v>0</v>
      </c>
      <c r="I5794">
        <f>_xlfn.NUMBERVALUE(D5794,".")</f>
        <v>0.5</v>
      </c>
      <c r="J5794">
        <f>_xlfn.NUMBERVALUE(E5794,".")</f>
        <v>0</v>
      </c>
      <c r="K5794" t="b">
        <f>OR(H5794=1,I5794=1)</f>
        <v>0</v>
      </c>
      <c r="L5794">
        <f>ABS(H5794-I5794)</f>
        <v>0.5</v>
      </c>
      <c r="O5794">
        <v>0.56519340789431338</v>
      </c>
      <c r="P5794" t="b">
        <f>AND($N5794="fuzzy",$O5794&lt;$AC$4)</f>
        <v>0</v>
      </c>
      <c r="Q5794" t="b">
        <f>AND($N5794="non-fuzzy",$O5794&lt;$AC$5,M5794=1)</f>
        <v>0</v>
      </c>
      <c r="R5794" t="b">
        <f>AND($N5794="non-fuzzy",$O5794&lt;$AC$6,M5794=0)</f>
        <v>0</v>
      </c>
      <c r="S5794" t="b">
        <f t="shared" si="90"/>
        <v>0</v>
      </c>
    </row>
    <row r="5795" spans="1:19" hidden="1" x14ac:dyDescent="0.25">
      <c r="A5795" t="s">
        <v>6002</v>
      </c>
      <c r="B5795" t="s">
        <v>713</v>
      </c>
      <c r="C5795" t="s">
        <v>2</v>
      </c>
      <c r="D5795" t="s">
        <v>7</v>
      </c>
      <c r="E5795" t="s">
        <v>2</v>
      </c>
      <c r="F5795" t="s">
        <v>6003</v>
      </c>
      <c r="G5795" t="s">
        <v>714</v>
      </c>
      <c r="H5795">
        <f>_xlfn.NUMBERVALUE(C5795,".")</f>
        <v>0</v>
      </c>
      <c r="I5795">
        <f>_xlfn.NUMBERVALUE(D5795,".")</f>
        <v>0.5</v>
      </c>
      <c r="J5795">
        <f>_xlfn.NUMBERVALUE(E5795,".")</f>
        <v>0</v>
      </c>
      <c r="K5795" t="b">
        <f>OR(H5795=1,I5795=1)</f>
        <v>0</v>
      </c>
      <c r="L5795">
        <f>ABS(H5795-I5795)</f>
        <v>0.5</v>
      </c>
      <c r="O5795">
        <v>0.63853689796403201</v>
      </c>
      <c r="P5795" t="b">
        <f>AND($N5795="fuzzy",$O5795&lt;$AC$4)</f>
        <v>0</v>
      </c>
      <c r="Q5795" t="b">
        <f>AND($N5795="non-fuzzy",$O5795&lt;$AC$5,M5795=1)</f>
        <v>0</v>
      </c>
      <c r="R5795" t="b">
        <f>AND($N5795="non-fuzzy",$O5795&lt;$AC$6,M5795=0)</f>
        <v>0</v>
      </c>
      <c r="S5795" t="b">
        <f t="shared" si="90"/>
        <v>0</v>
      </c>
    </row>
    <row r="5796" spans="1:19" hidden="1" x14ac:dyDescent="0.25">
      <c r="A5796" t="s">
        <v>6010</v>
      </c>
      <c r="B5796" t="s">
        <v>6007</v>
      </c>
      <c r="C5796" t="s">
        <v>2</v>
      </c>
      <c r="D5796" t="s">
        <v>7</v>
      </c>
      <c r="E5796" t="s">
        <v>2</v>
      </c>
      <c r="F5796" t="s">
        <v>6011</v>
      </c>
      <c r="G5796" t="s">
        <v>6009</v>
      </c>
      <c r="H5796">
        <f>_xlfn.NUMBERVALUE(C5796,".")</f>
        <v>0</v>
      </c>
      <c r="I5796">
        <f>_xlfn.NUMBERVALUE(D5796,".")</f>
        <v>0.5</v>
      </c>
      <c r="J5796">
        <f>_xlfn.NUMBERVALUE(E5796,".")</f>
        <v>0</v>
      </c>
      <c r="K5796" t="b">
        <f>OR(H5796=1,I5796=1)</f>
        <v>0</v>
      </c>
      <c r="L5796">
        <f>ABS(H5796-I5796)</f>
        <v>0.5</v>
      </c>
      <c r="O5796">
        <v>0.1049004622353642</v>
      </c>
      <c r="P5796" t="b">
        <f>AND($N5796="fuzzy",$O5796&lt;$AC$4)</f>
        <v>0</v>
      </c>
      <c r="Q5796" t="b">
        <f>AND($N5796="non-fuzzy",$O5796&lt;$AC$5,M5796=1)</f>
        <v>0</v>
      </c>
      <c r="R5796" t="b">
        <f>AND($N5796="non-fuzzy",$O5796&lt;$AC$6,M5796=0)</f>
        <v>0</v>
      </c>
      <c r="S5796" t="b">
        <f t="shared" si="90"/>
        <v>0</v>
      </c>
    </row>
    <row r="5797" spans="1:19" hidden="1" x14ac:dyDescent="0.25">
      <c r="A5797" t="s">
        <v>6012</v>
      </c>
      <c r="B5797" t="s">
        <v>6007</v>
      </c>
      <c r="C5797" t="s">
        <v>2</v>
      </c>
      <c r="D5797" t="s">
        <v>7</v>
      </c>
      <c r="E5797" t="s">
        <v>2</v>
      </c>
      <c r="F5797" t="s">
        <v>6011</v>
      </c>
      <c r="G5797" t="s">
        <v>6009</v>
      </c>
      <c r="H5797">
        <f>_xlfn.NUMBERVALUE(C5797,".")</f>
        <v>0</v>
      </c>
      <c r="I5797">
        <f>_xlfn.NUMBERVALUE(D5797,".")</f>
        <v>0.5</v>
      </c>
      <c r="J5797">
        <f>_xlfn.NUMBERVALUE(E5797,".")</f>
        <v>0</v>
      </c>
      <c r="K5797" t="b">
        <f>OR(H5797=1,I5797=1)</f>
        <v>0</v>
      </c>
      <c r="L5797">
        <f>ABS(H5797-I5797)</f>
        <v>0.5</v>
      </c>
      <c r="O5797">
        <v>0.90717192822418824</v>
      </c>
      <c r="P5797" t="b">
        <f>AND($N5797="fuzzy",$O5797&lt;$AC$4)</f>
        <v>0</v>
      </c>
      <c r="Q5797" t="b">
        <f>AND($N5797="non-fuzzy",$O5797&lt;$AC$5,M5797=1)</f>
        <v>0</v>
      </c>
      <c r="R5797" t="b">
        <f>AND($N5797="non-fuzzy",$O5797&lt;$AC$6,M5797=0)</f>
        <v>0</v>
      </c>
      <c r="S5797" t="b">
        <f t="shared" si="90"/>
        <v>0</v>
      </c>
    </row>
    <row r="5798" spans="1:19" hidden="1" x14ac:dyDescent="0.25">
      <c r="A5798" t="s">
        <v>6013</v>
      </c>
      <c r="B5798" t="s">
        <v>5865</v>
      </c>
      <c r="C5798" t="s">
        <v>2</v>
      </c>
      <c r="D5798" t="s">
        <v>7</v>
      </c>
      <c r="E5798" t="s">
        <v>2</v>
      </c>
      <c r="F5798" t="s">
        <v>6014</v>
      </c>
      <c r="G5798" t="s">
        <v>5866</v>
      </c>
      <c r="H5798">
        <f>_xlfn.NUMBERVALUE(C5798,".")</f>
        <v>0</v>
      </c>
      <c r="I5798">
        <f>_xlfn.NUMBERVALUE(D5798,".")</f>
        <v>0.5</v>
      </c>
      <c r="J5798">
        <f>_xlfn.NUMBERVALUE(E5798,".")</f>
        <v>0</v>
      </c>
      <c r="K5798" t="b">
        <f>OR(H5798=1,I5798=1)</f>
        <v>0</v>
      </c>
      <c r="L5798">
        <f>ABS(H5798-I5798)</f>
        <v>0.5</v>
      </c>
      <c r="O5798">
        <v>0.78190961745104592</v>
      </c>
      <c r="P5798" t="b">
        <f>AND($N5798="fuzzy",$O5798&lt;$AC$4)</f>
        <v>0</v>
      </c>
      <c r="Q5798" t="b">
        <f>AND($N5798="non-fuzzy",$O5798&lt;$AC$5,M5798=1)</f>
        <v>0</v>
      </c>
      <c r="R5798" t="b">
        <f>AND($N5798="non-fuzzy",$O5798&lt;$AC$6,M5798=0)</f>
        <v>0</v>
      </c>
      <c r="S5798" t="b">
        <f t="shared" si="90"/>
        <v>0</v>
      </c>
    </row>
    <row r="5799" spans="1:19" hidden="1" x14ac:dyDescent="0.25">
      <c r="A5799" t="s">
        <v>6015</v>
      </c>
      <c r="B5799" t="s">
        <v>6016</v>
      </c>
      <c r="C5799" t="s">
        <v>2</v>
      </c>
      <c r="D5799" t="s">
        <v>7</v>
      </c>
      <c r="E5799" t="s">
        <v>2</v>
      </c>
      <c r="F5799" t="s">
        <v>6017</v>
      </c>
      <c r="G5799" t="s">
        <v>6018</v>
      </c>
      <c r="H5799">
        <f>_xlfn.NUMBERVALUE(C5799,".")</f>
        <v>0</v>
      </c>
      <c r="I5799">
        <f>_xlfn.NUMBERVALUE(D5799,".")</f>
        <v>0.5</v>
      </c>
      <c r="J5799">
        <f>_xlfn.NUMBERVALUE(E5799,".")</f>
        <v>0</v>
      </c>
      <c r="K5799" t="b">
        <f>OR(H5799=1,I5799=1)</f>
        <v>0</v>
      </c>
      <c r="L5799">
        <f>ABS(H5799-I5799)</f>
        <v>0.5</v>
      </c>
      <c r="O5799">
        <v>6.48176949076118E-2</v>
      </c>
      <c r="P5799" t="b">
        <f>AND($N5799="fuzzy",$O5799&lt;$AC$4)</f>
        <v>0</v>
      </c>
      <c r="Q5799" t="b">
        <f>AND($N5799="non-fuzzy",$O5799&lt;$AC$5,M5799=1)</f>
        <v>0</v>
      </c>
      <c r="R5799" t="b">
        <f>AND($N5799="non-fuzzy",$O5799&lt;$AC$6,M5799=0)</f>
        <v>0</v>
      </c>
      <c r="S5799" t="b">
        <f t="shared" si="90"/>
        <v>0</v>
      </c>
    </row>
    <row r="5800" spans="1:19" hidden="1" x14ac:dyDescent="0.25">
      <c r="A5800" t="s">
        <v>6030</v>
      </c>
      <c r="B5800" t="s">
        <v>5752</v>
      </c>
      <c r="C5800" t="s">
        <v>2</v>
      </c>
      <c r="D5800" t="s">
        <v>7</v>
      </c>
      <c r="E5800" t="s">
        <v>2</v>
      </c>
      <c r="F5800" t="s">
        <v>6031</v>
      </c>
      <c r="G5800" t="s">
        <v>5754</v>
      </c>
      <c r="H5800">
        <f>_xlfn.NUMBERVALUE(C5800,".")</f>
        <v>0</v>
      </c>
      <c r="I5800">
        <f>_xlfn.NUMBERVALUE(D5800,".")</f>
        <v>0.5</v>
      </c>
      <c r="J5800">
        <f>_xlfn.NUMBERVALUE(E5800,".")</f>
        <v>0</v>
      </c>
      <c r="K5800" t="b">
        <f>OR(H5800=1,I5800=1)</f>
        <v>0</v>
      </c>
      <c r="L5800">
        <f>ABS(H5800-I5800)</f>
        <v>0.5</v>
      </c>
      <c r="O5800">
        <v>0.29904609796426718</v>
      </c>
      <c r="P5800" t="b">
        <f>AND($N5800="fuzzy",$O5800&lt;$AC$4)</f>
        <v>0</v>
      </c>
      <c r="Q5800" t="b">
        <f>AND($N5800="non-fuzzy",$O5800&lt;$AC$5,M5800=1)</f>
        <v>0</v>
      </c>
      <c r="R5800" t="b">
        <f>AND($N5800="non-fuzzy",$O5800&lt;$AC$6,M5800=0)</f>
        <v>0</v>
      </c>
      <c r="S5800" t="b">
        <f t="shared" si="90"/>
        <v>0</v>
      </c>
    </row>
    <row r="5801" spans="1:19" hidden="1" x14ac:dyDescent="0.25">
      <c r="A5801" t="s">
        <v>6030</v>
      </c>
      <c r="B5801" t="s">
        <v>5757</v>
      </c>
      <c r="C5801" t="s">
        <v>2</v>
      </c>
      <c r="D5801" t="s">
        <v>7</v>
      </c>
      <c r="E5801" t="s">
        <v>2</v>
      </c>
      <c r="F5801" t="s">
        <v>6031</v>
      </c>
      <c r="G5801" t="s">
        <v>5758</v>
      </c>
      <c r="H5801">
        <f>_xlfn.NUMBERVALUE(C5801,".")</f>
        <v>0</v>
      </c>
      <c r="I5801">
        <f>_xlfn.NUMBERVALUE(D5801,".")</f>
        <v>0.5</v>
      </c>
      <c r="J5801">
        <f>_xlfn.NUMBERVALUE(E5801,".")</f>
        <v>0</v>
      </c>
      <c r="K5801" t="b">
        <f>OR(H5801=1,I5801=1)</f>
        <v>0</v>
      </c>
      <c r="L5801">
        <f>ABS(H5801-I5801)</f>
        <v>0.5</v>
      </c>
      <c r="O5801">
        <v>0.96904449594251263</v>
      </c>
      <c r="P5801" t="b">
        <f>AND($N5801="fuzzy",$O5801&lt;$AC$4)</f>
        <v>0</v>
      </c>
      <c r="Q5801" t="b">
        <f>AND($N5801="non-fuzzy",$O5801&lt;$AC$5,M5801=1)</f>
        <v>0</v>
      </c>
      <c r="R5801" t="b">
        <f>AND($N5801="non-fuzzy",$O5801&lt;$AC$6,M5801=0)</f>
        <v>0</v>
      </c>
      <c r="S5801" t="b">
        <f t="shared" si="90"/>
        <v>0</v>
      </c>
    </row>
    <row r="5802" spans="1:19" hidden="1" x14ac:dyDescent="0.25">
      <c r="A5802" t="s">
        <v>6030</v>
      </c>
      <c r="B5802" t="s">
        <v>5959</v>
      </c>
      <c r="C5802" t="s">
        <v>2</v>
      </c>
      <c r="D5802" t="s">
        <v>7</v>
      </c>
      <c r="E5802" t="s">
        <v>2</v>
      </c>
      <c r="F5802" t="s">
        <v>6031</v>
      </c>
      <c r="G5802" t="s">
        <v>5960</v>
      </c>
      <c r="H5802">
        <f>_xlfn.NUMBERVALUE(C5802,".")</f>
        <v>0</v>
      </c>
      <c r="I5802">
        <f>_xlfn.NUMBERVALUE(D5802,".")</f>
        <v>0.5</v>
      </c>
      <c r="J5802">
        <f>_xlfn.NUMBERVALUE(E5802,".")</f>
        <v>0</v>
      </c>
      <c r="K5802" t="b">
        <f>OR(H5802=1,I5802=1)</f>
        <v>0</v>
      </c>
      <c r="L5802">
        <f>ABS(H5802-I5802)</f>
        <v>0.5</v>
      </c>
      <c r="O5802">
        <v>0.15461999228236889</v>
      </c>
      <c r="P5802" t="b">
        <f>AND($N5802="fuzzy",$O5802&lt;$AC$4)</f>
        <v>0</v>
      </c>
      <c r="Q5802" t="b">
        <f>AND($N5802="non-fuzzy",$O5802&lt;$AC$5,M5802=1)</f>
        <v>0</v>
      </c>
      <c r="R5802" t="b">
        <f>AND($N5802="non-fuzzy",$O5802&lt;$AC$6,M5802=0)</f>
        <v>0</v>
      </c>
      <c r="S5802" t="b">
        <f t="shared" si="90"/>
        <v>0</v>
      </c>
    </row>
    <row r="5803" spans="1:19" hidden="1" x14ac:dyDescent="0.25">
      <c r="A5803" t="s">
        <v>6032</v>
      </c>
      <c r="B5803" t="s">
        <v>5708</v>
      </c>
      <c r="C5803" t="s">
        <v>2</v>
      </c>
      <c r="D5803" t="s">
        <v>7</v>
      </c>
      <c r="E5803" t="s">
        <v>2</v>
      </c>
      <c r="F5803" t="s">
        <v>6033</v>
      </c>
      <c r="G5803" t="s">
        <v>5710</v>
      </c>
      <c r="H5803">
        <f>_xlfn.NUMBERVALUE(C5803,".")</f>
        <v>0</v>
      </c>
      <c r="I5803">
        <f>_xlfn.NUMBERVALUE(D5803,".")</f>
        <v>0.5</v>
      </c>
      <c r="J5803">
        <f>_xlfn.NUMBERVALUE(E5803,".")</f>
        <v>0</v>
      </c>
      <c r="K5803" t="b">
        <f>OR(H5803=1,I5803=1)</f>
        <v>0</v>
      </c>
      <c r="L5803">
        <f>ABS(H5803-I5803)</f>
        <v>0.5</v>
      </c>
      <c r="O5803">
        <v>0.53887079203171317</v>
      </c>
      <c r="P5803" t="b">
        <f>AND($N5803="fuzzy",$O5803&lt;$AC$4)</f>
        <v>0</v>
      </c>
      <c r="Q5803" t="b">
        <f>AND($N5803="non-fuzzy",$O5803&lt;$AC$5,M5803=1)</f>
        <v>0</v>
      </c>
      <c r="R5803" t="b">
        <f>AND($N5803="non-fuzzy",$O5803&lt;$AC$6,M5803=0)</f>
        <v>0</v>
      </c>
      <c r="S5803" t="b">
        <f t="shared" si="90"/>
        <v>0</v>
      </c>
    </row>
    <row r="5804" spans="1:19" hidden="1" x14ac:dyDescent="0.25">
      <c r="A5804" t="s">
        <v>6034</v>
      </c>
      <c r="B5804" t="s">
        <v>6035</v>
      </c>
      <c r="C5804" t="s">
        <v>2</v>
      </c>
      <c r="D5804" t="s">
        <v>7</v>
      </c>
      <c r="E5804" t="s">
        <v>2</v>
      </c>
      <c r="F5804" t="s">
        <v>6036</v>
      </c>
      <c r="G5804" t="s">
        <v>6037</v>
      </c>
      <c r="H5804">
        <f>_xlfn.NUMBERVALUE(C5804,".")</f>
        <v>0</v>
      </c>
      <c r="I5804">
        <f>_xlfn.NUMBERVALUE(D5804,".")</f>
        <v>0.5</v>
      </c>
      <c r="J5804">
        <f>_xlfn.NUMBERVALUE(E5804,".")</f>
        <v>0</v>
      </c>
      <c r="K5804" t="b">
        <f>OR(H5804=1,I5804=1)</f>
        <v>0</v>
      </c>
      <c r="L5804">
        <f>ABS(H5804-I5804)</f>
        <v>0.5</v>
      </c>
      <c r="O5804">
        <v>0.23723291844227556</v>
      </c>
      <c r="P5804" t="b">
        <f>AND($N5804="fuzzy",$O5804&lt;$AC$4)</f>
        <v>0</v>
      </c>
      <c r="Q5804" t="b">
        <f>AND($N5804="non-fuzzy",$O5804&lt;$AC$5,M5804=1)</f>
        <v>0</v>
      </c>
      <c r="R5804" t="b">
        <f>AND($N5804="non-fuzzy",$O5804&lt;$AC$6,M5804=0)</f>
        <v>0</v>
      </c>
      <c r="S5804" t="b">
        <f t="shared" si="90"/>
        <v>0</v>
      </c>
    </row>
    <row r="5805" spans="1:19" hidden="1" x14ac:dyDescent="0.25">
      <c r="A5805" t="s">
        <v>6038</v>
      </c>
      <c r="B5805" t="s">
        <v>6041</v>
      </c>
      <c r="C5805" t="s">
        <v>2</v>
      </c>
      <c r="D5805" t="s">
        <v>7</v>
      </c>
      <c r="E5805" t="s">
        <v>2</v>
      </c>
      <c r="F5805" t="s">
        <v>6040</v>
      </c>
      <c r="G5805" t="s">
        <v>6042</v>
      </c>
      <c r="H5805">
        <f>_xlfn.NUMBERVALUE(C5805,".")</f>
        <v>0</v>
      </c>
      <c r="I5805">
        <f>_xlfn.NUMBERVALUE(D5805,".")</f>
        <v>0.5</v>
      </c>
      <c r="J5805">
        <f>_xlfn.NUMBERVALUE(E5805,".")</f>
        <v>0</v>
      </c>
      <c r="K5805" t="b">
        <f>OR(H5805=1,I5805=1)</f>
        <v>0</v>
      </c>
      <c r="L5805">
        <f>ABS(H5805-I5805)</f>
        <v>0.5</v>
      </c>
      <c r="O5805">
        <v>0.52680771428201856</v>
      </c>
      <c r="P5805" t="b">
        <f>AND($N5805="fuzzy",$O5805&lt;$AC$4)</f>
        <v>0</v>
      </c>
      <c r="Q5805" t="b">
        <f>AND($N5805="non-fuzzy",$O5805&lt;$AC$5,M5805=1)</f>
        <v>0</v>
      </c>
      <c r="R5805" t="b">
        <f>AND($N5805="non-fuzzy",$O5805&lt;$AC$6,M5805=0)</f>
        <v>0</v>
      </c>
      <c r="S5805" t="b">
        <f t="shared" si="90"/>
        <v>0</v>
      </c>
    </row>
    <row r="5806" spans="1:19" hidden="1" x14ac:dyDescent="0.25">
      <c r="A5806" t="s">
        <v>6038</v>
      </c>
      <c r="B5806" t="s">
        <v>6043</v>
      </c>
      <c r="C5806" t="s">
        <v>2</v>
      </c>
      <c r="D5806" t="s">
        <v>7</v>
      </c>
      <c r="E5806" t="s">
        <v>2</v>
      </c>
      <c r="F5806" t="s">
        <v>6040</v>
      </c>
      <c r="G5806" t="s">
        <v>6044</v>
      </c>
      <c r="H5806">
        <f>_xlfn.NUMBERVALUE(C5806,".")</f>
        <v>0</v>
      </c>
      <c r="I5806">
        <f>_xlfn.NUMBERVALUE(D5806,".")</f>
        <v>0.5</v>
      </c>
      <c r="J5806">
        <f>_xlfn.NUMBERVALUE(E5806,".")</f>
        <v>0</v>
      </c>
      <c r="K5806" t="b">
        <f>OR(H5806=1,I5806=1)</f>
        <v>0</v>
      </c>
      <c r="L5806">
        <f>ABS(H5806-I5806)</f>
        <v>0.5</v>
      </c>
      <c r="O5806">
        <v>0.49785150613728524</v>
      </c>
      <c r="P5806" t="b">
        <f>AND($N5806="fuzzy",$O5806&lt;$AC$4)</f>
        <v>0</v>
      </c>
      <c r="Q5806" t="b">
        <f>AND($N5806="non-fuzzy",$O5806&lt;$AC$5,M5806=1)</f>
        <v>0</v>
      </c>
      <c r="R5806" t="b">
        <f>AND($N5806="non-fuzzy",$O5806&lt;$AC$6,M5806=0)</f>
        <v>0</v>
      </c>
      <c r="S5806" t="b">
        <f t="shared" si="90"/>
        <v>0</v>
      </c>
    </row>
    <row r="5807" spans="1:19" hidden="1" x14ac:dyDescent="0.25">
      <c r="A5807" t="s">
        <v>6047</v>
      </c>
      <c r="B5807" t="s">
        <v>5901</v>
      </c>
      <c r="C5807" t="s">
        <v>2</v>
      </c>
      <c r="D5807" t="s">
        <v>7</v>
      </c>
      <c r="E5807" t="s">
        <v>2</v>
      </c>
      <c r="F5807" t="s">
        <v>6048</v>
      </c>
      <c r="G5807" t="s">
        <v>5900</v>
      </c>
      <c r="H5807">
        <f>_xlfn.NUMBERVALUE(C5807,".")</f>
        <v>0</v>
      </c>
      <c r="I5807">
        <f>_xlfn.NUMBERVALUE(D5807,".")</f>
        <v>0.5</v>
      </c>
      <c r="J5807">
        <f>_xlfn.NUMBERVALUE(E5807,".")</f>
        <v>0</v>
      </c>
      <c r="K5807" t="b">
        <f>OR(H5807=1,I5807=1)</f>
        <v>0</v>
      </c>
      <c r="L5807">
        <f>ABS(H5807-I5807)</f>
        <v>0.5</v>
      </c>
      <c r="O5807">
        <v>0.30606820414094116</v>
      </c>
      <c r="P5807" t="b">
        <f>AND($N5807="fuzzy",$O5807&lt;$AC$4)</f>
        <v>0</v>
      </c>
      <c r="Q5807" t="b">
        <f>AND($N5807="non-fuzzy",$O5807&lt;$AC$5,M5807=1)</f>
        <v>0</v>
      </c>
      <c r="R5807" t="b">
        <f>AND($N5807="non-fuzzy",$O5807&lt;$AC$6,M5807=0)</f>
        <v>0</v>
      </c>
      <c r="S5807" t="b">
        <f t="shared" si="90"/>
        <v>0</v>
      </c>
    </row>
    <row r="5808" spans="1:19" hidden="1" x14ac:dyDescent="0.25">
      <c r="A5808" t="s">
        <v>6049</v>
      </c>
      <c r="B5808" t="s">
        <v>6050</v>
      </c>
      <c r="C5808" t="s">
        <v>2</v>
      </c>
      <c r="D5808" t="s">
        <v>7</v>
      </c>
      <c r="E5808" t="s">
        <v>2</v>
      </c>
      <c r="F5808" t="s">
        <v>6051</v>
      </c>
      <c r="G5808" t="s">
        <v>6052</v>
      </c>
      <c r="H5808">
        <f>_xlfn.NUMBERVALUE(C5808,".")</f>
        <v>0</v>
      </c>
      <c r="I5808">
        <f>_xlfn.NUMBERVALUE(D5808,".")</f>
        <v>0.5</v>
      </c>
      <c r="J5808">
        <f>_xlfn.NUMBERVALUE(E5808,".")</f>
        <v>0</v>
      </c>
      <c r="K5808" t="b">
        <f>OR(H5808=1,I5808=1)</f>
        <v>0</v>
      </c>
      <c r="L5808">
        <f>ABS(H5808-I5808)</f>
        <v>0.5</v>
      </c>
      <c r="O5808">
        <v>0.20099078470750531</v>
      </c>
      <c r="P5808" t="b">
        <f>AND($N5808="fuzzy",$O5808&lt;$AC$4)</f>
        <v>0</v>
      </c>
      <c r="Q5808" t="b">
        <f>AND($N5808="non-fuzzy",$O5808&lt;$AC$5,M5808=1)</f>
        <v>0</v>
      </c>
      <c r="R5808" t="b">
        <f>AND($N5808="non-fuzzy",$O5808&lt;$AC$6,M5808=0)</f>
        <v>0</v>
      </c>
      <c r="S5808" t="b">
        <f t="shared" si="90"/>
        <v>0</v>
      </c>
    </row>
    <row r="5809" spans="1:19" hidden="1" x14ac:dyDescent="0.25">
      <c r="A5809" t="s">
        <v>6049</v>
      </c>
      <c r="B5809" t="s">
        <v>5798</v>
      </c>
      <c r="C5809" t="s">
        <v>2</v>
      </c>
      <c r="D5809" t="s">
        <v>7</v>
      </c>
      <c r="E5809" t="s">
        <v>2</v>
      </c>
      <c r="F5809" t="s">
        <v>6051</v>
      </c>
      <c r="G5809" t="s">
        <v>5799</v>
      </c>
      <c r="H5809">
        <f>_xlfn.NUMBERVALUE(C5809,".")</f>
        <v>0</v>
      </c>
      <c r="I5809">
        <f>_xlfn.NUMBERVALUE(D5809,".")</f>
        <v>0.5</v>
      </c>
      <c r="J5809">
        <f>_xlfn.NUMBERVALUE(E5809,".")</f>
        <v>0</v>
      </c>
      <c r="K5809" t="b">
        <f>OR(H5809=1,I5809=1)</f>
        <v>0</v>
      </c>
      <c r="L5809">
        <f>ABS(H5809-I5809)</f>
        <v>0.5</v>
      </c>
      <c r="O5809">
        <v>0.52832593897906344</v>
      </c>
      <c r="P5809" t="b">
        <f>AND($N5809="fuzzy",$O5809&lt;$AC$4)</f>
        <v>0</v>
      </c>
      <c r="Q5809" t="b">
        <f>AND($N5809="non-fuzzy",$O5809&lt;$AC$5,M5809=1)</f>
        <v>0</v>
      </c>
      <c r="R5809" t="b">
        <f>AND($N5809="non-fuzzy",$O5809&lt;$AC$6,M5809=0)</f>
        <v>0</v>
      </c>
      <c r="S5809" t="b">
        <f t="shared" si="90"/>
        <v>0</v>
      </c>
    </row>
    <row r="5810" spans="1:19" hidden="1" x14ac:dyDescent="0.25">
      <c r="A5810" t="s">
        <v>6056</v>
      </c>
      <c r="B5810" t="s">
        <v>5808</v>
      </c>
      <c r="C5810" t="s">
        <v>2</v>
      </c>
      <c r="D5810" t="s">
        <v>7</v>
      </c>
      <c r="E5810" t="s">
        <v>2</v>
      </c>
      <c r="F5810" t="s">
        <v>6057</v>
      </c>
      <c r="G5810" t="s">
        <v>5810</v>
      </c>
      <c r="H5810">
        <f>_xlfn.NUMBERVALUE(C5810,".")</f>
        <v>0</v>
      </c>
      <c r="I5810">
        <f>_xlfn.NUMBERVALUE(D5810,".")</f>
        <v>0.5</v>
      </c>
      <c r="J5810">
        <f>_xlfn.NUMBERVALUE(E5810,".")</f>
        <v>0</v>
      </c>
      <c r="K5810" t="b">
        <f>OR(H5810=1,I5810=1)</f>
        <v>0</v>
      </c>
      <c r="L5810">
        <f>ABS(H5810-I5810)</f>
        <v>0.5</v>
      </c>
      <c r="O5810">
        <v>0.14444013021311997</v>
      </c>
      <c r="P5810" t="b">
        <f>AND($N5810="fuzzy",$O5810&lt;$AC$4)</f>
        <v>0</v>
      </c>
      <c r="Q5810" t="b">
        <f>AND($N5810="non-fuzzy",$O5810&lt;$AC$5,M5810=1)</f>
        <v>0</v>
      </c>
      <c r="R5810" t="b">
        <f>AND($N5810="non-fuzzy",$O5810&lt;$AC$6,M5810=0)</f>
        <v>0</v>
      </c>
      <c r="S5810" t="b">
        <f t="shared" si="90"/>
        <v>0</v>
      </c>
    </row>
    <row r="5811" spans="1:19" hidden="1" x14ac:dyDescent="0.25">
      <c r="A5811" t="s">
        <v>6056</v>
      </c>
      <c r="B5811" t="s">
        <v>6058</v>
      </c>
      <c r="C5811" t="s">
        <v>2</v>
      </c>
      <c r="D5811" t="s">
        <v>7</v>
      </c>
      <c r="E5811" t="s">
        <v>2</v>
      </c>
      <c r="F5811" t="s">
        <v>6057</v>
      </c>
      <c r="G5811" t="s">
        <v>6059</v>
      </c>
      <c r="H5811">
        <f>_xlfn.NUMBERVALUE(C5811,".")</f>
        <v>0</v>
      </c>
      <c r="I5811">
        <f>_xlfn.NUMBERVALUE(D5811,".")</f>
        <v>0.5</v>
      </c>
      <c r="J5811">
        <f>_xlfn.NUMBERVALUE(E5811,".")</f>
        <v>0</v>
      </c>
      <c r="K5811" t="b">
        <f>OR(H5811=1,I5811=1)</f>
        <v>0</v>
      </c>
      <c r="L5811">
        <f>ABS(H5811-I5811)</f>
        <v>0.5</v>
      </c>
      <c r="O5811">
        <v>0.4061999921531082</v>
      </c>
      <c r="P5811" t="b">
        <f>AND($N5811="fuzzy",$O5811&lt;$AC$4)</f>
        <v>0</v>
      </c>
      <c r="Q5811" t="b">
        <f>AND($N5811="non-fuzzy",$O5811&lt;$AC$5,M5811=1)</f>
        <v>0</v>
      </c>
      <c r="R5811" t="b">
        <f>AND($N5811="non-fuzzy",$O5811&lt;$AC$6,M5811=0)</f>
        <v>0</v>
      </c>
      <c r="S5811" t="b">
        <f t="shared" si="90"/>
        <v>0</v>
      </c>
    </row>
    <row r="5812" spans="1:19" hidden="1" x14ac:dyDescent="0.25">
      <c r="A5812" t="s">
        <v>6060</v>
      </c>
      <c r="B5812" t="s">
        <v>6061</v>
      </c>
      <c r="C5812" t="s">
        <v>2</v>
      </c>
      <c r="D5812" t="s">
        <v>7</v>
      </c>
      <c r="E5812" t="s">
        <v>2</v>
      </c>
      <c r="F5812" t="s">
        <v>6062</v>
      </c>
      <c r="G5812" t="s">
        <v>6063</v>
      </c>
      <c r="H5812">
        <f>_xlfn.NUMBERVALUE(C5812,".")</f>
        <v>0</v>
      </c>
      <c r="I5812">
        <f>_xlfn.NUMBERVALUE(D5812,".")</f>
        <v>0.5</v>
      </c>
      <c r="J5812">
        <f>_xlfn.NUMBERVALUE(E5812,".")</f>
        <v>0</v>
      </c>
      <c r="K5812" t="b">
        <f>OR(H5812=1,I5812=1)</f>
        <v>0</v>
      </c>
      <c r="L5812">
        <f>ABS(H5812-I5812)</f>
        <v>0.5</v>
      </c>
      <c r="O5812">
        <v>0.97758638609641335</v>
      </c>
      <c r="P5812" t="b">
        <f>AND($N5812="fuzzy",$O5812&lt;$AC$4)</f>
        <v>0</v>
      </c>
      <c r="Q5812" t="b">
        <f>AND($N5812="non-fuzzy",$O5812&lt;$AC$5,M5812=1)</f>
        <v>0</v>
      </c>
      <c r="R5812" t="b">
        <f>AND($N5812="non-fuzzy",$O5812&lt;$AC$6,M5812=0)</f>
        <v>0</v>
      </c>
      <c r="S5812" t="b">
        <f t="shared" si="90"/>
        <v>0</v>
      </c>
    </row>
    <row r="5813" spans="1:19" hidden="1" x14ac:dyDescent="0.25">
      <c r="A5813" t="s">
        <v>6064</v>
      </c>
      <c r="B5813" t="s">
        <v>5788</v>
      </c>
      <c r="C5813" t="s">
        <v>2</v>
      </c>
      <c r="D5813" t="s">
        <v>7</v>
      </c>
      <c r="E5813" t="s">
        <v>2</v>
      </c>
      <c r="F5813" t="s">
        <v>5754</v>
      </c>
      <c r="G5813" t="s">
        <v>5790</v>
      </c>
      <c r="H5813">
        <f>_xlfn.NUMBERVALUE(C5813,".")</f>
        <v>0</v>
      </c>
      <c r="I5813">
        <f>_xlfn.NUMBERVALUE(D5813,".")</f>
        <v>0.5</v>
      </c>
      <c r="J5813">
        <f>_xlfn.NUMBERVALUE(E5813,".")</f>
        <v>0</v>
      </c>
      <c r="K5813" t="b">
        <f>OR(H5813=1,I5813=1)</f>
        <v>0</v>
      </c>
      <c r="L5813">
        <f>ABS(H5813-I5813)</f>
        <v>0.5</v>
      </c>
      <c r="O5813">
        <v>0.40636086886202316</v>
      </c>
      <c r="P5813" t="b">
        <f>AND($N5813="fuzzy",$O5813&lt;$AC$4)</f>
        <v>0</v>
      </c>
      <c r="Q5813" t="b">
        <f>AND($N5813="non-fuzzy",$O5813&lt;$AC$5,M5813=1)</f>
        <v>0</v>
      </c>
      <c r="R5813" t="b">
        <f>AND($N5813="non-fuzzy",$O5813&lt;$AC$6,M5813=0)</f>
        <v>0</v>
      </c>
      <c r="S5813" t="b">
        <f t="shared" si="90"/>
        <v>0</v>
      </c>
    </row>
    <row r="5814" spans="1:19" hidden="1" x14ac:dyDescent="0.25">
      <c r="A5814" t="s">
        <v>6064</v>
      </c>
      <c r="B5814" t="s">
        <v>5761</v>
      </c>
      <c r="C5814" t="s">
        <v>2</v>
      </c>
      <c r="D5814" t="s">
        <v>7</v>
      </c>
      <c r="E5814" t="s">
        <v>2</v>
      </c>
      <c r="F5814" t="s">
        <v>5754</v>
      </c>
      <c r="G5814" t="s">
        <v>5762</v>
      </c>
      <c r="H5814">
        <f>_xlfn.NUMBERVALUE(C5814,".")</f>
        <v>0</v>
      </c>
      <c r="I5814">
        <f>_xlfn.NUMBERVALUE(D5814,".")</f>
        <v>0.5</v>
      </c>
      <c r="J5814">
        <f>_xlfn.NUMBERVALUE(E5814,".")</f>
        <v>0</v>
      </c>
      <c r="K5814" t="b">
        <f>OR(H5814=1,I5814=1)</f>
        <v>0</v>
      </c>
      <c r="L5814">
        <f>ABS(H5814-I5814)</f>
        <v>0.5</v>
      </c>
      <c r="O5814">
        <v>0.88653429784133364</v>
      </c>
      <c r="P5814" t="b">
        <f>AND($N5814="fuzzy",$O5814&lt;$AC$4)</f>
        <v>0</v>
      </c>
      <c r="Q5814" t="b">
        <f>AND($N5814="non-fuzzy",$O5814&lt;$AC$5,M5814=1)</f>
        <v>0</v>
      </c>
      <c r="R5814" t="b">
        <f>AND($N5814="non-fuzzy",$O5814&lt;$AC$6,M5814=0)</f>
        <v>0</v>
      </c>
      <c r="S5814" t="b">
        <f t="shared" si="90"/>
        <v>0</v>
      </c>
    </row>
    <row r="5815" spans="1:19" hidden="1" x14ac:dyDescent="0.25">
      <c r="A5815" t="s">
        <v>6064</v>
      </c>
      <c r="B5815" t="s">
        <v>5959</v>
      </c>
      <c r="C5815" t="s">
        <v>2</v>
      </c>
      <c r="D5815" t="s">
        <v>7</v>
      </c>
      <c r="E5815" t="s">
        <v>2</v>
      </c>
      <c r="F5815" t="s">
        <v>5754</v>
      </c>
      <c r="G5815" t="s">
        <v>5960</v>
      </c>
      <c r="H5815">
        <f>_xlfn.NUMBERVALUE(C5815,".")</f>
        <v>0</v>
      </c>
      <c r="I5815">
        <f>_xlfn.NUMBERVALUE(D5815,".")</f>
        <v>0.5</v>
      </c>
      <c r="J5815">
        <f>_xlfn.NUMBERVALUE(E5815,".")</f>
        <v>0</v>
      </c>
      <c r="K5815" t="b">
        <f>OR(H5815=1,I5815=1)</f>
        <v>0</v>
      </c>
      <c r="L5815">
        <f>ABS(H5815-I5815)</f>
        <v>0.5</v>
      </c>
      <c r="O5815">
        <v>0.54608110064648097</v>
      </c>
      <c r="P5815" t="b">
        <f>AND($N5815="fuzzy",$O5815&lt;$AC$4)</f>
        <v>0</v>
      </c>
      <c r="Q5815" t="b">
        <f>AND($N5815="non-fuzzy",$O5815&lt;$AC$5,M5815=1)</f>
        <v>0</v>
      </c>
      <c r="R5815" t="b">
        <f>AND($N5815="non-fuzzy",$O5815&lt;$AC$6,M5815=0)</f>
        <v>0</v>
      </c>
      <c r="S5815" t="b">
        <f t="shared" si="90"/>
        <v>0</v>
      </c>
    </row>
    <row r="5816" spans="1:19" hidden="1" x14ac:dyDescent="0.25">
      <c r="A5816" t="s">
        <v>6067</v>
      </c>
      <c r="B5816" t="s">
        <v>5752</v>
      </c>
      <c r="C5816" t="s">
        <v>2</v>
      </c>
      <c r="D5816" t="s">
        <v>7</v>
      </c>
      <c r="E5816" t="s">
        <v>2</v>
      </c>
      <c r="F5816" t="s">
        <v>6068</v>
      </c>
      <c r="G5816" t="s">
        <v>5754</v>
      </c>
      <c r="H5816">
        <f>_xlfn.NUMBERVALUE(C5816,".")</f>
        <v>0</v>
      </c>
      <c r="I5816">
        <f>_xlfn.NUMBERVALUE(D5816,".")</f>
        <v>0.5</v>
      </c>
      <c r="J5816">
        <f>_xlfn.NUMBERVALUE(E5816,".")</f>
        <v>0</v>
      </c>
      <c r="K5816" t="b">
        <f>OR(H5816=1,I5816=1)</f>
        <v>0</v>
      </c>
      <c r="L5816">
        <f>ABS(H5816-I5816)</f>
        <v>0.5</v>
      </c>
      <c r="O5816">
        <v>0.51663494186867287</v>
      </c>
      <c r="P5816" t="b">
        <f>AND($N5816="fuzzy",$O5816&lt;$AC$4)</f>
        <v>0</v>
      </c>
      <c r="Q5816" t="b">
        <f>AND($N5816="non-fuzzy",$O5816&lt;$AC$5,M5816=1)</f>
        <v>0</v>
      </c>
      <c r="R5816" t="b">
        <f>AND($N5816="non-fuzzy",$O5816&lt;$AC$6,M5816=0)</f>
        <v>0</v>
      </c>
      <c r="S5816" t="b">
        <f t="shared" si="90"/>
        <v>0</v>
      </c>
    </row>
    <row r="5817" spans="1:19" hidden="1" x14ac:dyDescent="0.25">
      <c r="A5817" t="s">
        <v>6067</v>
      </c>
      <c r="B5817" t="s">
        <v>5757</v>
      </c>
      <c r="C5817" t="s">
        <v>2</v>
      </c>
      <c r="D5817" t="s">
        <v>7</v>
      </c>
      <c r="E5817" t="s">
        <v>2</v>
      </c>
      <c r="F5817" t="s">
        <v>6068</v>
      </c>
      <c r="G5817" t="s">
        <v>5758</v>
      </c>
      <c r="H5817">
        <f>_xlfn.NUMBERVALUE(C5817,".")</f>
        <v>0</v>
      </c>
      <c r="I5817">
        <f>_xlfn.NUMBERVALUE(D5817,".")</f>
        <v>0.5</v>
      </c>
      <c r="J5817">
        <f>_xlfn.NUMBERVALUE(E5817,".")</f>
        <v>0</v>
      </c>
      <c r="K5817" t="b">
        <f>OR(H5817=1,I5817=1)</f>
        <v>0</v>
      </c>
      <c r="L5817">
        <f>ABS(H5817-I5817)</f>
        <v>0.5</v>
      </c>
      <c r="O5817">
        <v>0.48190195918325418</v>
      </c>
      <c r="P5817" t="b">
        <f>AND($N5817="fuzzy",$O5817&lt;$AC$4)</f>
        <v>0</v>
      </c>
      <c r="Q5817" t="b">
        <f>AND($N5817="non-fuzzy",$O5817&lt;$AC$5,M5817=1)</f>
        <v>0</v>
      </c>
      <c r="R5817" t="b">
        <f>AND($N5817="non-fuzzy",$O5817&lt;$AC$6,M5817=0)</f>
        <v>0</v>
      </c>
      <c r="S5817" t="b">
        <f t="shared" si="90"/>
        <v>0</v>
      </c>
    </row>
    <row r="5818" spans="1:19" hidden="1" x14ac:dyDescent="0.25">
      <c r="A5818" t="s">
        <v>6067</v>
      </c>
      <c r="B5818" t="s">
        <v>5788</v>
      </c>
      <c r="C5818" t="s">
        <v>2</v>
      </c>
      <c r="D5818" t="s">
        <v>7</v>
      </c>
      <c r="E5818" t="s">
        <v>2</v>
      </c>
      <c r="F5818" t="s">
        <v>6068</v>
      </c>
      <c r="G5818" t="s">
        <v>5790</v>
      </c>
      <c r="H5818">
        <f>_xlfn.NUMBERVALUE(C5818,".")</f>
        <v>0</v>
      </c>
      <c r="I5818">
        <f>_xlfn.NUMBERVALUE(D5818,".")</f>
        <v>0.5</v>
      </c>
      <c r="J5818">
        <f>_xlfn.NUMBERVALUE(E5818,".")</f>
        <v>0</v>
      </c>
      <c r="K5818" t="b">
        <f>OR(H5818=1,I5818=1)</f>
        <v>0</v>
      </c>
      <c r="L5818">
        <f>ABS(H5818-I5818)</f>
        <v>0.5</v>
      </c>
      <c r="O5818">
        <v>0.36176729023354037</v>
      </c>
      <c r="P5818" t="b">
        <f>AND($N5818="fuzzy",$O5818&lt;$AC$4)</f>
        <v>0</v>
      </c>
      <c r="Q5818" t="b">
        <f>AND($N5818="non-fuzzy",$O5818&lt;$AC$5,M5818=1)</f>
        <v>0</v>
      </c>
      <c r="R5818" t="b">
        <f>AND($N5818="non-fuzzy",$O5818&lt;$AC$6,M5818=0)</f>
        <v>0</v>
      </c>
      <c r="S5818" t="b">
        <f t="shared" si="90"/>
        <v>0</v>
      </c>
    </row>
    <row r="5819" spans="1:19" hidden="1" x14ac:dyDescent="0.25">
      <c r="A5819" t="s">
        <v>6069</v>
      </c>
      <c r="B5819" t="s">
        <v>5752</v>
      </c>
      <c r="C5819" t="s">
        <v>2</v>
      </c>
      <c r="D5819" t="s">
        <v>7</v>
      </c>
      <c r="E5819" t="s">
        <v>2</v>
      </c>
      <c r="F5819" t="s">
        <v>6068</v>
      </c>
      <c r="G5819" t="s">
        <v>5754</v>
      </c>
      <c r="H5819">
        <f>_xlfn.NUMBERVALUE(C5819,".")</f>
        <v>0</v>
      </c>
      <c r="I5819">
        <f>_xlfn.NUMBERVALUE(D5819,".")</f>
        <v>0.5</v>
      </c>
      <c r="J5819">
        <f>_xlfn.NUMBERVALUE(E5819,".")</f>
        <v>0</v>
      </c>
      <c r="K5819" t="b">
        <f>OR(H5819=1,I5819=1)</f>
        <v>0</v>
      </c>
      <c r="L5819">
        <f>ABS(H5819-I5819)</f>
        <v>0.5</v>
      </c>
      <c r="O5819">
        <v>0.20821741601017707</v>
      </c>
      <c r="P5819" t="b">
        <f>AND($N5819="fuzzy",$O5819&lt;$AC$4)</f>
        <v>0</v>
      </c>
      <c r="Q5819" t="b">
        <f>AND($N5819="non-fuzzy",$O5819&lt;$AC$5,M5819=1)</f>
        <v>0</v>
      </c>
      <c r="R5819" t="b">
        <f>AND($N5819="non-fuzzy",$O5819&lt;$AC$6,M5819=0)</f>
        <v>0</v>
      </c>
      <c r="S5819" t="b">
        <f t="shared" si="90"/>
        <v>0</v>
      </c>
    </row>
    <row r="5820" spans="1:19" hidden="1" x14ac:dyDescent="0.25">
      <c r="A5820" t="s">
        <v>6069</v>
      </c>
      <c r="B5820" t="s">
        <v>5757</v>
      </c>
      <c r="C5820" t="s">
        <v>2</v>
      </c>
      <c r="D5820" t="s">
        <v>7</v>
      </c>
      <c r="E5820" t="s">
        <v>2</v>
      </c>
      <c r="F5820" t="s">
        <v>6068</v>
      </c>
      <c r="G5820" t="s">
        <v>5758</v>
      </c>
      <c r="H5820">
        <f>_xlfn.NUMBERVALUE(C5820,".")</f>
        <v>0</v>
      </c>
      <c r="I5820">
        <f>_xlfn.NUMBERVALUE(D5820,".")</f>
        <v>0.5</v>
      </c>
      <c r="J5820">
        <f>_xlfn.NUMBERVALUE(E5820,".")</f>
        <v>0</v>
      </c>
      <c r="K5820" t="b">
        <f>OR(H5820=1,I5820=1)</f>
        <v>0</v>
      </c>
      <c r="L5820">
        <f>ABS(H5820-I5820)</f>
        <v>0.5</v>
      </c>
      <c r="O5820">
        <v>0.33328941437005044</v>
      </c>
      <c r="P5820" t="b">
        <f>AND($N5820="fuzzy",$O5820&lt;$AC$4)</f>
        <v>0</v>
      </c>
      <c r="Q5820" t="b">
        <f>AND($N5820="non-fuzzy",$O5820&lt;$AC$5,M5820=1)</f>
        <v>0</v>
      </c>
      <c r="R5820" t="b">
        <f>AND($N5820="non-fuzzy",$O5820&lt;$AC$6,M5820=0)</f>
        <v>0</v>
      </c>
      <c r="S5820" t="b">
        <f t="shared" si="90"/>
        <v>0</v>
      </c>
    </row>
    <row r="5821" spans="1:19" hidden="1" x14ac:dyDescent="0.25">
      <c r="A5821" t="s">
        <v>6069</v>
      </c>
      <c r="B5821" t="s">
        <v>5788</v>
      </c>
      <c r="C5821" t="s">
        <v>2</v>
      </c>
      <c r="D5821" t="s">
        <v>7</v>
      </c>
      <c r="E5821" t="s">
        <v>2</v>
      </c>
      <c r="F5821" t="s">
        <v>6068</v>
      </c>
      <c r="G5821" t="s">
        <v>5790</v>
      </c>
      <c r="H5821">
        <f>_xlfn.NUMBERVALUE(C5821,".")</f>
        <v>0</v>
      </c>
      <c r="I5821">
        <f>_xlfn.NUMBERVALUE(D5821,".")</f>
        <v>0.5</v>
      </c>
      <c r="J5821">
        <f>_xlfn.NUMBERVALUE(E5821,".")</f>
        <v>0</v>
      </c>
      <c r="K5821" t="b">
        <f>OR(H5821=1,I5821=1)</f>
        <v>0</v>
      </c>
      <c r="L5821">
        <f>ABS(H5821-I5821)</f>
        <v>0.5</v>
      </c>
      <c r="O5821">
        <v>0.92548579280893606</v>
      </c>
      <c r="P5821" t="b">
        <f>AND($N5821="fuzzy",$O5821&lt;$AC$4)</f>
        <v>0</v>
      </c>
      <c r="Q5821" t="b">
        <f>AND($N5821="non-fuzzy",$O5821&lt;$AC$5,M5821=1)</f>
        <v>0</v>
      </c>
      <c r="R5821" t="b">
        <f>AND($N5821="non-fuzzy",$O5821&lt;$AC$6,M5821=0)</f>
        <v>0</v>
      </c>
      <c r="S5821" t="b">
        <f t="shared" si="90"/>
        <v>0</v>
      </c>
    </row>
    <row r="5822" spans="1:19" hidden="1" x14ac:dyDescent="0.25">
      <c r="A5822" t="s">
        <v>6070</v>
      </c>
      <c r="B5822" t="s">
        <v>6065</v>
      </c>
      <c r="C5822" t="s">
        <v>2</v>
      </c>
      <c r="D5822" t="s">
        <v>7</v>
      </c>
      <c r="E5822" t="s">
        <v>2</v>
      </c>
      <c r="F5822" t="s">
        <v>6071</v>
      </c>
      <c r="G5822" t="s">
        <v>6066</v>
      </c>
      <c r="H5822">
        <f>_xlfn.NUMBERVALUE(C5822,".")</f>
        <v>0</v>
      </c>
      <c r="I5822">
        <f>_xlfn.NUMBERVALUE(D5822,".")</f>
        <v>0.5</v>
      </c>
      <c r="J5822">
        <f>_xlfn.NUMBERVALUE(E5822,".")</f>
        <v>0</v>
      </c>
      <c r="K5822" t="b">
        <f>OR(H5822=1,I5822=1)</f>
        <v>0</v>
      </c>
      <c r="L5822">
        <f>ABS(H5822-I5822)</f>
        <v>0.5</v>
      </c>
      <c r="O5822">
        <v>0.59267122805022576</v>
      </c>
      <c r="P5822" t="b">
        <f>AND($N5822="fuzzy",$O5822&lt;$AC$4)</f>
        <v>0</v>
      </c>
      <c r="Q5822" t="b">
        <f>AND($N5822="non-fuzzy",$O5822&lt;$AC$5,M5822=1)</f>
        <v>0</v>
      </c>
      <c r="R5822" t="b">
        <f>AND($N5822="non-fuzzy",$O5822&lt;$AC$6,M5822=0)</f>
        <v>0</v>
      </c>
      <c r="S5822" t="b">
        <f t="shared" si="90"/>
        <v>0</v>
      </c>
    </row>
    <row r="5823" spans="1:19" hidden="1" x14ac:dyDescent="0.25">
      <c r="A5823" t="s">
        <v>6070</v>
      </c>
      <c r="B5823" t="s">
        <v>5788</v>
      </c>
      <c r="C5823" t="s">
        <v>2</v>
      </c>
      <c r="D5823" t="s">
        <v>7</v>
      </c>
      <c r="E5823" t="s">
        <v>2</v>
      </c>
      <c r="F5823" t="s">
        <v>6071</v>
      </c>
      <c r="G5823" t="s">
        <v>5790</v>
      </c>
      <c r="H5823">
        <f>_xlfn.NUMBERVALUE(C5823,".")</f>
        <v>0</v>
      </c>
      <c r="I5823">
        <f>_xlfn.NUMBERVALUE(D5823,".")</f>
        <v>0.5</v>
      </c>
      <c r="J5823">
        <f>_xlfn.NUMBERVALUE(E5823,".")</f>
        <v>0</v>
      </c>
      <c r="K5823" t="b">
        <f>OR(H5823=1,I5823=1)</f>
        <v>0</v>
      </c>
      <c r="L5823">
        <f>ABS(H5823-I5823)</f>
        <v>0.5</v>
      </c>
      <c r="O5823">
        <v>4.0070733133835801E-2</v>
      </c>
      <c r="P5823" t="b">
        <f>AND($N5823="fuzzy",$O5823&lt;$AC$4)</f>
        <v>0</v>
      </c>
      <c r="Q5823" t="b">
        <f>AND($N5823="non-fuzzy",$O5823&lt;$AC$5,M5823=1)</f>
        <v>0</v>
      </c>
      <c r="R5823" t="b">
        <f>AND($N5823="non-fuzzy",$O5823&lt;$AC$6,M5823=0)</f>
        <v>0</v>
      </c>
      <c r="S5823" t="b">
        <f t="shared" si="90"/>
        <v>0</v>
      </c>
    </row>
    <row r="5824" spans="1:19" hidden="1" x14ac:dyDescent="0.25">
      <c r="A5824" t="s">
        <v>6070</v>
      </c>
      <c r="B5824" t="s">
        <v>5761</v>
      </c>
      <c r="C5824" t="s">
        <v>2</v>
      </c>
      <c r="D5824" t="s">
        <v>7</v>
      </c>
      <c r="E5824" t="s">
        <v>2</v>
      </c>
      <c r="F5824" t="s">
        <v>6071</v>
      </c>
      <c r="G5824" t="s">
        <v>5762</v>
      </c>
      <c r="H5824">
        <f>_xlfn.NUMBERVALUE(C5824,".")</f>
        <v>0</v>
      </c>
      <c r="I5824">
        <f>_xlfn.NUMBERVALUE(D5824,".")</f>
        <v>0.5</v>
      </c>
      <c r="J5824">
        <f>_xlfn.NUMBERVALUE(E5824,".")</f>
        <v>0</v>
      </c>
      <c r="K5824" t="b">
        <f>OR(H5824=1,I5824=1)</f>
        <v>0</v>
      </c>
      <c r="L5824">
        <f>ABS(H5824-I5824)</f>
        <v>0.5</v>
      </c>
      <c r="O5824">
        <v>0.90703736909410937</v>
      </c>
      <c r="P5824" t="b">
        <f>AND($N5824="fuzzy",$O5824&lt;$AC$4)</f>
        <v>0</v>
      </c>
      <c r="Q5824" t="b">
        <f>AND($N5824="non-fuzzy",$O5824&lt;$AC$5,M5824=1)</f>
        <v>0</v>
      </c>
      <c r="R5824" t="b">
        <f>AND($N5824="non-fuzzy",$O5824&lt;$AC$6,M5824=0)</f>
        <v>0</v>
      </c>
      <c r="S5824" t="b">
        <f t="shared" si="90"/>
        <v>0</v>
      </c>
    </row>
    <row r="5825" spans="1:19" hidden="1" x14ac:dyDescent="0.25">
      <c r="A5825" t="s">
        <v>6070</v>
      </c>
      <c r="B5825" t="s">
        <v>5782</v>
      </c>
      <c r="C5825" t="s">
        <v>2</v>
      </c>
      <c r="D5825" t="s">
        <v>7</v>
      </c>
      <c r="E5825" t="s">
        <v>2</v>
      </c>
      <c r="F5825" t="s">
        <v>6071</v>
      </c>
      <c r="G5825" t="s">
        <v>5784</v>
      </c>
      <c r="H5825">
        <f>_xlfn.NUMBERVALUE(C5825,".")</f>
        <v>0</v>
      </c>
      <c r="I5825">
        <f>_xlfn.NUMBERVALUE(D5825,".")</f>
        <v>0.5</v>
      </c>
      <c r="J5825">
        <f>_xlfn.NUMBERVALUE(E5825,".")</f>
        <v>0</v>
      </c>
      <c r="K5825" t="b">
        <f>OR(H5825=1,I5825=1)</f>
        <v>0</v>
      </c>
      <c r="L5825">
        <f>ABS(H5825-I5825)</f>
        <v>0.5</v>
      </c>
      <c r="O5825">
        <v>0.19988840751498971</v>
      </c>
      <c r="P5825" t="b">
        <f>AND($N5825="fuzzy",$O5825&lt;$AC$4)</f>
        <v>0</v>
      </c>
      <c r="Q5825" t="b">
        <f>AND($N5825="non-fuzzy",$O5825&lt;$AC$5,M5825=1)</f>
        <v>0</v>
      </c>
      <c r="R5825" t="b">
        <f>AND($N5825="non-fuzzy",$O5825&lt;$AC$6,M5825=0)</f>
        <v>0</v>
      </c>
      <c r="S5825" t="b">
        <f t="shared" si="90"/>
        <v>0</v>
      </c>
    </row>
    <row r="5826" spans="1:19" hidden="1" x14ac:dyDescent="0.25">
      <c r="A5826" t="s">
        <v>6073</v>
      </c>
      <c r="B5826" t="s">
        <v>6074</v>
      </c>
      <c r="C5826" t="s">
        <v>2</v>
      </c>
      <c r="D5826" t="s">
        <v>7</v>
      </c>
      <c r="E5826" t="s">
        <v>2</v>
      </c>
      <c r="F5826" t="s">
        <v>6075</v>
      </c>
      <c r="G5826" t="s">
        <v>6076</v>
      </c>
      <c r="H5826">
        <f>_xlfn.NUMBERVALUE(C5826,".")</f>
        <v>0</v>
      </c>
      <c r="I5826">
        <f>_xlfn.NUMBERVALUE(D5826,".")</f>
        <v>0.5</v>
      </c>
      <c r="J5826">
        <f>_xlfn.NUMBERVALUE(E5826,".")</f>
        <v>0</v>
      </c>
      <c r="K5826" t="b">
        <f>OR(H5826=1,I5826=1)</f>
        <v>0</v>
      </c>
      <c r="L5826">
        <f>ABS(H5826-I5826)</f>
        <v>0.5</v>
      </c>
      <c r="O5826">
        <v>0.51297366467394323</v>
      </c>
      <c r="P5826" t="b">
        <f>AND($N5826="fuzzy",$O5826&lt;$AC$4)</f>
        <v>0</v>
      </c>
      <c r="Q5826" t="b">
        <f>AND($N5826="non-fuzzy",$O5826&lt;$AC$5,M5826=1)</f>
        <v>0</v>
      </c>
      <c r="R5826" t="b">
        <f>AND($N5826="non-fuzzy",$O5826&lt;$AC$6,M5826=0)</f>
        <v>0</v>
      </c>
      <c r="S5826" t="b">
        <f t="shared" si="90"/>
        <v>0</v>
      </c>
    </row>
    <row r="5827" spans="1:19" hidden="1" x14ac:dyDescent="0.25">
      <c r="A5827" t="s">
        <v>6083</v>
      </c>
      <c r="B5827" t="s">
        <v>6074</v>
      </c>
      <c r="C5827" t="s">
        <v>2</v>
      </c>
      <c r="D5827" t="s">
        <v>7</v>
      </c>
      <c r="E5827" t="s">
        <v>2</v>
      </c>
      <c r="F5827" t="s">
        <v>6084</v>
      </c>
      <c r="G5827" t="s">
        <v>6076</v>
      </c>
      <c r="H5827">
        <f>_xlfn.NUMBERVALUE(C5827,".")</f>
        <v>0</v>
      </c>
      <c r="I5827">
        <f>_xlfn.NUMBERVALUE(D5827,".")</f>
        <v>0.5</v>
      </c>
      <c r="J5827">
        <f>_xlfn.NUMBERVALUE(E5827,".")</f>
        <v>0</v>
      </c>
      <c r="K5827" t="b">
        <f>OR(H5827=1,I5827=1)</f>
        <v>0</v>
      </c>
      <c r="L5827">
        <f>ABS(H5827-I5827)</f>
        <v>0.5</v>
      </c>
      <c r="O5827">
        <v>0.33737718760520063</v>
      </c>
      <c r="P5827" t="b">
        <f>AND($N5827="fuzzy",$O5827&lt;$AC$4)</f>
        <v>0</v>
      </c>
      <c r="Q5827" t="b">
        <f>AND($N5827="non-fuzzy",$O5827&lt;$AC$5,M5827=1)</f>
        <v>0</v>
      </c>
      <c r="R5827" t="b">
        <f>AND($N5827="non-fuzzy",$O5827&lt;$AC$6,M5827=0)</f>
        <v>0</v>
      </c>
      <c r="S5827" t="b">
        <f t="shared" ref="S5827:S5890" si="91">OR(R5827,Q5827,P5827)</f>
        <v>0</v>
      </c>
    </row>
    <row r="5828" spans="1:19" hidden="1" x14ac:dyDescent="0.25">
      <c r="A5828" t="s">
        <v>6083</v>
      </c>
      <c r="B5828" t="s">
        <v>5761</v>
      </c>
      <c r="C5828" t="s">
        <v>2</v>
      </c>
      <c r="D5828" t="s">
        <v>7</v>
      </c>
      <c r="E5828" t="s">
        <v>2</v>
      </c>
      <c r="F5828" t="s">
        <v>6084</v>
      </c>
      <c r="G5828" t="s">
        <v>5762</v>
      </c>
      <c r="H5828">
        <f>_xlfn.NUMBERVALUE(C5828,".")</f>
        <v>0</v>
      </c>
      <c r="I5828">
        <f>_xlfn.NUMBERVALUE(D5828,".")</f>
        <v>0.5</v>
      </c>
      <c r="J5828">
        <f>_xlfn.NUMBERVALUE(E5828,".")</f>
        <v>0</v>
      </c>
      <c r="K5828" t="b">
        <f>OR(H5828=1,I5828=1)</f>
        <v>0</v>
      </c>
      <c r="L5828">
        <f>ABS(H5828-I5828)</f>
        <v>0.5</v>
      </c>
      <c r="O5828">
        <v>0.59196640127319344</v>
      </c>
      <c r="P5828" t="b">
        <f>AND($N5828="fuzzy",$O5828&lt;$AC$4)</f>
        <v>0</v>
      </c>
      <c r="Q5828" t="b">
        <f>AND($N5828="non-fuzzy",$O5828&lt;$AC$5,M5828=1)</f>
        <v>0</v>
      </c>
      <c r="R5828" t="b">
        <f>AND($N5828="non-fuzzy",$O5828&lt;$AC$6,M5828=0)</f>
        <v>0</v>
      </c>
      <c r="S5828" t="b">
        <f t="shared" si="91"/>
        <v>0</v>
      </c>
    </row>
    <row r="5829" spans="1:19" hidden="1" x14ac:dyDescent="0.25">
      <c r="A5829" t="s">
        <v>6083</v>
      </c>
      <c r="B5829" t="s">
        <v>6085</v>
      </c>
      <c r="C5829" t="s">
        <v>2</v>
      </c>
      <c r="D5829" t="s">
        <v>7</v>
      </c>
      <c r="E5829" t="s">
        <v>2</v>
      </c>
      <c r="F5829" t="s">
        <v>6084</v>
      </c>
      <c r="G5829" t="s">
        <v>6086</v>
      </c>
      <c r="H5829">
        <f>_xlfn.NUMBERVALUE(C5829,".")</f>
        <v>0</v>
      </c>
      <c r="I5829">
        <f>_xlfn.NUMBERVALUE(D5829,".")</f>
        <v>0.5</v>
      </c>
      <c r="J5829">
        <f>_xlfn.NUMBERVALUE(E5829,".")</f>
        <v>0</v>
      </c>
      <c r="K5829" t="b">
        <f>OR(H5829=1,I5829=1)</f>
        <v>0</v>
      </c>
      <c r="L5829">
        <f>ABS(H5829-I5829)</f>
        <v>0.5</v>
      </c>
      <c r="O5829">
        <v>0.48186861115470248</v>
      </c>
      <c r="P5829" t="b">
        <f>AND($N5829="fuzzy",$O5829&lt;$AC$4)</f>
        <v>0</v>
      </c>
      <c r="Q5829" t="b">
        <f>AND($N5829="non-fuzzy",$O5829&lt;$AC$5,M5829=1)</f>
        <v>0</v>
      </c>
      <c r="R5829" t="b">
        <f>AND($N5829="non-fuzzy",$O5829&lt;$AC$6,M5829=0)</f>
        <v>0</v>
      </c>
      <c r="S5829" t="b">
        <f t="shared" si="91"/>
        <v>0</v>
      </c>
    </row>
    <row r="5830" spans="1:19" hidden="1" x14ac:dyDescent="0.25">
      <c r="A5830" t="s">
        <v>6083</v>
      </c>
      <c r="B5830" t="s">
        <v>5782</v>
      </c>
      <c r="C5830" t="s">
        <v>2</v>
      </c>
      <c r="D5830" t="s">
        <v>7</v>
      </c>
      <c r="E5830" t="s">
        <v>2</v>
      </c>
      <c r="F5830" t="s">
        <v>6084</v>
      </c>
      <c r="G5830" t="s">
        <v>5784</v>
      </c>
      <c r="H5830">
        <f>_xlfn.NUMBERVALUE(C5830,".")</f>
        <v>0</v>
      </c>
      <c r="I5830">
        <f>_xlfn.NUMBERVALUE(D5830,".")</f>
        <v>0.5</v>
      </c>
      <c r="J5830">
        <f>_xlfn.NUMBERVALUE(E5830,".")</f>
        <v>0</v>
      </c>
      <c r="K5830" t="b">
        <f>OR(H5830=1,I5830=1)</f>
        <v>0</v>
      </c>
      <c r="L5830">
        <f>ABS(H5830-I5830)</f>
        <v>0.5</v>
      </c>
      <c r="O5830">
        <v>0.73911248114248929</v>
      </c>
      <c r="P5830" t="b">
        <f>AND($N5830="fuzzy",$O5830&lt;$AC$4)</f>
        <v>0</v>
      </c>
      <c r="Q5830" t="b">
        <f>AND($N5830="non-fuzzy",$O5830&lt;$AC$5,M5830=1)</f>
        <v>0</v>
      </c>
      <c r="R5830" t="b">
        <f>AND($N5830="non-fuzzy",$O5830&lt;$AC$6,M5830=0)</f>
        <v>0</v>
      </c>
      <c r="S5830" t="b">
        <f t="shared" si="91"/>
        <v>0</v>
      </c>
    </row>
    <row r="5831" spans="1:19" hidden="1" x14ac:dyDescent="0.25">
      <c r="A5831" t="s">
        <v>6087</v>
      </c>
      <c r="B5831" t="s">
        <v>6074</v>
      </c>
      <c r="C5831" t="s">
        <v>2</v>
      </c>
      <c r="D5831" t="s">
        <v>7</v>
      </c>
      <c r="E5831" t="s">
        <v>2</v>
      </c>
      <c r="F5831" t="s">
        <v>6084</v>
      </c>
      <c r="G5831" t="s">
        <v>6076</v>
      </c>
      <c r="H5831">
        <f>_xlfn.NUMBERVALUE(C5831,".")</f>
        <v>0</v>
      </c>
      <c r="I5831">
        <f>_xlfn.NUMBERVALUE(D5831,".")</f>
        <v>0.5</v>
      </c>
      <c r="J5831">
        <f>_xlfn.NUMBERVALUE(E5831,".")</f>
        <v>0</v>
      </c>
      <c r="K5831" t="b">
        <f>OR(H5831=1,I5831=1)</f>
        <v>0</v>
      </c>
      <c r="L5831">
        <f>ABS(H5831-I5831)</f>
        <v>0.5</v>
      </c>
      <c r="O5831">
        <v>5.2245441452734021E-2</v>
      </c>
      <c r="P5831" t="b">
        <f>AND($N5831="fuzzy",$O5831&lt;$AC$4)</f>
        <v>0</v>
      </c>
      <c r="Q5831" t="b">
        <f>AND($N5831="non-fuzzy",$O5831&lt;$AC$5,M5831=1)</f>
        <v>0</v>
      </c>
      <c r="R5831" t="b">
        <f>AND($N5831="non-fuzzy",$O5831&lt;$AC$6,M5831=0)</f>
        <v>0</v>
      </c>
      <c r="S5831" t="b">
        <f t="shared" si="91"/>
        <v>0</v>
      </c>
    </row>
    <row r="5832" spans="1:19" hidden="1" x14ac:dyDescent="0.25">
      <c r="A5832" t="s">
        <v>6087</v>
      </c>
      <c r="B5832" t="s">
        <v>5761</v>
      </c>
      <c r="C5832" t="s">
        <v>2</v>
      </c>
      <c r="D5832" t="s">
        <v>7</v>
      </c>
      <c r="E5832" t="s">
        <v>2</v>
      </c>
      <c r="F5832" t="s">
        <v>6084</v>
      </c>
      <c r="G5832" t="s">
        <v>5762</v>
      </c>
      <c r="H5832">
        <f>_xlfn.NUMBERVALUE(C5832,".")</f>
        <v>0</v>
      </c>
      <c r="I5832">
        <f>_xlfn.NUMBERVALUE(D5832,".")</f>
        <v>0.5</v>
      </c>
      <c r="J5832">
        <f>_xlfn.NUMBERVALUE(E5832,".")</f>
        <v>0</v>
      </c>
      <c r="K5832" t="b">
        <f>OR(H5832=1,I5832=1)</f>
        <v>0</v>
      </c>
      <c r="L5832">
        <f>ABS(H5832-I5832)</f>
        <v>0.5</v>
      </c>
      <c r="O5832">
        <v>3.1209175149632173E-2</v>
      </c>
      <c r="P5832" t="b">
        <f>AND($N5832="fuzzy",$O5832&lt;$AC$4)</f>
        <v>0</v>
      </c>
      <c r="Q5832" t="b">
        <f>AND($N5832="non-fuzzy",$O5832&lt;$AC$5,M5832=1)</f>
        <v>0</v>
      </c>
      <c r="R5832" t="b">
        <f>AND($N5832="non-fuzzy",$O5832&lt;$AC$6,M5832=0)</f>
        <v>0</v>
      </c>
      <c r="S5832" t="b">
        <f t="shared" si="91"/>
        <v>0</v>
      </c>
    </row>
    <row r="5833" spans="1:19" hidden="1" x14ac:dyDescent="0.25">
      <c r="A5833" t="s">
        <v>6087</v>
      </c>
      <c r="B5833" t="s">
        <v>6085</v>
      </c>
      <c r="C5833" t="s">
        <v>2</v>
      </c>
      <c r="D5833" t="s">
        <v>7</v>
      </c>
      <c r="E5833" t="s">
        <v>2</v>
      </c>
      <c r="F5833" t="s">
        <v>6084</v>
      </c>
      <c r="G5833" t="s">
        <v>6086</v>
      </c>
      <c r="H5833">
        <f>_xlfn.NUMBERVALUE(C5833,".")</f>
        <v>0</v>
      </c>
      <c r="I5833">
        <f>_xlfn.NUMBERVALUE(D5833,".")</f>
        <v>0.5</v>
      </c>
      <c r="J5833">
        <f>_xlfn.NUMBERVALUE(E5833,".")</f>
        <v>0</v>
      </c>
      <c r="K5833" t="b">
        <f>OR(H5833=1,I5833=1)</f>
        <v>0</v>
      </c>
      <c r="L5833">
        <f>ABS(H5833-I5833)</f>
        <v>0.5</v>
      </c>
      <c r="O5833">
        <v>0.286352166109893</v>
      </c>
      <c r="P5833" t="b">
        <f>AND($N5833="fuzzy",$O5833&lt;$AC$4)</f>
        <v>0</v>
      </c>
      <c r="Q5833" t="b">
        <f>AND($N5833="non-fuzzy",$O5833&lt;$AC$5,M5833=1)</f>
        <v>0</v>
      </c>
      <c r="R5833" t="b">
        <f>AND($N5833="non-fuzzy",$O5833&lt;$AC$6,M5833=0)</f>
        <v>0</v>
      </c>
      <c r="S5833" t="b">
        <f t="shared" si="91"/>
        <v>0</v>
      </c>
    </row>
    <row r="5834" spans="1:19" hidden="1" x14ac:dyDescent="0.25">
      <c r="A5834" t="s">
        <v>6087</v>
      </c>
      <c r="B5834" t="s">
        <v>5782</v>
      </c>
      <c r="C5834" t="s">
        <v>2</v>
      </c>
      <c r="D5834" t="s">
        <v>7</v>
      </c>
      <c r="E5834" t="s">
        <v>2</v>
      </c>
      <c r="F5834" t="s">
        <v>6084</v>
      </c>
      <c r="G5834" t="s">
        <v>5784</v>
      </c>
      <c r="H5834">
        <f>_xlfn.NUMBERVALUE(C5834,".")</f>
        <v>0</v>
      </c>
      <c r="I5834">
        <f>_xlfn.NUMBERVALUE(D5834,".")</f>
        <v>0.5</v>
      </c>
      <c r="J5834">
        <f>_xlfn.NUMBERVALUE(E5834,".")</f>
        <v>0</v>
      </c>
      <c r="K5834" t="b">
        <f>OR(H5834=1,I5834=1)</f>
        <v>0</v>
      </c>
      <c r="L5834">
        <f>ABS(H5834-I5834)</f>
        <v>0.5</v>
      </c>
      <c r="O5834">
        <v>0.58982057580576286</v>
      </c>
      <c r="P5834" t="b">
        <f>AND($N5834="fuzzy",$O5834&lt;$AC$4)</f>
        <v>0</v>
      </c>
      <c r="Q5834" t="b">
        <f>AND($N5834="non-fuzzy",$O5834&lt;$AC$5,M5834=1)</f>
        <v>0</v>
      </c>
      <c r="R5834" t="b">
        <f>AND($N5834="non-fuzzy",$O5834&lt;$AC$6,M5834=0)</f>
        <v>0</v>
      </c>
      <c r="S5834" t="b">
        <f t="shared" si="91"/>
        <v>0</v>
      </c>
    </row>
    <row r="5835" spans="1:19" hidden="1" x14ac:dyDescent="0.25">
      <c r="A5835" t="s">
        <v>6095</v>
      </c>
      <c r="B5835" t="s">
        <v>6096</v>
      </c>
      <c r="C5835" t="s">
        <v>2</v>
      </c>
      <c r="D5835" t="s">
        <v>7</v>
      </c>
      <c r="E5835" t="s">
        <v>2</v>
      </c>
      <c r="F5835" t="s">
        <v>6097</v>
      </c>
      <c r="G5835" t="s">
        <v>6098</v>
      </c>
      <c r="H5835">
        <f>_xlfn.NUMBERVALUE(C5835,".")</f>
        <v>0</v>
      </c>
      <c r="I5835">
        <f>_xlfn.NUMBERVALUE(D5835,".")</f>
        <v>0.5</v>
      </c>
      <c r="J5835">
        <f>_xlfn.NUMBERVALUE(E5835,".")</f>
        <v>0</v>
      </c>
      <c r="K5835" t="b">
        <f>OR(H5835=1,I5835=1)</f>
        <v>0</v>
      </c>
      <c r="L5835">
        <f>ABS(H5835-I5835)</f>
        <v>0.5</v>
      </c>
      <c r="O5835">
        <v>0.82374074031472033</v>
      </c>
      <c r="P5835" t="b">
        <f>AND($N5835="fuzzy",$O5835&lt;$AC$4)</f>
        <v>0</v>
      </c>
      <c r="Q5835" t="b">
        <f>AND($N5835="non-fuzzy",$O5835&lt;$AC$5,M5835=1)</f>
        <v>0</v>
      </c>
      <c r="R5835" t="b">
        <f>AND($N5835="non-fuzzy",$O5835&lt;$AC$6,M5835=0)</f>
        <v>0</v>
      </c>
      <c r="S5835" t="b">
        <f t="shared" si="91"/>
        <v>0</v>
      </c>
    </row>
    <row r="5836" spans="1:19" hidden="1" x14ac:dyDescent="0.25">
      <c r="A5836" t="s">
        <v>6095</v>
      </c>
      <c r="B5836" t="s">
        <v>6101</v>
      </c>
      <c r="C5836" t="s">
        <v>2</v>
      </c>
      <c r="D5836" t="s">
        <v>7</v>
      </c>
      <c r="E5836" t="s">
        <v>2</v>
      </c>
      <c r="F5836" t="s">
        <v>6097</v>
      </c>
      <c r="G5836" t="s">
        <v>6102</v>
      </c>
      <c r="H5836">
        <f>_xlfn.NUMBERVALUE(C5836,".")</f>
        <v>0</v>
      </c>
      <c r="I5836">
        <f>_xlfn.NUMBERVALUE(D5836,".")</f>
        <v>0.5</v>
      </c>
      <c r="J5836">
        <f>_xlfn.NUMBERVALUE(E5836,".")</f>
        <v>0</v>
      </c>
      <c r="K5836" t="b">
        <f>OR(H5836=1,I5836=1)</f>
        <v>0</v>
      </c>
      <c r="L5836">
        <f>ABS(H5836-I5836)</f>
        <v>0.5</v>
      </c>
      <c r="O5836">
        <v>1.9257820677615389E-2</v>
      </c>
      <c r="P5836" t="b">
        <f>AND($N5836="fuzzy",$O5836&lt;$AC$4)</f>
        <v>0</v>
      </c>
      <c r="Q5836" t="b">
        <f>AND($N5836="non-fuzzy",$O5836&lt;$AC$5,M5836=1)</f>
        <v>0</v>
      </c>
      <c r="R5836" t="b">
        <f>AND($N5836="non-fuzzy",$O5836&lt;$AC$6,M5836=0)</f>
        <v>0</v>
      </c>
      <c r="S5836" t="b">
        <f t="shared" si="91"/>
        <v>0</v>
      </c>
    </row>
    <row r="5837" spans="1:19" hidden="1" x14ac:dyDescent="0.25">
      <c r="A5837" t="s">
        <v>6103</v>
      </c>
      <c r="B5837" t="s">
        <v>6104</v>
      </c>
      <c r="C5837" t="s">
        <v>2</v>
      </c>
      <c r="D5837" t="s">
        <v>7</v>
      </c>
      <c r="E5837" t="s">
        <v>2</v>
      </c>
      <c r="F5837" t="s">
        <v>6086</v>
      </c>
      <c r="G5837" t="s">
        <v>6105</v>
      </c>
      <c r="H5837">
        <f>_xlfn.NUMBERVALUE(C5837,".")</f>
        <v>0</v>
      </c>
      <c r="I5837">
        <f>_xlfn.NUMBERVALUE(D5837,".")</f>
        <v>0.5</v>
      </c>
      <c r="J5837">
        <f>_xlfn.NUMBERVALUE(E5837,".")</f>
        <v>0</v>
      </c>
      <c r="K5837" t="b">
        <f>OR(H5837=1,I5837=1)</f>
        <v>0</v>
      </c>
      <c r="L5837">
        <f>ABS(H5837-I5837)</f>
        <v>0.5</v>
      </c>
      <c r="O5837">
        <v>0.24298090891423652</v>
      </c>
      <c r="P5837" t="b">
        <f>AND($N5837="fuzzy",$O5837&lt;$AC$4)</f>
        <v>0</v>
      </c>
      <c r="Q5837" t="b">
        <f>AND($N5837="non-fuzzy",$O5837&lt;$AC$5,M5837=1)</f>
        <v>0</v>
      </c>
      <c r="R5837" t="b">
        <f>AND($N5837="non-fuzzy",$O5837&lt;$AC$6,M5837=0)</f>
        <v>0</v>
      </c>
      <c r="S5837" t="b">
        <f t="shared" si="91"/>
        <v>0</v>
      </c>
    </row>
    <row r="5838" spans="1:19" hidden="1" x14ac:dyDescent="0.25">
      <c r="A5838" t="s">
        <v>6103</v>
      </c>
      <c r="B5838" t="s">
        <v>5782</v>
      </c>
      <c r="C5838" t="s">
        <v>2</v>
      </c>
      <c r="D5838" t="s">
        <v>7</v>
      </c>
      <c r="E5838" t="s">
        <v>2</v>
      </c>
      <c r="F5838" t="s">
        <v>6086</v>
      </c>
      <c r="G5838" t="s">
        <v>5784</v>
      </c>
      <c r="H5838">
        <f>_xlfn.NUMBERVALUE(C5838,".")</f>
        <v>0</v>
      </c>
      <c r="I5838">
        <f>_xlfn.NUMBERVALUE(D5838,".")</f>
        <v>0.5</v>
      </c>
      <c r="J5838">
        <f>_xlfn.NUMBERVALUE(E5838,".")</f>
        <v>0</v>
      </c>
      <c r="K5838" t="b">
        <f>OR(H5838=1,I5838=1)</f>
        <v>0</v>
      </c>
      <c r="L5838">
        <f>ABS(H5838-I5838)</f>
        <v>0.5</v>
      </c>
      <c r="O5838">
        <v>0.79310829746434319</v>
      </c>
      <c r="P5838" t="b">
        <f>AND($N5838="fuzzy",$O5838&lt;$AC$4)</f>
        <v>0</v>
      </c>
      <c r="Q5838" t="b">
        <f>AND($N5838="non-fuzzy",$O5838&lt;$AC$5,M5838=1)</f>
        <v>0</v>
      </c>
      <c r="R5838" t="b">
        <f>AND($N5838="non-fuzzy",$O5838&lt;$AC$6,M5838=0)</f>
        <v>0</v>
      </c>
      <c r="S5838" t="b">
        <f t="shared" si="91"/>
        <v>0</v>
      </c>
    </row>
    <row r="5839" spans="1:19" hidden="1" x14ac:dyDescent="0.25">
      <c r="A5839" t="s">
        <v>6108</v>
      </c>
      <c r="B5839" t="s">
        <v>6104</v>
      </c>
      <c r="C5839" t="s">
        <v>2</v>
      </c>
      <c r="D5839" t="s">
        <v>7</v>
      </c>
      <c r="E5839" t="s">
        <v>2</v>
      </c>
      <c r="F5839" t="s">
        <v>6109</v>
      </c>
      <c r="G5839" t="s">
        <v>6105</v>
      </c>
      <c r="H5839">
        <f>_xlfn.NUMBERVALUE(C5839,".")</f>
        <v>0</v>
      </c>
      <c r="I5839">
        <f>_xlfn.NUMBERVALUE(D5839,".")</f>
        <v>0.5</v>
      </c>
      <c r="J5839">
        <f>_xlfn.NUMBERVALUE(E5839,".")</f>
        <v>0</v>
      </c>
      <c r="K5839" t="b">
        <f>OR(H5839=1,I5839=1)</f>
        <v>0</v>
      </c>
      <c r="L5839">
        <f>ABS(H5839-I5839)</f>
        <v>0.5</v>
      </c>
      <c r="O5839">
        <v>7.7195672588879272E-2</v>
      </c>
      <c r="P5839" t="b">
        <f>AND($N5839="fuzzy",$O5839&lt;$AC$4)</f>
        <v>0</v>
      </c>
      <c r="Q5839" t="b">
        <f>AND($N5839="non-fuzzy",$O5839&lt;$AC$5,M5839=1)</f>
        <v>0</v>
      </c>
      <c r="R5839" t="b">
        <f>AND($N5839="non-fuzzy",$O5839&lt;$AC$6,M5839=0)</f>
        <v>0</v>
      </c>
      <c r="S5839" t="b">
        <f t="shared" si="91"/>
        <v>0</v>
      </c>
    </row>
    <row r="5840" spans="1:19" hidden="1" x14ac:dyDescent="0.25">
      <c r="A5840" t="s">
        <v>6111</v>
      </c>
      <c r="B5840" t="s">
        <v>6085</v>
      </c>
      <c r="C5840" t="s">
        <v>2</v>
      </c>
      <c r="D5840" t="s">
        <v>7</v>
      </c>
      <c r="E5840" t="s">
        <v>2</v>
      </c>
      <c r="F5840" t="s">
        <v>6112</v>
      </c>
      <c r="G5840" t="s">
        <v>6086</v>
      </c>
      <c r="H5840">
        <f>_xlfn.NUMBERVALUE(C5840,".")</f>
        <v>0</v>
      </c>
      <c r="I5840">
        <f>_xlfn.NUMBERVALUE(D5840,".")</f>
        <v>0.5</v>
      </c>
      <c r="J5840">
        <f>_xlfn.NUMBERVALUE(E5840,".")</f>
        <v>0</v>
      </c>
      <c r="K5840" t="b">
        <f>OR(H5840=1,I5840=1)</f>
        <v>0</v>
      </c>
      <c r="L5840">
        <f>ABS(H5840-I5840)</f>
        <v>0.5</v>
      </c>
      <c r="O5840">
        <v>8.6288264038588136E-2</v>
      </c>
      <c r="P5840" t="b">
        <f>AND($N5840="fuzzy",$O5840&lt;$AC$4)</f>
        <v>0</v>
      </c>
      <c r="Q5840" t="b">
        <f>AND($N5840="non-fuzzy",$O5840&lt;$AC$5,M5840=1)</f>
        <v>0</v>
      </c>
      <c r="R5840" t="b">
        <f>AND($N5840="non-fuzzy",$O5840&lt;$AC$6,M5840=0)</f>
        <v>0</v>
      </c>
      <c r="S5840" t="b">
        <f t="shared" si="91"/>
        <v>0</v>
      </c>
    </row>
    <row r="5841" spans="1:19" hidden="1" x14ac:dyDescent="0.25">
      <c r="A5841" t="s">
        <v>6113</v>
      </c>
      <c r="B5841" t="s">
        <v>6085</v>
      </c>
      <c r="C5841" t="s">
        <v>2</v>
      </c>
      <c r="D5841" t="s">
        <v>7</v>
      </c>
      <c r="E5841" t="s">
        <v>2</v>
      </c>
      <c r="F5841" t="s">
        <v>6112</v>
      </c>
      <c r="G5841" t="s">
        <v>6086</v>
      </c>
      <c r="H5841">
        <f>_xlfn.NUMBERVALUE(C5841,".")</f>
        <v>0</v>
      </c>
      <c r="I5841">
        <f>_xlfn.NUMBERVALUE(D5841,".")</f>
        <v>0.5</v>
      </c>
      <c r="J5841">
        <f>_xlfn.NUMBERVALUE(E5841,".")</f>
        <v>0</v>
      </c>
      <c r="K5841" t="b">
        <f>OR(H5841=1,I5841=1)</f>
        <v>0</v>
      </c>
      <c r="L5841">
        <f>ABS(H5841-I5841)</f>
        <v>0.5</v>
      </c>
      <c r="O5841">
        <v>0.30371221305039053</v>
      </c>
      <c r="P5841" t="b">
        <f>AND($N5841="fuzzy",$O5841&lt;$AC$4)</f>
        <v>0</v>
      </c>
      <c r="Q5841" t="b">
        <f>AND($N5841="non-fuzzy",$O5841&lt;$AC$5,M5841=1)</f>
        <v>0</v>
      </c>
      <c r="R5841" t="b">
        <f>AND($N5841="non-fuzzy",$O5841&lt;$AC$6,M5841=0)</f>
        <v>0</v>
      </c>
      <c r="S5841" t="b">
        <f t="shared" si="91"/>
        <v>0</v>
      </c>
    </row>
    <row r="5842" spans="1:19" hidden="1" x14ac:dyDescent="0.25">
      <c r="A5842" t="s">
        <v>6114</v>
      </c>
      <c r="B5842" t="s">
        <v>6085</v>
      </c>
      <c r="C5842" t="s">
        <v>2</v>
      </c>
      <c r="D5842" t="s">
        <v>7</v>
      </c>
      <c r="E5842" t="s">
        <v>2</v>
      </c>
      <c r="F5842" t="s">
        <v>6112</v>
      </c>
      <c r="G5842" t="s">
        <v>6086</v>
      </c>
      <c r="H5842">
        <f>_xlfn.NUMBERVALUE(C5842,".")</f>
        <v>0</v>
      </c>
      <c r="I5842">
        <f>_xlfn.NUMBERVALUE(D5842,".")</f>
        <v>0.5</v>
      </c>
      <c r="J5842">
        <f>_xlfn.NUMBERVALUE(E5842,".")</f>
        <v>0</v>
      </c>
      <c r="K5842" t="b">
        <f>OR(H5842=1,I5842=1)</f>
        <v>0</v>
      </c>
      <c r="L5842">
        <f>ABS(H5842-I5842)</f>
        <v>0.5</v>
      </c>
      <c r="O5842">
        <v>0.32904620533648543</v>
      </c>
      <c r="P5842" t="b">
        <f>AND($N5842="fuzzy",$O5842&lt;$AC$4)</f>
        <v>0</v>
      </c>
      <c r="Q5842" t="b">
        <f>AND($N5842="non-fuzzy",$O5842&lt;$AC$5,M5842=1)</f>
        <v>0</v>
      </c>
      <c r="R5842" t="b">
        <f>AND($N5842="non-fuzzy",$O5842&lt;$AC$6,M5842=0)</f>
        <v>0</v>
      </c>
      <c r="S5842" t="b">
        <f t="shared" si="91"/>
        <v>0</v>
      </c>
    </row>
    <row r="5843" spans="1:19" hidden="1" x14ac:dyDescent="0.25">
      <c r="A5843" t="s">
        <v>6115</v>
      </c>
      <c r="B5843" t="s">
        <v>6085</v>
      </c>
      <c r="C5843" t="s">
        <v>2</v>
      </c>
      <c r="D5843" t="s">
        <v>7</v>
      </c>
      <c r="E5843" t="s">
        <v>2</v>
      </c>
      <c r="F5843" t="s">
        <v>6112</v>
      </c>
      <c r="G5843" t="s">
        <v>6086</v>
      </c>
      <c r="H5843">
        <f>_xlfn.NUMBERVALUE(C5843,".")</f>
        <v>0</v>
      </c>
      <c r="I5843">
        <f>_xlfn.NUMBERVALUE(D5843,".")</f>
        <v>0.5</v>
      </c>
      <c r="J5843">
        <f>_xlfn.NUMBERVALUE(E5843,".")</f>
        <v>0</v>
      </c>
      <c r="K5843" t="b">
        <f>OR(H5843=1,I5843=1)</f>
        <v>0</v>
      </c>
      <c r="L5843">
        <f>ABS(H5843-I5843)</f>
        <v>0.5</v>
      </c>
      <c r="O5843">
        <v>0.68701766491339145</v>
      </c>
      <c r="P5843" t="b">
        <f>AND($N5843="fuzzy",$O5843&lt;$AC$4)</f>
        <v>0</v>
      </c>
      <c r="Q5843" t="b">
        <f>AND($N5843="non-fuzzy",$O5843&lt;$AC$5,M5843=1)</f>
        <v>0</v>
      </c>
      <c r="R5843" t="b">
        <f>AND($N5843="non-fuzzy",$O5843&lt;$AC$6,M5843=0)</f>
        <v>0</v>
      </c>
      <c r="S5843" t="b">
        <f t="shared" si="91"/>
        <v>0</v>
      </c>
    </row>
    <row r="5844" spans="1:19" hidden="1" x14ac:dyDescent="0.25">
      <c r="A5844" t="s">
        <v>6116</v>
      </c>
      <c r="B5844" t="s">
        <v>6085</v>
      </c>
      <c r="C5844" t="s">
        <v>2</v>
      </c>
      <c r="D5844" t="s">
        <v>7</v>
      </c>
      <c r="E5844" t="s">
        <v>2</v>
      </c>
      <c r="F5844" t="s">
        <v>6112</v>
      </c>
      <c r="G5844" t="s">
        <v>6086</v>
      </c>
      <c r="H5844">
        <f>_xlfn.NUMBERVALUE(C5844,".")</f>
        <v>0</v>
      </c>
      <c r="I5844">
        <f>_xlfn.NUMBERVALUE(D5844,".")</f>
        <v>0.5</v>
      </c>
      <c r="J5844">
        <f>_xlfn.NUMBERVALUE(E5844,".")</f>
        <v>0</v>
      </c>
      <c r="K5844" t="b">
        <f>OR(H5844=1,I5844=1)</f>
        <v>0</v>
      </c>
      <c r="L5844">
        <f>ABS(H5844-I5844)</f>
        <v>0.5</v>
      </c>
      <c r="O5844">
        <v>0.43841711683405837</v>
      </c>
      <c r="P5844" t="b">
        <f>AND($N5844="fuzzy",$O5844&lt;$AC$4)</f>
        <v>0</v>
      </c>
      <c r="Q5844" t="b">
        <f>AND($N5844="non-fuzzy",$O5844&lt;$AC$5,M5844=1)</f>
        <v>0</v>
      </c>
      <c r="R5844" t="b">
        <f>AND($N5844="non-fuzzy",$O5844&lt;$AC$6,M5844=0)</f>
        <v>0</v>
      </c>
      <c r="S5844" t="b">
        <f t="shared" si="91"/>
        <v>0</v>
      </c>
    </row>
    <row r="5845" spans="1:19" hidden="1" x14ac:dyDescent="0.25">
      <c r="A5845" t="s">
        <v>6117</v>
      </c>
      <c r="B5845" t="s">
        <v>6085</v>
      </c>
      <c r="C5845" t="s">
        <v>2</v>
      </c>
      <c r="D5845" t="s">
        <v>7</v>
      </c>
      <c r="E5845" t="s">
        <v>2</v>
      </c>
      <c r="F5845" t="s">
        <v>6118</v>
      </c>
      <c r="G5845" t="s">
        <v>6086</v>
      </c>
      <c r="H5845">
        <f>_xlfn.NUMBERVALUE(C5845,".")</f>
        <v>0</v>
      </c>
      <c r="I5845">
        <f>_xlfn.NUMBERVALUE(D5845,".")</f>
        <v>0.5</v>
      </c>
      <c r="J5845">
        <f>_xlfn.NUMBERVALUE(E5845,".")</f>
        <v>0</v>
      </c>
      <c r="K5845" t="b">
        <f>OR(H5845=1,I5845=1)</f>
        <v>0</v>
      </c>
      <c r="L5845">
        <f>ABS(H5845-I5845)</f>
        <v>0.5</v>
      </c>
      <c r="O5845">
        <v>0.32323101655584652</v>
      </c>
      <c r="P5845" t="b">
        <f>AND($N5845="fuzzy",$O5845&lt;$AC$4)</f>
        <v>0</v>
      </c>
      <c r="Q5845" t="b">
        <f>AND($N5845="non-fuzzy",$O5845&lt;$AC$5,M5845=1)</f>
        <v>0</v>
      </c>
      <c r="R5845" t="b">
        <f>AND($N5845="non-fuzzy",$O5845&lt;$AC$6,M5845=0)</f>
        <v>0</v>
      </c>
      <c r="S5845" t="b">
        <f t="shared" si="91"/>
        <v>0</v>
      </c>
    </row>
    <row r="5846" spans="1:19" hidden="1" x14ac:dyDescent="0.25">
      <c r="A5846" t="s">
        <v>6119</v>
      </c>
      <c r="B5846" t="s">
        <v>5788</v>
      </c>
      <c r="C5846" t="s">
        <v>2</v>
      </c>
      <c r="D5846" t="s">
        <v>7</v>
      </c>
      <c r="E5846" t="s">
        <v>2</v>
      </c>
      <c r="F5846" t="s">
        <v>6120</v>
      </c>
      <c r="G5846" t="s">
        <v>5790</v>
      </c>
      <c r="H5846">
        <f>_xlfn.NUMBERVALUE(C5846,".")</f>
        <v>0</v>
      </c>
      <c r="I5846">
        <f>_xlfn.NUMBERVALUE(D5846,".")</f>
        <v>0.5</v>
      </c>
      <c r="J5846">
        <f>_xlfn.NUMBERVALUE(E5846,".")</f>
        <v>0</v>
      </c>
      <c r="K5846" t="b">
        <f>OR(H5846=1,I5846=1)</f>
        <v>0</v>
      </c>
      <c r="L5846">
        <f>ABS(H5846-I5846)</f>
        <v>0.5</v>
      </c>
      <c r="O5846">
        <v>0.98686599937045738</v>
      </c>
      <c r="P5846" t="b">
        <f>AND($N5846="fuzzy",$O5846&lt;$AC$4)</f>
        <v>0</v>
      </c>
      <c r="Q5846" t="b">
        <f>AND($N5846="non-fuzzy",$O5846&lt;$AC$5,M5846=1)</f>
        <v>0</v>
      </c>
      <c r="R5846" t="b">
        <f>AND($N5846="non-fuzzy",$O5846&lt;$AC$6,M5846=0)</f>
        <v>0</v>
      </c>
      <c r="S5846" t="b">
        <f t="shared" si="91"/>
        <v>0</v>
      </c>
    </row>
    <row r="5847" spans="1:19" hidden="1" x14ac:dyDescent="0.25">
      <c r="A5847" t="s">
        <v>6121</v>
      </c>
      <c r="B5847" t="s">
        <v>6096</v>
      </c>
      <c r="C5847" t="s">
        <v>2</v>
      </c>
      <c r="D5847" t="s">
        <v>7</v>
      </c>
      <c r="E5847" t="s">
        <v>2</v>
      </c>
      <c r="F5847" t="s">
        <v>6097</v>
      </c>
      <c r="G5847" t="s">
        <v>6098</v>
      </c>
      <c r="H5847">
        <f>_xlfn.NUMBERVALUE(C5847,".")</f>
        <v>0</v>
      </c>
      <c r="I5847">
        <f>_xlfn.NUMBERVALUE(D5847,".")</f>
        <v>0.5</v>
      </c>
      <c r="J5847">
        <f>_xlfn.NUMBERVALUE(E5847,".")</f>
        <v>0</v>
      </c>
      <c r="K5847" t="b">
        <f>OR(H5847=1,I5847=1)</f>
        <v>0</v>
      </c>
      <c r="L5847">
        <f>ABS(H5847-I5847)</f>
        <v>0.5</v>
      </c>
      <c r="O5847">
        <v>0.86573503010971109</v>
      </c>
      <c r="P5847" t="b">
        <f>AND($N5847="fuzzy",$O5847&lt;$AC$4)</f>
        <v>0</v>
      </c>
      <c r="Q5847" t="b">
        <f>AND($N5847="non-fuzzy",$O5847&lt;$AC$5,M5847=1)</f>
        <v>0</v>
      </c>
      <c r="R5847" t="b">
        <f>AND($N5847="non-fuzzy",$O5847&lt;$AC$6,M5847=0)</f>
        <v>0</v>
      </c>
      <c r="S5847" t="b">
        <f t="shared" si="91"/>
        <v>0</v>
      </c>
    </row>
    <row r="5848" spans="1:19" hidden="1" x14ac:dyDescent="0.25">
      <c r="A5848" t="s">
        <v>6121</v>
      </c>
      <c r="B5848" t="s">
        <v>6101</v>
      </c>
      <c r="C5848" t="s">
        <v>2</v>
      </c>
      <c r="D5848" t="s">
        <v>7</v>
      </c>
      <c r="E5848" t="s">
        <v>2</v>
      </c>
      <c r="F5848" t="s">
        <v>6097</v>
      </c>
      <c r="G5848" t="s">
        <v>6102</v>
      </c>
      <c r="H5848">
        <f>_xlfn.NUMBERVALUE(C5848,".")</f>
        <v>0</v>
      </c>
      <c r="I5848">
        <f>_xlfn.NUMBERVALUE(D5848,".")</f>
        <v>0.5</v>
      </c>
      <c r="J5848">
        <f>_xlfn.NUMBERVALUE(E5848,".")</f>
        <v>0</v>
      </c>
      <c r="K5848" t="b">
        <f>OR(H5848=1,I5848=1)</f>
        <v>0</v>
      </c>
      <c r="L5848">
        <f>ABS(H5848-I5848)</f>
        <v>0.5</v>
      </c>
      <c r="O5848">
        <v>2.5404961305712903E-2</v>
      </c>
      <c r="P5848" t="b">
        <f>AND($N5848="fuzzy",$O5848&lt;$AC$4)</f>
        <v>0</v>
      </c>
      <c r="Q5848" t="b">
        <f>AND($N5848="non-fuzzy",$O5848&lt;$AC$5,M5848=1)</f>
        <v>0</v>
      </c>
      <c r="R5848" t="b">
        <f>AND($N5848="non-fuzzy",$O5848&lt;$AC$6,M5848=0)</f>
        <v>0</v>
      </c>
      <c r="S5848" t="b">
        <f t="shared" si="91"/>
        <v>0</v>
      </c>
    </row>
    <row r="5849" spans="1:19" hidden="1" x14ac:dyDescent="0.25">
      <c r="A5849" t="s">
        <v>6122</v>
      </c>
      <c r="B5849" t="s">
        <v>5752</v>
      </c>
      <c r="C5849" t="s">
        <v>2</v>
      </c>
      <c r="D5849" t="s">
        <v>7</v>
      </c>
      <c r="E5849" t="s">
        <v>2</v>
      </c>
      <c r="F5849" t="s">
        <v>6123</v>
      </c>
      <c r="G5849" t="s">
        <v>5754</v>
      </c>
      <c r="H5849">
        <f>_xlfn.NUMBERVALUE(C5849,".")</f>
        <v>0</v>
      </c>
      <c r="I5849">
        <f>_xlfn.NUMBERVALUE(D5849,".")</f>
        <v>0.5</v>
      </c>
      <c r="J5849">
        <f>_xlfn.NUMBERVALUE(E5849,".")</f>
        <v>0</v>
      </c>
      <c r="K5849" t="b">
        <f>OR(H5849=1,I5849=1)</f>
        <v>0</v>
      </c>
      <c r="L5849">
        <f>ABS(H5849-I5849)</f>
        <v>0.5</v>
      </c>
      <c r="O5849">
        <v>0.17226371727587064</v>
      </c>
      <c r="P5849" t="b">
        <f>AND($N5849="fuzzy",$O5849&lt;$AC$4)</f>
        <v>0</v>
      </c>
      <c r="Q5849" t="b">
        <f>AND($N5849="non-fuzzy",$O5849&lt;$AC$5,M5849=1)</f>
        <v>0</v>
      </c>
      <c r="R5849" t="b">
        <f>AND($N5849="non-fuzzy",$O5849&lt;$AC$6,M5849=0)</f>
        <v>0</v>
      </c>
      <c r="S5849" t="b">
        <f t="shared" si="91"/>
        <v>0</v>
      </c>
    </row>
    <row r="5850" spans="1:19" hidden="1" x14ac:dyDescent="0.25">
      <c r="A5850" t="s">
        <v>6122</v>
      </c>
      <c r="B5850" t="s">
        <v>5757</v>
      </c>
      <c r="C5850" t="s">
        <v>2</v>
      </c>
      <c r="D5850" t="s">
        <v>7</v>
      </c>
      <c r="E5850" t="s">
        <v>2</v>
      </c>
      <c r="F5850" t="s">
        <v>6123</v>
      </c>
      <c r="G5850" t="s">
        <v>5758</v>
      </c>
      <c r="H5850">
        <f>_xlfn.NUMBERVALUE(C5850,".")</f>
        <v>0</v>
      </c>
      <c r="I5850">
        <f>_xlfn.NUMBERVALUE(D5850,".")</f>
        <v>0.5</v>
      </c>
      <c r="J5850">
        <f>_xlfn.NUMBERVALUE(E5850,".")</f>
        <v>0</v>
      </c>
      <c r="K5850" t="b">
        <f>OR(H5850=1,I5850=1)</f>
        <v>0</v>
      </c>
      <c r="L5850">
        <f>ABS(H5850-I5850)</f>
        <v>0.5</v>
      </c>
      <c r="O5850">
        <v>0.31909500012360004</v>
      </c>
      <c r="P5850" t="b">
        <f>AND($N5850="fuzzy",$O5850&lt;$AC$4)</f>
        <v>0</v>
      </c>
      <c r="Q5850" t="b">
        <f>AND($N5850="non-fuzzy",$O5850&lt;$AC$5,M5850=1)</f>
        <v>0</v>
      </c>
      <c r="R5850" t="b">
        <f>AND($N5850="non-fuzzy",$O5850&lt;$AC$6,M5850=0)</f>
        <v>0</v>
      </c>
      <c r="S5850" t="b">
        <f t="shared" si="91"/>
        <v>0</v>
      </c>
    </row>
    <row r="5851" spans="1:19" hidden="1" x14ac:dyDescent="0.25">
      <c r="A5851" t="s">
        <v>6124</v>
      </c>
      <c r="B5851" t="s">
        <v>5752</v>
      </c>
      <c r="C5851" t="s">
        <v>2</v>
      </c>
      <c r="D5851" t="s">
        <v>7</v>
      </c>
      <c r="E5851" t="s">
        <v>2</v>
      </c>
      <c r="F5851" t="s">
        <v>6123</v>
      </c>
      <c r="G5851" t="s">
        <v>5754</v>
      </c>
      <c r="H5851">
        <f>_xlfn.NUMBERVALUE(C5851,".")</f>
        <v>0</v>
      </c>
      <c r="I5851">
        <f>_xlfn.NUMBERVALUE(D5851,".")</f>
        <v>0.5</v>
      </c>
      <c r="J5851">
        <f>_xlfn.NUMBERVALUE(E5851,".")</f>
        <v>0</v>
      </c>
      <c r="K5851" t="b">
        <f>OR(H5851=1,I5851=1)</f>
        <v>0</v>
      </c>
      <c r="L5851">
        <f>ABS(H5851-I5851)</f>
        <v>0.5</v>
      </c>
      <c r="O5851">
        <v>0.50328783519077191</v>
      </c>
      <c r="P5851" t="b">
        <f>AND($N5851="fuzzy",$O5851&lt;$AC$4)</f>
        <v>0</v>
      </c>
      <c r="Q5851" t="b">
        <f>AND($N5851="non-fuzzy",$O5851&lt;$AC$5,M5851=1)</f>
        <v>0</v>
      </c>
      <c r="R5851" t="b">
        <f>AND($N5851="non-fuzzy",$O5851&lt;$AC$6,M5851=0)</f>
        <v>0</v>
      </c>
      <c r="S5851" t="b">
        <f t="shared" si="91"/>
        <v>0</v>
      </c>
    </row>
    <row r="5852" spans="1:19" hidden="1" x14ac:dyDescent="0.25">
      <c r="A5852" t="s">
        <v>6124</v>
      </c>
      <c r="B5852" t="s">
        <v>5757</v>
      </c>
      <c r="C5852" t="s">
        <v>2</v>
      </c>
      <c r="D5852" t="s">
        <v>7</v>
      </c>
      <c r="E5852" t="s">
        <v>2</v>
      </c>
      <c r="F5852" t="s">
        <v>6123</v>
      </c>
      <c r="G5852" t="s">
        <v>5758</v>
      </c>
      <c r="H5852">
        <f>_xlfn.NUMBERVALUE(C5852,".")</f>
        <v>0</v>
      </c>
      <c r="I5852">
        <f>_xlfn.NUMBERVALUE(D5852,".")</f>
        <v>0.5</v>
      </c>
      <c r="J5852">
        <f>_xlfn.NUMBERVALUE(E5852,".")</f>
        <v>0</v>
      </c>
      <c r="K5852" t="b">
        <f>OR(H5852=1,I5852=1)</f>
        <v>0</v>
      </c>
      <c r="L5852">
        <f>ABS(H5852-I5852)</f>
        <v>0.5</v>
      </c>
      <c r="O5852">
        <v>0.27566715891653626</v>
      </c>
      <c r="P5852" t="b">
        <f>AND($N5852="fuzzy",$O5852&lt;$AC$4)</f>
        <v>0</v>
      </c>
      <c r="Q5852" t="b">
        <f>AND($N5852="non-fuzzy",$O5852&lt;$AC$5,M5852=1)</f>
        <v>0</v>
      </c>
      <c r="R5852" t="b">
        <f>AND($N5852="non-fuzzy",$O5852&lt;$AC$6,M5852=0)</f>
        <v>0</v>
      </c>
      <c r="S5852" t="b">
        <f t="shared" si="91"/>
        <v>0</v>
      </c>
    </row>
    <row r="5853" spans="1:19" hidden="1" x14ac:dyDescent="0.25">
      <c r="A5853" t="s">
        <v>6125</v>
      </c>
      <c r="B5853" t="s">
        <v>5752</v>
      </c>
      <c r="C5853" t="s">
        <v>2</v>
      </c>
      <c r="D5853" t="s">
        <v>7</v>
      </c>
      <c r="E5853" t="s">
        <v>2</v>
      </c>
      <c r="F5853" t="s">
        <v>6123</v>
      </c>
      <c r="G5853" t="s">
        <v>5754</v>
      </c>
      <c r="H5853">
        <f>_xlfn.NUMBERVALUE(C5853,".")</f>
        <v>0</v>
      </c>
      <c r="I5853">
        <f>_xlfn.NUMBERVALUE(D5853,".")</f>
        <v>0.5</v>
      </c>
      <c r="J5853">
        <f>_xlfn.NUMBERVALUE(E5853,".")</f>
        <v>0</v>
      </c>
      <c r="K5853" t="b">
        <f>OR(H5853=1,I5853=1)</f>
        <v>0</v>
      </c>
      <c r="L5853">
        <f>ABS(H5853-I5853)</f>
        <v>0.5</v>
      </c>
      <c r="O5853">
        <v>0.28029389125567239</v>
      </c>
      <c r="P5853" t="b">
        <f>AND($N5853="fuzzy",$O5853&lt;$AC$4)</f>
        <v>0</v>
      </c>
      <c r="Q5853" t="b">
        <f>AND($N5853="non-fuzzy",$O5853&lt;$AC$5,M5853=1)</f>
        <v>0</v>
      </c>
      <c r="R5853" t="b">
        <f>AND($N5853="non-fuzzy",$O5853&lt;$AC$6,M5853=0)</f>
        <v>0</v>
      </c>
      <c r="S5853" t="b">
        <f t="shared" si="91"/>
        <v>0</v>
      </c>
    </row>
    <row r="5854" spans="1:19" hidden="1" x14ac:dyDescent="0.25">
      <c r="A5854" t="s">
        <v>6125</v>
      </c>
      <c r="B5854" t="s">
        <v>5757</v>
      </c>
      <c r="C5854" t="s">
        <v>2</v>
      </c>
      <c r="D5854" t="s">
        <v>7</v>
      </c>
      <c r="E5854" t="s">
        <v>2</v>
      </c>
      <c r="F5854" t="s">
        <v>6123</v>
      </c>
      <c r="G5854" t="s">
        <v>5758</v>
      </c>
      <c r="H5854">
        <f>_xlfn.NUMBERVALUE(C5854,".")</f>
        <v>0</v>
      </c>
      <c r="I5854">
        <f>_xlfn.NUMBERVALUE(D5854,".")</f>
        <v>0.5</v>
      </c>
      <c r="J5854">
        <f>_xlfn.NUMBERVALUE(E5854,".")</f>
        <v>0</v>
      </c>
      <c r="K5854" t="b">
        <f>OR(H5854=1,I5854=1)</f>
        <v>0</v>
      </c>
      <c r="L5854">
        <f>ABS(H5854-I5854)</f>
        <v>0.5</v>
      </c>
      <c r="O5854">
        <v>0.90684567537689709</v>
      </c>
      <c r="P5854" t="b">
        <f>AND($N5854="fuzzy",$O5854&lt;$AC$4)</f>
        <v>0</v>
      </c>
      <c r="Q5854" t="b">
        <f>AND($N5854="non-fuzzy",$O5854&lt;$AC$5,M5854=1)</f>
        <v>0</v>
      </c>
      <c r="R5854" t="b">
        <f>AND($N5854="non-fuzzy",$O5854&lt;$AC$6,M5854=0)</f>
        <v>0</v>
      </c>
      <c r="S5854" t="b">
        <f t="shared" si="91"/>
        <v>0</v>
      </c>
    </row>
    <row r="5855" spans="1:19" hidden="1" x14ac:dyDescent="0.25">
      <c r="A5855" t="s">
        <v>6126</v>
      </c>
      <c r="B5855" t="s">
        <v>5752</v>
      </c>
      <c r="C5855" t="s">
        <v>2</v>
      </c>
      <c r="D5855" t="s">
        <v>7</v>
      </c>
      <c r="E5855" t="s">
        <v>2</v>
      </c>
      <c r="F5855" t="s">
        <v>6123</v>
      </c>
      <c r="G5855" t="s">
        <v>5754</v>
      </c>
      <c r="H5855">
        <f>_xlfn.NUMBERVALUE(C5855,".")</f>
        <v>0</v>
      </c>
      <c r="I5855">
        <f>_xlfn.NUMBERVALUE(D5855,".")</f>
        <v>0.5</v>
      </c>
      <c r="J5855">
        <f>_xlfn.NUMBERVALUE(E5855,".")</f>
        <v>0</v>
      </c>
      <c r="K5855" t="b">
        <f>OR(H5855=1,I5855=1)</f>
        <v>0</v>
      </c>
      <c r="L5855">
        <f>ABS(H5855-I5855)</f>
        <v>0.5</v>
      </c>
      <c r="O5855">
        <v>0.43709607754049606</v>
      </c>
      <c r="P5855" t="b">
        <f>AND($N5855="fuzzy",$O5855&lt;$AC$4)</f>
        <v>0</v>
      </c>
      <c r="Q5855" t="b">
        <f>AND($N5855="non-fuzzy",$O5855&lt;$AC$5,M5855=1)</f>
        <v>0</v>
      </c>
      <c r="R5855" t="b">
        <f>AND($N5855="non-fuzzy",$O5855&lt;$AC$6,M5855=0)</f>
        <v>0</v>
      </c>
      <c r="S5855" t="b">
        <f t="shared" si="91"/>
        <v>0</v>
      </c>
    </row>
    <row r="5856" spans="1:19" hidden="1" x14ac:dyDescent="0.25">
      <c r="A5856" t="s">
        <v>6126</v>
      </c>
      <c r="B5856" t="s">
        <v>5757</v>
      </c>
      <c r="C5856" t="s">
        <v>2</v>
      </c>
      <c r="D5856" t="s">
        <v>7</v>
      </c>
      <c r="E5856" t="s">
        <v>2</v>
      </c>
      <c r="F5856" t="s">
        <v>6123</v>
      </c>
      <c r="G5856" t="s">
        <v>5758</v>
      </c>
      <c r="H5856">
        <f>_xlfn.NUMBERVALUE(C5856,".")</f>
        <v>0</v>
      </c>
      <c r="I5856">
        <f>_xlfn.NUMBERVALUE(D5856,".")</f>
        <v>0.5</v>
      </c>
      <c r="J5856">
        <f>_xlfn.NUMBERVALUE(E5856,".")</f>
        <v>0</v>
      </c>
      <c r="K5856" t="b">
        <f>OR(H5856=1,I5856=1)</f>
        <v>0</v>
      </c>
      <c r="L5856">
        <f>ABS(H5856-I5856)</f>
        <v>0.5</v>
      </c>
      <c r="O5856">
        <v>0.65230680293871157</v>
      </c>
      <c r="P5856" t="b">
        <f>AND($N5856="fuzzy",$O5856&lt;$AC$4)</f>
        <v>0</v>
      </c>
      <c r="Q5856" t="b">
        <f>AND($N5856="non-fuzzy",$O5856&lt;$AC$5,M5856=1)</f>
        <v>0</v>
      </c>
      <c r="R5856" t="b">
        <f>AND($N5856="non-fuzzy",$O5856&lt;$AC$6,M5856=0)</f>
        <v>0</v>
      </c>
      <c r="S5856" t="b">
        <f t="shared" si="91"/>
        <v>0</v>
      </c>
    </row>
    <row r="5857" spans="1:19" hidden="1" x14ac:dyDescent="0.25">
      <c r="A5857" t="s">
        <v>6127</v>
      </c>
      <c r="B5857" t="s">
        <v>5752</v>
      </c>
      <c r="C5857" t="s">
        <v>2</v>
      </c>
      <c r="D5857" t="s">
        <v>7</v>
      </c>
      <c r="E5857" t="s">
        <v>2</v>
      </c>
      <c r="F5857" t="s">
        <v>6123</v>
      </c>
      <c r="G5857" t="s">
        <v>5754</v>
      </c>
      <c r="H5857">
        <f>_xlfn.NUMBERVALUE(C5857,".")</f>
        <v>0</v>
      </c>
      <c r="I5857">
        <f>_xlfn.NUMBERVALUE(D5857,".")</f>
        <v>0.5</v>
      </c>
      <c r="J5857">
        <f>_xlfn.NUMBERVALUE(E5857,".")</f>
        <v>0</v>
      </c>
      <c r="K5857" t="b">
        <f>OR(H5857=1,I5857=1)</f>
        <v>0</v>
      </c>
      <c r="L5857">
        <f>ABS(H5857-I5857)</f>
        <v>0.5</v>
      </c>
      <c r="O5857">
        <v>0.92713368464774415</v>
      </c>
      <c r="P5857" t="b">
        <f>AND($N5857="fuzzy",$O5857&lt;$AC$4)</f>
        <v>0</v>
      </c>
      <c r="Q5857" t="b">
        <f>AND($N5857="non-fuzzy",$O5857&lt;$AC$5,M5857=1)</f>
        <v>0</v>
      </c>
      <c r="R5857" t="b">
        <f>AND($N5857="non-fuzzy",$O5857&lt;$AC$6,M5857=0)</f>
        <v>0</v>
      </c>
      <c r="S5857" t="b">
        <f t="shared" si="91"/>
        <v>0</v>
      </c>
    </row>
    <row r="5858" spans="1:19" hidden="1" x14ac:dyDescent="0.25">
      <c r="A5858" t="s">
        <v>6127</v>
      </c>
      <c r="B5858" t="s">
        <v>5757</v>
      </c>
      <c r="C5858" t="s">
        <v>2</v>
      </c>
      <c r="D5858" t="s">
        <v>7</v>
      </c>
      <c r="E5858" t="s">
        <v>2</v>
      </c>
      <c r="F5858" t="s">
        <v>6123</v>
      </c>
      <c r="G5858" t="s">
        <v>5758</v>
      </c>
      <c r="H5858">
        <f>_xlfn.NUMBERVALUE(C5858,".")</f>
        <v>0</v>
      </c>
      <c r="I5858">
        <f>_xlfn.NUMBERVALUE(D5858,".")</f>
        <v>0.5</v>
      </c>
      <c r="J5858">
        <f>_xlfn.NUMBERVALUE(E5858,".")</f>
        <v>0</v>
      </c>
      <c r="K5858" t="b">
        <f>OR(H5858=1,I5858=1)</f>
        <v>0</v>
      </c>
      <c r="L5858">
        <f>ABS(H5858-I5858)</f>
        <v>0.5</v>
      </c>
      <c r="O5858">
        <v>0.10588694453457204</v>
      </c>
      <c r="P5858" t="b">
        <f>AND($N5858="fuzzy",$O5858&lt;$AC$4)</f>
        <v>0</v>
      </c>
      <c r="Q5858" t="b">
        <f>AND($N5858="non-fuzzy",$O5858&lt;$AC$5,M5858=1)</f>
        <v>0</v>
      </c>
      <c r="R5858" t="b">
        <f>AND($N5858="non-fuzzy",$O5858&lt;$AC$6,M5858=0)</f>
        <v>0</v>
      </c>
      <c r="S5858" t="b">
        <f t="shared" si="91"/>
        <v>0</v>
      </c>
    </row>
    <row r="5859" spans="1:19" hidden="1" x14ac:dyDescent="0.25">
      <c r="A5859" t="s">
        <v>6128</v>
      </c>
      <c r="B5859" t="s">
        <v>5752</v>
      </c>
      <c r="C5859" t="s">
        <v>2</v>
      </c>
      <c r="D5859" t="s">
        <v>7</v>
      </c>
      <c r="E5859" t="s">
        <v>2</v>
      </c>
      <c r="F5859" t="s">
        <v>6123</v>
      </c>
      <c r="G5859" t="s">
        <v>5754</v>
      </c>
      <c r="H5859">
        <f>_xlfn.NUMBERVALUE(C5859,".")</f>
        <v>0</v>
      </c>
      <c r="I5859">
        <f>_xlfn.NUMBERVALUE(D5859,".")</f>
        <v>0.5</v>
      </c>
      <c r="J5859">
        <f>_xlfn.NUMBERVALUE(E5859,".")</f>
        <v>0</v>
      </c>
      <c r="K5859" t="b">
        <f>OR(H5859=1,I5859=1)</f>
        <v>0</v>
      </c>
      <c r="L5859">
        <f>ABS(H5859-I5859)</f>
        <v>0.5</v>
      </c>
      <c r="O5859">
        <v>0.90632636867216332</v>
      </c>
      <c r="P5859" t="b">
        <f>AND($N5859="fuzzy",$O5859&lt;$AC$4)</f>
        <v>0</v>
      </c>
      <c r="Q5859" t="b">
        <f>AND($N5859="non-fuzzy",$O5859&lt;$AC$5,M5859=1)</f>
        <v>0</v>
      </c>
      <c r="R5859" t="b">
        <f>AND($N5859="non-fuzzy",$O5859&lt;$AC$6,M5859=0)</f>
        <v>0</v>
      </c>
      <c r="S5859" t="b">
        <f t="shared" si="91"/>
        <v>0</v>
      </c>
    </row>
    <row r="5860" spans="1:19" hidden="1" x14ac:dyDescent="0.25">
      <c r="A5860" t="s">
        <v>6128</v>
      </c>
      <c r="B5860" t="s">
        <v>5757</v>
      </c>
      <c r="C5860" t="s">
        <v>2</v>
      </c>
      <c r="D5860" t="s">
        <v>7</v>
      </c>
      <c r="E5860" t="s">
        <v>2</v>
      </c>
      <c r="F5860" t="s">
        <v>6123</v>
      </c>
      <c r="G5860" t="s">
        <v>5758</v>
      </c>
      <c r="H5860">
        <f>_xlfn.NUMBERVALUE(C5860,".")</f>
        <v>0</v>
      </c>
      <c r="I5860">
        <f>_xlfn.NUMBERVALUE(D5860,".")</f>
        <v>0.5</v>
      </c>
      <c r="J5860">
        <f>_xlfn.NUMBERVALUE(E5860,".")</f>
        <v>0</v>
      </c>
      <c r="K5860" t="b">
        <f>OR(H5860=1,I5860=1)</f>
        <v>0</v>
      </c>
      <c r="L5860">
        <f>ABS(H5860-I5860)</f>
        <v>0.5</v>
      </c>
      <c r="O5860">
        <v>0.86256622549582429</v>
      </c>
      <c r="P5860" t="b">
        <f>AND($N5860="fuzzy",$O5860&lt;$AC$4)</f>
        <v>0</v>
      </c>
      <c r="Q5860" t="b">
        <f>AND($N5860="non-fuzzy",$O5860&lt;$AC$5,M5860=1)</f>
        <v>0</v>
      </c>
      <c r="R5860" t="b">
        <f>AND($N5860="non-fuzzy",$O5860&lt;$AC$6,M5860=0)</f>
        <v>0</v>
      </c>
      <c r="S5860" t="b">
        <f t="shared" si="91"/>
        <v>0</v>
      </c>
    </row>
    <row r="5861" spans="1:19" hidden="1" x14ac:dyDescent="0.25">
      <c r="A5861" t="s">
        <v>6129</v>
      </c>
      <c r="B5861" t="s">
        <v>5752</v>
      </c>
      <c r="C5861" t="s">
        <v>2</v>
      </c>
      <c r="D5861" t="s">
        <v>7</v>
      </c>
      <c r="E5861" t="s">
        <v>2</v>
      </c>
      <c r="F5861" t="s">
        <v>6123</v>
      </c>
      <c r="G5861" t="s">
        <v>5754</v>
      </c>
      <c r="H5861">
        <f>_xlfn.NUMBERVALUE(C5861,".")</f>
        <v>0</v>
      </c>
      <c r="I5861">
        <f>_xlfn.NUMBERVALUE(D5861,".")</f>
        <v>0.5</v>
      </c>
      <c r="J5861">
        <f>_xlfn.NUMBERVALUE(E5861,".")</f>
        <v>0</v>
      </c>
      <c r="K5861" t="b">
        <f>OR(H5861=1,I5861=1)</f>
        <v>0</v>
      </c>
      <c r="L5861">
        <f>ABS(H5861-I5861)</f>
        <v>0.5</v>
      </c>
      <c r="O5861">
        <v>0.1359481054552707</v>
      </c>
      <c r="P5861" t="b">
        <f>AND($N5861="fuzzy",$O5861&lt;$AC$4)</f>
        <v>0</v>
      </c>
      <c r="Q5861" t="b">
        <f>AND($N5861="non-fuzzy",$O5861&lt;$AC$5,M5861=1)</f>
        <v>0</v>
      </c>
      <c r="R5861" t="b">
        <f>AND($N5861="non-fuzzy",$O5861&lt;$AC$6,M5861=0)</f>
        <v>0</v>
      </c>
      <c r="S5861" t="b">
        <f t="shared" si="91"/>
        <v>0</v>
      </c>
    </row>
    <row r="5862" spans="1:19" hidden="1" x14ac:dyDescent="0.25">
      <c r="A5862" t="s">
        <v>6129</v>
      </c>
      <c r="B5862" t="s">
        <v>5757</v>
      </c>
      <c r="C5862" t="s">
        <v>2</v>
      </c>
      <c r="D5862" t="s">
        <v>7</v>
      </c>
      <c r="E5862" t="s">
        <v>2</v>
      </c>
      <c r="F5862" t="s">
        <v>6123</v>
      </c>
      <c r="G5862" t="s">
        <v>5758</v>
      </c>
      <c r="H5862">
        <f>_xlfn.NUMBERVALUE(C5862,".")</f>
        <v>0</v>
      </c>
      <c r="I5862">
        <f>_xlfn.NUMBERVALUE(D5862,".")</f>
        <v>0.5</v>
      </c>
      <c r="J5862">
        <f>_xlfn.NUMBERVALUE(E5862,".")</f>
        <v>0</v>
      </c>
      <c r="K5862" t="b">
        <f>OR(H5862=1,I5862=1)</f>
        <v>0</v>
      </c>
      <c r="L5862">
        <f>ABS(H5862-I5862)</f>
        <v>0.5</v>
      </c>
      <c r="O5862">
        <v>0.23382803100113492</v>
      </c>
      <c r="P5862" t="b">
        <f>AND($N5862="fuzzy",$O5862&lt;$AC$4)</f>
        <v>0</v>
      </c>
      <c r="Q5862" t="b">
        <f>AND($N5862="non-fuzzy",$O5862&lt;$AC$5,M5862=1)</f>
        <v>0</v>
      </c>
      <c r="R5862" t="b">
        <f>AND($N5862="non-fuzzy",$O5862&lt;$AC$6,M5862=0)</f>
        <v>0</v>
      </c>
      <c r="S5862" t="b">
        <f t="shared" si="91"/>
        <v>0</v>
      </c>
    </row>
    <row r="5863" spans="1:19" hidden="1" x14ac:dyDescent="0.25">
      <c r="A5863" t="s">
        <v>6130</v>
      </c>
      <c r="B5863" t="s">
        <v>5752</v>
      </c>
      <c r="C5863" t="s">
        <v>2</v>
      </c>
      <c r="D5863" t="s">
        <v>7</v>
      </c>
      <c r="E5863" t="s">
        <v>2</v>
      </c>
      <c r="F5863" t="s">
        <v>6123</v>
      </c>
      <c r="G5863" t="s">
        <v>5754</v>
      </c>
      <c r="H5863">
        <f>_xlfn.NUMBERVALUE(C5863,".")</f>
        <v>0</v>
      </c>
      <c r="I5863">
        <f>_xlfn.NUMBERVALUE(D5863,".")</f>
        <v>0.5</v>
      </c>
      <c r="J5863">
        <f>_xlfn.NUMBERVALUE(E5863,".")</f>
        <v>0</v>
      </c>
      <c r="K5863" t="b">
        <f>OR(H5863=1,I5863=1)</f>
        <v>0</v>
      </c>
      <c r="L5863">
        <f>ABS(H5863-I5863)</f>
        <v>0.5</v>
      </c>
      <c r="O5863">
        <v>2.7647616037114853E-2</v>
      </c>
      <c r="P5863" t="b">
        <f>AND($N5863="fuzzy",$O5863&lt;$AC$4)</f>
        <v>0</v>
      </c>
      <c r="Q5863" t="b">
        <f>AND($N5863="non-fuzzy",$O5863&lt;$AC$5,M5863=1)</f>
        <v>0</v>
      </c>
      <c r="R5863" t="b">
        <f>AND($N5863="non-fuzzy",$O5863&lt;$AC$6,M5863=0)</f>
        <v>0</v>
      </c>
      <c r="S5863" t="b">
        <f t="shared" si="91"/>
        <v>0</v>
      </c>
    </row>
    <row r="5864" spans="1:19" hidden="1" x14ac:dyDescent="0.25">
      <c r="A5864" t="s">
        <v>6130</v>
      </c>
      <c r="B5864" t="s">
        <v>5757</v>
      </c>
      <c r="C5864" t="s">
        <v>2</v>
      </c>
      <c r="D5864" t="s">
        <v>7</v>
      </c>
      <c r="E5864" t="s">
        <v>2</v>
      </c>
      <c r="F5864" t="s">
        <v>6123</v>
      </c>
      <c r="G5864" t="s">
        <v>5758</v>
      </c>
      <c r="H5864">
        <f>_xlfn.NUMBERVALUE(C5864,".")</f>
        <v>0</v>
      </c>
      <c r="I5864">
        <f>_xlfn.NUMBERVALUE(D5864,".")</f>
        <v>0.5</v>
      </c>
      <c r="J5864">
        <f>_xlfn.NUMBERVALUE(E5864,".")</f>
        <v>0</v>
      </c>
      <c r="K5864" t="b">
        <f>OR(H5864=1,I5864=1)</f>
        <v>0</v>
      </c>
      <c r="L5864">
        <f>ABS(H5864-I5864)</f>
        <v>0.5</v>
      </c>
      <c r="O5864">
        <v>0.72328446889028397</v>
      </c>
      <c r="P5864" t="b">
        <f>AND($N5864="fuzzy",$O5864&lt;$AC$4)</f>
        <v>0</v>
      </c>
      <c r="Q5864" t="b">
        <f>AND($N5864="non-fuzzy",$O5864&lt;$AC$5,M5864=1)</f>
        <v>0</v>
      </c>
      <c r="R5864" t="b">
        <f>AND($N5864="non-fuzzy",$O5864&lt;$AC$6,M5864=0)</f>
        <v>0</v>
      </c>
      <c r="S5864" t="b">
        <f t="shared" si="91"/>
        <v>0</v>
      </c>
    </row>
    <row r="5865" spans="1:19" hidden="1" x14ac:dyDescent="0.25">
      <c r="A5865" t="s">
        <v>6131</v>
      </c>
      <c r="B5865" t="s">
        <v>5752</v>
      </c>
      <c r="C5865" t="s">
        <v>2</v>
      </c>
      <c r="D5865" t="s">
        <v>7</v>
      </c>
      <c r="E5865" t="s">
        <v>2</v>
      </c>
      <c r="F5865" t="s">
        <v>6123</v>
      </c>
      <c r="G5865" t="s">
        <v>5754</v>
      </c>
      <c r="H5865">
        <f>_xlfn.NUMBERVALUE(C5865,".")</f>
        <v>0</v>
      </c>
      <c r="I5865">
        <f>_xlfn.NUMBERVALUE(D5865,".")</f>
        <v>0.5</v>
      </c>
      <c r="J5865">
        <f>_xlfn.NUMBERVALUE(E5865,".")</f>
        <v>0</v>
      </c>
      <c r="K5865" t="b">
        <f>OR(H5865=1,I5865=1)</f>
        <v>0</v>
      </c>
      <c r="L5865">
        <f>ABS(H5865-I5865)</f>
        <v>0.5</v>
      </c>
      <c r="O5865">
        <v>0.58655348749534053</v>
      </c>
      <c r="P5865" t="b">
        <f>AND($N5865="fuzzy",$O5865&lt;$AC$4)</f>
        <v>0</v>
      </c>
      <c r="Q5865" t="b">
        <f>AND($N5865="non-fuzzy",$O5865&lt;$AC$5,M5865=1)</f>
        <v>0</v>
      </c>
      <c r="R5865" t="b">
        <f>AND($N5865="non-fuzzy",$O5865&lt;$AC$6,M5865=0)</f>
        <v>0</v>
      </c>
      <c r="S5865" t="b">
        <f t="shared" si="91"/>
        <v>0</v>
      </c>
    </row>
    <row r="5866" spans="1:19" hidden="1" x14ac:dyDescent="0.25">
      <c r="A5866" t="s">
        <v>6131</v>
      </c>
      <c r="B5866" t="s">
        <v>5757</v>
      </c>
      <c r="C5866" t="s">
        <v>2</v>
      </c>
      <c r="D5866" t="s">
        <v>7</v>
      </c>
      <c r="E5866" t="s">
        <v>2</v>
      </c>
      <c r="F5866" t="s">
        <v>6123</v>
      </c>
      <c r="G5866" t="s">
        <v>5758</v>
      </c>
      <c r="H5866">
        <f>_xlfn.NUMBERVALUE(C5866,".")</f>
        <v>0</v>
      </c>
      <c r="I5866">
        <f>_xlfn.NUMBERVALUE(D5866,".")</f>
        <v>0.5</v>
      </c>
      <c r="J5866">
        <f>_xlfn.NUMBERVALUE(E5866,".")</f>
        <v>0</v>
      </c>
      <c r="K5866" t="b">
        <f>OR(H5866=1,I5866=1)</f>
        <v>0</v>
      </c>
      <c r="L5866">
        <f>ABS(H5866-I5866)</f>
        <v>0.5</v>
      </c>
      <c r="O5866">
        <v>0.99348981495629318</v>
      </c>
      <c r="P5866" t="b">
        <f>AND($N5866="fuzzy",$O5866&lt;$AC$4)</f>
        <v>0</v>
      </c>
      <c r="Q5866" t="b">
        <f>AND($N5866="non-fuzzy",$O5866&lt;$AC$5,M5866=1)</f>
        <v>0</v>
      </c>
      <c r="R5866" t="b">
        <f>AND($N5866="non-fuzzy",$O5866&lt;$AC$6,M5866=0)</f>
        <v>0</v>
      </c>
      <c r="S5866" t="b">
        <f t="shared" si="91"/>
        <v>0</v>
      </c>
    </row>
    <row r="5867" spans="1:19" hidden="1" x14ac:dyDescent="0.25">
      <c r="A5867" t="s">
        <v>6132</v>
      </c>
      <c r="B5867" t="s">
        <v>5752</v>
      </c>
      <c r="C5867" t="s">
        <v>2</v>
      </c>
      <c r="D5867" t="s">
        <v>7</v>
      </c>
      <c r="E5867" t="s">
        <v>2</v>
      </c>
      <c r="F5867" t="s">
        <v>6123</v>
      </c>
      <c r="G5867" t="s">
        <v>5754</v>
      </c>
      <c r="H5867">
        <f>_xlfn.NUMBERVALUE(C5867,".")</f>
        <v>0</v>
      </c>
      <c r="I5867">
        <f>_xlfn.NUMBERVALUE(D5867,".")</f>
        <v>0.5</v>
      </c>
      <c r="J5867">
        <f>_xlfn.NUMBERVALUE(E5867,".")</f>
        <v>0</v>
      </c>
      <c r="K5867" t="b">
        <f>OR(H5867=1,I5867=1)</f>
        <v>0</v>
      </c>
      <c r="L5867">
        <f>ABS(H5867-I5867)</f>
        <v>0.5</v>
      </c>
      <c r="O5867">
        <v>0.19946511717377591</v>
      </c>
      <c r="P5867" t="b">
        <f>AND($N5867="fuzzy",$O5867&lt;$AC$4)</f>
        <v>0</v>
      </c>
      <c r="Q5867" t="b">
        <f>AND($N5867="non-fuzzy",$O5867&lt;$AC$5,M5867=1)</f>
        <v>0</v>
      </c>
      <c r="R5867" t="b">
        <f>AND($N5867="non-fuzzy",$O5867&lt;$AC$6,M5867=0)</f>
        <v>0</v>
      </c>
      <c r="S5867" t="b">
        <f t="shared" si="91"/>
        <v>0</v>
      </c>
    </row>
    <row r="5868" spans="1:19" hidden="1" x14ac:dyDescent="0.25">
      <c r="A5868" t="s">
        <v>6132</v>
      </c>
      <c r="B5868" t="s">
        <v>5757</v>
      </c>
      <c r="C5868" t="s">
        <v>2</v>
      </c>
      <c r="D5868" t="s">
        <v>7</v>
      </c>
      <c r="E5868" t="s">
        <v>2</v>
      </c>
      <c r="F5868" t="s">
        <v>6123</v>
      </c>
      <c r="G5868" t="s">
        <v>5758</v>
      </c>
      <c r="H5868">
        <f>_xlfn.NUMBERVALUE(C5868,".")</f>
        <v>0</v>
      </c>
      <c r="I5868">
        <f>_xlfn.NUMBERVALUE(D5868,".")</f>
        <v>0.5</v>
      </c>
      <c r="J5868">
        <f>_xlfn.NUMBERVALUE(E5868,".")</f>
        <v>0</v>
      </c>
      <c r="K5868" t="b">
        <f>OR(H5868=1,I5868=1)</f>
        <v>0</v>
      </c>
      <c r="L5868">
        <f>ABS(H5868-I5868)</f>
        <v>0.5</v>
      </c>
      <c r="O5868">
        <v>0.82003364197828132</v>
      </c>
      <c r="P5868" t="b">
        <f>AND($N5868="fuzzy",$O5868&lt;$AC$4)</f>
        <v>0</v>
      </c>
      <c r="Q5868" t="b">
        <f>AND($N5868="non-fuzzy",$O5868&lt;$AC$5,M5868=1)</f>
        <v>0</v>
      </c>
      <c r="R5868" t="b">
        <f>AND($N5868="non-fuzzy",$O5868&lt;$AC$6,M5868=0)</f>
        <v>0</v>
      </c>
      <c r="S5868" t="b">
        <f t="shared" si="91"/>
        <v>0</v>
      </c>
    </row>
    <row r="5869" spans="1:19" hidden="1" x14ac:dyDescent="0.25">
      <c r="A5869" t="s">
        <v>6133</v>
      </c>
      <c r="B5869" t="s">
        <v>6096</v>
      </c>
      <c r="C5869" t="s">
        <v>2</v>
      </c>
      <c r="D5869" t="s">
        <v>7</v>
      </c>
      <c r="E5869" t="s">
        <v>2</v>
      </c>
      <c r="F5869" t="s">
        <v>6097</v>
      </c>
      <c r="G5869" t="s">
        <v>6098</v>
      </c>
      <c r="H5869">
        <f>_xlfn.NUMBERVALUE(C5869,".")</f>
        <v>0</v>
      </c>
      <c r="I5869">
        <f>_xlfn.NUMBERVALUE(D5869,".")</f>
        <v>0.5</v>
      </c>
      <c r="J5869">
        <f>_xlfn.NUMBERVALUE(E5869,".")</f>
        <v>0</v>
      </c>
      <c r="K5869" t="b">
        <f>OR(H5869=1,I5869=1)</f>
        <v>0</v>
      </c>
      <c r="L5869">
        <f>ABS(H5869-I5869)</f>
        <v>0.5</v>
      </c>
      <c r="O5869">
        <v>0.22162086794374014</v>
      </c>
      <c r="P5869" t="b">
        <f>AND($N5869="fuzzy",$O5869&lt;$AC$4)</f>
        <v>0</v>
      </c>
      <c r="Q5869" t="b">
        <f>AND($N5869="non-fuzzy",$O5869&lt;$AC$5,M5869=1)</f>
        <v>0</v>
      </c>
      <c r="R5869" t="b">
        <f>AND($N5869="non-fuzzy",$O5869&lt;$AC$6,M5869=0)</f>
        <v>0</v>
      </c>
      <c r="S5869" t="b">
        <f t="shared" si="91"/>
        <v>0</v>
      </c>
    </row>
    <row r="5870" spans="1:19" hidden="1" x14ac:dyDescent="0.25">
      <c r="A5870" t="s">
        <v>6133</v>
      </c>
      <c r="B5870" t="s">
        <v>6101</v>
      </c>
      <c r="C5870" t="s">
        <v>2</v>
      </c>
      <c r="D5870" t="s">
        <v>7</v>
      </c>
      <c r="E5870" t="s">
        <v>2</v>
      </c>
      <c r="F5870" t="s">
        <v>6097</v>
      </c>
      <c r="G5870" t="s">
        <v>6102</v>
      </c>
      <c r="H5870">
        <f>_xlfn.NUMBERVALUE(C5870,".")</f>
        <v>0</v>
      </c>
      <c r="I5870">
        <f>_xlfn.NUMBERVALUE(D5870,".")</f>
        <v>0.5</v>
      </c>
      <c r="J5870">
        <f>_xlfn.NUMBERVALUE(E5870,".")</f>
        <v>0</v>
      </c>
      <c r="K5870" t="b">
        <f>OR(H5870=1,I5870=1)</f>
        <v>0</v>
      </c>
      <c r="L5870">
        <f>ABS(H5870-I5870)</f>
        <v>0.5</v>
      </c>
      <c r="O5870">
        <v>0.18590067180035141</v>
      </c>
      <c r="P5870" t="b">
        <f>AND($N5870="fuzzy",$O5870&lt;$AC$4)</f>
        <v>0</v>
      </c>
      <c r="Q5870" t="b">
        <f>AND($N5870="non-fuzzy",$O5870&lt;$AC$5,M5870=1)</f>
        <v>0</v>
      </c>
      <c r="R5870" t="b">
        <f>AND($N5870="non-fuzzy",$O5870&lt;$AC$6,M5870=0)</f>
        <v>0</v>
      </c>
      <c r="S5870" t="b">
        <f t="shared" si="91"/>
        <v>0</v>
      </c>
    </row>
    <row r="5871" spans="1:19" hidden="1" x14ac:dyDescent="0.25">
      <c r="A5871" t="s">
        <v>6134</v>
      </c>
      <c r="B5871" t="s">
        <v>5752</v>
      </c>
      <c r="C5871" t="s">
        <v>2</v>
      </c>
      <c r="D5871" t="s">
        <v>7</v>
      </c>
      <c r="E5871" t="s">
        <v>2</v>
      </c>
      <c r="F5871" t="s">
        <v>6123</v>
      </c>
      <c r="G5871" t="s">
        <v>5754</v>
      </c>
      <c r="H5871">
        <f>_xlfn.NUMBERVALUE(C5871,".")</f>
        <v>0</v>
      </c>
      <c r="I5871">
        <f>_xlfn.NUMBERVALUE(D5871,".")</f>
        <v>0.5</v>
      </c>
      <c r="J5871">
        <f>_xlfn.NUMBERVALUE(E5871,".")</f>
        <v>0</v>
      </c>
      <c r="K5871" t="b">
        <f>OR(H5871=1,I5871=1)</f>
        <v>0</v>
      </c>
      <c r="L5871">
        <f>ABS(H5871-I5871)</f>
        <v>0.5</v>
      </c>
      <c r="O5871">
        <v>0.84199048421960832</v>
      </c>
      <c r="P5871" t="b">
        <f>AND($N5871="fuzzy",$O5871&lt;$AC$4)</f>
        <v>0</v>
      </c>
      <c r="Q5871" t="b">
        <f>AND($N5871="non-fuzzy",$O5871&lt;$AC$5,M5871=1)</f>
        <v>0</v>
      </c>
      <c r="R5871" t="b">
        <f>AND($N5871="non-fuzzy",$O5871&lt;$AC$6,M5871=0)</f>
        <v>0</v>
      </c>
      <c r="S5871" t="b">
        <f t="shared" si="91"/>
        <v>0</v>
      </c>
    </row>
    <row r="5872" spans="1:19" hidden="1" x14ac:dyDescent="0.25">
      <c r="A5872" t="s">
        <v>6134</v>
      </c>
      <c r="B5872" t="s">
        <v>5757</v>
      </c>
      <c r="C5872" t="s">
        <v>2</v>
      </c>
      <c r="D5872" t="s">
        <v>7</v>
      </c>
      <c r="E5872" t="s">
        <v>2</v>
      </c>
      <c r="F5872" t="s">
        <v>6123</v>
      </c>
      <c r="G5872" t="s">
        <v>5758</v>
      </c>
      <c r="H5872">
        <f>_xlfn.NUMBERVALUE(C5872,".")</f>
        <v>0</v>
      </c>
      <c r="I5872">
        <f>_xlfn.NUMBERVALUE(D5872,".")</f>
        <v>0.5</v>
      </c>
      <c r="J5872">
        <f>_xlfn.NUMBERVALUE(E5872,".")</f>
        <v>0</v>
      </c>
      <c r="K5872" t="b">
        <f>OR(H5872=1,I5872=1)</f>
        <v>0</v>
      </c>
      <c r="L5872">
        <f>ABS(H5872-I5872)</f>
        <v>0.5</v>
      </c>
      <c r="O5872">
        <v>0.71295521524504535</v>
      </c>
      <c r="P5872" t="b">
        <f>AND($N5872="fuzzy",$O5872&lt;$AC$4)</f>
        <v>0</v>
      </c>
      <c r="Q5872" t="b">
        <f>AND($N5872="non-fuzzy",$O5872&lt;$AC$5,M5872=1)</f>
        <v>0</v>
      </c>
      <c r="R5872" t="b">
        <f>AND($N5872="non-fuzzy",$O5872&lt;$AC$6,M5872=0)</f>
        <v>0</v>
      </c>
      <c r="S5872" t="b">
        <f t="shared" si="91"/>
        <v>0</v>
      </c>
    </row>
    <row r="5873" spans="1:19" hidden="1" x14ac:dyDescent="0.25">
      <c r="A5873" t="s">
        <v>6135</v>
      </c>
      <c r="B5873" t="s">
        <v>5752</v>
      </c>
      <c r="C5873" t="s">
        <v>2</v>
      </c>
      <c r="D5873" t="s">
        <v>7</v>
      </c>
      <c r="E5873" t="s">
        <v>2</v>
      </c>
      <c r="F5873" t="s">
        <v>6123</v>
      </c>
      <c r="G5873" t="s">
        <v>5754</v>
      </c>
      <c r="H5873">
        <f>_xlfn.NUMBERVALUE(C5873,".")</f>
        <v>0</v>
      </c>
      <c r="I5873">
        <f>_xlfn.NUMBERVALUE(D5873,".")</f>
        <v>0.5</v>
      </c>
      <c r="J5873">
        <f>_xlfn.NUMBERVALUE(E5873,".")</f>
        <v>0</v>
      </c>
      <c r="K5873" t="b">
        <f>OR(H5873=1,I5873=1)</f>
        <v>0</v>
      </c>
      <c r="L5873">
        <f>ABS(H5873-I5873)</f>
        <v>0.5</v>
      </c>
      <c r="O5873">
        <v>0.34245599813895422</v>
      </c>
      <c r="P5873" t="b">
        <f>AND($N5873="fuzzy",$O5873&lt;$AC$4)</f>
        <v>0</v>
      </c>
      <c r="Q5873" t="b">
        <f>AND($N5873="non-fuzzy",$O5873&lt;$AC$5,M5873=1)</f>
        <v>0</v>
      </c>
      <c r="R5873" t="b">
        <f>AND($N5873="non-fuzzy",$O5873&lt;$AC$6,M5873=0)</f>
        <v>0</v>
      </c>
      <c r="S5873" t="b">
        <f t="shared" si="91"/>
        <v>0</v>
      </c>
    </row>
    <row r="5874" spans="1:19" hidden="1" x14ac:dyDescent="0.25">
      <c r="A5874" t="s">
        <v>6135</v>
      </c>
      <c r="B5874" t="s">
        <v>5757</v>
      </c>
      <c r="C5874" t="s">
        <v>2</v>
      </c>
      <c r="D5874" t="s">
        <v>7</v>
      </c>
      <c r="E5874" t="s">
        <v>2</v>
      </c>
      <c r="F5874" t="s">
        <v>6123</v>
      </c>
      <c r="G5874" t="s">
        <v>5758</v>
      </c>
      <c r="H5874">
        <f>_xlfn.NUMBERVALUE(C5874,".")</f>
        <v>0</v>
      </c>
      <c r="I5874">
        <f>_xlfn.NUMBERVALUE(D5874,".")</f>
        <v>0.5</v>
      </c>
      <c r="J5874">
        <f>_xlfn.NUMBERVALUE(E5874,".")</f>
        <v>0</v>
      </c>
      <c r="K5874" t="b">
        <f>OR(H5874=1,I5874=1)</f>
        <v>0</v>
      </c>
      <c r="L5874">
        <f>ABS(H5874-I5874)</f>
        <v>0.5</v>
      </c>
      <c r="O5874">
        <v>0.40289459436161834</v>
      </c>
      <c r="P5874" t="b">
        <f>AND($N5874="fuzzy",$O5874&lt;$AC$4)</f>
        <v>0</v>
      </c>
      <c r="Q5874" t="b">
        <f>AND($N5874="non-fuzzy",$O5874&lt;$AC$5,M5874=1)</f>
        <v>0</v>
      </c>
      <c r="R5874" t="b">
        <f>AND($N5874="non-fuzzy",$O5874&lt;$AC$6,M5874=0)</f>
        <v>0</v>
      </c>
      <c r="S5874" t="b">
        <f t="shared" si="91"/>
        <v>0</v>
      </c>
    </row>
    <row r="5875" spans="1:19" hidden="1" x14ac:dyDescent="0.25">
      <c r="A5875" t="s">
        <v>6136</v>
      </c>
      <c r="B5875" t="s">
        <v>5752</v>
      </c>
      <c r="C5875" t="s">
        <v>2</v>
      </c>
      <c r="D5875" t="s">
        <v>7</v>
      </c>
      <c r="E5875" t="s">
        <v>2</v>
      </c>
      <c r="F5875" t="s">
        <v>6123</v>
      </c>
      <c r="G5875" t="s">
        <v>5754</v>
      </c>
      <c r="H5875">
        <f>_xlfn.NUMBERVALUE(C5875,".")</f>
        <v>0</v>
      </c>
      <c r="I5875">
        <f>_xlfn.NUMBERVALUE(D5875,".")</f>
        <v>0.5</v>
      </c>
      <c r="J5875">
        <f>_xlfn.NUMBERVALUE(E5875,".")</f>
        <v>0</v>
      </c>
      <c r="K5875" t="b">
        <f>OR(H5875=1,I5875=1)</f>
        <v>0</v>
      </c>
      <c r="L5875">
        <f>ABS(H5875-I5875)</f>
        <v>0.5</v>
      </c>
      <c r="O5875">
        <v>0.74263325102901645</v>
      </c>
      <c r="P5875" t="b">
        <f>AND($N5875="fuzzy",$O5875&lt;$AC$4)</f>
        <v>0</v>
      </c>
      <c r="Q5875" t="b">
        <f>AND($N5875="non-fuzzy",$O5875&lt;$AC$5,M5875=1)</f>
        <v>0</v>
      </c>
      <c r="R5875" t="b">
        <f>AND($N5875="non-fuzzy",$O5875&lt;$AC$6,M5875=0)</f>
        <v>0</v>
      </c>
      <c r="S5875" t="b">
        <f t="shared" si="91"/>
        <v>0</v>
      </c>
    </row>
    <row r="5876" spans="1:19" hidden="1" x14ac:dyDescent="0.25">
      <c r="A5876" t="s">
        <v>6136</v>
      </c>
      <c r="B5876" t="s">
        <v>5757</v>
      </c>
      <c r="C5876" t="s">
        <v>2</v>
      </c>
      <c r="D5876" t="s">
        <v>7</v>
      </c>
      <c r="E5876" t="s">
        <v>2</v>
      </c>
      <c r="F5876" t="s">
        <v>6123</v>
      </c>
      <c r="G5876" t="s">
        <v>5758</v>
      </c>
      <c r="H5876">
        <f>_xlfn.NUMBERVALUE(C5876,".")</f>
        <v>0</v>
      </c>
      <c r="I5876">
        <f>_xlfn.NUMBERVALUE(D5876,".")</f>
        <v>0.5</v>
      </c>
      <c r="J5876">
        <f>_xlfn.NUMBERVALUE(E5876,".")</f>
        <v>0</v>
      </c>
      <c r="K5876" t="b">
        <f>OR(H5876=1,I5876=1)</f>
        <v>0</v>
      </c>
      <c r="L5876">
        <f>ABS(H5876-I5876)</f>
        <v>0.5</v>
      </c>
      <c r="O5876">
        <v>0.43583375866326135</v>
      </c>
      <c r="P5876" t="b">
        <f>AND($N5876="fuzzy",$O5876&lt;$AC$4)</f>
        <v>0</v>
      </c>
      <c r="Q5876" t="b">
        <f>AND($N5876="non-fuzzy",$O5876&lt;$AC$5,M5876=1)</f>
        <v>0</v>
      </c>
      <c r="R5876" t="b">
        <f>AND($N5876="non-fuzzy",$O5876&lt;$AC$6,M5876=0)</f>
        <v>0</v>
      </c>
      <c r="S5876" t="b">
        <f t="shared" si="91"/>
        <v>0</v>
      </c>
    </row>
    <row r="5877" spans="1:19" hidden="1" x14ac:dyDescent="0.25">
      <c r="A5877" t="s">
        <v>6137</v>
      </c>
      <c r="B5877" t="s">
        <v>5752</v>
      </c>
      <c r="C5877" t="s">
        <v>2</v>
      </c>
      <c r="D5877" t="s">
        <v>7</v>
      </c>
      <c r="E5877" t="s">
        <v>2</v>
      </c>
      <c r="F5877" t="s">
        <v>6123</v>
      </c>
      <c r="G5877" t="s">
        <v>5754</v>
      </c>
      <c r="H5877">
        <f>_xlfn.NUMBERVALUE(C5877,".")</f>
        <v>0</v>
      </c>
      <c r="I5877">
        <f>_xlfn.NUMBERVALUE(D5877,".")</f>
        <v>0.5</v>
      </c>
      <c r="J5877">
        <f>_xlfn.NUMBERVALUE(E5877,".")</f>
        <v>0</v>
      </c>
      <c r="K5877" t="b">
        <f>OR(H5877=1,I5877=1)</f>
        <v>0</v>
      </c>
      <c r="L5877">
        <f>ABS(H5877-I5877)</f>
        <v>0.5</v>
      </c>
      <c r="O5877">
        <v>0.94401618539726095</v>
      </c>
      <c r="P5877" t="b">
        <f>AND($N5877="fuzzy",$O5877&lt;$AC$4)</f>
        <v>0</v>
      </c>
      <c r="Q5877" t="b">
        <f>AND($N5877="non-fuzzy",$O5877&lt;$AC$5,M5877=1)</f>
        <v>0</v>
      </c>
      <c r="R5877" t="b">
        <f>AND($N5877="non-fuzzy",$O5877&lt;$AC$6,M5877=0)</f>
        <v>0</v>
      </c>
      <c r="S5877" t="b">
        <f t="shared" si="91"/>
        <v>0</v>
      </c>
    </row>
    <row r="5878" spans="1:19" hidden="1" x14ac:dyDescent="0.25">
      <c r="A5878" t="s">
        <v>6137</v>
      </c>
      <c r="B5878" t="s">
        <v>5757</v>
      </c>
      <c r="C5878" t="s">
        <v>2</v>
      </c>
      <c r="D5878" t="s">
        <v>7</v>
      </c>
      <c r="E5878" t="s">
        <v>2</v>
      </c>
      <c r="F5878" t="s">
        <v>6123</v>
      </c>
      <c r="G5878" t="s">
        <v>5758</v>
      </c>
      <c r="H5878">
        <f>_xlfn.NUMBERVALUE(C5878,".")</f>
        <v>0</v>
      </c>
      <c r="I5878">
        <f>_xlfn.NUMBERVALUE(D5878,".")</f>
        <v>0.5</v>
      </c>
      <c r="J5878">
        <f>_xlfn.NUMBERVALUE(E5878,".")</f>
        <v>0</v>
      </c>
      <c r="K5878" t="b">
        <f>OR(H5878=1,I5878=1)</f>
        <v>0</v>
      </c>
      <c r="L5878">
        <f>ABS(H5878-I5878)</f>
        <v>0.5</v>
      </c>
      <c r="O5878">
        <v>0.88703258574977273</v>
      </c>
      <c r="P5878" t="b">
        <f>AND($N5878="fuzzy",$O5878&lt;$AC$4)</f>
        <v>0</v>
      </c>
      <c r="Q5878" t="b">
        <f>AND($N5878="non-fuzzy",$O5878&lt;$AC$5,M5878=1)</f>
        <v>0</v>
      </c>
      <c r="R5878" t="b">
        <f>AND($N5878="non-fuzzy",$O5878&lt;$AC$6,M5878=0)</f>
        <v>0</v>
      </c>
      <c r="S5878" t="b">
        <f t="shared" si="91"/>
        <v>0</v>
      </c>
    </row>
    <row r="5879" spans="1:19" hidden="1" x14ac:dyDescent="0.25">
      <c r="A5879" t="s">
        <v>6138</v>
      </c>
      <c r="B5879" t="s">
        <v>6065</v>
      </c>
      <c r="C5879" t="s">
        <v>2</v>
      </c>
      <c r="D5879" t="s">
        <v>7</v>
      </c>
      <c r="E5879" t="s">
        <v>2</v>
      </c>
      <c r="F5879" t="s">
        <v>6139</v>
      </c>
      <c r="G5879" t="s">
        <v>6066</v>
      </c>
      <c r="H5879">
        <f>_xlfn.NUMBERVALUE(C5879,".")</f>
        <v>0</v>
      </c>
      <c r="I5879">
        <f>_xlfn.NUMBERVALUE(D5879,".")</f>
        <v>0.5</v>
      </c>
      <c r="J5879">
        <f>_xlfn.NUMBERVALUE(E5879,".")</f>
        <v>0</v>
      </c>
      <c r="K5879" t="b">
        <f>OR(H5879=1,I5879=1)</f>
        <v>0</v>
      </c>
      <c r="L5879">
        <f>ABS(H5879-I5879)</f>
        <v>0.5</v>
      </c>
      <c r="O5879">
        <v>0.46968003521748314</v>
      </c>
      <c r="P5879" t="b">
        <f>AND($N5879="fuzzy",$O5879&lt;$AC$4)</f>
        <v>0</v>
      </c>
      <c r="Q5879" t="b">
        <f>AND($N5879="non-fuzzy",$O5879&lt;$AC$5,M5879=1)</f>
        <v>0</v>
      </c>
      <c r="R5879" t="b">
        <f>AND($N5879="non-fuzzy",$O5879&lt;$AC$6,M5879=0)</f>
        <v>0</v>
      </c>
      <c r="S5879" t="b">
        <f t="shared" si="91"/>
        <v>0</v>
      </c>
    </row>
    <row r="5880" spans="1:19" hidden="1" x14ac:dyDescent="0.25">
      <c r="A5880" t="s">
        <v>6138</v>
      </c>
      <c r="B5880" t="s">
        <v>5752</v>
      </c>
      <c r="C5880" t="s">
        <v>2</v>
      </c>
      <c r="D5880" t="s">
        <v>7</v>
      </c>
      <c r="E5880" t="s">
        <v>2</v>
      </c>
      <c r="F5880" t="s">
        <v>6139</v>
      </c>
      <c r="G5880" t="s">
        <v>5754</v>
      </c>
      <c r="H5880">
        <f>_xlfn.NUMBERVALUE(C5880,".")</f>
        <v>0</v>
      </c>
      <c r="I5880">
        <f>_xlfn.NUMBERVALUE(D5880,".")</f>
        <v>0.5</v>
      </c>
      <c r="J5880">
        <f>_xlfn.NUMBERVALUE(E5880,".")</f>
        <v>0</v>
      </c>
      <c r="K5880" t="b">
        <f>OR(H5880=1,I5880=1)</f>
        <v>0</v>
      </c>
      <c r="L5880">
        <f>ABS(H5880-I5880)</f>
        <v>0.5</v>
      </c>
      <c r="O5880">
        <v>0.81761733094762601</v>
      </c>
      <c r="P5880" t="b">
        <f>AND($N5880="fuzzy",$O5880&lt;$AC$4)</f>
        <v>0</v>
      </c>
      <c r="Q5880" t="b">
        <f>AND($N5880="non-fuzzy",$O5880&lt;$AC$5,M5880=1)</f>
        <v>0</v>
      </c>
      <c r="R5880" t="b">
        <f>AND($N5880="non-fuzzy",$O5880&lt;$AC$6,M5880=0)</f>
        <v>0</v>
      </c>
      <c r="S5880" t="b">
        <f t="shared" si="91"/>
        <v>0</v>
      </c>
    </row>
    <row r="5881" spans="1:19" hidden="1" x14ac:dyDescent="0.25">
      <c r="A5881" t="s">
        <v>6138</v>
      </c>
      <c r="B5881" t="s">
        <v>5757</v>
      </c>
      <c r="C5881" t="s">
        <v>2</v>
      </c>
      <c r="D5881" t="s">
        <v>7</v>
      </c>
      <c r="E5881" t="s">
        <v>2</v>
      </c>
      <c r="F5881" t="s">
        <v>6139</v>
      </c>
      <c r="G5881" t="s">
        <v>5758</v>
      </c>
      <c r="H5881">
        <f>_xlfn.NUMBERVALUE(C5881,".")</f>
        <v>0</v>
      </c>
      <c r="I5881">
        <f>_xlfn.NUMBERVALUE(D5881,".")</f>
        <v>0.5</v>
      </c>
      <c r="J5881">
        <f>_xlfn.NUMBERVALUE(E5881,".")</f>
        <v>0</v>
      </c>
      <c r="K5881" t="b">
        <f>OR(H5881=1,I5881=1)</f>
        <v>0</v>
      </c>
      <c r="L5881">
        <f>ABS(H5881-I5881)</f>
        <v>0.5</v>
      </c>
      <c r="O5881">
        <v>0.16834288883150106</v>
      </c>
      <c r="P5881" t="b">
        <f>AND($N5881="fuzzy",$O5881&lt;$AC$4)</f>
        <v>0</v>
      </c>
      <c r="Q5881" t="b">
        <f>AND($N5881="non-fuzzy",$O5881&lt;$AC$5,M5881=1)</f>
        <v>0</v>
      </c>
      <c r="R5881" t="b">
        <f>AND($N5881="non-fuzzy",$O5881&lt;$AC$6,M5881=0)</f>
        <v>0</v>
      </c>
      <c r="S5881" t="b">
        <f t="shared" si="91"/>
        <v>0</v>
      </c>
    </row>
    <row r="5882" spans="1:19" hidden="1" x14ac:dyDescent="0.25">
      <c r="A5882" t="s">
        <v>6138</v>
      </c>
      <c r="B5882" t="s">
        <v>5788</v>
      </c>
      <c r="C5882" t="s">
        <v>2</v>
      </c>
      <c r="D5882" t="s">
        <v>7</v>
      </c>
      <c r="E5882" t="s">
        <v>2</v>
      </c>
      <c r="F5882" t="s">
        <v>6139</v>
      </c>
      <c r="G5882" t="s">
        <v>5790</v>
      </c>
      <c r="H5882">
        <f>_xlfn.NUMBERVALUE(C5882,".")</f>
        <v>0</v>
      </c>
      <c r="I5882">
        <f>_xlfn.NUMBERVALUE(D5882,".")</f>
        <v>0.5</v>
      </c>
      <c r="J5882">
        <f>_xlfn.NUMBERVALUE(E5882,".")</f>
        <v>0</v>
      </c>
      <c r="K5882" t="b">
        <f>OR(H5882=1,I5882=1)</f>
        <v>0</v>
      </c>
      <c r="L5882">
        <f>ABS(H5882-I5882)</f>
        <v>0.5</v>
      </c>
      <c r="O5882">
        <v>0.30825272044023211</v>
      </c>
      <c r="P5882" t="b">
        <f>AND($N5882="fuzzy",$O5882&lt;$AC$4)</f>
        <v>0</v>
      </c>
      <c r="Q5882" t="b">
        <f>AND($N5882="non-fuzzy",$O5882&lt;$AC$5,M5882=1)</f>
        <v>0</v>
      </c>
      <c r="R5882" t="b">
        <f>AND($N5882="non-fuzzy",$O5882&lt;$AC$6,M5882=0)</f>
        <v>0</v>
      </c>
      <c r="S5882" t="b">
        <f t="shared" si="91"/>
        <v>0</v>
      </c>
    </row>
    <row r="5883" spans="1:19" hidden="1" x14ac:dyDescent="0.25">
      <c r="A5883" t="s">
        <v>6138</v>
      </c>
      <c r="B5883" t="s">
        <v>6140</v>
      </c>
      <c r="C5883" t="s">
        <v>2</v>
      </c>
      <c r="D5883" t="s">
        <v>7</v>
      </c>
      <c r="E5883" t="s">
        <v>2</v>
      </c>
      <c r="F5883" t="s">
        <v>6139</v>
      </c>
      <c r="G5883" t="s">
        <v>6141</v>
      </c>
      <c r="H5883">
        <f>_xlfn.NUMBERVALUE(C5883,".")</f>
        <v>0</v>
      </c>
      <c r="I5883">
        <f>_xlfn.NUMBERVALUE(D5883,".")</f>
        <v>0.5</v>
      </c>
      <c r="J5883">
        <f>_xlfn.NUMBERVALUE(E5883,".")</f>
        <v>0</v>
      </c>
      <c r="K5883" t="b">
        <f>OR(H5883=1,I5883=1)</f>
        <v>0</v>
      </c>
      <c r="L5883">
        <f>ABS(H5883-I5883)</f>
        <v>0.5</v>
      </c>
      <c r="O5883">
        <v>0.1504156790296366</v>
      </c>
      <c r="P5883" t="b">
        <f>AND($N5883="fuzzy",$O5883&lt;$AC$4)</f>
        <v>0</v>
      </c>
      <c r="Q5883" t="b">
        <f>AND($N5883="non-fuzzy",$O5883&lt;$AC$5,M5883=1)</f>
        <v>0</v>
      </c>
      <c r="R5883" t="b">
        <f>AND($N5883="non-fuzzy",$O5883&lt;$AC$6,M5883=0)</f>
        <v>0</v>
      </c>
      <c r="S5883" t="b">
        <f t="shared" si="91"/>
        <v>0</v>
      </c>
    </row>
    <row r="5884" spans="1:19" hidden="1" x14ac:dyDescent="0.25">
      <c r="A5884" t="s">
        <v>6138</v>
      </c>
      <c r="B5884" t="s">
        <v>5734</v>
      </c>
      <c r="C5884" t="s">
        <v>2</v>
      </c>
      <c r="D5884" t="s">
        <v>7</v>
      </c>
      <c r="E5884" t="s">
        <v>2</v>
      </c>
      <c r="F5884" t="s">
        <v>6139</v>
      </c>
      <c r="G5884" t="s">
        <v>5735</v>
      </c>
      <c r="H5884">
        <f>_xlfn.NUMBERVALUE(C5884,".")</f>
        <v>0</v>
      </c>
      <c r="I5884">
        <f>_xlfn.NUMBERVALUE(D5884,".")</f>
        <v>0.5</v>
      </c>
      <c r="J5884">
        <f>_xlfn.NUMBERVALUE(E5884,".")</f>
        <v>0</v>
      </c>
      <c r="K5884" t="b">
        <f>OR(H5884=1,I5884=1)</f>
        <v>0</v>
      </c>
      <c r="L5884">
        <f>ABS(H5884-I5884)</f>
        <v>0.5</v>
      </c>
      <c r="O5884">
        <v>0.11333770569029122</v>
      </c>
      <c r="P5884" t="b">
        <f>AND($N5884="fuzzy",$O5884&lt;$AC$4)</f>
        <v>0</v>
      </c>
      <c r="Q5884" t="b">
        <f>AND($N5884="non-fuzzy",$O5884&lt;$AC$5,M5884=1)</f>
        <v>0</v>
      </c>
      <c r="R5884" t="b">
        <f>AND($N5884="non-fuzzy",$O5884&lt;$AC$6,M5884=0)</f>
        <v>0</v>
      </c>
      <c r="S5884" t="b">
        <f t="shared" si="91"/>
        <v>0</v>
      </c>
    </row>
    <row r="5885" spans="1:19" hidden="1" x14ac:dyDescent="0.25">
      <c r="A5885" t="s">
        <v>6142</v>
      </c>
      <c r="B5885" t="s">
        <v>6065</v>
      </c>
      <c r="C5885" t="s">
        <v>2</v>
      </c>
      <c r="D5885" t="s">
        <v>7</v>
      </c>
      <c r="E5885" t="s">
        <v>2</v>
      </c>
      <c r="F5885" t="s">
        <v>6139</v>
      </c>
      <c r="G5885" t="s">
        <v>6066</v>
      </c>
      <c r="H5885">
        <f>_xlfn.NUMBERVALUE(C5885,".")</f>
        <v>0</v>
      </c>
      <c r="I5885">
        <f>_xlfn.NUMBERVALUE(D5885,".")</f>
        <v>0.5</v>
      </c>
      <c r="J5885">
        <f>_xlfn.NUMBERVALUE(E5885,".")</f>
        <v>0</v>
      </c>
      <c r="K5885" t="b">
        <f>OR(H5885=1,I5885=1)</f>
        <v>0</v>
      </c>
      <c r="L5885">
        <f>ABS(H5885-I5885)</f>
        <v>0.5</v>
      </c>
      <c r="O5885">
        <v>0.58550560705630361</v>
      </c>
      <c r="P5885" t="b">
        <f>AND($N5885="fuzzy",$O5885&lt;$AC$4)</f>
        <v>0</v>
      </c>
      <c r="Q5885" t="b">
        <f>AND($N5885="non-fuzzy",$O5885&lt;$AC$5,M5885=1)</f>
        <v>0</v>
      </c>
      <c r="R5885" t="b">
        <f>AND($N5885="non-fuzzy",$O5885&lt;$AC$6,M5885=0)</f>
        <v>0</v>
      </c>
      <c r="S5885" t="b">
        <f t="shared" si="91"/>
        <v>0</v>
      </c>
    </row>
    <row r="5886" spans="1:19" hidden="1" x14ac:dyDescent="0.25">
      <c r="A5886" t="s">
        <v>6142</v>
      </c>
      <c r="B5886" t="s">
        <v>5752</v>
      </c>
      <c r="C5886" t="s">
        <v>2</v>
      </c>
      <c r="D5886" t="s">
        <v>7</v>
      </c>
      <c r="E5886" t="s">
        <v>2</v>
      </c>
      <c r="F5886" t="s">
        <v>6139</v>
      </c>
      <c r="G5886" t="s">
        <v>5754</v>
      </c>
      <c r="H5886">
        <f>_xlfn.NUMBERVALUE(C5886,".")</f>
        <v>0</v>
      </c>
      <c r="I5886">
        <f>_xlfn.NUMBERVALUE(D5886,".")</f>
        <v>0.5</v>
      </c>
      <c r="J5886">
        <f>_xlfn.NUMBERVALUE(E5886,".")</f>
        <v>0</v>
      </c>
      <c r="K5886" t="b">
        <f>OR(H5886=1,I5886=1)</f>
        <v>0</v>
      </c>
      <c r="L5886">
        <f>ABS(H5886-I5886)</f>
        <v>0.5</v>
      </c>
      <c r="O5886">
        <v>0.29176171062701484</v>
      </c>
      <c r="P5886" t="b">
        <f>AND($N5886="fuzzy",$O5886&lt;$AC$4)</f>
        <v>0</v>
      </c>
      <c r="Q5886" t="b">
        <f>AND($N5886="non-fuzzy",$O5886&lt;$AC$5,M5886=1)</f>
        <v>0</v>
      </c>
      <c r="R5886" t="b">
        <f>AND($N5886="non-fuzzy",$O5886&lt;$AC$6,M5886=0)</f>
        <v>0</v>
      </c>
      <c r="S5886" t="b">
        <f t="shared" si="91"/>
        <v>0</v>
      </c>
    </row>
    <row r="5887" spans="1:19" hidden="1" x14ac:dyDescent="0.25">
      <c r="A5887" t="s">
        <v>6142</v>
      </c>
      <c r="B5887" t="s">
        <v>5757</v>
      </c>
      <c r="C5887" t="s">
        <v>2</v>
      </c>
      <c r="D5887" t="s">
        <v>7</v>
      </c>
      <c r="E5887" t="s">
        <v>2</v>
      </c>
      <c r="F5887" t="s">
        <v>6139</v>
      </c>
      <c r="G5887" t="s">
        <v>5758</v>
      </c>
      <c r="H5887">
        <f>_xlfn.NUMBERVALUE(C5887,".")</f>
        <v>0</v>
      </c>
      <c r="I5887">
        <f>_xlfn.NUMBERVALUE(D5887,".")</f>
        <v>0.5</v>
      </c>
      <c r="J5887">
        <f>_xlfn.NUMBERVALUE(E5887,".")</f>
        <v>0</v>
      </c>
      <c r="K5887" t="b">
        <f>OR(H5887=1,I5887=1)</f>
        <v>0</v>
      </c>
      <c r="L5887">
        <f>ABS(H5887-I5887)</f>
        <v>0.5</v>
      </c>
      <c r="O5887">
        <v>0.15073638410843171</v>
      </c>
      <c r="P5887" t="b">
        <f>AND($N5887="fuzzy",$O5887&lt;$AC$4)</f>
        <v>0</v>
      </c>
      <c r="Q5887" t="b">
        <f>AND($N5887="non-fuzzy",$O5887&lt;$AC$5,M5887=1)</f>
        <v>0</v>
      </c>
      <c r="R5887" t="b">
        <f>AND($N5887="non-fuzzy",$O5887&lt;$AC$6,M5887=0)</f>
        <v>0</v>
      </c>
      <c r="S5887" t="b">
        <f t="shared" si="91"/>
        <v>0</v>
      </c>
    </row>
    <row r="5888" spans="1:19" hidden="1" x14ac:dyDescent="0.25">
      <c r="A5888" t="s">
        <v>6142</v>
      </c>
      <c r="B5888" t="s">
        <v>5788</v>
      </c>
      <c r="C5888" t="s">
        <v>2</v>
      </c>
      <c r="D5888" t="s">
        <v>7</v>
      </c>
      <c r="E5888" t="s">
        <v>2</v>
      </c>
      <c r="F5888" t="s">
        <v>6139</v>
      </c>
      <c r="G5888" t="s">
        <v>5790</v>
      </c>
      <c r="H5888">
        <f>_xlfn.NUMBERVALUE(C5888,".")</f>
        <v>0</v>
      </c>
      <c r="I5888">
        <f>_xlfn.NUMBERVALUE(D5888,".")</f>
        <v>0.5</v>
      </c>
      <c r="J5888">
        <f>_xlfn.NUMBERVALUE(E5888,".")</f>
        <v>0</v>
      </c>
      <c r="K5888" t="b">
        <f>OR(H5888=1,I5888=1)</f>
        <v>0</v>
      </c>
      <c r="L5888">
        <f>ABS(H5888-I5888)</f>
        <v>0.5</v>
      </c>
      <c r="O5888">
        <v>0.13411173264317344</v>
      </c>
      <c r="P5888" t="b">
        <f>AND($N5888="fuzzy",$O5888&lt;$AC$4)</f>
        <v>0</v>
      </c>
      <c r="Q5888" t="b">
        <f>AND($N5888="non-fuzzy",$O5888&lt;$AC$5,M5888=1)</f>
        <v>0</v>
      </c>
      <c r="R5888" t="b">
        <f>AND($N5888="non-fuzzy",$O5888&lt;$AC$6,M5888=0)</f>
        <v>0</v>
      </c>
      <c r="S5888" t="b">
        <f t="shared" si="91"/>
        <v>0</v>
      </c>
    </row>
    <row r="5889" spans="1:19" hidden="1" x14ac:dyDescent="0.25">
      <c r="A5889" t="s">
        <v>6142</v>
      </c>
      <c r="B5889" t="s">
        <v>6140</v>
      </c>
      <c r="C5889" t="s">
        <v>2</v>
      </c>
      <c r="D5889" t="s">
        <v>7</v>
      </c>
      <c r="E5889" t="s">
        <v>2</v>
      </c>
      <c r="F5889" t="s">
        <v>6139</v>
      </c>
      <c r="G5889" t="s">
        <v>6141</v>
      </c>
      <c r="H5889">
        <f>_xlfn.NUMBERVALUE(C5889,".")</f>
        <v>0</v>
      </c>
      <c r="I5889">
        <f>_xlfn.NUMBERVALUE(D5889,".")</f>
        <v>0.5</v>
      </c>
      <c r="J5889">
        <f>_xlfn.NUMBERVALUE(E5889,".")</f>
        <v>0</v>
      </c>
      <c r="K5889" t="b">
        <f>OR(H5889=1,I5889=1)</f>
        <v>0</v>
      </c>
      <c r="L5889">
        <f>ABS(H5889-I5889)</f>
        <v>0.5</v>
      </c>
      <c r="O5889">
        <v>0.9578722474147795</v>
      </c>
      <c r="P5889" t="b">
        <f>AND($N5889="fuzzy",$O5889&lt;$AC$4)</f>
        <v>0</v>
      </c>
      <c r="Q5889" t="b">
        <f>AND($N5889="non-fuzzy",$O5889&lt;$AC$5,M5889=1)</f>
        <v>0</v>
      </c>
      <c r="R5889" t="b">
        <f>AND($N5889="non-fuzzy",$O5889&lt;$AC$6,M5889=0)</f>
        <v>0</v>
      </c>
      <c r="S5889" t="b">
        <f t="shared" si="91"/>
        <v>0</v>
      </c>
    </row>
    <row r="5890" spans="1:19" hidden="1" x14ac:dyDescent="0.25">
      <c r="A5890" t="s">
        <v>6142</v>
      </c>
      <c r="B5890" t="s">
        <v>5734</v>
      </c>
      <c r="C5890" t="s">
        <v>2</v>
      </c>
      <c r="D5890" t="s">
        <v>7</v>
      </c>
      <c r="E5890" t="s">
        <v>2</v>
      </c>
      <c r="F5890" t="s">
        <v>6139</v>
      </c>
      <c r="G5890" t="s">
        <v>5735</v>
      </c>
      <c r="H5890">
        <f>_xlfn.NUMBERVALUE(C5890,".")</f>
        <v>0</v>
      </c>
      <c r="I5890">
        <f>_xlfn.NUMBERVALUE(D5890,".")</f>
        <v>0.5</v>
      </c>
      <c r="J5890">
        <f>_xlfn.NUMBERVALUE(E5890,".")</f>
        <v>0</v>
      </c>
      <c r="K5890" t="b">
        <f>OR(H5890=1,I5890=1)</f>
        <v>0</v>
      </c>
      <c r="L5890">
        <f>ABS(H5890-I5890)</f>
        <v>0.5</v>
      </c>
      <c r="O5890">
        <v>0.12997066144743596</v>
      </c>
      <c r="P5890" t="b">
        <f>AND($N5890="fuzzy",$O5890&lt;$AC$4)</f>
        <v>0</v>
      </c>
      <c r="Q5890" t="b">
        <f>AND($N5890="non-fuzzy",$O5890&lt;$AC$5,M5890=1)</f>
        <v>0</v>
      </c>
      <c r="R5890" t="b">
        <f>AND($N5890="non-fuzzy",$O5890&lt;$AC$6,M5890=0)</f>
        <v>0</v>
      </c>
      <c r="S5890" t="b">
        <f t="shared" si="91"/>
        <v>0</v>
      </c>
    </row>
    <row r="5891" spans="1:19" hidden="1" x14ac:dyDescent="0.25">
      <c r="A5891" t="s">
        <v>6143</v>
      </c>
      <c r="B5891" t="s">
        <v>5761</v>
      </c>
      <c r="C5891" t="s">
        <v>2</v>
      </c>
      <c r="D5891" t="s">
        <v>7</v>
      </c>
      <c r="E5891" t="s">
        <v>2</v>
      </c>
      <c r="F5891" t="s">
        <v>6144</v>
      </c>
      <c r="G5891" t="s">
        <v>5762</v>
      </c>
      <c r="H5891">
        <f>_xlfn.NUMBERVALUE(C5891,".")</f>
        <v>0</v>
      </c>
      <c r="I5891">
        <f>_xlfn.NUMBERVALUE(D5891,".")</f>
        <v>0.5</v>
      </c>
      <c r="J5891">
        <f>_xlfn.NUMBERVALUE(E5891,".")</f>
        <v>0</v>
      </c>
      <c r="K5891" t="b">
        <f>OR(H5891=1,I5891=1)</f>
        <v>0</v>
      </c>
      <c r="L5891">
        <f>ABS(H5891-I5891)</f>
        <v>0.5</v>
      </c>
      <c r="O5891">
        <v>0.81814274799369768</v>
      </c>
      <c r="P5891" t="b">
        <f>AND($N5891="fuzzy",$O5891&lt;$AC$4)</f>
        <v>0</v>
      </c>
      <c r="Q5891" t="b">
        <f>AND($N5891="non-fuzzy",$O5891&lt;$AC$5,M5891=1)</f>
        <v>0</v>
      </c>
      <c r="R5891" t="b">
        <f>AND($N5891="non-fuzzy",$O5891&lt;$AC$6,M5891=0)</f>
        <v>0</v>
      </c>
      <c r="S5891" t="b">
        <f t="shared" ref="S5891:S5954" si="92">OR(R5891,Q5891,P5891)</f>
        <v>0</v>
      </c>
    </row>
    <row r="5892" spans="1:19" hidden="1" x14ac:dyDescent="0.25">
      <c r="A5892" t="s">
        <v>6145</v>
      </c>
      <c r="B5892" t="s">
        <v>5761</v>
      </c>
      <c r="C5892" t="s">
        <v>2</v>
      </c>
      <c r="D5892" t="s">
        <v>7</v>
      </c>
      <c r="E5892" t="s">
        <v>2</v>
      </c>
      <c r="F5892" t="s">
        <v>6144</v>
      </c>
      <c r="G5892" t="s">
        <v>5762</v>
      </c>
      <c r="H5892">
        <f>_xlfn.NUMBERVALUE(C5892,".")</f>
        <v>0</v>
      </c>
      <c r="I5892">
        <f>_xlfn.NUMBERVALUE(D5892,".")</f>
        <v>0.5</v>
      </c>
      <c r="J5892">
        <f>_xlfn.NUMBERVALUE(E5892,".")</f>
        <v>0</v>
      </c>
      <c r="K5892" t="b">
        <f>OR(H5892=1,I5892=1)</f>
        <v>0</v>
      </c>
      <c r="L5892">
        <f>ABS(H5892-I5892)</f>
        <v>0.5</v>
      </c>
      <c r="O5892">
        <v>0.71596987977249205</v>
      </c>
      <c r="P5892" t="b">
        <f>AND($N5892="fuzzy",$O5892&lt;$AC$4)</f>
        <v>0</v>
      </c>
      <c r="Q5892" t="b">
        <f>AND($N5892="non-fuzzy",$O5892&lt;$AC$5,M5892=1)</f>
        <v>0</v>
      </c>
      <c r="R5892" t="b">
        <f>AND($N5892="non-fuzzy",$O5892&lt;$AC$6,M5892=0)</f>
        <v>0</v>
      </c>
      <c r="S5892" t="b">
        <f t="shared" si="92"/>
        <v>0</v>
      </c>
    </row>
    <row r="5893" spans="1:19" hidden="1" x14ac:dyDescent="0.25">
      <c r="A5893" t="s">
        <v>6146</v>
      </c>
      <c r="B5893" t="s">
        <v>6096</v>
      </c>
      <c r="C5893" t="s">
        <v>2</v>
      </c>
      <c r="D5893" t="s">
        <v>7</v>
      </c>
      <c r="E5893" t="s">
        <v>2</v>
      </c>
      <c r="F5893" t="s">
        <v>6097</v>
      </c>
      <c r="G5893" t="s">
        <v>6098</v>
      </c>
      <c r="H5893">
        <f>_xlfn.NUMBERVALUE(C5893,".")</f>
        <v>0</v>
      </c>
      <c r="I5893">
        <f>_xlfn.NUMBERVALUE(D5893,".")</f>
        <v>0.5</v>
      </c>
      <c r="J5893">
        <f>_xlfn.NUMBERVALUE(E5893,".")</f>
        <v>0</v>
      </c>
      <c r="K5893" t="b">
        <f>OR(H5893=1,I5893=1)</f>
        <v>0</v>
      </c>
      <c r="L5893">
        <f>ABS(H5893-I5893)</f>
        <v>0.5</v>
      </c>
      <c r="O5893">
        <v>8.0692469872632122E-2</v>
      </c>
      <c r="P5893" t="b">
        <f>AND($N5893="fuzzy",$O5893&lt;$AC$4)</f>
        <v>0</v>
      </c>
      <c r="Q5893" t="b">
        <f>AND($N5893="non-fuzzy",$O5893&lt;$AC$5,M5893=1)</f>
        <v>0</v>
      </c>
      <c r="R5893" t="b">
        <f>AND($N5893="non-fuzzy",$O5893&lt;$AC$6,M5893=0)</f>
        <v>0</v>
      </c>
      <c r="S5893" t="b">
        <f t="shared" si="92"/>
        <v>0</v>
      </c>
    </row>
    <row r="5894" spans="1:19" hidden="1" x14ac:dyDescent="0.25">
      <c r="A5894" t="s">
        <v>6146</v>
      </c>
      <c r="B5894" t="s">
        <v>6101</v>
      </c>
      <c r="C5894" t="s">
        <v>2</v>
      </c>
      <c r="D5894" t="s">
        <v>7</v>
      </c>
      <c r="E5894" t="s">
        <v>2</v>
      </c>
      <c r="F5894" t="s">
        <v>6097</v>
      </c>
      <c r="G5894" t="s">
        <v>6102</v>
      </c>
      <c r="H5894">
        <f>_xlfn.NUMBERVALUE(C5894,".")</f>
        <v>0</v>
      </c>
      <c r="I5894">
        <f>_xlfn.NUMBERVALUE(D5894,".")</f>
        <v>0.5</v>
      </c>
      <c r="J5894">
        <f>_xlfn.NUMBERVALUE(E5894,".")</f>
        <v>0</v>
      </c>
      <c r="K5894" t="b">
        <f>OR(H5894=1,I5894=1)</f>
        <v>0</v>
      </c>
      <c r="L5894">
        <f>ABS(H5894-I5894)</f>
        <v>0.5</v>
      </c>
      <c r="O5894">
        <v>0.9012424802494895</v>
      </c>
      <c r="P5894" t="b">
        <f>AND($N5894="fuzzy",$O5894&lt;$AC$4)</f>
        <v>0</v>
      </c>
      <c r="Q5894" t="b">
        <f>AND($N5894="non-fuzzy",$O5894&lt;$AC$5,M5894=1)</f>
        <v>0</v>
      </c>
      <c r="R5894" t="b">
        <f>AND($N5894="non-fuzzy",$O5894&lt;$AC$6,M5894=0)</f>
        <v>0</v>
      </c>
      <c r="S5894" t="b">
        <f t="shared" si="92"/>
        <v>0</v>
      </c>
    </row>
    <row r="5895" spans="1:19" hidden="1" x14ac:dyDescent="0.25">
      <c r="A5895" t="s">
        <v>6147</v>
      </c>
      <c r="B5895" t="s">
        <v>5759</v>
      </c>
      <c r="C5895" t="s">
        <v>2</v>
      </c>
      <c r="D5895" t="s">
        <v>7</v>
      </c>
      <c r="E5895" t="s">
        <v>2</v>
      </c>
      <c r="F5895" t="s">
        <v>6148</v>
      </c>
      <c r="G5895" t="s">
        <v>5760</v>
      </c>
      <c r="H5895">
        <f>_xlfn.NUMBERVALUE(C5895,".")</f>
        <v>0</v>
      </c>
      <c r="I5895">
        <f>_xlfn.NUMBERVALUE(D5895,".")</f>
        <v>0.5</v>
      </c>
      <c r="J5895">
        <f>_xlfn.NUMBERVALUE(E5895,".")</f>
        <v>0</v>
      </c>
      <c r="K5895" t="b">
        <f>OR(H5895=1,I5895=1)</f>
        <v>0</v>
      </c>
      <c r="L5895">
        <f>ABS(H5895-I5895)</f>
        <v>0.5</v>
      </c>
      <c r="O5895">
        <v>0.61104706918526275</v>
      </c>
      <c r="P5895" t="b">
        <f>AND($N5895="fuzzy",$O5895&lt;$AC$4)</f>
        <v>0</v>
      </c>
      <c r="Q5895" t="b">
        <f>AND($N5895="non-fuzzy",$O5895&lt;$AC$5,M5895=1)</f>
        <v>0</v>
      </c>
      <c r="R5895" t="b">
        <f>AND($N5895="non-fuzzy",$O5895&lt;$AC$6,M5895=0)</f>
        <v>0</v>
      </c>
      <c r="S5895" t="b">
        <f t="shared" si="92"/>
        <v>0</v>
      </c>
    </row>
    <row r="5896" spans="1:19" hidden="1" x14ac:dyDescent="0.25">
      <c r="A5896" t="s">
        <v>6147</v>
      </c>
      <c r="B5896" t="s">
        <v>5763</v>
      </c>
      <c r="C5896" t="s">
        <v>2</v>
      </c>
      <c r="D5896" t="s">
        <v>7</v>
      </c>
      <c r="E5896" t="s">
        <v>2</v>
      </c>
      <c r="F5896" t="s">
        <v>6148</v>
      </c>
      <c r="G5896" t="s">
        <v>5764</v>
      </c>
      <c r="H5896">
        <f>_xlfn.NUMBERVALUE(C5896,".")</f>
        <v>0</v>
      </c>
      <c r="I5896">
        <f>_xlfn.NUMBERVALUE(D5896,".")</f>
        <v>0.5</v>
      </c>
      <c r="J5896">
        <f>_xlfn.NUMBERVALUE(E5896,".")</f>
        <v>0</v>
      </c>
      <c r="K5896" t="b">
        <f>OR(H5896=1,I5896=1)</f>
        <v>0</v>
      </c>
      <c r="L5896">
        <f>ABS(H5896-I5896)</f>
        <v>0.5</v>
      </c>
      <c r="O5896">
        <v>0.53374111161222226</v>
      </c>
      <c r="P5896" t="b">
        <f>AND($N5896="fuzzy",$O5896&lt;$AC$4)</f>
        <v>0</v>
      </c>
      <c r="Q5896" t="b">
        <f>AND($N5896="non-fuzzy",$O5896&lt;$AC$5,M5896=1)</f>
        <v>0</v>
      </c>
      <c r="R5896" t="b">
        <f>AND($N5896="non-fuzzy",$O5896&lt;$AC$6,M5896=0)</f>
        <v>0</v>
      </c>
      <c r="S5896" t="b">
        <f t="shared" si="92"/>
        <v>0</v>
      </c>
    </row>
    <row r="5897" spans="1:19" hidden="1" x14ac:dyDescent="0.25">
      <c r="A5897" t="s">
        <v>6149</v>
      </c>
      <c r="B5897" t="s">
        <v>5759</v>
      </c>
      <c r="C5897" t="s">
        <v>2</v>
      </c>
      <c r="D5897" t="s">
        <v>7</v>
      </c>
      <c r="E5897" t="s">
        <v>2</v>
      </c>
      <c r="F5897" t="s">
        <v>6148</v>
      </c>
      <c r="G5897" t="s">
        <v>5760</v>
      </c>
      <c r="H5897">
        <f>_xlfn.NUMBERVALUE(C5897,".")</f>
        <v>0</v>
      </c>
      <c r="I5897">
        <f>_xlfn.NUMBERVALUE(D5897,".")</f>
        <v>0.5</v>
      </c>
      <c r="J5897">
        <f>_xlfn.NUMBERVALUE(E5897,".")</f>
        <v>0</v>
      </c>
      <c r="K5897" t="b">
        <f>OR(H5897=1,I5897=1)</f>
        <v>0</v>
      </c>
      <c r="L5897">
        <f>ABS(H5897-I5897)</f>
        <v>0.5</v>
      </c>
      <c r="O5897">
        <v>0.98073695603071998</v>
      </c>
      <c r="P5897" t="b">
        <f>AND($N5897="fuzzy",$O5897&lt;$AC$4)</f>
        <v>0</v>
      </c>
      <c r="Q5897" t="b">
        <f>AND($N5897="non-fuzzy",$O5897&lt;$AC$5,M5897=1)</f>
        <v>0</v>
      </c>
      <c r="R5897" t="b">
        <f>AND($N5897="non-fuzzy",$O5897&lt;$AC$6,M5897=0)</f>
        <v>0</v>
      </c>
      <c r="S5897" t="b">
        <f t="shared" si="92"/>
        <v>0</v>
      </c>
    </row>
    <row r="5898" spans="1:19" hidden="1" x14ac:dyDescent="0.25">
      <c r="A5898" t="s">
        <v>6149</v>
      </c>
      <c r="B5898" t="s">
        <v>5763</v>
      </c>
      <c r="C5898" t="s">
        <v>2</v>
      </c>
      <c r="D5898" t="s">
        <v>7</v>
      </c>
      <c r="E5898" t="s">
        <v>2</v>
      </c>
      <c r="F5898" t="s">
        <v>6148</v>
      </c>
      <c r="G5898" t="s">
        <v>5764</v>
      </c>
      <c r="H5898">
        <f>_xlfn.NUMBERVALUE(C5898,".")</f>
        <v>0</v>
      </c>
      <c r="I5898">
        <f>_xlfn.NUMBERVALUE(D5898,".")</f>
        <v>0.5</v>
      </c>
      <c r="J5898">
        <f>_xlfn.NUMBERVALUE(E5898,".")</f>
        <v>0</v>
      </c>
      <c r="K5898" t="b">
        <f>OR(H5898=1,I5898=1)</f>
        <v>0</v>
      </c>
      <c r="L5898">
        <f>ABS(H5898-I5898)</f>
        <v>0.5</v>
      </c>
      <c r="O5898">
        <v>0.61295939247336295</v>
      </c>
      <c r="P5898" t="b">
        <f>AND($N5898="fuzzy",$O5898&lt;$AC$4)</f>
        <v>0</v>
      </c>
      <c r="Q5898" t="b">
        <f>AND($N5898="non-fuzzy",$O5898&lt;$AC$5,M5898=1)</f>
        <v>0</v>
      </c>
      <c r="R5898" t="b">
        <f>AND($N5898="non-fuzzy",$O5898&lt;$AC$6,M5898=0)</f>
        <v>0</v>
      </c>
      <c r="S5898" t="b">
        <f t="shared" si="92"/>
        <v>0</v>
      </c>
    </row>
    <row r="5899" spans="1:19" hidden="1" x14ac:dyDescent="0.25">
      <c r="A5899" t="s">
        <v>6150</v>
      </c>
      <c r="B5899" t="s">
        <v>5752</v>
      </c>
      <c r="C5899" t="s">
        <v>2</v>
      </c>
      <c r="D5899" t="s">
        <v>7</v>
      </c>
      <c r="E5899" t="s">
        <v>2</v>
      </c>
      <c r="F5899" t="s">
        <v>6151</v>
      </c>
      <c r="G5899" t="s">
        <v>5754</v>
      </c>
      <c r="H5899">
        <f>_xlfn.NUMBERVALUE(C5899,".")</f>
        <v>0</v>
      </c>
      <c r="I5899">
        <f>_xlfn.NUMBERVALUE(D5899,".")</f>
        <v>0.5</v>
      </c>
      <c r="J5899">
        <f>_xlfn.NUMBERVALUE(E5899,".")</f>
        <v>0</v>
      </c>
      <c r="K5899" t="b">
        <f>OR(H5899=1,I5899=1)</f>
        <v>0</v>
      </c>
      <c r="L5899">
        <f>ABS(H5899-I5899)</f>
        <v>0.5</v>
      </c>
      <c r="O5899">
        <v>0.86208229752246157</v>
      </c>
      <c r="P5899" t="b">
        <f>AND($N5899="fuzzy",$O5899&lt;$AC$4)</f>
        <v>0</v>
      </c>
      <c r="Q5899" t="b">
        <f>AND($N5899="non-fuzzy",$O5899&lt;$AC$5,M5899=1)</f>
        <v>0</v>
      </c>
      <c r="R5899" t="b">
        <f>AND($N5899="non-fuzzy",$O5899&lt;$AC$6,M5899=0)</f>
        <v>0</v>
      </c>
      <c r="S5899" t="b">
        <f t="shared" si="92"/>
        <v>0</v>
      </c>
    </row>
    <row r="5900" spans="1:19" hidden="1" x14ac:dyDescent="0.25">
      <c r="A5900" t="s">
        <v>6150</v>
      </c>
      <c r="B5900" t="s">
        <v>5757</v>
      </c>
      <c r="C5900" t="s">
        <v>2</v>
      </c>
      <c r="D5900" t="s">
        <v>7</v>
      </c>
      <c r="E5900" t="s">
        <v>2</v>
      </c>
      <c r="F5900" t="s">
        <v>6151</v>
      </c>
      <c r="G5900" t="s">
        <v>5758</v>
      </c>
      <c r="H5900">
        <f>_xlfn.NUMBERVALUE(C5900,".")</f>
        <v>0</v>
      </c>
      <c r="I5900">
        <f>_xlfn.NUMBERVALUE(D5900,".")</f>
        <v>0.5</v>
      </c>
      <c r="J5900">
        <f>_xlfn.NUMBERVALUE(E5900,".")</f>
        <v>0</v>
      </c>
      <c r="K5900" t="b">
        <f>OR(H5900=1,I5900=1)</f>
        <v>0</v>
      </c>
      <c r="L5900">
        <f>ABS(H5900-I5900)</f>
        <v>0.5</v>
      </c>
      <c r="O5900">
        <v>0.93436716094935879</v>
      </c>
      <c r="P5900" t="b">
        <f>AND($N5900="fuzzy",$O5900&lt;$AC$4)</f>
        <v>0</v>
      </c>
      <c r="Q5900" t="b">
        <f>AND($N5900="non-fuzzy",$O5900&lt;$AC$5,M5900=1)</f>
        <v>0</v>
      </c>
      <c r="R5900" t="b">
        <f>AND($N5900="non-fuzzy",$O5900&lt;$AC$6,M5900=0)</f>
        <v>0</v>
      </c>
      <c r="S5900" t="b">
        <f t="shared" si="92"/>
        <v>0</v>
      </c>
    </row>
    <row r="5901" spans="1:19" hidden="1" x14ac:dyDescent="0.25">
      <c r="A5901" t="s">
        <v>6150</v>
      </c>
      <c r="B5901" t="s">
        <v>5788</v>
      </c>
      <c r="C5901" t="s">
        <v>2</v>
      </c>
      <c r="D5901" t="s">
        <v>7</v>
      </c>
      <c r="E5901" t="s">
        <v>2</v>
      </c>
      <c r="F5901" t="s">
        <v>6151</v>
      </c>
      <c r="G5901" t="s">
        <v>5790</v>
      </c>
      <c r="H5901">
        <f>_xlfn.NUMBERVALUE(C5901,".")</f>
        <v>0</v>
      </c>
      <c r="I5901">
        <f>_xlfn.NUMBERVALUE(D5901,".")</f>
        <v>0.5</v>
      </c>
      <c r="J5901">
        <f>_xlfn.NUMBERVALUE(E5901,".")</f>
        <v>0</v>
      </c>
      <c r="K5901" t="b">
        <f>OR(H5901=1,I5901=1)</f>
        <v>0</v>
      </c>
      <c r="L5901">
        <f>ABS(H5901-I5901)</f>
        <v>0.5</v>
      </c>
      <c r="O5901">
        <v>0.95307582364355903</v>
      </c>
      <c r="P5901" t="b">
        <f>AND($N5901="fuzzy",$O5901&lt;$AC$4)</f>
        <v>0</v>
      </c>
      <c r="Q5901" t="b">
        <f>AND($N5901="non-fuzzy",$O5901&lt;$AC$5,M5901=1)</f>
        <v>0</v>
      </c>
      <c r="R5901" t="b">
        <f>AND($N5901="non-fuzzy",$O5901&lt;$AC$6,M5901=0)</f>
        <v>0</v>
      </c>
      <c r="S5901" t="b">
        <f t="shared" si="92"/>
        <v>0</v>
      </c>
    </row>
    <row r="5902" spans="1:19" hidden="1" x14ac:dyDescent="0.25">
      <c r="A5902" t="s">
        <v>6152</v>
      </c>
      <c r="B5902" t="s">
        <v>5752</v>
      </c>
      <c r="C5902" t="s">
        <v>2</v>
      </c>
      <c r="D5902" t="s">
        <v>7</v>
      </c>
      <c r="E5902" t="s">
        <v>2</v>
      </c>
      <c r="F5902" t="s">
        <v>6151</v>
      </c>
      <c r="G5902" t="s">
        <v>5754</v>
      </c>
      <c r="H5902">
        <f>_xlfn.NUMBERVALUE(C5902,".")</f>
        <v>0</v>
      </c>
      <c r="I5902">
        <f>_xlfn.NUMBERVALUE(D5902,".")</f>
        <v>0.5</v>
      </c>
      <c r="J5902">
        <f>_xlfn.NUMBERVALUE(E5902,".")</f>
        <v>0</v>
      </c>
      <c r="K5902" t="b">
        <f>OR(H5902=1,I5902=1)</f>
        <v>0</v>
      </c>
      <c r="L5902">
        <f>ABS(H5902-I5902)</f>
        <v>0.5</v>
      </c>
      <c r="O5902">
        <v>0.11211140725349933</v>
      </c>
      <c r="P5902" t="b">
        <f>AND($N5902="fuzzy",$O5902&lt;$AC$4)</f>
        <v>0</v>
      </c>
      <c r="Q5902" t="b">
        <f>AND($N5902="non-fuzzy",$O5902&lt;$AC$5,M5902=1)</f>
        <v>0</v>
      </c>
      <c r="R5902" t="b">
        <f>AND($N5902="non-fuzzy",$O5902&lt;$AC$6,M5902=0)</f>
        <v>0</v>
      </c>
      <c r="S5902" t="b">
        <f t="shared" si="92"/>
        <v>0</v>
      </c>
    </row>
    <row r="5903" spans="1:19" hidden="1" x14ac:dyDescent="0.25">
      <c r="A5903" t="s">
        <v>6152</v>
      </c>
      <c r="B5903" t="s">
        <v>5757</v>
      </c>
      <c r="C5903" t="s">
        <v>2</v>
      </c>
      <c r="D5903" t="s">
        <v>7</v>
      </c>
      <c r="E5903" t="s">
        <v>2</v>
      </c>
      <c r="F5903" t="s">
        <v>6151</v>
      </c>
      <c r="G5903" t="s">
        <v>5758</v>
      </c>
      <c r="H5903">
        <f>_xlfn.NUMBERVALUE(C5903,".")</f>
        <v>0</v>
      </c>
      <c r="I5903">
        <f>_xlfn.NUMBERVALUE(D5903,".")</f>
        <v>0.5</v>
      </c>
      <c r="J5903">
        <f>_xlfn.NUMBERVALUE(E5903,".")</f>
        <v>0</v>
      </c>
      <c r="K5903" t="b">
        <f>OR(H5903=1,I5903=1)</f>
        <v>0</v>
      </c>
      <c r="L5903">
        <f>ABS(H5903-I5903)</f>
        <v>0.5</v>
      </c>
      <c r="O5903">
        <v>0.89719575588450018</v>
      </c>
      <c r="P5903" t="b">
        <f>AND($N5903="fuzzy",$O5903&lt;$AC$4)</f>
        <v>0</v>
      </c>
      <c r="Q5903" t="b">
        <f>AND($N5903="non-fuzzy",$O5903&lt;$AC$5,M5903=1)</f>
        <v>0</v>
      </c>
      <c r="R5903" t="b">
        <f>AND($N5903="non-fuzzy",$O5903&lt;$AC$6,M5903=0)</f>
        <v>0</v>
      </c>
      <c r="S5903" t="b">
        <f t="shared" si="92"/>
        <v>0</v>
      </c>
    </row>
    <row r="5904" spans="1:19" hidden="1" x14ac:dyDescent="0.25">
      <c r="A5904" t="s">
        <v>6152</v>
      </c>
      <c r="B5904" t="s">
        <v>5788</v>
      </c>
      <c r="C5904" t="s">
        <v>2</v>
      </c>
      <c r="D5904" t="s">
        <v>7</v>
      </c>
      <c r="E5904" t="s">
        <v>2</v>
      </c>
      <c r="F5904" t="s">
        <v>6151</v>
      </c>
      <c r="G5904" t="s">
        <v>5790</v>
      </c>
      <c r="H5904">
        <f>_xlfn.NUMBERVALUE(C5904,".")</f>
        <v>0</v>
      </c>
      <c r="I5904">
        <f>_xlfn.NUMBERVALUE(D5904,".")</f>
        <v>0.5</v>
      </c>
      <c r="J5904">
        <f>_xlfn.NUMBERVALUE(E5904,".")</f>
        <v>0</v>
      </c>
      <c r="K5904" t="b">
        <f>OR(H5904=1,I5904=1)</f>
        <v>0</v>
      </c>
      <c r="L5904">
        <f>ABS(H5904-I5904)</f>
        <v>0.5</v>
      </c>
      <c r="O5904">
        <v>0.36380112458641689</v>
      </c>
      <c r="P5904" t="b">
        <f>AND($N5904="fuzzy",$O5904&lt;$AC$4)</f>
        <v>0</v>
      </c>
      <c r="Q5904" t="b">
        <f>AND($N5904="non-fuzzy",$O5904&lt;$AC$5,M5904=1)</f>
        <v>0</v>
      </c>
      <c r="R5904" t="b">
        <f>AND($N5904="non-fuzzy",$O5904&lt;$AC$6,M5904=0)</f>
        <v>0</v>
      </c>
      <c r="S5904" t="b">
        <f t="shared" si="92"/>
        <v>0</v>
      </c>
    </row>
    <row r="5905" spans="1:19" hidden="1" x14ac:dyDescent="0.25">
      <c r="A5905" t="s">
        <v>6153</v>
      </c>
      <c r="B5905" t="s">
        <v>5788</v>
      </c>
      <c r="C5905" t="s">
        <v>2</v>
      </c>
      <c r="D5905" t="s">
        <v>7</v>
      </c>
      <c r="E5905" t="s">
        <v>2</v>
      </c>
      <c r="F5905" t="s">
        <v>5764</v>
      </c>
      <c r="G5905" t="s">
        <v>5790</v>
      </c>
      <c r="H5905">
        <f>_xlfn.NUMBERVALUE(C5905,".")</f>
        <v>0</v>
      </c>
      <c r="I5905">
        <f>_xlfn.NUMBERVALUE(D5905,".")</f>
        <v>0.5</v>
      </c>
      <c r="J5905">
        <f>_xlfn.NUMBERVALUE(E5905,".")</f>
        <v>0</v>
      </c>
      <c r="K5905" t="b">
        <f>OR(H5905=1,I5905=1)</f>
        <v>0</v>
      </c>
      <c r="L5905">
        <f>ABS(H5905-I5905)</f>
        <v>0.5</v>
      </c>
      <c r="O5905">
        <v>0.55231603440962362</v>
      </c>
      <c r="P5905" t="b">
        <f>AND($N5905="fuzzy",$O5905&lt;$AC$4)</f>
        <v>0</v>
      </c>
      <c r="Q5905" t="b">
        <f>AND($N5905="non-fuzzy",$O5905&lt;$AC$5,M5905=1)</f>
        <v>0</v>
      </c>
      <c r="R5905" t="b">
        <f>AND($N5905="non-fuzzy",$O5905&lt;$AC$6,M5905=0)</f>
        <v>0</v>
      </c>
      <c r="S5905" t="b">
        <f t="shared" si="92"/>
        <v>0</v>
      </c>
    </row>
    <row r="5906" spans="1:19" hidden="1" x14ac:dyDescent="0.25">
      <c r="A5906" t="s">
        <v>6154</v>
      </c>
      <c r="B5906" t="s">
        <v>5788</v>
      </c>
      <c r="C5906" t="s">
        <v>2</v>
      </c>
      <c r="D5906" t="s">
        <v>7</v>
      </c>
      <c r="E5906" t="s">
        <v>2</v>
      </c>
      <c r="F5906" t="s">
        <v>5764</v>
      </c>
      <c r="G5906" t="s">
        <v>5790</v>
      </c>
      <c r="H5906">
        <f>_xlfn.NUMBERVALUE(C5906,".")</f>
        <v>0</v>
      </c>
      <c r="I5906">
        <f>_xlfn.NUMBERVALUE(D5906,".")</f>
        <v>0.5</v>
      </c>
      <c r="J5906">
        <f>_xlfn.NUMBERVALUE(E5906,".")</f>
        <v>0</v>
      </c>
      <c r="K5906" t="b">
        <f>OR(H5906=1,I5906=1)</f>
        <v>0</v>
      </c>
      <c r="L5906">
        <f>ABS(H5906-I5906)</f>
        <v>0.5</v>
      </c>
      <c r="O5906">
        <v>0.92654374607625922</v>
      </c>
      <c r="P5906" t="b">
        <f>AND($N5906="fuzzy",$O5906&lt;$AC$4)</f>
        <v>0</v>
      </c>
      <c r="Q5906" t="b">
        <f>AND($N5906="non-fuzzy",$O5906&lt;$AC$5,M5906=1)</f>
        <v>0</v>
      </c>
      <c r="R5906" t="b">
        <f>AND($N5906="non-fuzzy",$O5906&lt;$AC$6,M5906=0)</f>
        <v>0</v>
      </c>
      <c r="S5906" t="b">
        <f t="shared" si="92"/>
        <v>0</v>
      </c>
    </row>
    <row r="5907" spans="1:19" hidden="1" x14ac:dyDescent="0.25">
      <c r="A5907" t="s">
        <v>6158</v>
      </c>
      <c r="B5907" t="s">
        <v>5788</v>
      </c>
      <c r="C5907" t="s">
        <v>2</v>
      </c>
      <c r="D5907" t="s">
        <v>7</v>
      </c>
      <c r="E5907" t="s">
        <v>2</v>
      </c>
      <c r="F5907" t="s">
        <v>6066</v>
      </c>
      <c r="G5907" t="s">
        <v>5790</v>
      </c>
      <c r="H5907">
        <f>_xlfn.NUMBERVALUE(C5907,".")</f>
        <v>0</v>
      </c>
      <c r="I5907">
        <f>_xlfn.NUMBERVALUE(D5907,".")</f>
        <v>0.5</v>
      </c>
      <c r="J5907">
        <f>_xlfn.NUMBERVALUE(E5907,".")</f>
        <v>0</v>
      </c>
      <c r="K5907" t="b">
        <f>OR(H5907=1,I5907=1)</f>
        <v>0</v>
      </c>
      <c r="L5907">
        <f>ABS(H5907-I5907)</f>
        <v>0.5</v>
      </c>
      <c r="O5907">
        <v>0.72425218163430827</v>
      </c>
      <c r="P5907" t="b">
        <f>AND($N5907="fuzzy",$O5907&lt;$AC$4)</f>
        <v>0</v>
      </c>
      <c r="Q5907" t="b">
        <f>AND($N5907="non-fuzzy",$O5907&lt;$AC$5,M5907=1)</f>
        <v>0</v>
      </c>
      <c r="R5907" t="b">
        <f>AND($N5907="non-fuzzy",$O5907&lt;$AC$6,M5907=0)</f>
        <v>0</v>
      </c>
      <c r="S5907" t="b">
        <f t="shared" si="92"/>
        <v>0</v>
      </c>
    </row>
    <row r="5908" spans="1:19" hidden="1" x14ac:dyDescent="0.25">
      <c r="A5908" t="s">
        <v>6158</v>
      </c>
      <c r="B5908" t="s">
        <v>5761</v>
      </c>
      <c r="C5908" t="s">
        <v>2</v>
      </c>
      <c r="D5908" t="s">
        <v>7</v>
      </c>
      <c r="E5908" t="s">
        <v>2</v>
      </c>
      <c r="F5908" t="s">
        <v>6066</v>
      </c>
      <c r="G5908" t="s">
        <v>5762</v>
      </c>
      <c r="H5908">
        <f>_xlfn.NUMBERVALUE(C5908,".")</f>
        <v>0</v>
      </c>
      <c r="I5908">
        <f>_xlfn.NUMBERVALUE(D5908,".")</f>
        <v>0.5</v>
      </c>
      <c r="J5908">
        <f>_xlfn.NUMBERVALUE(E5908,".")</f>
        <v>0</v>
      </c>
      <c r="K5908" t="b">
        <f>OR(H5908=1,I5908=1)</f>
        <v>0</v>
      </c>
      <c r="L5908">
        <f>ABS(H5908-I5908)</f>
        <v>0.5</v>
      </c>
      <c r="O5908">
        <v>0.66661541518615886</v>
      </c>
      <c r="P5908" t="b">
        <f>AND($N5908="fuzzy",$O5908&lt;$AC$4)</f>
        <v>0</v>
      </c>
      <c r="Q5908" t="b">
        <f>AND($N5908="non-fuzzy",$O5908&lt;$AC$5,M5908=1)</f>
        <v>0</v>
      </c>
      <c r="R5908" t="b">
        <f>AND($N5908="non-fuzzy",$O5908&lt;$AC$6,M5908=0)</f>
        <v>0</v>
      </c>
      <c r="S5908" t="b">
        <f t="shared" si="92"/>
        <v>0</v>
      </c>
    </row>
    <row r="5909" spans="1:19" hidden="1" x14ac:dyDescent="0.25">
      <c r="A5909" t="s">
        <v>6158</v>
      </c>
      <c r="B5909" t="s">
        <v>5959</v>
      </c>
      <c r="C5909" t="s">
        <v>2</v>
      </c>
      <c r="D5909" t="s">
        <v>7</v>
      </c>
      <c r="E5909" t="s">
        <v>2</v>
      </c>
      <c r="F5909" t="s">
        <v>6066</v>
      </c>
      <c r="G5909" t="s">
        <v>5960</v>
      </c>
      <c r="H5909">
        <f>_xlfn.NUMBERVALUE(C5909,".")</f>
        <v>0</v>
      </c>
      <c r="I5909">
        <f>_xlfn.NUMBERVALUE(D5909,".")</f>
        <v>0.5</v>
      </c>
      <c r="J5909">
        <f>_xlfn.NUMBERVALUE(E5909,".")</f>
        <v>0</v>
      </c>
      <c r="K5909" t="b">
        <f>OR(H5909=1,I5909=1)</f>
        <v>0</v>
      </c>
      <c r="L5909">
        <f>ABS(H5909-I5909)</f>
        <v>0.5</v>
      </c>
      <c r="O5909">
        <v>0.16204203011149543</v>
      </c>
      <c r="P5909" t="b">
        <f>AND($N5909="fuzzy",$O5909&lt;$AC$4)</f>
        <v>0</v>
      </c>
      <c r="Q5909" t="b">
        <f>AND($N5909="non-fuzzy",$O5909&lt;$AC$5,M5909=1)</f>
        <v>0</v>
      </c>
      <c r="R5909" t="b">
        <f>AND($N5909="non-fuzzy",$O5909&lt;$AC$6,M5909=0)</f>
        <v>0</v>
      </c>
      <c r="S5909" t="b">
        <f t="shared" si="92"/>
        <v>0</v>
      </c>
    </row>
    <row r="5910" spans="1:19" hidden="1" x14ac:dyDescent="0.25">
      <c r="A5910" t="s">
        <v>6159</v>
      </c>
      <c r="B5910" t="s">
        <v>5788</v>
      </c>
      <c r="C5910" t="s">
        <v>2</v>
      </c>
      <c r="D5910" t="s">
        <v>7</v>
      </c>
      <c r="E5910" t="s">
        <v>2</v>
      </c>
      <c r="F5910" t="s">
        <v>6066</v>
      </c>
      <c r="G5910" t="s">
        <v>5790</v>
      </c>
      <c r="H5910">
        <f>_xlfn.NUMBERVALUE(C5910,".")</f>
        <v>0</v>
      </c>
      <c r="I5910">
        <f>_xlfn.NUMBERVALUE(D5910,".")</f>
        <v>0.5</v>
      </c>
      <c r="J5910">
        <f>_xlfn.NUMBERVALUE(E5910,".")</f>
        <v>0</v>
      </c>
      <c r="K5910" t="b">
        <f>OR(H5910=1,I5910=1)</f>
        <v>0</v>
      </c>
      <c r="L5910">
        <f>ABS(H5910-I5910)</f>
        <v>0.5</v>
      </c>
      <c r="O5910">
        <v>1.2321049560725994E-2</v>
      </c>
      <c r="P5910" t="b">
        <f>AND($N5910="fuzzy",$O5910&lt;$AC$4)</f>
        <v>0</v>
      </c>
      <c r="Q5910" t="b">
        <f>AND($N5910="non-fuzzy",$O5910&lt;$AC$5,M5910=1)</f>
        <v>0</v>
      </c>
      <c r="R5910" t="b">
        <f>AND($N5910="non-fuzzy",$O5910&lt;$AC$6,M5910=0)</f>
        <v>0</v>
      </c>
      <c r="S5910" t="b">
        <f t="shared" si="92"/>
        <v>0</v>
      </c>
    </row>
    <row r="5911" spans="1:19" hidden="1" x14ac:dyDescent="0.25">
      <c r="A5911" t="s">
        <v>6159</v>
      </c>
      <c r="B5911" t="s">
        <v>5761</v>
      </c>
      <c r="C5911" t="s">
        <v>2</v>
      </c>
      <c r="D5911" t="s">
        <v>7</v>
      </c>
      <c r="E5911" t="s">
        <v>2</v>
      </c>
      <c r="F5911" t="s">
        <v>6066</v>
      </c>
      <c r="G5911" t="s">
        <v>5762</v>
      </c>
      <c r="H5911">
        <f>_xlfn.NUMBERVALUE(C5911,".")</f>
        <v>0</v>
      </c>
      <c r="I5911">
        <f>_xlfn.NUMBERVALUE(D5911,".")</f>
        <v>0.5</v>
      </c>
      <c r="J5911">
        <f>_xlfn.NUMBERVALUE(E5911,".")</f>
        <v>0</v>
      </c>
      <c r="K5911" t="b">
        <f>OR(H5911=1,I5911=1)</f>
        <v>0</v>
      </c>
      <c r="L5911">
        <f>ABS(H5911-I5911)</f>
        <v>0.5</v>
      </c>
      <c r="O5911">
        <v>0.25350068388545077</v>
      </c>
      <c r="P5911" t="b">
        <f>AND($N5911="fuzzy",$O5911&lt;$AC$4)</f>
        <v>0</v>
      </c>
      <c r="Q5911" t="b">
        <f>AND($N5911="non-fuzzy",$O5911&lt;$AC$5,M5911=1)</f>
        <v>0</v>
      </c>
      <c r="R5911" t="b">
        <f>AND($N5911="non-fuzzy",$O5911&lt;$AC$6,M5911=0)</f>
        <v>0</v>
      </c>
      <c r="S5911" t="b">
        <f t="shared" si="92"/>
        <v>0</v>
      </c>
    </row>
    <row r="5912" spans="1:19" hidden="1" x14ac:dyDescent="0.25">
      <c r="A5912" t="s">
        <v>6159</v>
      </c>
      <c r="B5912" t="s">
        <v>5959</v>
      </c>
      <c r="C5912" t="s">
        <v>2</v>
      </c>
      <c r="D5912" t="s">
        <v>7</v>
      </c>
      <c r="E5912" t="s">
        <v>2</v>
      </c>
      <c r="F5912" t="s">
        <v>6066</v>
      </c>
      <c r="G5912" t="s">
        <v>5960</v>
      </c>
      <c r="H5912">
        <f>_xlfn.NUMBERVALUE(C5912,".")</f>
        <v>0</v>
      </c>
      <c r="I5912">
        <f>_xlfn.NUMBERVALUE(D5912,".")</f>
        <v>0.5</v>
      </c>
      <c r="J5912">
        <f>_xlfn.NUMBERVALUE(E5912,".")</f>
        <v>0</v>
      </c>
      <c r="K5912" t="b">
        <f>OR(H5912=1,I5912=1)</f>
        <v>0</v>
      </c>
      <c r="L5912">
        <f>ABS(H5912-I5912)</f>
        <v>0.5</v>
      </c>
      <c r="O5912">
        <v>0.92507190540224649</v>
      </c>
      <c r="P5912" t="b">
        <f>AND($N5912="fuzzy",$O5912&lt;$AC$4)</f>
        <v>0</v>
      </c>
      <c r="Q5912" t="b">
        <f>AND($N5912="non-fuzzy",$O5912&lt;$AC$5,M5912=1)</f>
        <v>0</v>
      </c>
      <c r="R5912" t="b">
        <f>AND($N5912="non-fuzzy",$O5912&lt;$AC$6,M5912=0)</f>
        <v>0</v>
      </c>
      <c r="S5912" t="b">
        <f t="shared" si="92"/>
        <v>0</v>
      </c>
    </row>
    <row r="5913" spans="1:19" hidden="1" x14ac:dyDescent="0.25">
      <c r="A5913" t="s">
        <v>6163</v>
      </c>
      <c r="B5913" t="s">
        <v>6164</v>
      </c>
      <c r="C5913" t="s">
        <v>2</v>
      </c>
      <c r="D5913" t="s">
        <v>7</v>
      </c>
      <c r="E5913" t="s">
        <v>2</v>
      </c>
      <c r="F5913" t="s">
        <v>6165</v>
      </c>
      <c r="G5913" t="s">
        <v>6166</v>
      </c>
      <c r="H5913">
        <f>_xlfn.NUMBERVALUE(C5913,".")</f>
        <v>0</v>
      </c>
      <c r="I5913">
        <f>_xlfn.NUMBERVALUE(D5913,".")</f>
        <v>0.5</v>
      </c>
      <c r="J5913">
        <f>_xlfn.NUMBERVALUE(E5913,".")</f>
        <v>0</v>
      </c>
      <c r="K5913" t="b">
        <f>OR(H5913=1,I5913=1)</f>
        <v>0</v>
      </c>
      <c r="L5913">
        <f>ABS(H5913-I5913)</f>
        <v>0.5</v>
      </c>
      <c r="O5913">
        <v>0.9392705712267535</v>
      </c>
      <c r="P5913" t="b">
        <f>AND($N5913="fuzzy",$O5913&lt;$AC$4)</f>
        <v>0</v>
      </c>
      <c r="Q5913" t="b">
        <f>AND($N5913="non-fuzzy",$O5913&lt;$AC$5,M5913=1)</f>
        <v>0</v>
      </c>
      <c r="R5913" t="b">
        <f>AND($N5913="non-fuzzy",$O5913&lt;$AC$6,M5913=0)</f>
        <v>0</v>
      </c>
      <c r="S5913" t="b">
        <f t="shared" si="92"/>
        <v>0</v>
      </c>
    </row>
    <row r="5914" spans="1:19" hidden="1" x14ac:dyDescent="0.25">
      <c r="A5914" t="s">
        <v>6167</v>
      </c>
      <c r="B5914" t="s">
        <v>6106</v>
      </c>
      <c r="C5914" t="s">
        <v>2</v>
      </c>
      <c r="D5914" t="s">
        <v>7</v>
      </c>
      <c r="E5914" t="s">
        <v>2</v>
      </c>
      <c r="F5914" t="s">
        <v>6168</v>
      </c>
      <c r="G5914" t="s">
        <v>6107</v>
      </c>
      <c r="H5914">
        <f>_xlfn.NUMBERVALUE(C5914,".")</f>
        <v>0</v>
      </c>
      <c r="I5914">
        <f>_xlfn.NUMBERVALUE(D5914,".")</f>
        <v>0.5</v>
      </c>
      <c r="J5914">
        <f>_xlfn.NUMBERVALUE(E5914,".")</f>
        <v>0</v>
      </c>
      <c r="K5914" t="b">
        <f>OR(H5914=1,I5914=1)</f>
        <v>0</v>
      </c>
      <c r="L5914">
        <f>ABS(H5914-I5914)</f>
        <v>0.5</v>
      </c>
      <c r="O5914">
        <v>0.47171907860252871</v>
      </c>
      <c r="P5914" t="b">
        <f>AND($N5914="fuzzy",$O5914&lt;$AC$4)</f>
        <v>0</v>
      </c>
      <c r="Q5914" t="b">
        <f>AND($N5914="non-fuzzy",$O5914&lt;$AC$5,M5914=1)</f>
        <v>0</v>
      </c>
      <c r="R5914" t="b">
        <f>AND($N5914="non-fuzzy",$O5914&lt;$AC$6,M5914=0)</f>
        <v>0</v>
      </c>
      <c r="S5914" t="b">
        <f t="shared" si="92"/>
        <v>0</v>
      </c>
    </row>
    <row r="5915" spans="1:19" hidden="1" x14ac:dyDescent="0.25">
      <c r="A5915" t="s">
        <v>6169</v>
      </c>
      <c r="B5915" t="s">
        <v>6058</v>
      </c>
      <c r="C5915" t="s">
        <v>2</v>
      </c>
      <c r="D5915" t="s">
        <v>7</v>
      </c>
      <c r="E5915" t="s">
        <v>2</v>
      </c>
      <c r="F5915" t="s">
        <v>6170</v>
      </c>
      <c r="G5915" t="s">
        <v>6059</v>
      </c>
      <c r="H5915">
        <f>_xlfn.NUMBERVALUE(C5915,".")</f>
        <v>0</v>
      </c>
      <c r="I5915">
        <f>_xlfn.NUMBERVALUE(D5915,".")</f>
        <v>0.5</v>
      </c>
      <c r="J5915">
        <f>_xlfn.NUMBERVALUE(E5915,".")</f>
        <v>0</v>
      </c>
      <c r="K5915" t="b">
        <f>OR(H5915=1,I5915=1)</f>
        <v>0</v>
      </c>
      <c r="L5915">
        <f>ABS(H5915-I5915)</f>
        <v>0.5</v>
      </c>
      <c r="O5915">
        <v>0.92719542297968816</v>
      </c>
      <c r="P5915" t="b">
        <f>AND($N5915="fuzzy",$O5915&lt;$AC$4)</f>
        <v>0</v>
      </c>
      <c r="Q5915" t="b">
        <f>AND($N5915="non-fuzzy",$O5915&lt;$AC$5,M5915=1)</f>
        <v>0</v>
      </c>
      <c r="R5915" t="b">
        <f>AND($N5915="non-fuzzy",$O5915&lt;$AC$6,M5915=0)</f>
        <v>0</v>
      </c>
      <c r="S5915" t="b">
        <f t="shared" si="92"/>
        <v>0</v>
      </c>
    </row>
    <row r="5916" spans="1:19" hidden="1" x14ac:dyDescent="0.25">
      <c r="A5916" t="s">
        <v>6171</v>
      </c>
      <c r="B5916" t="s">
        <v>5761</v>
      </c>
      <c r="C5916" t="s">
        <v>2</v>
      </c>
      <c r="D5916" t="s">
        <v>7</v>
      </c>
      <c r="E5916" t="s">
        <v>2</v>
      </c>
      <c r="F5916" t="s">
        <v>6172</v>
      </c>
      <c r="G5916" t="s">
        <v>5762</v>
      </c>
      <c r="H5916">
        <f>_xlfn.NUMBERVALUE(C5916,".")</f>
        <v>0</v>
      </c>
      <c r="I5916">
        <f>_xlfn.NUMBERVALUE(D5916,".")</f>
        <v>0.5</v>
      </c>
      <c r="J5916">
        <f>_xlfn.NUMBERVALUE(E5916,".")</f>
        <v>0</v>
      </c>
      <c r="K5916" t="b">
        <f>OR(H5916=1,I5916=1)</f>
        <v>0</v>
      </c>
      <c r="L5916">
        <f>ABS(H5916-I5916)</f>
        <v>0.5</v>
      </c>
      <c r="O5916">
        <v>0.96614604886748645</v>
      </c>
      <c r="P5916" t="b">
        <f>AND($N5916="fuzzy",$O5916&lt;$AC$4)</f>
        <v>0</v>
      </c>
      <c r="Q5916" t="b">
        <f>AND($N5916="non-fuzzy",$O5916&lt;$AC$5,M5916=1)</f>
        <v>0</v>
      </c>
      <c r="R5916" t="b">
        <f>AND($N5916="non-fuzzy",$O5916&lt;$AC$6,M5916=0)</f>
        <v>0</v>
      </c>
      <c r="S5916" t="b">
        <f t="shared" si="92"/>
        <v>0</v>
      </c>
    </row>
    <row r="5917" spans="1:19" hidden="1" x14ac:dyDescent="0.25">
      <c r="A5917" t="s">
        <v>6171</v>
      </c>
      <c r="B5917" t="s">
        <v>6058</v>
      </c>
      <c r="C5917" t="s">
        <v>2</v>
      </c>
      <c r="D5917" t="s">
        <v>7</v>
      </c>
      <c r="E5917" t="s">
        <v>2</v>
      </c>
      <c r="F5917" t="s">
        <v>6172</v>
      </c>
      <c r="G5917" t="s">
        <v>6059</v>
      </c>
      <c r="H5917">
        <f>_xlfn.NUMBERVALUE(C5917,".")</f>
        <v>0</v>
      </c>
      <c r="I5917">
        <f>_xlfn.NUMBERVALUE(D5917,".")</f>
        <v>0.5</v>
      </c>
      <c r="J5917">
        <f>_xlfn.NUMBERVALUE(E5917,".")</f>
        <v>0</v>
      </c>
      <c r="K5917" t="b">
        <f>OR(H5917=1,I5917=1)</f>
        <v>0</v>
      </c>
      <c r="L5917">
        <f>ABS(H5917-I5917)</f>
        <v>0.5</v>
      </c>
      <c r="O5917">
        <v>0.36393525679569805</v>
      </c>
      <c r="P5917" t="b">
        <f>AND($N5917="fuzzy",$O5917&lt;$AC$4)</f>
        <v>0</v>
      </c>
      <c r="Q5917" t="b">
        <f>AND($N5917="non-fuzzy",$O5917&lt;$AC$5,M5917=1)</f>
        <v>0</v>
      </c>
      <c r="R5917" t="b">
        <f>AND($N5917="non-fuzzy",$O5917&lt;$AC$6,M5917=0)</f>
        <v>0</v>
      </c>
      <c r="S5917" t="b">
        <f t="shared" si="92"/>
        <v>0</v>
      </c>
    </row>
    <row r="5918" spans="1:19" hidden="1" x14ac:dyDescent="0.25">
      <c r="A5918" t="s">
        <v>6173</v>
      </c>
      <c r="B5918" t="s">
        <v>5761</v>
      </c>
      <c r="C5918" t="s">
        <v>2</v>
      </c>
      <c r="D5918" t="s">
        <v>7</v>
      </c>
      <c r="E5918" t="s">
        <v>2</v>
      </c>
      <c r="F5918" t="s">
        <v>6172</v>
      </c>
      <c r="G5918" t="s">
        <v>5762</v>
      </c>
      <c r="H5918">
        <f>_xlfn.NUMBERVALUE(C5918,".")</f>
        <v>0</v>
      </c>
      <c r="I5918">
        <f>_xlfn.NUMBERVALUE(D5918,".")</f>
        <v>0.5</v>
      </c>
      <c r="J5918">
        <f>_xlfn.NUMBERVALUE(E5918,".")</f>
        <v>0</v>
      </c>
      <c r="K5918" t="b">
        <f>OR(H5918=1,I5918=1)</f>
        <v>0</v>
      </c>
      <c r="L5918">
        <f>ABS(H5918-I5918)</f>
        <v>0.5</v>
      </c>
      <c r="O5918">
        <v>0.40871660344117788</v>
      </c>
      <c r="P5918" t="b">
        <f>AND($N5918="fuzzy",$O5918&lt;$AC$4)</f>
        <v>0</v>
      </c>
      <c r="Q5918" t="b">
        <f>AND($N5918="non-fuzzy",$O5918&lt;$AC$5,M5918=1)</f>
        <v>0</v>
      </c>
      <c r="R5918" t="b">
        <f>AND($N5918="non-fuzzy",$O5918&lt;$AC$6,M5918=0)</f>
        <v>0</v>
      </c>
      <c r="S5918" t="b">
        <f t="shared" si="92"/>
        <v>0</v>
      </c>
    </row>
    <row r="5919" spans="1:19" hidden="1" x14ac:dyDescent="0.25">
      <c r="A5919" t="s">
        <v>6173</v>
      </c>
      <c r="B5919" t="s">
        <v>6058</v>
      </c>
      <c r="C5919" t="s">
        <v>2</v>
      </c>
      <c r="D5919" t="s">
        <v>7</v>
      </c>
      <c r="E5919" t="s">
        <v>2</v>
      </c>
      <c r="F5919" t="s">
        <v>6172</v>
      </c>
      <c r="G5919" t="s">
        <v>6059</v>
      </c>
      <c r="H5919">
        <f>_xlfn.NUMBERVALUE(C5919,".")</f>
        <v>0</v>
      </c>
      <c r="I5919">
        <f>_xlfn.NUMBERVALUE(D5919,".")</f>
        <v>0.5</v>
      </c>
      <c r="J5919">
        <f>_xlfn.NUMBERVALUE(E5919,".")</f>
        <v>0</v>
      </c>
      <c r="K5919" t="b">
        <f>OR(H5919=1,I5919=1)</f>
        <v>0</v>
      </c>
      <c r="L5919">
        <f>ABS(H5919-I5919)</f>
        <v>0.5</v>
      </c>
      <c r="O5919">
        <v>7.6296966870611493E-3</v>
      </c>
      <c r="P5919" t="b">
        <f>AND($N5919="fuzzy",$O5919&lt;$AC$4)</f>
        <v>0</v>
      </c>
      <c r="Q5919" t="b">
        <f>AND($N5919="non-fuzzy",$O5919&lt;$AC$5,M5919=1)</f>
        <v>0</v>
      </c>
      <c r="R5919" t="b">
        <f>AND($N5919="non-fuzzy",$O5919&lt;$AC$6,M5919=0)</f>
        <v>0</v>
      </c>
      <c r="S5919" t="b">
        <f t="shared" si="92"/>
        <v>0</v>
      </c>
    </row>
    <row r="5920" spans="1:19" hidden="1" x14ac:dyDescent="0.25">
      <c r="A5920" t="s">
        <v>6174</v>
      </c>
      <c r="B5920" t="s">
        <v>5955</v>
      </c>
      <c r="C5920" t="s">
        <v>2</v>
      </c>
      <c r="D5920" t="s">
        <v>7</v>
      </c>
      <c r="E5920" t="s">
        <v>2</v>
      </c>
      <c r="F5920" t="s">
        <v>6175</v>
      </c>
      <c r="G5920" t="s">
        <v>5957</v>
      </c>
      <c r="H5920">
        <f>_xlfn.NUMBERVALUE(C5920,".")</f>
        <v>0</v>
      </c>
      <c r="I5920">
        <f>_xlfn.NUMBERVALUE(D5920,".")</f>
        <v>0.5</v>
      </c>
      <c r="J5920">
        <f>_xlfn.NUMBERVALUE(E5920,".")</f>
        <v>0</v>
      </c>
      <c r="K5920" t="b">
        <f>OR(H5920=1,I5920=1)</f>
        <v>0</v>
      </c>
      <c r="L5920">
        <f>ABS(H5920-I5920)</f>
        <v>0.5</v>
      </c>
      <c r="O5920">
        <v>0.70497863434384378</v>
      </c>
      <c r="P5920" t="b">
        <f>AND($N5920="fuzzy",$O5920&lt;$AC$4)</f>
        <v>0</v>
      </c>
      <c r="Q5920" t="b">
        <f>AND($N5920="non-fuzzy",$O5920&lt;$AC$5,M5920=1)</f>
        <v>0</v>
      </c>
      <c r="R5920" t="b">
        <f>AND($N5920="non-fuzzy",$O5920&lt;$AC$6,M5920=0)</f>
        <v>0</v>
      </c>
      <c r="S5920" t="b">
        <f t="shared" si="92"/>
        <v>0</v>
      </c>
    </row>
    <row r="5921" spans="1:19" hidden="1" x14ac:dyDescent="0.25">
      <c r="A5921" t="s">
        <v>6174</v>
      </c>
      <c r="B5921" t="s">
        <v>5761</v>
      </c>
      <c r="C5921" t="s">
        <v>2</v>
      </c>
      <c r="D5921" t="s">
        <v>7</v>
      </c>
      <c r="E5921" t="s">
        <v>2</v>
      </c>
      <c r="F5921" t="s">
        <v>6175</v>
      </c>
      <c r="G5921" t="s">
        <v>5762</v>
      </c>
      <c r="H5921">
        <f>_xlfn.NUMBERVALUE(C5921,".")</f>
        <v>0</v>
      </c>
      <c r="I5921">
        <f>_xlfn.NUMBERVALUE(D5921,".")</f>
        <v>0.5</v>
      </c>
      <c r="J5921">
        <f>_xlfn.NUMBERVALUE(E5921,".")</f>
        <v>0</v>
      </c>
      <c r="K5921" t="b">
        <f>OR(H5921=1,I5921=1)</f>
        <v>0</v>
      </c>
      <c r="L5921">
        <f>ABS(H5921-I5921)</f>
        <v>0.5</v>
      </c>
      <c r="O5921">
        <v>0.18488597385505734</v>
      </c>
      <c r="P5921" t="b">
        <f>AND($N5921="fuzzy",$O5921&lt;$AC$4)</f>
        <v>0</v>
      </c>
      <c r="Q5921" t="b">
        <f>AND($N5921="non-fuzzy",$O5921&lt;$AC$5,M5921=1)</f>
        <v>0</v>
      </c>
      <c r="R5921" t="b">
        <f>AND($N5921="non-fuzzy",$O5921&lt;$AC$6,M5921=0)</f>
        <v>0</v>
      </c>
      <c r="S5921" t="b">
        <f t="shared" si="92"/>
        <v>0</v>
      </c>
    </row>
    <row r="5922" spans="1:19" hidden="1" x14ac:dyDescent="0.25">
      <c r="A5922" t="s">
        <v>6174</v>
      </c>
      <c r="B5922" t="s">
        <v>6176</v>
      </c>
      <c r="C5922" t="s">
        <v>2</v>
      </c>
      <c r="D5922" t="s">
        <v>7</v>
      </c>
      <c r="E5922" t="s">
        <v>2</v>
      </c>
      <c r="F5922" t="s">
        <v>6175</v>
      </c>
      <c r="G5922" t="s">
        <v>6177</v>
      </c>
      <c r="H5922">
        <f>_xlfn.NUMBERVALUE(C5922,".")</f>
        <v>0</v>
      </c>
      <c r="I5922">
        <f>_xlfn.NUMBERVALUE(D5922,".")</f>
        <v>0.5</v>
      </c>
      <c r="J5922">
        <f>_xlfn.NUMBERVALUE(E5922,".")</f>
        <v>0</v>
      </c>
      <c r="K5922" t="b">
        <f>OR(H5922=1,I5922=1)</f>
        <v>0</v>
      </c>
      <c r="L5922">
        <f>ABS(H5922-I5922)</f>
        <v>0.5</v>
      </c>
      <c r="O5922">
        <v>0.69514101322872002</v>
      </c>
      <c r="P5922" t="b">
        <f>AND($N5922="fuzzy",$O5922&lt;$AC$4)</f>
        <v>0</v>
      </c>
      <c r="Q5922" t="b">
        <f>AND($N5922="non-fuzzy",$O5922&lt;$AC$5,M5922=1)</f>
        <v>0</v>
      </c>
      <c r="R5922" t="b">
        <f>AND($N5922="non-fuzzy",$O5922&lt;$AC$6,M5922=0)</f>
        <v>0</v>
      </c>
      <c r="S5922" t="b">
        <f t="shared" si="92"/>
        <v>0</v>
      </c>
    </row>
    <row r="5923" spans="1:19" hidden="1" x14ac:dyDescent="0.25">
      <c r="A5923" t="s">
        <v>6174</v>
      </c>
      <c r="B5923" t="s">
        <v>6058</v>
      </c>
      <c r="C5923" t="s">
        <v>2</v>
      </c>
      <c r="D5923" t="s">
        <v>7</v>
      </c>
      <c r="E5923" t="s">
        <v>2</v>
      </c>
      <c r="F5923" t="s">
        <v>6175</v>
      </c>
      <c r="G5923" t="s">
        <v>6059</v>
      </c>
      <c r="H5923">
        <f>_xlfn.NUMBERVALUE(C5923,".")</f>
        <v>0</v>
      </c>
      <c r="I5923">
        <f>_xlfn.NUMBERVALUE(D5923,".")</f>
        <v>0.5</v>
      </c>
      <c r="J5923">
        <f>_xlfn.NUMBERVALUE(E5923,".")</f>
        <v>0</v>
      </c>
      <c r="K5923" t="b">
        <f>OR(H5923=1,I5923=1)</f>
        <v>0</v>
      </c>
      <c r="L5923">
        <f>ABS(H5923-I5923)</f>
        <v>0.5</v>
      </c>
      <c r="O5923">
        <v>0.37973079567555457</v>
      </c>
      <c r="P5923" t="b">
        <f>AND($N5923="fuzzy",$O5923&lt;$AC$4)</f>
        <v>0</v>
      </c>
      <c r="Q5923" t="b">
        <f>AND($N5923="non-fuzzy",$O5923&lt;$AC$5,M5923=1)</f>
        <v>0</v>
      </c>
      <c r="R5923" t="b">
        <f>AND($N5923="non-fuzzy",$O5923&lt;$AC$6,M5923=0)</f>
        <v>0</v>
      </c>
      <c r="S5923" t="b">
        <f t="shared" si="92"/>
        <v>0</v>
      </c>
    </row>
    <row r="5924" spans="1:19" hidden="1" x14ac:dyDescent="0.25">
      <c r="A5924" t="s">
        <v>6178</v>
      </c>
      <c r="B5924" t="s">
        <v>5955</v>
      </c>
      <c r="C5924" t="s">
        <v>2</v>
      </c>
      <c r="D5924" t="s">
        <v>7</v>
      </c>
      <c r="E5924" t="s">
        <v>2</v>
      </c>
      <c r="F5924" t="s">
        <v>6175</v>
      </c>
      <c r="G5924" t="s">
        <v>5957</v>
      </c>
      <c r="H5924">
        <f>_xlfn.NUMBERVALUE(C5924,".")</f>
        <v>0</v>
      </c>
      <c r="I5924">
        <f>_xlfn.NUMBERVALUE(D5924,".")</f>
        <v>0.5</v>
      </c>
      <c r="J5924">
        <f>_xlfn.NUMBERVALUE(E5924,".")</f>
        <v>0</v>
      </c>
      <c r="K5924" t="b">
        <f>OR(H5924=1,I5924=1)</f>
        <v>0</v>
      </c>
      <c r="L5924">
        <f>ABS(H5924-I5924)</f>
        <v>0.5</v>
      </c>
      <c r="O5924">
        <v>0.75051614355263085</v>
      </c>
      <c r="P5924" t="b">
        <f>AND($N5924="fuzzy",$O5924&lt;$AC$4)</f>
        <v>0</v>
      </c>
      <c r="Q5924" t="b">
        <f>AND($N5924="non-fuzzy",$O5924&lt;$AC$5,M5924=1)</f>
        <v>0</v>
      </c>
      <c r="R5924" t="b">
        <f>AND($N5924="non-fuzzy",$O5924&lt;$AC$6,M5924=0)</f>
        <v>0</v>
      </c>
      <c r="S5924" t="b">
        <f t="shared" si="92"/>
        <v>0</v>
      </c>
    </row>
    <row r="5925" spans="1:19" hidden="1" x14ac:dyDescent="0.25">
      <c r="A5925" t="s">
        <v>6178</v>
      </c>
      <c r="B5925" t="s">
        <v>5761</v>
      </c>
      <c r="C5925" t="s">
        <v>2</v>
      </c>
      <c r="D5925" t="s">
        <v>7</v>
      </c>
      <c r="E5925" t="s">
        <v>2</v>
      </c>
      <c r="F5925" t="s">
        <v>6175</v>
      </c>
      <c r="G5925" t="s">
        <v>5762</v>
      </c>
      <c r="H5925">
        <f>_xlfn.NUMBERVALUE(C5925,".")</f>
        <v>0</v>
      </c>
      <c r="I5925">
        <f>_xlfn.NUMBERVALUE(D5925,".")</f>
        <v>0.5</v>
      </c>
      <c r="J5925">
        <f>_xlfn.NUMBERVALUE(E5925,".")</f>
        <v>0</v>
      </c>
      <c r="K5925" t="b">
        <f>OR(H5925=1,I5925=1)</f>
        <v>0</v>
      </c>
      <c r="L5925">
        <f>ABS(H5925-I5925)</f>
        <v>0.5</v>
      </c>
      <c r="O5925">
        <v>0.46904288200975719</v>
      </c>
      <c r="P5925" t="b">
        <f>AND($N5925="fuzzy",$O5925&lt;$AC$4)</f>
        <v>0</v>
      </c>
      <c r="Q5925" t="b">
        <f>AND($N5925="non-fuzzy",$O5925&lt;$AC$5,M5925=1)</f>
        <v>0</v>
      </c>
      <c r="R5925" t="b">
        <f>AND($N5925="non-fuzzy",$O5925&lt;$AC$6,M5925=0)</f>
        <v>0</v>
      </c>
      <c r="S5925" t="b">
        <f t="shared" si="92"/>
        <v>0</v>
      </c>
    </row>
    <row r="5926" spans="1:19" hidden="1" x14ac:dyDescent="0.25">
      <c r="A5926" t="s">
        <v>6178</v>
      </c>
      <c r="B5926" t="s">
        <v>6176</v>
      </c>
      <c r="C5926" t="s">
        <v>2</v>
      </c>
      <c r="D5926" t="s">
        <v>7</v>
      </c>
      <c r="E5926" t="s">
        <v>2</v>
      </c>
      <c r="F5926" t="s">
        <v>6175</v>
      </c>
      <c r="G5926" t="s">
        <v>6177</v>
      </c>
      <c r="H5926">
        <f>_xlfn.NUMBERVALUE(C5926,".")</f>
        <v>0</v>
      </c>
      <c r="I5926">
        <f>_xlfn.NUMBERVALUE(D5926,".")</f>
        <v>0.5</v>
      </c>
      <c r="J5926">
        <f>_xlfn.NUMBERVALUE(E5926,".")</f>
        <v>0</v>
      </c>
      <c r="K5926" t="b">
        <f>OR(H5926=1,I5926=1)</f>
        <v>0</v>
      </c>
      <c r="L5926">
        <f>ABS(H5926-I5926)</f>
        <v>0.5</v>
      </c>
      <c r="O5926">
        <v>0.46219331524320229</v>
      </c>
      <c r="P5926" t="b">
        <f>AND($N5926="fuzzy",$O5926&lt;$AC$4)</f>
        <v>0</v>
      </c>
      <c r="Q5926" t="b">
        <f>AND($N5926="non-fuzzy",$O5926&lt;$AC$5,M5926=1)</f>
        <v>0</v>
      </c>
      <c r="R5926" t="b">
        <f>AND($N5926="non-fuzzy",$O5926&lt;$AC$6,M5926=0)</f>
        <v>0</v>
      </c>
      <c r="S5926" t="b">
        <f t="shared" si="92"/>
        <v>0</v>
      </c>
    </row>
    <row r="5927" spans="1:19" hidden="1" x14ac:dyDescent="0.25">
      <c r="A5927" t="s">
        <v>6178</v>
      </c>
      <c r="B5927" t="s">
        <v>6058</v>
      </c>
      <c r="C5927" t="s">
        <v>2</v>
      </c>
      <c r="D5927" t="s">
        <v>7</v>
      </c>
      <c r="E5927" t="s">
        <v>2</v>
      </c>
      <c r="F5927" t="s">
        <v>6175</v>
      </c>
      <c r="G5927" t="s">
        <v>6059</v>
      </c>
      <c r="H5927">
        <f>_xlfn.NUMBERVALUE(C5927,".")</f>
        <v>0</v>
      </c>
      <c r="I5927">
        <f>_xlfn.NUMBERVALUE(D5927,".")</f>
        <v>0.5</v>
      </c>
      <c r="J5927">
        <f>_xlfn.NUMBERVALUE(E5927,".")</f>
        <v>0</v>
      </c>
      <c r="K5927" t="b">
        <f>OR(H5927=1,I5927=1)</f>
        <v>0</v>
      </c>
      <c r="L5927">
        <f>ABS(H5927-I5927)</f>
        <v>0.5</v>
      </c>
      <c r="O5927">
        <v>3.7890339344469282E-2</v>
      </c>
      <c r="P5927" t="b">
        <f>AND($N5927="fuzzy",$O5927&lt;$AC$4)</f>
        <v>0</v>
      </c>
      <c r="Q5927" t="b">
        <f>AND($N5927="non-fuzzy",$O5927&lt;$AC$5,M5927=1)</f>
        <v>0</v>
      </c>
      <c r="R5927" t="b">
        <f>AND($N5927="non-fuzzy",$O5927&lt;$AC$6,M5927=0)</f>
        <v>0</v>
      </c>
      <c r="S5927" t="b">
        <f t="shared" si="92"/>
        <v>0</v>
      </c>
    </row>
    <row r="5928" spans="1:19" hidden="1" x14ac:dyDescent="0.25">
      <c r="A5928" t="s">
        <v>6179</v>
      </c>
      <c r="B5928" t="s">
        <v>6176</v>
      </c>
      <c r="C5928" t="s">
        <v>2</v>
      </c>
      <c r="D5928" t="s">
        <v>7</v>
      </c>
      <c r="E5928" t="s">
        <v>2</v>
      </c>
      <c r="F5928" t="s">
        <v>6180</v>
      </c>
      <c r="G5928" t="s">
        <v>6177</v>
      </c>
      <c r="H5928">
        <f>_xlfn.NUMBERVALUE(C5928,".")</f>
        <v>0</v>
      </c>
      <c r="I5928">
        <f>_xlfn.NUMBERVALUE(D5928,".")</f>
        <v>0.5</v>
      </c>
      <c r="J5928">
        <f>_xlfn.NUMBERVALUE(E5928,".")</f>
        <v>0</v>
      </c>
      <c r="K5928" t="b">
        <f>OR(H5928=1,I5928=1)</f>
        <v>0</v>
      </c>
      <c r="L5928">
        <f>ABS(H5928-I5928)</f>
        <v>0.5</v>
      </c>
      <c r="O5928">
        <v>0.91408390387497085</v>
      </c>
      <c r="P5928" t="b">
        <f>AND($N5928="fuzzy",$O5928&lt;$AC$4)</f>
        <v>0</v>
      </c>
      <c r="Q5928" t="b">
        <f>AND($N5928="non-fuzzy",$O5928&lt;$AC$5,M5928=1)</f>
        <v>0</v>
      </c>
      <c r="R5928" t="b">
        <f>AND($N5928="non-fuzzy",$O5928&lt;$AC$6,M5928=0)</f>
        <v>0</v>
      </c>
      <c r="S5928" t="b">
        <f t="shared" si="92"/>
        <v>0</v>
      </c>
    </row>
    <row r="5929" spans="1:19" hidden="1" x14ac:dyDescent="0.25">
      <c r="A5929" t="s">
        <v>6181</v>
      </c>
      <c r="B5929" t="s">
        <v>6176</v>
      </c>
      <c r="C5929" t="s">
        <v>2</v>
      </c>
      <c r="D5929" t="s">
        <v>7</v>
      </c>
      <c r="E5929" t="s">
        <v>2</v>
      </c>
      <c r="F5929" t="s">
        <v>6180</v>
      </c>
      <c r="G5929" t="s">
        <v>6177</v>
      </c>
      <c r="H5929">
        <f>_xlfn.NUMBERVALUE(C5929,".")</f>
        <v>0</v>
      </c>
      <c r="I5929">
        <f>_xlfn.NUMBERVALUE(D5929,".")</f>
        <v>0.5</v>
      </c>
      <c r="J5929">
        <f>_xlfn.NUMBERVALUE(E5929,".")</f>
        <v>0</v>
      </c>
      <c r="K5929" t="b">
        <f>OR(H5929=1,I5929=1)</f>
        <v>0</v>
      </c>
      <c r="L5929">
        <f>ABS(H5929-I5929)</f>
        <v>0.5</v>
      </c>
      <c r="O5929">
        <v>0.92769574471296323</v>
      </c>
      <c r="P5929" t="b">
        <f>AND($N5929="fuzzy",$O5929&lt;$AC$4)</f>
        <v>0</v>
      </c>
      <c r="Q5929" t="b">
        <f>AND($N5929="non-fuzzy",$O5929&lt;$AC$5,M5929=1)</f>
        <v>0</v>
      </c>
      <c r="R5929" t="b">
        <f>AND($N5929="non-fuzzy",$O5929&lt;$AC$6,M5929=0)</f>
        <v>0</v>
      </c>
      <c r="S5929" t="b">
        <f t="shared" si="92"/>
        <v>0</v>
      </c>
    </row>
    <row r="5930" spans="1:19" hidden="1" x14ac:dyDescent="0.25">
      <c r="A5930" t="s">
        <v>6182</v>
      </c>
      <c r="B5930" t="s">
        <v>6039</v>
      </c>
      <c r="C5930" t="s">
        <v>2</v>
      </c>
      <c r="D5930" t="s">
        <v>7</v>
      </c>
      <c r="E5930" t="s">
        <v>2</v>
      </c>
      <c r="F5930" t="s">
        <v>6183</v>
      </c>
      <c r="G5930" t="s">
        <v>6040</v>
      </c>
      <c r="H5930">
        <f>_xlfn.NUMBERVALUE(C5930,".")</f>
        <v>0</v>
      </c>
      <c r="I5930">
        <f>_xlfn.NUMBERVALUE(D5930,".")</f>
        <v>0.5</v>
      </c>
      <c r="J5930">
        <f>_xlfn.NUMBERVALUE(E5930,".")</f>
        <v>0</v>
      </c>
      <c r="K5930" t="b">
        <f>OR(H5930=1,I5930=1)</f>
        <v>0</v>
      </c>
      <c r="L5930">
        <f>ABS(H5930-I5930)</f>
        <v>0.5</v>
      </c>
      <c r="O5930">
        <v>0.9192488394537679</v>
      </c>
      <c r="P5930" t="b">
        <f>AND($N5930="fuzzy",$O5930&lt;$AC$4)</f>
        <v>0</v>
      </c>
      <c r="Q5930" t="b">
        <f>AND($N5930="non-fuzzy",$O5930&lt;$AC$5,M5930=1)</f>
        <v>0</v>
      </c>
      <c r="R5930" t="b">
        <f>AND($N5930="non-fuzzy",$O5930&lt;$AC$6,M5930=0)</f>
        <v>0</v>
      </c>
      <c r="S5930" t="b">
        <f t="shared" si="92"/>
        <v>0</v>
      </c>
    </row>
    <row r="5931" spans="1:19" hidden="1" x14ac:dyDescent="0.25">
      <c r="A5931" t="s">
        <v>6182</v>
      </c>
      <c r="B5931" t="s">
        <v>6184</v>
      </c>
      <c r="C5931" t="s">
        <v>2</v>
      </c>
      <c r="D5931" t="s">
        <v>7</v>
      </c>
      <c r="E5931" t="s">
        <v>2</v>
      </c>
      <c r="F5931" t="s">
        <v>6183</v>
      </c>
      <c r="G5931" t="s">
        <v>6185</v>
      </c>
      <c r="H5931">
        <f>_xlfn.NUMBERVALUE(C5931,".")</f>
        <v>0</v>
      </c>
      <c r="I5931">
        <f>_xlfn.NUMBERVALUE(D5931,".")</f>
        <v>0.5</v>
      </c>
      <c r="J5931">
        <f>_xlfn.NUMBERVALUE(E5931,".")</f>
        <v>0</v>
      </c>
      <c r="K5931" t="b">
        <f>OR(H5931=1,I5931=1)</f>
        <v>0</v>
      </c>
      <c r="L5931">
        <f>ABS(H5931-I5931)</f>
        <v>0.5</v>
      </c>
      <c r="O5931">
        <v>0.50334164138674264</v>
      </c>
      <c r="P5931" t="b">
        <f>AND($N5931="fuzzy",$O5931&lt;$AC$4)</f>
        <v>0</v>
      </c>
      <c r="Q5931" t="b">
        <f>AND($N5931="non-fuzzy",$O5931&lt;$AC$5,M5931=1)</f>
        <v>0</v>
      </c>
      <c r="R5931" t="b">
        <f>AND($N5931="non-fuzzy",$O5931&lt;$AC$6,M5931=0)</f>
        <v>0</v>
      </c>
      <c r="S5931" t="b">
        <f t="shared" si="92"/>
        <v>0</v>
      </c>
    </row>
    <row r="5932" spans="1:19" hidden="1" x14ac:dyDescent="0.25">
      <c r="A5932" t="s">
        <v>6182</v>
      </c>
      <c r="B5932" t="s">
        <v>6043</v>
      </c>
      <c r="C5932" t="s">
        <v>2</v>
      </c>
      <c r="D5932" t="s">
        <v>7</v>
      </c>
      <c r="E5932" t="s">
        <v>2</v>
      </c>
      <c r="F5932" t="s">
        <v>6183</v>
      </c>
      <c r="G5932" t="s">
        <v>6044</v>
      </c>
      <c r="H5932">
        <f>_xlfn.NUMBERVALUE(C5932,".")</f>
        <v>0</v>
      </c>
      <c r="I5932">
        <f>_xlfn.NUMBERVALUE(D5932,".")</f>
        <v>0.5</v>
      </c>
      <c r="J5932">
        <f>_xlfn.NUMBERVALUE(E5932,".")</f>
        <v>0</v>
      </c>
      <c r="K5932" t="b">
        <f>OR(H5932=1,I5932=1)</f>
        <v>0</v>
      </c>
      <c r="L5932">
        <f>ABS(H5932-I5932)</f>
        <v>0.5</v>
      </c>
      <c r="O5932">
        <v>0.89587490275134463</v>
      </c>
      <c r="P5932" t="b">
        <f>AND($N5932="fuzzy",$O5932&lt;$AC$4)</f>
        <v>0</v>
      </c>
      <c r="Q5932" t="b">
        <f>AND($N5932="non-fuzzy",$O5932&lt;$AC$5,M5932=1)</f>
        <v>0</v>
      </c>
      <c r="R5932" t="b">
        <f>AND($N5932="non-fuzzy",$O5932&lt;$AC$6,M5932=0)</f>
        <v>0</v>
      </c>
      <c r="S5932" t="b">
        <f t="shared" si="92"/>
        <v>0</v>
      </c>
    </row>
    <row r="5933" spans="1:19" hidden="1" x14ac:dyDescent="0.25">
      <c r="A5933" t="s">
        <v>6186</v>
      </c>
      <c r="B5933" t="s">
        <v>6065</v>
      </c>
      <c r="C5933" t="s">
        <v>2</v>
      </c>
      <c r="D5933" t="s">
        <v>7</v>
      </c>
      <c r="E5933" t="s">
        <v>2</v>
      </c>
      <c r="F5933" t="s">
        <v>6187</v>
      </c>
      <c r="G5933" t="s">
        <v>6066</v>
      </c>
      <c r="H5933">
        <f>_xlfn.NUMBERVALUE(C5933,".")</f>
        <v>0</v>
      </c>
      <c r="I5933">
        <f>_xlfn.NUMBERVALUE(D5933,".")</f>
        <v>0.5</v>
      </c>
      <c r="J5933">
        <f>_xlfn.NUMBERVALUE(E5933,".")</f>
        <v>0</v>
      </c>
      <c r="K5933" t="b">
        <f>OR(H5933=1,I5933=1)</f>
        <v>0</v>
      </c>
      <c r="L5933">
        <f>ABS(H5933-I5933)</f>
        <v>0.5</v>
      </c>
      <c r="O5933">
        <v>0.51888607031143419</v>
      </c>
      <c r="P5933" t="b">
        <f>AND($N5933="fuzzy",$O5933&lt;$AC$4)</f>
        <v>0</v>
      </c>
      <c r="Q5933" t="b">
        <f>AND($N5933="non-fuzzy",$O5933&lt;$AC$5,M5933=1)</f>
        <v>0</v>
      </c>
      <c r="R5933" t="b">
        <f>AND($N5933="non-fuzzy",$O5933&lt;$AC$6,M5933=0)</f>
        <v>0</v>
      </c>
      <c r="S5933" t="b">
        <f t="shared" si="92"/>
        <v>0</v>
      </c>
    </row>
    <row r="5934" spans="1:19" hidden="1" x14ac:dyDescent="0.25">
      <c r="A5934" t="s">
        <v>6186</v>
      </c>
      <c r="B5934" t="s">
        <v>5752</v>
      </c>
      <c r="C5934" t="s">
        <v>2</v>
      </c>
      <c r="D5934" t="s">
        <v>7</v>
      </c>
      <c r="E5934" t="s">
        <v>2</v>
      </c>
      <c r="F5934" t="s">
        <v>6187</v>
      </c>
      <c r="G5934" t="s">
        <v>5754</v>
      </c>
      <c r="H5934">
        <f>_xlfn.NUMBERVALUE(C5934,".")</f>
        <v>0</v>
      </c>
      <c r="I5934">
        <f>_xlfn.NUMBERVALUE(D5934,".")</f>
        <v>0.5</v>
      </c>
      <c r="J5934">
        <f>_xlfn.NUMBERVALUE(E5934,".")</f>
        <v>0</v>
      </c>
      <c r="K5934" t="b">
        <f>OR(H5934=1,I5934=1)</f>
        <v>0</v>
      </c>
      <c r="L5934">
        <f>ABS(H5934-I5934)</f>
        <v>0.5</v>
      </c>
      <c r="O5934">
        <v>0.47354258467517762</v>
      </c>
      <c r="P5934" t="b">
        <f>AND($N5934="fuzzy",$O5934&lt;$AC$4)</f>
        <v>0</v>
      </c>
      <c r="Q5934" t="b">
        <f>AND($N5934="non-fuzzy",$O5934&lt;$AC$5,M5934=1)</f>
        <v>0</v>
      </c>
      <c r="R5934" t="b">
        <f>AND($N5934="non-fuzzy",$O5934&lt;$AC$6,M5934=0)</f>
        <v>0</v>
      </c>
      <c r="S5934" t="b">
        <f t="shared" si="92"/>
        <v>0</v>
      </c>
    </row>
    <row r="5935" spans="1:19" hidden="1" x14ac:dyDescent="0.25">
      <c r="A5935" t="s">
        <v>6186</v>
      </c>
      <c r="B5935" t="s">
        <v>5757</v>
      </c>
      <c r="C5935" t="s">
        <v>2</v>
      </c>
      <c r="D5935" t="s">
        <v>7</v>
      </c>
      <c r="E5935" t="s">
        <v>2</v>
      </c>
      <c r="F5935" t="s">
        <v>6187</v>
      </c>
      <c r="G5935" t="s">
        <v>5758</v>
      </c>
      <c r="H5935">
        <f>_xlfn.NUMBERVALUE(C5935,".")</f>
        <v>0</v>
      </c>
      <c r="I5935">
        <f>_xlfn.NUMBERVALUE(D5935,".")</f>
        <v>0.5</v>
      </c>
      <c r="J5935">
        <f>_xlfn.NUMBERVALUE(E5935,".")</f>
        <v>0</v>
      </c>
      <c r="K5935" t="b">
        <f>OR(H5935=1,I5935=1)</f>
        <v>0</v>
      </c>
      <c r="L5935">
        <f>ABS(H5935-I5935)</f>
        <v>0.5</v>
      </c>
      <c r="O5935">
        <v>0.31859182164430955</v>
      </c>
      <c r="P5935" t="b">
        <f>AND($N5935="fuzzy",$O5935&lt;$AC$4)</f>
        <v>0</v>
      </c>
      <c r="Q5935" t="b">
        <f>AND($N5935="non-fuzzy",$O5935&lt;$AC$5,M5935=1)</f>
        <v>0</v>
      </c>
      <c r="R5935" t="b">
        <f>AND($N5935="non-fuzzy",$O5935&lt;$AC$6,M5935=0)</f>
        <v>0</v>
      </c>
      <c r="S5935" t="b">
        <f t="shared" si="92"/>
        <v>0</v>
      </c>
    </row>
    <row r="5936" spans="1:19" hidden="1" x14ac:dyDescent="0.25">
      <c r="A5936" t="s">
        <v>6186</v>
      </c>
      <c r="B5936" t="s">
        <v>5788</v>
      </c>
      <c r="C5936" t="s">
        <v>2</v>
      </c>
      <c r="D5936" t="s">
        <v>7</v>
      </c>
      <c r="E5936" t="s">
        <v>2</v>
      </c>
      <c r="F5936" t="s">
        <v>6187</v>
      </c>
      <c r="G5936" t="s">
        <v>5790</v>
      </c>
      <c r="H5936">
        <f>_xlfn.NUMBERVALUE(C5936,".")</f>
        <v>0</v>
      </c>
      <c r="I5936">
        <f>_xlfn.NUMBERVALUE(D5936,".")</f>
        <v>0.5</v>
      </c>
      <c r="J5936">
        <f>_xlfn.NUMBERVALUE(E5936,".")</f>
        <v>0</v>
      </c>
      <c r="K5936" t="b">
        <f>OR(H5936=1,I5936=1)</f>
        <v>0</v>
      </c>
      <c r="L5936">
        <f>ABS(H5936-I5936)</f>
        <v>0.5</v>
      </c>
      <c r="O5936">
        <v>0.12439836950154848</v>
      </c>
      <c r="P5936" t="b">
        <f>AND($N5936="fuzzy",$O5936&lt;$AC$4)</f>
        <v>0</v>
      </c>
      <c r="Q5936" t="b">
        <f>AND($N5936="non-fuzzy",$O5936&lt;$AC$5,M5936=1)</f>
        <v>0</v>
      </c>
      <c r="R5936" t="b">
        <f>AND($N5936="non-fuzzy",$O5936&lt;$AC$6,M5936=0)</f>
        <v>0</v>
      </c>
      <c r="S5936" t="b">
        <f t="shared" si="92"/>
        <v>0</v>
      </c>
    </row>
    <row r="5937" spans="1:19" hidden="1" x14ac:dyDescent="0.25">
      <c r="A5937" t="s">
        <v>6186</v>
      </c>
      <c r="B5937" t="s">
        <v>5959</v>
      </c>
      <c r="C5937" t="s">
        <v>2</v>
      </c>
      <c r="D5937" t="s">
        <v>7</v>
      </c>
      <c r="E5937" t="s">
        <v>2</v>
      </c>
      <c r="F5937" t="s">
        <v>6187</v>
      </c>
      <c r="G5937" t="s">
        <v>5960</v>
      </c>
      <c r="H5937">
        <f>_xlfn.NUMBERVALUE(C5937,".")</f>
        <v>0</v>
      </c>
      <c r="I5937">
        <f>_xlfn.NUMBERVALUE(D5937,".")</f>
        <v>0.5</v>
      </c>
      <c r="J5937">
        <f>_xlfn.NUMBERVALUE(E5937,".")</f>
        <v>0</v>
      </c>
      <c r="K5937" t="b">
        <f>OR(H5937=1,I5937=1)</f>
        <v>0</v>
      </c>
      <c r="L5937">
        <f>ABS(H5937-I5937)</f>
        <v>0.5</v>
      </c>
      <c r="O5937">
        <v>0.86187549599359148</v>
      </c>
      <c r="P5937" t="b">
        <f>AND($N5937="fuzzy",$O5937&lt;$AC$4)</f>
        <v>0</v>
      </c>
      <c r="Q5937" t="b">
        <f>AND($N5937="non-fuzzy",$O5937&lt;$AC$5,M5937=1)</f>
        <v>0</v>
      </c>
      <c r="R5937" t="b">
        <f>AND($N5937="non-fuzzy",$O5937&lt;$AC$6,M5937=0)</f>
        <v>0</v>
      </c>
      <c r="S5937" t="b">
        <f t="shared" si="92"/>
        <v>0</v>
      </c>
    </row>
    <row r="5938" spans="1:19" hidden="1" x14ac:dyDescent="0.25">
      <c r="A5938" t="s">
        <v>6186</v>
      </c>
      <c r="B5938" t="s">
        <v>6085</v>
      </c>
      <c r="C5938" t="s">
        <v>2</v>
      </c>
      <c r="D5938" t="s">
        <v>7</v>
      </c>
      <c r="E5938" t="s">
        <v>2</v>
      </c>
      <c r="F5938" t="s">
        <v>6187</v>
      </c>
      <c r="G5938" t="s">
        <v>6086</v>
      </c>
      <c r="H5938">
        <f>_xlfn.NUMBERVALUE(C5938,".")</f>
        <v>0</v>
      </c>
      <c r="I5938">
        <f>_xlfn.NUMBERVALUE(D5938,".")</f>
        <v>0.5</v>
      </c>
      <c r="J5938">
        <f>_xlfn.NUMBERVALUE(E5938,".")</f>
        <v>0</v>
      </c>
      <c r="K5938" t="b">
        <f>OR(H5938=1,I5938=1)</f>
        <v>0</v>
      </c>
      <c r="L5938">
        <f>ABS(H5938-I5938)</f>
        <v>0.5</v>
      </c>
      <c r="O5938">
        <v>0.69729396301881508</v>
      </c>
      <c r="P5938" t="b">
        <f>AND($N5938="fuzzy",$O5938&lt;$AC$4)</f>
        <v>0</v>
      </c>
      <c r="Q5938" t="b">
        <f>AND($N5938="non-fuzzy",$O5938&lt;$AC$5,M5938=1)</f>
        <v>0</v>
      </c>
      <c r="R5938" t="b">
        <f>AND($N5938="non-fuzzy",$O5938&lt;$AC$6,M5938=0)</f>
        <v>0</v>
      </c>
      <c r="S5938" t="b">
        <f t="shared" si="92"/>
        <v>0</v>
      </c>
    </row>
    <row r="5939" spans="1:19" hidden="1" x14ac:dyDescent="0.25">
      <c r="A5939" t="s">
        <v>6188</v>
      </c>
      <c r="B5939" t="s">
        <v>6065</v>
      </c>
      <c r="C5939" t="s">
        <v>2</v>
      </c>
      <c r="D5939" t="s">
        <v>7</v>
      </c>
      <c r="E5939" t="s">
        <v>2</v>
      </c>
      <c r="F5939" t="s">
        <v>6187</v>
      </c>
      <c r="G5939" t="s">
        <v>6066</v>
      </c>
      <c r="H5939">
        <f>_xlfn.NUMBERVALUE(C5939,".")</f>
        <v>0</v>
      </c>
      <c r="I5939">
        <f>_xlfn.NUMBERVALUE(D5939,".")</f>
        <v>0.5</v>
      </c>
      <c r="J5939">
        <f>_xlfn.NUMBERVALUE(E5939,".")</f>
        <v>0</v>
      </c>
      <c r="K5939" t="b">
        <f>OR(H5939=1,I5939=1)</f>
        <v>0</v>
      </c>
      <c r="L5939">
        <f>ABS(H5939-I5939)</f>
        <v>0.5</v>
      </c>
      <c r="O5939">
        <v>0.24180929950665053</v>
      </c>
      <c r="P5939" t="b">
        <f>AND($N5939="fuzzy",$O5939&lt;$AC$4)</f>
        <v>0</v>
      </c>
      <c r="Q5939" t="b">
        <f>AND($N5939="non-fuzzy",$O5939&lt;$AC$5,M5939=1)</f>
        <v>0</v>
      </c>
      <c r="R5939" t="b">
        <f>AND($N5939="non-fuzzy",$O5939&lt;$AC$6,M5939=0)</f>
        <v>0</v>
      </c>
      <c r="S5939" t="b">
        <f t="shared" si="92"/>
        <v>0</v>
      </c>
    </row>
    <row r="5940" spans="1:19" hidden="1" x14ac:dyDescent="0.25">
      <c r="A5940" t="s">
        <v>6188</v>
      </c>
      <c r="B5940" t="s">
        <v>5752</v>
      </c>
      <c r="C5940" t="s">
        <v>2</v>
      </c>
      <c r="D5940" t="s">
        <v>7</v>
      </c>
      <c r="E5940" t="s">
        <v>2</v>
      </c>
      <c r="F5940" t="s">
        <v>6187</v>
      </c>
      <c r="G5940" t="s">
        <v>5754</v>
      </c>
      <c r="H5940">
        <f>_xlfn.NUMBERVALUE(C5940,".")</f>
        <v>0</v>
      </c>
      <c r="I5940">
        <f>_xlfn.NUMBERVALUE(D5940,".")</f>
        <v>0.5</v>
      </c>
      <c r="J5940">
        <f>_xlfn.NUMBERVALUE(E5940,".")</f>
        <v>0</v>
      </c>
      <c r="K5940" t="b">
        <f>OR(H5940=1,I5940=1)</f>
        <v>0</v>
      </c>
      <c r="L5940">
        <f>ABS(H5940-I5940)</f>
        <v>0.5</v>
      </c>
      <c r="O5940">
        <v>0.50204200592735504</v>
      </c>
      <c r="P5940" t="b">
        <f>AND($N5940="fuzzy",$O5940&lt;$AC$4)</f>
        <v>0</v>
      </c>
      <c r="Q5940" t="b">
        <f>AND($N5940="non-fuzzy",$O5940&lt;$AC$5,M5940=1)</f>
        <v>0</v>
      </c>
      <c r="R5940" t="b">
        <f>AND($N5940="non-fuzzy",$O5940&lt;$AC$6,M5940=0)</f>
        <v>0</v>
      </c>
      <c r="S5940" t="b">
        <f t="shared" si="92"/>
        <v>0</v>
      </c>
    </row>
    <row r="5941" spans="1:19" hidden="1" x14ac:dyDescent="0.25">
      <c r="A5941" t="s">
        <v>6188</v>
      </c>
      <c r="B5941" t="s">
        <v>5757</v>
      </c>
      <c r="C5941" t="s">
        <v>2</v>
      </c>
      <c r="D5941" t="s">
        <v>7</v>
      </c>
      <c r="E5941" t="s">
        <v>2</v>
      </c>
      <c r="F5941" t="s">
        <v>6187</v>
      </c>
      <c r="G5941" t="s">
        <v>5758</v>
      </c>
      <c r="H5941">
        <f>_xlfn.NUMBERVALUE(C5941,".")</f>
        <v>0</v>
      </c>
      <c r="I5941">
        <f>_xlfn.NUMBERVALUE(D5941,".")</f>
        <v>0.5</v>
      </c>
      <c r="J5941">
        <f>_xlfn.NUMBERVALUE(E5941,".")</f>
        <v>0</v>
      </c>
      <c r="K5941" t="b">
        <f>OR(H5941=1,I5941=1)</f>
        <v>0</v>
      </c>
      <c r="L5941">
        <f>ABS(H5941-I5941)</f>
        <v>0.5</v>
      </c>
      <c r="O5941">
        <v>0.54634079438143535</v>
      </c>
      <c r="P5941" t="b">
        <f>AND($N5941="fuzzy",$O5941&lt;$AC$4)</f>
        <v>0</v>
      </c>
      <c r="Q5941" t="b">
        <f>AND($N5941="non-fuzzy",$O5941&lt;$AC$5,M5941=1)</f>
        <v>0</v>
      </c>
      <c r="R5941" t="b">
        <f>AND($N5941="non-fuzzy",$O5941&lt;$AC$6,M5941=0)</f>
        <v>0</v>
      </c>
      <c r="S5941" t="b">
        <f t="shared" si="92"/>
        <v>0</v>
      </c>
    </row>
    <row r="5942" spans="1:19" hidden="1" x14ac:dyDescent="0.25">
      <c r="A5942" t="s">
        <v>6188</v>
      </c>
      <c r="B5942" t="s">
        <v>5788</v>
      </c>
      <c r="C5942" t="s">
        <v>2</v>
      </c>
      <c r="D5942" t="s">
        <v>7</v>
      </c>
      <c r="E5942" t="s">
        <v>2</v>
      </c>
      <c r="F5942" t="s">
        <v>6187</v>
      </c>
      <c r="G5942" t="s">
        <v>5790</v>
      </c>
      <c r="H5942">
        <f>_xlfn.NUMBERVALUE(C5942,".")</f>
        <v>0</v>
      </c>
      <c r="I5942">
        <f>_xlfn.NUMBERVALUE(D5942,".")</f>
        <v>0.5</v>
      </c>
      <c r="J5942">
        <f>_xlfn.NUMBERVALUE(E5942,".")</f>
        <v>0</v>
      </c>
      <c r="K5942" t="b">
        <f>OR(H5942=1,I5942=1)</f>
        <v>0</v>
      </c>
      <c r="L5942">
        <f>ABS(H5942-I5942)</f>
        <v>0.5</v>
      </c>
      <c r="O5942">
        <v>0.27319498941740328</v>
      </c>
      <c r="P5942" t="b">
        <f>AND($N5942="fuzzy",$O5942&lt;$AC$4)</f>
        <v>0</v>
      </c>
      <c r="Q5942" t="b">
        <f>AND($N5942="non-fuzzy",$O5942&lt;$AC$5,M5942=1)</f>
        <v>0</v>
      </c>
      <c r="R5942" t="b">
        <f>AND($N5942="non-fuzzy",$O5942&lt;$AC$6,M5942=0)</f>
        <v>0</v>
      </c>
      <c r="S5942" t="b">
        <f t="shared" si="92"/>
        <v>0</v>
      </c>
    </row>
    <row r="5943" spans="1:19" hidden="1" x14ac:dyDescent="0.25">
      <c r="A5943" t="s">
        <v>6188</v>
      </c>
      <c r="B5943" t="s">
        <v>5959</v>
      </c>
      <c r="C5943" t="s">
        <v>2</v>
      </c>
      <c r="D5943" t="s">
        <v>7</v>
      </c>
      <c r="E5943" t="s">
        <v>2</v>
      </c>
      <c r="F5943" t="s">
        <v>6187</v>
      </c>
      <c r="G5943" t="s">
        <v>5960</v>
      </c>
      <c r="H5943">
        <f>_xlfn.NUMBERVALUE(C5943,".")</f>
        <v>0</v>
      </c>
      <c r="I5943">
        <f>_xlfn.NUMBERVALUE(D5943,".")</f>
        <v>0.5</v>
      </c>
      <c r="J5943">
        <f>_xlfn.NUMBERVALUE(E5943,".")</f>
        <v>0</v>
      </c>
      <c r="K5943" t="b">
        <f>OR(H5943=1,I5943=1)</f>
        <v>0</v>
      </c>
      <c r="L5943">
        <f>ABS(H5943-I5943)</f>
        <v>0.5</v>
      </c>
      <c r="O5943">
        <v>0.52499094046962524</v>
      </c>
      <c r="P5943" t="b">
        <f>AND($N5943="fuzzy",$O5943&lt;$AC$4)</f>
        <v>0</v>
      </c>
      <c r="Q5943" t="b">
        <f>AND($N5943="non-fuzzy",$O5943&lt;$AC$5,M5943=1)</f>
        <v>0</v>
      </c>
      <c r="R5943" t="b">
        <f>AND($N5943="non-fuzzy",$O5943&lt;$AC$6,M5943=0)</f>
        <v>0</v>
      </c>
      <c r="S5943" t="b">
        <f t="shared" si="92"/>
        <v>0</v>
      </c>
    </row>
    <row r="5944" spans="1:19" hidden="1" x14ac:dyDescent="0.25">
      <c r="A5944" t="s">
        <v>6188</v>
      </c>
      <c r="B5944" t="s">
        <v>6085</v>
      </c>
      <c r="C5944" t="s">
        <v>2</v>
      </c>
      <c r="D5944" t="s">
        <v>7</v>
      </c>
      <c r="E5944" t="s">
        <v>2</v>
      </c>
      <c r="F5944" t="s">
        <v>6187</v>
      </c>
      <c r="G5944" t="s">
        <v>6086</v>
      </c>
      <c r="H5944">
        <f>_xlfn.NUMBERVALUE(C5944,".")</f>
        <v>0</v>
      </c>
      <c r="I5944">
        <f>_xlfn.NUMBERVALUE(D5944,".")</f>
        <v>0.5</v>
      </c>
      <c r="J5944">
        <f>_xlfn.NUMBERVALUE(E5944,".")</f>
        <v>0</v>
      </c>
      <c r="K5944" t="b">
        <f>OR(H5944=1,I5944=1)</f>
        <v>0</v>
      </c>
      <c r="L5944">
        <f>ABS(H5944-I5944)</f>
        <v>0.5</v>
      </c>
      <c r="O5944">
        <v>0.14284079746251044</v>
      </c>
      <c r="P5944" t="b">
        <f>AND($N5944="fuzzy",$O5944&lt;$AC$4)</f>
        <v>0</v>
      </c>
      <c r="Q5944" t="b">
        <f>AND($N5944="non-fuzzy",$O5944&lt;$AC$5,M5944=1)</f>
        <v>0</v>
      </c>
      <c r="R5944" t="b">
        <f>AND($N5944="non-fuzzy",$O5944&lt;$AC$6,M5944=0)</f>
        <v>0</v>
      </c>
      <c r="S5944" t="b">
        <f t="shared" si="92"/>
        <v>0</v>
      </c>
    </row>
    <row r="5945" spans="1:19" hidden="1" x14ac:dyDescent="0.25">
      <c r="A5945" t="s">
        <v>6189</v>
      </c>
      <c r="B5945" t="s">
        <v>6065</v>
      </c>
      <c r="C5945" t="s">
        <v>2</v>
      </c>
      <c r="D5945" t="s">
        <v>7</v>
      </c>
      <c r="E5945" t="s">
        <v>2</v>
      </c>
      <c r="F5945" t="s">
        <v>6191</v>
      </c>
      <c r="G5945" t="s">
        <v>6066</v>
      </c>
      <c r="H5945">
        <f>_xlfn.NUMBERVALUE(C5945,".")</f>
        <v>0</v>
      </c>
      <c r="I5945">
        <f>_xlfn.NUMBERVALUE(D5945,".")</f>
        <v>0.5</v>
      </c>
      <c r="J5945">
        <f>_xlfn.NUMBERVALUE(E5945,".")</f>
        <v>0</v>
      </c>
      <c r="K5945" t="b">
        <f>OR(H5945=1,I5945=1)</f>
        <v>0</v>
      </c>
      <c r="L5945">
        <f>ABS(H5945-I5945)</f>
        <v>0.5</v>
      </c>
      <c r="O5945">
        <v>0.85112643862939985</v>
      </c>
      <c r="P5945" t="b">
        <f>AND($N5945="fuzzy",$O5945&lt;$AC$4)</f>
        <v>0</v>
      </c>
      <c r="Q5945" t="b">
        <f>AND($N5945="non-fuzzy",$O5945&lt;$AC$5,M5945=1)</f>
        <v>0</v>
      </c>
      <c r="R5945" t="b">
        <f>AND($N5945="non-fuzzy",$O5945&lt;$AC$6,M5945=0)</f>
        <v>0</v>
      </c>
      <c r="S5945" t="b">
        <f t="shared" si="92"/>
        <v>0</v>
      </c>
    </row>
    <row r="5946" spans="1:19" hidden="1" x14ac:dyDescent="0.25">
      <c r="A5946" t="s">
        <v>6189</v>
      </c>
      <c r="B5946" t="s">
        <v>5752</v>
      </c>
      <c r="C5946" t="s">
        <v>2</v>
      </c>
      <c r="D5946" t="s">
        <v>7</v>
      </c>
      <c r="E5946" t="s">
        <v>2</v>
      </c>
      <c r="F5946" t="s">
        <v>6191</v>
      </c>
      <c r="G5946" t="s">
        <v>5754</v>
      </c>
      <c r="H5946">
        <f>_xlfn.NUMBERVALUE(C5946,".")</f>
        <v>0</v>
      </c>
      <c r="I5946">
        <f>_xlfn.NUMBERVALUE(D5946,".")</f>
        <v>0.5</v>
      </c>
      <c r="J5946">
        <f>_xlfn.NUMBERVALUE(E5946,".")</f>
        <v>0</v>
      </c>
      <c r="K5946" t="b">
        <f>OR(H5946=1,I5946=1)</f>
        <v>0</v>
      </c>
      <c r="L5946">
        <f>ABS(H5946-I5946)</f>
        <v>0.5</v>
      </c>
      <c r="O5946">
        <v>0.54131521370305347</v>
      </c>
      <c r="P5946" t="b">
        <f>AND($N5946="fuzzy",$O5946&lt;$AC$4)</f>
        <v>0</v>
      </c>
      <c r="Q5946" t="b">
        <f>AND($N5946="non-fuzzy",$O5946&lt;$AC$5,M5946=1)</f>
        <v>0</v>
      </c>
      <c r="R5946" t="b">
        <f>AND($N5946="non-fuzzy",$O5946&lt;$AC$6,M5946=0)</f>
        <v>0</v>
      </c>
      <c r="S5946" t="b">
        <f t="shared" si="92"/>
        <v>0</v>
      </c>
    </row>
    <row r="5947" spans="1:19" hidden="1" x14ac:dyDescent="0.25">
      <c r="A5947" t="s">
        <v>6189</v>
      </c>
      <c r="B5947" t="s">
        <v>5757</v>
      </c>
      <c r="C5947" t="s">
        <v>2</v>
      </c>
      <c r="D5947" t="s">
        <v>7</v>
      </c>
      <c r="E5947" t="s">
        <v>2</v>
      </c>
      <c r="F5947" t="s">
        <v>6191</v>
      </c>
      <c r="G5947" t="s">
        <v>5758</v>
      </c>
      <c r="H5947">
        <f>_xlfn.NUMBERVALUE(C5947,".")</f>
        <v>0</v>
      </c>
      <c r="I5947">
        <f>_xlfn.NUMBERVALUE(D5947,".")</f>
        <v>0.5</v>
      </c>
      <c r="J5947">
        <f>_xlfn.NUMBERVALUE(E5947,".")</f>
        <v>0</v>
      </c>
      <c r="K5947" t="b">
        <f>OR(H5947=1,I5947=1)</f>
        <v>0</v>
      </c>
      <c r="L5947">
        <f>ABS(H5947-I5947)</f>
        <v>0.5</v>
      </c>
      <c r="O5947">
        <v>0.79934150300611451</v>
      </c>
      <c r="P5947" t="b">
        <f>AND($N5947="fuzzy",$O5947&lt;$AC$4)</f>
        <v>0</v>
      </c>
      <c r="Q5947" t="b">
        <f>AND($N5947="non-fuzzy",$O5947&lt;$AC$5,M5947=1)</f>
        <v>0</v>
      </c>
      <c r="R5947" t="b">
        <f>AND($N5947="non-fuzzy",$O5947&lt;$AC$6,M5947=0)</f>
        <v>0</v>
      </c>
      <c r="S5947" t="b">
        <f t="shared" si="92"/>
        <v>0</v>
      </c>
    </row>
    <row r="5948" spans="1:19" hidden="1" x14ac:dyDescent="0.25">
      <c r="A5948" t="s">
        <v>6189</v>
      </c>
      <c r="B5948" t="s">
        <v>5788</v>
      </c>
      <c r="C5948" t="s">
        <v>2</v>
      </c>
      <c r="D5948" t="s">
        <v>7</v>
      </c>
      <c r="E5948" t="s">
        <v>2</v>
      </c>
      <c r="F5948" t="s">
        <v>6191</v>
      </c>
      <c r="G5948" t="s">
        <v>5790</v>
      </c>
      <c r="H5948">
        <f>_xlfn.NUMBERVALUE(C5948,".")</f>
        <v>0</v>
      </c>
      <c r="I5948">
        <f>_xlfn.NUMBERVALUE(D5948,".")</f>
        <v>0.5</v>
      </c>
      <c r="J5948">
        <f>_xlfn.NUMBERVALUE(E5948,".")</f>
        <v>0</v>
      </c>
      <c r="K5948" t="b">
        <f>OR(H5948=1,I5948=1)</f>
        <v>0</v>
      </c>
      <c r="L5948">
        <f>ABS(H5948-I5948)</f>
        <v>0.5</v>
      </c>
      <c r="O5948">
        <v>0.93115030271641996</v>
      </c>
      <c r="P5948" t="b">
        <f>AND($N5948="fuzzy",$O5948&lt;$AC$4)</f>
        <v>0</v>
      </c>
      <c r="Q5948" t="b">
        <f>AND($N5948="non-fuzzy",$O5948&lt;$AC$5,M5948=1)</f>
        <v>0</v>
      </c>
      <c r="R5948" t="b">
        <f>AND($N5948="non-fuzzy",$O5948&lt;$AC$6,M5948=0)</f>
        <v>0</v>
      </c>
      <c r="S5948" t="b">
        <f t="shared" si="92"/>
        <v>0</v>
      </c>
    </row>
    <row r="5949" spans="1:19" hidden="1" x14ac:dyDescent="0.25">
      <c r="A5949" t="s">
        <v>6189</v>
      </c>
      <c r="B5949" t="s">
        <v>5759</v>
      </c>
      <c r="C5949" t="s">
        <v>2</v>
      </c>
      <c r="D5949" t="s">
        <v>7</v>
      </c>
      <c r="E5949" t="s">
        <v>2</v>
      </c>
      <c r="F5949" t="s">
        <v>6191</v>
      </c>
      <c r="G5949" t="s">
        <v>5760</v>
      </c>
      <c r="H5949">
        <f>_xlfn.NUMBERVALUE(C5949,".")</f>
        <v>0</v>
      </c>
      <c r="I5949">
        <f>_xlfn.NUMBERVALUE(D5949,".")</f>
        <v>0.5</v>
      </c>
      <c r="J5949">
        <f>_xlfn.NUMBERVALUE(E5949,".")</f>
        <v>0</v>
      </c>
      <c r="K5949" t="b">
        <f>OR(H5949=1,I5949=1)</f>
        <v>0</v>
      </c>
      <c r="L5949">
        <f>ABS(H5949-I5949)</f>
        <v>0.5</v>
      </c>
      <c r="O5949">
        <v>0.52709589121644451</v>
      </c>
      <c r="P5949" t="b">
        <f>AND($N5949="fuzzy",$O5949&lt;$AC$4)</f>
        <v>0</v>
      </c>
      <c r="Q5949" t="b">
        <f>AND($N5949="non-fuzzy",$O5949&lt;$AC$5,M5949=1)</f>
        <v>0</v>
      </c>
      <c r="R5949" t="b">
        <f>AND($N5949="non-fuzzy",$O5949&lt;$AC$6,M5949=0)</f>
        <v>0</v>
      </c>
      <c r="S5949" t="b">
        <f t="shared" si="92"/>
        <v>0</v>
      </c>
    </row>
    <row r="5950" spans="1:19" hidden="1" x14ac:dyDescent="0.25">
      <c r="A5950" t="s">
        <v>6189</v>
      </c>
      <c r="B5950" t="s">
        <v>5713</v>
      </c>
      <c r="C5950" t="s">
        <v>2</v>
      </c>
      <c r="D5950" t="s">
        <v>7</v>
      </c>
      <c r="E5950" t="s">
        <v>2</v>
      </c>
      <c r="F5950" t="s">
        <v>6191</v>
      </c>
      <c r="G5950" t="s">
        <v>5714</v>
      </c>
      <c r="H5950">
        <f>_xlfn.NUMBERVALUE(C5950,".")</f>
        <v>0</v>
      </c>
      <c r="I5950">
        <f>_xlfn.NUMBERVALUE(D5950,".")</f>
        <v>0.5</v>
      </c>
      <c r="J5950">
        <f>_xlfn.NUMBERVALUE(E5950,".")</f>
        <v>0</v>
      </c>
      <c r="K5950" t="b">
        <f>OR(H5950=1,I5950=1)</f>
        <v>0</v>
      </c>
      <c r="L5950">
        <f>ABS(H5950-I5950)</f>
        <v>0.5</v>
      </c>
      <c r="O5950">
        <v>0.31509681361652631</v>
      </c>
      <c r="P5950" t="b">
        <f>AND($N5950="fuzzy",$O5950&lt;$AC$4)</f>
        <v>0</v>
      </c>
      <c r="Q5950" t="b">
        <f>AND($N5950="non-fuzzy",$O5950&lt;$AC$5,M5950=1)</f>
        <v>0</v>
      </c>
      <c r="R5950" t="b">
        <f>AND($N5950="non-fuzzy",$O5950&lt;$AC$6,M5950=0)</f>
        <v>0</v>
      </c>
      <c r="S5950" t="b">
        <f t="shared" si="92"/>
        <v>0</v>
      </c>
    </row>
    <row r="5951" spans="1:19" hidden="1" x14ac:dyDescent="0.25">
      <c r="A5951" t="s">
        <v>6189</v>
      </c>
      <c r="B5951" t="s">
        <v>6176</v>
      </c>
      <c r="C5951" t="s">
        <v>2</v>
      </c>
      <c r="D5951" t="s">
        <v>7</v>
      </c>
      <c r="E5951" t="s">
        <v>2</v>
      </c>
      <c r="F5951" t="s">
        <v>6191</v>
      </c>
      <c r="G5951" t="s">
        <v>6177</v>
      </c>
      <c r="H5951">
        <f>_xlfn.NUMBERVALUE(C5951,".")</f>
        <v>0</v>
      </c>
      <c r="I5951">
        <f>_xlfn.NUMBERVALUE(D5951,".")</f>
        <v>0.5</v>
      </c>
      <c r="J5951">
        <f>_xlfn.NUMBERVALUE(E5951,".")</f>
        <v>0</v>
      </c>
      <c r="K5951" t="b">
        <f>OR(H5951=1,I5951=1)</f>
        <v>0</v>
      </c>
      <c r="L5951">
        <f>ABS(H5951-I5951)</f>
        <v>0.5</v>
      </c>
      <c r="O5951">
        <v>0.52063499618701747</v>
      </c>
      <c r="P5951" t="b">
        <f>AND($N5951="fuzzy",$O5951&lt;$AC$4)</f>
        <v>0</v>
      </c>
      <c r="Q5951" t="b">
        <f>AND($N5951="non-fuzzy",$O5951&lt;$AC$5,M5951=1)</f>
        <v>0</v>
      </c>
      <c r="R5951" t="b">
        <f>AND($N5951="non-fuzzy",$O5951&lt;$AC$6,M5951=0)</f>
        <v>0</v>
      </c>
      <c r="S5951" t="b">
        <f t="shared" si="92"/>
        <v>0</v>
      </c>
    </row>
    <row r="5952" spans="1:19" hidden="1" x14ac:dyDescent="0.25">
      <c r="A5952" t="s">
        <v>6193</v>
      </c>
      <c r="B5952" t="s">
        <v>6190</v>
      </c>
      <c r="C5952" t="s">
        <v>2</v>
      </c>
      <c r="D5952" t="s">
        <v>7</v>
      </c>
      <c r="E5952" t="s">
        <v>2</v>
      </c>
      <c r="F5952" t="s">
        <v>6177</v>
      </c>
      <c r="G5952" t="s">
        <v>6192</v>
      </c>
      <c r="H5952">
        <f>_xlfn.NUMBERVALUE(C5952,".")</f>
        <v>0</v>
      </c>
      <c r="I5952">
        <f>_xlfn.NUMBERVALUE(D5952,".")</f>
        <v>0.5</v>
      </c>
      <c r="J5952">
        <f>_xlfn.NUMBERVALUE(E5952,".")</f>
        <v>0</v>
      </c>
      <c r="K5952" t="b">
        <f>OR(H5952=1,I5952=1)</f>
        <v>0</v>
      </c>
      <c r="L5952">
        <f>ABS(H5952-I5952)</f>
        <v>0.5</v>
      </c>
      <c r="O5952">
        <v>0.5946338118566542</v>
      </c>
      <c r="P5952" t="b">
        <f>AND($N5952="fuzzy",$O5952&lt;$AC$4)</f>
        <v>0</v>
      </c>
      <c r="Q5952" t="b">
        <f>AND($N5952="non-fuzzy",$O5952&lt;$AC$5,M5952=1)</f>
        <v>0</v>
      </c>
      <c r="R5952" t="b">
        <f>AND($N5952="non-fuzzy",$O5952&lt;$AC$6,M5952=0)</f>
        <v>0</v>
      </c>
      <c r="S5952" t="b">
        <f t="shared" si="92"/>
        <v>0</v>
      </c>
    </row>
    <row r="5953" spans="1:19" hidden="1" x14ac:dyDescent="0.25">
      <c r="A5953" t="s">
        <v>6193</v>
      </c>
      <c r="B5953" t="s">
        <v>5761</v>
      </c>
      <c r="C5953" t="s">
        <v>2</v>
      </c>
      <c r="D5953" t="s">
        <v>7</v>
      </c>
      <c r="E5953" t="s">
        <v>2</v>
      </c>
      <c r="F5953" t="s">
        <v>6177</v>
      </c>
      <c r="G5953" t="s">
        <v>5762</v>
      </c>
      <c r="H5953">
        <f>_xlfn.NUMBERVALUE(C5953,".")</f>
        <v>0</v>
      </c>
      <c r="I5953">
        <f>_xlfn.NUMBERVALUE(D5953,".")</f>
        <v>0.5</v>
      </c>
      <c r="J5953">
        <f>_xlfn.NUMBERVALUE(E5953,".")</f>
        <v>0</v>
      </c>
      <c r="K5953" t="b">
        <f>OR(H5953=1,I5953=1)</f>
        <v>0</v>
      </c>
      <c r="L5953">
        <f>ABS(H5953-I5953)</f>
        <v>0.5</v>
      </c>
      <c r="O5953">
        <v>0.22349223477660074</v>
      </c>
      <c r="P5953" t="b">
        <f>AND($N5953="fuzzy",$O5953&lt;$AC$4)</f>
        <v>0</v>
      </c>
      <c r="Q5953" t="b">
        <f>AND($N5953="non-fuzzy",$O5953&lt;$AC$5,M5953=1)</f>
        <v>0</v>
      </c>
      <c r="R5953" t="b">
        <f>AND($N5953="non-fuzzy",$O5953&lt;$AC$6,M5953=0)</f>
        <v>0</v>
      </c>
      <c r="S5953" t="b">
        <f t="shared" si="92"/>
        <v>0</v>
      </c>
    </row>
    <row r="5954" spans="1:19" hidden="1" x14ac:dyDescent="0.25">
      <c r="A5954" t="s">
        <v>6198</v>
      </c>
      <c r="B5954" t="s">
        <v>5865</v>
      </c>
      <c r="C5954" t="s">
        <v>2</v>
      </c>
      <c r="D5954" t="s">
        <v>7</v>
      </c>
      <c r="E5954" t="s">
        <v>2</v>
      </c>
      <c r="F5954" t="s">
        <v>6200</v>
      </c>
      <c r="G5954" t="s">
        <v>5866</v>
      </c>
      <c r="H5954">
        <f>_xlfn.NUMBERVALUE(C5954,".")</f>
        <v>0</v>
      </c>
      <c r="I5954">
        <f>_xlfn.NUMBERVALUE(D5954,".")</f>
        <v>0.5</v>
      </c>
      <c r="J5954">
        <f>_xlfn.NUMBERVALUE(E5954,".")</f>
        <v>0</v>
      </c>
      <c r="K5954" t="b">
        <f>OR(H5954=1,I5954=1)</f>
        <v>0</v>
      </c>
      <c r="L5954">
        <f>ABS(H5954-I5954)</f>
        <v>0.5</v>
      </c>
      <c r="O5954">
        <v>0.14153088938251368</v>
      </c>
      <c r="P5954" t="b">
        <f>AND($N5954="fuzzy",$O5954&lt;$AC$4)</f>
        <v>0</v>
      </c>
      <c r="Q5954" t="b">
        <f>AND($N5954="non-fuzzy",$O5954&lt;$AC$5,M5954=1)</f>
        <v>0</v>
      </c>
      <c r="R5954" t="b">
        <f>AND($N5954="non-fuzzy",$O5954&lt;$AC$6,M5954=0)</f>
        <v>0</v>
      </c>
      <c r="S5954" t="b">
        <f t="shared" si="92"/>
        <v>0</v>
      </c>
    </row>
    <row r="5955" spans="1:19" hidden="1" x14ac:dyDescent="0.25">
      <c r="A5955" t="s">
        <v>6202</v>
      </c>
      <c r="B5955" t="s">
        <v>5865</v>
      </c>
      <c r="C5955" t="s">
        <v>2</v>
      </c>
      <c r="D5955" t="s">
        <v>7</v>
      </c>
      <c r="E5955" t="s">
        <v>2</v>
      </c>
      <c r="F5955" t="s">
        <v>6200</v>
      </c>
      <c r="G5955" t="s">
        <v>5866</v>
      </c>
      <c r="H5955">
        <f>_xlfn.NUMBERVALUE(C5955,".")</f>
        <v>0</v>
      </c>
      <c r="I5955">
        <f>_xlfn.NUMBERVALUE(D5955,".")</f>
        <v>0.5</v>
      </c>
      <c r="J5955">
        <f>_xlfn.NUMBERVALUE(E5955,".")</f>
        <v>0</v>
      </c>
      <c r="K5955" t="b">
        <f>OR(H5955=1,I5955=1)</f>
        <v>0</v>
      </c>
      <c r="L5955">
        <f>ABS(H5955-I5955)</f>
        <v>0.5</v>
      </c>
      <c r="O5955">
        <v>0.84313358766262203</v>
      </c>
      <c r="P5955" t="b">
        <f>AND($N5955="fuzzy",$O5955&lt;$AC$4)</f>
        <v>0</v>
      </c>
      <c r="Q5955" t="b">
        <f>AND($N5955="non-fuzzy",$O5955&lt;$AC$5,M5955=1)</f>
        <v>0</v>
      </c>
      <c r="R5955" t="b">
        <f>AND($N5955="non-fuzzy",$O5955&lt;$AC$6,M5955=0)</f>
        <v>0</v>
      </c>
      <c r="S5955" t="b">
        <f t="shared" ref="S5955:S6018" si="93">OR(R5955,Q5955,P5955)</f>
        <v>0</v>
      </c>
    </row>
    <row r="5956" spans="1:19" hidden="1" x14ac:dyDescent="0.25">
      <c r="A5956" t="s">
        <v>6211</v>
      </c>
      <c r="B5956" t="s">
        <v>6039</v>
      </c>
      <c r="C5956" t="s">
        <v>2</v>
      </c>
      <c r="D5956" t="s">
        <v>7</v>
      </c>
      <c r="E5956" t="s">
        <v>2</v>
      </c>
      <c r="F5956" t="s">
        <v>6212</v>
      </c>
      <c r="G5956" t="s">
        <v>6040</v>
      </c>
      <c r="H5956">
        <f>_xlfn.NUMBERVALUE(C5956,".")</f>
        <v>0</v>
      </c>
      <c r="I5956">
        <f>_xlfn.NUMBERVALUE(D5956,".")</f>
        <v>0.5</v>
      </c>
      <c r="J5956">
        <f>_xlfn.NUMBERVALUE(E5956,".")</f>
        <v>0</v>
      </c>
      <c r="K5956" t="b">
        <f>OR(H5956=1,I5956=1)</f>
        <v>0</v>
      </c>
      <c r="L5956">
        <f>ABS(H5956-I5956)</f>
        <v>0.5</v>
      </c>
      <c r="O5956">
        <v>0.33257044714988782</v>
      </c>
      <c r="P5956" t="b">
        <f>AND($N5956="fuzzy",$O5956&lt;$AC$4)</f>
        <v>0</v>
      </c>
      <c r="Q5956" t="b">
        <f>AND($N5956="non-fuzzy",$O5956&lt;$AC$5,M5956=1)</f>
        <v>0</v>
      </c>
      <c r="R5956" t="b">
        <f>AND($N5956="non-fuzzy",$O5956&lt;$AC$6,M5956=0)</f>
        <v>0</v>
      </c>
      <c r="S5956" t="b">
        <f t="shared" si="93"/>
        <v>0</v>
      </c>
    </row>
    <row r="5957" spans="1:19" hidden="1" x14ac:dyDescent="0.25">
      <c r="A5957" t="s">
        <v>6211</v>
      </c>
      <c r="B5957" t="s">
        <v>6184</v>
      </c>
      <c r="C5957" t="s">
        <v>2</v>
      </c>
      <c r="D5957" t="s">
        <v>7</v>
      </c>
      <c r="E5957" t="s">
        <v>2</v>
      </c>
      <c r="F5957" t="s">
        <v>6212</v>
      </c>
      <c r="G5957" t="s">
        <v>6185</v>
      </c>
      <c r="H5957">
        <f>_xlfn.NUMBERVALUE(C5957,".")</f>
        <v>0</v>
      </c>
      <c r="I5957">
        <f>_xlfn.NUMBERVALUE(D5957,".")</f>
        <v>0.5</v>
      </c>
      <c r="J5957">
        <f>_xlfn.NUMBERVALUE(E5957,".")</f>
        <v>0</v>
      </c>
      <c r="K5957" t="b">
        <f>OR(H5957=1,I5957=1)</f>
        <v>0</v>
      </c>
      <c r="L5957">
        <f>ABS(H5957-I5957)</f>
        <v>0.5</v>
      </c>
      <c r="O5957">
        <v>6.9880765322763549E-2</v>
      </c>
      <c r="P5957" t="b">
        <f>AND($N5957="fuzzy",$O5957&lt;$AC$4)</f>
        <v>0</v>
      </c>
      <c r="Q5957" t="b">
        <f>AND($N5957="non-fuzzy",$O5957&lt;$AC$5,M5957=1)</f>
        <v>0</v>
      </c>
      <c r="R5957" t="b">
        <f>AND($N5957="non-fuzzy",$O5957&lt;$AC$6,M5957=0)</f>
        <v>0</v>
      </c>
      <c r="S5957" t="b">
        <f t="shared" si="93"/>
        <v>0</v>
      </c>
    </row>
    <row r="5958" spans="1:19" hidden="1" x14ac:dyDescent="0.25">
      <c r="A5958" t="s">
        <v>6215</v>
      </c>
      <c r="B5958" t="s">
        <v>5955</v>
      </c>
      <c r="C5958" t="s">
        <v>2</v>
      </c>
      <c r="D5958" t="s">
        <v>7</v>
      </c>
      <c r="E5958" t="s">
        <v>2</v>
      </c>
      <c r="F5958" t="s">
        <v>5898</v>
      </c>
      <c r="G5958" t="s">
        <v>5957</v>
      </c>
      <c r="H5958">
        <f>_xlfn.NUMBERVALUE(C5958,".")</f>
        <v>0</v>
      </c>
      <c r="I5958">
        <f>_xlfn.NUMBERVALUE(D5958,".")</f>
        <v>0.5</v>
      </c>
      <c r="J5958">
        <f>_xlfn.NUMBERVALUE(E5958,".")</f>
        <v>0</v>
      </c>
      <c r="K5958" t="b">
        <f>OR(H5958=1,I5958=1)</f>
        <v>0</v>
      </c>
      <c r="L5958">
        <f>ABS(H5958-I5958)</f>
        <v>0.5</v>
      </c>
      <c r="O5958">
        <v>0.46854843637384236</v>
      </c>
      <c r="P5958" t="b">
        <f>AND($N5958="fuzzy",$O5958&lt;$AC$4)</f>
        <v>0</v>
      </c>
      <c r="Q5958" t="b">
        <f>AND($N5958="non-fuzzy",$O5958&lt;$AC$5,M5958=1)</f>
        <v>0</v>
      </c>
      <c r="R5958" t="b">
        <f>AND($N5958="non-fuzzy",$O5958&lt;$AC$6,M5958=0)</f>
        <v>0</v>
      </c>
      <c r="S5958" t="b">
        <f t="shared" si="93"/>
        <v>0</v>
      </c>
    </row>
    <row r="5959" spans="1:19" hidden="1" x14ac:dyDescent="0.25">
      <c r="A5959" t="s">
        <v>6219</v>
      </c>
      <c r="B5959" t="s">
        <v>6199</v>
      </c>
      <c r="C5959" t="s">
        <v>2</v>
      </c>
      <c r="D5959" t="s">
        <v>7</v>
      </c>
      <c r="E5959" t="s">
        <v>2</v>
      </c>
      <c r="F5959" t="s">
        <v>6206</v>
      </c>
      <c r="G5959" t="s">
        <v>6201</v>
      </c>
      <c r="H5959">
        <f>_xlfn.NUMBERVALUE(C5959,".")</f>
        <v>0</v>
      </c>
      <c r="I5959">
        <f>_xlfn.NUMBERVALUE(D5959,".")</f>
        <v>0.5</v>
      </c>
      <c r="J5959">
        <f>_xlfn.NUMBERVALUE(E5959,".")</f>
        <v>0</v>
      </c>
      <c r="K5959" t="b">
        <f>OR(H5959=1,I5959=1)</f>
        <v>0</v>
      </c>
      <c r="L5959">
        <f>ABS(H5959-I5959)</f>
        <v>0.5</v>
      </c>
      <c r="O5959">
        <v>0.22212922697572324</v>
      </c>
      <c r="P5959" t="b">
        <f>AND($N5959="fuzzy",$O5959&lt;$AC$4)</f>
        <v>0</v>
      </c>
      <c r="Q5959" t="b">
        <f>AND($N5959="non-fuzzy",$O5959&lt;$AC$5,M5959=1)</f>
        <v>0</v>
      </c>
      <c r="R5959" t="b">
        <f>AND($N5959="non-fuzzy",$O5959&lt;$AC$6,M5959=0)</f>
        <v>0</v>
      </c>
      <c r="S5959" t="b">
        <f t="shared" si="93"/>
        <v>0</v>
      </c>
    </row>
    <row r="5960" spans="1:19" hidden="1" x14ac:dyDescent="0.25">
      <c r="A5960" t="s">
        <v>6220</v>
      </c>
      <c r="B5960" t="s">
        <v>6199</v>
      </c>
      <c r="C5960" t="s">
        <v>2</v>
      </c>
      <c r="D5960" t="s">
        <v>7</v>
      </c>
      <c r="E5960" t="s">
        <v>2</v>
      </c>
      <c r="F5960" t="s">
        <v>6206</v>
      </c>
      <c r="G5960" t="s">
        <v>6201</v>
      </c>
      <c r="H5960">
        <f>_xlfn.NUMBERVALUE(C5960,".")</f>
        <v>0</v>
      </c>
      <c r="I5960">
        <f>_xlfn.NUMBERVALUE(D5960,".")</f>
        <v>0.5</v>
      </c>
      <c r="J5960">
        <f>_xlfn.NUMBERVALUE(E5960,".")</f>
        <v>0</v>
      </c>
      <c r="K5960" t="b">
        <f>OR(H5960=1,I5960=1)</f>
        <v>0</v>
      </c>
      <c r="L5960">
        <f>ABS(H5960-I5960)</f>
        <v>0.5</v>
      </c>
      <c r="O5960">
        <v>0.32724141197720436</v>
      </c>
      <c r="P5960" t="b">
        <f>AND($N5960="fuzzy",$O5960&lt;$AC$4)</f>
        <v>0</v>
      </c>
      <c r="Q5960" t="b">
        <f>AND($N5960="non-fuzzy",$O5960&lt;$AC$5,M5960=1)</f>
        <v>0</v>
      </c>
      <c r="R5960" t="b">
        <f>AND($N5960="non-fuzzy",$O5960&lt;$AC$6,M5960=0)</f>
        <v>0</v>
      </c>
      <c r="S5960" t="b">
        <f t="shared" si="93"/>
        <v>0</v>
      </c>
    </row>
    <row r="5961" spans="1:19" hidden="1" x14ac:dyDescent="0.25">
      <c r="A5961" t="s">
        <v>6221</v>
      </c>
      <c r="B5961" t="s">
        <v>6204</v>
      </c>
      <c r="C5961" t="s">
        <v>2</v>
      </c>
      <c r="D5961" t="s">
        <v>7</v>
      </c>
      <c r="E5961" t="s">
        <v>2</v>
      </c>
      <c r="F5961" t="s">
        <v>6222</v>
      </c>
      <c r="G5961" t="s">
        <v>6206</v>
      </c>
      <c r="H5961">
        <f>_xlfn.NUMBERVALUE(C5961,".")</f>
        <v>0</v>
      </c>
      <c r="I5961">
        <f>_xlfn.NUMBERVALUE(D5961,".")</f>
        <v>0.5</v>
      </c>
      <c r="J5961">
        <f>_xlfn.NUMBERVALUE(E5961,".")</f>
        <v>0</v>
      </c>
      <c r="K5961" t="b">
        <f>OR(H5961=1,I5961=1)</f>
        <v>0</v>
      </c>
      <c r="L5961">
        <f>ABS(H5961-I5961)</f>
        <v>0.5</v>
      </c>
      <c r="O5961">
        <v>0.19087041117397541</v>
      </c>
      <c r="P5961" t="b">
        <f>AND($N5961="fuzzy",$O5961&lt;$AC$4)</f>
        <v>0</v>
      </c>
      <c r="Q5961" t="b">
        <f>AND($N5961="non-fuzzy",$O5961&lt;$AC$5,M5961=1)</f>
        <v>0</v>
      </c>
      <c r="R5961" t="b">
        <f>AND($N5961="non-fuzzy",$O5961&lt;$AC$6,M5961=0)</f>
        <v>0</v>
      </c>
      <c r="S5961" t="b">
        <f t="shared" si="93"/>
        <v>0</v>
      </c>
    </row>
    <row r="5962" spans="1:19" hidden="1" x14ac:dyDescent="0.25">
      <c r="A5962" t="s">
        <v>6221</v>
      </c>
      <c r="B5962" t="s">
        <v>5955</v>
      </c>
      <c r="C5962" t="s">
        <v>2</v>
      </c>
      <c r="D5962" t="s">
        <v>7</v>
      </c>
      <c r="E5962" t="s">
        <v>2</v>
      </c>
      <c r="F5962" t="s">
        <v>6222</v>
      </c>
      <c r="G5962" t="s">
        <v>5957</v>
      </c>
      <c r="H5962">
        <f>_xlfn.NUMBERVALUE(C5962,".")</f>
        <v>0</v>
      </c>
      <c r="I5962">
        <f>_xlfn.NUMBERVALUE(D5962,".")</f>
        <v>0.5</v>
      </c>
      <c r="J5962">
        <f>_xlfn.NUMBERVALUE(E5962,".")</f>
        <v>0</v>
      </c>
      <c r="K5962" t="b">
        <f>OR(H5962=1,I5962=1)</f>
        <v>0</v>
      </c>
      <c r="L5962">
        <f>ABS(H5962-I5962)</f>
        <v>0.5</v>
      </c>
      <c r="O5962">
        <v>0.39858101521031597</v>
      </c>
      <c r="P5962" t="b">
        <f>AND($N5962="fuzzy",$O5962&lt;$AC$4)</f>
        <v>0</v>
      </c>
      <c r="Q5962" t="b">
        <f>AND($N5962="non-fuzzy",$O5962&lt;$AC$5,M5962=1)</f>
        <v>0</v>
      </c>
      <c r="R5962" t="b">
        <f>AND($N5962="non-fuzzy",$O5962&lt;$AC$6,M5962=0)</f>
        <v>0</v>
      </c>
      <c r="S5962" t="b">
        <f t="shared" si="93"/>
        <v>0</v>
      </c>
    </row>
    <row r="5963" spans="1:19" hidden="1" x14ac:dyDescent="0.25">
      <c r="A5963" t="s">
        <v>6221</v>
      </c>
      <c r="B5963" t="s">
        <v>6207</v>
      </c>
      <c r="C5963" t="s">
        <v>2</v>
      </c>
      <c r="D5963" t="s">
        <v>7</v>
      </c>
      <c r="E5963" t="s">
        <v>2</v>
      </c>
      <c r="F5963" t="s">
        <v>6222</v>
      </c>
      <c r="G5963" t="s">
        <v>6208</v>
      </c>
      <c r="H5963">
        <f>_xlfn.NUMBERVALUE(C5963,".")</f>
        <v>0</v>
      </c>
      <c r="I5963">
        <f>_xlfn.NUMBERVALUE(D5963,".")</f>
        <v>0.5</v>
      </c>
      <c r="J5963">
        <f>_xlfn.NUMBERVALUE(E5963,".")</f>
        <v>0</v>
      </c>
      <c r="K5963" t="b">
        <f>OR(H5963=1,I5963=1)</f>
        <v>0</v>
      </c>
      <c r="L5963">
        <f>ABS(H5963-I5963)</f>
        <v>0.5</v>
      </c>
      <c r="O5963">
        <v>1.9052497367595067E-2</v>
      </c>
      <c r="P5963" t="b">
        <f>AND($N5963="fuzzy",$O5963&lt;$AC$4)</f>
        <v>0</v>
      </c>
      <c r="Q5963" t="b">
        <f>AND($N5963="non-fuzzy",$O5963&lt;$AC$5,M5963=1)</f>
        <v>0</v>
      </c>
      <c r="R5963" t="b">
        <f>AND($N5963="non-fuzzy",$O5963&lt;$AC$6,M5963=0)</f>
        <v>0</v>
      </c>
      <c r="S5963" t="b">
        <f t="shared" si="93"/>
        <v>0</v>
      </c>
    </row>
    <row r="5964" spans="1:19" hidden="1" x14ac:dyDescent="0.25">
      <c r="A5964" t="s">
        <v>6223</v>
      </c>
      <c r="B5964" t="s">
        <v>6199</v>
      </c>
      <c r="C5964" t="s">
        <v>2</v>
      </c>
      <c r="D5964" t="s">
        <v>7</v>
      </c>
      <c r="E5964" t="s">
        <v>2</v>
      </c>
      <c r="F5964" t="s">
        <v>6224</v>
      </c>
      <c r="G5964" t="s">
        <v>6201</v>
      </c>
      <c r="H5964">
        <f>_xlfn.NUMBERVALUE(C5964,".")</f>
        <v>0</v>
      </c>
      <c r="I5964">
        <f>_xlfn.NUMBERVALUE(D5964,".")</f>
        <v>0.5</v>
      </c>
      <c r="J5964">
        <f>_xlfn.NUMBERVALUE(E5964,".")</f>
        <v>0</v>
      </c>
      <c r="K5964" t="b">
        <f>OR(H5964=1,I5964=1)</f>
        <v>0</v>
      </c>
      <c r="L5964">
        <f>ABS(H5964-I5964)</f>
        <v>0.5</v>
      </c>
      <c r="O5964">
        <v>0.93682909458490837</v>
      </c>
      <c r="P5964" t="b">
        <f>AND($N5964="fuzzy",$O5964&lt;$AC$4)</f>
        <v>0</v>
      </c>
      <c r="Q5964" t="b">
        <f>AND($N5964="non-fuzzy",$O5964&lt;$AC$5,M5964=1)</f>
        <v>0</v>
      </c>
      <c r="R5964" t="b">
        <f>AND($N5964="non-fuzzy",$O5964&lt;$AC$6,M5964=0)</f>
        <v>0</v>
      </c>
      <c r="S5964" t="b">
        <f t="shared" si="93"/>
        <v>0</v>
      </c>
    </row>
    <row r="5965" spans="1:19" hidden="1" x14ac:dyDescent="0.25">
      <c r="A5965" t="s">
        <v>6223</v>
      </c>
      <c r="B5965" t="s">
        <v>5897</v>
      </c>
      <c r="C5965" t="s">
        <v>2</v>
      </c>
      <c r="D5965" t="s">
        <v>7</v>
      </c>
      <c r="E5965" t="s">
        <v>2</v>
      </c>
      <c r="F5965" t="s">
        <v>6224</v>
      </c>
      <c r="G5965" t="s">
        <v>5898</v>
      </c>
      <c r="H5965">
        <f>_xlfn.NUMBERVALUE(C5965,".")</f>
        <v>0</v>
      </c>
      <c r="I5965">
        <f>_xlfn.NUMBERVALUE(D5965,".")</f>
        <v>0.5</v>
      </c>
      <c r="J5965">
        <f>_xlfn.NUMBERVALUE(E5965,".")</f>
        <v>0</v>
      </c>
      <c r="K5965" t="b">
        <f>OR(H5965=1,I5965=1)</f>
        <v>0</v>
      </c>
      <c r="L5965">
        <f>ABS(H5965-I5965)</f>
        <v>0.5</v>
      </c>
      <c r="O5965">
        <v>0.71734812535998849</v>
      </c>
      <c r="P5965" t="b">
        <f>AND($N5965="fuzzy",$O5965&lt;$AC$4)</f>
        <v>0</v>
      </c>
      <c r="Q5965" t="b">
        <f>AND($N5965="non-fuzzy",$O5965&lt;$AC$5,M5965=1)</f>
        <v>0</v>
      </c>
      <c r="R5965" t="b">
        <f>AND($N5965="non-fuzzy",$O5965&lt;$AC$6,M5965=0)</f>
        <v>0</v>
      </c>
      <c r="S5965" t="b">
        <f t="shared" si="93"/>
        <v>0</v>
      </c>
    </row>
    <row r="5966" spans="1:19" hidden="1" x14ac:dyDescent="0.25">
      <c r="A5966" t="s">
        <v>6228</v>
      </c>
      <c r="B5966" t="s">
        <v>6204</v>
      </c>
      <c r="C5966" t="s">
        <v>2</v>
      </c>
      <c r="D5966" t="s">
        <v>7</v>
      </c>
      <c r="E5966" t="s">
        <v>2</v>
      </c>
      <c r="F5966" t="s">
        <v>6229</v>
      </c>
      <c r="G5966" t="s">
        <v>6206</v>
      </c>
      <c r="H5966">
        <f>_xlfn.NUMBERVALUE(C5966,".")</f>
        <v>0</v>
      </c>
      <c r="I5966">
        <f>_xlfn.NUMBERVALUE(D5966,".")</f>
        <v>0.5</v>
      </c>
      <c r="J5966">
        <f>_xlfn.NUMBERVALUE(E5966,".")</f>
        <v>0</v>
      </c>
      <c r="K5966" t="b">
        <f>OR(H5966=1,I5966=1)</f>
        <v>0</v>
      </c>
      <c r="L5966">
        <f>ABS(H5966-I5966)</f>
        <v>0.5</v>
      </c>
      <c r="O5966">
        <v>0.46984613923646312</v>
      </c>
      <c r="P5966" t="b">
        <f>AND($N5966="fuzzy",$O5966&lt;$AC$4)</f>
        <v>0</v>
      </c>
      <c r="Q5966" t="b">
        <f>AND($N5966="non-fuzzy",$O5966&lt;$AC$5,M5966=1)</f>
        <v>0</v>
      </c>
      <c r="R5966" t="b">
        <f>AND($N5966="non-fuzzy",$O5966&lt;$AC$6,M5966=0)</f>
        <v>0</v>
      </c>
      <c r="S5966" t="b">
        <f t="shared" si="93"/>
        <v>0</v>
      </c>
    </row>
    <row r="5967" spans="1:19" hidden="1" x14ac:dyDescent="0.25">
      <c r="A5967" t="s">
        <v>6228</v>
      </c>
      <c r="B5967" t="s">
        <v>5713</v>
      </c>
      <c r="C5967" t="s">
        <v>2</v>
      </c>
      <c r="D5967" t="s">
        <v>7</v>
      </c>
      <c r="E5967" t="s">
        <v>2</v>
      </c>
      <c r="F5967" t="s">
        <v>6229</v>
      </c>
      <c r="G5967" t="s">
        <v>5714</v>
      </c>
      <c r="H5967">
        <f>_xlfn.NUMBERVALUE(C5967,".")</f>
        <v>0</v>
      </c>
      <c r="I5967">
        <f>_xlfn.NUMBERVALUE(D5967,".")</f>
        <v>0.5</v>
      </c>
      <c r="J5967">
        <f>_xlfn.NUMBERVALUE(E5967,".")</f>
        <v>0</v>
      </c>
      <c r="K5967" t="b">
        <f>OR(H5967=1,I5967=1)</f>
        <v>0</v>
      </c>
      <c r="L5967">
        <f>ABS(H5967-I5967)</f>
        <v>0.5</v>
      </c>
      <c r="O5967">
        <v>0.23366426752804337</v>
      </c>
      <c r="P5967" t="b">
        <f>AND($N5967="fuzzy",$O5967&lt;$AC$4)</f>
        <v>0</v>
      </c>
      <c r="Q5967" t="b">
        <f>AND($N5967="non-fuzzy",$O5967&lt;$AC$5,M5967=1)</f>
        <v>0</v>
      </c>
      <c r="R5967" t="b">
        <f>AND($N5967="non-fuzzy",$O5967&lt;$AC$6,M5967=0)</f>
        <v>0</v>
      </c>
      <c r="S5967" t="b">
        <f t="shared" si="93"/>
        <v>0</v>
      </c>
    </row>
    <row r="5968" spans="1:19" hidden="1" x14ac:dyDescent="0.25">
      <c r="A5968" t="s">
        <v>6232</v>
      </c>
      <c r="B5968" t="s">
        <v>6039</v>
      </c>
      <c r="C5968" t="s">
        <v>2</v>
      </c>
      <c r="D5968" t="s">
        <v>7</v>
      </c>
      <c r="E5968" t="s">
        <v>2</v>
      </c>
      <c r="F5968" t="s">
        <v>6212</v>
      </c>
      <c r="G5968" t="s">
        <v>6040</v>
      </c>
      <c r="H5968">
        <f>_xlfn.NUMBERVALUE(C5968,".")</f>
        <v>0</v>
      </c>
      <c r="I5968">
        <f>_xlfn.NUMBERVALUE(D5968,".")</f>
        <v>0.5</v>
      </c>
      <c r="J5968">
        <f>_xlfn.NUMBERVALUE(E5968,".")</f>
        <v>0</v>
      </c>
      <c r="K5968" t="b">
        <f>OR(H5968=1,I5968=1)</f>
        <v>0</v>
      </c>
      <c r="L5968">
        <f>ABS(H5968-I5968)</f>
        <v>0.5</v>
      </c>
      <c r="O5968">
        <v>0.44049459774022259</v>
      </c>
      <c r="P5968" t="b">
        <f>AND($N5968="fuzzy",$O5968&lt;$AC$4)</f>
        <v>0</v>
      </c>
      <c r="Q5968" t="b">
        <f>AND($N5968="non-fuzzy",$O5968&lt;$AC$5,M5968=1)</f>
        <v>0</v>
      </c>
      <c r="R5968" t="b">
        <f>AND($N5968="non-fuzzy",$O5968&lt;$AC$6,M5968=0)</f>
        <v>0</v>
      </c>
      <c r="S5968" t="b">
        <f t="shared" si="93"/>
        <v>0</v>
      </c>
    </row>
    <row r="5969" spans="1:19" hidden="1" x14ac:dyDescent="0.25">
      <c r="A5969" t="s">
        <v>6232</v>
      </c>
      <c r="B5969" t="s">
        <v>6184</v>
      </c>
      <c r="C5969" t="s">
        <v>2</v>
      </c>
      <c r="D5969" t="s">
        <v>7</v>
      </c>
      <c r="E5969" t="s">
        <v>2</v>
      </c>
      <c r="F5969" t="s">
        <v>6212</v>
      </c>
      <c r="G5969" t="s">
        <v>6185</v>
      </c>
      <c r="H5969">
        <f>_xlfn.NUMBERVALUE(C5969,".")</f>
        <v>0</v>
      </c>
      <c r="I5969">
        <f>_xlfn.NUMBERVALUE(D5969,".")</f>
        <v>0.5</v>
      </c>
      <c r="J5969">
        <f>_xlfn.NUMBERVALUE(E5969,".")</f>
        <v>0</v>
      </c>
      <c r="K5969" t="b">
        <f>OR(H5969=1,I5969=1)</f>
        <v>0</v>
      </c>
      <c r="L5969">
        <f>ABS(H5969-I5969)</f>
        <v>0.5</v>
      </c>
      <c r="O5969">
        <v>0.5708855579201656</v>
      </c>
      <c r="P5969" t="b">
        <f>AND($N5969="fuzzy",$O5969&lt;$AC$4)</f>
        <v>0</v>
      </c>
      <c r="Q5969" t="b">
        <f>AND($N5969="non-fuzzy",$O5969&lt;$AC$5,M5969=1)</f>
        <v>0</v>
      </c>
      <c r="R5969" t="b">
        <f>AND($N5969="non-fuzzy",$O5969&lt;$AC$6,M5969=0)</f>
        <v>0</v>
      </c>
      <c r="S5969" t="b">
        <f t="shared" si="93"/>
        <v>0</v>
      </c>
    </row>
    <row r="5970" spans="1:19" hidden="1" x14ac:dyDescent="0.25">
      <c r="A5970" t="s">
        <v>6238</v>
      </c>
      <c r="B5970" t="s">
        <v>5862</v>
      </c>
      <c r="C5970" t="s">
        <v>2</v>
      </c>
      <c r="D5970" t="s">
        <v>7</v>
      </c>
      <c r="E5970" t="s">
        <v>2</v>
      </c>
      <c r="F5970" t="s">
        <v>6239</v>
      </c>
      <c r="G5970" t="s">
        <v>5864</v>
      </c>
      <c r="H5970">
        <f>_xlfn.NUMBERVALUE(C5970,".")</f>
        <v>0</v>
      </c>
      <c r="I5970">
        <f>_xlfn.NUMBERVALUE(D5970,".")</f>
        <v>0.5</v>
      </c>
      <c r="J5970">
        <f>_xlfn.NUMBERVALUE(E5970,".")</f>
        <v>0</v>
      </c>
      <c r="K5970" t="b">
        <f>OR(H5970=1,I5970=1)</f>
        <v>0</v>
      </c>
      <c r="L5970">
        <f>ABS(H5970-I5970)</f>
        <v>0.5</v>
      </c>
      <c r="O5970">
        <v>6.0161479813117924E-2</v>
      </c>
      <c r="P5970" t="b">
        <f>AND($N5970="fuzzy",$O5970&lt;$AC$4)</f>
        <v>0</v>
      </c>
      <c r="Q5970" t="b">
        <f>AND($N5970="non-fuzzy",$O5970&lt;$AC$5,M5970=1)</f>
        <v>0</v>
      </c>
      <c r="R5970" t="b">
        <f>AND($N5970="non-fuzzy",$O5970&lt;$AC$6,M5970=0)</f>
        <v>0</v>
      </c>
      <c r="S5970" t="b">
        <f t="shared" si="93"/>
        <v>0</v>
      </c>
    </row>
    <row r="5971" spans="1:19" hidden="1" x14ac:dyDescent="0.25">
      <c r="A5971" t="s">
        <v>6238</v>
      </c>
      <c r="B5971" t="s">
        <v>5959</v>
      </c>
      <c r="C5971" t="s">
        <v>2</v>
      </c>
      <c r="D5971" t="s">
        <v>7</v>
      </c>
      <c r="E5971" t="s">
        <v>2</v>
      </c>
      <c r="F5971" t="s">
        <v>6239</v>
      </c>
      <c r="G5971" t="s">
        <v>5960</v>
      </c>
      <c r="H5971">
        <f>_xlfn.NUMBERVALUE(C5971,".")</f>
        <v>0</v>
      </c>
      <c r="I5971">
        <f>_xlfn.NUMBERVALUE(D5971,".")</f>
        <v>0.5</v>
      </c>
      <c r="J5971">
        <f>_xlfn.NUMBERVALUE(E5971,".")</f>
        <v>0</v>
      </c>
      <c r="K5971" t="b">
        <f>OR(H5971=1,I5971=1)</f>
        <v>0</v>
      </c>
      <c r="L5971">
        <f>ABS(H5971-I5971)</f>
        <v>0.5</v>
      </c>
      <c r="O5971">
        <v>0.85858597122073821</v>
      </c>
      <c r="P5971" t="b">
        <f>AND($N5971="fuzzy",$O5971&lt;$AC$4)</f>
        <v>0</v>
      </c>
      <c r="Q5971" t="b">
        <f>AND($N5971="non-fuzzy",$O5971&lt;$AC$5,M5971=1)</f>
        <v>0</v>
      </c>
      <c r="R5971" t="b">
        <f>AND($N5971="non-fuzzy",$O5971&lt;$AC$6,M5971=0)</f>
        <v>0</v>
      </c>
      <c r="S5971" t="b">
        <f t="shared" si="93"/>
        <v>0</v>
      </c>
    </row>
    <row r="5972" spans="1:19" hidden="1" x14ac:dyDescent="0.25">
      <c r="A5972" t="s">
        <v>6240</v>
      </c>
      <c r="B5972" t="s">
        <v>5967</v>
      </c>
      <c r="C5972" t="s">
        <v>2</v>
      </c>
      <c r="D5972" t="s">
        <v>7</v>
      </c>
      <c r="E5972" t="s">
        <v>2</v>
      </c>
      <c r="F5972" t="s">
        <v>6241</v>
      </c>
      <c r="G5972" t="s">
        <v>5969</v>
      </c>
      <c r="H5972">
        <f>_xlfn.NUMBERVALUE(C5972,".")</f>
        <v>0</v>
      </c>
      <c r="I5972">
        <f>_xlfn.NUMBERVALUE(D5972,".")</f>
        <v>0.5</v>
      </c>
      <c r="J5972">
        <f>_xlfn.NUMBERVALUE(E5972,".")</f>
        <v>0</v>
      </c>
      <c r="K5972" t="b">
        <f>OR(H5972=1,I5972=1)</f>
        <v>0</v>
      </c>
      <c r="L5972">
        <f>ABS(H5972-I5972)</f>
        <v>0.5</v>
      </c>
      <c r="O5972">
        <v>0.97767152733348206</v>
      </c>
      <c r="P5972" t="b">
        <f>AND($N5972="fuzzy",$O5972&lt;$AC$4)</f>
        <v>0</v>
      </c>
      <c r="Q5972" t="b">
        <f>AND($N5972="non-fuzzy",$O5972&lt;$AC$5,M5972=1)</f>
        <v>0</v>
      </c>
      <c r="R5972" t="b">
        <f>AND($N5972="non-fuzzy",$O5972&lt;$AC$6,M5972=0)</f>
        <v>0</v>
      </c>
      <c r="S5972" t="b">
        <f t="shared" si="93"/>
        <v>0</v>
      </c>
    </row>
    <row r="5973" spans="1:19" hidden="1" x14ac:dyDescent="0.25">
      <c r="A5973" t="s">
        <v>6242</v>
      </c>
      <c r="B5973" t="s">
        <v>5967</v>
      </c>
      <c r="C5973" t="s">
        <v>2</v>
      </c>
      <c r="D5973" t="s">
        <v>7</v>
      </c>
      <c r="E5973" t="s">
        <v>2</v>
      </c>
      <c r="F5973" t="s">
        <v>6241</v>
      </c>
      <c r="G5973" t="s">
        <v>5969</v>
      </c>
      <c r="H5973">
        <f>_xlfn.NUMBERVALUE(C5973,".")</f>
        <v>0</v>
      </c>
      <c r="I5973">
        <f>_xlfn.NUMBERVALUE(D5973,".")</f>
        <v>0.5</v>
      </c>
      <c r="J5973">
        <f>_xlfn.NUMBERVALUE(E5973,".")</f>
        <v>0</v>
      </c>
      <c r="K5973" t="b">
        <f>OR(H5973=1,I5973=1)</f>
        <v>0</v>
      </c>
      <c r="L5973">
        <f>ABS(H5973-I5973)</f>
        <v>0.5</v>
      </c>
      <c r="O5973">
        <v>0.5466031839494685</v>
      </c>
      <c r="P5973" t="b">
        <f>AND($N5973="fuzzy",$O5973&lt;$AC$4)</f>
        <v>0</v>
      </c>
      <c r="Q5973" t="b">
        <f>AND($N5973="non-fuzzy",$O5973&lt;$AC$5,M5973=1)</f>
        <v>0</v>
      </c>
      <c r="R5973" t="b">
        <f>AND($N5973="non-fuzzy",$O5973&lt;$AC$6,M5973=0)</f>
        <v>0</v>
      </c>
      <c r="S5973" t="b">
        <f t="shared" si="93"/>
        <v>0</v>
      </c>
    </row>
    <row r="5974" spans="1:19" hidden="1" x14ac:dyDescent="0.25">
      <c r="A5974" t="s">
        <v>6243</v>
      </c>
      <c r="B5974" t="s">
        <v>5711</v>
      </c>
      <c r="C5974" t="s">
        <v>2</v>
      </c>
      <c r="D5974" t="s">
        <v>7</v>
      </c>
      <c r="E5974" t="s">
        <v>2</v>
      </c>
      <c r="F5974" t="s">
        <v>6244</v>
      </c>
      <c r="G5974" t="s">
        <v>5712</v>
      </c>
      <c r="H5974">
        <f>_xlfn.NUMBERVALUE(C5974,".")</f>
        <v>0</v>
      </c>
      <c r="I5974">
        <f>_xlfn.NUMBERVALUE(D5974,".")</f>
        <v>0.5</v>
      </c>
      <c r="J5974">
        <f>_xlfn.NUMBERVALUE(E5974,".")</f>
        <v>0</v>
      </c>
      <c r="K5974" t="b">
        <f>OR(H5974=1,I5974=1)</f>
        <v>0</v>
      </c>
      <c r="L5974">
        <f>ABS(H5974-I5974)</f>
        <v>0.5</v>
      </c>
      <c r="O5974">
        <v>0.35666897723286817</v>
      </c>
      <c r="P5974" t="b">
        <f>AND($N5974="fuzzy",$O5974&lt;$AC$4)</f>
        <v>0</v>
      </c>
      <c r="Q5974" t="b">
        <f>AND($N5974="non-fuzzy",$O5974&lt;$AC$5,M5974=1)</f>
        <v>0</v>
      </c>
      <c r="R5974" t="b">
        <f>AND($N5974="non-fuzzy",$O5974&lt;$AC$6,M5974=0)</f>
        <v>0</v>
      </c>
      <c r="S5974" t="b">
        <f t="shared" si="93"/>
        <v>0</v>
      </c>
    </row>
    <row r="5975" spans="1:19" hidden="1" x14ac:dyDescent="0.25">
      <c r="A5975" t="s">
        <v>6243</v>
      </c>
      <c r="B5975" t="s">
        <v>5715</v>
      </c>
      <c r="C5975" t="s">
        <v>2</v>
      </c>
      <c r="D5975" t="s">
        <v>7</v>
      </c>
      <c r="E5975" t="s">
        <v>2</v>
      </c>
      <c r="F5975" t="s">
        <v>6244</v>
      </c>
      <c r="G5975" t="s">
        <v>5716</v>
      </c>
      <c r="H5975">
        <f>_xlfn.NUMBERVALUE(C5975,".")</f>
        <v>0</v>
      </c>
      <c r="I5975">
        <f>_xlfn.NUMBERVALUE(D5975,".")</f>
        <v>0.5</v>
      </c>
      <c r="J5975">
        <f>_xlfn.NUMBERVALUE(E5975,".")</f>
        <v>0</v>
      </c>
      <c r="K5975" t="b">
        <f>OR(H5975=1,I5975=1)</f>
        <v>0</v>
      </c>
      <c r="L5975">
        <f>ABS(H5975-I5975)</f>
        <v>0.5</v>
      </c>
      <c r="O5975">
        <v>0.8529933294932871</v>
      </c>
      <c r="P5975" t="b">
        <f>AND($N5975="fuzzy",$O5975&lt;$AC$4)</f>
        <v>0</v>
      </c>
      <c r="Q5975" t="b">
        <f>AND($N5975="non-fuzzy",$O5975&lt;$AC$5,M5975=1)</f>
        <v>0</v>
      </c>
      <c r="R5975" t="b">
        <f>AND($N5975="non-fuzzy",$O5975&lt;$AC$6,M5975=0)</f>
        <v>0</v>
      </c>
      <c r="S5975" t="b">
        <f t="shared" si="93"/>
        <v>0</v>
      </c>
    </row>
    <row r="5976" spans="1:19" hidden="1" x14ac:dyDescent="0.25">
      <c r="A5976" t="s">
        <v>6245</v>
      </c>
      <c r="B5976" t="s">
        <v>6039</v>
      </c>
      <c r="C5976" t="s">
        <v>2</v>
      </c>
      <c r="D5976" t="s">
        <v>7</v>
      </c>
      <c r="E5976" t="s">
        <v>2</v>
      </c>
      <c r="F5976" t="s">
        <v>6212</v>
      </c>
      <c r="G5976" t="s">
        <v>6040</v>
      </c>
      <c r="H5976">
        <f>_xlfn.NUMBERVALUE(C5976,".")</f>
        <v>0</v>
      </c>
      <c r="I5976">
        <f>_xlfn.NUMBERVALUE(D5976,".")</f>
        <v>0.5</v>
      </c>
      <c r="J5976">
        <f>_xlfn.NUMBERVALUE(E5976,".")</f>
        <v>0</v>
      </c>
      <c r="K5976" t="b">
        <f>OR(H5976=1,I5976=1)</f>
        <v>0</v>
      </c>
      <c r="L5976">
        <f>ABS(H5976-I5976)</f>
        <v>0.5</v>
      </c>
      <c r="O5976">
        <v>0.24528966544249931</v>
      </c>
      <c r="P5976" t="b">
        <f>AND($N5976="fuzzy",$O5976&lt;$AC$4)</f>
        <v>0</v>
      </c>
      <c r="Q5976" t="b">
        <f>AND($N5976="non-fuzzy",$O5976&lt;$AC$5,M5976=1)</f>
        <v>0</v>
      </c>
      <c r="R5976" t="b">
        <f>AND($N5976="non-fuzzy",$O5976&lt;$AC$6,M5976=0)</f>
        <v>0</v>
      </c>
      <c r="S5976" t="b">
        <f t="shared" si="93"/>
        <v>0</v>
      </c>
    </row>
    <row r="5977" spans="1:19" hidden="1" x14ac:dyDescent="0.25">
      <c r="A5977" t="s">
        <v>6245</v>
      </c>
      <c r="B5977" t="s">
        <v>6184</v>
      </c>
      <c r="C5977" t="s">
        <v>2</v>
      </c>
      <c r="D5977" t="s">
        <v>7</v>
      </c>
      <c r="E5977" t="s">
        <v>2</v>
      </c>
      <c r="F5977" t="s">
        <v>6212</v>
      </c>
      <c r="G5977" t="s">
        <v>6185</v>
      </c>
      <c r="H5977">
        <f>_xlfn.NUMBERVALUE(C5977,".")</f>
        <v>0</v>
      </c>
      <c r="I5977">
        <f>_xlfn.NUMBERVALUE(D5977,".")</f>
        <v>0.5</v>
      </c>
      <c r="J5977">
        <f>_xlfn.NUMBERVALUE(E5977,".")</f>
        <v>0</v>
      </c>
      <c r="K5977" t="b">
        <f>OR(H5977=1,I5977=1)</f>
        <v>0</v>
      </c>
      <c r="L5977">
        <f>ABS(H5977-I5977)</f>
        <v>0.5</v>
      </c>
      <c r="O5977">
        <v>0.88794396098977979</v>
      </c>
      <c r="P5977" t="b">
        <f>AND($N5977="fuzzy",$O5977&lt;$AC$4)</f>
        <v>0</v>
      </c>
      <c r="Q5977" t="b">
        <f>AND($N5977="non-fuzzy",$O5977&lt;$AC$5,M5977=1)</f>
        <v>0</v>
      </c>
      <c r="R5977" t="b">
        <f>AND($N5977="non-fuzzy",$O5977&lt;$AC$6,M5977=0)</f>
        <v>0</v>
      </c>
      <c r="S5977" t="b">
        <f t="shared" si="93"/>
        <v>0</v>
      </c>
    </row>
    <row r="5978" spans="1:19" hidden="1" x14ac:dyDescent="0.25">
      <c r="A5978" t="s">
        <v>6246</v>
      </c>
      <c r="B5978" t="s">
        <v>6247</v>
      </c>
      <c r="C5978" t="s">
        <v>2</v>
      </c>
      <c r="D5978" t="s">
        <v>7</v>
      </c>
      <c r="E5978" t="s">
        <v>2</v>
      </c>
      <c r="F5978" t="s">
        <v>6248</v>
      </c>
      <c r="G5978" t="s">
        <v>6249</v>
      </c>
      <c r="H5978">
        <f>_xlfn.NUMBERVALUE(C5978,".")</f>
        <v>0</v>
      </c>
      <c r="I5978">
        <f>_xlfn.NUMBERVALUE(D5978,".")</f>
        <v>0.5</v>
      </c>
      <c r="J5978">
        <f>_xlfn.NUMBERVALUE(E5978,".")</f>
        <v>0</v>
      </c>
      <c r="K5978" t="b">
        <f>OR(H5978=1,I5978=1)</f>
        <v>0</v>
      </c>
      <c r="L5978">
        <f>ABS(H5978-I5978)</f>
        <v>0.5</v>
      </c>
      <c r="O5978">
        <v>0.50291994889718294</v>
      </c>
      <c r="P5978" t="b">
        <f>AND($N5978="fuzzy",$O5978&lt;$AC$4)</f>
        <v>0</v>
      </c>
      <c r="Q5978" t="b">
        <f>AND($N5978="non-fuzzy",$O5978&lt;$AC$5,M5978=1)</f>
        <v>0</v>
      </c>
      <c r="R5978" t="b">
        <f>AND($N5978="non-fuzzy",$O5978&lt;$AC$6,M5978=0)</f>
        <v>0</v>
      </c>
      <c r="S5978" t="b">
        <f t="shared" si="93"/>
        <v>0</v>
      </c>
    </row>
    <row r="5979" spans="1:19" hidden="1" x14ac:dyDescent="0.25">
      <c r="A5979" t="s">
        <v>6250</v>
      </c>
      <c r="B5979" t="s">
        <v>6204</v>
      </c>
      <c r="C5979" t="s">
        <v>2</v>
      </c>
      <c r="D5979" t="s">
        <v>7</v>
      </c>
      <c r="E5979" t="s">
        <v>2</v>
      </c>
      <c r="F5979" t="s">
        <v>6251</v>
      </c>
      <c r="G5979" t="s">
        <v>6206</v>
      </c>
      <c r="H5979">
        <f>_xlfn.NUMBERVALUE(C5979,".")</f>
        <v>0</v>
      </c>
      <c r="I5979">
        <f>_xlfn.NUMBERVALUE(D5979,".")</f>
        <v>0.5</v>
      </c>
      <c r="J5979">
        <f>_xlfn.NUMBERVALUE(E5979,".")</f>
        <v>0</v>
      </c>
      <c r="K5979" t="b">
        <f>OR(H5979=1,I5979=1)</f>
        <v>0</v>
      </c>
      <c r="L5979">
        <f>ABS(H5979-I5979)</f>
        <v>0.5</v>
      </c>
      <c r="O5979">
        <v>0.30589298337647997</v>
      </c>
      <c r="P5979" t="b">
        <f>AND($N5979="fuzzy",$O5979&lt;$AC$4)</f>
        <v>0</v>
      </c>
      <c r="Q5979" t="b">
        <f>AND($N5979="non-fuzzy",$O5979&lt;$AC$5,M5979=1)</f>
        <v>0</v>
      </c>
      <c r="R5979" t="b">
        <f>AND($N5979="non-fuzzy",$O5979&lt;$AC$6,M5979=0)</f>
        <v>0</v>
      </c>
      <c r="S5979" t="b">
        <f t="shared" si="93"/>
        <v>0</v>
      </c>
    </row>
    <row r="5980" spans="1:19" hidden="1" x14ac:dyDescent="0.25">
      <c r="A5980" t="s">
        <v>6252</v>
      </c>
      <c r="B5980" t="s">
        <v>6065</v>
      </c>
      <c r="C5980" t="s">
        <v>2</v>
      </c>
      <c r="D5980" t="s">
        <v>7</v>
      </c>
      <c r="E5980" t="s">
        <v>2</v>
      </c>
      <c r="F5980" t="s">
        <v>6253</v>
      </c>
      <c r="G5980" t="s">
        <v>6066</v>
      </c>
      <c r="H5980">
        <f>_xlfn.NUMBERVALUE(C5980,".")</f>
        <v>0</v>
      </c>
      <c r="I5980">
        <f>_xlfn.NUMBERVALUE(D5980,".")</f>
        <v>0.5</v>
      </c>
      <c r="J5980">
        <f>_xlfn.NUMBERVALUE(E5980,".")</f>
        <v>0</v>
      </c>
      <c r="K5980" t="b">
        <f>OR(H5980=1,I5980=1)</f>
        <v>0</v>
      </c>
      <c r="L5980">
        <f>ABS(H5980-I5980)</f>
        <v>0.5</v>
      </c>
      <c r="O5980">
        <v>4.6835241746986167E-2</v>
      </c>
      <c r="P5980" t="b">
        <f>AND($N5980="fuzzy",$O5980&lt;$AC$4)</f>
        <v>0</v>
      </c>
      <c r="Q5980" t="b">
        <f>AND($N5980="non-fuzzy",$O5980&lt;$AC$5,M5980=1)</f>
        <v>0</v>
      </c>
      <c r="R5980" t="b">
        <f>AND($N5980="non-fuzzy",$O5980&lt;$AC$6,M5980=0)</f>
        <v>0</v>
      </c>
      <c r="S5980" t="b">
        <f t="shared" si="93"/>
        <v>0</v>
      </c>
    </row>
    <row r="5981" spans="1:19" hidden="1" x14ac:dyDescent="0.25">
      <c r="A5981" t="s">
        <v>6252</v>
      </c>
      <c r="B5981" t="s">
        <v>5752</v>
      </c>
      <c r="C5981" t="s">
        <v>2</v>
      </c>
      <c r="D5981" t="s">
        <v>7</v>
      </c>
      <c r="E5981" t="s">
        <v>2</v>
      </c>
      <c r="F5981" t="s">
        <v>6253</v>
      </c>
      <c r="G5981" t="s">
        <v>5754</v>
      </c>
      <c r="H5981">
        <f>_xlfn.NUMBERVALUE(C5981,".")</f>
        <v>0</v>
      </c>
      <c r="I5981">
        <f>_xlfn.NUMBERVALUE(D5981,".")</f>
        <v>0.5</v>
      </c>
      <c r="J5981">
        <f>_xlfn.NUMBERVALUE(E5981,".")</f>
        <v>0</v>
      </c>
      <c r="K5981" t="b">
        <f>OR(H5981=1,I5981=1)</f>
        <v>0</v>
      </c>
      <c r="L5981">
        <f>ABS(H5981-I5981)</f>
        <v>0.5</v>
      </c>
      <c r="O5981">
        <v>0.57316477617765138</v>
      </c>
      <c r="P5981" t="b">
        <f>AND($N5981="fuzzy",$O5981&lt;$AC$4)</f>
        <v>0</v>
      </c>
      <c r="Q5981" t="b">
        <f>AND($N5981="non-fuzzy",$O5981&lt;$AC$5,M5981=1)</f>
        <v>0</v>
      </c>
      <c r="R5981" t="b">
        <f>AND($N5981="non-fuzzy",$O5981&lt;$AC$6,M5981=0)</f>
        <v>0</v>
      </c>
      <c r="S5981" t="b">
        <f t="shared" si="93"/>
        <v>0</v>
      </c>
    </row>
    <row r="5982" spans="1:19" hidden="1" x14ac:dyDescent="0.25">
      <c r="A5982" t="s">
        <v>6252</v>
      </c>
      <c r="B5982" t="s">
        <v>5757</v>
      </c>
      <c r="C5982" t="s">
        <v>2</v>
      </c>
      <c r="D5982" t="s">
        <v>7</v>
      </c>
      <c r="E5982" t="s">
        <v>2</v>
      </c>
      <c r="F5982" t="s">
        <v>6253</v>
      </c>
      <c r="G5982" t="s">
        <v>5758</v>
      </c>
      <c r="H5982">
        <f>_xlfn.NUMBERVALUE(C5982,".")</f>
        <v>0</v>
      </c>
      <c r="I5982">
        <f>_xlfn.NUMBERVALUE(D5982,".")</f>
        <v>0.5</v>
      </c>
      <c r="J5982">
        <f>_xlfn.NUMBERVALUE(E5982,".")</f>
        <v>0</v>
      </c>
      <c r="K5982" t="b">
        <f>OR(H5982=1,I5982=1)</f>
        <v>0</v>
      </c>
      <c r="L5982">
        <f>ABS(H5982-I5982)</f>
        <v>0.5</v>
      </c>
      <c r="O5982">
        <v>8.1482150968844258E-2</v>
      </c>
      <c r="P5982" t="b">
        <f>AND($N5982="fuzzy",$O5982&lt;$AC$4)</f>
        <v>0</v>
      </c>
      <c r="Q5982" t="b">
        <f>AND($N5982="non-fuzzy",$O5982&lt;$AC$5,M5982=1)</f>
        <v>0</v>
      </c>
      <c r="R5982" t="b">
        <f>AND($N5982="non-fuzzy",$O5982&lt;$AC$6,M5982=0)</f>
        <v>0</v>
      </c>
      <c r="S5982" t="b">
        <f t="shared" si="93"/>
        <v>0</v>
      </c>
    </row>
    <row r="5983" spans="1:19" hidden="1" x14ac:dyDescent="0.25">
      <c r="A5983" t="s">
        <v>6254</v>
      </c>
      <c r="B5983" t="s">
        <v>6039</v>
      </c>
      <c r="C5983" t="s">
        <v>2</v>
      </c>
      <c r="D5983" t="s">
        <v>7</v>
      </c>
      <c r="E5983" t="s">
        <v>2</v>
      </c>
      <c r="F5983" t="s">
        <v>6212</v>
      </c>
      <c r="G5983" t="s">
        <v>6040</v>
      </c>
      <c r="H5983">
        <f>_xlfn.NUMBERVALUE(C5983,".")</f>
        <v>0</v>
      </c>
      <c r="I5983">
        <f>_xlfn.NUMBERVALUE(D5983,".")</f>
        <v>0.5</v>
      </c>
      <c r="J5983">
        <f>_xlfn.NUMBERVALUE(E5983,".")</f>
        <v>0</v>
      </c>
      <c r="K5983" t="b">
        <f>OR(H5983=1,I5983=1)</f>
        <v>0</v>
      </c>
      <c r="L5983">
        <f>ABS(H5983-I5983)</f>
        <v>0.5</v>
      </c>
      <c r="O5983">
        <v>0.15142622083123536</v>
      </c>
      <c r="P5983" t="b">
        <f>AND($N5983="fuzzy",$O5983&lt;$AC$4)</f>
        <v>0</v>
      </c>
      <c r="Q5983" t="b">
        <f>AND($N5983="non-fuzzy",$O5983&lt;$AC$5,M5983=1)</f>
        <v>0</v>
      </c>
      <c r="R5983" t="b">
        <f>AND($N5983="non-fuzzy",$O5983&lt;$AC$6,M5983=0)</f>
        <v>0</v>
      </c>
      <c r="S5983" t="b">
        <f t="shared" si="93"/>
        <v>0</v>
      </c>
    </row>
    <row r="5984" spans="1:19" hidden="1" x14ac:dyDescent="0.25">
      <c r="A5984" t="s">
        <v>6254</v>
      </c>
      <c r="B5984" t="s">
        <v>6184</v>
      </c>
      <c r="C5984" t="s">
        <v>2</v>
      </c>
      <c r="D5984" t="s">
        <v>7</v>
      </c>
      <c r="E5984" t="s">
        <v>2</v>
      </c>
      <c r="F5984" t="s">
        <v>6212</v>
      </c>
      <c r="G5984" t="s">
        <v>6185</v>
      </c>
      <c r="H5984">
        <f>_xlfn.NUMBERVALUE(C5984,".")</f>
        <v>0</v>
      </c>
      <c r="I5984">
        <f>_xlfn.NUMBERVALUE(D5984,".")</f>
        <v>0.5</v>
      </c>
      <c r="J5984">
        <f>_xlfn.NUMBERVALUE(E5984,".")</f>
        <v>0</v>
      </c>
      <c r="K5984" t="b">
        <f>OR(H5984=1,I5984=1)</f>
        <v>0</v>
      </c>
      <c r="L5984">
        <f>ABS(H5984-I5984)</f>
        <v>0.5</v>
      </c>
      <c r="O5984">
        <v>0.81234203819352024</v>
      </c>
      <c r="P5984" t="b">
        <f>AND($N5984="fuzzy",$O5984&lt;$AC$4)</f>
        <v>0</v>
      </c>
      <c r="Q5984" t="b">
        <f>AND($N5984="non-fuzzy",$O5984&lt;$AC$5,M5984=1)</f>
        <v>0</v>
      </c>
      <c r="R5984" t="b">
        <f>AND($N5984="non-fuzzy",$O5984&lt;$AC$6,M5984=0)</f>
        <v>0</v>
      </c>
      <c r="S5984" t="b">
        <f t="shared" si="93"/>
        <v>0</v>
      </c>
    </row>
    <row r="5985" spans="1:19" hidden="1" x14ac:dyDescent="0.25">
      <c r="A5985" t="s">
        <v>6255</v>
      </c>
      <c r="B5985" t="s">
        <v>5742</v>
      </c>
      <c r="C5985" t="s">
        <v>2</v>
      </c>
      <c r="D5985" t="s">
        <v>7</v>
      </c>
      <c r="E5985" t="s">
        <v>2</v>
      </c>
      <c r="F5985" t="s">
        <v>6256</v>
      </c>
      <c r="G5985" t="s">
        <v>5744</v>
      </c>
      <c r="H5985">
        <f>_xlfn.NUMBERVALUE(C5985,".")</f>
        <v>0</v>
      </c>
      <c r="I5985">
        <f>_xlfn.NUMBERVALUE(D5985,".")</f>
        <v>0.5</v>
      </c>
      <c r="J5985">
        <f>_xlfn.NUMBERVALUE(E5985,".")</f>
        <v>0</v>
      </c>
      <c r="K5985" t="b">
        <f>OR(H5985=1,I5985=1)</f>
        <v>0</v>
      </c>
      <c r="L5985">
        <f>ABS(H5985-I5985)</f>
        <v>0.5</v>
      </c>
      <c r="O5985">
        <v>1.9285716089746274E-2</v>
      </c>
      <c r="P5985" t="b">
        <f>AND($N5985="fuzzy",$O5985&lt;$AC$4)</f>
        <v>0</v>
      </c>
      <c r="Q5985" t="b">
        <f>AND($N5985="non-fuzzy",$O5985&lt;$AC$5,M5985=1)</f>
        <v>0</v>
      </c>
      <c r="R5985" t="b">
        <f>AND($N5985="non-fuzzy",$O5985&lt;$AC$6,M5985=0)</f>
        <v>0</v>
      </c>
      <c r="S5985" t="b">
        <f t="shared" si="93"/>
        <v>0</v>
      </c>
    </row>
    <row r="5986" spans="1:19" hidden="1" x14ac:dyDescent="0.25">
      <c r="A5986" t="s">
        <v>6257</v>
      </c>
      <c r="B5986" t="s">
        <v>5742</v>
      </c>
      <c r="C5986" t="s">
        <v>2</v>
      </c>
      <c r="D5986" t="s">
        <v>7</v>
      </c>
      <c r="E5986" t="s">
        <v>2</v>
      </c>
      <c r="F5986" t="s">
        <v>6256</v>
      </c>
      <c r="G5986" t="s">
        <v>5744</v>
      </c>
      <c r="H5986">
        <f>_xlfn.NUMBERVALUE(C5986,".")</f>
        <v>0</v>
      </c>
      <c r="I5986">
        <f>_xlfn.NUMBERVALUE(D5986,".")</f>
        <v>0.5</v>
      </c>
      <c r="J5986">
        <f>_xlfn.NUMBERVALUE(E5986,".")</f>
        <v>0</v>
      </c>
      <c r="K5986" t="b">
        <f>OR(H5986=1,I5986=1)</f>
        <v>0</v>
      </c>
      <c r="L5986">
        <f>ABS(H5986-I5986)</f>
        <v>0.5</v>
      </c>
      <c r="O5986">
        <v>0.18574003128661909</v>
      </c>
      <c r="P5986" t="b">
        <f>AND($N5986="fuzzy",$O5986&lt;$AC$4)</f>
        <v>0</v>
      </c>
      <c r="Q5986" t="b">
        <f>AND($N5986="non-fuzzy",$O5986&lt;$AC$5,M5986=1)</f>
        <v>0</v>
      </c>
      <c r="R5986" t="b">
        <f>AND($N5986="non-fuzzy",$O5986&lt;$AC$6,M5986=0)</f>
        <v>0</v>
      </c>
      <c r="S5986" t="b">
        <f t="shared" si="93"/>
        <v>0</v>
      </c>
    </row>
    <row r="5987" spans="1:19" hidden="1" x14ac:dyDescent="0.25">
      <c r="A5987" t="s">
        <v>6258</v>
      </c>
      <c r="B5987" t="s">
        <v>5742</v>
      </c>
      <c r="C5987" t="s">
        <v>2</v>
      </c>
      <c r="D5987" t="s">
        <v>7</v>
      </c>
      <c r="E5987" t="s">
        <v>2</v>
      </c>
      <c r="F5987" t="s">
        <v>6256</v>
      </c>
      <c r="G5987" t="s">
        <v>5744</v>
      </c>
      <c r="H5987">
        <f>_xlfn.NUMBERVALUE(C5987,".")</f>
        <v>0</v>
      </c>
      <c r="I5987">
        <f>_xlfn.NUMBERVALUE(D5987,".")</f>
        <v>0.5</v>
      </c>
      <c r="J5987">
        <f>_xlfn.NUMBERVALUE(E5987,".")</f>
        <v>0</v>
      </c>
      <c r="K5987" t="b">
        <f>OR(H5987=1,I5987=1)</f>
        <v>0</v>
      </c>
      <c r="L5987">
        <f>ABS(H5987-I5987)</f>
        <v>0.5</v>
      </c>
      <c r="O5987">
        <v>0.73875433306473726</v>
      </c>
      <c r="P5987" t="b">
        <f>AND($N5987="fuzzy",$O5987&lt;$AC$4)</f>
        <v>0</v>
      </c>
      <c r="Q5987" t="b">
        <f>AND($N5987="non-fuzzy",$O5987&lt;$AC$5,M5987=1)</f>
        <v>0</v>
      </c>
      <c r="R5987" t="b">
        <f>AND($N5987="non-fuzzy",$O5987&lt;$AC$6,M5987=0)</f>
        <v>0</v>
      </c>
      <c r="S5987" t="b">
        <f t="shared" si="93"/>
        <v>0</v>
      </c>
    </row>
    <row r="5988" spans="1:19" hidden="1" x14ac:dyDescent="0.25">
      <c r="A5988" t="s">
        <v>6259</v>
      </c>
      <c r="B5988" t="s">
        <v>5862</v>
      </c>
      <c r="C5988" t="s">
        <v>2</v>
      </c>
      <c r="D5988" t="s">
        <v>7</v>
      </c>
      <c r="E5988" t="s">
        <v>2</v>
      </c>
      <c r="F5988" t="s">
        <v>6260</v>
      </c>
      <c r="G5988" t="s">
        <v>5864</v>
      </c>
      <c r="H5988">
        <f>_xlfn.NUMBERVALUE(C5988,".")</f>
        <v>0</v>
      </c>
      <c r="I5988">
        <f>_xlfn.NUMBERVALUE(D5988,".")</f>
        <v>0.5</v>
      </c>
      <c r="J5988">
        <f>_xlfn.NUMBERVALUE(E5988,".")</f>
        <v>0</v>
      </c>
      <c r="K5988" t="b">
        <f>OR(H5988=1,I5988=1)</f>
        <v>0</v>
      </c>
      <c r="L5988">
        <f>ABS(H5988-I5988)</f>
        <v>0.5</v>
      </c>
      <c r="O5988">
        <v>0.25138260818609925</v>
      </c>
      <c r="P5988" t="b">
        <f>AND($N5988="fuzzy",$O5988&lt;$AC$4)</f>
        <v>0</v>
      </c>
      <c r="Q5988" t="b">
        <f>AND($N5988="non-fuzzy",$O5988&lt;$AC$5,M5988=1)</f>
        <v>0</v>
      </c>
      <c r="R5988" t="b">
        <f>AND($N5988="non-fuzzy",$O5988&lt;$AC$6,M5988=0)</f>
        <v>0</v>
      </c>
      <c r="S5988" t="b">
        <f t="shared" si="93"/>
        <v>0</v>
      </c>
    </row>
    <row r="5989" spans="1:19" hidden="1" x14ac:dyDescent="0.25">
      <c r="A5989" t="s">
        <v>6263</v>
      </c>
      <c r="B5989" t="s">
        <v>6039</v>
      </c>
      <c r="C5989" t="s">
        <v>2</v>
      </c>
      <c r="D5989" t="s">
        <v>7</v>
      </c>
      <c r="E5989" t="s">
        <v>2</v>
      </c>
      <c r="F5989" t="s">
        <v>6264</v>
      </c>
      <c r="G5989" t="s">
        <v>6040</v>
      </c>
      <c r="H5989">
        <f>_xlfn.NUMBERVALUE(C5989,".")</f>
        <v>0</v>
      </c>
      <c r="I5989">
        <f>_xlfn.NUMBERVALUE(D5989,".")</f>
        <v>0.5</v>
      </c>
      <c r="J5989">
        <f>_xlfn.NUMBERVALUE(E5989,".")</f>
        <v>0</v>
      </c>
      <c r="K5989" t="b">
        <f>OR(H5989=1,I5989=1)</f>
        <v>0</v>
      </c>
      <c r="L5989">
        <f>ABS(H5989-I5989)</f>
        <v>0.5</v>
      </c>
      <c r="O5989">
        <v>0.74929991060235523</v>
      </c>
      <c r="P5989" t="b">
        <f>AND($N5989="fuzzy",$O5989&lt;$AC$4)</f>
        <v>0</v>
      </c>
      <c r="Q5989" t="b">
        <f>AND($N5989="non-fuzzy",$O5989&lt;$AC$5,M5989=1)</f>
        <v>0</v>
      </c>
      <c r="R5989" t="b">
        <f>AND($N5989="non-fuzzy",$O5989&lt;$AC$6,M5989=0)</f>
        <v>0</v>
      </c>
      <c r="S5989" t="b">
        <f t="shared" si="93"/>
        <v>0</v>
      </c>
    </row>
    <row r="5990" spans="1:19" hidden="1" x14ac:dyDescent="0.25">
      <c r="A5990" t="s">
        <v>6263</v>
      </c>
      <c r="B5990" t="s">
        <v>6184</v>
      </c>
      <c r="C5990" t="s">
        <v>2</v>
      </c>
      <c r="D5990" t="s">
        <v>7</v>
      </c>
      <c r="E5990" t="s">
        <v>2</v>
      </c>
      <c r="F5990" t="s">
        <v>6264</v>
      </c>
      <c r="G5990" t="s">
        <v>6185</v>
      </c>
      <c r="H5990">
        <f>_xlfn.NUMBERVALUE(C5990,".")</f>
        <v>0</v>
      </c>
      <c r="I5990">
        <f>_xlfn.NUMBERVALUE(D5990,".")</f>
        <v>0.5</v>
      </c>
      <c r="J5990">
        <f>_xlfn.NUMBERVALUE(E5990,".")</f>
        <v>0</v>
      </c>
      <c r="K5990" t="b">
        <f>OR(H5990=1,I5990=1)</f>
        <v>0</v>
      </c>
      <c r="L5990">
        <f>ABS(H5990-I5990)</f>
        <v>0.5</v>
      </c>
      <c r="O5990">
        <v>4.6916411553919901E-2</v>
      </c>
      <c r="P5990" t="b">
        <f>AND($N5990="fuzzy",$O5990&lt;$AC$4)</f>
        <v>0</v>
      </c>
      <c r="Q5990" t="b">
        <f>AND($N5990="non-fuzzy",$O5990&lt;$AC$5,M5990=1)</f>
        <v>0</v>
      </c>
      <c r="R5990" t="b">
        <f>AND($N5990="non-fuzzy",$O5990&lt;$AC$6,M5990=0)</f>
        <v>0</v>
      </c>
      <c r="S5990" t="b">
        <f t="shared" si="93"/>
        <v>0</v>
      </c>
    </row>
    <row r="5991" spans="1:19" hidden="1" x14ac:dyDescent="0.25">
      <c r="A5991" t="s">
        <v>6268</v>
      </c>
      <c r="B5991" t="s">
        <v>6039</v>
      </c>
      <c r="C5991" t="s">
        <v>2</v>
      </c>
      <c r="D5991" t="s">
        <v>7</v>
      </c>
      <c r="E5991" t="s">
        <v>2</v>
      </c>
      <c r="F5991" t="s">
        <v>6264</v>
      </c>
      <c r="G5991" t="s">
        <v>6040</v>
      </c>
      <c r="H5991">
        <f>_xlfn.NUMBERVALUE(C5991,".")</f>
        <v>0</v>
      </c>
      <c r="I5991">
        <f>_xlfn.NUMBERVALUE(D5991,".")</f>
        <v>0.5</v>
      </c>
      <c r="J5991">
        <f>_xlfn.NUMBERVALUE(E5991,".")</f>
        <v>0</v>
      </c>
      <c r="K5991" t="b">
        <f>OR(H5991=1,I5991=1)</f>
        <v>0</v>
      </c>
      <c r="L5991">
        <f>ABS(H5991-I5991)</f>
        <v>0.5</v>
      </c>
      <c r="O5991">
        <v>0.86888748818912176</v>
      </c>
      <c r="P5991" t="b">
        <f>AND($N5991="fuzzy",$O5991&lt;$AC$4)</f>
        <v>0</v>
      </c>
      <c r="Q5991" t="b">
        <f>AND($N5991="non-fuzzy",$O5991&lt;$AC$5,M5991=1)</f>
        <v>0</v>
      </c>
      <c r="R5991" t="b">
        <f>AND($N5991="non-fuzzy",$O5991&lt;$AC$6,M5991=0)</f>
        <v>0</v>
      </c>
      <c r="S5991" t="b">
        <f t="shared" si="93"/>
        <v>0</v>
      </c>
    </row>
    <row r="5992" spans="1:19" hidden="1" x14ac:dyDescent="0.25">
      <c r="A5992" t="s">
        <v>6268</v>
      </c>
      <c r="B5992" t="s">
        <v>6184</v>
      </c>
      <c r="C5992" t="s">
        <v>2</v>
      </c>
      <c r="D5992" t="s">
        <v>7</v>
      </c>
      <c r="E5992" t="s">
        <v>2</v>
      </c>
      <c r="F5992" t="s">
        <v>6264</v>
      </c>
      <c r="G5992" t="s">
        <v>6185</v>
      </c>
      <c r="H5992">
        <f>_xlfn.NUMBERVALUE(C5992,".")</f>
        <v>0</v>
      </c>
      <c r="I5992">
        <f>_xlfn.NUMBERVALUE(D5992,".")</f>
        <v>0.5</v>
      </c>
      <c r="J5992">
        <f>_xlfn.NUMBERVALUE(E5992,".")</f>
        <v>0</v>
      </c>
      <c r="K5992" t="b">
        <f>OR(H5992=1,I5992=1)</f>
        <v>0</v>
      </c>
      <c r="L5992">
        <f>ABS(H5992-I5992)</f>
        <v>0.5</v>
      </c>
      <c r="O5992">
        <v>0.97036897441596126</v>
      </c>
      <c r="P5992" t="b">
        <f>AND($N5992="fuzzy",$O5992&lt;$AC$4)</f>
        <v>0</v>
      </c>
      <c r="Q5992" t="b">
        <f>AND($N5992="non-fuzzy",$O5992&lt;$AC$5,M5992=1)</f>
        <v>0</v>
      </c>
      <c r="R5992" t="b">
        <f>AND($N5992="non-fuzzy",$O5992&lt;$AC$6,M5992=0)</f>
        <v>0</v>
      </c>
      <c r="S5992" t="b">
        <f t="shared" si="93"/>
        <v>0</v>
      </c>
    </row>
    <row r="5993" spans="1:19" hidden="1" x14ac:dyDescent="0.25">
      <c r="A5993" t="s">
        <v>6306</v>
      </c>
      <c r="B5993" t="s">
        <v>6307</v>
      </c>
      <c r="C5993" t="s">
        <v>2</v>
      </c>
      <c r="D5993" t="s">
        <v>7</v>
      </c>
      <c r="E5993" t="s">
        <v>2</v>
      </c>
      <c r="F5993" t="s">
        <v>6308</v>
      </c>
      <c r="G5993" t="s">
        <v>6309</v>
      </c>
      <c r="H5993">
        <f>_xlfn.NUMBERVALUE(C5993,".")</f>
        <v>0</v>
      </c>
      <c r="I5993">
        <f>_xlfn.NUMBERVALUE(D5993,".")</f>
        <v>0.5</v>
      </c>
      <c r="J5993">
        <f>_xlfn.NUMBERVALUE(E5993,".")</f>
        <v>0</v>
      </c>
      <c r="K5993" t="b">
        <f>OR(H5993=1,I5993=1)</f>
        <v>0</v>
      </c>
      <c r="L5993">
        <f>ABS(H5993-I5993)</f>
        <v>0.5</v>
      </c>
      <c r="O5993">
        <v>0.92155606306539695</v>
      </c>
      <c r="P5993" t="b">
        <f>AND($N5993="fuzzy",$O5993&lt;$AC$4)</f>
        <v>0</v>
      </c>
      <c r="Q5993" t="b">
        <f>AND($N5993="non-fuzzy",$O5993&lt;$AC$5,M5993=1)</f>
        <v>0</v>
      </c>
      <c r="R5993" t="b">
        <f>AND($N5993="non-fuzzy",$O5993&lt;$AC$6,M5993=0)</f>
        <v>0</v>
      </c>
      <c r="S5993" t="b">
        <f t="shared" si="93"/>
        <v>0</v>
      </c>
    </row>
    <row r="5994" spans="1:19" hidden="1" x14ac:dyDescent="0.25">
      <c r="A5994" t="s">
        <v>6312</v>
      </c>
      <c r="B5994" t="s">
        <v>6283</v>
      </c>
      <c r="C5994" t="s">
        <v>2</v>
      </c>
      <c r="D5994" t="s">
        <v>7</v>
      </c>
      <c r="E5994" t="s">
        <v>2</v>
      </c>
      <c r="F5994" t="s">
        <v>6313</v>
      </c>
      <c r="G5994" t="s">
        <v>6284</v>
      </c>
      <c r="H5994">
        <f>_xlfn.NUMBERVALUE(C5994,".")</f>
        <v>0</v>
      </c>
      <c r="I5994">
        <f>_xlfn.NUMBERVALUE(D5994,".")</f>
        <v>0.5</v>
      </c>
      <c r="J5994">
        <f>_xlfn.NUMBERVALUE(E5994,".")</f>
        <v>0</v>
      </c>
      <c r="K5994" t="b">
        <f>OR(H5994=1,I5994=1)</f>
        <v>0</v>
      </c>
      <c r="L5994">
        <f>ABS(H5994-I5994)</f>
        <v>0.5</v>
      </c>
      <c r="O5994">
        <v>0.93614850690185303</v>
      </c>
      <c r="P5994" t="b">
        <f>AND($N5994="fuzzy",$O5994&lt;$AC$4)</f>
        <v>0</v>
      </c>
      <c r="Q5994" t="b">
        <f>AND($N5994="non-fuzzy",$O5994&lt;$AC$5,M5994=1)</f>
        <v>0</v>
      </c>
      <c r="R5994" t="b">
        <f>AND($N5994="non-fuzzy",$O5994&lt;$AC$6,M5994=0)</f>
        <v>0</v>
      </c>
      <c r="S5994" t="b">
        <f t="shared" si="93"/>
        <v>0</v>
      </c>
    </row>
    <row r="5995" spans="1:19" hidden="1" x14ac:dyDescent="0.25">
      <c r="A5995" t="s">
        <v>6312</v>
      </c>
      <c r="B5995" t="s">
        <v>6314</v>
      </c>
      <c r="C5995" t="s">
        <v>2</v>
      </c>
      <c r="D5995" t="s">
        <v>7</v>
      </c>
      <c r="E5995" t="s">
        <v>2</v>
      </c>
      <c r="F5995" t="s">
        <v>6313</v>
      </c>
      <c r="G5995" t="s">
        <v>6315</v>
      </c>
      <c r="H5995">
        <f>_xlfn.NUMBERVALUE(C5995,".")</f>
        <v>0</v>
      </c>
      <c r="I5995">
        <f>_xlfn.NUMBERVALUE(D5995,".")</f>
        <v>0.5</v>
      </c>
      <c r="J5995">
        <f>_xlfn.NUMBERVALUE(E5995,".")</f>
        <v>0</v>
      </c>
      <c r="K5995" t="b">
        <f>OR(H5995=1,I5995=1)</f>
        <v>0</v>
      </c>
      <c r="L5995">
        <f>ABS(H5995-I5995)</f>
        <v>0.5</v>
      </c>
      <c r="O5995">
        <v>0.40498447123500858</v>
      </c>
      <c r="P5995" t="b">
        <f>AND($N5995="fuzzy",$O5995&lt;$AC$4)</f>
        <v>0</v>
      </c>
      <c r="Q5995" t="b">
        <f>AND($N5995="non-fuzzy",$O5995&lt;$AC$5,M5995=1)</f>
        <v>0</v>
      </c>
      <c r="R5995" t="b">
        <f>AND($N5995="non-fuzzy",$O5995&lt;$AC$6,M5995=0)</f>
        <v>0</v>
      </c>
      <c r="S5995" t="b">
        <f t="shared" si="93"/>
        <v>0</v>
      </c>
    </row>
    <row r="5996" spans="1:19" hidden="1" x14ac:dyDescent="0.25">
      <c r="A5996" t="s">
        <v>6316</v>
      </c>
      <c r="B5996" t="s">
        <v>6317</v>
      </c>
      <c r="C5996" t="s">
        <v>2</v>
      </c>
      <c r="D5996" t="s">
        <v>7</v>
      </c>
      <c r="E5996" t="s">
        <v>2</v>
      </c>
      <c r="F5996" t="s">
        <v>6318</v>
      </c>
      <c r="G5996" t="s">
        <v>6319</v>
      </c>
      <c r="H5996">
        <f>_xlfn.NUMBERVALUE(C5996,".")</f>
        <v>0</v>
      </c>
      <c r="I5996">
        <f>_xlfn.NUMBERVALUE(D5996,".")</f>
        <v>0.5</v>
      </c>
      <c r="J5996">
        <f>_xlfn.NUMBERVALUE(E5996,".")</f>
        <v>0</v>
      </c>
      <c r="K5996" t="b">
        <f>OR(H5996=1,I5996=1)</f>
        <v>0</v>
      </c>
      <c r="L5996">
        <f>ABS(H5996-I5996)</f>
        <v>0.5</v>
      </c>
      <c r="O5996">
        <v>0.91129901658663426</v>
      </c>
      <c r="P5996" t="b">
        <f>AND($N5996="fuzzy",$O5996&lt;$AC$4)</f>
        <v>0</v>
      </c>
      <c r="Q5996" t="b">
        <f>AND($N5996="non-fuzzy",$O5996&lt;$AC$5,M5996=1)</f>
        <v>0</v>
      </c>
      <c r="R5996" t="b">
        <f>AND($N5996="non-fuzzy",$O5996&lt;$AC$6,M5996=0)</f>
        <v>0</v>
      </c>
      <c r="S5996" t="b">
        <f t="shared" si="93"/>
        <v>0</v>
      </c>
    </row>
    <row r="5997" spans="1:19" hidden="1" x14ac:dyDescent="0.25">
      <c r="A5997" t="s">
        <v>6320</v>
      </c>
      <c r="B5997" t="s">
        <v>6314</v>
      </c>
      <c r="C5997" t="s">
        <v>2</v>
      </c>
      <c r="D5997" t="s">
        <v>7</v>
      </c>
      <c r="E5997" t="s">
        <v>2</v>
      </c>
      <c r="F5997" t="s">
        <v>6321</v>
      </c>
      <c r="G5997" t="s">
        <v>6315</v>
      </c>
      <c r="H5997">
        <f>_xlfn.NUMBERVALUE(C5997,".")</f>
        <v>0</v>
      </c>
      <c r="I5997">
        <f>_xlfn.NUMBERVALUE(D5997,".")</f>
        <v>0.5</v>
      </c>
      <c r="J5997">
        <f>_xlfn.NUMBERVALUE(E5997,".")</f>
        <v>0</v>
      </c>
      <c r="K5997" t="b">
        <f>OR(H5997=1,I5997=1)</f>
        <v>0</v>
      </c>
      <c r="L5997">
        <f>ABS(H5997-I5997)</f>
        <v>0.5</v>
      </c>
      <c r="O5997">
        <v>0.62114602792470375</v>
      </c>
      <c r="P5997" t="b">
        <f>AND($N5997="fuzzy",$O5997&lt;$AC$4)</f>
        <v>0</v>
      </c>
      <c r="Q5997" t="b">
        <f>AND($N5997="non-fuzzy",$O5997&lt;$AC$5,M5997=1)</f>
        <v>0</v>
      </c>
      <c r="R5997" t="b">
        <f>AND($N5997="non-fuzzy",$O5997&lt;$AC$6,M5997=0)</f>
        <v>0</v>
      </c>
      <c r="S5997" t="b">
        <f t="shared" si="93"/>
        <v>0</v>
      </c>
    </row>
    <row r="5998" spans="1:19" hidden="1" x14ac:dyDescent="0.25">
      <c r="A5998" t="s">
        <v>6327</v>
      </c>
      <c r="B5998" t="s">
        <v>6328</v>
      </c>
      <c r="C5998" t="s">
        <v>2</v>
      </c>
      <c r="D5998" t="s">
        <v>7</v>
      </c>
      <c r="E5998" t="s">
        <v>2</v>
      </c>
      <c r="F5998" t="s">
        <v>6329</v>
      </c>
      <c r="G5998" t="s">
        <v>6330</v>
      </c>
      <c r="H5998">
        <f>_xlfn.NUMBERVALUE(C5998,".")</f>
        <v>0</v>
      </c>
      <c r="I5998">
        <f>_xlfn.NUMBERVALUE(D5998,".")</f>
        <v>0.5</v>
      </c>
      <c r="J5998">
        <f>_xlfn.NUMBERVALUE(E5998,".")</f>
        <v>0</v>
      </c>
      <c r="K5998" t="b">
        <f>OR(H5998=1,I5998=1)</f>
        <v>0</v>
      </c>
      <c r="L5998">
        <f>ABS(H5998-I5998)</f>
        <v>0.5</v>
      </c>
      <c r="O5998">
        <v>0.78188294000200953</v>
      </c>
      <c r="P5998" t="b">
        <f>AND($N5998="fuzzy",$O5998&lt;$AC$4)</f>
        <v>0</v>
      </c>
      <c r="Q5998" t="b">
        <f>AND($N5998="non-fuzzy",$O5998&lt;$AC$5,M5998=1)</f>
        <v>0</v>
      </c>
      <c r="R5998" t="b">
        <f>AND($N5998="non-fuzzy",$O5998&lt;$AC$6,M5998=0)</f>
        <v>0</v>
      </c>
      <c r="S5998" t="b">
        <f t="shared" si="93"/>
        <v>0</v>
      </c>
    </row>
    <row r="5999" spans="1:19" hidden="1" x14ac:dyDescent="0.25">
      <c r="A5999" t="s">
        <v>6327</v>
      </c>
      <c r="B5999" t="s">
        <v>6331</v>
      </c>
      <c r="C5999" t="s">
        <v>2</v>
      </c>
      <c r="D5999" t="s">
        <v>7</v>
      </c>
      <c r="E5999" t="s">
        <v>2</v>
      </c>
      <c r="F5999" t="s">
        <v>6329</v>
      </c>
      <c r="G5999" t="s">
        <v>6332</v>
      </c>
      <c r="H5999">
        <f>_xlfn.NUMBERVALUE(C5999,".")</f>
        <v>0</v>
      </c>
      <c r="I5999">
        <f>_xlfn.NUMBERVALUE(D5999,".")</f>
        <v>0.5</v>
      </c>
      <c r="J5999">
        <f>_xlfn.NUMBERVALUE(E5999,".")</f>
        <v>0</v>
      </c>
      <c r="K5999" t="b">
        <f>OR(H5999=1,I5999=1)</f>
        <v>0</v>
      </c>
      <c r="L5999">
        <f>ABS(H5999-I5999)</f>
        <v>0.5</v>
      </c>
      <c r="O5999">
        <v>0.73189066027411731</v>
      </c>
      <c r="P5999" t="b">
        <f>AND($N5999="fuzzy",$O5999&lt;$AC$4)</f>
        <v>0</v>
      </c>
      <c r="Q5999" t="b">
        <f>AND($N5999="non-fuzzy",$O5999&lt;$AC$5,M5999=1)</f>
        <v>0</v>
      </c>
      <c r="R5999" t="b">
        <f>AND($N5999="non-fuzzy",$O5999&lt;$AC$6,M5999=0)</f>
        <v>0</v>
      </c>
      <c r="S5999" t="b">
        <f t="shared" si="93"/>
        <v>0</v>
      </c>
    </row>
    <row r="6000" spans="1:19" hidden="1" x14ac:dyDescent="0.25">
      <c r="A6000" t="s">
        <v>6333</v>
      </c>
      <c r="B6000" t="s">
        <v>6314</v>
      </c>
      <c r="C6000" t="s">
        <v>2</v>
      </c>
      <c r="D6000" t="s">
        <v>7</v>
      </c>
      <c r="E6000" t="s">
        <v>2</v>
      </c>
      <c r="F6000" t="s">
        <v>6334</v>
      </c>
      <c r="G6000" t="s">
        <v>6315</v>
      </c>
      <c r="H6000">
        <f>_xlfn.NUMBERVALUE(C6000,".")</f>
        <v>0</v>
      </c>
      <c r="I6000">
        <f>_xlfn.NUMBERVALUE(D6000,".")</f>
        <v>0.5</v>
      </c>
      <c r="J6000">
        <f>_xlfn.NUMBERVALUE(E6000,".")</f>
        <v>0</v>
      </c>
      <c r="K6000" t="b">
        <f>OR(H6000=1,I6000=1)</f>
        <v>0</v>
      </c>
      <c r="L6000">
        <f>ABS(H6000-I6000)</f>
        <v>0.5</v>
      </c>
      <c r="O6000">
        <v>0.37987441071785966</v>
      </c>
      <c r="P6000" t="b">
        <f>AND($N6000="fuzzy",$O6000&lt;$AC$4)</f>
        <v>0</v>
      </c>
      <c r="Q6000" t="b">
        <f>AND($N6000="non-fuzzy",$O6000&lt;$AC$5,M6000=1)</f>
        <v>0</v>
      </c>
      <c r="R6000" t="b">
        <f>AND($N6000="non-fuzzy",$O6000&lt;$AC$6,M6000=0)</f>
        <v>0</v>
      </c>
      <c r="S6000" t="b">
        <f t="shared" si="93"/>
        <v>0</v>
      </c>
    </row>
    <row r="6001" spans="1:19" hidden="1" x14ac:dyDescent="0.25">
      <c r="A6001" t="s">
        <v>6335</v>
      </c>
      <c r="B6001" t="s">
        <v>6336</v>
      </c>
      <c r="C6001" t="s">
        <v>2</v>
      </c>
      <c r="D6001" t="s">
        <v>7</v>
      </c>
      <c r="E6001" t="s">
        <v>2</v>
      </c>
      <c r="F6001" t="s">
        <v>6337</v>
      </c>
      <c r="G6001" t="s">
        <v>6338</v>
      </c>
      <c r="H6001">
        <f>_xlfn.NUMBERVALUE(C6001,".")</f>
        <v>0</v>
      </c>
      <c r="I6001">
        <f>_xlfn.NUMBERVALUE(D6001,".")</f>
        <v>0.5</v>
      </c>
      <c r="J6001">
        <f>_xlfn.NUMBERVALUE(E6001,".")</f>
        <v>0</v>
      </c>
      <c r="K6001" t="b">
        <f>OR(H6001=1,I6001=1)</f>
        <v>0</v>
      </c>
      <c r="L6001">
        <f>ABS(H6001-I6001)</f>
        <v>0.5</v>
      </c>
      <c r="O6001">
        <v>0.31361004852084573</v>
      </c>
      <c r="P6001" t="b">
        <f>AND($N6001="fuzzy",$O6001&lt;$AC$4)</f>
        <v>0</v>
      </c>
      <c r="Q6001" t="b">
        <f>AND($N6001="non-fuzzy",$O6001&lt;$AC$5,M6001=1)</f>
        <v>0</v>
      </c>
      <c r="R6001" t="b">
        <f>AND($N6001="non-fuzzy",$O6001&lt;$AC$6,M6001=0)</f>
        <v>0</v>
      </c>
      <c r="S6001" t="b">
        <f t="shared" si="93"/>
        <v>0</v>
      </c>
    </row>
    <row r="6002" spans="1:19" hidden="1" x14ac:dyDescent="0.25">
      <c r="A6002" t="s">
        <v>6335</v>
      </c>
      <c r="B6002" t="s">
        <v>6317</v>
      </c>
      <c r="C6002" t="s">
        <v>2</v>
      </c>
      <c r="D6002" t="s">
        <v>7</v>
      </c>
      <c r="E6002" t="s">
        <v>2</v>
      </c>
      <c r="F6002" t="s">
        <v>6337</v>
      </c>
      <c r="G6002" t="s">
        <v>6319</v>
      </c>
      <c r="H6002">
        <f>_xlfn.NUMBERVALUE(C6002,".")</f>
        <v>0</v>
      </c>
      <c r="I6002">
        <f>_xlfn.NUMBERVALUE(D6002,".")</f>
        <v>0.5</v>
      </c>
      <c r="J6002">
        <f>_xlfn.NUMBERVALUE(E6002,".")</f>
        <v>0</v>
      </c>
      <c r="K6002" t="b">
        <f>OR(H6002=1,I6002=1)</f>
        <v>0</v>
      </c>
      <c r="L6002">
        <f>ABS(H6002-I6002)</f>
        <v>0.5</v>
      </c>
      <c r="O6002">
        <v>0.18427867754156146</v>
      </c>
      <c r="P6002" t="b">
        <f>AND($N6002="fuzzy",$O6002&lt;$AC$4)</f>
        <v>0</v>
      </c>
      <c r="Q6002" t="b">
        <f>AND($N6002="non-fuzzy",$O6002&lt;$AC$5,M6002=1)</f>
        <v>0</v>
      </c>
      <c r="R6002" t="b">
        <f>AND($N6002="non-fuzzy",$O6002&lt;$AC$6,M6002=0)</f>
        <v>0</v>
      </c>
      <c r="S6002" t="b">
        <f t="shared" si="93"/>
        <v>0</v>
      </c>
    </row>
    <row r="6003" spans="1:19" hidden="1" x14ac:dyDescent="0.25">
      <c r="A6003" t="s">
        <v>6341</v>
      </c>
      <c r="B6003" t="s">
        <v>6317</v>
      </c>
      <c r="C6003" t="s">
        <v>2</v>
      </c>
      <c r="D6003" t="s">
        <v>7</v>
      </c>
      <c r="E6003" t="s">
        <v>2</v>
      </c>
      <c r="F6003" t="s">
        <v>6330</v>
      </c>
      <c r="G6003" t="s">
        <v>6319</v>
      </c>
      <c r="H6003">
        <f>_xlfn.NUMBERVALUE(C6003,".")</f>
        <v>0</v>
      </c>
      <c r="I6003">
        <f>_xlfn.NUMBERVALUE(D6003,".")</f>
        <v>0.5</v>
      </c>
      <c r="J6003">
        <f>_xlfn.NUMBERVALUE(E6003,".")</f>
        <v>0</v>
      </c>
      <c r="K6003" t="b">
        <f>OR(H6003=1,I6003=1)</f>
        <v>0</v>
      </c>
      <c r="L6003">
        <f>ABS(H6003-I6003)</f>
        <v>0.5</v>
      </c>
      <c r="O6003">
        <v>0.55171788072461048</v>
      </c>
      <c r="P6003" t="b">
        <f>AND($N6003="fuzzy",$O6003&lt;$AC$4)</f>
        <v>0</v>
      </c>
      <c r="Q6003" t="b">
        <f>AND($N6003="non-fuzzy",$O6003&lt;$AC$5,M6003=1)</f>
        <v>0</v>
      </c>
      <c r="R6003" t="b">
        <f>AND($N6003="non-fuzzy",$O6003&lt;$AC$6,M6003=0)</f>
        <v>0</v>
      </c>
      <c r="S6003" t="b">
        <f t="shared" si="93"/>
        <v>0</v>
      </c>
    </row>
    <row r="6004" spans="1:19" hidden="1" x14ac:dyDescent="0.25">
      <c r="A6004" t="s">
        <v>6341</v>
      </c>
      <c r="B6004" t="s">
        <v>6342</v>
      </c>
      <c r="C6004" t="s">
        <v>2</v>
      </c>
      <c r="D6004" t="s">
        <v>7</v>
      </c>
      <c r="E6004" t="s">
        <v>2</v>
      </c>
      <c r="F6004" t="s">
        <v>6330</v>
      </c>
      <c r="G6004" t="s">
        <v>6343</v>
      </c>
      <c r="H6004">
        <f>_xlfn.NUMBERVALUE(C6004,".")</f>
        <v>0</v>
      </c>
      <c r="I6004">
        <f>_xlfn.NUMBERVALUE(D6004,".")</f>
        <v>0.5</v>
      </c>
      <c r="J6004">
        <f>_xlfn.NUMBERVALUE(E6004,".")</f>
        <v>0</v>
      </c>
      <c r="K6004" t="b">
        <f>OR(H6004=1,I6004=1)</f>
        <v>0</v>
      </c>
      <c r="L6004">
        <f>ABS(H6004-I6004)</f>
        <v>0.5</v>
      </c>
      <c r="O6004">
        <v>0.29049592904675048</v>
      </c>
      <c r="P6004" t="b">
        <f>AND($N6004="fuzzy",$O6004&lt;$AC$4)</f>
        <v>0</v>
      </c>
      <c r="Q6004" t="b">
        <f>AND($N6004="non-fuzzy",$O6004&lt;$AC$5,M6004=1)</f>
        <v>0</v>
      </c>
      <c r="R6004" t="b">
        <f>AND($N6004="non-fuzzy",$O6004&lt;$AC$6,M6004=0)</f>
        <v>0</v>
      </c>
      <c r="S6004" t="b">
        <f t="shared" si="93"/>
        <v>0</v>
      </c>
    </row>
    <row r="6005" spans="1:19" hidden="1" x14ac:dyDescent="0.25">
      <c r="A6005" t="s">
        <v>6341</v>
      </c>
      <c r="B6005" t="s">
        <v>6314</v>
      </c>
      <c r="C6005" t="s">
        <v>2</v>
      </c>
      <c r="D6005" t="s">
        <v>7</v>
      </c>
      <c r="E6005" t="s">
        <v>2</v>
      </c>
      <c r="F6005" t="s">
        <v>6330</v>
      </c>
      <c r="G6005" t="s">
        <v>6315</v>
      </c>
      <c r="H6005">
        <f>_xlfn.NUMBERVALUE(C6005,".")</f>
        <v>0</v>
      </c>
      <c r="I6005">
        <f>_xlfn.NUMBERVALUE(D6005,".")</f>
        <v>0.5</v>
      </c>
      <c r="J6005">
        <f>_xlfn.NUMBERVALUE(E6005,".")</f>
        <v>0</v>
      </c>
      <c r="K6005" t="b">
        <f>OR(H6005=1,I6005=1)</f>
        <v>0</v>
      </c>
      <c r="L6005">
        <f>ABS(H6005-I6005)</f>
        <v>0.5</v>
      </c>
      <c r="O6005">
        <v>0.93783016643368833</v>
      </c>
      <c r="P6005" t="b">
        <f>AND($N6005="fuzzy",$O6005&lt;$AC$4)</f>
        <v>0</v>
      </c>
      <c r="Q6005" t="b">
        <f>AND($N6005="non-fuzzy",$O6005&lt;$AC$5,M6005=1)</f>
        <v>0</v>
      </c>
      <c r="R6005" t="b">
        <f>AND($N6005="non-fuzzy",$O6005&lt;$AC$6,M6005=0)</f>
        <v>0</v>
      </c>
      <c r="S6005" t="b">
        <f t="shared" si="93"/>
        <v>0</v>
      </c>
    </row>
    <row r="6006" spans="1:19" hidden="1" x14ac:dyDescent="0.25">
      <c r="A6006" t="s">
        <v>6346</v>
      </c>
      <c r="B6006" t="s">
        <v>6352</v>
      </c>
      <c r="C6006" t="s">
        <v>2</v>
      </c>
      <c r="D6006" t="s">
        <v>7</v>
      </c>
      <c r="E6006" t="s">
        <v>2</v>
      </c>
      <c r="F6006" t="s">
        <v>6348</v>
      </c>
      <c r="G6006" t="s">
        <v>6353</v>
      </c>
      <c r="H6006">
        <f>_xlfn.NUMBERVALUE(C6006,".")</f>
        <v>0</v>
      </c>
      <c r="I6006">
        <f>_xlfn.NUMBERVALUE(D6006,".")</f>
        <v>0.5</v>
      </c>
      <c r="J6006">
        <f>_xlfn.NUMBERVALUE(E6006,".")</f>
        <v>0</v>
      </c>
      <c r="K6006" t="b">
        <f>OR(H6006=1,I6006=1)</f>
        <v>0</v>
      </c>
      <c r="L6006">
        <f>ABS(H6006-I6006)</f>
        <v>0.5</v>
      </c>
      <c r="O6006">
        <v>0.58022933630601004</v>
      </c>
      <c r="P6006" t="b">
        <f>AND($N6006="fuzzy",$O6006&lt;$AC$4)</f>
        <v>0</v>
      </c>
      <c r="Q6006" t="b">
        <f>AND($N6006="non-fuzzy",$O6006&lt;$AC$5,M6006=1)</f>
        <v>0</v>
      </c>
      <c r="R6006" t="b">
        <f>AND($N6006="non-fuzzy",$O6006&lt;$AC$6,M6006=0)</f>
        <v>0</v>
      </c>
      <c r="S6006" t="b">
        <f t="shared" si="93"/>
        <v>0</v>
      </c>
    </row>
    <row r="6007" spans="1:19" hidden="1" x14ac:dyDescent="0.25">
      <c r="A6007" t="s">
        <v>6358</v>
      </c>
      <c r="B6007" t="s">
        <v>6317</v>
      </c>
      <c r="C6007" t="s">
        <v>2</v>
      </c>
      <c r="D6007" t="s">
        <v>7</v>
      </c>
      <c r="E6007" t="s">
        <v>2</v>
      </c>
      <c r="F6007" t="s">
        <v>6359</v>
      </c>
      <c r="G6007" t="s">
        <v>6319</v>
      </c>
      <c r="H6007">
        <f>_xlfn.NUMBERVALUE(C6007,".")</f>
        <v>0</v>
      </c>
      <c r="I6007">
        <f>_xlfn.NUMBERVALUE(D6007,".")</f>
        <v>0.5</v>
      </c>
      <c r="J6007">
        <f>_xlfn.NUMBERVALUE(E6007,".")</f>
        <v>0</v>
      </c>
      <c r="K6007" t="b">
        <f>OR(H6007=1,I6007=1)</f>
        <v>0</v>
      </c>
      <c r="L6007">
        <f>ABS(H6007-I6007)</f>
        <v>0.5</v>
      </c>
      <c r="O6007">
        <v>0.47771254871916202</v>
      </c>
      <c r="P6007" t="b">
        <f>AND($N6007="fuzzy",$O6007&lt;$AC$4)</f>
        <v>0</v>
      </c>
      <c r="Q6007" t="b">
        <f>AND($N6007="non-fuzzy",$O6007&lt;$AC$5,M6007=1)</f>
        <v>0</v>
      </c>
      <c r="R6007" t="b">
        <f>AND($N6007="non-fuzzy",$O6007&lt;$AC$6,M6007=0)</f>
        <v>0</v>
      </c>
      <c r="S6007" t="b">
        <f t="shared" si="93"/>
        <v>0</v>
      </c>
    </row>
    <row r="6008" spans="1:19" hidden="1" x14ac:dyDescent="0.25">
      <c r="A6008" t="s">
        <v>6358</v>
      </c>
      <c r="B6008" t="s">
        <v>6339</v>
      </c>
      <c r="C6008" t="s">
        <v>2</v>
      </c>
      <c r="D6008" t="s">
        <v>7</v>
      </c>
      <c r="E6008" t="s">
        <v>2</v>
      </c>
      <c r="F6008" t="s">
        <v>6359</v>
      </c>
      <c r="G6008" t="s">
        <v>6340</v>
      </c>
      <c r="H6008">
        <f>_xlfn.NUMBERVALUE(C6008,".")</f>
        <v>0</v>
      </c>
      <c r="I6008">
        <f>_xlfn.NUMBERVALUE(D6008,".")</f>
        <v>0.5</v>
      </c>
      <c r="J6008">
        <f>_xlfn.NUMBERVALUE(E6008,".")</f>
        <v>0</v>
      </c>
      <c r="K6008" t="b">
        <f>OR(H6008=1,I6008=1)</f>
        <v>0</v>
      </c>
      <c r="L6008">
        <f>ABS(H6008-I6008)</f>
        <v>0.5</v>
      </c>
      <c r="O6008">
        <v>0.99057266350469664</v>
      </c>
      <c r="P6008" t="b">
        <f>AND($N6008="fuzzy",$O6008&lt;$AC$4)</f>
        <v>0</v>
      </c>
      <c r="Q6008" t="b">
        <f>AND($N6008="non-fuzzy",$O6008&lt;$AC$5,M6008=1)</f>
        <v>0</v>
      </c>
      <c r="R6008" t="b">
        <f>AND($N6008="non-fuzzy",$O6008&lt;$AC$6,M6008=0)</f>
        <v>0</v>
      </c>
      <c r="S6008" t="b">
        <f t="shared" si="93"/>
        <v>0</v>
      </c>
    </row>
    <row r="6009" spans="1:19" hidden="1" x14ac:dyDescent="0.25">
      <c r="A6009" t="s">
        <v>6358</v>
      </c>
      <c r="B6009" t="s">
        <v>6314</v>
      </c>
      <c r="C6009" t="s">
        <v>2</v>
      </c>
      <c r="D6009" t="s">
        <v>7</v>
      </c>
      <c r="E6009" t="s">
        <v>2</v>
      </c>
      <c r="F6009" t="s">
        <v>6359</v>
      </c>
      <c r="G6009" t="s">
        <v>6315</v>
      </c>
      <c r="H6009">
        <f>_xlfn.NUMBERVALUE(C6009,".")</f>
        <v>0</v>
      </c>
      <c r="I6009">
        <f>_xlfn.NUMBERVALUE(D6009,".")</f>
        <v>0.5</v>
      </c>
      <c r="J6009">
        <f>_xlfn.NUMBERVALUE(E6009,".")</f>
        <v>0</v>
      </c>
      <c r="K6009" t="b">
        <f>OR(H6009=1,I6009=1)</f>
        <v>0</v>
      </c>
      <c r="L6009">
        <f>ABS(H6009-I6009)</f>
        <v>0.5</v>
      </c>
      <c r="O6009">
        <v>0.52568496794516262</v>
      </c>
      <c r="P6009" t="b">
        <f>AND($N6009="fuzzy",$O6009&lt;$AC$4)</f>
        <v>0</v>
      </c>
      <c r="Q6009" t="b">
        <f>AND($N6009="non-fuzzy",$O6009&lt;$AC$5,M6009=1)</f>
        <v>0</v>
      </c>
      <c r="R6009" t="b">
        <f>AND($N6009="non-fuzzy",$O6009&lt;$AC$6,M6009=0)</f>
        <v>0</v>
      </c>
      <c r="S6009" t="b">
        <f t="shared" si="93"/>
        <v>0</v>
      </c>
    </row>
    <row r="6010" spans="1:19" hidden="1" x14ac:dyDescent="0.25">
      <c r="A6010" t="s">
        <v>6360</v>
      </c>
      <c r="B6010" t="s">
        <v>6317</v>
      </c>
      <c r="C6010" t="s">
        <v>2</v>
      </c>
      <c r="D6010" t="s">
        <v>7</v>
      </c>
      <c r="E6010" t="s">
        <v>2</v>
      </c>
      <c r="F6010" t="s">
        <v>6361</v>
      </c>
      <c r="G6010" t="s">
        <v>6319</v>
      </c>
      <c r="H6010">
        <f>_xlfn.NUMBERVALUE(C6010,".")</f>
        <v>0</v>
      </c>
      <c r="I6010">
        <f>_xlfn.NUMBERVALUE(D6010,".")</f>
        <v>0.5</v>
      </c>
      <c r="J6010">
        <f>_xlfn.NUMBERVALUE(E6010,".")</f>
        <v>0</v>
      </c>
      <c r="K6010" t="b">
        <f>OR(H6010=1,I6010=1)</f>
        <v>0</v>
      </c>
      <c r="L6010">
        <f>ABS(H6010-I6010)</f>
        <v>0.5</v>
      </c>
      <c r="O6010">
        <v>0.5751485857997034</v>
      </c>
      <c r="P6010" t="b">
        <f>AND($N6010="fuzzy",$O6010&lt;$AC$4)</f>
        <v>0</v>
      </c>
      <c r="Q6010" t="b">
        <f>AND($N6010="non-fuzzy",$O6010&lt;$AC$5,M6010=1)</f>
        <v>0</v>
      </c>
      <c r="R6010" t="b">
        <f>AND($N6010="non-fuzzy",$O6010&lt;$AC$6,M6010=0)</f>
        <v>0</v>
      </c>
      <c r="S6010" t="b">
        <f t="shared" si="93"/>
        <v>0</v>
      </c>
    </row>
    <row r="6011" spans="1:19" hidden="1" x14ac:dyDescent="0.25">
      <c r="A6011" t="s">
        <v>6360</v>
      </c>
      <c r="B6011" t="s">
        <v>6339</v>
      </c>
      <c r="C6011" t="s">
        <v>2</v>
      </c>
      <c r="D6011" t="s">
        <v>7</v>
      </c>
      <c r="E6011" t="s">
        <v>2</v>
      </c>
      <c r="F6011" t="s">
        <v>6361</v>
      </c>
      <c r="G6011" t="s">
        <v>6340</v>
      </c>
      <c r="H6011">
        <f>_xlfn.NUMBERVALUE(C6011,".")</f>
        <v>0</v>
      </c>
      <c r="I6011">
        <f>_xlfn.NUMBERVALUE(D6011,".")</f>
        <v>0.5</v>
      </c>
      <c r="J6011">
        <f>_xlfn.NUMBERVALUE(E6011,".")</f>
        <v>0</v>
      </c>
      <c r="K6011" t="b">
        <f>OR(H6011=1,I6011=1)</f>
        <v>0</v>
      </c>
      <c r="L6011">
        <f>ABS(H6011-I6011)</f>
        <v>0.5</v>
      </c>
      <c r="O6011">
        <v>4.8156603618499161E-2</v>
      </c>
      <c r="P6011" t="b">
        <f>AND($N6011="fuzzy",$O6011&lt;$AC$4)</f>
        <v>0</v>
      </c>
      <c r="Q6011" t="b">
        <f>AND($N6011="non-fuzzy",$O6011&lt;$AC$5,M6011=1)</f>
        <v>0</v>
      </c>
      <c r="R6011" t="b">
        <f>AND($N6011="non-fuzzy",$O6011&lt;$AC$6,M6011=0)</f>
        <v>0</v>
      </c>
      <c r="S6011" t="b">
        <f t="shared" si="93"/>
        <v>0</v>
      </c>
    </row>
    <row r="6012" spans="1:19" hidden="1" x14ac:dyDescent="0.25">
      <c r="A6012" t="s">
        <v>6360</v>
      </c>
      <c r="B6012" t="s">
        <v>6314</v>
      </c>
      <c r="C6012" t="s">
        <v>2</v>
      </c>
      <c r="D6012" t="s">
        <v>7</v>
      </c>
      <c r="E6012" t="s">
        <v>2</v>
      </c>
      <c r="F6012" t="s">
        <v>6361</v>
      </c>
      <c r="G6012" t="s">
        <v>6315</v>
      </c>
      <c r="H6012">
        <f>_xlfn.NUMBERVALUE(C6012,".")</f>
        <v>0</v>
      </c>
      <c r="I6012">
        <f>_xlfn.NUMBERVALUE(D6012,".")</f>
        <v>0.5</v>
      </c>
      <c r="J6012">
        <f>_xlfn.NUMBERVALUE(E6012,".")</f>
        <v>0</v>
      </c>
      <c r="K6012" t="b">
        <f>OR(H6012=1,I6012=1)</f>
        <v>0</v>
      </c>
      <c r="L6012">
        <f>ABS(H6012-I6012)</f>
        <v>0.5</v>
      </c>
      <c r="O6012">
        <v>0.15339782828232573</v>
      </c>
      <c r="P6012" t="b">
        <f>AND($N6012="fuzzy",$O6012&lt;$AC$4)</f>
        <v>0</v>
      </c>
      <c r="Q6012" t="b">
        <f>AND($N6012="non-fuzzy",$O6012&lt;$AC$5,M6012=1)</f>
        <v>0</v>
      </c>
      <c r="R6012" t="b">
        <f>AND($N6012="non-fuzzy",$O6012&lt;$AC$6,M6012=0)</f>
        <v>0</v>
      </c>
      <c r="S6012" t="b">
        <f t="shared" si="93"/>
        <v>0</v>
      </c>
    </row>
    <row r="6013" spans="1:19" hidden="1" x14ac:dyDescent="0.25">
      <c r="A6013" t="s">
        <v>6368</v>
      </c>
      <c r="B6013" t="s">
        <v>6336</v>
      </c>
      <c r="C6013" t="s">
        <v>2</v>
      </c>
      <c r="D6013" t="s">
        <v>7</v>
      </c>
      <c r="E6013" t="s">
        <v>2</v>
      </c>
      <c r="F6013" t="s">
        <v>6369</v>
      </c>
      <c r="G6013" t="s">
        <v>6338</v>
      </c>
      <c r="H6013">
        <f>_xlfn.NUMBERVALUE(C6013,".")</f>
        <v>0</v>
      </c>
      <c r="I6013">
        <f>_xlfn.NUMBERVALUE(D6013,".")</f>
        <v>0.5</v>
      </c>
      <c r="J6013">
        <f>_xlfn.NUMBERVALUE(E6013,".")</f>
        <v>0</v>
      </c>
      <c r="K6013" t="b">
        <f>OR(H6013=1,I6013=1)</f>
        <v>0</v>
      </c>
      <c r="L6013">
        <f>ABS(H6013-I6013)</f>
        <v>0.5</v>
      </c>
      <c r="O6013">
        <v>0.98442415893171975</v>
      </c>
      <c r="P6013" t="b">
        <f>AND($N6013="fuzzy",$O6013&lt;$AC$4)</f>
        <v>0</v>
      </c>
      <c r="Q6013" t="b">
        <f>AND($N6013="non-fuzzy",$O6013&lt;$AC$5,M6013=1)</f>
        <v>0</v>
      </c>
      <c r="R6013" t="b">
        <f>AND($N6013="non-fuzzy",$O6013&lt;$AC$6,M6013=0)</f>
        <v>0</v>
      </c>
      <c r="S6013" t="b">
        <f t="shared" si="93"/>
        <v>0</v>
      </c>
    </row>
    <row r="6014" spans="1:19" hidden="1" x14ac:dyDescent="0.25">
      <c r="A6014" t="s">
        <v>6368</v>
      </c>
      <c r="B6014" t="s">
        <v>6370</v>
      </c>
      <c r="C6014" t="s">
        <v>2</v>
      </c>
      <c r="D6014" t="s">
        <v>7</v>
      </c>
      <c r="E6014" t="s">
        <v>2</v>
      </c>
      <c r="F6014" t="s">
        <v>6369</v>
      </c>
      <c r="G6014" t="s">
        <v>6371</v>
      </c>
      <c r="H6014">
        <f>_xlfn.NUMBERVALUE(C6014,".")</f>
        <v>0</v>
      </c>
      <c r="I6014">
        <f>_xlfn.NUMBERVALUE(D6014,".")</f>
        <v>0.5</v>
      </c>
      <c r="J6014">
        <f>_xlfn.NUMBERVALUE(E6014,".")</f>
        <v>0</v>
      </c>
      <c r="K6014" t="b">
        <f>OR(H6014=1,I6014=1)</f>
        <v>0</v>
      </c>
      <c r="L6014">
        <f>ABS(H6014-I6014)</f>
        <v>0.5</v>
      </c>
      <c r="O6014">
        <v>0.58099342061363013</v>
      </c>
      <c r="P6014" t="b">
        <f>AND($N6014="fuzzy",$O6014&lt;$AC$4)</f>
        <v>0</v>
      </c>
      <c r="Q6014" t="b">
        <f>AND($N6014="non-fuzzy",$O6014&lt;$AC$5,M6014=1)</f>
        <v>0</v>
      </c>
      <c r="R6014" t="b">
        <f>AND($N6014="non-fuzzy",$O6014&lt;$AC$6,M6014=0)</f>
        <v>0</v>
      </c>
      <c r="S6014" t="b">
        <f t="shared" si="93"/>
        <v>0</v>
      </c>
    </row>
    <row r="6015" spans="1:19" hidden="1" x14ac:dyDescent="0.25">
      <c r="A6015" t="s">
        <v>6372</v>
      </c>
      <c r="B6015" t="s">
        <v>6364</v>
      </c>
      <c r="C6015" t="s">
        <v>2</v>
      </c>
      <c r="D6015" t="s">
        <v>7</v>
      </c>
      <c r="E6015" t="s">
        <v>2</v>
      </c>
      <c r="F6015" t="s">
        <v>6373</v>
      </c>
      <c r="G6015" t="s">
        <v>6365</v>
      </c>
      <c r="H6015">
        <f>_xlfn.NUMBERVALUE(C6015,".")</f>
        <v>0</v>
      </c>
      <c r="I6015">
        <f>_xlfn.NUMBERVALUE(D6015,".")</f>
        <v>0.5</v>
      </c>
      <c r="J6015">
        <f>_xlfn.NUMBERVALUE(E6015,".")</f>
        <v>0</v>
      </c>
      <c r="K6015" t="b">
        <f>OR(H6015=1,I6015=1)</f>
        <v>0</v>
      </c>
      <c r="L6015">
        <f>ABS(H6015-I6015)</f>
        <v>0.5</v>
      </c>
      <c r="O6015">
        <v>0.51475040693889906</v>
      </c>
      <c r="P6015" t="b">
        <f>AND($N6015="fuzzy",$O6015&lt;$AC$4)</f>
        <v>0</v>
      </c>
      <c r="Q6015" t="b">
        <f>AND($N6015="non-fuzzy",$O6015&lt;$AC$5,M6015=1)</f>
        <v>0</v>
      </c>
      <c r="R6015" t="b">
        <f>AND($N6015="non-fuzzy",$O6015&lt;$AC$6,M6015=0)</f>
        <v>0</v>
      </c>
      <c r="S6015" t="b">
        <f t="shared" si="93"/>
        <v>0</v>
      </c>
    </row>
    <row r="6016" spans="1:19" hidden="1" x14ac:dyDescent="0.25">
      <c r="A6016" t="s">
        <v>6372</v>
      </c>
      <c r="B6016" t="s">
        <v>6376</v>
      </c>
      <c r="C6016" t="s">
        <v>2</v>
      </c>
      <c r="D6016" t="s">
        <v>7</v>
      </c>
      <c r="E6016" t="s">
        <v>2</v>
      </c>
      <c r="F6016" t="s">
        <v>6373</v>
      </c>
      <c r="G6016" t="s">
        <v>6377</v>
      </c>
      <c r="H6016">
        <f>_xlfn.NUMBERVALUE(C6016,".")</f>
        <v>0</v>
      </c>
      <c r="I6016">
        <f>_xlfn.NUMBERVALUE(D6016,".")</f>
        <v>0.5</v>
      </c>
      <c r="J6016">
        <f>_xlfn.NUMBERVALUE(E6016,".")</f>
        <v>0</v>
      </c>
      <c r="K6016" t="b">
        <f>OR(H6016=1,I6016=1)</f>
        <v>0</v>
      </c>
      <c r="L6016">
        <f>ABS(H6016-I6016)</f>
        <v>0.5</v>
      </c>
      <c r="O6016">
        <v>0.88959390539075389</v>
      </c>
      <c r="P6016" t="b">
        <f>AND($N6016="fuzzy",$O6016&lt;$AC$4)</f>
        <v>0</v>
      </c>
      <c r="Q6016" t="b">
        <f>AND($N6016="non-fuzzy",$O6016&lt;$AC$5,M6016=1)</f>
        <v>0</v>
      </c>
      <c r="R6016" t="b">
        <f>AND($N6016="non-fuzzy",$O6016&lt;$AC$6,M6016=0)</f>
        <v>0</v>
      </c>
      <c r="S6016" t="b">
        <f t="shared" si="93"/>
        <v>0</v>
      </c>
    </row>
    <row r="6017" spans="1:19" hidden="1" x14ac:dyDescent="0.25">
      <c r="A6017" t="s">
        <v>6372</v>
      </c>
      <c r="B6017" t="s">
        <v>6370</v>
      </c>
      <c r="C6017" t="s">
        <v>2</v>
      </c>
      <c r="D6017" t="s">
        <v>7</v>
      </c>
      <c r="E6017" t="s">
        <v>2</v>
      </c>
      <c r="F6017" t="s">
        <v>6373</v>
      </c>
      <c r="G6017" t="s">
        <v>6371</v>
      </c>
      <c r="H6017">
        <f>_xlfn.NUMBERVALUE(C6017,".")</f>
        <v>0</v>
      </c>
      <c r="I6017">
        <f>_xlfn.NUMBERVALUE(D6017,".")</f>
        <v>0.5</v>
      </c>
      <c r="J6017">
        <f>_xlfn.NUMBERVALUE(E6017,".")</f>
        <v>0</v>
      </c>
      <c r="K6017" t="b">
        <f>OR(H6017=1,I6017=1)</f>
        <v>0</v>
      </c>
      <c r="L6017">
        <f>ABS(H6017-I6017)</f>
        <v>0.5</v>
      </c>
      <c r="O6017">
        <v>0.4755622316856366</v>
      </c>
      <c r="P6017" t="b">
        <f>AND($N6017="fuzzy",$O6017&lt;$AC$4)</f>
        <v>0</v>
      </c>
      <c r="Q6017" t="b">
        <f>AND($N6017="non-fuzzy",$O6017&lt;$AC$5,M6017=1)</f>
        <v>0</v>
      </c>
      <c r="R6017" t="b">
        <f>AND($N6017="non-fuzzy",$O6017&lt;$AC$6,M6017=0)</f>
        <v>0</v>
      </c>
      <c r="S6017" t="b">
        <f t="shared" si="93"/>
        <v>0</v>
      </c>
    </row>
    <row r="6018" spans="1:19" hidden="1" x14ac:dyDescent="0.25">
      <c r="A6018" t="s">
        <v>6378</v>
      </c>
      <c r="B6018" t="s">
        <v>6379</v>
      </c>
      <c r="C6018" t="s">
        <v>2</v>
      </c>
      <c r="D6018" t="s">
        <v>7</v>
      </c>
      <c r="E6018" t="s">
        <v>2</v>
      </c>
      <c r="F6018" t="s">
        <v>6380</v>
      </c>
      <c r="G6018" t="s">
        <v>6381</v>
      </c>
      <c r="H6018">
        <f>_xlfn.NUMBERVALUE(C6018,".")</f>
        <v>0</v>
      </c>
      <c r="I6018">
        <f>_xlfn.NUMBERVALUE(D6018,".")</f>
        <v>0.5</v>
      </c>
      <c r="J6018">
        <f>_xlfn.NUMBERVALUE(E6018,".")</f>
        <v>0</v>
      </c>
      <c r="K6018" t="b">
        <f>OR(H6018=1,I6018=1)</f>
        <v>0</v>
      </c>
      <c r="L6018">
        <f>ABS(H6018-I6018)</f>
        <v>0.5</v>
      </c>
      <c r="O6018">
        <v>0.34241011325676229</v>
      </c>
      <c r="P6018" t="b">
        <f>AND($N6018="fuzzy",$O6018&lt;$AC$4)</f>
        <v>0</v>
      </c>
      <c r="Q6018" t="b">
        <f>AND($N6018="non-fuzzy",$O6018&lt;$AC$5,M6018=1)</f>
        <v>0</v>
      </c>
      <c r="R6018" t="b">
        <f>AND($N6018="non-fuzzy",$O6018&lt;$AC$6,M6018=0)</f>
        <v>0</v>
      </c>
      <c r="S6018" t="b">
        <f t="shared" si="93"/>
        <v>0</v>
      </c>
    </row>
    <row r="6019" spans="1:19" hidden="1" x14ac:dyDescent="0.25">
      <c r="A6019" t="s">
        <v>6378</v>
      </c>
      <c r="B6019" t="s">
        <v>6366</v>
      </c>
      <c r="C6019" t="s">
        <v>2</v>
      </c>
      <c r="D6019" t="s">
        <v>7</v>
      </c>
      <c r="E6019" t="s">
        <v>2</v>
      </c>
      <c r="F6019" t="s">
        <v>6380</v>
      </c>
      <c r="G6019" t="s">
        <v>6367</v>
      </c>
      <c r="H6019">
        <f>_xlfn.NUMBERVALUE(C6019,".")</f>
        <v>0</v>
      </c>
      <c r="I6019">
        <f>_xlfn.NUMBERVALUE(D6019,".")</f>
        <v>0.5</v>
      </c>
      <c r="J6019">
        <f>_xlfn.NUMBERVALUE(E6019,".")</f>
        <v>0</v>
      </c>
      <c r="K6019" t="b">
        <f>OR(H6019=1,I6019=1)</f>
        <v>0</v>
      </c>
      <c r="L6019">
        <f>ABS(H6019-I6019)</f>
        <v>0.5</v>
      </c>
      <c r="O6019">
        <v>0.34201166316186771</v>
      </c>
      <c r="P6019" t="b">
        <f>AND($N6019="fuzzy",$O6019&lt;$AC$4)</f>
        <v>0</v>
      </c>
      <c r="Q6019" t="b">
        <f>AND($N6019="non-fuzzy",$O6019&lt;$AC$5,M6019=1)</f>
        <v>0</v>
      </c>
      <c r="R6019" t="b">
        <f>AND($N6019="non-fuzzy",$O6019&lt;$AC$6,M6019=0)</f>
        <v>0</v>
      </c>
      <c r="S6019" t="b">
        <f t="shared" ref="S6019:S6082" si="94">OR(R6019,Q6019,P6019)</f>
        <v>0</v>
      </c>
    </row>
    <row r="6020" spans="1:19" hidden="1" x14ac:dyDescent="0.25">
      <c r="A6020" t="s">
        <v>6382</v>
      </c>
      <c r="B6020" t="s">
        <v>6379</v>
      </c>
      <c r="C6020" t="s">
        <v>2</v>
      </c>
      <c r="D6020" t="s">
        <v>7</v>
      </c>
      <c r="E6020" t="s">
        <v>2</v>
      </c>
      <c r="F6020" t="s">
        <v>6380</v>
      </c>
      <c r="G6020" t="s">
        <v>6381</v>
      </c>
      <c r="H6020">
        <f>_xlfn.NUMBERVALUE(C6020,".")</f>
        <v>0</v>
      </c>
      <c r="I6020">
        <f>_xlfn.NUMBERVALUE(D6020,".")</f>
        <v>0.5</v>
      </c>
      <c r="J6020">
        <f>_xlfn.NUMBERVALUE(E6020,".")</f>
        <v>0</v>
      </c>
      <c r="K6020" t="b">
        <f>OR(H6020=1,I6020=1)</f>
        <v>0</v>
      </c>
      <c r="L6020">
        <f>ABS(H6020-I6020)</f>
        <v>0.5</v>
      </c>
      <c r="O6020">
        <v>0.78104552586711884</v>
      </c>
      <c r="P6020" t="b">
        <f>AND($N6020="fuzzy",$O6020&lt;$AC$4)</f>
        <v>0</v>
      </c>
      <c r="Q6020" t="b">
        <f>AND($N6020="non-fuzzy",$O6020&lt;$AC$5,M6020=1)</f>
        <v>0</v>
      </c>
      <c r="R6020" t="b">
        <f>AND($N6020="non-fuzzy",$O6020&lt;$AC$6,M6020=0)</f>
        <v>0</v>
      </c>
      <c r="S6020" t="b">
        <f t="shared" si="94"/>
        <v>0</v>
      </c>
    </row>
    <row r="6021" spans="1:19" hidden="1" x14ac:dyDescent="0.25">
      <c r="A6021" t="s">
        <v>6382</v>
      </c>
      <c r="B6021" t="s">
        <v>6366</v>
      </c>
      <c r="C6021" t="s">
        <v>2</v>
      </c>
      <c r="D6021" t="s">
        <v>7</v>
      </c>
      <c r="E6021" t="s">
        <v>2</v>
      </c>
      <c r="F6021" t="s">
        <v>6380</v>
      </c>
      <c r="G6021" t="s">
        <v>6367</v>
      </c>
      <c r="H6021">
        <f>_xlfn.NUMBERVALUE(C6021,".")</f>
        <v>0</v>
      </c>
      <c r="I6021">
        <f>_xlfn.NUMBERVALUE(D6021,".")</f>
        <v>0.5</v>
      </c>
      <c r="J6021">
        <f>_xlfn.NUMBERVALUE(E6021,".")</f>
        <v>0</v>
      </c>
      <c r="K6021" t="b">
        <f>OR(H6021=1,I6021=1)</f>
        <v>0</v>
      </c>
      <c r="L6021">
        <f>ABS(H6021-I6021)</f>
        <v>0.5</v>
      </c>
      <c r="O6021">
        <v>0.97149447544808509</v>
      </c>
      <c r="P6021" t="b">
        <f>AND($N6021="fuzzy",$O6021&lt;$AC$4)</f>
        <v>0</v>
      </c>
      <c r="Q6021" t="b">
        <f>AND($N6021="non-fuzzy",$O6021&lt;$AC$5,M6021=1)</f>
        <v>0</v>
      </c>
      <c r="R6021" t="b">
        <f>AND($N6021="non-fuzzy",$O6021&lt;$AC$6,M6021=0)</f>
        <v>0</v>
      </c>
      <c r="S6021" t="b">
        <f t="shared" si="94"/>
        <v>0</v>
      </c>
    </row>
    <row r="6022" spans="1:19" hidden="1" x14ac:dyDescent="0.25">
      <c r="A6022" t="s">
        <v>6383</v>
      </c>
      <c r="B6022" t="s">
        <v>6336</v>
      </c>
      <c r="C6022" t="s">
        <v>2</v>
      </c>
      <c r="D6022" t="s">
        <v>7</v>
      </c>
      <c r="E6022" t="s">
        <v>2</v>
      </c>
      <c r="F6022" t="s">
        <v>6384</v>
      </c>
      <c r="G6022" t="s">
        <v>6338</v>
      </c>
      <c r="H6022">
        <f>_xlfn.NUMBERVALUE(C6022,".")</f>
        <v>0</v>
      </c>
      <c r="I6022">
        <f>_xlfn.NUMBERVALUE(D6022,".")</f>
        <v>0.5</v>
      </c>
      <c r="J6022">
        <f>_xlfn.NUMBERVALUE(E6022,".")</f>
        <v>0</v>
      </c>
      <c r="K6022" t="b">
        <f>OR(H6022=1,I6022=1)</f>
        <v>0</v>
      </c>
      <c r="L6022">
        <f>ABS(H6022-I6022)</f>
        <v>0.5</v>
      </c>
      <c r="O6022">
        <v>0.63955512872842124</v>
      </c>
      <c r="P6022" t="b">
        <f>AND($N6022="fuzzy",$O6022&lt;$AC$4)</f>
        <v>0</v>
      </c>
      <c r="Q6022" t="b">
        <f>AND($N6022="non-fuzzy",$O6022&lt;$AC$5,M6022=1)</f>
        <v>0</v>
      </c>
      <c r="R6022" t="b">
        <f>AND($N6022="non-fuzzy",$O6022&lt;$AC$6,M6022=0)</f>
        <v>0</v>
      </c>
      <c r="S6022" t="b">
        <f t="shared" si="94"/>
        <v>0</v>
      </c>
    </row>
    <row r="6023" spans="1:19" hidden="1" x14ac:dyDescent="0.25">
      <c r="A6023" t="s">
        <v>6383</v>
      </c>
      <c r="B6023" t="s">
        <v>6317</v>
      </c>
      <c r="C6023" t="s">
        <v>2</v>
      </c>
      <c r="D6023" t="s">
        <v>7</v>
      </c>
      <c r="E6023" t="s">
        <v>2</v>
      </c>
      <c r="F6023" t="s">
        <v>6384</v>
      </c>
      <c r="G6023" t="s">
        <v>6319</v>
      </c>
      <c r="H6023">
        <f>_xlfn.NUMBERVALUE(C6023,".")</f>
        <v>0</v>
      </c>
      <c r="I6023">
        <f>_xlfn.NUMBERVALUE(D6023,".")</f>
        <v>0.5</v>
      </c>
      <c r="J6023">
        <f>_xlfn.NUMBERVALUE(E6023,".")</f>
        <v>0</v>
      </c>
      <c r="K6023" t="b">
        <f>OR(H6023=1,I6023=1)</f>
        <v>0</v>
      </c>
      <c r="L6023">
        <f>ABS(H6023-I6023)</f>
        <v>0.5</v>
      </c>
      <c r="O6023">
        <v>0.91501114846796427</v>
      </c>
      <c r="P6023" t="b">
        <f>AND($N6023="fuzzy",$O6023&lt;$AC$4)</f>
        <v>0</v>
      </c>
      <c r="Q6023" t="b">
        <f>AND($N6023="non-fuzzy",$O6023&lt;$AC$5,M6023=1)</f>
        <v>0</v>
      </c>
      <c r="R6023" t="b">
        <f>AND($N6023="non-fuzzy",$O6023&lt;$AC$6,M6023=0)</f>
        <v>0</v>
      </c>
      <c r="S6023" t="b">
        <f t="shared" si="94"/>
        <v>0</v>
      </c>
    </row>
    <row r="6024" spans="1:19" hidden="1" x14ac:dyDescent="0.25">
      <c r="A6024" t="s">
        <v>6383</v>
      </c>
      <c r="B6024" t="s">
        <v>6370</v>
      </c>
      <c r="C6024" t="s">
        <v>2</v>
      </c>
      <c r="D6024" t="s">
        <v>7</v>
      </c>
      <c r="E6024" t="s">
        <v>2</v>
      </c>
      <c r="F6024" t="s">
        <v>6384</v>
      </c>
      <c r="G6024" t="s">
        <v>6371</v>
      </c>
      <c r="H6024">
        <f>_xlfn.NUMBERVALUE(C6024,".")</f>
        <v>0</v>
      </c>
      <c r="I6024">
        <f>_xlfn.NUMBERVALUE(D6024,".")</f>
        <v>0.5</v>
      </c>
      <c r="J6024">
        <f>_xlfn.NUMBERVALUE(E6024,".")</f>
        <v>0</v>
      </c>
      <c r="K6024" t="b">
        <f>OR(H6024=1,I6024=1)</f>
        <v>0</v>
      </c>
      <c r="L6024">
        <f>ABS(H6024-I6024)</f>
        <v>0.5</v>
      </c>
      <c r="O6024">
        <v>0.63663291161867419</v>
      </c>
      <c r="P6024" t="b">
        <f>AND($N6024="fuzzy",$O6024&lt;$AC$4)</f>
        <v>0</v>
      </c>
      <c r="Q6024" t="b">
        <f>AND($N6024="non-fuzzy",$O6024&lt;$AC$5,M6024=1)</f>
        <v>0</v>
      </c>
      <c r="R6024" t="b">
        <f>AND($N6024="non-fuzzy",$O6024&lt;$AC$6,M6024=0)</f>
        <v>0</v>
      </c>
      <c r="S6024" t="b">
        <f t="shared" si="94"/>
        <v>0</v>
      </c>
    </row>
    <row r="6025" spans="1:19" hidden="1" x14ac:dyDescent="0.25">
      <c r="A6025" t="s">
        <v>6390</v>
      </c>
      <c r="B6025" t="s">
        <v>6379</v>
      </c>
      <c r="C6025" t="s">
        <v>2</v>
      </c>
      <c r="D6025" t="s">
        <v>7</v>
      </c>
      <c r="E6025" t="s">
        <v>2</v>
      </c>
      <c r="F6025" t="s">
        <v>6391</v>
      </c>
      <c r="G6025" t="s">
        <v>6381</v>
      </c>
      <c r="H6025">
        <f>_xlfn.NUMBERVALUE(C6025,".")</f>
        <v>0</v>
      </c>
      <c r="I6025">
        <f>_xlfn.NUMBERVALUE(D6025,".")</f>
        <v>0.5</v>
      </c>
      <c r="J6025">
        <f>_xlfn.NUMBERVALUE(E6025,".")</f>
        <v>0</v>
      </c>
      <c r="K6025" t="b">
        <f>OR(H6025=1,I6025=1)</f>
        <v>0</v>
      </c>
      <c r="L6025">
        <f>ABS(H6025-I6025)</f>
        <v>0.5</v>
      </c>
      <c r="O6025">
        <v>7.7413801909294255E-2</v>
      </c>
      <c r="P6025" t="b">
        <f>AND($N6025="fuzzy",$O6025&lt;$AC$4)</f>
        <v>0</v>
      </c>
      <c r="Q6025" t="b">
        <f>AND($N6025="non-fuzzy",$O6025&lt;$AC$5,M6025=1)</f>
        <v>0</v>
      </c>
      <c r="R6025" t="b">
        <f>AND($N6025="non-fuzzy",$O6025&lt;$AC$6,M6025=0)</f>
        <v>0</v>
      </c>
      <c r="S6025" t="b">
        <f t="shared" si="94"/>
        <v>0</v>
      </c>
    </row>
    <row r="6026" spans="1:19" hidden="1" x14ac:dyDescent="0.25">
      <c r="A6026" t="s">
        <v>6392</v>
      </c>
      <c r="B6026" t="s">
        <v>6336</v>
      </c>
      <c r="C6026" t="s">
        <v>2</v>
      </c>
      <c r="D6026" t="s">
        <v>7</v>
      </c>
      <c r="E6026" t="s">
        <v>2</v>
      </c>
      <c r="F6026" t="s">
        <v>6393</v>
      </c>
      <c r="G6026" t="s">
        <v>6338</v>
      </c>
      <c r="H6026">
        <f>_xlfn.NUMBERVALUE(C6026,".")</f>
        <v>0</v>
      </c>
      <c r="I6026">
        <f>_xlfn.NUMBERVALUE(D6026,".")</f>
        <v>0.5</v>
      </c>
      <c r="J6026">
        <f>_xlfn.NUMBERVALUE(E6026,".")</f>
        <v>0</v>
      </c>
      <c r="K6026" t="b">
        <f>OR(H6026=1,I6026=1)</f>
        <v>0</v>
      </c>
      <c r="L6026">
        <f>ABS(H6026-I6026)</f>
        <v>0.5</v>
      </c>
      <c r="O6026">
        <v>0.67596545598636493</v>
      </c>
      <c r="P6026" t="b">
        <f>AND($N6026="fuzzy",$O6026&lt;$AC$4)</f>
        <v>0</v>
      </c>
      <c r="Q6026" t="b">
        <f>AND($N6026="non-fuzzy",$O6026&lt;$AC$5,M6026=1)</f>
        <v>0</v>
      </c>
      <c r="R6026" t="b">
        <f>AND($N6026="non-fuzzy",$O6026&lt;$AC$6,M6026=0)</f>
        <v>0</v>
      </c>
      <c r="S6026" t="b">
        <f t="shared" si="94"/>
        <v>0</v>
      </c>
    </row>
    <row r="6027" spans="1:19" hidden="1" x14ac:dyDescent="0.25">
      <c r="A6027" t="s">
        <v>6392</v>
      </c>
      <c r="B6027" t="s">
        <v>6328</v>
      </c>
      <c r="C6027" t="s">
        <v>2</v>
      </c>
      <c r="D6027" t="s">
        <v>7</v>
      </c>
      <c r="E6027" t="s">
        <v>2</v>
      </c>
      <c r="F6027" t="s">
        <v>6393</v>
      </c>
      <c r="G6027" t="s">
        <v>6330</v>
      </c>
      <c r="H6027">
        <f>_xlfn.NUMBERVALUE(C6027,".")</f>
        <v>0</v>
      </c>
      <c r="I6027">
        <f>_xlfn.NUMBERVALUE(D6027,".")</f>
        <v>0.5</v>
      </c>
      <c r="J6027">
        <f>_xlfn.NUMBERVALUE(E6027,".")</f>
        <v>0</v>
      </c>
      <c r="K6027" t="b">
        <f>OR(H6027=1,I6027=1)</f>
        <v>0</v>
      </c>
      <c r="L6027">
        <f>ABS(H6027-I6027)</f>
        <v>0.5</v>
      </c>
      <c r="O6027">
        <v>0.10372657801534102</v>
      </c>
      <c r="P6027" t="b">
        <f>AND($N6027="fuzzy",$O6027&lt;$AC$4)</f>
        <v>0</v>
      </c>
      <c r="Q6027" t="b">
        <f>AND($N6027="non-fuzzy",$O6027&lt;$AC$5,M6027=1)</f>
        <v>0</v>
      </c>
      <c r="R6027" t="b">
        <f>AND($N6027="non-fuzzy",$O6027&lt;$AC$6,M6027=0)</f>
        <v>0</v>
      </c>
      <c r="S6027" t="b">
        <f t="shared" si="94"/>
        <v>0</v>
      </c>
    </row>
    <row r="6028" spans="1:19" hidden="1" x14ac:dyDescent="0.25">
      <c r="A6028" t="s">
        <v>6392</v>
      </c>
      <c r="B6028" t="s">
        <v>6317</v>
      </c>
      <c r="C6028" t="s">
        <v>2</v>
      </c>
      <c r="D6028" t="s">
        <v>7</v>
      </c>
      <c r="E6028" t="s">
        <v>2</v>
      </c>
      <c r="F6028" t="s">
        <v>6393</v>
      </c>
      <c r="G6028" t="s">
        <v>6319</v>
      </c>
      <c r="H6028">
        <f>_xlfn.NUMBERVALUE(C6028,".")</f>
        <v>0</v>
      </c>
      <c r="I6028">
        <f>_xlfn.NUMBERVALUE(D6028,".")</f>
        <v>0.5</v>
      </c>
      <c r="J6028">
        <f>_xlfn.NUMBERVALUE(E6028,".")</f>
        <v>0</v>
      </c>
      <c r="K6028" t="b">
        <f>OR(H6028=1,I6028=1)</f>
        <v>0</v>
      </c>
      <c r="L6028">
        <f>ABS(H6028-I6028)</f>
        <v>0.5</v>
      </c>
      <c r="O6028">
        <v>0.91903232541941882</v>
      </c>
      <c r="P6028" t="b">
        <f>AND($N6028="fuzzy",$O6028&lt;$AC$4)</f>
        <v>0</v>
      </c>
      <c r="Q6028" t="b">
        <f>AND($N6028="non-fuzzy",$O6028&lt;$AC$5,M6028=1)</f>
        <v>0</v>
      </c>
      <c r="R6028" t="b">
        <f>AND($N6028="non-fuzzy",$O6028&lt;$AC$6,M6028=0)</f>
        <v>0</v>
      </c>
      <c r="S6028" t="b">
        <f t="shared" si="94"/>
        <v>0</v>
      </c>
    </row>
    <row r="6029" spans="1:19" hidden="1" x14ac:dyDescent="0.25">
      <c r="A6029" t="s">
        <v>6392</v>
      </c>
      <c r="B6029" t="s">
        <v>6374</v>
      </c>
      <c r="C6029" t="s">
        <v>2</v>
      </c>
      <c r="D6029" t="s">
        <v>7</v>
      </c>
      <c r="E6029" t="s">
        <v>2</v>
      </c>
      <c r="F6029" t="s">
        <v>6393</v>
      </c>
      <c r="G6029" t="s">
        <v>6375</v>
      </c>
      <c r="H6029">
        <f>_xlfn.NUMBERVALUE(C6029,".")</f>
        <v>0</v>
      </c>
      <c r="I6029">
        <f>_xlfn.NUMBERVALUE(D6029,".")</f>
        <v>0.5</v>
      </c>
      <c r="J6029">
        <f>_xlfn.NUMBERVALUE(E6029,".")</f>
        <v>0</v>
      </c>
      <c r="K6029" t="b">
        <f>OR(H6029=1,I6029=1)</f>
        <v>0</v>
      </c>
      <c r="L6029">
        <f>ABS(H6029-I6029)</f>
        <v>0.5</v>
      </c>
      <c r="O6029">
        <v>0.34665760962749304</v>
      </c>
      <c r="P6029" t="b">
        <f>AND($N6029="fuzzy",$O6029&lt;$AC$4)</f>
        <v>0</v>
      </c>
      <c r="Q6029" t="b">
        <f>AND($N6029="non-fuzzy",$O6029&lt;$AC$5,M6029=1)</f>
        <v>0</v>
      </c>
      <c r="R6029" t="b">
        <f>AND($N6029="non-fuzzy",$O6029&lt;$AC$6,M6029=0)</f>
        <v>0</v>
      </c>
      <c r="S6029" t="b">
        <f t="shared" si="94"/>
        <v>0</v>
      </c>
    </row>
    <row r="6030" spans="1:19" hidden="1" x14ac:dyDescent="0.25">
      <c r="A6030" t="s">
        <v>6392</v>
      </c>
      <c r="B6030" t="s">
        <v>6339</v>
      </c>
      <c r="C6030" t="s">
        <v>2</v>
      </c>
      <c r="D6030" t="s">
        <v>7</v>
      </c>
      <c r="E6030" t="s">
        <v>2</v>
      </c>
      <c r="F6030" t="s">
        <v>6393</v>
      </c>
      <c r="G6030" t="s">
        <v>6340</v>
      </c>
      <c r="H6030">
        <f>_xlfn.NUMBERVALUE(C6030,".")</f>
        <v>0</v>
      </c>
      <c r="I6030">
        <f>_xlfn.NUMBERVALUE(D6030,".")</f>
        <v>0.5</v>
      </c>
      <c r="J6030">
        <f>_xlfn.NUMBERVALUE(E6030,".")</f>
        <v>0</v>
      </c>
      <c r="K6030" t="b">
        <f>OR(H6030=1,I6030=1)</f>
        <v>0</v>
      </c>
      <c r="L6030">
        <f>ABS(H6030-I6030)</f>
        <v>0.5</v>
      </c>
      <c r="O6030">
        <v>0.49522525568024167</v>
      </c>
      <c r="P6030" t="b">
        <f>AND($N6030="fuzzy",$O6030&lt;$AC$4)</f>
        <v>0</v>
      </c>
      <c r="Q6030" t="b">
        <f>AND($N6030="non-fuzzy",$O6030&lt;$AC$5,M6030=1)</f>
        <v>0</v>
      </c>
      <c r="R6030" t="b">
        <f>AND($N6030="non-fuzzy",$O6030&lt;$AC$6,M6030=0)</f>
        <v>0</v>
      </c>
      <c r="S6030" t="b">
        <f t="shared" si="94"/>
        <v>0</v>
      </c>
    </row>
    <row r="6031" spans="1:19" hidden="1" x14ac:dyDescent="0.25">
      <c r="A6031" t="s">
        <v>6392</v>
      </c>
      <c r="B6031" t="s">
        <v>6314</v>
      </c>
      <c r="C6031" t="s">
        <v>2</v>
      </c>
      <c r="D6031" t="s">
        <v>7</v>
      </c>
      <c r="E6031" t="s">
        <v>2</v>
      </c>
      <c r="F6031" t="s">
        <v>6393</v>
      </c>
      <c r="G6031" t="s">
        <v>6315</v>
      </c>
      <c r="H6031">
        <f>_xlfn.NUMBERVALUE(C6031,".")</f>
        <v>0</v>
      </c>
      <c r="I6031">
        <f>_xlfn.NUMBERVALUE(D6031,".")</f>
        <v>0.5</v>
      </c>
      <c r="J6031">
        <f>_xlfn.NUMBERVALUE(E6031,".")</f>
        <v>0</v>
      </c>
      <c r="K6031" t="b">
        <f>OR(H6031=1,I6031=1)</f>
        <v>0</v>
      </c>
      <c r="L6031">
        <f>ABS(H6031-I6031)</f>
        <v>0.5</v>
      </c>
      <c r="O6031">
        <v>0.842842106064146</v>
      </c>
      <c r="P6031" t="b">
        <f>AND($N6031="fuzzy",$O6031&lt;$AC$4)</f>
        <v>0</v>
      </c>
      <c r="Q6031" t="b">
        <f>AND($N6031="non-fuzzy",$O6031&lt;$AC$5,M6031=1)</f>
        <v>0</v>
      </c>
      <c r="R6031" t="b">
        <f>AND($N6031="non-fuzzy",$O6031&lt;$AC$6,M6031=0)</f>
        <v>0</v>
      </c>
      <c r="S6031" t="b">
        <f t="shared" si="94"/>
        <v>0</v>
      </c>
    </row>
    <row r="6032" spans="1:19" hidden="1" x14ac:dyDescent="0.25">
      <c r="A6032" t="s">
        <v>6394</v>
      </c>
      <c r="B6032" t="s">
        <v>6347</v>
      </c>
      <c r="C6032" t="s">
        <v>2</v>
      </c>
      <c r="D6032" t="s">
        <v>7</v>
      </c>
      <c r="E6032" t="s">
        <v>2</v>
      </c>
      <c r="F6032" t="s">
        <v>6395</v>
      </c>
      <c r="G6032" t="s">
        <v>6349</v>
      </c>
      <c r="H6032">
        <f>_xlfn.NUMBERVALUE(C6032,".")</f>
        <v>0</v>
      </c>
      <c r="I6032">
        <f>_xlfn.NUMBERVALUE(D6032,".")</f>
        <v>0.5</v>
      </c>
      <c r="J6032">
        <f>_xlfn.NUMBERVALUE(E6032,".")</f>
        <v>0</v>
      </c>
      <c r="K6032" t="b">
        <f>OR(H6032=1,I6032=1)</f>
        <v>0</v>
      </c>
      <c r="L6032">
        <f>ABS(H6032-I6032)</f>
        <v>0.5</v>
      </c>
      <c r="O6032">
        <v>0.90221682707970252</v>
      </c>
      <c r="P6032" t="b">
        <f>AND($N6032="fuzzy",$O6032&lt;$AC$4)</f>
        <v>0</v>
      </c>
      <c r="Q6032" t="b">
        <f>AND($N6032="non-fuzzy",$O6032&lt;$AC$5,M6032=1)</f>
        <v>0</v>
      </c>
      <c r="R6032" t="b">
        <f>AND($N6032="non-fuzzy",$O6032&lt;$AC$6,M6032=0)</f>
        <v>0</v>
      </c>
      <c r="S6032" t="b">
        <f t="shared" si="94"/>
        <v>0</v>
      </c>
    </row>
    <row r="6033" spans="1:19" hidden="1" x14ac:dyDescent="0.25">
      <c r="A6033" t="s">
        <v>6396</v>
      </c>
      <c r="B6033" t="s">
        <v>6347</v>
      </c>
      <c r="C6033" t="s">
        <v>2</v>
      </c>
      <c r="D6033" t="s">
        <v>7</v>
      </c>
      <c r="E6033" t="s">
        <v>2</v>
      </c>
      <c r="F6033" t="s">
        <v>6395</v>
      </c>
      <c r="G6033" t="s">
        <v>6349</v>
      </c>
      <c r="H6033">
        <f>_xlfn.NUMBERVALUE(C6033,".")</f>
        <v>0</v>
      </c>
      <c r="I6033">
        <f>_xlfn.NUMBERVALUE(D6033,".")</f>
        <v>0.5</v>
      </c>
      <c r="J6033">
        <f>_xlfn.NUMBERVALUE(E6033,".")</f>
        <v>0</v>
      </c>
      <c r="K6033" t="b">
        <f>OR(H6033=1,I6033=1)</f>
        <v>0</v>
      </c>
      <c r="L6033">
        <f>ABS(H6033-I6033)</f>
        <v>0.5</v>
      </c>
      <c r="O6033">
        <v>0.581376660119726</v>
      </c>
      <c r="P6033" t="b">
        <f>AND($N6033="fuzzy",$O6033&lt;$AC$4)</f>
        <v>0</v>
      </c>
      <c r="Q6033" t="b">
        <f>AND($N6033="non-fuzzy",$O6033&lt;$AC$5,M6033=1)</f>
        <v>0</v>
      </c>
      <c r="R6033" t="b">
        <f>AND($N6033="non-fuzzy",$O6033&lt;$AC$6,M6033=0)</f>
        <v>0</v>
      </c>
      <c r="S6033" t="b">
        <f t="shared" si="94"/>
        <v>0</v>
      </c>
    </row>
    <row r="6034" spans="1:19" hidden="1" x14ac:dyDescent="0.25">
      <c r="A6034" t="s">
        <v>6397</v>
      </c>
      <c r="B6034" t="s">
        <v>6398</v>
      </c>
      <c r="C6034" t="s">
        <v>2</v>
      </c>
      <c r="D6034" t="s">
        <v>7</v>
      </c>
      <c r="E6034" t="s">
        <v>2</v>
      </c>
      <c r="F6034" t="s">
        <v>6399</v>
      </c>
      <c r="G6034" t="s">
        <v>6400</v>
      </c>
      <c r="H6034">
        <f>_xlfn.NUMBERVALUE(C6034,".")</f>
        <v>0</v>
      </c>
      <c r="I6034">
        <f>_xlfn.NUMBERVALUE(D6034,".")</f>
        <v>0.5</v>
      </c>
      <c r="J6034">
        <f>_xlfn.NUMBERVALUE(E6034,".")</f>
        <v>0</v>
      </c>
      <c r="K6034" t="b">
        <f>OR(H6034=1,I6034=1)</f>
        <v>0</v>
      </c>
      <c r="L6034">
        <f>ABS(H6034-I6034)</f>
        <v>0.5</v>
      </c>
      <c r="O6034">
        <v>0.46177939964065606</v>
      </c>
      <c r="P6034" t="b">
        <f>AND($N6034="fuzzy",$O6034&lt;$AC$4)</f>
        <v>0</v>
      </c>
      <c r="Q6034" t="b">
        <f>AND($N6034="non-fuzzy",$O6034&lt;$AC$5,M6034=1)</f>
        <v>0</v>
      </c>
      <c r="R6034" t="b">
        <f>AND($N6034="non-fuzzy",$O6034&lt;$AC$6,M6034=0)</f>
        <v>0</v>
      </c>
      <c r="S6034" t="b">
        <f t="shared" si="94"/>
        <v>0</v>
      </c>
    </row>
    <row r="6035" spans="1:19" hidden="1" x14ac:dyDescent="0.25">
      <c r="A6035" t="s">
        <v>6401</v>
      </c>
      <c r="B6035" t="s">
        <v>6339</v>
      </c>
      <c r="C6035" t="s">
        <v>2</v>
      </c>
      <c r="D6035" t="s">
        <v>7</v>
      </c>
      <c r="E6035" t="s">
        <v>2</v>
      </c>
      <c r="F6035" t="s">
        <v>6402</v>
      </c>
      <c r="G6035" t="s">
        <v>6340</v>
      </c>
      <c r="H6035">
        <f>_xlfn.NUMBERVALUE(C6035,".")</f>
        <v>0</v>
      </c>
      <c r="I6035">
        <f>_xlfn.NUMBERVALUE(D6035,".")</f>
        <v>0.5</v>
      </c>
      <c r="J6035">
        <f>_xlfn.NUMBERVALUE(E6035,".")</f>
        <v>0</v>
      </c>
      <c r="K6035" t="b">
        <f>OR(H6035=1,I6035=1)</f>
        <v>0</v>
      </c>
      <c r="L6035">
        <f>ABS(H6035-I6035)</f>
        <v>0.5</v>
      </c>
      <c r="O6035">
        <v>0.45526843168110764</v>
      </c>
      <c r="P6035" t="b">
        <f>AND($N6035="fuzzy",$O6035&lt;$AC$4)</f>
        <v>0</v>
      </c>
      <c r="Q6035" t="b">
        <f>AND($N6035="non-fuzzy",$O6035&lt;$AC$5,M6035=1)</f>
        <v>0</v>
      </c>
      <c r="R6035" t="b">
        <f>AND($N6035="non-fuzzy",$O6035&lt;$AC$6,M6035=0)</f>
        <v>0</v>
      </c>
      <c r="S6035" t="b">
        <f t="shared" si="94"/>
        <v>0</v>
      </c>
    </row>
    <row r="6036" spans="1:19" hidden="1" x14ac:dyDescent="0.25">
      <c r="A6036" t="s">
        <v>6401</v>
      </c>
      <c r="B6036" t="s">
        <v>6314</v>
      </c>
      <c r="C6036" t="s">
        <v>2</v>
      </c>
      <c r="D6036" t="s">
        <v>7</v>
      </c>
      <c r="E6036" t="s">
        <v>2</v>
      </c>
      <c r="F6036" t="s">
        <v>6402</v>
      </c>
      <c r="G6036" t="s">
        <v>6315</v>
      </c>
      <c r="H6036">
        <f>_xlfn.NUMBERVALUE(C6036,".")</f>
        <v>0</v>
      </c>
      <c r="I6036">
        <f>_xlfn.NUMBERVALUE(D6036,".")</f>
        <v>0.5</v>
      </c>
      <c r="J6036">
        <f>_xlfn.NUMBERVALUE(E6036,".")</f>
        <v>0</v>
      </c>
      <c r="K6036" t="b">
        <f>OR(H6036=1,I6036=1)</f>
        <v>0</v>
      </c>
      <c r="L6036">
        <f>ABS(H6036-I6036)</f>
        <v>0.5</v>
      </c>
      <c r="O6036">
        <v>0.82236087178901529</v>
      </c>
      <c r="P6036" t="b">
        <f>AND($N6036="fuzzy",$O6036&lt;$AC$4)</f>
        <v>0</v>
      </c>
      <c r="Q6036" t="b">
        <f>AND($N6036="non-fuzzy",$O6036&lt;$AC$5,M6036=1)</f>
        <v>0</v>
      </c>
      <c r="R6036" t="b">
        <f>AND($N6036="non-fuzzy",$O6036&lt;$AC$6,M6036=0)</f>
        <v>0</v>
      </c>
      <c r="S6036" t="b">
        <f t="shared" si="94"/>
        <v>0</v>
      </c>
    </row>
    <row r="6037" spans="1:19" hidden="1" x14ac:dyDescent="0.25">
      <c r="A6037" t="s">
        <v>6407</v>
      </c>
      <c r="B6037" t="s">
        <v>6404</v>
      </c>
      <c r="C6037" t="s">
        <v>2</v>
      </c>
      <c r="D6037" t="s">
        <v>7</v>
      </c>
      <c r="E6037" t="s">
        <v>2</v>
      </c>
      <c r="F6037" t="s">
        <v>6408</v>
      </c>
      <c r="G6037" t="s">
        <v>6406</v>
      </c>
      <c r="H6037">
        <f>_xlfn.NUMBERVALUE(C6037,".")</f>
        <v>0</v>
      </c>
      <c r="I6037">
        <f>_xlfn.NUMBERVALUE(D6037,".")</f>
        <v>0.5</v>
      </c>
      <c r="J6037">
        <f>_xlfn.NUMBERVALUE(E6037,".")</f>
        <v>0</v>
      </c>
      <c r="K6037" t="b">
        <f>OR(H6037=1,I6037=1)</f>
        <v>0</v>
      </c>
      <c r="L6037">
        <f>ABS(H6037-I6037)</f>
        <v>0.5</v>
      </c>
      <c r="O6037">
        <v>0.94896695227494454</v>
      </c>
      <c r="P6037" t="b">
        <f>AND($N6037="fuzzy",$O6037&lt;$AC$4)</f>
        <v>0</v>
      </c>
      <c r="Q6037" t="b">
        <f>AND($N6037="non-fuzzy",$O6037&lt;$AC$5,M6037=1)</f>
        <v>0</v>
      </c>
      <c r="R6037" t="b">
        <f>AND($N6037="non-fuzzy",$O6037&lt;$AC$6,M6037=0)</f>
        <v>0</v>
      </c>
      <c r="S6037" t="b">
        <f t="shared" si="94"/>
        <v>0</v>
      </c>
    </row>
    <row r="6038" spans="1:19" hidden="1" x14ac:dyDescent="0.25">
      <c r="A6038" t="s">
        <v>6409</v>
      </c>
      <c r="B6038" t="s">
        <v>6404</v>
      </c>
      <c r="C6038" t="s">
        <v>2</v>
      </c>
      <c r="D6038" t="s">
        <v>7</v>
      </c>
      <c r="E6038" t="s">
        <v>2</v>
      </c>
      <c r="F6038" t="s">
        <v>6410</v>
      </c>
      <c r="G6038" t="s">
        <v>6406</v>
      </c>
      <c r="H6038">
        <f>_xlfn.NUMBERVALUE(C6038,".")</f>
        <v>0</v>
      </c>
      <c r="I6038">
        <f>_xlfn.NUMBERVALUE(D6038,".")</f>
        <v>0.5</v>
      </c>
      <c r="J6038">
        <f>_xlfn.NUMBERVALUE(E6038,".")</f>
        <v>0</v>
      </c>
      <c r="K6038" t="b">
        <f>OR(H6038=1,I6038=1)</f>
        <v>0</v>
      </c>
      <c r="L6038">
        <f>ABS(H6038-I6038)</f>
        <v>0.5</v>
      </c>
      <c r="O6038">
        <v>0.69977709146755296</v>
      </c>
      <c r="P6038" t="b">
        <f>AND($N6038="fuzzy",$O6038&lt;$AC$4)</f>
        <v>0</v>
      </c>
      <c r="Q6038" t="b">
        <f>AND($N6038="non-fuzzy",$O6038&lt;$AC$5,M6038=1)</f>
        <v>0</v>
      </c>
      <c r="R6038" t="b">
        <f>AND($N6038="non-fuzzy",$O6038&lt;$AC$6,M6038=0)</f>
        <v>0</v>
      </c>
      <c r="S6038" t="b">
        <f t="shared" si="94"/>
        <v>0</v>
      </c>
    </row>
    <row r="6039" spans="1:19" hidden="1" x14ac:dyDescent="0.25">
      <c r="A6039" t="s">
        <v>6428</v>
      </c>
      <c r="B6039" t="s">
        <v>6429</v>
      </c>
      <c r="C6039" t="s">
        <v>2</v>
      </c>
      <c r="D6039" t="s">
        <v>7</v>
      </c>
      <c r="E6039" t="s">
        <v>2</v>
      </c>
      <c r="F6039" t="s">
        <v>6430</v>
      </c>
      <c r="G6039" t="s">
        <v>6431</v>
      </c>
      <c r="H6039">
        <f>_xlfn.NUMBERVALUE(C6039,".")</f>
        <v>0</v>
      </c>
      <c r="I6039">
        <f>_xlfn.NUMBERVALUE(D6039,".")</f>
        <v>0.5</v>
      </c>
      <c r="J6039">
        <f>_xlfn.NUMBERVALUE(E6039,".")</f>
        <v>0</v>
      </c>
      <c r="K6039" t="b">
        <f>OR(H6039=1,I6039=1)</f>
        <v>0</v>
      </c>
      <c r="L6039">
        <f>ABS(H6039-I6039)</f>
        <v>0.5</v>
      </c>
      <c r="O6039">
        <v>0.60661314175326919</v>
      </c>
      <c r="P6039" t="b">
        <f>AND($N6039="fuzzy",$O6039&lt;$AC$4)</f>
        <v>0</v>
      </c>
      <c r="Q6039" t="b">
        <f>AND($N6039="non-fuzzy",$O6039&lt;$AC$5,M6039=1)</f>
        <v>0</v>
      </c>
      <c r="R6039" t="b">
        <f>AND($N6039="non-fuzzy",$O6039&lt;$AC$6,M6039=0)</f>
        <v>0</v>
      </c>
      <c r="S6039" t="b">
        <f t="shared" si="94"/>
        <v>0</v>
      </c>
    </row>
    <row r="6040" spans="1:19" hidden="1" x14ac:dyDescent="0.25">
      <c r="A6040" t="s">
        <v>6433</v>
      </c>
      <c r="B6040" t="s">
        <v>6434</v>
      </c>
      <c r="C6040" t="s">
        <v>2</v>
      </c>
      <c r="D6040" t="s">
        <v>7</v>
      </c>
      <c r="E6040" t="s">
        <v>2</v>
      </c>
      <c r="F6040" t="s">
        <v>6435</v>
      </c>
      <c r="G6040" t="s">
        <v>6436</v>
      </c>
      <c r="H6040">
        <f>_xlfn.NUMBERVALUE(C6040,".")</f>
        <v>0</v>
      </c>
      <c r="I6040">
        <f>_xlfn.NUMBERVALUE(D6040,".")</f>
        <v>0.5</v>
      </c>
      <c r="J6040">
        <f>_xlfn.NUMBERVALUE(E6040,".")</f>
        <v>0</v>
      </c>
      <c r="K6040" t="b">
        <f>OR(H6040=1,I6040=1)</f>
        <v>0</v>
      </c>
      <c r="L6040">
        <f>ABS(H6040-I6040)</f>
        <v>0.5</v>
      </c>
      <c r="O6040">
        <v>0.70887343175704598</v>
      </c>
      <c r="P6040" t="b">
        <f>AND($N6040="fuzzy",$O6040&lt;$AC$4)</f>
        <v>0</v>
      </c>
      <c r="Q6040" t="b">
        <f>AND($N6040="non-fuzzy",$O6040&lt;$AC$5,M6040=1)</f>
        <v>0</v>
      </c>
      <c r="R6040" t="b">
        <f>AND($N6040="non-fuzzy",$O6040&lt;$AC$6,M6040=0)</f>
        <v>0</v>
      </c>
      <c r="S6040" t="b">
        <f t="shared" si="94"/>
        <v>0</v>
      </c>
    </row>
    <row r="6041" spans="1:19" hidden="1" x14ac:dyDescent="0.25">
      <c r="A6041" t="s">
        <v>6437</v>
      </c>
      <c r="B6041" t="s">
        <v>6429</v>
      </c>
      <c r="C6041" t="s">
        <v>2</v>
      </c>
      <c r="D6041" t="s">
        <v>7</v>
      </c>
      <c r="E6041" t="s">
        <v>2</v>
      </c>
      <c r="F6041" t="s">
        <v>6438</v>
      </c>
      <c r="G6041" t="s">
        <v>6431</v>
      </c>
      <c r="H6041">
        <f>_xlfn.NUMBERVALUE(C6041,".")</f>
        <v>0</v>
      </c>
      <c r="I6041">
        <f>_xlfn.NUMBERVALUE(D6041,".")</f>
        <v>0.5</v>
      </c>
      <c r="J6041">
        <f>_xlfn.NUMBERVALUE(E6041,".")</f>
        <v>0</v>
      </c>
      <c r="K6041" t="b">
        <f>OR(H6041=1,I6041=1)</f>
        <v>0</v>
      </c>
      <c r="L6041">
        <f>ABS(H6041-I6041)</f>
        <v>0.5</v>
      </c>
      <c r="O6041">
        <v>0.13527935311015749</v>
      </c>
      <c r="P6041" t="b">
        <f>AND($N6041="fuzzy",$O6041&lt;$AC$4)</f>
        <v>0</v>
      </c>
      <c r="Q6041" t="b">
        <f>AND($N6041="non-fuzzy",$O6041&lt;$AC$5,M6041=1)</f>
        <v>0</v>
      </c>
      <c r="R6041" t="b">
        <f>AND($N6041="non-fuzzy",$O6041&lt;$AC$6,M6041=0)</f>
        <v>0</v>
      </c>
      <c r="S6041" t="b">
        <f t="shared" si="94"/>
        <v>0</v>
      </c>
    </row>
    <row r="6042" spans="1:19" hidden="1" x14ac:dyDescent="0.25">
      <c r="A6042" t="s">
        <v>6437</v>
      </c>
      <c r="B6042" t="s">
        <v>6439</v>
      </c>
      <c r="C6042" t="s">
        <v>2</v>
      </c>
      <c r="D6042" t="s">
        <v>7</v>
      </c>
      <c r="E6042" t="s">
        <v>2</v>
      </c>
      <c r="F6042" t="s">
        <v>6438</v>
      </c>
      <c r="G6042" t="s">
        <v>6440</v>
      </c>
      <c r="H6042">
        <f>_xlfn.NUMBERVALUE(C6042,".")</f>
        <v>0</v>
      </c>
      <c r="I6042">
        <f>_xlfn.NUMBERVALUE(D6042,".")</f>
        <v>0.5</v>
      </c>
      <c r="J6042">
        <f>_xlfn.NUMBERVALUE(E6042,".")</f>
        <v>0</v>
      </c>
      <c r="K6042" t="b">
        <f>OR(H6042=1,I6042=1)</f>
        <v>0</v>
      </c>
      <c r="L6042">
        <f>ABS(H6042-I6042)</f>
        <v>0.5</v>
      </c>
      <c r="O6042">
        <v>0.93582749603694493</v>
      </c>
      <c r="P6042" t="b">
        <f>AND($N6042="fuzzy",$O6042&lt;$AC$4)</f>
        <v>0</v>
      </c>
      <c r="Q6042" t="b">
        <f>AND($N6042="non-fuzzy",$O6042&lt;$AC$5,M6042=1)</f>
        <v>0</v>
      </c>
      <c r="R6042" t="b">
        <f>AND($N6042="non-fuzzy",$O6042&lt;$AC$6,M6042=0)</f>
        <v>0</v>
      </c>
      <c r="S6042" t="b">
        <f t="shared" si="94"/>
        <v>0</v>
      </c>
    </row>
    <row r="6043" spans="1:19" hidden="1" x14ac:dyDescent="0.25">
      <c r="A6043" t="s">
        <v>6437</v>
      </c>
      <c r="B6043" t="s">
        <v>6441</v>
      </c>
      <c r="C6043" t="s">
        <v>2</v>
      </c>
      <c r="D6043" t="s">
        <v>7</v>
      </c>
      <c r="E6043" t="s">
        <v>2</v>
      </c>
      <c r="F6043" t="s">
        <v>6438</v>
      </c>
      <c r="G6043" t="s">
        <v>6442</v>
      </c>
      <c r="H6043">
        <f>_xlfn.NUMBERVALUE(C6043,".")</f>
        <v>0</v>
      </c>
      <c r="I6043">
        <f>_xlfn.NUMBERVALUE(D6043,".")</f>
        <v>0.5</v>
      </c>
      <c r="J6043">
        <f>_xlfn.NUMBERVALUE(E6043,".")</f>
        <v>0</v>
      </c>
      <c r="K6043" t="b">
        <f>OR(H6043=1,I6043=1)</f>
        <v>0</v>
      </c>
      <c r="L6043">
        <f>ABS(H6043-I6043)</f>
        <v>0.5</v>
      </c>
      <c r="O6043">
        <v>0.26938080555919242</v>
      </c>
      <c r="P6043" t="b">
        <f>AND($N6043="fuzzy",$O6043&lt;$AC$4)</f>
        <v>0</v>
      </c>
      <c r="Q6043" t="b">
        <f>AND($N6043="non-fuzzy",$O6043&lt;$AC$5,M6043=1)</f>
        <v>0</v>
      </c>
      <c r="R6043" t="b">
        <f>AND($N6043="non-fuzzy",$O6043&lt;$AC$6,M6043=0)</f>
        <v>0</v>
      </c>
      <c r="S6043" t="b">
        <f t="shared" si="94"/>
        <v>0</v>
      </c>
    </row>
    <row r="6044" spans="1:19" hidden="1" x14ac:dyDescent="0.25">
      <c r="A6044" t="s">
        <v>6437</v>
      </c>
      <c r="B6044" t="s">
        <v>6443</v>
      </c>
      <c r="C6044" t="s">
        <v>2</v>
      </c>
      <c r="D6044" t="s">
        <v>7</v>
      </c>
      <c r="E6044" t="s">
        <v>2</v>
      </c>
      <c r="F6044" t="s">
        <v>6438</v>
      </c>
      <c r="G6044" t="s">
        <v>6444</v>
      </c>
      <c r="H6044">
        <f>_xlfn.NUMBERVALUE(C6044,".")</f>
        <v>0</v>
      </c>
      <c r="I6044">
        <f>_xlfn.NUMBERVALUE(D6044,".")</f>
        <v>0.5</v>
      </c>
      <c r="J6044">
        <f>_xlfn.NUMBERVALUE(E6044,".")</f>
        <v>0</v>
      </c>
      <c r="K6044" t="b">
        <f>OR(H6044=1,I6044=1)</f>
        <v>0</v>
      </c>
      <c r="L6044">
        <f>ABS(H6044-I6044)</f>
        <v>0.5</v>
      </c>
      <c r="O6044">
        <v>0.67392777145574401</v>
      </c>
      <c r="P6044" t="b">
        <f>AND($N6044="fuzzy",$O6044&lt;$AC$4)</f>
        <v>0</v>
      </c>
      <c r="Q6044" t="b">
        <f>AND($N6044="non-fuzzy",$O6044&lt;$AC$5,M6044=1)</f>
        <v>0</v>
      </c>
      <c r="R6044" t="b">
        <f>AND($N6044="non-fuzzy",$O6044&lt;$AC$6,M6044=0)</f>
        <v>0</v>
      </c>
      <c r="S6044" t="b">
        <f t="shared" si="94"/>
        <v>0</v>
      </c>
    </row>
    <row r="6045" spans="1:19" hidden="1" x14ac:dyDescent="0.25">
      <c r="A6045" t="s">
        <v>6447</v>
      </c>
      <c r="B6045" t="s">
        <v>6434</v>
      </c>
      <c r="C6045" t="s">
        <v>2</v>
      </c>
      <c r="D6045" t="s">
        <v>7</v>
      </c>
      <c r="E6045" t="s">
        <v>2</v>
      </c>
      <c r="F6045" t="s">
        <v>6448</v>
      </c>
      <c r="G6045" t="s">
        <v>6436</v>
      </c>
      <c r="H6045">
        <f>_xlfn.NUMBERVALUE(C6045,".")</f>
        <v>0</v>
      </c>
      <c r="I6045">
        <f>_xlfn.NUMBERVALUE(D6045,".")</f>
        <v>0.5</v>
      </c>
      <c r="J6045">
        <f>_xlfn.NUMBERVALUE(E6045,".")</f>
        <v>0</v>
      </c>
      <c r="K6045" t="b">
        <f>OR(H6045=1,I6045=1)</f>
        <v>0</v>
      </c>
      <c r="L6045">
        <f>ABS(H6045-I6045)</f>
        <v>0.5</v>
      </c>
      <c r="O6045">
        <v>4.8287394873110512E-2</v>
      </c>
      <c r="P6045" t="b">
        <f>AND($N6045="fuzzy",$O6045&lt;$AC$4)</f>
        <v>0</v>
      </c>
      <c r="Q6045" t="b">
        <f>AND($N6045="non-fuzzy",$O6045&lt;$AC$5,M6045=1)</f>
        <v>0</v>
      </c>
      <c r="R6045" t="b">
        <f>AND($N6045="non-fuzzy",$O6045&lt;$AC$6,M6045=0)</f>
        <v>0</v>
      </c>
      <c r="S6045" t="b">
        <f t="shared" si="94"/>
        <v>0</v>
      </c>
    </row>
    <row r="6046" spans="1:19" hidden="1" x14ac:dyDescent="0.25">
      <c r="A6046" t="s">
        <v>6453</v>
      </c>
      <c r="B6046" t="s">
        <v>6441</v>
      </c>
      <c r="C6046" t="s">
        <v>2</v>
      </c>
      <c r="D6046" t="s">
        <v>7</v>
      </c>
      <c r="E6046" t="s">
        <v>2</v>
      </c>
      <c r="F6046" t="s">
        <v>6440</v>
      </c>
      <c r="G6046" t="s">
        <v>6442</v>
      </c>
      <c r="H6046">
        <f>_xlfn.NUMBERVALUE(C6046,".")</f>
        <v>0</v>
      </c>
      <c r="I6046">
        <f>_xlfn.NUMBERVALUE(D6046,".")</f>
        <v>0.5</v>
      </c>
      <c r="J6046">
        <f>_xlfn.NUMBERVALUE(E6046,".")</f>
        <v>0</v>
      </c>
      <c r="K6046" t="b">
        <f>OR(H6046=1,I6046=1)</f>
        <v>0</v>
      </c>
      <c r="L6046">
        <f>ABS(H6046-I6046)</f>
        <v>0.5</v>
      </c>
      <c r="O6046">
        <v>0.73870942550809227</v>
      </c>
      <c r="P6046" t="b">
        <f>AND($N6046="fuzzy",$O6046&lt;$AC$4)</f>
        <v>0</v>
      </c>
      <c r="Q6046" t="b">
        <f>AND($N6046="non-fuzzy",$O6046&lt;$AC$5,M6046=1)</f>
        <v>0</v>
      </c>
      <c r="R6046" t="b">
        <f>AND($N6046="non-fuzzy",$O6046&lt;$AC$6,M6046=0)</f>
        <v>0</v>
      </c>
      <c r="S6046" t="b">
        <f t="shared" si="94"/>
        <v>0</v>
      </c>
    </row>
    <row r="6047" spans="1:19" hidden="1" x14ac:dyDescent="0.25">
      <c r="A6047" t="s">
        <v>6454</v>
      </c>
      <c r="B6047" t="s">
        <v>6450</v>
      </c>
      <c r="C6047" t="s">
        <v>2</v>
      </c>
      <c r="D6047" t="s">
        <v>7</v>
      </c>
      <c r="E6047" t="s">
        <v>2</v>
      </c>
      <c r="F6047" t="s">
        <v>6455</v>
      </c>
      <c r="G6047" t="s">
        <v>6452</v>
      </c>
      <c r="H6047">
        <f>_xlfn.NUMBERVALUE(C6047,".")</f>
        <v>0</v>
      </c>
      <c r="I6047">
        <f>_xlfn.NUMBERVALUE(D6047,".")</f>
        <v>0.5</v>
      </c>
      <c r="J6047">
        <f>_xlfn.NUMBERVALUE(E6047,".")</f>
        <v>0</v>
      </c>
      <c r="K6047" t="b">
        <f>OR(H6047=1,I6047=1)</f>
        <v>0</v>
      </c>
      <c r="L6047">
        <f>ABS(H6047-I6047)</f>
        <v>0.5</v>
      </c>
      <c r="O6047">
        <v>0.50911628990908431</v>
      </c>
      <c r="P6047" t="b">
        <f>AND($N6047="fuzzy",$O6047&lt;$AC$4)</f>
        <v>0</v>
      </c>
      <c r="Q6047" t="b">
        <f>AND($N6047="non-fuzzy",$O6047&lt;$AC$5,M6047=1)</f>
        <v>0</v>
      </c>
      <c r="R6047" t="b">
        <f>AND($N6047="non-fuzzy",$O6047&lt;$AC$6,M6047=0)</f>
        <v>0</v>
      </c>
      <c r="S6047" t="b">
        <f t="shared" si="94"/>
        <v>0</v>
      </c>
    </row>
    <row r="6048" spans="1:19" hidden="1" x14ac:dyDescent="0.25">
      <c r="A6048" t="s">
        <v>6462</v>
      </c>
      <c r="B6048" t="s">
        <v>6463</v>
      </c>
      <c r="C6048" t="s">
        <v>2</v>
      </c>
      <c r="D6048" t="s">
        <v>7</v>
      </c>
      <c r="E6048" t="s">
        <v>2</v>
      </c>
      <c r="F6048" t="s">
        <v>6464</v>
      </c>
      <c r="G6048" t="s">
        <v>6465</v>
      </c>
      <c r="H6048">
        <f>_xlfn.NUMBERVALUE(C6048,".")</f>
        <v>0</v>
      </c>
      <c r="I6048">
        <f>_xlfn.NUMBERVALUE(D6048,".")</f>
        <v>0.5</v>
      </c>
      <c r="J6048">
        <f>_xlfn.NUMBERVALUE(E6048,".")</f>
        <v>0</v>
      </c>
      <c r="K6048" t="b">
        <f>OR(H6048=1,I6048=1)</f>
        <v>0</v>
      </c>
      <c r="L6048">
        <f>ABS(H6048-I6048)</f>
        <v>0.5</v>
      </c>
      <c r="O6048">
        <v>0.30137174479597362</v>
      </c>
      <c r="P6048" t="b">
        <f>AND($N6048="fuzzy",$O6048&lt;$AC$4)</f>
        <v>0</v>
      </c>
      <c r="Q6048" t="b">
        <f>AND($N6048="non-fuzzy",$O6048&lt;$AC$5,M6048=1)</f>
        <v>0</v>
      </c>
      <c r="R6048" t="b">
        <f>AND($N6048="non-fuzzy",$O6048&lt;$AC$6,M6048=0)</f>
        <v>0</v>
      </c>
      <c r="S6048" t="b">
        <f t="shared" si="94"/>
        <v>0</v>
      </c>
    </row>
    <row r="6049" spans="1:19" hidden="1" x14ac:dyDescent="0.25">
      <c r="A6049" t="s">
        <v>6462</v>
      </c>
      <c r="B6049" t="s">
        <v>6466</v>
      </c>
      <c r="C6049" t="s">
        <v>2</v>
      </c>
      <c r="D6049" t="s">
        <v>7</v>
      </c>
      <c r="E6049" t="s">
        <v>2</v>
      </c>
      <c r="F6049" t="s">
        <v>6464</v>
      </c>
      <c r="G6049" t="s">
        <v>6467</v>
      </c>
      <c r="H6049">
        <f>_xlfn.NUMBERVALUE(C6049,".")</f>
        <v>0</v>
      </c>
      <c r="I6049">
        <f>_xlfn.NUMBERVALUE(D6049,".")</f>
        <v>0.5</v>
      </c>
      <c r="J6049">
        <f>_xlfn.NUMBERVALUE(E6049,".")</f>
        <v>0</v>
      </c>
      <c r="K6049" t="b">
        <f>OR(H6049=1,I6049=1)</f>
        <v>0</v>
      </c>
      <c r="L6049">
        <f>ABS(H6049-I6049)</f>
        <v>0.5</v>
      </c>
      <c r="O6049">
        <v>0.13188279274801262</v>
      </c>
      <c r="P6049" t="b">
        <f>AND($N6049="fuzzy",$O6049&lt;$AC$4)</f>
        <v>0</v>
      </c>
      <c r="Q6049" t="b">
        <f>AND($N6049="non-fuzzy",$O6049&lt;$AC$5,M6049=1)</f>
        <v>0</v>
      </c>
      <c r="R6049" t="b">
        <f>AND($N6049="non-fuzzy",$O6049&lt;$AC$6,M6049=0)</f>
        <v>0</v>
      </c>
      <c r="S6049" t="b">
        <f t="shared" si="94"/>
        <v>0</v>
      </c>
    </row>
    <row r="6050" spans="1:19" hidden="1" x14ac:dyDescent="0.25">
      <c r="A6050" t="s">
        <v>6462</v>
      </c>
      <c r="B6050" t="s">
        <v>6468</v>
      </c>
      <c r="C6050" t="s">
        <v>2</v>
      </c>
      <c r="D6050" t="s">
        <v>7</v>
      </c>
      <c r="E6050" t="s">
        <v>2</v>
      </c>
      <c r="F6050" t="s">
        <v>6464</v>
      </c>
      <c r="G6050" t="s">
        <v>6469</v>
      </c>
      <c r="H6050">
        <f>_xlfn.NUMBERVALUE(C6050,".")</f>
        <v>0</v>
      </c>
      <c r="I6050">
        <f>_xlfn.NUMBERVALUE(D6050,".")</f>
        <v>0.5</v>
      </c>
      <c r="J6050">
        <f>_xlfn.NUMBERVALUE(E6050,".")</f>
        <v>0</v>
      </c>
      <c r="K6050" t="b">
        <f>OR(H6050=1,I6050=1)</f>
        <v>0</v>
      </c>
      <c r="L6050">
        <f>ABS(H6050-I6050)</f>
        <v>0.5</v>
      </c>
      <c r="O6050">
        <v>0.35977025642320248</v>
      </c>
      <c r="P6050" t="b">
        <f>AND($N6050="fuzzy",$O6050&lt;$AC$4)</f>
        <v>0</v>
      </c>
      <c r="Q6050" t="b">
        <f>AND($N6050="non-fuzzy",$O6050&lt;$AC$5,M6050=1)</f>
        <v>0</v>
      </c>
      <c r="R6050" t="b">
        <f>AND($N6050="non-fuzzy",$O6050&lt;$AC$6,M6050=0)</f>
        <v>0</v>
      </c>
      <c r="S6050" t="b">
        <f t="shared" si="94"/>
        <v>0</v>
      </c>
    </row>
    <row r="6051" spans="1:19" hidden="1" x14ac:dyDescent="0.25">
      <c r="A6051" t="s">
        <v>6487</v>
      </c>
      <c r="B6051" t="s">
        <v>6478</v>
      </c>
      <c r="C6051" t="s">
        <v>2</v>
      </c>
      <c r="D6051" t="s">
        <v>7</v>
      </c>
      <c r="E6051" t="s">
        <v>2</v>
      </c>
      <c r="F6051" t="s">
        <v>6488</v>
      </c>
      <c r="G6051" t="s">
        <v>6479</v>
      </c>
      <c r="H6051">
        <f>_xlfn.NUMBERVALUE(C6051,".")</f>
        <v>0</v>
      </c>
      <c r="I6051">
        <f>_xlfn.NUMBERVALUE(D6051,".")</f>
        <v>0.5</v>
      </c>
      <c r="J6051">
        <f>_xlfn.NUMBERVALUE(E6051,".")</f>
        <v>0</v>
      </c>
      <c r="K6051" t="b">
        <f>OR(H6051=1,I6051=1)</f>
        <v>0</v>
      </c>
      <c r="L6051">
        <f>ABS(H6051-I6051)</f>
        <v>0.5</v>
      </c>
      <c r="O6051">
        <v>0.28042066911398389</v>
      </c>
      <c r="P6051" t="b">
        <f>AND($N6051="fuzzy",$O6051&lt;$AC$4)</f>
        <v>0</v>
      </c>
      <c r="Q6051" t="b">
        <f>AND($N6051="non-fuzzy",$O6051&lt;$AC$5,M6051=1)</f>
        <v>0</v>
      </c>
      <c r="R6051" t="b">
        <f>AND($N6051="non-fuzzy",$O6051&lt;$AC$6,M6051=0)</f>
        <v>0</v>
      </c>
      <c r="S6051" t="b">
        <f t="shared" si="94"/>
        <v>0</v>
      </c>
    </row>
    <row r="6052" spans="1:19" hidden="1" x14ac:dyDescent="0.25">
      <c r="A6052" t="s">
        <v>6487</v>
      </c>
      <c r="B6052" t="s">
        <v>6468</v>
      </c>
      <c r="C6052" t="s">
        <v>2</v>
      </c>
      <c r="D6052" t="s">
        <v>7</v>
      </c>
      <c r="E6052" t="s">
        <v>2</v>
      </c>
      <c r="F6052" t="s">
        <v>6488</v>
      </c>
      <c r="G6052" t="s">
        <v>6469</v>
      </c>
      <c r="H6052">
        <f>_xlfn.NUMBERVALUE(C6052,".")</f>
        <v>0</v>
      </c>
      <c r="I6052">
        <f>_xlfn.NUMBERVALUE(D6052,".")</f>
        <v>0.5</v>
      </c>
      <c r="J6052">
        <f>_xlfn.NUMBERVALUE(E6052,".")</f>
        <v>0</v>
      </c>
      <c r="K6052" t="b">
        <f>OR(H6052=1,I6052=1)</f>
        <v>0</v>
      </c>
      <c r="L6052">
        <f>ABS(H6052-I6052)</f>
        <v>0.5</v>
      </c>
      <c r="O6052">
        <v>0.65686410873232826</v>
      </c>
      <c r="P6052" t="b">
        <f>AND($N6052="fuzzy",$O6052&lt;$AC$4)</f>
        <v>0</v>
      </c>
      <c r="Q6052" t="b">
        <f>AND($N6052="non-fuzzy",$O6052&lt;$AC$5,M6052=1)</f>
        <v>0</v>
      </c>
      <c r="R6052" t="b">
        <f>AND($N6052="non-fuzzy",$O6052&lt;$AC$6,M6052=0)</f>
        <v>0</v>
      </c>
      <c r="S6052" t="b">
        <f t="shared" si="94"/>
        <v>0</v>
      </c>
    </row>
    <row r="6053" spans="1:19" hidden="1" x14ac:dyDescent="0.25">
      <c r="A6053" t="s">
        <v>6489</v>
      </c>
      <c r="B6053" t="s">
        <v>6478</v>
      </c>
      <c r="C6053" t="s">
        <v>2</v>
      </c>
      <c r="D6053" t="s">
        <v>7</v>
      </c>
      <c r="E6053" t="s">
        <v>2</v>
      </c>
      <c r="F6053" t="s">
        <v>6465</v>
      </c>
      <c r="G6053" t="s">
        <v>6479</v>
      </c>
      <c r="H6053">
        <f>_xlfn.NUMBERVALUE(C6053,".")</f>
        <v>0</v>
      </c>
      <c r="I6053">
        <f>_xlfn.NUMBERVALUE(D6053,".")</f>
        <v>0.5</v>
      </c>
      <c r="J6053">
        <f>_xlfn.NUMBERVALUE(E6053,".")</f>
        <v>0</v>
      </c>
      <c r="K6053" t="b">
        <f>OR(H6053=1,I6053=1)</f>
        <v>0</v>
      </c>
      <c r="L6053">
        <f>ABS(H6053-I6053)</f>
        <v>0.5</v>
      </c>
      <c r="O6053">
        <v>0.21371941637179026</v>
      </c>
      <c r="P6053" t="b">
        <f>AND($N6053="fuzzy",$O6053&lt;$AC$4)</f>
        <v>0</v>
      </c>
      <c r="Q6053" t="b">
        <f>AND($N6053="non-fuzzy",$O6053&lt;$AC$5,M6053=1)</f>
        <v>0</v>
      </c>
      <c r="R6053" t="b">
        <f>AND($N6053="non-fuzzy",$O6053&lt;$AC$6,M6053=0)</f>
        <v>0</v>
      </c>
      <c r="S6053" t="b">
        <f t="shared" si="94"/>
        <v>0</v>
      </c>
    </row>
    <row r="6054" spans="1:19" hidden="1" x14ac:dyDescent="0.25">
      <c r="A6054" t="s">
        <v>6489</v>
      </c>
      <c r="B6054" t="s">
        <v>6468</v>
      </c>
      <c r="C6054" t="s">
        <v>2</v>
      </c>
      <c r="D6054" t="s">
        <v>7</v>
      </c>
      <c r="E6054" t="s">
        <v>2</v>
      </c>
      <c r="F6054" t="s">
        <v>6465</v>
      </c>
      <c r="G6054" t="s">
        <v>6469</v>
      </c>
      <c r="H6054">
        <f>_xlfn.NUMBERVALUE(C6054,".")</f>
        <v>0</v>
      </c>
      <c r="I6054">
        <f>_xlfn.NUMBERVALUE(D6054,".")</f>
        <v>0.5</v>
      </c>
      <c r="J6054">
        <f>_xlfn.NUMBERVALUE(E6054,".")</f>
        <v>0</v>
      </c>
      <c r="K6054" t="b">
        <f>OR(H6054=1,I6054=1)</f>
        <v>0</v>
      </c>
      <c r="L6054">
        <f>ABS(H6054-I6054)</f>
        <v>0.5</v>
      </c>
      <c r="O6054">
        <v>3.5047018440100608E-2</v>
      </c>
      <c r="P6054" t="b">
        <f>AND($N6054="fuzzy",$O6054&lt;$AC$4)</f>
        <v>0</v>
      </c>
      <c r="Q6054" t="b">
        <f>AND($N6054="non-fuzzy",$O6054&lt;$AC$5,M6054=1)</f>
        <v>0</v>
      </c>
      <c r="R6054" t="b">
        <f>AND($N6054="non-fuzzy",$O6054&lt;$AC$6,M6054=0)</f>
        <v>0</v>
      </c>
      <c r="S6054" t="b">
        <f t="shared" si="94"/>
        <v>0</v>
      </c>
    </row>
    <row r="6055" spans="1:19" hidden="1" x14ac:dyDescent="0.25">
      <c r="A6055" t="s">
        <v>6490</v>
      </c>
      <c r="B6055" t="s">
        <v>6491</v>
      </c>
      <c r="C6055" t="s">
        <v>2</v>
      </c>
      <c r="D6055" t="s">
        <v>7</v>
      </c>
      <c r="E6055" t="s">
        <v>2</v>
      </c>
      <c r="F6055" t="s">
        <v>6492</v>
      </c>
      <c r="G6055" t="s">
        <v>6493</v>
      </c>
      <c r="H6055">
        <f>_xlfn.NUMBERVALUE(C6055,".")</f>
        <v>0</v>
      </c>
      <c r="I6055">
        <f>_xlfn.NUMBERVALUE(D6055,".")</f>
        <v>0.5</v>
      </c>
      <c r="J6055">
        <f>_xlfn.NUMBERVALUE(E6055,".")</f>
        <v>0</v>
      </c>
      <c r="K6055" t="b">
        <f>OR(H6055=1,I6055=1)</f>
        <v>0</v>
      </c>
      <c r="L6055">
        <f>ABS(H6055-I6055)</f>
        <v>0.5</v>
      </c>
      <c r="O6055">
        <v>0.10784408618355823</v>
      </c>
      <c r="P6055" t="b">
        <f>AND($N6055="fuzzy",$O6055&lt;$AC$4)</f>
        <v>0</v>
      </c>
      <c r="Q6055" t="b">
        <f>AND($N6055="non-fuzzy",$O6055&lt;$AC$5,M6055=1)</f>
        <v>0</v>
      </c>
      <c r="R6055" t="b">
        <f>AND($N6055="non-fuzzy",$O6055&lt;$AC$6,M6055=0)</f>
        <v>0</v>
      </c>
      <c r="S6055" t="b">
        <f t="shared" si="94"/>
        <v>0</v>
      </c>
    </row>
    <row r="6056" spans="1:19" hidden="1" x14ac:dyDescent="0.25">
      <c r="A6056" t="s">
        <v>6490</v>
      </c>
      <c r="B6056" t="s">
        <v>6476</v>
      </c>
      <c r="C6056" t="s">
        <v>2</v>
      </c>
      <c r="D6056" t="s">
        <v>7</v>
      </c>
      <c r="E6056" t="s">
        <v>2</v>
      </c>
      <c r="F6056" t="s">
        <v>6492</v>
      </c>
      <c r="G6056" t="s">
        <v>6477</v>
      </c>
      <c r="H6056">
        <f>_xlfn.NUMBERVALUE(C6056,".")</f>
        <v>0</v>
      </c>
      <c r="I6056">
        <f>_xlfn.NUMBERVALUE(D6056,".")</f>
        <v>0.5</v>
      </c>
      <c r="J6056">
        <f>_xlfn.NUMBERVALUE(E6056,".")</f>
        <v>0</v>
      </c>
      <c r="K6056" t="b">
        <f>OR(H6056=1,I6056=1)</f>
        <v>0</v>
      </c>
      <c r="L6056">
        <f>ABS(H6056-I6056)</f>
        <v>0.5</v>
      </c>
      <c r="O6056">
        <v>0.49080062873329955</v>
      </c>
      <c r="P6056" t="b">
        <f>AND($N6056="fuzzy",$O6056&lt;$AC$4)</f>
        <v>0</v>
      </c>
      <c r="Q6056" t="b">
        <f>AND($N6056="non-fuzzy",$O6056&lt;$AC$5,M6056=1)</f>
        <v>0</v>
      </c>
      <c r="R6056" t="b">
        <f>AND($N6056="non-fuzzy",$O6056&lt;$AC$6,M6056=0)</f>
        <v>0</v>
      </c>
      <c r="S6056" t="b">
        <f t="shared" si="94"/>
        <v>0</v>
      </c>
    </row>
    <row r="6057" spans="1:19" hidden="1" x14ac:dyDescent="0.25">
      <c r="A6057" t="s">
        <v>6490</v>
      </c>
      <c r="B6057" t="s">
        <v>6468</v>
      </c>
      <c r="C6057" t="s">
        <v>2</v>
      </c>
      <c r="D6057" t="s">
        <v>7</v>
      </c>
      <c r="E6057" t="s">
        <v>2</v>
      </c>
      <c r="F6057" t="s">
        <v>6492</v>
      </c>
      <c r="G6057" t="s">
        <v>6469</v>
      </c>
      <c r="H6057">
        <f>_xlfn.NUMBERVALUE(C6057,".")</f>
        <v>0</v>
      </c>
      <c r="I6057">
        <f>_xlfn.NUMBERVALUE(D6057,".")</f>
        <v>0.5</v>
      </c>
      <c r="J6057">
        <f>_xlfn.NUMBERVALUE(E6057,".")</f>
        <v>0</v>
      </c>
      <c r="K6057" t="b">
        <f>OR(H6057=1,I6057=1)</f>
        <v>0</v>
      </c>
      <c r="L6057">
        <f>ABS(H6057-I6057)</f>
        <v>0.5</v>
      </c>
      <c r="O6057">
        <v>0.41101304902327318</v>
      </c>
      <c r="P6057" t="b">
        <f>AND($N6057="fuzzy",$O6057&lt;$AC$4)</f>
        <v>0</v>
      </c>
      <c r="Q6057" t="b">
        <f>AND($N6057="non-fuzzy",$O6057&lt;$AC$5,M6057=1)</f>
        <v>0</v>
      </c>
      <c r="R6057" t="b">
        <f>AND($N6057="non-fuzzy",$O6057&lt;$AC$6,M6057=0)</f>
        <v>0</v>
      </c>
      <c r="S6057" t="b">
        <f t="shared" si="94"/>
        <v>0</v>
      </c>
    </row>
    <row r="6058" spans="1:19" hidden="1" x14ac:dyDescent="0.25">
      <c r="A6058" t="s">
        <v>6494</v>
      </c>
      <c r="B6058" t="s">
        <v>6495</v>
      </c>
      <c r="C6058" t="s">
        <v>2</v>
      </c>
      <c r="D6058" t="s">
        <v>7</v>
      </c>
      <c r="E6058" t="s">
        <v>2</v>
      </c>
      <c r="F6058" t="s">
        <v>6496</v>
      </c>
      <c r="G6058" t="s">
        <v>6497</v>
      </c>
      <c r="H6058">
        <f>_xlfn.NUMBERVALUE(C6058,".")</f>
        <v>0</v>
      </c>
      <c r="I6058">
        <f>_xlfn.NUMBERVALUE(D6058,".")</f>
        <v>0.5</v>
      </c>
      <c r="J6058">
        <f>_xlfn.NUMBERVALUE(E6058,".")</f>
        <v>0</v>
      </c>
      <c r="K6058" t="b">
        <f>OR(H6058=1,I6058=1)</f>
        <v>0</v>
      </c>
      <c r="L6058">
        <f>ABS(H6058-I6058)</f>
        <v>0.5</v>
      </c>
      <c r="O6058">
        <v>0.80369369625077647</v>
      </c>
      <c r="P6058" t="b">
        <f>AND($N6058="fuzzy",$O6058&lt;$AC$4)</f>
        <v>0</v>
      </c>
      <c r="Q6058" t="b">
        <f>AND($N6058="non-fuzzy",$O6058&lt;$AC$5,M6058=1)</f>
        <v>0</v>
      </c>
      <c r="R6058" t="b">
        <f>AND($N6058="non-fuzzy",$O6058&lt;$AC$6,M6058=0)</f>
        <v>0</v>
      </c>
      <c r="S6058" t="b">
        <f t="shared" si="94"/>
        <v>0</v>
      </c>
    </row>
    <row r="6059" spans="1:19" hidden="1" x14ac:dyDescent="0.25">
      <c r="A6059" t="s">
        <v>6494</v>
      </c>
      <c r="B6059" t="s">
        <v>6498</v>
      </c>
      <c r="C6059" t="s">
        <v>2</v>
      </c>
      <c r="D6059" t="s">
        <v>7</v>
      </c>
      <c r="E6059" t="s">
        <v>2</v>
      </c>
      <c r="F6059" t="s">
        <v>6496</v>
      </c>
      <c r="G6059" t="s">
        <v>6499</v>
      </c>
      <c r="H6059">
        <f>_xlfn.NUMBERVALUE(C6059,".")</f>
        <v>0</v>
      </c>
      <c r="I6059">
        <f>_xlfn.NUMBERVALUE(D6059,".")</f>
        <v>0.5</v>
      </c>
      <c r="J6059">
        <f>_xlfn.NUMBERVALUE(E6059,".")</f>
        <v>0</v>
      </c>
      <c r="K6059" t="b">
        <f>OR(H6059=1,I6059=1)</f>
        <v>0</v>
      </c>
      <c r="L6059">
        <f>ABS(H6059-I6059)</f>
        <v>0.5</v>
      </c>
      <c r="O6059">
        <v>2.9847722294911172E-3</v>
      </c>
      <c r="P6059" t="b">
        <f>AND($N6059="fuzzy",$O6059&lt;$AC$4)</f>
        <v>0</v>
      </c>
      <c r="Q6059" t="b">
        <f>AND($N6059="non-fuzzy",$O6059&lt;$AC$5,M6059=1)</f>
        <v>0</v>
      </c>
      <c r="R6059" t="b">
        <f>AND($N6059="non-fuzzy",$O6059&lt;$AC$6,M6059=0)</f>
        <v>0</v>
      </c>
      <c r="S6059" t="b">
        <f t="shared" si="94"/>
        <v>0</v>
      </c>
    </row>
    <row r="6060" spans="1:19" hidden="1" x14ac:dyDescent="0.25">
      <c r="A6060" t="s">
        <v>6500</v>
      </c>
      <c r="B6060" t="s">
        <v>6463</v>
      </c>
      <c r="C6060" t="s">
        <v>2</v>
      </c>
      <c r="D6060" t="s">
        <v>7</v>
      </c>
      <c r="E6060" t="s">
        <v>2</v>
      </c>
      <c r="F6060" t="s">
        <v>6501</v>
      </c>
      <c r="G6060" t="s">
        <v>6465</v>
      </c>
      <c r="H6060">
        <f>_xlfn.NUMBERVALUE(C6060,".")</f>
        <v>0</v>
      </c>
      <c r="I6060">
        <f>_xlfn.NUMBERVALUE(D6060,".")</f>
        <v>0.5</v>
      </c>
      <c r="J6060">
        <f>_xlfn.NUMBERVALUE(E6060,".")</f>
        <v>0</v>
      </c>
      <c r="K6060" t="b">
        <f>OR(H6060=1,I6060=1)</f>
        <v>0</v>
      </c>
      <c r="L6060">
        <f>ABS(H6060-I6060)</f>
        <v>0.5</v>
      </c>
      <c r="O6060">
        <v>0.61795227487020599</v>
      </c>
      <c r="P6060" t="b">
        <f>AND($N6060="fuzzy",$O6060&lt;$AC$4)</f>
        <v>0</v>
      </c>
      <c r="Q6060" t="b">
        <f>AND($N6060="non-fuzzy",$O6060&lt;$AC$5,M6060=1)</f>
        <v>0</v>
      </c>
      <c r="R6060" t="b">
        <f>AND($N6060="non-fuzzy",$O6060&lt;$AC$6,M6060=0)</f>
        <v>0</v>
      </c>
      <c r="S6060" t="b">
        <f t="shared" si="94"/>
        <v>0</v>
      </c>
    </row>
    <row r="6061" spans="1:19" hidden="1" x14ac:dyDescent="0.25">
      <c r="A6061" t="s">
        <v>6500</v>
      </c>
      <c r="B6061" t="s">
        <v>6434</v>
      </c>
      <c r="C6061" t="s">
        <v>2</v>
      </c>
      <c r="D6061" t="s">
        <v>7</v>
      </c>
      <c r="E6061" t="s">
        <v>2</v>
      </c>
      <c r="F6061" t="s">
        <v>6501</v>
      </c>
      <c r="G6061" t="s">
        <v>6436</v>
      </c>
      <c r="H6061">
        <f>_xlfn.NUMBERVALUE(C6061,".")</f>
        <v>0</v>
      </c>
      <c r="I6061">
        <f>_xlfn.NUMBERVALUE(D6061,".")</f>
        <v>0.5</v>
      </c>
      <c r="J6061">
        <f>_xlfn.NUMBERVALUE(E6061,".")</f>
        <v>0</v>
      </c>
      <c r="K6061" t="b">
        <f>OR(H6061=1,I6061=1)</f>
        <v>0</v>
      </c>
      <c r="L6061">
        <f>ABS(H6061-I6061)</f>
        <v>0.5</v>
      </c>
      <c r="O6061">
        <v>0.34321046846069703</v>
      </c>
      <c r="P6061" t="b">
        <f>AND($N6061="fuzzy",$O6061&lt;$AC$4)</f>
        <v>0</v>
      </c>
      <c r="Q6061" t="b">
        <f>AND($N6061="non-fuzzy",$O6061&lt;$AC$5,M6061=1)</f>
        <v>0</v>
      </c>
      <c r="R6061" t="b">
        <f>AND($N6061="non-fuzzy",$O6061&lt;$AC$6,M6061=0)</f>
        <v>0</v>
      </c>
      <c r="S6061" t="b">
        <f t="shared" si="94"/>
        <v>0</v>
      </c>
    </row>
    <row r="6062" spans="1:19" hidden="1" x14ac:dyDescent="0.25">
      <c r="A6062" t="s">
        <v>6502</v>
      </c>
      <c r="B6062" t="s">
        <v>6443</v>
      </c>
      <c r="C6062" t="s">
        <v>7</v>
      </c>
      <c r="D6062" t="s">
        <v>2</v>
      </c>
      <c r="E6062" t="s">
        <v>2</v>
      </c>
      <c r="F6062" t="s">
        <v>6503</v>
      </c>
      <c r="G6062" t="s">
        <v>6444</v>
      </c>
      <c r="H6062">
        <f>_xlfn.NUMBERVALUE(C6062,".")</f>
        <v>0.5</v>
      </c>
      <c r="I6062">
        <f>_xlfn.NUMBERVALUE(D6062,".")</f>
        <v>0</v>
      </c>
      <c r="J6062">
        <f>_xlfn.NUMBERVALUE(E6062,".")</f>
        <v>0</v>
      </c>
      <c r="K6062" t="b">
        <f>OR(H6062=1,I6062=1)</f>
        <v>0</v>
      </c>
      <c r="L6062">
        <f>ABS(H6062-I6062)</f>
        <v>0.5</v>
      </c>
      <c r="O6062">
        <v>0.77730460259954881</v>
      </c>
      <c r="P6062" t="b">
        <f>AND($N6062="fuzzy",$O6062&lt;$AC$4)</f>
        <v>0</v>
      </c>
      <c r="Q6062" t="b">
        <f>AND($N6062="non-fuzzy",$O6062&lt;$AC$5,M6062=1)</f>
        <v>0</v>
      </c>
      <c r="R6062" t="b">
        <f>AND($N6062="non-fuzzy",$O6062&lt;$AC$6,M6062=0)</f>
        <v>0</v>
      </c>
      <c r="S6062" t="b">
        <f t="shared" si="94"/>
        <v>0</v>
      </c>
    </row>
    <row r="6063" spans="1:19" hidden="1" x14ac:dyDescent="0.25">
      <c r="A6063" t="s">
        <v>6504</v>
      </c>
      <c r="B6063" t="s">
        <v>6443</v>
      </c>
      <c r="C6063" t="s">
        <v>7</v>
      </c>
      <c r="D6063" t="s">
        <v>2</v>
      </c>
      <c r="E6063" t="s">
        <v>2</v>
      </c>
      <c r="F6063" t="s">
        <v>6503</v>
      </c>
      <c r="G6063" t="s">
        <v>6444</v>
      </c>
      <c r="H6063">
        <f>_xlfn.NUMBERVALUE(C6063,".")</f>
        <v>0.5</v>
      </c>
      <c r="I6063">
        <f>_xlfn.NUMBERVALUE(D6063,".")</f>
        <v>0</v>
      </c>
      <c r="J6063">
        <f>_xlfn.NUMBERVALUE(E6063,".")</f>
        <v>0</v>
      </c>
      <c r="K6063" t="b">
        <f>OR(H6063=1,I6063=1)</f>
        <v>0</v>
      </c>
      <c r="L6063">
        <f>ABS(H6063-I6063)</f>
        <v>0.5</v>
      </c>
      <c r="O6063">
        <v>0.69391209753094474</v>
      </c>
      <c r="P6063" t="b">
        <f>AND($N6063="fuzzy",$O6063&lt;$AC$4)</f>
        <v>0</v>
      </c>
      <c r="Q6063" t="b">
        <f>AND($N6063="non-fuzzy",$O6063&lt;$AC$5,M6063=1)</f>
        <v>0</v>
      </c>
      <c r="R6063" t="b">
        <f>AND($N6063="non-fuzzy",$O6063&lt;$AC$6,M6063=0)</f>
        <v>0</v>
      </c>
      <c r="S6063" t="b">
        <f t="shared" si="94"/>
        <v>0</v>
      </c>
    </row>
    <row r="6064" spans="1:19" hidden="1" x14ac:dyDescent="0.25">
      <c r="A6064" t="s">
        <v>6507</v>
      </c>
      <c r="B6064" t="s">
        <v>6443</v>
      </c>
      <c r="C6064" t="s">
        <v>2</v>
      </c>
      <c r="D6064" t="s">
        <v>7</v>
      </c>
      <c r="E6064" t="s">
        <v>2</v>
      </c>
      <c r="F6064" t="s">
        <v>6508</v>
      </c>
      <c r="G6064" t="s">
        <v>6444</v>
      </c>
      <c r="H6064">
        <f>_xlfn.NUMBERVALUE(C6064,".")</f>
        <v>0</v>
      </c>
      <c r="I6064">
        <f>_xlfn.NUMBERVALUE(D6064,".")</f>
        <v>0.5</v>
      </c>
      <c r="J6064">
        <f>_xlfn.NUMBERVALUE(E6064,".")</f>
        <v>0</v>
      </c>
      <c r="K6064" t="b">
        <f>OR(H6064=1,I6064=1)</f>
        <v>0</v>
      </c>
      <c r="L6064">
        <f>ABS(H6064-I6064)</f>
        <v>0.5</v>
      </c>
      <c r="O6064">
        <v>0.71344180079944031</v>
      </c>
      <c r="P6064" t="b">
        <f>AND($N6064="fuzzy",$O6064&lt;$AC$4)</f>
        <v>0</v>
      </c>
      <c r="Q6064" t="b">
        <f>AND($N6064="non-fuzzy",$O6064&lt;$AC$5,M6064=1)</f>
        <v>0</v>
      </c>
      <c r="R6064" t="b">
        <f>AND($N6064="non-fuzzy",$O6064&lt;$AC$6,M6064=0)</f>
        <v>0</v>
      </c>
      <c r="S6064" t="b">
        <f t="shared" si="94"/>
        <v>0</v>
      </c>
    </row>
    <row r="6065" spans="1:19" hidden="1" x14ac:dyDescent="0.25">
      <c r="A6065" t="s">
        <v>6515</v>
      </c>
      <c r="B6065" t="s">
        <v>6016</v>
      </c>
      <c r="C6065" t="s">
        <v>2</v>
      </c>
      <c r="D6065" t="s">
        <v>7</v>
      </c>
      <c r="E6065" t="s">
        <v>2</v>
      </c>
      <c r="F6065" t="s">
        <v>6516</v>
      </c>
      <c r="G6065" t="s">
        <v>6018</v>
      </c>
      <c r="H6065">
        <f>_xlfn.NUMBERVALUE(C6065,".")</f>
        <v>0</v>
      </c>
      <c r="I6065">
        <f>_xlfn.NUMBERVALUE(D6065,".")</f>
        <v>0.5</v>
      </c>
      <c r="J6065">
        <f>_xlfn.NUMBERVALUE(E6065,".")</f>
        <v>0</v>
      </c>
      <c r="K6065" t="b">
        <f>OR(H6065=1,I6065=1)</f>
        <v>0</v>
      </c>
      <c r="L6065">
        <f>ABS(H6065-I6065)</f>
        <v>0.5</v>
      </c>
      <c r="O6065">
        <v>0.19414252418870248</v>
      </c>
      <c r="P6065" t="b">
        <f>AND($N6065="fuzzy",$O6065&lt;$AC$4)</f>
        <v>0</v>
      </c>
      <c r="Q6065" t="b">
        <f>AND($N6065="non-fuzzy",$O6065&lt;$AC$5,M6065=1)</f>
        <v>0</v>
      </c>
      <c r="R6065" t="b">
        <f>AND($N6065="non-fuzzy",$O6065&lt;$AC$6,M6065=0)</f>
        <v>0</v>
      </c>
      <c r="S6065" t="b">
        <f t="shared" si="94"/>
        <v>0</v>
      </c>
    </row>
    <row r="6066" spans="1:19" hidden="1" x14ac:dyDescent="0.25">
      <c r="A6066" t="s">
        <v>6522</v>
      </c>
      <c r="B6066" t="s">
        <v>6491</v>
      </c>
      <c r="C6066" t="s">
        <v>2</v>
      </c>
      <c r="D6066" t="s">
        <v>7</v>
      </c>
      <c r="E6066" t="s">
        <v>2</v>
      </c>
      <c r="F6066" t="s">
        <v>6523</v>
      </c>
      <c r="G6066" t="s">
        <v>6493</v>
      </c>
      <c r="H6066">
        <f>_xlfn.NUMBERVALUE(C6066,".")</f>
        <v>0</v>
      </c>
      <c r="I6066">
        <f>_xlfn.NUMBERVALUE(D6066,".")</f>
        <v>0.5</v>
      </c>
      <c r="J6066">
        <f>_xlfn.NUMBERVALUE(E6066,".")</f>
        <v>0</v>
      </c>
      <c r="K6066" t="b">
        <f>OR(H6066=1,I6066=1)</f>
        <v>0</v>
      </c>
      <c r="L6066">
        <f>ABS(H6066-I6066)</f>
        <v>0.5</v>
      </c>
      <c r="O6066">
        <v>0.83407770727971842</v>
      </c>
      <c r="P6066" t="b">
        <f>AND($N6066="fuzzy",$O6066&lt;$AC$4)</f>
        <v>0</v>
      </c>
      <c r="Q6066" t="b">
        <f>AND($N6066="non-fuzzy",$O6066&lt;$AC$5,M6066=1)</f>
        <v>0</v>
      </c>
      <c r="R6066" t="b">
        <f>AND($N6066="non-fuzzy",$O6066&lt;$AC$6,M6066=0)</f>
        <v>0</v>
      </c>
      <c r="S6066" t="b">
        <f t="shared" si="94"/>
        <v>0</v>
      </c>
    </row>
    <row r="6067" spans="1:19" hidden="1" x14ac:dyDescent="0.25">
      <c r="A6067" t="s">
        <v>6522</v>
      </c>
      <c r="B6067" t="s">
        <v>6443</v>
      </c>
      <c r="C6067" t="s">
        <v>2</v>
      </c>
      <c r="D6067" t="s">
        <v>7</v>
      </c>
      <c r="E6067" t="s">
        <v>2</v>
      </c>
      <c r="F6067" t="s">
        <v>6523</v>
      </c>
      <c r="G6067" t="s">
        <v>6444</v>
      </c>
      <c r="H6067">
        <f>_xlfn.NUMBERVALUE(C6067,".")</f>
        <v>0</v>
      </c>
      <c r="I6067">
        <f>_xlfn.NUMBERVALUE(D6067,".")</f>
        <v>0.5</v>
      </c>
      <c r="J6067">
        <f>_xlfn.NUMBERVALUE(E6067,".")</f>
        <v>0</v>
      </c>
      <c r="K6067" t="b">
        <f>OR(H6067=1,I6067=1)</f>
        <v>0</v>
      </c>
      <c r="L6067">
        <f>ABS(H6067-I6067)</f>
        <v>0.5</v>
      </c>
      <c r="O6067">
        <v>0.27935459127629125</v>
      </c>
      <c r="P6067" t="b">
        <f>AND($N6067="fuzzy",$O6067&lt;$AC$4)</f>
        <v>0</v>
      </c>
      <c r="Q6067" t="b">
        <f>AND($N6067="non-fuzzy",$O6067&lt;$AC$5,M6067=1)</f>
        <v>0</v>
      </c>
      <c r="R6067" t="b">
        <f>AND($N6067="non-fuzzy",$O6067&lt;$AC$6,M6067=0)</f>
        <v>0</v>
      </c>
      <c r="S6067" t="b">
        <f t="shared" si="94"/>
        <v>0</v>
      </c>
    </row>
    <row r="6068" spans="1:19" hidden="1" x14ac:dyDescent="0.25">
      <c r="A6068" t="s">
        <v>6522</v>
      </c>
      <c r="B6068" t="s">
        <v>6466</v>
      </c>
      <c r="C6068" t="s">
        <v>2</v>
      </c>
      <c r="D6068" t="s">
        <v>7</v>
      </c>
      <c r="E6068" t="s">
        <v>2</v>
      </c>
      <c r="F6068" t="s">
        <v>6523</v>
      </c>
      <c r="G6068" t="s">
        <v>6467</v>
      </c>
      <c r="H6068">
        <f>_xlfn.NUMBERVALUE(C6068,".")</f>
        <v>0</v>
      </c>
      <c r="I6068">
        <f>_xlfn.NUMBERVALUE(D6068,".")</f>
        <v>0.5</v>
      </c>
      <c r="J6068">
        <f>_xlfn.NUMBERVALUE(E6068,".")</f>
        <v>0</v>
      </c>
      <c r="K6068" t="b">
        <f>OR(H6068=1,I6068=1)</f>
        <v>0</v>
      </c>
      <c r="L6068">
        <f>ABS(H6068-I6068)</f>
        <v>0.5</v>
      </c>
      <c r="O6068">
        <v>3.8737939343558625E-2</v>
      </c>
      <c r="P6068" t="b">
        <f>AND($N6068="fuzzy",$O6068&lt;$AC$4)</f>
        <v>0</v>
      </c>
      <c r="Q6068" t="b">
        <f>AND($N6068="non-fuzzy",$O6068&lt;$AC$5,M6068=1)</f>
        <v>0</v>
      </c>
      <c r="R6068" t="b">
        <f>AND($N6068="non-fuzzy",$O6068&lt;$AC$6,M6068=0)</f>
        <v>0</v>
      </c>
      <c r="S6068" t="b">
        <f t="shared" si="94"/>
        <v>0</v>
      </c>
    </row>
    <row r="6069" spans="1:19" hidden="1" x14ac:dyDescent="0.25">
      <c r="A6069" t="s">
        <v>6524</v>
      </c>
      <c r="B6069" t="s">
        <v>6491</v>
      </c>
      <c r="C6069" t="s">
        <v>2</v>
      </c>
      <c r="D6069" t="s">
        <v>7</v>
      </c>
      <c r="E6069" t="s">
        <v>2</v>
      </c>
      <c r="F6069" t="s">
        <v>6523</v>
      </c>
      <c r="G6069" t="s">
        <v>6493</v>
      </c>
      <c r="H6069">
        <f>_xlfn.NUMBERVALUE(C6069,".")</f>
        <v>0</v>
      </c>
      <c r="I6069">
        <f>_xlfn.NUMBERVALUE(D6069,".")</f>
        <v>0.5</v>
      </c>
      <c r="J6069">
        <f>_xlfn.NUMBERVALUE(E6069,".")</f>
        <v>0</v>
      </c>
      <c r="K6069" t="b">
        <f>OR(H6069=1,I6069=1)</f>
        <v>0</v>
      </c>
      <c r="L6069">
        <f>ABS(H6069-I6069)</f>
        <v>0.5</v>
      </c>
      <c r="O6069">
        <v>0.10897682483607429</v>
      </c>
      <c r="P6069" t="b">
        <f>AND($N6069="fuzzy",$O6069&lt;$AC$4)</f>
        <v>0</v>
      </c>
      <c r="Q6069" t="b">
        <f>AND($N6069="non-fuzzy",$O6069&lt;$AC$5,M6069=1)</f>
        <v>0</v>
      </c>
      <c r="R6069" t="b">
        <f>AND($N6069="non-fuzzy",$O6069&lt;$AC$6,M6069=0)</f>
        <v>0</v>
      </c>
      <c r="S6069" t="b">
        <f t="shared" si="94"/>
        <v>0</v>
      </c>
    </row>
    <row r="6070" spans="1:19" hidden="1" x14ac:dyDescent="0.25">
      <c r="A6070" t="s">
        <v>6524</v>
      </c>
      <c r="B6070" t="s">
        <v>6443</v>
      </c>
      <c r="C6070" t="s">
        <v>2</v>
      </c>
      <c r="D6070" t="s">
        <v>7</v>
      </c>
      <c r="E6070" t="s">
        <v>2</v>
      </c>
      <c r="F6070" t="s">
        <v>6523</v>
      </c>
      <c r="G6070" t="s">
        <v>6444</v>
      </c>
      <c r="H6070">
        <f>_xlfn.NUMBERVALUE(C6070,".")</f>
        <v>0</v>
      </c>
      <c r="I6070">
        <f>_xlfn.NUMBERVALUE(D6070,".")</f>
        <v>0.5</v>
      </c>
      <c r="J6070">
        <f>_xlfn.NUMBERVALUE(E6070,".")</f>
        <v>0</v>
      </c>
      <c r="K6070" t="b">
        <f>OR(H6070=1,I6070=1)</f>
        <v>0</v>
      </c>
      <c r="L6070">
        <f>ABS(H6070-I6070)</f>
        <v>0.5</v>
      </c>
      <c r="O6070">
        <v>0.84616034425795716</v>
      </c>
      <c r="P6070" t="b">
        <f>AND($N6070="fuzzy",$O6070&lt;$AC$4)</f>
        <v>0</v>
      </c>
      <c r="Q6070" t="b">
        <f>AND($N6070="non-fuzzy",$O6070&lt;$AC$5,M6070=1)</f>
        <v>0</v>
      </c>
      <c r="R6070" t="b">
        <f>AND($N6070="non-fuzzy",$O6070&lt;$AC$6,M6070=0)</f>
        <v>0</v>
      </c>
      <c r="S6070" t="b">
        <f t="shared" si="94"/>
        <v>0</v>
      </c>
    </row>
    <row r="6071" spans="1:19" hidden="1" x14ac:dyDescent="0.25">
      <c r="A6071" t="s">
        <v>6524</v>
      </c>
      <c r="B6071" t="s">
        <v>6466</v>
      </c>
      <c r="C6071" t="s">
        <v>2</v>
      </c>
      <c r="D6071" t="s">
        <v>7</v>
      </c>
      <c r="E6071" t="s">
        <v>2</v>
      </c>
      <c r="F6071" t="s">
        <v>6523</v>
      </c>
      <c r="G6071" t="s">
        <v>6467</v>
      </c>
      <c r="H6071">
        <f>_xlfn.NUMBERVALUE(C6071,".")</f>
        <v>0</v>
      </c>
      <c r="I6071">
        <f>_xlfn.NUMBERVALUE(D6071,".")</f>
        <v>0.5</v>
      </c>
      <c r="J6071">
        <f>_xlfn.NUMBERVALUE(E6071,".")</f>
        <v>0</v>
      </c>
      <c r="K6071" t="b">
        <f>OR(H6071=1,I6071=1)</f>
        <v>0</v>
      </c>
      <c r="L6071">
        <f>ABS(H6071-I6071)</f>
        <v>0.5</v>
      </c>
      <c r="O6071">
        <v>0.49636841360512907</v>
      </c>
      <c r="P6071" t="b">
        <f>AND($N6071="fuzzy",$O6071&lt;$AC$4)</f>
        <v>0</v>
      </c>
      <c r="Q6071" t="b">
        <f>AND($N6071="non-fuzzy",$O6071&lt;$AC$5,M6071=1)</f>
        <v>0</v>
      </c>
      <c r="R6071" t="b">
        <f>AND($N6071="non-fuzzy",$O6071&lt;$AC$6,M6071=0)</f>
        <v>0</v>
      </c>
      <c r="S6071" t="b">
        <f t="shared" si="94"/>
        <v>0</v>
      </c>
    </row>
    <row r="6072" spans="1:19" hidden="1" x14ac:dyDescent="0.25">
      <c r="A6072" t="s">
        <v>6525</v>
      </c>
      <c r="B6072" t="s">
        <v>6491</v>
      </c>
      <c r="C6072" t="s">
        <v>2</v>
      </c>
      <c r="D6072" t="s">
        <v>7</v>
      </c>
      <c r="E6072" t="s">
        <v>2</v>
      </c>
      <c r="F6072" t="s">
        <v>6523</v>
      </c>
      <c r="G6072" t="s">
        <v>6493</v>
      </c>
      <c r="H6072">
        <f>_xlfn.NUMBERVALUE(C6072,".")</f>
        <v>0</v>
      </c>
      <c r="I6072">
        <f>_xlfn.NUMBERVALUE(D6072,".")</f>
        <v>0.5</v>
      </c>
      <c r="J6072">
        <f>_xlfn.NUMBERVALUE(E6072,".")</f>
        <v>0</v>
      </c>
      <c r="K6072" t="b">
        <f>OR(H6072=1,I6072=1)</f>
        <v>0</v>
      </c>
      <c r="L6072">
        <f>ABS(H6072-I6072)</f>
        <v>0.5</v>
      </c>
      <c r="O6072">
        <v>0.23697659319855613</v>
      </c>
      <c r="P6072" t="b">
        <f>AND($N6072="fuzzy",$O6072&lt;$AC$4)</f>
        <v>0</v>
      </c>
      <c r="Q6072" t="b">
        <f>AND($N6072="non-fuzzy",$O6072&lt;$AC$5,M6072=1)</f>
        <v>0</v>
      </c>
      <c r="R6072" t="b">
        <f>AND($N6072="non-fuzzy",$O6072&lt;$AC$6,M6072=0)</f>
        <v>0</v>
      </c>
      <c r="S6072" t="b">
        <f t="shared" si="94"/>
        <v>0</v>
      </c>
    </row>
    <row r="6073" spans="1:19" hidden="1" x14ac:dyDescent="0.25">
      <c r="A6073" t="s">
        <v>6525</v>
      </c>
      <c r="B6073" t="s">
        <v>6443</v>
      </c>
      <c r="C6073" t="s">
        <v>2</v>
      </c>
      <c r="D6073" t="s">
        <v>7</v>
      </c>
      <c r="E6073" t="s">
        <v>2</v>
      </c>
      <c r="F6073" t="s">
        <v>6523</v>
      </c>
      <c r="G6073" t="s">
        <v>6444</v>
      </c>
      <c r="H6073">
        <f>_xlfn.NUMBERVALUE(C6073,".")</f>
        <v>0</v>
      </c>
      <c r="I6073">
        <f>_xlfn.NUMBERVALUE(D6073,".")</f>
        <v>0.5</v>
      </c>
      <c r="J6073">
        <f>_xlfn.NUMBERVALUE(E6073,".")</f>
        <v>0</v>
      </c>
      <c r="K6073" t="b">
        <f>OR(H6073=1,I6073=1)</f>
        <v>0</v>
      </c>
      <c r="L6073">
        <f>ABS(H6073-I6073)</f>
        <v>0.5</v>
      </c>
      <c r="O6073">
        <v>4.4684407045383678E-2</v>
      </c>
      <c r="P6073" t="b">
        <f>AND($N6073="fuzzy",$O6073&lt;$AC$4)</f>
        <v>0</v>
      </c>
      <c r="Q6073" t="b">
        <f>AND($N6073="non-fuzzy",$O6073&lt;$AC$5,M6073=1)</f>
        <v>0</v>
      </c>
      <c r="R6073" t="b">
        <f>AND($N6073="non-fuzzy",$O6073&lt;$AC$6,M6073=0)</f>
        <v>0</v>
      </c>
      <c r="S6073" t="b">
        <f t="shared" si="94"/>
        <v>0</v>
      </c>
    </row>
    <row r="6074" spans="1:19" hidden="1" x14ac:dyDescent="0.25">
      <c r="A6074" t="s">
        <v>6525</v>
      </c>
      <c r="B6074" t="s">
        <v>6466</v>
      </c>
      <c r="C6074" t="s">
        <v>2</v>
      </c>
      <c r="D6074" t="s">
        <v>7</v>
      </c>
      <c r="E6074" t="s">
        <v>2</v>
      </c>
      <c r="F6074" t="s">
        <v>6523</v>
      </c>
      <c r="G6074" t="s">
        <v>6467</v>
      </c>
      <c r="H6074">
        <f>_xlfn.NUMBERVALUE(C6074,".")</f>
        <v>0</v>
      </c>
      <c r="I6074">
        <f>_xlfn.NUMBERVALUE(D6074,".")</f>
        <v>0.5</v>
      </c>
      <c r="J6074">
        <f>_xlfn.NUMBERVALUE(E6074,".")</f>
        <v>0</v>
      </c>
      <c r="K6074" t="b">
        <f>OR(H6074=1,I6074=1)</f>
        <v>0</v>
      </c>
      <c r="L6074">
        <f>ABS(H6074-I6074)</f>
        <v>0.5</v>
      </c>
      <c r="O6074">
        <v>0.65446834290035238</v>
      </c>
      <c r="P6074" t="b">
        <f>AND($N6074="fuzzy",$O6074&lt;$AC$4)</f>
        <v>0</v>
      </c>
      <c r="Q6074" t="b">
        <f>AND($N6074="non-fuzzy",$O6074&lt;$AC$5,M6074=1)</f>
        <v>0</v>
      </c>
      <c r="R6074" t="b">
        <f>AND($N6074="non-fuzzy",$O6074&lt;$AC$6,M6074=0)</f>
        <v>0</v>
      </c>
      <c r="S6074" t="b">
        <f t="shared" si="94"/>
        <v>0</v>
      </c>
    </row>
    <row r="6075" spans="1:19" hidden="1" x14ac:dyDescent="0.25">
      <c r="A6075" t="s">
        <v>6526</v>
      </c>
      <c r="B6075" t="s">
        <v>6491</v>
      </c>
      <c r="C6075" t="s">
        <v>2</v>
      </c>
      <c r="D6075" t="s">
        <v>7</v>
      </c>
      <c r="E6075" t="s">
        <v>2</v>
      </c>
      <c r="F6075" t="s">
        <v>6523</v>
      </c>
      <c r="G6075" t="s">
        <v>6493</v>
      </c>
      <c r="H6075">
        <f>_xlfn.NUMBERVALUE(C6075,".")</f>
        <v>0</v>
      </c>
      <c r="I6075">
        <f>_xlfn.NUMBERVALUE(D6075,".")</f>
        <v>0.5</v>
      </c>
      <c r="J6075">
        <f>_xlfn.NUMBERVALUE(E6075,".")</f>
        <v>0</v>
      </c>
      <c r="K6075" t="b">
        <f>OR(H6075=1,I6075=1)</f>
        <v>0</v>
      </c>
      <c r="L6075">
        <f>ABS(H6075-I6075)</f>
        <v>0.5</v>
      </c>
      <c r="O6075">
        <v>0.5073575736906778</v>
      </c>
      <c r="P6075" t="b">
        <f>AND($N6075="fuzzy",$O6075&lt;$AC$4)</f>
        <v>0</v>
      </c>
      <c r="Q6075" t="b">
        <f>AND($N6075="non-fuzzy",$O6075&lt;$AC$5,M6075=1)</f>
        <v>0</v>
      </c>
      <c r="R6075" t="b">
        <f>AND($N6075="non-fuzzy",$O6075&lt;$AC$6,M6075=0)</f>
        <v>0</v>
      </c>
      <c r="S6075" t="b">
        <f t="shared" si="94"/>
        <v>0</v>
      </c>
    </row>
    <row r="6076" spans="1:19" hidden="1" x14ac:dyDescent="0.25">
      <c r="A6076" t="s">
        <v>6526</v>
      </c>
      <c r="B6076" t="s">
        <v>6443</v>
      </c>
      <c r="C6076" t="s">
        <v>2</v>
      </c>
      <c r="D6076" t="s">
        <v>7</v>
      </c>
      <c r="E6076" t="s">
        <v>2</v>
      </c>
      <c r="F6076" t="s">
        <v>6523</v>
      </c>
      <c r="G6076" t="s">
        <v>6444</v>
      </c>
      <c r="H6076">
        <f>_xlfn.NUMBERVALUE(C6076,".")</f>
        <v>0</v>
      </c>
      <c r="I6076">
        <f>_xlfn.NUMBERVALUE(D6076,".")</f>
        <v>0.5</v>
      </c>
      <c r="J6076">
        <f>_xlfn.NUMBERVALUE(E6076,".")</f>
        <v>0</v>
      </c>
      <c r="K6076" t="b">
        <f>OR(H6076=1,I6076=1)</f>
        <v>0</v>
      </c>
      <c r="L6076">
        <f>ABS(H6076-I6076)</f>
        <v>0.5</v>
      </c>
      <c r="O6076">
        <v>0.83386058480121217</v>
      </c>
      <c r="P6076" t="b">
        <f>AND($N6076="fuzzy",$O6076&lt;$AC$4)</f>
        <v>0</v>
      </c>
      <c r="Q6076" t="b">
        <f>AND($N6076="non-fuzzy",$O6076&lt;$AC$5,M6076=1)</f>
        <v>0</v>
      </c>
      <c r="R6076" t="b">
        <f>AND($N6076="non-fuzzy",$O6076&lt;$AC$6,M6076=0)</f>
        <v>0</v>
      </c>
      <c r="S6076" t="b">
        <f t="shared" si="94"/>
        <v>0</v>
      </c>
    </row>
    <row r="6077" spans="1:19" hidden="1" x14ac:dyDescent="0.25">
      <c r="A6077" t="s">
        <v>6526</v>
      </c>
      <c r="B6077" t="s">
        <v>6466</v>
      </c>
      <c r="C6077" t="s">
        <v>2</v>
      </c>
      <c r="D6077" t="s">
        <v>7</v>
      </c>
      <c r="E6077" t="s">
        <v>2</v>
      </c>
      <c r="F6077" t="s">
        <v>6523</v>
      </c>
      <c r="G6077" t="s">
        <v>6467</v>
      </c>
      <c r="H6077">
        <f>_xlfn.NUMBERVALUE(C6077,".")</f>
        <v>0</v>
      </c>
      <c r="I6077">
        <f>_xlfn.NUMBERVALUE(D6077,".")</f>
        <v>0.5</v>
      </c>
      <c r="J6077">
        <f>_xlfn.NUMBERVALUE(E6077,".")</f>
        <v>0</v>
      </c>
      <c r="K6077" t="b">
        <f>OR(H6077=1,I6077=1)</f>
        <v>0</v>
      </c>
      <c r="L6077">
        <f>ABS(H6077-I6077)</f>
        <v>0.5</v>
      </c>
      <c r="O6077">
        <v>0.94041600502825995</v>
      </c>
      <c r="P6077" t="b">
        <f>AND($N6077="fuzzy",$O6077&lt;$AC$4)</f>
        <v>0</v>
      </c>
      <c r="Q6077" t="b">
        <f>AND($N6077="non-fuzzy",$O6077&lt;$AC$5,M6077=1)</f>
        <v>0</v>
      </c>
      <c r="R6077" t="b">
        <f>AND($N6077="non-fuzzy",$O6077&lt;$AC$6,M6077=0)</f>
        <v>0</v>
      </c>
      <c r="S6077" t="b">
        <f t="shared" si="94"/>
        <v>0</v>
      </c>
    </row>
    <row r="6078" spans="1:19" hidden="1" x14ac:dyDescent="0.25">
      <c r="A6078" t="s">
        <v>6529</v>
      </c>
      <c r="B6078" t="s">
        <v>6491</v>
      </c>
      <c r="C6078" t="s">
        <v>2</v>
      </c>
      <c r="D6078" t="s">
        <v>7</v>
      </c>
      <c r="E6078" t="s">
        <v>2</v>
      </c>
      <c r="F6078" t="s">
        <v>6530</v>
      </c>
      <c r="G6078" t="s">
        <v>6493</v>
      </c>
      <c r="H6078">
        <f>_xlfn.NUMBERVALUE(C6078,".")</f>
        <v>0</v>
      </c>
      <c r="I6078">
        <f>_xlfn.NUMBERVALUE(D6078,".")</f>
        <v>0.5</v>
      </c>
      <c r="J6078">
        <f>_xlfn.NUMBERVALUE(E6078,".")</f>
        <v>0</v>
      </c>
      <c r="K6078" t="b">
        <f>OR(H6078=1,I6078=1)</f>
        <v>0</v>
      </c>
      <c r="L6078">
        <f>ABS(H6078-I6078)</f>
        <v>0.5</v>
      </c>
      <c r="O6078">
        <v>0.8820565401182161</v>
      </c>
      <c r="P6078" t="b">
        <f>AND($N6078="fuzzy",$O6078&lt;$AC$4)</f>
        <v>0</v>
      </c>
      <c r="Q6078" t="b">
        <f>AND($N6078="non-fuzzy",$O6078&lt;$AC$5,M6078=1)</f>
        <v>0</v>
      </c>
      <c r="R6078" t="b">
        <f>AND($N6078="non-fuzzy",$O6078&lt;$AC$6,M6078=0)</f>
        <v>0</v>
      </c>
      <c r="S6078" t="b">
        <f t="shared" si="94"/>
        <v>0</v>
      </c>
    </row>
    <row r="6079" spans="1:19" hidden="1" x14ac:dyDescent="0.25">
      <c r="A6079" t="s">
        <v>6535</v>
      </c>
      <c r="B6079" t="s">
        <v>6536</v>
      </c>
      <c r="C6079" t="s">
        <v>2</v>
      </c>
      <c r="D6079" t="s">
        <v>7</v>
      </c>
      <c r="E6079" t="s">
        <v>2</v>
      </c>
      <c r="F6079" t="s">
        <v>6537</v>
      </c>
      <c r="G6079" t="s">
        <v>6538</v>
      </c>
      <c r="H6079">
        <f>_xlfn.NUMBERVALUE(C6079,".")</f>
        <v>0</v>
      </c>
      <c r="I6079">
        <f>_xlfn.NUMBERVALUE(D6079,".")</f>
        <v>0.5</v>
      </c>
      <c r="J6079">
        <f>_xlfn.NUMBERVALUE(E6079,".")</f>
        <v>0</v>
      </c>
      <c r="K6079" t="b">
        <f>OR(H6079=1,I6079=1)</f>
        <v>0</v>
      </c>
      <c r="L6079">
        <f>ABS(H6079-I6079)</f>
        <v>0.5</v>
      </c>
      <c r="O6079">
        <v>0.30919362858359545</v>
      </c>
      <c r="P6079" t="b">
        <f>AND($N6079="fuzzy",$O6079&lt;$AC$4)</f>
        <v>0</v>
      </c>
      <c r="Q6079" t="b">
        <f>AND($N6079="non-fuzzy",$O6079&lt;$AC$5,M6079=1)</f>
        <v>0</v>
      </c>
      <c r="R6079" t="b">
        <f>AND($N6079="non-fuzzy",$O6079&lt;$AC$6,M6079=0)</f>
        <v>0</v>
      </c>
      <c r="S6079" t="b">
        <f t="shared" si="94"/>
        <v>0</v>
      </c>
    </row>
    <row r="6080" spans="1:19" hidden="1" x14ac:dyDescent="0.25">
      <c r="A6080" t="s">
        <v>6539</v>
      </c>
      <c r="B6080" t="s">
        <v>6491</v>
      </c>
      <c r="C6080" t="s">
        <v>2</v>
      </c>
      <c r="D6080" t="s">
        <v>7</v>
      </c>
      <c r="E6080" t="s">
        <v>2</v>
      </c>
      <c r="F6080" t="s">
        <v>6540</v>
      </c>
      <c r="G6080" t="s">
        <v>6493</v>
      </c>
      <c r="H6080">
        <f>_xlfn.NUMBERVALUE(C6080,".")</f>
        <v>0</v>
      </c>
      <c r="I6080">
        <f>_xlfn.NUMBERVALUE(D6080,".")</f>
        <v>0.5</v>
      </c>
      <c r="J6080">
        <f>_xlfn.NUMBERVALUE(E6080,".")</f>
        <v>0</v>
      </c>
      <c r="K6080" t="b">
        <f>OR(H6080=1,I6080=1)</f>
        <v>0</v>
      </c>
      <c r="L6080">
        <f>ABS(H6080-I6080)</f>
        <v>0.5</v>
      </c>
      <c r="O6080">
        <v>0.8663853432754326</v>
      </c>
      <c r="P6080" t="b">
        <f>AND($N6080="fuzzy",$O6080&lt;$AC$4)</f>
        <v>0</v>
      </c>
      <c r="Q6080" t="b">
        <f>AND($N6080="non-fuzzy",$O6080&lt;$AC$5,M6080=1)</f>
        <v>0</v>
      </c>
      <c r="R6080" t="b">
        <f>AND($N6080="non-fuzzy",$O6080&lt;$AC$6,M6080=0)</f>
        <v>0</v>
      </c>
      <c r="S6080" t="b">
        <f t="shared" si="94"/>
        <v>0</v>
      </c>
    </row>
    <row r="6081" spans="1:19" hidden="1" x14ac:dyDescent="0.25">
      <c r="A6081" t="s">
        <v>6539</v>
      </c>
      <c r="B6081" t="s">
        <v>6434</v>
      </c>
      <c r="C6081" t="s">
        <v>2</v>
      </c>
      <c r="D6081" t="s">
        <v>7</v>
      </c>
      <c r="E6081" t="s">
        <v>2</v>
      </c>
      <c r="F6081" t="s">
        <v>6540</v>
      </c>
      <c r="G6081" t="s">
        <v>6436</v>
      </c>
      <c r="H6081">
        <f>_xlfn.NUMBERVALUE(C6081,".")</f>
        <v>0</v>
      </c>
      <c r="I6081">
        <f>_xlfn.NUMBERVALUE(D6081,".")</f>
        <v>0.5</v>
      </c>
      <c r="J6081">
        <f>_xlfn.NUMBERVALUE(E6081,".")</f>
        <v>0</v>
      </c>
      <c r="K6081" t="b">
        <f>OR(H6081=1,I6081=1)</f>
        <v>0</v>
      </c>
      <c r="L6081">
        <f>ABS(H6081-I6081)</f>
        <v>0.5</v>
      </c>
      <c r="O6081">
        <v>0.71716517516106726</v>
      </c>
      <c r="P6081" t="b">
        <f>AND($N6081="fuzzy",$O6081&lt;$AC$4)</f>
        <v>0</v>
      </c>
      <c r="Q6081" t="b">
        <f>AND($N6081="non-fuzzy",$O6081&lt;$AC$5,M6081=1)</f>
        <v>0</v>
      </c>
      <c r="R6081" t="b">
        <f>AND($N6081="non-fuzzy",$O6081&lt;$AC$6,M6081=0)</f>
        <v>0</v>
      </c>
      <c r="S6081" t="b">
        <f t="shared" si="94"/>
        <v>0</v>
      </c>
    </row>
    <row r="6082" spans="1:19" hidden="1" x14ac:dyDescent="0.25">
      <c r="A6082" t="s">
        <v>6539</v>
      </c>
      <c r="B6082" t="s">
        <v>6443</v>
      </c>
      <c r="C6082" t="s">
        <v>2</v>
      </c>
      <c r="D6082" t="s">
        <v>7</v>
      </c>
      <c r="E6082" t="s">
        <v>2</v>
      </c>
      <c r="F6082" t="s">
        <v>6540</v>
      </c>
      <c r="G6082" t="s">
        <v>6444</v>
      </c>
      <c r="H6082">
        <f>_xlfn.NUMBERVALUE(C6082,".")</f>
        <v>0</v>
      </c>
      <c r="I6082">
        <f>_xlfn.NUMBERVALUE(D6082,".")</f>
        <v>0.5</v>
      </c>
      <c r="J6082">
        <f>_xlfn.NUMBERVALUE(E6082,".")</f>
        <v>0</v>
      </c>
      <c r="K6082" t="b">
        <f>OR(H6082=1,I6082=1)</f>
        <v>0</v>
      </c>
      <c r="L6082">
        <f>ABS(H6082-I6082)</f>
        <v>0.5</v>
      </c>
      <c r="O6082">
        <v>0.53442136013639485</v>
      </c>
      <c r="P6082" t="b">
        <f>AND($N6082="fuzzy",$O6082&lt;$AC$4)</f>
        <v>0</v>
      </c>
      <c r="Q6082" t="b">
        <f>AND($N6082="non-fuzzy",$O6082&lt;$AC$5,M6082=1)</f>
        <v>0</v>
      </c>
      <c r="R6082" t="b">
        <f>AND($N6082="non-fuzzy",$O6082&lt;$AC$6,M6082=0)</f>
        <v>0</v>
      </c>
      <c r="S6082" t="b">
        <f t="shared" si="94"/>
        <v>0</v>
      </c>
    </row>
    <row r="6083" spans="1:19" hidden="1" x14ac:dyDescent="0.25">
      <c r="A6083" t="s">
        <v>6541</v>
      </c>
      <c r="B6083" t="s">
        <v>6491</v>
      </c>
      <c r="C6083" t="s">
        <v>2</v>
      </c>
      <c r="D6083" t="s">
        <v>7</v>
      </c>
      <c r="E6083" t="s">
        <v>2</v>
      </c>
      <c r="F6083" t="s">
        <v>6542</v>
      </c>
      <c r="G6083" t="s">
        <v>6493</v>
      </c>
      <c r="H6083">
        <f>_xlfn.NUMBERVALUE(C6083,".")</f>
        <v>0</v>
      </c>
      <c r="I6083">
        <f>_xlfn.NUMBERVALUE(D6083,".")</f>
        <v>0.5</v>
      </c>
      <c r="J6083">
        <f>_xlfn.NUMBERVALUE(E6083,".")</f>
        <v>0</v>
      </c>
      <c r="K6083" t="b">
        <f>OR(H6083=1,I6083=1)</f>
        <v>0</v>
      </c>
      <c r="L6083">
        <f>ABS(H6083-I6083)</f>
        <v>0.5</v>
      </c>
      <c r="O6083">
        <v>0.99383609353241553</v>
      </c>
      <c r="P6083" t="b">
        <f>AND($N6083="fuzzy",$O6083&lt;$AC$4)</f>
        <v>0</v>
      </c>
      <c r="Q6083" t="b">
        <f>AND($N6083="non-fuzzy",$O6083&lt;$AC$5,M6083=1)</f>
        <v>0</v>
      </c>
      <c r="R6083" t="b">
        <f>AND($N6083="non-fuzzy",$O6083&lt;$AC$6,M6083=0)</f>
        <v>0</v>
      </c>
      <c r="S6083" t="b">
        <f t="shared" ref="S6083:S6146" si="95">OR(R6083,Q6083,P6083)</f>
        <v>0</v>
      </c>
    </row>
    <row r="6084" spans="1:19" hidden="1" x14ac:dyDescent="0.25">
      <c r="A6084" t="s">
        <v>6541</v>
      </c>
      <c r="B6084" t="s">
        <v>6463</v>
      </c>
      <c r="C6084" t="s">
        <v>2</v>
      </c>
      <c r="D6084" t="s">
        <v>7</v>
      </c>
      <c r="E6084" t="s">
        <v>2</v>
      </c>
      <c r="F6084" t="s">
        <v>6542</v>
      </c>
      <c r="G6084" t="s">
        <v>6465</v>
      </c>
      <c r="H6084">
        <f>_xlfn.NUMBERVALUE(C6084,".")</f>
        <v>0</v>
      </c>
      <c r="I6084">
        <f>_xlfn.NUMBERVALUE(D6084,".")</f>
        <v>0.5</v>
      </c>
      <c r="J6084">
        <f>_xlfn.NUMBERVALUE(E6084,".")</f>
        <v>0</v>
      </c>
      <c r="K6084" t="b">
        <f>OR(H6084=1,I6084=1)</f>
        <v>0</v>
      </c>
      <c r="L6084">
        <f>ABS(H6084-I6084)</f>
        <v>0.5</v>
      </c>
      <c r="O6084">
        <v>0.13737631791648919</v>
      </c>
      <c r="P6084" t="b">
        <f>AND($N6084="fuzzy",$O6084&lt;$AC$4)</f>
        <v>0</v>
      </c>
      <c r="Q6084" t="b">
        <f>AND($N6084="non-fuzzy",$O6084&lt;$AC$5,M6084=1)</f>
        <v>0</v>
      </c>
      <c r="R6084" t="b">
        <f>AND($N6084="non-fuzzy",$O6084&lt;$AC$6,M6084=0)</f>
        <v>0</v>
      </c>
      <c r="S6084" t="b">
        <f t="shared" si="95"/>
        <v>0</v>
      </c>
    </row>
    <row r="6085" spans="1:19" hidden="1" x14ac:dyDescent="0.25">
      <c r="A6085" t="s">
        <v>6551</v>
      </c>
      <c r="B6085" t="s">
        <v>6491</v>
      </c>
      <c r="C6085" t="s">
        <v>2</v>
      </c>
      <c r="D6085" t="s">
        <v>7</v>
      </c>
      <c r="E6085" t="s">
        <v>2</v>
      </c>
      <c r="F6085" t="s">
        <v>6552</v>
      </c>
      <c r="G6085" t="s">
        <v>6493</v>
      </c>
      <c r="H6085">
        <f>_xlfn.NUMBERVALUE(C6085,".")</f>
        <v>0</v>
      </c>
      <c r="I6085">
        <f>_xlfn.NUMBERVALUE(D6085,".")</f>
        <v>0.5</v>
      </c>
      <c r="J6085">
        <f>_xlfn.NUMBERVALUE(E6085,".")</f>
        <v>0</v>
      </c>
      <c r="K6085" t="b">
        <f>OR(H6085=1,I6085=1)</f>
        <v>0</v>
      </c>
      <c r="L6085">
        <f>ABS(H6085-I6085)</f>
        <v>0.5</v>
      </c>
      <c r="O6085">
        <v>0.53854318259036038</v>
      </c>
      <c r="P6085" t="b">
        <f>AND($N6085="fuzzy",$O6085&lt;$AC$4)</f>
        <v>0</v>
      </c>
      <c r="Q6085" t="b">
        <f>AND($N6085="non-fuzzy",$O6085&lt;$AC$5,M6085=1)</f>
        <v>0</v>
      </c>
      <c r="R6085" t="b">
        <f>AND($N6085="non-fuzzy",$O6085&lt;$AC$6,M6085=0)</f>
        <v>0</v>
      </c>
      <c r="S6085" t="b">
        <f t="shared" si="95"/>
        <v>0</v>
      </c>
    </row>
    <row r="6086" spans="1:19" hidden="1" x14ac:dyDescent="0.25">
      <c r="A6086" t="s">
        <v>6551</v>
      </c>
      <c r="B6086" t="s">
        <v>6439</v>
      </c>
      <c r="C6086" t="s">
        <v>2</v>
      </c>
      <c r="D6086" t="s">
        <v>7</v>
      </c>
      <c r="E6086" t="s">
        <v>2</v>
      </c>
      <c r="F6086" t="s">
        <v>6552</v>
      </c>
      <c r="G6086" t="s">
        <v>6440</v>
      </c>
      <c r="H6086">
        <f>_xlfn.NUMBERVALUE(C6086,".")</f>
        <v>0</v>
      </c>
      <c r="I6086">
        <f>_xlfn.NUMBERVALUE(D6086,".")</f>
        <v>0.5</v>
      </c>
      <c r="J6086">
        <f>_xlfn.NUMBERVALUE(E6086,".")</f>
        <v>0</v>
      </c>
      <c r="K6086" t="b">
        <f>OR(H6086=1,I6086=1)</f>
        <v>0</v>
      </c>
      <c r="L6086">
        <f>ABS(H6086-I6086)</f>
        <v>0.5</v>
      </c>
      <c r="O6086">
        <v>0.80470521086063962</v>
      </c>
      <c r="P6086" t="b">
        <f>AND($N6086="fuzzy",$O6086&lt;$AC$4)</f>
        <v>0</v>
      </c>
      <c r="Q6086" t="b">
        <f>AND($N6086="non-fuzzy",$O6086&lt;$AC$5,M6086=1)</f>
        <v>0</v>
      </c>
      <c r="R6086" t="b">
        <f>AND($N6086="non-fuzzy",$O6086&lt;$AC$6,M6086=0)</f>
        <v>0</v>
      </c>
      <c r="S6086" t="b">
        <f t="shared" si="95"/>
        <v>0</v>
      </c>
    </row>
    <row r="6087" spans="1:19" hidden="1" x14ac:dyDescent="0.25">
      <c r="A6087" t="s">
        <v>6551</v>
      </c>
      <c r="B6087" t="s">
        <v>6443</v>
      </c>
      <c r="C6087" t="s">
        <v>2</v>
      </c>
      <c r="D6087" t="s">
        <v>7</v>
      </c>
      <c r="E6087" t="s">
        <v>2</v>
      </c>
      <c r="F6087" t="s">
        <v>6552</v>
      </c>
      <c r="G6087" t="s">
        <v>6444</v>
      </c>
      <c r="H6087">
        <f>_xlfn.NUMBERVALUE(C6087,".")</f>
        <v>0</v>
      </c>
      <c r="I6087">
        <f>_xlfn.NUMBERVALUE(D6087,".")</f>
        <v>0.5</v>
      </c>
      <c r="J6087">
        <f>_xlfn.NUMBERVALUE(E6087,".")</f>
        <v>0</v>
      </c>
      <c r="K6087" t="b">
        <f>OR(H6087=1,I6087=1)</f>
        <v>0</v>
      </c>
      <c r="L6087">
        <f>ABS(H6087-I6087)</f>
        <v>0.5</v>
      </c>
      <c r="O6087">
        <v>0.27663299153021237</v>
      </c>
      <c r="P6087" t="b">
        <f>AND($N6087="fuzzy",$O6087&lt;$AC$4)</f>
        <v>0</v>
      </c>
      <c r="Q6087" t="b">
        <f>AND($N6087="non-fuzzy",$O6087&lt;$AC$5,M6087=1)</f>
        <v>0</v>
      </c>
      <c r="R6087" t="b">
        <f>AND($N6087="non-fuzzy",$O6087&lt;$AC$6,M6087=0)</f>
        <v>0</v>
      </c>
      <c r="S6087" t="b">
        <f t="shared" si="95"/>
        <v>0</v>
      </c>
    </row>
    <row r="6088" spans="1:19" hidden="1" x14ac:dyDescent="0.25">
      <c r="A6088" t="s">
        <v>6553</v>
      </c>
      <c r="B6088" t="s">
        <v>6491</v>
      </c>
      <c r="C6088" t="s">
        <v>2</v>
      </c>
      <c r="D6088" t="s">
        <v>7</v>
      </c>
      <c r="E6088" t="s">
        <v>2</v>
      </c>
      <c r="F6088" t="s">
        <v>6552</v>
      </c>
      <c r="G6088" t="s">
        <v>6493</v>
      </c>
      <c r="H6088">
        <f>_xlfn.NUMBERVALUE(C6088,".")</f>
        <v>0</v>
      </c>
      <c r="I6088">
        <f>_xlfn.NUMBERVALUE(D6088,".")</f>
        <v>0.5</v>
      </c>
      <c r="J6088">
        <f>_xlfn.NUMBERVALUE(E6088,".")</f>
        <v>0</v>
      </c>
      <c r="K6088" t="b">
        <f>OR(H6088=1,I6088=1)</f>
        <v>0</v>
      </c>
      <c r="L6088">
        <f>ABS(H6088-I6088)</f>
        <v>0.5</v>
      </c>
      <c r="O6088">
        <v>0.40392441781716071</v>
      </c>
      <c r="P6088" t="b">
        <f>AND($N6088="fuzzy",$O6088&lt;$AC$4)</f>
        <v>0</v>
      </c>
      <c r="Q6088" t="b">
        <f>AND($N6088="non-fuzzy",$O6088&lt;$AC$5,M6088=1)</f>
        <v>0</v>
      </c>
      <c r="R6088" t="b">
        <f>AND($N6088="non-fuzzy",$O6088&lt;$AC$6,M6088=0)</f>
        <v>0</v>
      </c>
      <c r="S6088" t="b">
        <f t="shared" si="95"/>
        <v>0</v>
      </c>
    </row>
    <row r="6089" spans="1:19" hidden="1" x14ac:dyDescent="0.25">
      <c r="A6089" t="s">
        <v>6553</v>
      </c>
      <c r="B6089" t="s">
        <v>6439</v>
      </c>
      <c r="C6089" t="s">
        <v>2</v>
      </c>
      <c r="D6089" t="s">
        <v>7</v>
      </c>
      <c r="E6089" t="s">
        <v>2</v>
      </c>
      <c r="F6089" t="s">
        <v>6552</v>
      </c>
      <c r="G6089" t="s">
        <v>6440</v>
      </c>
      <c r="H6089">
        <f>_xlfn.NUMBERVALUE(C6089,".")</f>
        <v>0</v>
      </c>
      <c r="I6089">
        <f>_xlfn.NUMBERVALUE(D6089,".")</f>
        <v>0.5</v>
      </c>
      <c r="J6089">
        <f>_xlfn.NUMBERVALUE(E6089,".")</f>
        <v>0</v>
      </c>
      <c r="K6089" t="b">
        <f>OR(H6089=1,I6089=1)</f>
        <v>0</v>
      </c>
      <c r="L6089">
        <f>ABS(H6089-I6089)</f>
        <v>0.5</v>
      </c>
      <c r="O6089">
        <v>0.82816005494005207</v>
      </c>
      <c r="P6089" t="b">
        <f>AND($N6089="fuzzy",$O6089&lt;$AC$4)</f>
        <v>0</v>
      </c>
      <c r="Q6089" t="b">
        <f>AND($N6089="non-fuzzy",$O6089&lt;$AC$5,M6089=1)</f>
        <v>0</v>
      </c>
      <c r="R6089" t="b">
        <f>AND($N6089="non-fuzzy",$O6089&lt;$AC$6,M6089=0)</f>
        <v>0</v>
      </c>
      <c r="S6089" t="b">
        <f t="shared" si="95"/>
        <v>0</v>
      </c>
    </row>
    <row r="6090" spans="1:19" hidden="1" x14ac:dyDescent="0.25">
      <c r="A6090" t="s">
        <v>6553</v>
      </c>
      <c r="B6090" t="s">
        <v>6443</v>
      </c>
      <c r="C6090" t="s">
        <v>2</v>
      </c>
      <c r="D6090" t="s">
        <v>7</v>
      </c>
      <c r="E6090" t="s">
        <v>2</v>
      </c>
      <c r="F6090" t="s">
        <v>6552</v>
      </c>
      <c r="G6090" t="s">
        <v>6444</v>
      </c>
      <c r="H6090">
        <f>_xlfn.NUMBERVALUE(C6090,".")</f>
        <v>0</v>
      </c>
      <c r="I6090">
        <f>_xlfn.NUMBERVALUE(D6090,".")</f>
        <v>0.5</v>
      </c>
      <c r="J6090">
        <f>_xlfn.NUMBERVALUE(E6090,".")</f>
        <v>0</v>
      </c>
      <c r="K6090" t="b">
        <f>OR(H6090=1,I6090=1)</f>
        <v>0</v>
      </c>
      <c r="L6090">
        <f>ABS(H6090-I6090)</f>
        <v>0.5</v>
      </c>
      <c r="O6090">
        <v>0.15046218744178874</v>
      </c>
      <c r="P6090" t="b">
        <f>AND($N6090="fuzzy",$O6090&lt;$AC$4)</f>
        <v>0</v>
      </c>
      <c r="Q6090" t="b">
        <f>AND($N6090="non-fuzzy",$O6090&lt;$AC$5,M6090=1)</f>
        <v>0</v>
      </c>
      <c r="R6090" t="b">
        <f>AND($N6090="non-fuzzy",$O6090&lt;$AC$6,M6090=0)</f>
        <v>0</v>
      </c>
      <c r="S6090" t="b">
        <f t="shared" si="95"/>
        <v>0</v>
      </c>
    </row>
    <row r="6091" spans="1:19" hidden="1" x14ac:dyDescent="0.25">
      <c r="A6091" t="s">
        <v>6557</v>
      </c>
      <c r="B6091" t="s">
        <v>6491</v>
      </c>
      <c r="C6091" t="s">
        <v>2</v>
      </c>
      <c r="D6091" t="s">
        <v>7</v>
      </c>
      <c r="E6091" t="s">
        <v>2</v>
      </c>
      <c r="F6091" t="s">
        <v>6558</v>
      </c>
      <c r="G6091" t="s">
        <v>6493</v>
      </c>
      <c r="H6091">
        <f>_xlfn.NUMBERVALUE(C6091,".")</f>
        <v>0</v>
      </c>
      <c r="I6091">
        <f>_xlfn.NUMBERVALUE(D6091,".")</f>
        <v>0.5</v>
      </c>
      <c r="J6091">
        <f>_xlfn.NUMBERVALUE(E6091,".")</f>
        <v>0</v>
      </c>
      <c r="K6091" t="b">
        <f>OR(H6091=1,I6091=1)</f>
        <v>0</v>
      </c>
      <c r="L6091">
        <f>ABS(H6091-I6091)</f>
        <v>0.5</v>
      </c>
      <c r="O6091">
        <v>0.97237199990036227</v>
      </c>
      <c r="P6091" t="b">
        <f>AND($N6091="fuzzy",$O6091&lt;$AC$4)</f>
        <v>0</v>
      </c>
      <c r="Q6091" t="b">
        <f>AND($N6091="non-fuzzy",$O6091&lt;$AC$5,M6091=1)</f>
        <v>0</v>
      </c>
      <c r="R6091" t="b">
        <f>AND($N6091="non-fuzzy",$O6091&lt;$AC$6,M6091=0)</f>
        <v>0</v>
      </c>
      <c r="S6091" t="b">
        <f t="shared" si="95"/>
        <v>0</v>
      </c>
    </row>
    <row r="6092" spans="1:19" hidden="1" x14ac:dyDescent="0.25">
      <c r="A6092" t="s">
        <v>6557</v>
      </c>
      <c r="B6092" t="s">
        <v>6559</v>
      </c>
      <c r="C6092" t="s">
        <v>2</v>
      </c>
      <c r="D6092" t="s">
        <v>7</v>
      </c>
      <c r="E6092" t="s">
        <v>2</v>
      </c>
      <c r="F6092" t="s">
        <v>6558</v>
      </c>
      <c r="G6092" t="s">
        <v>6560</v>
      </c>
      <c r="H6092">
        <f>_xlfn.NUMBERVALUE(C6092,".")</f>
        <v>0</v>
      </c>
      <c r="I6092">
        <f>_xlfn.NUMBERVALUE(D6092,".")</f>
        <v>0.5</v>
      </c>
      <c r="J6092">
        <f>_xlfn.NUMBERVALUE(E6092,".")</f>
        <v>0</v>
      </c>
      <c r="K6092" t="b">
        <f>OR(H6092=1,I6092=1)</f>
        <v>0</v>
      </c>
      <c r="L6092">
        <f>ABS(H6092-I6092)</f>
        <v>0.5</v>
      </c>
      <c r="O6092">
        <v>8.1728459463255576E-2</v>
      </c>
      <c r="P6092" t="b">
        <f>AND($N6092="fuzzy",$O6092&lt;$AC$4)</f>
        <v>0</v>
      </c>
      <c r="Q6092" t="b">
        <f>AND($N6092="non-fuzzy",$O6092&lt;$AC$5,M6092=1)</f>
        <v>0</v>
      </c>
      <c r="R6092" t="b">
        <f>AND($N6092="non-fuzzy",$O6092&lt;$AC$6,M6092=0)</f>
        <v>0</v>
      </c>
      <c r="S6092" t="b">
        <f t="shared" si="95"/>
        <v>0</v>
      </c>
    </row>
    <row r="6093" spans="1:19" hidden="1" x14ac:dyDescent="0.25">
      <c r="A6093" t="s">
        <v>6561</v>
      </c>
      <c r="B6093" t="s">
        <v>6491</v>
      </c>
      <c r="C6093" t="s">
        <v>2</v>
      </c>
      <c r="D6093" t="s">
        <v>7</v>
      </c>
      <c r="E6093" t="s">
        <v>2</v>
      </c>
      <c r="F6093" t="s">
        <v>6562</v>
      </c>
      <c r="G6093" t="s">
        <v>6493</v>
      </c>
      <c r="H6093">
        <f>_xlfn.NUMBERVALUE(C6093,".")</f>
        <v>0</v>
      </c>
      <c r="I6093">
        <f>_xlfn.NUMBERVALUE(D6093,".")</f>
        <v>0.5</v>
      </c>
      <c r="J6093">
        <f>_xlfn.NUMBERVALUE(E6093,".")</f>
        <v>0</v>
      </c>
      <c r="K6093" t="b">
        <f>OR(H6093=1,I6093=1)</f>
        <v>0</v>
      </c>
      <c r="L6093">
        <f>ABS(H6093-I6093)</f>
        <v>0.5</v>
      </c>
      <c r="O6093">
        <v>0.20112155224491923</v>
      </c>
      <c r="P6093" t="b">
        <f>AND($N6093="fuzzy",$O6093&lt;$AC$4)</f>
        <v>0</v>
      </c>
      <c r="Q6093" t="b">
        <f>AND($N6093="non-fuzzy",$O6093&lt;$AC$5,M6093=1)</f>
        <v>0</v>
      </c>
      <c r="R6093" t="b">
        <f>AND($N6093="non-fuzzy",$O6093&lt;$AC$6,M6093=0)</f>
        <v>0</v>
      </c>
      <c r="S6093" t="b">
        <f t="shared" si="95"/>
        <v>0</v>
      </c>
    </row>
    <row r="6094" spans="1:19" hidden="1" x14ac:dyDescent="0.25">
      <c r="A6094" t="s">
        <v>6563</v>
      </c>
      <c r="B6094" t="s">
        <v>6434</v>
      </c>
      <c r="C6094" t="s">
        <v>2</v>
      </c>
      <c r="D6094" t="s">
        <v>7</v>
      </c>
      <c r="E6094" t="s">
        <v>2</v>
      </c>
      <c r="F6094" t="s">
        <v>6564</v>
      </c>
      <c r="G6094" t="s">
        <v>6436</v>
      </c>
      <c r="H6094">
        <f>_xlfn.NUMBERVALUE(C6094,".")</f>
        <v>0</v>
      </c>
      <c r="I6094">
        <f>_xlfn.NUMBERVALUE(D6094,".")</f>
        <v>0.5</v>
      </c>
      <c r="J6094">
        <f>_xlfn.NUMBERVALUE(E6094,".")</f>
        <v>0</v>
      </c>
      <c r="K6094" t="b">
        <f>OR(H6094=1,I6094=1)</f>
        <v>0</v>
      </c>
      <c r="L6094">
        <f>ABS(H6094-I6094)</f>
        <v>0.5</v>
      </c>
      <c r="O6094">
        <v>0.69896263654512003</v>
      </c>
      <c r="P6094" t="b">
        <f>AND($N6094="fuzzy",$O6094&lt;$AC$4)</f>
        <v>0</v>
      </c>
      <c r="Q6094" t="b">
        <f>AND($N6094="non-fuzzy",$O6094&lt;$AC$5,M6094=1)</f>
        <v>0</v>
      </c>
      <c r="R6094" t="b">
        <f>AND($N6094="non-fuzzy",$O6094&lt;$AC$6,M6094=0)</f>
        <v>0</v>
      </c>
      <c r="S6094" t="b">
        <f t="shared" si="95"/>
        <v>0</v>
      </c>
    </row>
    <row r="6095" spans="1:19" hidden="1" x14ac:dyDescent="0.25">
      <c r="A6095" t="s">
        <v>6563</v>
      </c>
      <c r="B6095" t="s">
        <v>6443</v>
      </c>
      <c r="C6095" t="s">
        <v>2</v>
      </c>
      <c r="D6095" t="s">
        <v>7</v>
      </c>
      <c r="E6095" t="s">
        <v>2</v>
      </c>
      <c r="F6095" t="s">
        <v>6564</v>
      </c>
      <c r="G6095" t="s">
        <v>6444</v>
      </c>
      <c r="H6095">
        <f>_xlfn.NUMBERVALUE(C6095,".")</f>
        <v>0</v>
      </c>
      <c r="I6095">
        <f>_xlfn.NUMBERVALUE(D6095,".")</f>
        <v>0.5</v>
      </c>
      <c r="J6095">
        <f>_xlfn.NUMBERVALUE(E6095,".")</f>
        <v>0</v>
      </c>
      <c r="K6095" t="b">
        <f>OR(H6095=1,I6095=1)</f>
        <v>0</v>
      </c>
      <c r="L6095">
        <f>ABS(H6095-I6095)</f>
        <v>0.5</v>
      </c>
      <c r="O6095">
        <v>0.72441010899033753</v>
      </c>
      <c r="P6095" t="b">
        <f>AND($N6095="fuzzy",$O6095&lt;$AC$4)</f>
        <v>0</v>
      </c>
      <c r="Q6095" t="b">
        <f>AND($N6095="non-fuzzy",$O6095&lt;$AC$5,M6095=1)</f>
        <v>0</v>
      </c>
      <c r="R6095" t="b">
        <f>AND($N6095="non-fuzzy",$O6095&lt;$AC$6,M6095=0)</f>
        <v>0</v>
      </c>
      <c r="S6095" t="b">
        <f t="shared" si="95"/>
        <v>0</v>
      </c>
    </row>
    <row r="6096" spans="1:19" hidden="1" x14ac:dyDescent="0.25">
      <c r="A6096" t="s">
        <v>6565</v>
      </c>
      <c r="B6096" t="s">
        <v>6491</v>
      </c>
      <c r="C6096" t="s">
        <v>2</v>
      </c>
      <c r="D6096" t="s">
        <v>7</v>
      </c>
      <c r="E6096" t="s">
        <v>2</v>
      </c>
      <c r="F6096" t="s">
        <v>6566</v>
      </c>
      <c r="G6096" t="s">
        <v>6493</v>
      </c>
      <c r="H6096">
        <f>_xlfn.NUMBERVALUE(C6096,".")</f>
        <v>0</v>
      </c>
      <c r="I6096">
        <f>_xlfn.NUMBERVALUE(D6096,".")</f>
        <v>0.5</v>
      </c>
      <c r="J6096">
        <f>_xlfn.NUMBERVALUE(E6096,".")</f>
        <v>0</v>
      </c>
      <c r="K6096" t="b">
        <f>OR(H6096=1,I6096=1)</f>
        <v>0</v>
      </c>
      <c r="L6096">
        <f>ABS(H6096-I6096)</f>
        <v>0.5</v>
      </c>
      <c r="O6096">
        <v>0.12141669181125103</v>
      </c>
      <c r="P6096" t="b">
        <f>AND($N6096="fuzzy",$O6096&lt;$AC$4)</f>
        <v>0</v>
      </c>
      <c r="Q6096" t="b">
        <f>AND($N6096="non-fuzzy",$O6096&lt;$AC$5,M6096=1)</f>
        <v>0</v>
      </c>
      <c r="R6096" t="b">
        <f>AND($N6096="non-fuzzy",$O6096&lt;$AC$6,M6096=0)</f>
        <v>0</v>
      </c>
      <c r="S6096" t="b">
        <f t="shared" si="95"/>
        <v>0</v>
      </c>
    </row>
    <row r="6097" spans="1:19" hidden="1" x14ac:dyDescent="0.25">
      <c r="A6097" t="s">
        <v>6565</v>
      </c>
      <c r="B6097" t="s">
        <v>6443</v>
      </c>
      <c r="C6097" t="s">
        <v>2</v>
      </c>
      <c r="D6097" t="s">
        <v>7</v>
      </c>
      <c r="E6097" t="s">
        <v>2</v>
      </c>
      <c r="F6097" t="s">
        <v>6566</v>
      </c>
      <c r="G6097" t="s">
        <v>6444</v>
      </c>
      <c r="H6097">
        <f>_xlfn.NUMBERVALUE(C6097,".")</f>
        <v>0</v>
      </c>
      <c r="I6097">
        <f>_xlfn.NUMBERVALUE(D6097,".")</f>
        <v>0.5</v>
      </c>
      <c r="J6097">
        <f>_xlfn.NUMBERVALUE(E6097,".")</f>
        <v>0</v>
      </c>
      <c r="K6097" t="b">
        <f>OR(H6097=1,I6097=1)</f>
        <v>0</v>
      </c>
      <c r="L6097">
        <f>ABS(H6097-I6097)</f>
        <v>0.5</v>
      </c>
      <c r="O6097">
        <v>0.82090157783647122</v>
      </c>
      <c r="P6097" t="b">
        <f>AND($N6097="fuzzy",$O6097&lt;$AC$4)</f>
        <v>0</v>
      </c>
      <c r="Q6097" t="b">
        <f>AND($N6097="non-fuzzy",$O6097&lt;$AC$5,M6097=1)</f>
        <v>0</v>
      </c>
      <c r="R6097" t="b">
        <f>AND($N6097="non-fuzzy",$O6097&lt;$AC$6,M6097=0)</f>
        <v>0</v>
      </c>
      <c r="S6097" t="b">
        <f t="shared" si="95"/>
        <v>0</v>
      </c>
    </row>
    <row r="6098" spans="1:19" hidden="1" x14ac:dyDescent="0.25">
      <c r="A6098" t="s">
        <v>6580</v>
      </c>
      <c r="B6098" t="s">
        <v>6439</v>
      </c>
      <c r="C6098" t="s">
        <v>2</v>
      </c>
      <c r="D6098" t="s">
        <v>7</v>
      </c>
      <c r="E6098" t="s">
        <v>2</v>
      </c>
      <c r="F6098" t="s">
        <v>6581</v>
      </c>
      <c r="G6098" t="s">
        <v>6440</v>
      </c>
      <c r="H6098">
        <f>_xlfn.NUMBERVALUE(C6098,".")</f>
        <v>0</v>
      </c>
      <c r="I6098">
        <f>_xlfn.NUMBERVALUE(D6098,".")</f>
        <v>0.5</v>
      </c>
      <c r="J6098">
        <f>_xlfn.NUMBERVALUE(E6098,".")</f>
        <v>0</v>
      </c>
      <c r="K6098" t="b">
        <f>OR(H6098=1,I6098=1)</f>
        <v>0</v>
      </c>
      <c r="L6098">
        <f>ABS(H6098-I6098)</f>
        <v>0.5</v>
      </c>
      <c r="O6098">
        <v>0.55722161922244373</v>
      </c>
      <c r="P6098" t="b">
        <f>AND($N6098="fuzzy",$O6098&lt;$AC$4)</f>
        <v>0</v>
      </c>
      <c r="Q6098" t="b">
        <f>AND($N6098="non-fuzzy",$O6098&lt;$AC$5,M6098=1)</f>
        <v>0</v>
      </c>
      <c r="R6098" t="b">
        <f>AND($N6098="non-fuzzy",$O6098&lt;$AC$6,M6098=0)</f>
        <v>0</v>
      </c>
      <c r="S6098" t="b">
        <f t="shared" si="95"/>
        <v>0</v>
      </c>
    </row>
    <row r="6099" spans="1:19" hidden="1" x14ac:dyDescent="0.25">
      <c r="A6099" t="s">
        <v>6588</v>
      </c>
      <c r="B6099" t="s">
        <v>6589</v>
      </c>
      <c r="C6099" t="s">
        <v>2</v>
      </c>
      <c r="D6099" t="s">
        <v>7</v>
      </c>
      <c r="E6099" t="s">
        <v>2</v>
      </c>
      <c r="F6099" t="s">
        <v>6590</v>
      </c>
      <c r="G6099" t="s">
        <v>6591</v>
      </c>
      <c r="H6099">
        <f>_xlfn.NUMBERVALUE(C6099,".")</f>
        <v>0</v>
      </c>
      <c r="I6099">
        <f>_xlfn.NUMBERVALUE(D6099,".")</f>
        <v>0.5</v>
      </c>
      <c r="J6099">
        <f>_xlfn.NUMBERVALUE(E6099,".")</f>
        <v>0</v>
      </c>
      <c r="K6099" t="b">
        <f>OR(H6099=1,I6099=1)</f>
        <v>0</v>
      </c>
      <c r="L6099">
        <f>ABS(H6099-I6099)</f>
        <v>0.5</v>
      </c>
      <c r="O6099">
        <v>0.20725072995696991</v>
      </c>
      <c r="P6099" t="b">
        <f>AND($N6099="fuzzy",$O6099&lt;$AC$4)</f>
        <v>0</v>
      </c>
      <c r="Q6099" t="b">
        <f>AND($N6099="non-fuzzy",$O6099&lt;$AC$5,M6099=1)</f>
        <v>0</v>
      </c>
      <c r="R6099" t="b">
        <f>AND($N6099="non-fuzzy",$O6099&lt;$AC$6,M6099=0)</f>
        <v>0</v>
      </c>
      <c r="S6099" t="b">
        <f t="shared" si="95"/>
        <v>0</v>
      </c>
    </row>
    <row r="6100" spans="1:19" hidden="1" x14ac:dyDescent="0.25">
      <c r="A6100" t="s">
        <v>6592</v>
      </c>
      <c r="B6100" t="s">
        <v>6434</v>
      </c>
      <c r="C6100" t="s">
        <v>2</v>
      </c>
      <c r="D6100" t="s">
        <v>7</v>
      </c>
      <c r="E6100" t="s">
        <v>2</v>
      </c>
      <c r="F6100" t="s">
        <v>6593</v>
      </c>
      <c r="G6100" t="s">
        <v>6436</v>
      </c>
      <c r="H6100">
        <f>_xlfn.NUMBERVALUE(C6100,".")</f>
        <v>0</v>
      </c>
      <c r="I6100">
        <f>_xlfn.NUMBERVALUE(D6100,".")</f>
        <v>0.5</v>
      </c>
      <c r="J6100">
        <f>_xlfn.NUMBERVALUE(E6100,".")</f>
        <v>0</v>
      </c>
      <c r="K6100" t="b">
        <f>OR(H6100=1,I6100=1)</f>
        <v>0</v>
      </c>
      <c r="L6100">
        <f>ABS(H6100-I6100)</f>
        <v>0.5</v>
      </c>
      <c r="O6100">
        <v>0.17699050244181624</v>
      </c>
      <c r="P6100" t="b">
        <f>AND($N6100="fuzzy",$O6100&lt;$AC$4)</f>
        <v>0</v>
      </c>
      <c r="Q6100" t="b">
        <f>AND($N6100="non-fuzzy",$O6100&lt;$AC$5,M6100=1)</f>
        <v>0</v>
      </c>
      <c r="R6100" t="b">
        <f>AND($N6100="non-fuzzy",$O6100&lt;$AC$6,M6100=0)</f>
        <v>0</v>
      </c>
      <c r="S6100" t="b">
        <f t="shared" si="95"/>
        <v>0</v>
      </c>
    </row>
    <row r="6101" spans="1:19" hidden="1" x14ac:dyDescent="0.25">
      <c r="A6101" t="s">
        <v>6595</v>
      </c>
      <c r="B6101" t="s">
        <v>6532</v>
      </c>
      <c r="C6101" t="s">
        <v>2</v>
      </c>
      <c r="D6101" t="s">
        <v>7</v>
      </c>
      <c r="E6101" t="s">
        <v>2</v>
      </c>
      <c r="F6101" t="s">
        <v>6596</v>
      </c>
      <c r="G6101" t="s">
        <v>6534</v>
      </c>
      <c r="H6101">
        <f>_xlfn.NUMBERVALUE(C6101,".")</f>
        <v>0</v>
      </c>
      <c r="I6101">
        <f>_xlfn.NUMBERVALUE(D6101,".")</f>
        <v>0.5</v>
      </c>
      <c r="J6101">
        <f>_xlfn.NUMBERVALUE(E6101,".")</f>
        <v>0</v>
      </c>
      <c r="K6101" t="b">
        <f>OR(H6101=1,I6101=1)</f>
        <v>0</v>
      </c>
      <c r="L6101">
        <f>ABS(H6101-I6101)</f>
        <v>0.5</v>
      </c>
      <c r="O6101">
        <v>0.36939637313654994</v>
      </c>
      <c r="P6101" t="b">
        <f>AND($N6101="fuzzy",$O6101&lt;$AC$4)</f>
        <v>0</v>
      </c>
      <c r="Q6101" t="b">
        <f>AND($N6101="non-fuzzy",$O6101&lt;$AC$5,M6101=1)</f>
        <v>0</v>
      </c>
      <c r="R6101" t="b">
        <f>AND($N6101="non-fuzzy",$O6101&lt;$AC$6,M6101=0)</f>
        <v>0</v>
      </c>
      <c r="S6101" t="b">
        <f t="shared" si="95"/>
        <v>0</v>
      </c>
    </row>
    <row r="6102" spans="1:19" hidden="1" x14ac:dyDescent="0.25">
      <c r="A6102" t="s">
        <v>6595</v>
      </c>
      <c r="B6102" t="s">
        <v>6476</v>
      </c>
      <c r="C6102" t="s">
        <v>2</v>
      </c>
      <c r="D6102" t="s">
        <v>7</v>
      </c>
      <c r="E6102" t="s">
        <v>2</v>
      </c>
      <c r="F6102" t="s">
        <v>6596</v>
      </c>
      <c r="G6102" t="s">
        <v>6477</v>
      </c>
      <c r="H6102">
        <f>_xlfn.NUMBERVALUE(C6102,".")</f>
        <v>0</v>
      </c>
      <c r="I6102">
        <f>_xlfn.NUMBERVALUE(D6102,".")</f>
        <v>0.5</v>
      </c>
      <c r="J6102">
        <f>_xlfn.NUMBERVALUE(E6102,".")</f>
        <v>0</v>
      </c>
      <c r="K6102" t="b">
        <f>OR(H6102=1,I6102=1)</f>
        <v>0</v>
      </c>
      <c r="L6102">
        <f>ABS(H6102-I6102)</f>
        <v>0.5</v>
      </c>
      <c r="O6102">
        <v>7.1713628076843228E-2</v>
      </c>
      <c r="P6102" t="b">
        <f>AND($N6102="fuzzy",$O6102&lt;$AC$4)</f>
        <v>0</v>
      </c>
      <c r="Q6102" t="b">
        <f>AND($N6102="non-fuzzy",$O6102&lt;$AC$5,M6102=1)</f>
        <v>0</v>
      </c>
      <c r="R6102" t="b">
        <f>AND($N6102="non-fuzzy",$O6102&lt;$AC$6,M6102=0)</f>
        <v>0</v>
      </c>
      <c r="S6102" t="b">
        <f t="shared" si="95"/>
        <v>0</v>
      </c>
    </row>
    <row r="6103" spans="1:19" hidden="1" x14ac:dyDescent="0.25">
      <c r="A6103" t="s">
        <v>6597</v>
      </c>
      <c r="B6103" t="s">
        <v>6491</v>
      </c>
      <c r="C6103" t="s">
        <v>2</v>
      </c>
      <c r="D6103" t="s">
        <v>7</v>
      </c>
      <c r="E6103" t="s">
        <v>2</v>
      </c>
      <c r="F6103" t="s">
        <v>6598</v>
      </c>
      <c r="G6103" t="s">
        <v>6493</v>
      </c>
      <c r="H6103">
        <f>_xlfn.NUMBERVALUE(C6103,".")</f>
        <v>0</v>
      </c>
      <c r="I6103">
        <f>_xlfn.NUMBERVALUE(D6103,".")</f>
        <v>0.5</v>
      </c>
      <c r="J6103">
        <f>_xlfn.NUMBERVALUE(E6103,".")</f>
        <v>0</v>
      </c>
      <c r="K6103" t="b">
        <f>OR(H6103=1,I6103=1)</f>
        <v>0</v>
      </c>
      <c r="L6103">
        <f>ABS(H6103-I6103)</f>
        <v>0.5</v>
      </c>
      <c r="O6103">
        <v>0.24295278993383418</v>
      </c>
      <c r="P6103" t="b">
        <f>AND($N6103="fuzzy",$O6103&lt;$AC$4)</f>
        <v>0</v>
      </c>
      <c r="Q6103" t="b">
        <f>AND($N6103="non-fuzzy",$O6103&lt;$AC$5,M6103=1)</f>
        <v>0</v>
      </c>
      <c r="R6103" t="b">
        <f>AND($N6103="non-fuzzy",$O6103&lt;$AC$6,M6103=0)</f>
        <v>0</v>
      </c>
      <c r="S6103" t="b">
        <f t="shared" si="95"/>
        <v>0</v>
      </c>
    </row>
    <row r="6104" spans="1:19" hidden="1" x14ac:dyDescent="0.25">
      <c r="A6104" t="s">
        <v>6597</v>
      </c>
      <c r="B6104" t="s">
        <v>6599</v>
      </c>
      <c r="C6104" t="s">
        <v>2</v>
      </c>
      <c r="D6104" t="s">
        <v>7</v>
      </c>
      <c r="E6104" t="s">
        <v>2</v>
      </c>
      <c r="F6104" t="s">
        <v>6598</v>
      </c>
      <c r="G6104" t="s">
        <v>6600</v>
      </c>
      <c r="H6104">
        <f>_xlfn.NUMBERVALUE(C6104,".")</f>
        <v>0</v>
      </c>
      <c r="I6104">
        <f>_xlfn.NUMBERVALUE(D6104,".")</f>
        <v>0.5</v>
      </c>
      <c r="J6104">
        <f>_xlfn.NUMBERVALUE(E6104,".")</f>
        <v>0</v>
      </c>
      <c r="K6104" t="b">
        <f>OR(H6104=1,I6104=1)</f>
        <v>0</v>
      </c>
      <c r="L6104">
        <f>ABS(H6104-I6104)</f>
        <v>0.5</v>
      </c>
      <c r="O6104">
        <v>0.11573120890505106</v>
      </c>
      <c r="P6104" t="b">
        <f>AND($N6104="fuzzy",$O6104&lt;$AC$4)</f>
        <v>0</v>
      </c>
      <c r="Q6104" t="b">
        <f>AND($N6104="non-fuzzy",$O6104&lt;$AC$5,M6104=1)</f>
        <v>0</v>
      </c>
      <c r="R6104" t="b">
        <f>AND($N6104="non-fuzzy",$O6104&lt;$AC$6,M6104=0)</f>
        <v>0</v>
      </c>
      <c r="S6104" t="b">
        <f t="shared" si="95"/>
        <v>0</v>
      </c>
    </row>
    <row r="6105" spans="1:19" hidden="1" x14ac:dyDescent="0.25">
      <c r="A6105" t="s">
        <v>6601</v>
      </c>
      <c r="B6105" t="s">
        <v>6605</v>
      </c>
      <c r="C6105" t="s">
        <v>2</v>
      </c>
      <c r="D6105" t="s">
        <v>7</v>
      </c>
      <c r="E6105" t="s">
        <v>2</v>
      </c>
      <c r="F6105" t="s">
        <v>6603</v>
      </c>
      <c r="G6105" t="s">
        <v>6606</v>
      </c>
      <c r="H6105">
        <f>_xlfn.NUMBERVALUE(C6105,".")</f>
        <v>0</v>
      </c>
      <c r="I6105">
        <f>_xlfn.NUMBERVALUE(D6105,".")</f>
        <v>0.5</v>
      </c>
      <c r="J6105">
        <f>_xlfn.NUMBERVALUE(E6105,".")</f>
        <v>0</v>
      </c>
      <c r="K6105" t="b">
        <f>OR(H6105=1,I6105=1)</f>
        <v>0</v>
      </c>
      <c r="L6105">
        <f>ABS(H6105-I6105)</f>
        <v>0.5</v>
      </c>
      <c r="O6105">
        <v>0.88299874521312294</v>
      </c>
      <c r="P6105" t="b">
        <f>AND($N6105="fuzzy",$O6105&lt;$AC$4)</f>
        <v>0</v>
      </c>
      <c r="Q6105" t="b">
        <f>AND($N6105="non-fuzzy",$O6105&lt;$AC$5,M6105=1)</f>
        <v>0</v>
      </c>
      <c r="R6105" t="b">
        <f>AND($N6105="non-fuzzy",$O6105&lt;$AC$6,M6105=0)</f>
        <v>0</v>
      </c>
      <c r="S6105" t="b">
        <f t="shared" si="95"/>
        <v>0</v>
      </c>
    </row>
    <row r="6106" spans="1:19" hidden="1" x14ac:dyDescent="0.25">
      <c r="A6106" t="s">
        <v>6615</v>
      </c>
      <c r="B6106" t="s">
        <v>6616</v>
      </c>
      <c r="C6106" t="s">
        <v>2</v>
      </c>
      <c r="D6106" t="s">
        <v>7</v>
      </c>
      <c r="E6106" t="s">
        <v>2</v>
      </c>
      <c r="F6106" t="s">
        <v>6617</v>
      </c>
      <c r="G6106" t="s">
        <v>6618</v>
      </c>
      <c r="H6106">
        <f>_xlfn.NUMBERVALUE(C6106,".")</f>
        <v>0</v>
      </c>
      <c r="I6106">
        <f>_xlfn.NUMBERVALUE(D6106,".")</f>
        <v>0.5</v>
      </c>
      <c r="J6106">
        <f>_xlfn.NUMBERVALUE(E6106,".")</f>
        <v>0</v>
      </c>
      <c r="K6106" t="b">
        <f>OR(H6106=1,I6106=1)</f>
        <v>0</v>
      </c>
      <c r="L6106">
        <f>ABS(H6106-I6106)</f>
        <v>0.5</v>
      </c>
      <c r="O6106">
        <v>0.51609211458438675</v>
      </c>
      <c r="P6106" t="b">
        <f>AND($N6106="fuzzy",$O6106&lt;$AC$4)</f>
        <v>0</v>
      </c>
      <c r="Q6106" t="b">
        <f>AND($N6106="non-fuzzy",$O6106&lt;$AC$5,M6106=1)</f>
        <v>0</v>
      </c>
      <c r="R6106" t="b">
        <f>AND($N6106="non-fuzzy",$O6106&lt;$AC$6,M6106=0)</f>
        <v>0</v>
      </c>
      <c r="S6106" t="b">
        <f t="shared" si="95"/>
        <v>0</v>
      </c>
    </row>
    <row r="6107" spans="1:19" hidden="1" x14ac:dyDescent="0.25">
      <c r="A6107" t="s">
        <v>6619</v>
      </c>
      <c r="B6107" t="s">
        <v>6620</v>
      </c>
      <c r="C6107" t="s">
        <v>2</v>
      </c>
      <c r="D6107" t="s">
        <v>7</v>
      </c>
      <c r="E6107" t="s">
        <v>2</v>
      </c>
      <c r="F6107" t="s">
        <v>6621</v>
      </c>
      <c r="G6107" t="s">
        <v>6622</v>
      </c>
      <c r="H6107">
        <f>_xlfn.NUMBERVALUE(C6107,".")</f>
        <v>0</v>
      </c>
      <c r="I6107">
        <f>_xlfn.NUMBERVALUE(D6107,".")</f>
        <v>0.5</v>
      </c>
      <c r="J6107">
        <f>_xlfn.NUMBERVALUE(E6107,".")</f>
        <v>0</v>
      </c>
      <c r="K6107" t="b">
        <f>OR(H6107=1,I6107=1)</f>
        <v>0</v>
      </c>
      <c r="L6107">
        <f>ABS(H6107-I6107)</f>
        <v>0.5</v>
      </c>
      <c r="O6107">
        <v>0.96743654057114636</v>
      </c>
      <c r="P6107" t="b">
        <f>AND($N6107="fuzzy",$O6107&lt;$AC$4)</f>
        <v>0</v>
      </c>
      <c r="Q6107" t="b">
        <f>AND($N6107="non-fuzzy",$O6107&lt;$AC$5,M6107=1)</f>
        <v>0</v>
      </c>
      <c r="R6107" t="b">
        <f>AND($N6107="non-fuzzy",$O6107&lt;$AC$6,M6107=0)</f>
        <v>0</v>
      </c>
      <c r="S6107" t="b">
        <f t="shared" si="95"/>
        <v>0</v>
      </c>
    </row>
    <row r="6108" spans="1:19" hidden="1" x14ac:dyDescent="0.25">
      <c r="A6108" t="s">
        <v>6630</v>
      </c>
      <c r="B6108" t="s">
        <v>6620</v>
      </c>
      <c r="C6108" t="s">
        <v>2</v>
      </c>
      <c r="D6108" t="s">
        <v>7</v>
      </c>
      <c r="E6108" t="s">
        <v>2</v>
      </c>
      <c r="F6108" t="s">
        <v>6632</v>
      </c>
      <c r="G6108" t="s">
        <v>6622</v>
      </c>
      <c r="H6108">
        <f>_xlfn.NUMBERVALUE(C6108,".")</f>
        <v>0</v>
      </c>
      <c r="I6108">
        <f>_xlfn.NUMBERVALUE(D6108,".")</f>
        <v>0.5</v>
      </c>
      <c r="J6108">
        <f>_xlfn.NUMBERVALUE(E6108,".")</f>
        <v>0</v>
      </c>
      <c r="K6108" t="b">
        <f>OR(H6108=1,I6108=1)</f>
        <v>0</v>
      </c>
      <c r="L6108">
        <f>ABS(H6108-I6108)</f>
        <v>0.5</v>
      </c>
      <c r="O6108">
        <v>0.79467551536714387</v>
      </c>
      <c r="P6108" t="b">
        <f>AND($N6108="fuzzy",$O6108&lt;$AC$4)</f>
        <v>0</v>
      </c>
      <c r="Q6108" t="b">
        <f>AND($N6108="non-fuzzy",$O6108&lt;$AC$5,M6108=1)</f>
        <v>0</v>
      </c>
      <c r="R6108" t="b">
        <f>AND($N6108="non-fuzzy",$O6108&lt;$AC$6,M6108=0)</f>
        <v>0</v>
      </c>
      <c r="S6108" t="b">
        <f t="shared" si="95"/>
        <v>0</v>
      </c>
    </row>
    <row r="6109" spans="1:19" hidden="1" x14ac:dyDescent="0.25">
      <c r="A6109" t="s">
        <v>6642</v>
      </c>
      <c r="B6109" t="s">
        <v>6643</v>
      </c>
      <c r="C6109" t="s">
        <v>2</v>
      </c>
      <c r="D6109" t="s">
        <v>7</v>
      </c>
      <c r="E6109" t="s">
        <v>2</v>
      </c>
      <c r="F6109" t="s">
        <v>6644</v>
      </c>
      <c r="G6109" t="s">
        <v>6645</v>
      </c>
      <c r="H6109">
        <f>_xlfn.NUMBERVALUE(C6109,".")</f>
        <v>0</v>
      </c>
      <c r="I6109">
        <f>_xlfn.NUMBERVALUE(D6109,".")</f>
        <v>0.5</v>
      </c>
      <c r="J6109">
        <f>_xlfn.NUMBERVALUE(E6109,".")</f>
        <v>0</v>
      </c>
      <c r="K6109" t="b">
        <f>OR(H6109=1,I6109=1)</f>
        <v>0</v>
      </c>
      <c r="L6109">
        <f>ABS(H6109-I6109)</f>
        <v>0.5</v>
      </c>
      <c r="O6109">
        <v>0.76887707367199243</v>
      </c>
      <c r="P6109" t="b">
        <f>AND($N6109="fuzzy",$O6109&lt;$AC$4)</f>
        <v>0</v>
      </c>
      <c r="Q6109" t="b">
        <f>AND($N6109="non-fuzzy",$O6109&lt;$AC$5,M6109=1)</f>
        <v>0</v>
      </c>
      <c r="R6109" t="b">
        <f>AND($N6109="non-fuzzy",$O6109&lt;$AC$6,M6109=0)</f>
        <v>0</v>
      </c>
      <c r="S6109" t="b">
        <f t="shared" si="95"/>
        <v>0</v>
      </c>
    </row>
    <row r="6110" spans="1:19" hidden="1" x14ac:dyDescent="0.25">
      <c r="A6110" t="s">
        <v>6646</v>
      </c>
      <c r="B6110" t="s">
        <v>6647</v>
      </c>
      <c r="C6110" t="s">
        <v>2</v>
      </c>
      <c r="D6110" t="s">
        <v>7</v>
      </c>
      <c r="E6110" t="s">
        <v>2</v>
      </c>
      <c r="F6110" t="s">
        <v>6648</v>
      </c>
      <c r="G6110" t="s">
        <v>6649</v>
      </c>
      <c r="H6110">
        <f>_xlfn.NUMBERVALUE(C6110,".")</f>
        <v>0</v>
      </c>
      <c r="I6110">
        <f>_xlfn.NUMBERVALUE(D6110,".")</f>
        <v>0.5</v>
      </c>
      <c r="J6110">
        <f>_xlfn.NUMBERVALUE(E6110,".")</f>
        <v>0</v>
      </c>
      <c r="K6110" t="b">
        <f>OR(H6110=1,I6110=1)</f>
        <v>0</v>
      </c>
      <c r="L6110">
        <f>ABS(H6110-I6110)</f>
        <v>0.5</v>
      </c>
      <c r="O6110">
        <v>0.54997022669708528</v>
      </c>
      <c r="P6110" t="b">
        <f>AND($N6110="fuzzy",$O6110&lt;$AC$4)</f>
        <v>0</v>
      </c>
      <c r="Q6110" t="b">
        <f>AND($N6110="non-fuzzy",$O6110&lt;$AC$5,M6110=1)</f>
        <v>0</v>
      </c>
      <c r="R6110" t="b">
        <f>AND($N6110="non-fuzzy",$O6110&lt;$AC$6,M6110=0)</f>
        <v>0</v>
      </c>
      <c r="S6110" t="b">
        <f t="shared" si="95"/>
        <v>0</v>
      </c>
    </row>
    <row r="6111" spans="1:19" hidden="1" x14ac:dyDescent="0.25">
      <c r="A6111" t="s">
        <v>6650</v>
      </c>
      <c r="B6111" t="s">
        <v>617</v>
      </c>
      <c r="C6111" t="s">
        <v>2</v>
      </c>
      <c r="D6111" t="s">
        <v>7</v>
      </c>
      <c r="E6111" t="s">
        <v>2</v>
      </c>
      <c r="F6111" t="s">
        <v>6651</v>
      </c>
      <c r="G6111" t="s">
        <v>619</v>
      </c>
      <c r="H6111">
        <f>_xlfn.NUMBERVALUE(C6111,".")</f>
        <v>0</v>
      </c>
      <c r="I6111">
        <f>_xlfn.NUMBERVALUE(D6111,".")</f>
        <v>0.5</v>
      </c>
      <c r="J6111">
        <f>_xlfn.NUMBERVALUE(E6111,".")</f>
        <v>0</v>
      </c>
      <c r="K6111" t="b">
        <f>OR(H6111=1,I6111=1)</f>
        <v>0</v>
      </c>
      <c r="L6111">
        <f>ABS(H6111-I6111)</f>
        <v>0.5</v>
      </c>
      <c r="O6111">
        <v>0.53150201887042059</v>
      </c>
      <c r="P6111" t="b">
        <f>AND($N6111="fuzzy",$O6111&lt;$AC$4)</f>
        <v>0</v>
      </c>
      <c r="Q6111" t="b">
        <f>AND($N6111="non-fuzzy",$O6111&lt;$AC$5,M6111=1)</f>
        <v>0</v>
      </c>
      <c r="R6111" t="b">
        <f>AND($N6111="non-fuzzy",$O6111&lt;$AC$6,M6111=0)</f>
        <v>0</v>
      </c>
      <c r="S6111" t="b">
        <f t="shared" si="95"/>
        <v>0</v>
      </c>
    </row>
    <row r="6112" spans="1:19" hidden="1" x14ac:dyDescent="0.25">
      <c r="A6112" t="s">
        <v>6652</v>
      </c>
      <c r="B6112" t="s">
        <v>6653</v>
      </c>
      <c r="C6112" t="s">
        <v>2</v>
      </c>
      <c r="D6112" t="s">
        <v>7</v>
      </c>
      <c r="E6112" t="s">
        <v>2</v>
      </c>
      <c r="F6112" t="s">
        <v>6654</v>
      </c>
      <c r="G6112" t="s">
        <v>6655</v>
      </c>
      <c r="H6112">
        <f>_xlfn.NUMBERVALUE(C6112,".")</f>
        <v>0</v>
      </c>
      <c r="I6112">
        <f>_xlfn.NUMBERVALUE(D6112,".")</f>
        <v>0.5</v>
      </c>
      <c r="J6112">
        <f>_xlfn.NUMBERVALUE(E6112,".")</f>
        <v>0</v>
      </c>
      <c r="K6112" t="b">
        <f>OR(H6112=1,I6112=1)</f>
        <v>0</v>
      </c>
      <c r="L6112">
        <f>ABS(H6112-I6112)</f>
        <v>0.5</v>
      </c>
      <c r="O6112">
        <v>0.43356887510351638</v>
      </c>
      <c r="P6112" t="b">
        <f>AND($N6112="fuzzy",$O6112&lt;$AC$4)</f>
        <v>0</v>
      </c>
      <c r="Q6112" t="b">
        <f>AND($N6112="non-fuzzy",$O6112&lt;$AC$5,M6112=1)</f>
        <v>0</v>
      </c>
      <c r="R6112" t="b">
        <f>AND($N6112="non-fuzzy",$O6112&lt;$AC$6,M6112=0)</f>
        <v>0</v>
      </c>
      <c r="S6112" t="b">
        <f t="shared" si="95"/>
        <v>0</v>
      </c>
    </row>
    <row r="6113" spans="1:19" hidden="1" x14ac:dyDescent="0.25">
      <c r="A6113" t="s">
        <v>6652</v>
      </c>
      <c r="B6113" t="s">
        <v>6656</v>
      </c>
      <c r="C6113" t="s">
        <v>2</v>
      </c>
      <c r="D6113" t="s">
        <v>7</v>
      </c>
      <c r="E6113" t="s">
        <v>2</v>
      </c>
      <c r="F6113" t="s">
        <v>6654</v>
      </c>
      <c r="G6113" t="s">
        <v>6657</v>
      </c>
      <c r="H6113">
        <f>_xlfn.NUMBERVALUE(C6113,".")</f>
        <v>0</v>
      </c>
      <c r="I6113">
        <f>_xlfn.NUMBERVALUE(D6113,".")</f>
        <v>0.5</v>
      </c>
      <c r="J6113">
        <f>_xlfn.NUMBERVALUE(E6113,".")</f>
        <v>0</v>
      </c>
      <c r="K6113" t="b">
        <f>OR(H6113=1,I6113=1)</f>
        <v>0</v>
      </c>
      <c r="L6113">
        <f>ABS(H6113-I6113)</f>
        <v>0.5</v>
      </c>
      <c r="O6113">
        <v>0.56129625358092383</v>
      </c>
      <c r="P6113" t="b">
        <f>AND($N6113="fuzzy",$O6113&lt;$AC$4)</f>
        <v>0</v>
      </c>
      <c r="Q6113" t="b">
        <f>AND($N6113="non-fuzzy",$O6113&lt;$AC$5,M6113=1)</f>
        <v>0</v>
      </c>
      <c r="R6113" t="b">
        <f>AND($N6113="non-fuzzy",$O6113&lt;$AC$6,M6113=0)</f>
        <v>0</v>
      </c>
      <c r="S6113" t="b">
        <f t="shared" si="95"/>
        <v>0</v>
      </c>
    </row>
    <row r="6114" spans="1:19" hidden="1" x14ac:dyDescent="0.25">
      <c r="A6114" t="s">
        <v>6652</v>
      </c>
      <c r="B6114" t="s">
        <v>6658</v>
      </c>
      <c r="C6114" t="s">
        <v>2</v>
      </c>
      <c r="D6114" t="s">
        <v>7</v>
      </c>
      <c r="E6114" t="s">
        <v>2</v>
      </c>
      <c r="F6114" t="s">
        <v>6654</v>
      </c>
      <c r="G6114" t="s">
        <v>6659</v>
      </c>
      <c r="H6114">
        <f>_xlfn.NUMBERVALUE(C6114,".")</f>
        <v>0</v>
      </c>
      <c r="I6114">
        <f>_xlfn.NUMBERVALUE(D6114,".")</f>
        <v>0.5</v>
      </c>
      <c r="J6114">
        <f>_xlfn.NUMBERVALUE(E6114,".")</f>
        <v>0</v>
      </c>
      <c r="K6114" t="b">
        <f>OR(H6114=1,I6114=1)</f>
        <v>0</v>
      </c>
      <c r="L6114">
        <f>ABS(H6114-I6114)</f>
        <v>0.5</v>
      </c>
      <c r="O6114">
        <v>0.47001717606525539</v>
      </c>
      <c r="P6114" t="b">
        <f>AND($N6114="fuzzy",$O6114&lt;$AC$4)</f>
        <v>0</v>
      </c>
      <c r="Q6114" t="b">
        <f>AND($N6114="non-fuzzy",$O6114&lt;$AC$5,M6114=1)</f>
        <v>0</v>
      </c>
      <c r="R6114" t="b">
        <f>AND($N6114="non-fuzzy",$O6114&lt;$AC$6,M6114=0)</f>
        <v>0</v>
      </c>
      <c r="S6114" t="b">
        <f t="shared" si="95"/>
        <v>0</v>
      </c>
    </row>
    <row r="6115" spans="1:19" hidden="1" x14ac:dyDescent="0.25">
      <c r="A6115" t="s">
        <v>6670</v>
      </c>
      <c r="B6115" t="s">
        <v>6661</v>
      </c>
      <c r="C6115" t="s">
        <v>2</v>
      </c>
      <c r="D6115" t="s">
        <v>7</v>
      </c>
      <c r="E6115" t="s">
        <v>2</v>
      </c>
      <c r="F6115" t="s">
        <v>6671</v>
      </c>
      <c r="G6115" t="s">
        <v>6663</v>
      </c>
      <c r="H6115">
        <f>_xlfn.NUMBERVALUE(C6115,".")</f>
        <v>0</v>
      </c>
      <c r="I6115">
        <f>_xlfn.NUMBERVALUE(D6115,".")</f>
        <v>0.5</v>
      </c>
      <c r="J6115">
        <f>_xlfn.NUMBERVALUE(E6115,".")</f>
        <v>0</v>
      </c>
      <c r="K6115" t="b">
        <f>OR(H6115=1,I6115=1)</f>
        <v>0</v>
      </c>
      <c r="L6115">
        <f>ABS(H6115-I6115)</f>
        <v>0.5</v>
      </c>
      <c r="O6115">
        <v>0.97930616231416667</v>
      </c>
      <c r="P6115" t="b">
        <f>AND($N6115="fuzzy",$O6115&lt;$AC$4)</f>
        <v>0</v>
      </c>
      <c r="Q6115" t="b">
        <f>AND($N6115="non-fuzzy",$O6115&lt;$AC$5,M6115=1)</f>
        <v>0</v>
      </c>
      <c r="R6115" t="b">
        <f>AND($N6115="non-fuzzy",$O6115&lt;$AC$6,M6115=0)</f>
        <v>0</v>
      </c>
      <c r="S6115" t="b">
        <f t="shared" si="95"/>
        <v>0</v>
      </c>
    </row>
    <row r="6116" spans="1:19" hidden="1" x14ac:dyDescent="0.25">
      <c r="A6116" t="s">
        <v>6670</v>
      </c>
      <c r="B6116" t="s">
        <v>6672</v>
      </c>
      <c r="C6116" t="s">
        <v>2</v>
      </c>
      <c r="D6116" t="s">
        <v>7</v>
      </c>
      <c r="E6116" t="s">
        <v>2</v>
      </c>
      <c r="F6116" t="s">
        <v>6671</v>
      </c>
      <c r="G6116" t="s">
        <v>6673</v>
      </c>
      <c r="H6116">
        <f>_xlfn.NUMBERVALUE(C6116,".")</f>
        <v>0</v>
      </c>
      <c r="I6116">
        <f>_xlfn.NUMBERVALUE(D6116,".")</f>
        <v>0.5</v>
      </c>
      <c r="J6116">
        <f>_xlfn.NUMBERVALUE(E6116,".")</f>
        <v>0</v>
      </c>
      <c r="K6116" t="b">
        <f>OR(H6116=1,I6116=1)</f>
        <v>0</v>
      </c>
      <c r="L6116">
        <f>ABS(H6116-I6116)</f>
        <v>0.5</v>
      </c>
      <c r="O6116">
        <v>0.55668073308659427</v>
      </c>
      <c r="P6116" t="b">
        <f>AND($N6116="fuzzy",$O6116&lt;$AC$4)</f>
        <v>0</v>
      </c>
      <c r="Q6116" t="b">
        <f>AND($N6116="non-fuzzy",$O6116&lt;$AC$5,M6116=1)</f>
        <v>0</v>
      </c>
      <c r="R6116" t="b">
        <f>AND($N6116="non-fuzzy",$O6116&lt;$AC$6,M6116=0)</f>
        <v>0</v>
      </c>
      <c r="S6116" t="b">
        <f t="shared" si="95"/>
        <v>0</v>
      </c>
    </row>
    <row r="6117" spans="1:19" hidden="1" x14ac:dyDescent="0.25">
      <c r="A6117" t="s">
        <v>6674</v>
      </c>
      <c r="B6117" t="s">
        <v>6675</v>
      </c>
      <c r="C6117" t="s">
        <v>2</v>
      </c>
      <c r="D6117" t="s">
        <v>7</v>
      </c>
      <c r="E6117" t="s">
        <v>2</v>
      </c>
      <c r="F6117" t="s">
        <v>6676</v>
      </c>
      <c r="G6117" t="s">
        <v>6677</v>
      </c>
      <c r="H6117">
        <f>_xlfn.NUMBERVALUE(C6117,".")</f>
        <v>0</v>
      </c>
      <c r="I6117">
        <f>_xlfn.NUMBERVALUE(D6117,".")</f>
        <v>0.5</v>
      </c>
      <c r="J6117">
        <f>_xlfn.NUMBERVALUE(E6117,".")</f>
        <v>0</v>
      </c>
      <c r="K6117" t="b">
        <f>OR(H6117=1,I6117=1)</f>
        <v>0</v>
      </c>
      <c r="L6117">
        <f>ABS(H6117-I6117)</f>
        <v>0.5</v>
      </c>
      <c r="O6117">
        <v>0.30218438643453593</v>
      </c>
      <c r="P6117" t="b">
        <f>AND($N6117="fuzzy",$O6117&lt;$AC$4)</f>
        <v>0</v>
      </c>
      <c r="Q6117" t="b">
        <f>AND($N6117="non-fuzzy",$O6117&lt;$AC$5,M6117=1)</f>
        <v>0</v>
      </c>
      <c r="R6117" t="b">
        <f>AND($N6117="non-fuzzy",$O6117&lt;$AC$6,M6117=0)</f>
        <v>0</v>
      </c>
      <c r="S6117" t="b">
        <f t="shared" si="95"/>
        <v>0</v>
      </c>
    </row>
    <row r="6118" spans="1:19" hidden="1" x14ac:dyDescent="0.25">
      <c r="A6118" t="s">
        <v>6674</v>
      </c>
      <c r="B6118" t="s">
        <v>6678</v>
      </c>
      <c r="C6118" t="s">
        <v>2</v>
      </c>
      <c r="D6118" t="s">
        <v>7</v>
      </c>
      <c r="E6118" t="s">
        <v>2</v>
      </c>
      <c r="F6118" t="s">
        <v>6676</v>
      </c>
      <c r="G6118" t="s">
        <v>6679</v>
      </c>
      <c r="H6118">
        <f>_xlfn.NUMBERVALUE(C6118,".")</f>
        <v>0</v>
      </c>
      <c r="I6118">
        <f>_xlfn.NUMBERVALUE(D6118,".")</f>
        <v>0.5</v>
      </c>
      <c r="J6118">
        <f>_xlfn.NUMBERVALUE(E6118,".")</f>
        <v>0</v>
      </c>
      <c r="K6118" t="b">
        <f>OR(H6118=1,I6118=1)</f>
        <v>0</v>
      </c>
      <c r="L6118">
        <f>ABS(H6118-I6118)</f>
        <v>0.5</v>
      </c>
      <c r="O6118">
        <v>0.83902273587015963</v>
      </c>
      <c r="P6118" t="b">
        <f>AND($N6118="fuzzy",$O6118&lt;$AC$4)</f>
        <v>0</v>
      </c>
      <c r="Q6118" t="b">
        <f>AND($N6118="non-fuzzy",$O6118&lt;$AC$5,M6118=1)</f>
        <v>0</v>
      </c>
      <c r="R6118" t="b">
        <f>AND($N6118="non-fuzzy",$O6118&lt;$AC$6,M6118=0)</f>
        <v>0</v>
      </c>
      <c r="S6118" t="b">
        <f t="shared" si="95"/>
        <v>0</v>
      </c>
    </row>
    <row r="6119" spans="1:19" hidden="1" x14ac:dyDescent="0.25">
      <c r="A6119" t="s">
        <v>6680</v>
      </c>
      <c r="B6119" t="s">
        <v>6667</v>
      </c>
      <c r="C6119" t="s">
        <v>2</v>
      </c>
      <c r="D6119" t="s">
        <v>7</v>
      </c>
      <c r="E6119" t="s">
        <v>2</v>
      </c>
      <c r="F6119" t="s">
        <v>6665</v>
      </c>
      <c r="G6119" t="s">
        <v>6669</v>
      </c>
      <c r="H6119">
        <f>_xlfn.NUMBERVALUE(C6119,".")</f>
        <v>0</v>
      </c>
      <c r="I6119">
        <f>_xlfn.NUMBERVALUE(D6119,".")</f>
        <v>0.5</v>
      </c>
      <c r="J6119">
        <f>_xlfn.NUMBERVALUE(E6119,".")</f>
        <v>0</v>
      </c>
      <c r="K6119" t="b">
        <f>OR(H6119=1,I6119=1)</f>
        <v>0</v>
      </c>
      <c r="L6119">
        <f>ABS(H6119-I6119)</f>
        <v>0.5</v>
      </c>
      <c r="O6119">
        <v>6.5927198118215236E-3</v>
      </c>
      <c r="P6119" t="b">
        <f>AND($N6119="fuzzy",$O6119&lt;$AC$4)</f>
        <v>0</v>
      </c>
      <c r="Q6119" t="b">
        <f>AND($N6119="non-fuzzy",$O6119&lt;$AC$5,M6119=1)</f>
        <v>0</v>
      </c>
      <c r="R6119" t="b">
        <f>AND($N6119="non-fuzzy",$O6119&lt;$AC$6,M6119=0)</f>
        <v>0</v>
      </c>
      <c r="S6119" t="b">
        <f t="shared" si="95"/>
        <v>0</v>
      </c>
    </row>
    <row r="6120" spans="1:19" hidden="1" x14ac:dyDescent="0.25">
      <c r="A6120" t="s">
        <v>6681</v>
      </c>
      <c r="B6120" t="s">
        <v>6685</v>
      </c>
      <c r="C6120" t="s">
        <v>2</v>
      </c>
      <c r="D6120" t="s">
        <v>7</v>
      </c>
      <c r="E6120" t="s">
        <v>2</v>
      </c>
      <c r="F6120" t="s">
        <v>6682</v>
      </c>
      <c r="G6120" t="s">
        <v>6686</v>
      </c>
      <c r="H6120">
        <f>_xlfn.NUMBERVALUE(C6120,".")</f>
        <v>0</v>
      </c>
      <c r="I6120">
        <f>_xlfn.NUMBERVALUE(D6120,".")</f>
        <v>0.5</v>
      </c>
      <c r="J6120">
        <f>_xlfn.NUMBERVALUE(E6120,".")</f>
        <v>0</v>
      </c>
      <c r="K6120" t="b">
        <f>OR(H6120=1,I6120=1)</f>
        <v>0</v>
      </c>
      <c r="L6120">
        <f>ABS(H6120-I6120)</f>
        <v>0.5</v>
      </c>
      <c r="O6120">
        <v>0.94482343872389785</v>
      </c>
      <c r="P6120" t="b">
        <f>AND($N6120="fuzzy",$O6120&lt;$AC$4)</f>
        <v>0</v>
      </c>
      <c r="Q6120" t="b">
        <f>AND($N6120="non-fuzzy",$O6120&lt;$AC$5,M6120=1)</f>
        <v>0</v>
      </c>
      <c r="R6120" t="b">
        <f>AND($N6120="non-fuzzy",$O6120&lt;$AC$6,M6120=0)</f>
        <v>0</v>
      </c>
      <c r="S6120" t="b">
        <f t="shared" si="95"/>
        <v>0</v>
      </c>
    </row>
    <row r="6121" spans="1:19" hidden="1" x14ac:dyDescent="0.25">
      <c r="A6121" t="s">
        <v>6687</v>
      </c>
      <c r="B6121" t="s">
        <v>6661</v>
      </c>
      <c r="C6121" t="s">
        <v>2</v>
      </c>
      <c r="D6121" t="s">
        <v>7</v>
      </c>
      <c r="E6121" t="s">
        <v>2</v>
      </c>
      <c r="F6121" t="s">
        <v>6688</v>
      </c>
      <c r="G6121" t="s">
        <v>6663</v>
      </c>
      <c r="H6121">
        <f>_xlfn.NUMBERVALUE(C6121,".")</f>
        <v>0</v>
      </c>
      <c r="I6121">
        <f>_xlfn.NUMBERVALUE(D6121,".")</f>
        <v>0.5</v>
      </c>
      <c r="J6121">
        <f>_xlfn.NUMBERVALUE(E6121,".")</f>
        <v>0</v>
      </c>
      <c r="K6121" t="b">
        <f>OR(H6121=1,I6121=1)</f>
        <v>0</v>
      </c>
      <c r="L6121">
        <f>ABS(H6121-I6121)</f>
        <v>0.5</v>
      </c>
      <c r="O6121">
        <v>0.14494648360065687</v>
      </c>
      <c r="P6121" t="b">
        <f>AND($N6121="fuzzy",$O6121&lt;$AC$4)</f>
        <v>0</v>
      </c>
      <c r="Q6121" t="b">
        <f>AND($N6121="non-fuzzy",$O6121&lt;$AC$5,M6121=1)</f>
        <v>0</v>
      </c>
      <c r="R6121" t="b">
        <f>AND($N6121="non-fuzzy",$O6121&lt;$AC$6,M6121=0)</f>
        <v>0</v>
      </c>
      <c r="S6121" t="b">
        <f t="shared" si="95"/>
        <v>0</v>
      </c>
    </row>
    <row r="6122" spans="1:19" hidden="1" x14ac:dyDescent="0.25">
      <c r="A6122" t="s">
        <v>6687</v>
      </c>
      <c r="B6122" t="s">
        <v>6605</v>
      </c>
      <c r="C6122" t="s">
        <v>2</v>
      </c>
      <c r="D6122" t="s">
        <v>7</v>
      </c>
      <c r="E6122" t="s">
        <v>2</v>
      </c>
      <c r="F6122" t="s">
        <v>6688</v>
      </c>
      <c r="G6122" t="s">
        <v>6606</v>
      </c>
      <c r="H6122">
        <f>_xlfn.NUMBERVALUE(C6122,".")</f>
        <v>0</v>
      </c>
      <c r="I6122">
        <f>_xlfn.NUMBERVALUE(D6122,".")</f>
        <v>0.5</v>
      </c>
      <c r="J6122">
        <f>_xlfn.NUMBERVALUE(E6122,".")</f>
        <v>0</v>
      </c>
      <c r="K6122" t="b">
        <f>OR(H6122=1,I6122=1)</f>
        <v>0</v>
      </c>
      <c r="L6122">
        <f>ABS(H6122-I6122)</f>
        <v>0.5</v>
      </c>
      <c r="O6122">
        <v>0.47287358939571189</v>
      </c>
      <c r="P6122" t="b">
        <f>AND($N6122="fuzzy",$O6122&lt;$AC$4)</f>
        <v>0</v>
      </c>
      <c r="Q6122" t="b">
        <f>AND($N6122="non-fuzzy",$O6122&lt;$AC$5,M6122=1)</f>
        <v>0</v>
      </c>
      <c r="R6122" t="b">
        <f>AND($N6122="non-fuzzy",$O6122&lt;$AC$6,M6122=0)</f>
        <v>0</v>
      </c>
      <c r="S6122" t="b">
        <f t="shared" si="95"/>
        <v>0</v>
      </c>
    </row>
    <row r="6123" spans="1:19" hidden="1" x14ac:dyDescent="0.25">
      <c r="A6123" t="s">
        <v>6687</v>
      </c>
      <c r="B6123" t="s">
        <v>6658</v>
      </c>
      <c r="C6123" t="s">
        <v>2</v>
      </c>
      <c r="D6123" t="s">
        <v>7</v>
      </c>
      <c r="E6123" t="s">
        <v>2</v>
      </c>
      <c r="F6123" t="s">
        <v>6688</v>
      </c>
      <c r="G6123" t="s">
        <v>6659</v>
      </c>
      <c r="H6123">
        <f>_xlfn.NUMBERVALUE(C6123,".")</f>
        <v>0</v>
      </c>
      <c r="I6123">
        <f>_xlfn.NUMBERVALUE(D6123,".")</f>
        <v>0.5</v>
      </c>
      <c r="J6123">
        <f>_xlfn.NUMBERVALUE(E6123,".")</f>
        <v>0</v>
      </c>
      <c r="K6123" t="b">
        <f>OR(H6123=1,I6123=1)</f>
        <v>0</v>
      </c>
      <c r="L6123">
        <f>ABS(H6123-I6123)</f>
        <v>0.5</v>
      </c>
      <c r="O6123">
        <v>0.31982114579686693</v>
      </c>
      <c r="P6123" t="b">
        <f>AND($N6123="fuzzy",$O6123&lt;$AC$4)</f>
        <v>0</v>
      </c>
      <c r="Q6123" t="b">
        <f>AND($N6123="non-fuzzy",$O6123&lt;$AC$5,M6123=1)</f>
        <v>0</v>
      </c>
      <c r="R6123" t="b">
        <f>AND($N6123="non-fuzzy",$O6123&lt;$AC$6,M6123=0)</f>
        <v>0</v>
      </c>
      <c r="S6123" t="b">
        <f t="shared" si="95"/>
        <v>0</v>
      </c>
    </row>
    <row r="6124" spans="1:19" hidden="1" x14ac:dyDescent="0.25">
      <c r="A6124" t="s">
        <v>6689</v>
      </c>
      <c r="B6124" t="s">
        <v>6690</v>
      </c>
      <c r="C6124" t="s">
        <v>2</v>
      </c>
      <c r="D6124" t="s">
        <v>7</v>
      </c>
      <c r="E6124" t="s">
        <v>2</v>
      </c>
      <c r="F6124" t="s">
        <v>6691</v>
      </c>
      <c r="G6124" t="s">
        <v>6692</v>
      </c>
      <c r="H6124">
        <f>_xlfn.NUMBERVALUE(C6124,".")</f>
        <v>0</v>
      </c>
      <c r="I6124">
        <f>_xlfn.NUMBERVALUE(D6124,".")</f>
        <v>0.5</v>
      </c>
      <c r="J6124">
        <f>_xlfn.NUMBERVALUE(E6124,".")</f>
        <v>0</v>
      </c>
      <c r="K6124" t="b">
        <f>OR(H6124=1,I6124=1)</f>
        <v>0</v>
      </c>
      <c r="L6124">
        <f>ABS(H6124-I6124)</f>
        <v>0.5</v>
      </c>
      <c r="O6124">
        <v>0.6077678505952272</v>
      </c>
      <c r="P6124" t="b">
        <f>AND($N6124="fuzzy",$O6124&lt;$AC$4)</f>
        <v>0</v>
      </c>
      <c r="Q6124" t="b">
        <f>AND($N6124="non-fuzzy",$O6124&lt;$AC$5,M6124=1)</f>
        <v>0</v>
      </c>
      <c r="R6124" t="b">
        <f>AND($N6124="non-fuzzy",$O6124&lt;$AC$6,M6124=0)</f>
        <v>0</v>
      </c>
      <c r="S6124" t="b">
        <f t="shared" si="95"/>
        <v>0</v>
      </c>
    </row>
    <row r="6125" spans="1:19" hidden="1" x14ac:dyDescent="0.25">
      <c r="A6125" t="s">
        <v>6689</v>
      </c>
      <c r="B6125" t="s">
        <v>6693</v>
      </c>
      <c r="C6125" t="s">
        <v>2</v>
      </c>
      <c r="D6125" t="s">
        <v>7</v>
      </c>
      <c r="E6125" t="s">
        <v>2</v>
      </c>
      <c r="F6125" t="s">
        <v>6691</v>
      </c>
      <c r="G6125" t="s">
        <v>6694</v>
      </c>
      <c r="H6125">
        <f>_xlfn.NUMBERVALUE(C6125,".")</f>
        <v>0</v>
      </c>
      <c r="I6125">
        <f>_xlfn.NUMBERVALUE(D6125,".")</f>
        <v>0.5</v>
      </c>
      <c r="J6125">
        <f>_xlfn.NUMBERVALUE(E6125,".")</f>
        <v>0</v>
      </c>
      <c r="K6125" t="b">
        <f>OR(H6125=1,I6125=1)</f>
        <v>0</v>
      </c>
      <c r="L6125">
        <f>ABS(H6125-I6125)</f>
        <v>0.5</v>
      </c>
      <c r="O6125">
        <v>0.37311643490435853</v>
      </c>
      <c r="P6125" t="b">
        <f>AND($N6125="fuzzy",$O6125&lt;$AC$4)</f>
        <v>0</v>
      </c>
      <c r="Q6125" t="b">
        <f>AND($N6125="non-fuzzy",$O6125&lt;$AC$5,M6125=1)</f>
        <v>0</v>
      </c>
      <c r="R6125" t="b">
        <f>AND($N6125="non-fuzzy",$O6125&lt;$AC$6,M6125=0)</f>
        <v>0</v>
      </c>
      <c r="S6125" t="b">
        <f t="shared" si="95"/>
        <v>0</v>
      </c>
    </row>
    <row r="6126" spans="1:19" hidden="1" x14ac:dyDescent="0.25">
      <c r="A6126" t="s">
        <v>6689</v>
      </c>
      <c r="B6126" t="s">
        <v>6672</v>
      </c>
      <c r="C6126" t="s">
        <v>2</v>
      </c>
      <c r="D6126" t="s">
        <v>7</v>
      </c>
      <c r="E6126" t="s">
        <v>2</v>
      </c>
      <c r="F6126" t="s">
        <v>6691</v>
      </c>
      <c r="G6126" t="s">
        <v>6673</v>
      </c>
      <c r="H6126">
        <f>_xlfn.NUMBERVALUE(C6126,".")</f>
        <v>0</v>
      </c>
      <c r="I6126">
        <f>_xlfn.NUMBERVALUE(D6126,".")</f>
        <v>0.5</v>
      </c>
      <c r="J6126">
        <f>_xlfn.NUMBERVALUE(E6126,".")</f>
        <v>0</v>
      </c>
      <c r="K6126" t="b">
        <f>OR(H6126=1,I6126=1)</f>
        <v>0</v>
      </c>
      <c r="L6126">
        <f>ABS(H6126-I6126)</f>
        <v>0.5</v>
      </c>
      <c r="O6126">
        <v>6.9131342130776763E-2</v>
      </c>
      <c r="P6126" t="b">
        <f>AND($N6126="fuzzy",$O6126&lt;$AC$4)</f>
        <v>0</v>
      </c>
      <c r="Q6126" t="b">
        <f>AND($N6126="non-fuzzy",$O6126&lt;$AC$5,M6126=1)</f>
        <v>0</v>
      </c>
      <c r="R6126" t="b">
        <f>AND($N6126="non-fuzzy",$O6126&lt;$AC$6,M6126=0)</f>
        <v>0</v>
      </c>
      <c r="S6126" t="b">
        <f t="shared" si="95"/>
        <v>0</v>
      </c>
    </row>
    <row r="6127" spans="1:19" hidden="1" x14ac:dyDescent="0.25">
      <c r="A6127" t="s">
        <v>6695</v>
      </c>
      <c r="B6127" t="s">
        <v>6690</v>
      </c>
      <c r="C6127" t="s">
        <v>2</v>
      </c>
      <c r="D6127" t="s">
        <v>7</v>
      </c>
      <c r="E6127" t="s">
        <v>2</v>
      </c>
      <c r="F6127" t="s">
        <v>6691</v>
      </c>
      <c r="G6127" t="s">
        <v>6692</v>
      </c>
      <c r="H6127">
        <f>_xlfn.NUMBERVALUE(C6127,".")</f>
        <v>0</v>
      </c>
      <c r="I6127">
        <f>_xlfn.NUMBERVALUE(D6127,".")</f>
        <v>0.5</v>
      </c>
      <c r="J6127">
        <f>_xlfn.NUMBERVALUE(E6127,".")</f>
        <v>0</v>
      </c>
      <c r="K6127" t="b">
        <f>OR(H6127=1,I6127=1)</f>
        <v>0</v>
      </c>
      <c r="L6127">
        <f>ABS(H6127-I6127)</f>
        <v>0.5</v>
      </c>
      <c r="O6127">
        <v>0.93175569746933729</v>
      </c>
      <c r="P6127" t="b">
        <f>AND($N6127="fuzzy",$O6127&lt;$AC$4)</f>
        <v>0</v>
      </c>
      <c r="Q6127" t="b">
        <f>AND($N6127="non-fuzzy",$O6127&lt;$AC$5,M6127=1)</f>
        <v>0</v>
      </c>
      <c r="R6127" t="b">
        <f>AND($N6127="non-fuzzy",$O6127&lt;$AC$6,M6127=0)</f>
        <v>0</v>
      </c>
      <c r="S6127" t="b">
        <f t="shared" si="95"/>
        <v>0</v>
      </c>
    </row>
    <row r="6128" spans="1:19" hidden="1" x14ac:dyDescent="0.25">
      <c r="A6128" t="s">
        <v>6695</v>
      </c>
      <c r="B6128" t="s">
        <v>6693</v>
      </c>
      <c r="C6128" t="s">
        <v>2</v>
      </c>
      <c r="D6128" t="s">
        <v>7</v>
      </c>
      <c r="E6128" t="s">
        <v>2</v>
      </c>
      <c r="F6128" t="s">
        <v>6691</v>
      </c>
      <c r="G6128" t="s">
        <v>6694</v>
      </c>
      <c r="H6128">
        <f>_xlfn.NUMBERVALUE(C6128,".")</f>
        <v>0</v>
      </c>
      <c r="I6128">
        <f>_xlfn.NUMBERVALUE(D6128,".")</f>
        <v>0.5</v>
      </c>
      <c r="J6128">
        <f>_xlfn.NUMBERVALUE(E6128,".")</f>
        <v>0</v>
      </c>
      <c r="K6128" t="b">
        <f>OR(H6128=1,I6128=1)</f>
        <v>0</v>
      </c>
      <c r="L6128">
        <f>ABS(H6128-I6128)</f>
        <v>0.5</v>
      </c>
      <c r="O6128">
        <v>5.7546482894241469E-2</v>
      </c>
      <c r="P6128" t="b">
        <f>AND($N6128="fuzzy",$O6128&lt;$AC$4)</f>
        <v>0</v>
      </c>
      <c r="Q6128" t="b">
        <f>AND($N6128="non-fuzzy",$O6128&lt;$AC$5,M6128=1)</f>
        <v>0</v>
      </c>
      <c r="R6128" t="b">
        <f>AND($N6128="non-fuzzy",$O6128&lt;$AC$6,M6128=0)</f>
        <v>0</v>
      </c>
      <c r="S6128" t="b">
        <f t="shared" si="95"/>
        <v>0</v>
      </c>
    </row>
    <row r="6129" spans="1:19" hidden="1" x14ac:dyDescent="0.25">
      <c r="A6129" t="s">
        <v>6695</v>
      </c>
      <c r="B6129" t="s">
        <v>6672</v>
      </c>
      <c r="C6129" t="s">
        <v>2</v>
      </c>
      <c r="D6129" t="s">
        <v>7</v>
      </c>
      <c r="E6129" t="s">
        <v>2</v>
      </c>
      <c r="F6129" t="s">
        <v>6691</v>
      </c>
      <c r="G6129" t="s">
        <v>6673</v>
      </c>
      <c r="H6129">
        <f>_xlfn.NUMBERVALUE(C6129,".")</f>
        <v>0</v>
      </c>
      <c r="I6129">
        <f>_xlfn.NUMBERVALUE(D6129,".")</f>
        <v>0.5</v>
      </c>
      <c r="J6129">
        <f>_xlfn.NUMBERVALUE(E6129,".")</f>
        <v>0</v>
      </c>
      <c r="K6129" t="b">
        <f>OR(H6129=1,I6129=1)</f>
        <v>0</v>
      </c>
      <c r="L6129">
        <f>ABS(H6129-I6129)</f>
        <v>0.5</v>
      </c>
      <c r="O6129">
        <v>0.79750451433757386</v>
      </c>
      <c r="P6129" t="b">
        <f>AND($N6129="fuzzy",$O6129&lt;$AC$4)</f>
        <v>0</v>
      </c>
      <c r="Q6129" t="b">
        <f>AND($N6129="non-fuzzy",$O6129&lt;$AC$5,M6129=1)</f>
        <v>0</v>
      </c>
      <c r="R6129" t="b">
        <f>AND($N6129="non-fuzzy",$O6129&lt;$AC$6,M6129=0)</f>
        <v>0</v>
      </c>
      <c r="S6129" t="b">
        <f t="shared" si="95"/>
        <v>0</v>
      </c>
    </row>
    <row r="6130" spans="1:19" hidden="1" x14ac:dyDescent="0.25">
      <c r="A6130" t="s">
        <v>6696</v>
      </c>
      <c r="B6130" t="s">
        <v>6693</v>
      </c>
      <c r="C6130" t="s">
        <v>2</v>
      </c>
      <c r="D6130" t="s">
        <v>7</v>
      </c>
      <c r="E6130" t="s">
        <v>2</v>
      </c>
      <c r="F6130" t="s">
        <v>6697</v>
      </c>
      <c r="G6130" t="s">
        <v>6694</v>
      </c>
      <c r="H6130">
        <f>_xlfn.NUMBERVALUE(C6130,".")</f>
        <v>0</v>
      </c>
      <c r="I6130">
        <f>_xlfn.NUMBERVALUE(D6130,".")</f>
        <v>0.5</v>
      </c>
      <c r="J6130">
        <f>_xlfn.NUMBERVALUE(E6130,".")</f>
        <v>0</v>
      </c>
      <c r="K6130" t="b">
        <f>OR(H6130=1,I6130=1)</f>
        <v>0</v>
      </c>
      <c r="L6130">
        <f>ABS(H6130-I6130)</f>
        <v>0.5</v>
      </c>
      <c r="O6130">
        <v>0.73036312854428675</v>
      </c>
      <c r="P6130" t="b">
        <f>AND($N6130="fuzzy",$O6130&lt;$AC$4)</f>
        <v>0</v>
      </c>
      <c r="Q6130" t="b">
        <f>AND($N6130="non-fuzzy",$O6130&lt;$AC$5,M6130=1)</f>
        <v>0</v>
      </c>
      <c r="R6130" t="b">
        <f>AND($N6130="non-fuzzy",$O6130&lt;$AC$6,M6130=0)</f>
        <v>0</v>
      </c>
      <c r="S6130" t="b">
        <f t="shared" si="95"/>
        <v>0</v>
      </c>
    </row>
    <row r="6131" spans="1:19" hidden="1" x14ac:dyDescent="0.25">
      <c r="A6131" t="s">
        <v>6703</v>
      </c>
      <c r="B6131" t="s">
        <v>6690</v>
      </c>
      <c r="C6131" t="s">
        <v>2</v>
      </c>
      <c r="D6131" t="s">
        <v>7</v>
      </c>
      <c r="E6131" t="s">
        <v>2</v>
      </c>
      <c r="F6131" t="s">
        <v>6659</v>
      </c>
      <c r="G6131" t="s">
        <v>6692</v>
      </c>
      <c r="H6131">
        <f>_xlfn.NUMBERVALUE(C6131,".")</f>
        <v>0</v>
      </c>
      <c r="I6131">
        <f>_xlfn.NUMBERVALUE(D6131,".")</f>
        <v>0.5</v>
      </c>
      <c r="J6131">
        <f>_xlfn.NUMBERVALUE(E6131,".")</f>
        <v>0</v>
      </c>
      <c r="K6131" t="b">
        <f>OR(H6131=1,I6131=1)</f>
        <v>0</v>
      </c>
      <c r="L6131">
        <f>ABS(H6131-I6131)</f>
        <v>0.5</v>
      </c>
      <c r="O6131">
        <v>0.68765318831208955</v>
      </c>
      <c r="P6131" t="b">
        <f>AND($N6131="fuzzy",$O6131&lt;$AC$4)</f>
        <v>0</v>
      </c>
      <c r="Q6131" t="b">
        <f>AND($N6131="non-fuzzy",$O6131&lt;$AC$5,M6131=1)</f>
        <v>0</v>
      </c>
      <c r="R6131" t="b">
        <f>AND($N6131="non-fuzzy",$O6131&lt;$AC$6,M6131=0)</f>
        <v>0</v>
      </c>
      <c r="S6131" t="b">
        <f t="shared" si="95"/>
        <v>0</v>
      </c>
    </row>
    <row r="6132" spans="1:19" hidden="1" x14ac:dyDescent="0.25">
      <c r="A6132" t="s">
        <v>6703</v>
      </c>
      <c r="B6132" t="s">
        <v>6661</v>
      </c>
      <c r="C6132" t="s">
        <v>2</v>
      </c>
      <c r="D6132" t="s">
        <v>7</v>
      </c>
      <c r="E6132" t="s">
        <v>2</v>
      </c>
      <c r="F6132" t="s">
        <v>6659</v>
      </c>
      <c r="G6132" t="s">
        <v>6663</v>
      </c>
      <c r="H6132">
        <f>_xlfn.NUMBERVALUE(C6132,".")</f>
        <v>0</v>
      </c>
      <c r="I6132">
        <f>_xlfn.NUMBERVALUE(D6132,".")</f>
        <v>0.5</v>
      </c>
      <c r="J6132">
        <f>_xlfn.NUMBERVALUE(E6132,".")</f>
        <v>0</v>
      </c>
      <c r="K6132" t="b">
        <f>OR(H6132=1,I6132=1)</f>
        <v>0</v>
      </c>
      <c r="L6132">
        <f>ABS(H6132-I6132)</f>
        <v>0.5</v>
      </c>
      <c r="O6132">
        <v>0.22510312549499634</v>
      </c>
      <c r="P6132" t="b">
        <f>AND($N6132="fuzzy",$O6132&lt;$AC$4)</f>
        <v>0</v>
      </c>
      <c r="Q6132" t="b">
        <f>AND($N6132="non-fuzzy",$O6132&lt;$AC$5,M6132=1)</f>
        <v>0</v>
      </c>
      <c r="R6132" t="b">
        <f>AND($N6132="non-fuzzy",$O6132&lt;$AC$6,M6132=0)</f>
        <v>0</v>
      </c>
      <c r="S6132" t="b">
        <f t="shared" si="95"/>
        <v>0</v>
      </c>
    </row>
    <row r="6133" spans="1:19" hidden="1" x14ac:dyDescent="0.25">
      <c r="A6133" t="s">
        <v>6703</v>
      </c>
      <c r="B6133" t="s">
        <v>6653</v>
      </c>
      <c r="C6133" t="s">
        <v>2</v>
      </c>
      <c r="D6133" t="s">
        <v>7</v>
      </c>
      <c r="E6133" t="s">
        <v>2</v>
      </c>
      <c r="F6133" t="s">
        <v>6659</v>
      </c>
      <c r="G6133" t="s">
        <v>6655</v>
      </c>
      <c r="H6133">
        <f>_xlfn.NUMBERVALUE(C6133,".")</f>
        <v>0</v>
      </c>
      <c r="I6133">
        <f>_xlfn.NUMBERVALUE(D6133,".")</f>
        <v>0.5</v>
      </c>
      <c r="J6133">
        <f>_xlfn.NUMBERVALUE(E6133,".")</f>
        <v>0</v>
      </c>
      <c r="K6133" t="b">
        <f>OR(H6133=1,I6133=1)</f>
        <v>0</v>
      </c>
      <c r="L6133">
        <f>ABS(H6133-I6133)</f>
        <v>0.5</v>
      </c>
      <c r="O6133">
        <v>0.17127622121198649</v>
      </c>
      <c r="P6133" t="b">
        <f>AND($N6133="fuzzy",$O6133&lt;$AC$4)</f>
        <v>0</v>
      </c>
      <c r="Q6133" t="b">
        <f>AND($N6133="non-fuzzy",$O6133&lt;$AC$5,M6133=1)</f>
        <v>0</v>
      </c>
      <c r="R6133" t="b">
        <f>AND($N6133="non-fuzzy",$O6133&lt;$AC$6,M6133=0)</f>
        <v>0</v>
      </c>
      <c r="S6133" t="b">
        <f t="shared" si="95"/>
        <v>0</v>
      </c>
    </row>
    <row r="6134" spans="1:19" hidden="1" x14ac:dyDescent="0.25">
      <c r="A6134" t="s">
        <v>6710</v>
      </c>
      <c r="B6134" t="s">
        <v>6699</v>
      </c>
      <c r="C6134" t="s">
        <v>2</v>
      </c>
      <c r="D6134" t="s">
        <v>7</v>
      </c>
      <c r="E6134" t="s">
        <v>2</v>
      </c>
      <c r="F6134" t="s">
        <v>6711</v>
      </c>
      <c r="G6134" t="s">
        <v>6701</v>
      </c>
      <c r="H6134">
        <f>_xlfn.NUMBERVALUE(C6134,".")</f>
        <v>0</v>
      </c>
      <c r="I6134">
        <f>_xlfn.NUMBERVALUE(D6134,".")</f>
        <v>0.5</v>
      </c>
      <c r="J6134">
        <f>_xlfn.NUMBERVALUE(E6134,".")</f>
        <v>0</v>
      </c>
      <c r="K6134" t="b">
        <f>OR(H6134=1,I6134=1)</f>
        <v>0</v>
      </c>
      <c r="L6134">
        <f>ABS(H6134-I6134)</f>
        <v>0.5</v>
      </c>
      <c r="O6134">
        <v>0.43215538048427338</v>
      </c>
      <c r="P6134" t="b">
        <f>AND($N6134="fuzzy",$O6134&lt;$AC$4)</f>
        <v>0</v>
      </c>
      <c r="Q6134" t="b">
        <f>AND($N6134="non-fuzzy",$O6134&lt;$AC$5,M6134=1)</f>
        <v>0</v>
      </c>
      <c r="R6134" t="b">
        <f>AND($N6134="non-fuzzy",$O6134&lt;$AC$6,M6134=0)</f>
        <v>0</v>
      </c>
      <c r="S6134" t="b">
        <f t="shared" si="95"/>
        <v>0</v>
      </c>
    </row>
    <row r="6135" spans="1:19" hidden="1" x14ac:dyDescent="0.25">
      <c r="A6135" t="s">
        <v>6716</v>
      </c>
      <c r="B6135" t="s">
        <v>6658</v>
      </c>
      <c r="C6135" t="s">
        <v>2</v>
      </c>
      <c r="D6135" t="s">
        <v>7</v>
      </c>
      <c r="E6135" t="s">
        <v>2</v>
      </c>
      <c r="F6135" t="s">
        <v>6692</v>
      </c>
      <c r="G6135" t="s">
        <v>6659</v>
      </c>
      <c r="H6135">
        <f>_xlfn.NUMBERVALUE(C6135,".")</f>
        <v>0</v>
      </c>
      <c r="I6135">
        <f>_xlfn.NUMBERVALUE(D6135,".")</f>
        <v>0.5</v>
      </c>
      <c r="J6135">
        <f>_xlfn.NUMBERVALUE(E6135,".")</f>
        <v>0</v>
      </c>
      <c r="K6135" t="b">
        <f>OR(H6135=1,I6135=1)</f>
        <v>0</v>
      </c>
      <c r="L6135">
        <f>ABS(H6135-I6135)</f>
        <v>0.5</v>
      </c>
      <c r="O6135">
        <v>0.55451356915659855</v>
      </c>
      <c r="P6135" t="b">
        <f>AND($N6135="fuzzy",$O6135&lt;$AC$4)</f>
        <v>0</v>
      </c>
      <c r="Q6135" t="b">
        <f>AND($N6135="non-fuzzy",$O6135&lt;$AC$5,M6135=1)</f>
        <v>0</v>
      </c>
      <c r="R6135" t="b">
        <f>AND($N6135="non-fuzzy",$O6135&lt;$AC$6,M6135=0)</f>
        <v>0</v>
      </c>
      <c r="S6135" t="b">
        <f t="shared" si="95"/>
        <v>0</v>
      </c>
    </row>
    <row r="6136" spans="1:19" hidden="1" x14ac:dyDescent="0.25">
      <c r="A6136" t="s">
        <v>6717</v>
      </c>
      <c r="B6136" t="s">
        <v>6719</v>
      </c>
      <c r="C6136" t="s">
        <v>2</v>
      </c>
      <c r="D6136" t="s">
        <v>7</v>
      </c>
      <c r="E6136" t="s">
        <v>2</v>
      </c>
      <c r="F6136" t="s">
        <v>6718</v>
      </c>
      <c r="G6136" t="s">
        <v>6720</v>
      </c>
      <c r="H6136">
        <f>_xlfn.NUMBERVALUE(C6136,".")</f>
        <v>0</v>
      </c>
      <c r="I6136">
        <f>_xlfn.NUMBERVALUE(D6136,".")</f>
        <v>0.5</v>
      </c>
      <c r="J6136">
        <f>_xlfn.NUMBERVALUE(E6136,".")</f>
        <v>0</v>
      </c>
      <c r="K6136" t="b">
        <f>OR(H6136=1,I6136=1)</f>
        <v>0</v>
      </c>
      <c r="L6136">
        <f>ABS(H6136-I6136)</f>
        <v>0.5</v>
      </c>
      <c r="O6136">
        <v>0.59339946132456256</v>
      </c>
      <c r="P6136" t="b">
        <f>AND($N6136="fuzzy",$O6136&lt;$AC$4)</f>
        <v>0</v>
      </c>
      <c r="Q6136" t="b">
        <f>AND($N6136="non-fuzzy",$O6136&lt;$AC$5,M6136=1)</f>
        <v>0</v>
      </c>
      <c r="R6136" t="b">
        <f>AND($N6136="non-fuzzy",$O6136&lt;$AC$6,M6136=0)</f>
        <v>0</v>
      </c>
      <c r="S6136" t="b">
        <f t="shared" si="95"/>
        <v>0</v>
      </c>
    </row>
    <row r="6137" spans="1:19" hidden="1" x14ac:dyDescent="0.25">
      <c r="A6137" t="s">
        <v>6721</v>
      </c>
      <c r="B6137" t="s">
        <v>6719</v>
      </c>
      <c r="C6137" t="s">
        <v>2</v>
      </c>
      <c r="D6137" t="s">
        <v>7</v>
      </c>
      <c r="E6137" t="s">
        <v>2</v>
      </c>
      <c r="F6137" t="s">
        <v>6718</v>
      </c>
      <c r="G6137" t="s">
        <v>6720</v>
      </c>
      <c r="H6137">
        <f>_xlfn.NUMBERVALUE(C6137,".")</f>
        <v>0</v>
      </c>
      <c r="I6137">
        <f>_xlfn.NUMBERVALUE(D6137,".")</f>
        <v>0.5</v>
      </c>
      <c r="J6137">
        <f>_xlfn.NUMBERVALUE(E6137,".")</f>
        <v>0</v>
      </c>
      <c r="K6137" t="b">
        <f>OR(H6137=1,I6137=1)</f>
        <v>0</v>
      </c>
      <c r="L6137">
        <f>ABS(H6137-I6137)</f>
        <v>0.5</v>
      </c>
      <c r="O6137">
        <v>0.24747172651808402</v>
      </c>
      <c r="P6137" t="b">
        <f>AND($N6137="fuzzy",$O6137&lt;$AC$4)</f>
        <v>0</v>
      </c>
      <c r="Q6137" t="b">
        <f>AND($N6137="non-fuzzy",$O6137&lt;$AC$5,M6137=1)</f>
        <v>0</v>
      </c>
      <c r="R6137" t="b">
        <f>AND($N6137="non-fuzzy",$O6137&lt;$AC$6,M6137=0)</f>
        <v>0</v>
      </c>
      <c r="S6137" t="b">
        <f t="shared" si="95"/>
        <v>0</v>
      </c>
    </row>
    <row r="6138" spans="1:19" hidden="1" x14ac:dyDescent="0.25">
      <c r="A6138" t="s">
        <v>6725</v>
      </c>
      <c r="B6138" t="s">
        <v>6726</v>
      </c>
      <c r="C6138" t="s">
        <v>2</v>
      </c>
      <c r="D6138" t="s">
        <v>7</v>
      </c>
      <c r="E6138" t="s">
        <v>2</v>
      </c>
      <c r="F6138" t="s">
        <v>6727</v>
      </c>
      <c r="G6138" t="s">
        <v>6728</v>
      </c>
      <c r="H6138">
        <f>_xlfn.NUMBERVALUE(C6138,".")</f>
        <v>0</v>
      </c>
      <c r="I6138">
        <f>_xlfn.NUMBERVALUE(D6138,".")</f>
        <v>0.5</v>
      </c>
      <c r="J6138">
        <f>_xlfn.NUMBERVALUE(E6138,".")</f>
        <v>0</v>
      </c>
      <c r="K6138" t="b">
        <f>OR(H6138=1,I6138=1)</f>
        <v>0</v>
      </c>
      <c r="L6138">
        <f>ABS(H6138-I6138)</f>
        <v>0.5</v>
      </c>
      <c r="O6138">
        <v>0.39489194285414542</v>
      </c>
      <c r="P6138" t="b">
        <f>AND($N6138="fuzzy",$O6138&lt;$AC$4)</f>
        <v>0</v>
      </c>
      <c r="Q6138" t="b">
        <f>AND($N6138="non-fuzzy",$O6138&lt;$AC$5,M6138=1)</f>
        <v>0</v>
      </c>
      <c r="R6138" t="b">
        <f>AND($N6138="non-fuzzy",$O6138&lt;$AC$6,M6138=0)</f>
        <v>0</v>
      </c>
      <c r="S6138" t="b">
        <f t="shared" si="95"/>
        <v>0</v>
      </c>
    </row>
    <row r="6139" spans="1:19" hidden="1" x14ac:dyDescent="0.25">
      <c r="A6139" t="s">
        <v>6729</v>
      </c>
      <c r="B6139" t="s">
        <v>6661</v>
      </c>
      <c r="C6139" t="s">
        <v>2</v>
      </c>
      <c r="D6139" t="s">
        <v>7</v>
      </c>
      <c r="E6139" t="s">
        <v>2</v>
      </c>
      <c r="F6139" t="s">
        <v>6628</v>
      </c>
      <c r="G6139" t="s">
        <v>6663</v>
      </c>
      <c r="H6139">
        <f>_xlfn.NUMBERVALUE(C6139,".")</f>
        <v>0</v>
      </c>
      <c r="I6139">
        <f>_xlfn.NUMBERVALUE(D6139,".")</f>
        <v>0.5</v>
      </c>
      <c r="J6139">
        <f>_xlfn.NUMBERVALUE(E6139,".")</f>
        <v>0</v>
      </c>
      <c r="K6139" t="b">
        <f>OR(H6139=1,I6139=1)</f>
        <v>0</v>
      </c>
      <c r="L6139">
        <f>ABS(H6139-I6139)</f>
        <v>0.5</v>
      </c>
      <c r="O6139">
        <v>0.63142280403986051</v>
      </c>
      <c r="P6139" t="b">
        <f>AND($N6139="fuzzy",$O6139&lt;$AC$4)</f>
        <v>0</v>
      </c>
      <c r="Q6139" t="b">
        <f>AND($N6139="non-fuzzy",$O6139&lt;$AC$5,M6139=1)</f>
        <v>0</v>
      </c>
      <c r="R6139" t="b">
        <f>AND($N6139="non-fuzzy",$O6139&lt;$AC$6,M6139=0)</f>
        <v>0</v>
      </c>
      <c r="S6139" t="b">
        <f t="shared" si="95"/>
        <v>0</v>
      </c>
    </row>
    <row r="6140" spans="1:19" hidden="1" x14ac:dyDescent="0.25">
      <c r="A6140" t="s">
        <v>6729</v>
      </c>
      <c r="B6140" t="s">
        <v>6726</v>
      </c>
      <c r="C6140" t="s">
        <v>2</v>
      </c>
      <c r="D6140" t="s">
        <v>7</v>
      </c>
      <c r="E6140" t="s">
        <v>2</v>
      </c>
      <c r="F6140" t="s">
        <v>6628</v>
      </c>
      <c r="G6140" t="s">
        <v>6728</v>
      </c>
      <c r="H6140">
        <f>_xlfn.NUMBERVALUE(C6140,".")</f>
        <v>0</v>
      </c>
      <c r="I6140">
        <f>_xlfn.NUMBERVALUE(D6140,".")</f>
        <v>0.5</v>
      </c>
      <c r="J6140">
        <f>_xlfn.NUMBERVALUE(E6140,".")</f>
        <v>0</v>
      </c>
      <c r="K6140" t="b">
        <f>OR(H6140=1,I6140=1)</f>
        <v>0</v>
      </c>
      <c r="L6140">
        <f>ABS(H6140-I6140)</f>
        <v>0.5</v>
      </c>
      <c r="O6140">
        <v>0.17597347040277944</v>
      </c>
      <c r="P6140" t="b">
        <f>AND($N6140="fuzzy",$O6140&lt;$AC$4)</f>
        <v>0</v>
      </c>
      <c r="Q6140" t="b">
        <f>AND($N6140="non-fuzzy",$O6140&lt;$AC$5,M6140=1)</f>
        <v>0</v>
      </c>
      <c r="R6140" t="b">
        <f>AND($N6140="non-fuzzy",$O6140&lt;$AC$6,M6140=0)</f>
        <v>0</v>
      </c>
      <c r="S6140" t="b">
        <f t="shared" si="95"/>
        <v>0</v>
      </c>
    </row>
    <row r="6141" spans="1:19" hidden="1" x14ac:dyDescent="0.25">
      <c r="A6141" t="s">
        <v>6730</v>
      </c>
      <c r="B6141" t="s">
        <v>6704</v>
      </c>
      <c r="C6141" t="s">
        <v>2</v>
      </c>
      <c r="D6141" t="s">
        <v>7</v>
      </c>
      <c r="E6141" t="s">
        <v>2</v>
      </c>
      <c r="F6141" t="s">
        <v>6731</v>
      </c>
      <c r="G6141" t="s">
        <v>6705</v>
      </c>
      <c r="H6141">
        <f>_xlfn.NUMBERVALUE(C6141,".")</f>
        <v>0</v>
      </c>
      <c r="I6141">
        <f>_xlfn.NUMBERVALUE(D6141,".")</f>
        <v>0.5</v>
      </c>
      <c r="J6141">
        <f>_xlfn.NUMBERVALUE(E6141,".")</f>
        <v>0</v>
      </c>
      <c r="K6141" t="b">
        <f>OR(H6141=1,I6141=1)</f>
        <v>0</v>
      </c>
      <c r="L6141">
        <f>ABS(H6141-I6141)</f>
        <v>0.5</v>
      </c>
      <c r="O6141">
        <v>0.97314389613325702</v>
      </c>
      <c r="P6141" t="b">
        <f>AND($N6141="fuzzy",$O6141&lt;$AC$4)</f>
        <v>0</v>
      </c>
      <c r="Q6141" t="b">
        <f>AND($N6141="non-fuzzy",$O6141&lt;$AC$5,M6141=1)</f>
        <v>0</v>
      </c>
      <c r="R6141" t="b">
        <f>AND($N6141="non-fuzzy",$O6141&lt;$AC$6,M6141=0)</f>
        <v>0</v>
      </c>
      <c r="S6141" t="b">
        <f t="shared" si="95"/>
        <v>0</v>
      </c>
    </row>
    <row r="6142" spans="1:19" hidden="1" x14ac:dyDescent="0.25">
      <c r="A6142" t="s">
        <v>6732</v>
      </c>
      <c r="B6142" t="s">
        <v>6704</v>
      </c>
      <c r="C6142" t="s">
        <v>2</v>
      </c>
      <c r="D6142" t="s">
        <v>7</v>
      </c>
      <c r="E6142" t="s">
        <v>2</v>
      </c>
      <c r="F6142" t="s">
        <v>6733</v>
      </c>
      <c r="G6142" t="s">
        <v>6705</v>
      </c>
      <c r="H6142">
        <f>_xlfn.NUMBERVALUE(C6142,".")</f>
        <v>0</v>
      </c>
      <c r="I6142">
        <f>_xlfn.NUMBERVALUE(D6142,".")</f>
        <v>0.5</v>
      </c>
      <c r="J6142">
        <f>_xlfn.NUMBERVALUE(E6142,".")</f>
        <v>0</v>
      </c>
      <c r="K6142" t="b">
        <f>OR(H6142=1,I6142=1)</f>
        <v>0</v>
      </c>
      <c r="L6142">
        <f>ABS(H6142-I6142)</f>
        <v>0.5</v>
      </c>
      <c r="O6142">
        <v>0.44590205846694442</v>
      </c>
      <c r="P6142" t="b">
        <f>AND($N6142="fuzzy",$O6142&lt;$AC$4)</f>
        <v>0</v>
      </c>
      <c r="Q6142" t="b">
        <f>AND($N6142="non-fuzzy",$O6142&lt;$AC$5,M6142=1)</f>
        <v>0</v>
      </c>
      <c r="R6142" t="b">
        <f>AND($N6142="non-fuzzy",$O6142&lt;$AC$6,M6142=0)</f>
        <v>0</v>
      </c>
      <c r="S6142" t="b">
        <f t="shared" si="95"/>
        <v>0</v>
      </c>
    </row>
    <row r="6143" spans="1:19" hidden="1" x14ac:dyDescent="0.25">
      <c r="A6143" t="s">
        <v>6739</v>
      </c>
      <c r="B6143" t="s">
        <v>6736</v>
      </c>
      <c r="C6143" t="s">
        <v>2</v>
      </c>
      <c r="D6143" t="s">
        <v>7</v>
      </c>
      <c r="E6143" t="s">
        <v>2</v>
      </c>
      <c r="F6143" t="s">
        <v>6740</v>
      </c>
      <c r="G6143" t="s">
        <v>6735</v>
      </c>
      <c r="H6143">
        <f>_xlfn.NUMBERVALUE(C6143,".")</f>
        <v>0</v>
      </c>
      <c r="I6143">
        <f>_xlfn.NUMBERVALUE(D6143,".")</f>
        <v>0.5</v>
      </c>
      <c r="J6143">
        <f>_xlfn.NUMBERVALUE(E6143,".")</f>
        <v>0</v>
      </c>
      <c r="K6143" t="b">
        <f>OR(H6143=1,I6143=1)</f>
        <v>0</v>
      </c>
      <c r="L6143">
        <f>ABS(H6143-I6143)</f>
        <v>0.5</v>
      </c>
      <c r="O6143">
        <v>0.72851977256195666</v>
      </c>
      <c r="P6143" t="b">
        <f>AND($N6143="fuzzy",$O6143&lt;$AC$4)</f>
        <v>0</v>
      </c>
      <c r="Q6143" t="b">
        <f>AND($N6143="non-fuzzy",$O6143&lt;$AC$5,M6143=1)</f>
        <v>0</v>
      </c>
      <c r="R6143" t="b">
        <f>AND($N6143="non-fuzzy",$O6143&lt;$AC$6,M6143=0)</f>
        <v>0</v>
      </c>
      <c r="S6143" t="b">
        <f t="shared" si="95"/>
        <v>0</v>
      </c>
    </row>
    <row r="6144" spans="1:19" hidden="1" x14ac:dyDescent="0.25">
      <c r="A6144" t="s">
        <v>6762</v>
      </c>
      <c r="B6144" t="s">
        <v>6763</v>
      </c>
      <c r="C6144" t="s">
        <v>2</v>
      </c>
      <c r="D6144" t="s">
        <v>7</v>
      </c>
      <c r="E6144" t="s">
        <v>2</v>
      </c>
      <c r="F6144" t="s">
        <v>6764</v>
      </c>
      <c r="G6144" t="s">
        <v>6765</v>
      </c>
      <c r="H6144">
        <f>_xlfn.NUMBERVALUE(C6144,".")</f>
        <v>0</v>
      </c>
      <c r="I6144">
        <f>_xlfn.NUMBERVALUE(D6144,".")</f>
        <v>0.5</v>
      </c>
      <c r="J6144">
        <f>_xlfn.NUMBERVALUE(E6144,".")</f>
        <v>0</v>
      </c>
      <c r="K6144" t="b">
        <f>OR(H6144=1,I6144=1)</f>
        <v>0</v>
      </c>
      <c r="L6144">
        <f>ABS(H6144-I6144)</f>
        <v>0.5</v>
      </c>
      <c r="O6144">
        <v>0.56047922800572758</v>
      </c>
      <c r="P6144" t="b">
        <f>AND($N6144="fuzzy",$O6144&lt;$AC$4)</f>
        <v>0</v>
      </c>
      <c r="Q6144" t="b">
        <f>AND($N6144="non-fuzzy",$O6144&lt;$AC$5,M6144=1)</f>
        <v>0</v>
      </c>
      <c r="R6144" t="b">
        <f>AND($N6144="non-fuzzy",$O6144&lt;$AC$6,M6144=0)</f>
        <v>0</v>
      </c>
      <c r="S6144" t="b">
        <f t="shared" si="95"/>
        <v>0</v>
      </c>
    </row>
    <row r="6145" spans="1:19" hidden="1" x14ac:dyDescent="0.25">
      <c r="A6145" t="s">
        <v>6769</v>
      </c>
      <c r="B6145" t="s">
        <v>6763</v>
      </c>
      <c r="C6145" t="s">
        <v>2</v>
      </c>
      <c r="D6145" t="s">
        <v>7</v>
      </c>
      <c r="E6145" t="s">
        <v>2</v>
      </c>
      <c r="F6145" t="s">
        <v>6770</v>
      </c>
      <c r="G6145" t="s">
        <v>6765</v>
      </c>
      <c r="H6145">
        <f>_xlfn.NUMBERVALUE(C6145,".")</f>
        <v>0</v>
      </c>
      <c r="I6145">
        <f>_xlfn.NUMBERVALUE(D6145,".")</f>
        <v>0.5</v>
      </c>
      <c r="J6145">
        <f>_xlfn.NUMBERVALUE(E6145,".")</f>
        <v>0</v>
      </c>
      <c r="K6145" t="b">
        <f>OR(H6145=1,I6145=1)</f>
        <v>0</v>
      </c>
      <c r="L6145">
        <f>ABS(H6145-I6145)</f>
        <v>0.5</v>
      </c>
      <c r="O6145">
        <v>0.23671709592733026</v>
      </c>
      <c r="P6145" t="b">
        <f>AND($N6145="fuzzy",$O6145&lt;$AC$4)</f>
        <v>0</v>
      </c>
      <c r="Q6145" t="b">
        <f>AND($N6145="non-fuzzy",$O6145&lt;$AC$5,M6145=1)</f>
        <v>0</v>
      </c>
      <c r="R6145" t="b">
        <f>AND($N6145="non-fuzzy",$O6145&lt;$AC$6,M6145=0)</f>
        <v>0</v>
      </c>
      <c r="S6145" t="b">
        <f t="shared" si="95"/>
        <v>0</v>
      </c>
    </row>
    <row r="6146" spans="1:19" hidden="1" x14ac:dyDescent="0.25">
      <c r="A6146" t="s">
        <v>6771</v>
      </c>
      <c r="B6146" t="s">
        <v>6772</v>
      </c>
      <c r="C6146" t="s">
        <v>2</v>
      </c>
      <c r="D6146" t="s">
        <v>7</v>
      </c>
      <c r="E6146" t="s">
        <v>2</v>
      </c>
      <c r="F6146" t="s">
        <v>6773</v>
      </c>
      <c r="G6146" t="s">
        <v>6774</v>
      </c>
      <c r="H6146">
        <f>_xlfn.NUMBERVALUE(C6146,".")</f>
        <v>0</v>
      </c>
      <c r="I6146">
        <f>_xlfn.NUMBERVALUE(D6146,".")</f>
        <v>0.5</v>
      </c>
      <c r="J6146">
        <f>_xlfn.NUMBERVALUE(E6146,".")</f>
        <v>0</v>
      </c>
      <c r="K6146" t="b">
        <f>OR(H6146=1,I6146=1)</f>
        <v>0</v>
      </c>
      <c r="L6146">
        <f>ABS(H6146-I6146)</f>
        <v>0.5</v>
      </c>
      <c r="O6146">
        <v>0.74823333734612718</v>
      </c>
      <c r="P6146" t="b">
        <f>AND($N6146="fuzzy",$O6146&lt;$AC$4)</f>
        <v>0</v>
      </c>
      <c r="Q6146" t="b">
        <f>AND($N6146="non-fuzzy",$O6146&lt;$AC$5,M6146=1)</f>
        <v>0</v>
      </c>
      <c r="R6146" t="b">
        <f>AND($N6146="non-fuzzy",$O6146&lt;$AC$6,M6146=0)</f>
        <v>0</v>
      </c>
      <c r="S6146" t="b">
        <f t="shared" si="95"/>
        <v>0</v>
      </c>
    </row>
    <row r="6147" spans="1:19" hidden="1" x14ac:dyDescent="0.25">
      <c r="A6147" t="s">
        <v>6791</v>
      </c>
      <c r="B6147" t="s">
        <v>6795</v>
      </c>
      <c r="C6147" t="s">
        <v>2</v>
      </c>
      <c r="D6147" t="s">
        <v>7</v>
      </c>
      <c r="E6147" t="s">
        <v>2</v>
      </c>
      <c r="F6147" t="s">
        <v>6793</v>
      </c>
      <c r="G6147" t="s">
        <v>6796</v>
      </c>
      <c r="H6147">
        <f>_xlfn.NUMBERVALUE(C6147,".")</f>
        <v>0</v>
      </c>
      <c r="I6147">
        <f>_xlfn.NUMBERVALUE(D6147,".")</f>
        <v>0.5</v>
      </c>
      <c r="J6147">
        <f>_xlfn.NUMBERVALUE(E6147,".")</f>
        <v>0</v>
      </c>
      <c r="K6147" t="b">
        <f>OR(H6147=1,I6147=1)</f>
        <v>0</v>
      </c>
      <c r="L6147">
        <f>ABS(H6147-I6147)</f>
        <v>0.5</v>
      </c>
      <c r="O6147">
        <v>0.17554533038848441</v>
      </c>
      <c r="P6147" t="b">
        <f>AND($N6147="fuzzy",$O6147&lt;$AC$4)</f>
        <v>0</v>
      </c>
      <c r="Q6147" t="b">
        <f>AND($N6147="non-fuzzy",$O6147&lt;$AC$5,M6147=1)</f>
        <v>0</v>
      </c>
      <c r="R6147" t="b">
        <f>AND($N6147="non-fuzzy",$O6147&lt;$AC$6,M6147=0)</f>
        <v>0</v>
      </c>
      <c r="S6147" t="b">
        <f t="shared" ref="S6147:S6210" si="96">OR(R6147,Q6147,P6147)</f>
        <v>0</v>
      </c>
    </row>
    <row r="6148" spans="1:19" hidden="1" x14ac:dyDescent="0.25">
      <c r="A6148" t="s">
        <v>6799</v>
      </c>
      <c r="B6148" t="s">
        <v>6792</v>
      </c>
      <c r="C6148" t="s">
        <v>2</v>
      </c>
      <c r="D6148" t="s">
        <v>7</v>
      </c>
      <c r="E6148" t="s">
        <v>2</v>
      </c>
      <c r="F6148" t="s">
        <v>6800</v>
      </c>
      <c r="G6148" t="s">
        <v>6794</v>
      </c>
      <c r="H6148">
        <f>_xlfn.NUMBERVALUE(C6148,".")</f>
        <v>0</v>
      </c>
      <c r="I6148">
        <f>_xlfn.NUMBERVALUE(D6148,".")</f>
        <v>0.5</v>
      </c>
      <c r="J6148">
        <f>_xlfn.NUMBERVALUE(E6148,".")</f>
        <v>0</v>
      </c>
      <c r="K6148" t="b">
        <f>OR(H6148=1,I6148=1)</f>
        <v>0</v>
      </c>
      <c r="L6148">
        <f>ABS(H6148-I6148)</f>
        <v>0.5</v>
      </c>
      <c r="O6148">
        <v>0.35607277845583785</v>
      </c>
      <c r="P6148" t="b">
        <f>AND($N6148="fuzzy",$O6148&lt;$AC$4)</f>
        <v>0</v>
      </c>
      <c r="Q6148" t="b">
        <f>AND($N6148="non-fuzzy",$O6148&lt;$AC$5,M6148=1)</f>
        <v>0</v>
      </c>
      <c r="R6148" t="b">
        <f>AND($N6148="non-fuzzy",$O6148&lt;$AC$6,M6148=0)</f>
        <v>0</v>
      </c>
      <c r="S6148" t="b">
        <f t="shared" si="96"/>
        <v>0</v>
      </c>
    </row>
    <row r="6149" spans="1:19" hidden="1" x14ac:dyDescent="0.25">
      <c r="A6149" t="s">
        <v>6801</v>
      </c>
      <c r="B6149" t="s">
        <v>6781</v>
      </c>
      <c r="C6149" t="s">
        <v>2</v>
      </c>
      <c r="D6149" t="s">
        <v>7</v>
      </c>
      <c r="E6149" t="s">
        <v>2</v>
      </c>
      <c r="F6149" t="s">
        <v>6802</v>
      </c>
      <c r="G6149" t="s">
        <v>6782</v>
      </c>
      <c r="H6149">
        <f>_xlfn.NUMBERVALUE(C6149,".")</f>
        <v>0</v>
      </c>
      <c r="I6149">
        <f>_xlfn.NUMBERVALUE(D6149,".")</f>
        <v>0.5</v>
      </c>
      <c r="J6149">
        <f>_xlfn.NUMBERVALUE(E6149,".")</f>
        <v>0</v>
      </c>
      <c r="K6149" t="b">
        <f>OR(H6149=1,I6149=1)</f>
        <v>0</v>
      </c>
      <c r="L6149">
        <f>ABS(H6149-I6149)</f>
        <v>0.5</v>
      </c>
      <c r="O6149">
        <v>0.98523748959911261</v>
      </c>
      <c r="P6149" t="b">
        <f>AND($N6149="fuzzy",$O6149&lt;$AC$4)</f>
        <v>0</v>
      </c>
      <c r="Q6149" t="b">
        <f>AND($N6149="non-fuzzy",$O6149&lt;$AC$5,M6149=1)</f>
        <v>0</v>
      </c>
      <c r="R6149" t="b">
        <f>AND($N6149="non-fuzzy",$O6149&lt;$AC$6,M6149=0)</f>
        <v>0</v>
      </c>
      <c r="S6149" t="b">
        <f t="shared" si="96"/>
        <v>0</v>
      </c>
    </row>
    <row r="6150" spans="1:19" hidden="1" x14ac:dyDescent="0.25">
      <c r="A6150" t="s">
        <v>6803</v>
      </c>
      <c r="B6150" t="s">
        <v>6781</v>
      </c>
      <c r="C6150" t="s">
        <v>2</v>
      </c>
      <c r="D6150" t="s">
        <v>7</v>
      </c>
      <c r="E6150" t="s">
        <v>2</v>
      </c>
      <c r="F6150" t="s">
        <v>6802</v>
      </c>
      <c r="G6150" t="s">
        <v>6782</v>
      </c>
      <c r="H6150">
        <f>_xlfn.NUMBERVALUE(C6150,".")</f>
        <v>0</v>
      </c>
      <c r="I6150">
        <f>_xlfn.NUMBERVALUE(D6150,".")</f>
        <v>0.5</v>
      </c>
      <c r="J6150">
        <f>_xlfn.NUMBERVALUE(E6150,".")</f>
        <v>0</v>
      </c>
      <c r="K6150" t="b">
        <f>OR(H6150=1,I6150=1)</f>
        <v>0</v>
      </c>
      <c r="L6150">
        <f>ABS(H6150-I6150)</f>
        <v>0.5</v>
      </c>
      <c r="O6150">
        <v>0.38438247916600776</v>
      </c>
      <c r="P6150" t="b">
        <f>AND($N6150="fuzzy",$O6150&lt;$AC$4)</f>
        <v>0</v>
      </c>
      <c r="Q6150" t="b">
        <f>AND($N6150="non-fuzzy",$O6150&lt;$AC$5,M6150=1)</f>
        <v>0</v>
      </c>
      <c r="R6150" t="b">
        <f>AND($N6150="non-fuzzy",$O6150&lt;$AC$6,M6150=0)</f>
        <v>0</v>
      </c>
      <c r="S6150" t="b">
        <f t="shared" si="96"/>
        <v>0</v>
      </c>
    </row>
    <row r="6151" spans="1:19" hidden="1" x14ac:dyDescent="0.25">
      <c r="A6151" t="s">
        <v>6809</v>
      </c>
      <c r="B6151" t="s">
        <v>2716</v>
      </c>
      <c r="C6151" t="s">
        <v>2</v>
      </c>
      <c r="D6151" t="s">
        <v>7</v>
      </c>
      <c r="E6151" t="s">
        <v>2</v>
      </c>
      <c r="F6151" t="s">
        <v>6810</v>
      </c>
      <c r="G6151" t="s">
        <v>2717</v>
      </c>
      <c r="H6151">
        <f>_xlfn.NUMBERVALUE(C6151,".")</f>
        <v>0</v>
      </c>
      <c r="I6151">
        <f>_xlfn.NUMBERVALUE(D6151,".")</f>
        <v>0.5</v>
      </c>
      <c r="J6151">
        <f>_xlfn.NUMBERVALUE(E6151,".")</f>
        <v>0</v>
      </c>
      <c r="K6151" t="b">
        <f>OR(H6151=1,I6151=1)</f>
        <v>0</v>
      </c>
      <c r="L6151">
        <f>ABS(H6151-I6151)</f>
        <v>0.5</v>
      </c>
      <c r="O6151">
        <v>0.27010920030140262</v>
      </c>
      <c r="P6151" t="b">
        <f>AND($N6151="fuzzy",$O6151&lt;$AC$4)</f>
        <v>0</v>
      </c>
      <c r="Q6151" t="b">
        <f>AND($N6151="non-fuzzy",$O6151&lt;$AC$5,M6151=1)</f>
        <v>0</v>
      </c>
      <c r="R6151" t="b">
        <f>AND($N6151="non-fuzzy",$O6151&lt;$AC$6,M6151=0)</f>
        <v>0</v>
      </c>
      <c r="S6151" t="b">
        <f t="shared" si="96"/>
        <v>0</v>
      </c>
    </row>
    <row r="6152" spans="1:19" hidden="1" x14ac:dyDescent="0.25">
      <c r="A6152" t="s">
        <v>6819</v>
      </c>
      <c r="B6152" t="s">
        <v>6787</v>
      </c>
      <c r="C6152" t="s">
        <v>2</v>
      </c>
      <c r="D6152" t="s">
        <v>7</v>
      </c>
      <c r="E6152" t="s">
        <v>2</v>
      </c>
      <c r="F6152" t="s">
        <v>6820</v>
      </c>
      <c r="G6152" t="s">
        <v>6788</v>
      </c>
      <c r="H6152">
        <f>_xlfn.NUMBERVALUE(C6152,".")</f>
        <v>0</v>
      </c>
      <c r="I6152">
        <f>_xlfn.NUMBERVALUE(D6152,".")</f>
        <v>0.5</v>
      </c>
      <c r="J6152">
        <f>_xlfn.NUMBERVALUE(E6152,".")</f>
        <v>0</v>
      </c>
      <c r="K6152" t="b">
        <f>OR(H6152=1,I6152=1)</f>
        <v>0</v>
      </c>
      <c r="L6152">
        <f>ABS(H6152-I6152)</f>
        <v>0.5</v>
      </c>
      <c r="O6152">
        <v>0.68647070705522506</v>
      </c>
      <c r="P6152" t="b">
        <f>AND($N6152="fuzzy",$O6152&lt;$AC$4)</f>
        <v>0</v>
      </c>
      <c r="Q6152" t="b">
        <f>AND($N6152="non-fuzzy",$O6152&lt;$AC$5,M6152=1)</f>
        <v>0</v>
      </c>
      <c r="R6152" t="b">
        <f>AND($N6152="non-fuzzy",$O6152&lt;$AC$6,M6152=0)</f>
        <v>0</v>
      </c>
      <c r="S6152" t="b">
        <f t="shared" si="96"/>
        <v>0</v>
      </c>
    </row>
    <row r="6153" spans="1:19" hidden="1" x14ac:dyDescent="0.25">
      <c r="A6153" t="s">
        <v>6837</v>
      </c>
      <c r="B6153" t="s">
        <v>6816</v>
      </c>
      <c r="C6153" t="s">
        <v>2</v>
      </c>
      <c r="D6153" t="s">
        <v>7</v>
      </c>
      <c r="E6153" t="s">
        <v>2</v>
      </c>
      <c r="F6153" t="s">
        <v>6838</v>
      </c>
      <c r="G6153" t="s">
        <v>6817</v>
      </c>
      <c r="H6153">
        <f>_xlfn.NUMBERVALUE(C6153,".")</f>
        <v>0</v>
      </c>
      <c r="I6153">
        <f>_xlfn.NUMBERVALUE(D6153,".")</f>
        <v>0.5</v>
      </c>
      <c r="J6153">
        <f>_xlfn.NUMBERVALUE(E6153,".")</f>
        <v>0</v>
      </c>
      <c r="K6153" t="b">
        <f>OR(H6153=1,I6153=1)</f>
        <v>0</v>
      </c>
      <c r="L6153">
        <f>ABS(H6153-I6153)</f>
        <v>0.5</v>
      </c>
      <c r="O6153">
        <v>0.63660930304460783</v>
      </c>
      <c r="P6153" t="b">
        <f>AND($N6153="fuzzy",$O6153&lt;$AC$4)</f>
        <v>0</v>
      </c>
      <c r="Q6153" t="b">
        <f>AND($N6153="non-fuzzy",$O6153&lt;$AC$5,M6153=1)</f>
        <v>0</v>
      </c>
      <c r="R6153" t="b">
        <f>AND($N6153="non-fuzzy",$O6153&lt;$AC$6,M6153=0)</f>
        <v>0</v>
      </c>
      <c r="S6153" t="b">
        <f t="shared" si="96"/>
        <v>0</v>
      </c>
    </row>
    <row r="6154" spans="1:19" hidden="1" x14ac:dyDescent="0.25">
      <c r="A6154" t="s">
        <v>6839</v>
      </c>
      <c r="B6154" t="s">
        <v>6835</v>
      </c>
      <c r="C6154" t="s">
        <v>2</v>
      </c>
      <c r="D6154" t="s">
        <v>7</v>
      </c>
      <c r="E6154" t="s">
        <v>2</v>
      </c>
      <c r="F6154" t="s">
        <v>6840</v>
      </c>
      <c r="G6154" t="s">
        <v>6836</v>
      </c>
      <c r="H6154">
        <f>_xlfn.NUMBERVALUE(C6154,".")</f>
        <v>0</v>
      </c>
      <c r="I6154">
        <f>_xlfn.NUMBERVALUE(D6154,".")</f>
        <v>0.5</v>
      </c>
      <c r="J6154">
        <f>_xlfn.NUMBERVALUE(E6154,".")</f>
        <v>0</v>
      </c>
      <c r="K6154" t="b">
        <f>OR(H6154=1,I6154=1)</f>
        <v>0</v>
      </c>
      <c r="L6154">
        <f>ABS(H6154-I6154)</f>
        <v>0.5</v>
      </c>
      <c r="O6154">
        <v>0.44145335348576387</v>
      </c>
      <c r="P6154" t="b">
        <f>AND($N6154="fuzzy",$O6154&lt;$AC$4)</f>
        <v>0</v>
      </c>
      <c r="Q6154" t="b">
        <f>AND($N6154="non-fuzzy",$O6154&lt;$AC$5,M6154=1)</f>
        <v>0</v>
      </c>
      <c r="R6154" t="b">
        <f>AND($N6154="non-fuzzy",$O6154&lt;$AC$6,M6154=0)</f>
        <v>0</v>
      </c>
      <c r="S6154" t="b">
        <f t="shared" si="96"/>
        <v>0</v>
      </c>
    </row>
    <row r="6155" spans="1:19" hidden="1" x14ac:dyDescent="0.25">
      <c r="A6155" t="s">
        <v>6841</v>
      </c>
      <c r="B6155" t="s">
        <v>6835</v>
      </c>
      <c r="C6155" t="s">
        <v>2</v>
      </c>
      <c r="D6155" t="s">
        <v>7</v>
      </c>
      <c r="E6155" t="s">
        <v>2</v>
      </c>
      <c r="F6155" t="s">
        <v>6840</v>
      </c>
      <c r="G6155" t="s">
        <v>6836</v>
      </c>
      <c r="H6155">
        <f>_xlfn.NUMBERVALUE(C6155,".")</f>
        <v>0</v>
      </c>
      <c r="I6155">
        <f>_xlfn.NUMBERVALUE(D6155,".")</f>
        <v>0.5</v>
      </c>
      <c r="J6155">
        <f>_xlfn.NUMBERVALUE(E6155,".")</f>
        <v>0</v>
      </c>
      <c r="K6155" t="b">
        <f>OR(H6155=1,I6155=1)</f>
        <v>0</v>
      </c>
      <c r="L6155">
        <f>ABS(H6155-I6155)</f>
        <v>0.5</v>
      </c>
      <c r="O6155">
        <v>0.56962907786863337</v>
      </c>
      <c r="P6155" t="b">
        <f>AND($N6155="fuzzy",$O6155&lt;$AC$4)</f>
        <v>0</v>
      </c>
      <c r="Q6155" t="b">
        <f>AND($N6155="non-fuzzy",$O6155&lt;$AC$5,M6155=1)</f>
        <v>0</v>
      </c>
      <c r="R6155" t="b">
        <f>AND($N6155="non-fuzzy",$O6155&lt;$AC$6,M6155=0)</f>
        <v>0</v>
      </c>
      <c r="S6155" t="b">
        <f t="shared" si="96"/>
        <v>0</v>
      </c>
    </row>
    <row r="6156" spans="1:19" hidden="1" x14ac:dyDescent="0.25">
      <c r="A6156" t="s">
        <v>6843</v>
      </c>
      <c r="B6156" t="s">
        <v>2187</v>
      </c>
      <c r="C6156" t="s">
        <v>2</v>
      </c>
      <c r="D6156" t="s">
        <v>7</v>
      </c>
      <c r="E6156" t="s">
        <v>2</v>
      </c>
      <c r="F6156" t="s">
        <v>6844</v>
      </c>
      <c r="G6156" t="s">
        <v>2189</v>
      </c>
      <c r="H6156">
        <f>_xlfn.NUMBERVALUE(C6156,".")</f>
        <v>0</v>
      </c>
      <c r="I6156">
        <f>_xlfn.NUMBERVALUE(D6156,".")</f>
        <v>0.5</v>
      </c>
      <c r="J6156">
        <f>_xlfn.NUMBERVALUE(E6156,".")</f>
        <v>0</v>
      </c>
      <c r="K6156" t="b">
        <f>OR(H6156=1,I6156=1)</f>
        <v>0</v>
      </c>
      <c r="L6156">
        <f>ABS(H6156-I6156)</f>
        <v>0.5</v>
      </c>
      <c r="O6156">
        <v>0.72047522072654713</v>
      </c>
      <c r="P6156" t="b">
        <f>AND($N6156="fuzzy",$O6156&lt;$AC$4)</f>
        <v>0</v>
      </c>
      <c r="Q6156" t="b">
        <f>AND($N6156="non-fuzzy",$O6156&lt;$AC$5,M6156=1)</f>
        <v>0</v>
      </c>
      <c r="R6156" t="b">
        <f>AND($N6156="non-fuzzy",$O6156&lt;$AC$6,M6156=0)</f>
        <v>0</v>
      </c>
      <c r="S6156" t="b">
        <f t="shared" si="96"/>
        <v>0</v>
      </c>
    </row>
    <row r="6157" spans="1:19" hidden="1" x14ac:dyDescent="0.25">
      <c r="A6157" t="s">
        <v>6843</v>
      </c>
      <c r="B6157" t="s">
        <v>2284</v>
      </c>
      <c r="C6157" t="s">
        <v>2</v>
      </c>
      <c r="D6157" t="s">
        <v>7</v>
      </c>
      <c r="E6157" t="s">
        <v>2</v>
      </c>
      <c r="F6157" t="s">
        <v>6844</v>
      </c>
      <c r="G6157" t="s">
        <v>2285</v>
      </c>
      <c r="H6157">
        <f>_xlfn.NUMBERVALUE(C6157,".")</f>
        <v>0</v>
      </c>
      <c r="I6157">
        <f>_xlfn.NUMBERVALUE(D6157,".")</f>
        <v>0.5</v>
      </c>
      <c r="J6157">
        <f>_xlfn.NUMBERVALUE(E6157,".")</f>
        <v>0</v>
      </c>
      <c r="K6157" t="b">
        <f>OR(H6157=1,I6157=1)</f>
        <v>0</v>
      </c>
      <c r="L6157">
        <f>ABS(H6157-I6157)</f>
        <v>0.5</v>
      </c>
      <c r="O6157">
        <v>0.37570115453423603</v>
      </c>
      <c r="P6157" t="b">
        <f>AND($N6157="fuzzy",$O6157&lt;$AC$4)</f>
        <v>0</v>
      </c>
      <c r="Q6157" t="b">
        <f>AND($N6157="non-fuzzy",$O6157&lt;$AC$5,M6157=1)</f>
        <v>0</v>
      </c>
      <c r="R6157" t="b">
        <f>AND($N6157="non-fuzzy",$O6157&lt;$AC$6,M6157=0)</f>
        <v>0</v>
      </c>
      <c r="S6157" t="b">
        <f t="shared" si="96"/>
        <v>0</v>
      </c>
    </row>
    <row r="6158" spans="1:19" hidden="1" x14ac:dyDescent="0.25">
      <c r="A6158" t="s">
        <v>6845</v>
      </c>
      <c r="B6158" t="s">
        <v>6849</v>
      </c>
      <c r="C6158" t="s">
        <v>2</v>
      </c>
      <c r="D6158" t="s">
        <v>7</v>
      </c>
      <c r="E6158" t="s">
        <v>2</v>
      </c>
      <c r="F6158" t="s">
        <v>6847</v>
      </c>
      <c r="G6158" t="s">
        <v>6850</v>
      </c>
      <c r="H6158">
        <f>_xlfn.NUMBERVALUE(C6158,".")</f>
        <v>0</v>
      </c>
      <c r="I6158">
        <f>_xlfn.NUMBERVALUE(D6158,".")</f>
        <v>0.5</v>
      </c>
      <c r="J6158">
        <f>_xlfn.NUMBERVALUE(E6158,".")</f>
        <v>0</v>
      </c>
      <c r="K6158" t="b">
        <f>OR(H6158=1,I6158=1)</f>
        <v>0</v>
      </c>
      <c r="L6158">
        <f>ABS(H6158-I6158)</f>
        <v>0.5</v>
      </c>
      <c r="O6158">
        <v>0.2675969665298541</v>
      </c>
      <c r="P6158" t="b">
        <f>AND($N6158="fuzzy",$O6158&lt;$AC$4)</f>
        <v>0</v>
      </c>
      <c r="Q6158" t="b">
        <f>AND($N6158="non-fuzzy",$O6158&lt;$AC$5,M6158=1)</f>
        <v>0</v>
      </c>
      <c r="R6158" t="b">
        <f>AND($N6158="non-fuzzy",$O6158&lt;$AC$6,M6158=0)</f>
        <v>0</v>
      </c>
      <c r="S6158" t="b">
        <f t="shared" si="96"/>
        <v>0</v>
      </c>
    </row>
    <row r="6159" spans="1:19" hidden="1" x14ac:dyDescent="0.25">
      <c r="A6159" t="s">
        <v>6861</v>
      </c>
      <c r="B6159" t="s">
        <v>2716</v>
      </c>
      <c r="C6159" t="s">
        <v>2</v>
      </c>
      <c r="D6159" t="s">
        <v>7</v>
      </c>
      <c r="E6159" t="s">
        <v>2</v>
      </c>
      <c r="F6159" t="s">
        <v>6862</v>
      </c>
      <c r="G6159" t="s">
        <v>2717</v>
      </c>
      <c r="H6159">
        <f>_xlfn.NUMBERVALUE(C6159,".")</f>
        <v>0</v>
      </c>
      <c r="I6159">
        <f>_xlfn.NUMBERVALUE(D6159,".")</f>
        <v>0.5</v>
      </c>
      <c r="J6159">
        <f>_xlfn.NUMBERVALUE(E6159,".")</f>
        <v>0</v>
      </c>
      <c r="K6159" t="b">
        <f>OR(H6159=1,I6159=1)</f>
        <v>0</v>
      </c>
      <c r="L6159">
        <f>ABS(H6159-I6159)</f>
        <v>0.5</v>
      </c>
      <c r="O6159">
        <v>0.92725045185179689</v>
      </c>
      <c r="P6159" t="b">
        <f>AND($N6159="fuzzy",$O6159&lt;$AC$4)</f>
        <v>0</v>
      </c>
      <c r="Q6159" t="b">
        <f>AND($N6159="non-fuzzy",$O6159&lt;$AC$5,M6159=1)</f>
        <v>0</v>
      </c>
      <c r="R6159" t="b">
        <f>AND($N6159="non-fuzzy",$O6159&lt;$AC$6,M6159=0)</f>
        <v>0</v>
      </c>
      <c r="S6159" t="b">
        <f t="shared" si="96"/>
        <v>0</v>
      </c>
    </row>
    <row r="6160" spans="1:19" hidden="1" x14ac:dyDescent="0.25">
      <c r="A6160" t="s">
        <v>6861</v>
      </c>
      <c r="B6160" t="s">
        <v>472</v>
      </c>
      <c r="C6160" t="s">
        <v>2</v>
      </c>
      <c r="D6160" t="s">
        <v>7</v>
      </c>
      <c r="E6160" t="s">
        <v>2</v>
      </c>
      <c r="F6160" t="s">
        <v>6862</v>
      </c>
      <c r="G6160" t="s">
        <v>473</v>
      </c>
      <c r="H6160">
        <f>_xlfn.NUMBERVALUE(C6160,".")</f>
        <v>0</v>
      </c>
      <c r="I6160">
        <f>_xlfn.NUMBERVALUE(D6160,".")</f>
        <v>0.5</v>
      </c>
      <c r="J6160">
        <f>_xlfn.NUMBERVALUE(E6160,".")</f>
        <v>0</v>
      </c>
      <c r="K6160" t="b">
        <f>OR(H6160=1,I6160=1)</f>
        <v>0</v>
      </c>
      <c r="L6160">
        <f>ABS(H6160-I6160)</f>
        <v>0.5</v>
      </c>
      <c r="O6160">
        <v>0.77443516718748162</v>
      </c>
      <c r="P6160" t="b">
        <f>AND($N6160="fuzzy",$O6160&lt;$AC$4)</f>
        <v>0</v>
      </c>
      <c r="Q6160" t="b">
        <f>AND($N6160="non-fuzzy",$O6160&lt;$AC$5,M6160=1)</f>
        <v>0</v>
      </c>
      <c r="R6160" t="b">
        <f>AND($N6160="non-fuzzy",$O6160&lt;$AC$6,M6160=0)</f>
        <v>0</v>
      </c>
      <c r="S6160" t="b">
        <f t="shared" si="96"/>
        <v>0</v>
      </c>
    </row>
    <row r="6161" spans="1:19" hidden="1" x14ac:dyDescent="0.25">
      <c r="A6161" t="s">
        <v>6865</v>
      </c>
      <c r="B6161" t="s">
        <v>6784</v>
      </c>
      <c r="C6161" t="s">
        <v>2</v>
      </c>
      <c r="D6161" t="s">
        <v>7</v>
      </c>
      <c r="E6161" t="s">
        <v>2</v>
      </c>
      <c r="F6161" t="s">
        <v>6866</v>
      </c>
      <c r="G6161" t="s">
        <v>6786</v>
      </c>
      <c r="H6161">
        <f>_xlfn.NUMBERVALUE(C6161,".")</f>
        <v>0</v>
      </c>
      <c r="I6161">
        <f>_xlfn.NUMBERVALUE(D6161,".")</f>
        <v>0.5</v>
      </c>
      <c r="J6161">
        <f>_xlfn.NUMBERVALUE(E6161,".")</f>
        <v>0</v>
      </c>
      <c r="K6161" t="b">
        <f>OR(H6161=1,I6161=1)</f>
        <v>0</v>
      </c>
      <c r="L6161">
        <f>ABS(H6161-I6161)</f>
        <v>0.5</v>
      </c>
      <c r="O6161">
        <v>0.47901949264481858</v>
      </c>
      <c r="P6161" t="b">
        <f>AND($N6161="fuzzy",$O6161&lt;$AC$4)</f>
        <v>0</v>
      </c>
      <c r="Q6161" t="b">
        <f>AND($N6161="non-fuzzy",$O6161&lt;$AC$5,M6161=1)</f>
        <v>0</v>
      </c>
      <c r="R6161" t="b">
        <f>AND($N6161="non-fuzzy",$O6161&lt;$AC$6,M6161=0)</f>
        <v>0</v>
      </c>
      <c r="S6161" t="b">
        <f t="shared" si="96"/>
        <v>0</v>
      </c>
    </row>
    <row r="6162" spans="1:19" hidden="1" x14ac:dyDescent="0.25">
      <c r="A6162" t="s">
        <v>6865</v>
      </c>
      <c r="B6162" t="s">
        <v>6832</v>
      </c>
      <c r="C6162" t="s">
        <v>2</v>
      </c>
      <c r="D6162" t="s">
        <v>7</v>
      </c>
      <c r="E6162" t="s">
        <v>2</v>
      </c>
      <c r="F6162" t="s">
        <v>6866</v>
      </c>
      <c r="G6162" t="s">
        <v>6833</v>
      </c>
      <c r="H6162">
        <f>_xlfn.NUMBERVALUE(C6162,".")</f>
        <v>0</v>
      </c>
      <c r="I6162">
        <f>_xlfn.NUMBERVALUE(D6162,".")</f>
        <v>0.5</v>
      </c>
      <c r="J6162">
        <f>_xlfn.NUMBERVALUE(E6162,".")</f>
        <v>0</v>
      </c>
      <c r="K6162" t="b">
        <f>OR(H6162=1,I6162=1)</f>
        <v>0</v>
      </c>
      <c r="L6162">
        <f>ABS(H6162-I6162)</f>
        <v>0.5</v>
      </c>
      <c r="O6162">
        <v>0.55911513970749305</v>
      </c>
      <c r="P6162" t="b">
        <f>AND($N6162="fuzzy",$O6162&lt;$AC$4)</f>
        <v>0</v>
      </c>
      <c r="Q6162" t="b">
        <f>AND($N6162="non-fuzzy",$O6162&lt;$AC$5,M6162=1)</f>
        <v>0</v>
      </c>
      <c r="R6162" t="b">
        <f>AND($N6162="non-fuzzy",$O6162&lt;$AC$6,M6162=0)</f>
        <v>0</v>
      </c>
      <c r="S6162" t="b">
        <f t="shared" si="96"/>
        <v>0</v>
      </c>
    </row>
    <row r="6163" spans="1:19" hidden="1" x14ac:dyDescent="0.25">
      <c r="A6163" t="s">
        <v>6865</v>
      </c>
      <c r="B6163" t="s">
        <v>6867</v>
      </c>
      <c r="C6163" t="s">
        <v>2</v>
      </c>
      <c r="D6163" t="s">
        <v>7</v>
      </c>
      <c r="E6163" t="s">
        <v>2</v>
      </c>
      <c r="F6163" t="s">
        <v>6866</v>
      </c>
      <c r="G6163" t="s">
        <v>6868</v>
      </c>
      <c r="H6163">
        <f>_xlfn.NUMBERVALUE(C6163,".")</f>
        <v>0</v>
      </c>
      <c r="I6163">
        <f>_xlfn.NUMBERVALUE(D6163,".")</f>
        <v>0.5</v>
      </c>
      <c r="J6163">
        <f>_xlfn.NUMBERVALUE(E6163,".")</f>
        <v>0</v>
      </c>
      <c r="K6163" t="b">
        <f>OR(H6163=1,I6163=1)</f>
        <v>0</v>
      </c>
      <c r="L6163">
        <f>ABS(H6163-I6163)</f>
        <v>0.5</v>
      </c>
      <c r="O6163">
        <v>0.28160219142508758</v>
      </c>
      <c r="P6163" t="b">
        <f>AND($N6163="fuzzy",$O6163&lt;$AC$4)</f>
        <v>0</v>
      </c>
      <c r="Q6163" t="b">
        <f>AND($N6163="non-fuzzy",$O6163&lt;$AC$5,M6163=1)</f>
        <v>0</v>
      </c>
      <c r="R6163" t="b">
        <f>AND($N6163="non-fuzzy",$O6163&lt;$AC$6,M6163=0)</f>
        <v>0</v>
      </c>
      <c r="S6163" t="b">
        <f t="shared" si="96"/>
        <v>0</v>
      </c>
    </row>
    <row r="6164" spans="1:19" hidden="1" x14ac:dyDescent="0.25">
      <c r="A6164" t="s">
        <v>6869</v>
      </c>
      <c r="B6164" t="s">
        <v>6870</v>
      </c>
      <c r="C6164" t="s">
        <v>2</v>
      </c>
      <c r="D6164" t="s">
        <v>7</v>
      </c>
      <c r="E6164" t="s">
        <v>2</v>
      </c>
      <c r="F6164" t="s">
        <v>6871</v>
      </c>
      <c r="G6164" t="s">
        <v>6872</v>
      </c>
      <c r="H6164">
        <f>_xlfn.NUMBERVALUE(C6164,".")</f>
        <v>0</v>
      </c>
      <c r="I6164">
        <f>_xlfn.NUMBERVALUE(D6164,".")</f>
        <v>0.5</v>
      </c>
      <c r="J6164">
        <f>_xlfn.NUMBERVALUE(E6164,".")</f>
        <v>0</v>
      </c>
      <c r="K6164" t="b">
        <f>OR(H6164=1,I6164=1)</f>
        <v>0</v>
      </c>
      <c r="L6164">
        <f>ABS(H6164-I6164)</f>
        <v>0.5</v>
      </c>
      <c r="O6164">
        <v>0.4079177883171099</v>
      </c>
      <c r="P6164" t="b">
        <f>AND($N6164="fuzzy",$O6164&lt;$AC$4)</f>
        <v>0</v>
      </c>
      <c r="Q6164" t="b">
        <f>AND($N6164="non-fuzzy",$O6164&lt;$AC$5,M6164=1)</f>
        <v>0</v>
      </c>
      <c r="R6164" t="b">
        <f>AND($N6164="non-fuzzy",$O6164&lt;$AC$6,M6164=0)</f>
        <v>0</v>
      </c>
      <c r="S6164" t="b">
        <f t="shared" si="96"/>
        <v>0</v>
      </c>
    </row>
    <row r="6165" spans="1:19" hidden="1" x14ac:dyDescent="0.25">
      <c r="A6165" t="s">
        <v>6877</v>
      </c>
      <c r="B6165" t="s">
        <v>6879</v>
      </c>
      <c r="C6165" t="s">
        <v>2</v>
      </c>
      <c r="D6165" t="s">
        <v>7</v>
      </c>
      <c r="E6165" t="s">
        <v>2</v>
      </c>
      <c r="F6165" t="s">
        <v>6878</v>
      </c>
      <c r="G6165" t="s">
        <v>6880</v>
      </c>
      <c r="H6165">
        <f>_xlfn.NUMBERVALUE(C6165,".")</f>
        <v>0</v>
      </c>
      <c r="I6165">
        <f>_xlfn.NUMBERVALUE(D6165,".")</f>
        <v>0.5</v>
      </c>
      <c r="J6165">
        <f>_xlfn.NUMBERVALUE(E6165,".")</f>
        <v>0</v>
      </c>
      <c r="K6165" t="b">
        <f>OR(H6165=1,I6165=1)</f>
        <v>0</v>
      </c>
      <c r="L6165">
        <f>ABS(H6165-I6165)</f>
        <v>0.5</v>
      </c>
      <c r="O6165">
        <v>0.46957310607276859</v>
      </c>
      <c r="P6165" t="b">
        <f>AND($N6165="fuzzy",$O6165&lt;$AC$4)</f>
        <v>0</v>
      </c>
      <c r="Q6165" t="b">
        <f>AND($N6165="non-fuzzy",$O6165&lt;$AC$5,M6165=1)</f>
        <v>0</v>
      </c>
      <c r="R6165" t="b">
        <f>AND($N6165="non-fuzzy",$O6165&lt;$AC$6,M6165=0)</f>
        <v>0</v>
      </c>
      <c r="S6165" t="b">
        <f t="shared" si="96"/>
        <v>0</v>
      </c>
    </row>
    <row r="6166" spans="1:19" hidden="1" x14ac:dyDescent="0.25">
      <c r="A6166" t="s">
        <v>6877</v>
      </c>
      <c r="B6166" t="s">
        <v>6881</v>
      </c>
      <c r="C6166" t="s">
        <v>2</v>
      </c>
      <c r="D6166" t="s">
        <v>7</v>
      </c>
      <c r="E6166" t="s">
        <v>2</v>
      </c>
      <c r="F6166" t="s">
        <v>6878</v>
      </c>
      <c r="G6166" t="s">
        <v>6882</v>
      </c>
      <c r="H6166">
        <f>_xlfn.NUMBERVALUE(C6166,".")</f>
        <v>0</v>
      </c>
      <c r="I6166">
        <f>_xlfn.NUMBERVALUE(D6166,".")</f>
        <v>0.5</v>
      </c>
      <c r="J6166">
        <f>_xlfn.NUMBERVALUE(E6166,".")</f>
        <v>0</v>
      </c>
      <c r="K6166" t="b">
        <f>OR(H6166=1,I6166=1)</f>
        <v>0</v>
      </c>
      <c r="L6166">
        <f>ABS(H6166-I6166)</f>
        <v>0.5</v>
      </c>
      <c r="O6166">
        <v>0.51234424079726448</v>
      </c>
      <c r="P6166" t="b">
        <f>AND($N6166="fuzzy",$O6166&lt;$AC$4)</f>
        <v>0</v>
      </c>
      <c r="Q6166" t="b">
        <f>AND($N6166="non-fuzzy",$O6166&lt;$AC$5,M6166=1)</f>
        <v>0</v>
      </c>
      <c r="R6166" t="b">
        <f>AND($N6166="non-fuzzy",$O6166&lt;$AC$6,M6166=0)</f>
        <v>0</v>
      </c>
      <c r="S6166" t="b">
        <f t="shared" si="96"/>
        <v>0</v>
      </c>
    </row>
    <row r="6167" spans="1:19" hidden="1" x14ac:dyDescent="0.25">
      <c r="A6167" t="s">
        <v>6877</v>
      </c>
      <c r="B6167" t="s">
        <v>6885</v>
      </c>
      <c r="C6167" t="s">
        <v>2</v>
      </c>
      <c r="D6167" t="s">
        <v>7</v>
      </c>
      <c r="E6167" t="s">
        <v>2</v>
      </c>
      <c r="F6167" t="s">
        <v>6878</v>
      </c>
      <c r="G6167" t="s">
        <v>6886</v>
      </c>
      <c r="H6167">
        <f>_xlfn.NUMBERVALUE(C6167,".")</f>
        <v>0</v>
      </c>
      <c r="I6167">
        <f>_xlfn.NUMBERVALUE(D6167,".")</f>
        <v>0.5</v>
      </c>
      <c r="J6167">
        <f>_xlfn.NUMBERVALUE(E6167,".")</f>
        <v>0</v>
      </c>
      <c r="K6167" t="b">
        <f>OR(H6167=1,I6167=1)</f>
        <v>0</v>
      </c>
      <c r="L6167">
        <f>ABS(H6167-I6167)</f>
        <v>0.5</v>
      </c>
      <c r="O6167">
        <v>0.99878637868270959</v>
      </c>
      <c r="P6167" t="b">
        <f>AND($N6167="fuzzy",$O6167&lt;$AC$4)</f>
        <v>0</v>
      </c>
      <c r="Q6167" t="b">
        <f>AND($N6167="non-fuzzy",$O6167&lt;$AC$5,M6167=1)</f>
        <v>0</v>
      </c>
      <c r="R6167" t="b">
        <f>AND($N6167="non-fuzzy",$O6167&lt;$AC$6,M6167=0)</f>
        <v>0</v>
      </c>
      <c r="S6167" t="b">
        <f t="shared" si="96"/>
        <v>0</v>
      </c>
    </row>
    <row r="6168" spans="1:19" hidden="1" x14ac:dyDescent="0.25">
      <c r="A6168" t="s">
        <v>6877</v>
      </c>
      <c r="B6168" t="s">
        <v>6647</v>
      </c>
      <c r="C6168" t="s">
        <v>2</v>
      </c>
      <c r="D6168" t="s">
        <v>7</v>
      </c>
      <c r="E6168" t="s">
        <v>2</v>
      </c>
      <c r="F6168" t="s">
        <v>6878</v>
      </c>
      <c r="G6168" t="s">
        <v>6649</v>
      </c>
      <c r="H6168">
        <f>_xlfn.NUMBERVALUE(C6168,".")</f>
        <v>0</v>
      </c>
      <c r="I6168">
        <f>_xlfn.NUMBERVALUE(D6168,".")</f>
        <v>0.5</v>
      </c>
      <c r="J6168">
        <f>_xlfn.NUMBERVALUE(E6168,".")</f>
        <v>0</v>
      </c>
      <c r="K6168" t="b">
        <f>OR(H6168=1,I6168=1)</f>
        <v>0</v>
      </c>
      <c r="L6168">
        <f>ABS(H6168-I6168)</f>
        <v>0.5</v>
      </c>
      <c r="O6168">
        <v>0.29380873625246862</v>
      </c>
      <c r="P6168" t="b">
        <f>AND($N6168="fuzzy",$O6168&lt;$AC$4)</f>
        <v>0</v>
      </c>
      <c r="Q6168" t="b">
        <f>AND($N6168="non-fuzzy",$O6168&lt;$AC$5,M6168=1)</f>
        <v>0</v>
      </c>
      <c r="R6168" t="b">
        <f>AND($N6168="non-fuzzy",$O6168&lt;$AC$6,M6168=0)</f>
        <v>0</v>
      </c>
      <c r="S6168" t="b">
        <f t="shared" si="96"/>
        <v>0</v>
      </c>
    </row>
    <row r="6169" spans="1:19" hidden="1" x14ac:dyDescent="0.25">
      <c r="A6169" t="s">
        <v>6877</v>
      </c>
      <c r="B6169" t="s">
        <v>6887</v>
      </c>
      <c r="C6169" t="s">
        <v>2</v>
      </c>
      <c r="D6169" t="s">
        <v>7</v>
      </c>
      <c r="E6169" t="s">
        <v>2</v>
      </c>
      <c r="F6169" t="s">
        <v>6878</v>
      </c>
      <c r="G6169" t="s">
        <v>6888</v>
      </c>
      <c r="H6169">
        <f>_xlfn.NUMBERVALUE(C6169,".")</f>
        <v>0</v>
      </c>
      <c r="I6169">
        <f>_xlfn.NUMBERVALUE(D6169,".")</f>
        <v>0.5</v>
      </c>
      <c r="J6169">
        <f>_xlfn.NUMBERVALUE(E6169,".")</f>
        <v>0</v>
      </c>
      <c r="K6169" t="b">
        <f>OR(H6169=1,I6169=1)</f>
        <v>0</v>
      </c>
      <c r="L6169">
        <f>ABS(H6169-I6169)</f>
        <v>0.5</v>
      </c>
      <c r="O6169">
        <v>0.42385434887144258</v>
      </c>
      <c r="P6169" t="b">
        <f>AND($N6169="fuzzy",$O6169&lt;$AC$4)</f>
        <v>0</v>
      </c>
      <c r="Q6169" t="b">
        <f>AND($N6169="non-fuzzy",$O6169&lt;$AC$5,M6169=1)</f>
        <v>0</v>
      </c>
      <c r="R6169" t="b">
        <f>AND($N6169="non-fuzzy",$O6169&lt;$AC$6,M6169=0)</f>
        <v>0</v>
      </c>
      <c r="S6169" t="b">
        <f t="shared" si="96"/>
        <v>0</v>
      </c>
    </row>
    <row r="6170" spans="1:19" hidden="1" x14ac:dyDescent="0.25">
      <c r="A6170" t="s">
        <v>6892</v>
      </c>
      <c r="B6170" t="s">
        <v>2716</v>
      </c>
      <c r="C6170" t="s">
        <v>2</v>
      </c>
      <c r="D6170" t="s">
        <v>7</v>
      </c>
      <c r="E6170" t="s">
        <v>2</v>
      </c>
      <c r="F6170" t="s">
        <v>6862</v>
      </c>
      <c r="G6170" t="s">
        <v>2717</v>
      </c>
      <c r="H6170">
        <f>_xlfn.NUMBERVALUE(C6170,".")</f>
        <v>0</v>
      </c>
      <c r="I6170">
        <f>_xlfn.NUMBERVALUE(D6170,".")</f>
        <v>0.5</v>
      </c>
      <c r="J6170">
        <f>_xlfn.NUMBERVALUE(E6170,".")</f>
        <v>0</v>
      </c>
      <c r="K6170" t="b">
        <f>OR(H6170=1,I6170=1)</f>
        <v>0</v>
      </c>
      <c r="L6170">
        <f>ABS(H6170-I6170)</f>
        <v>0.5</v>
      </c>
      <c r="O6170">
        <v>0.28799717501305289</v>
      </c>
      <c r="P6170" t="b">
        <f>AND($N6170="fuzzy",$O6170&lt;$AC$4)</f>
        <v>0</v>
      </c>
      <c r="Q6170" t="b">
        <f>AND($N6170="non-fuzzy",$O6170&lt;$AC$5,M6170=1)</f>
        <v>0</v>
      </c>
      <c r="R6170" t="b">
        <f>AND($N6170="non-fuzzy",$O6170&lt;$AC$6,M6170=0)</f>
        <v>0</v>
      </c>
      <c r="S6170" t="b">
        <f t="shared" si="96"/>
        <v>0</v>
      </c>
    </row>
    <row r="6171" spans="1:19" hidden="1" x14ac:dyDescent="0.25">
      <c r="A6171" t="s">
        <v>6892</v>
      </c>
      <c r="B6171" t="s">
        <v>472</v>
      </c>
      <c r="C6171" t="s">
        <v>2</v>
      </c>
      <c r="D6171" t="s">
        <v>7</v>
      </c>
      <c r="E6171" t="s">
        <v>2</v>
      </c>
      <c r="F6171" t="s">
        <v>6862</v>
      </c>
      <c r="G6171" t="s">
        <v>473</v>
      </c>
      <c r="H6171">
        <f>_xlfn.NUMBERVALUE(C6171,".")</f>
        <v>0</v>
      </c>
      <c r="I6171">
        <f>_xlfn.NUMBERVALUE(D6171,".")</f>
        <v>0.5</v>
      </c>
      <c r="J6171">
        <f>_xlfn.NUMBERVALUE(E6171,".")</f>
        <v>0</v>
      </c>
      <c r="K6171" t="b">
        <f>OR(H6171=1,I6171=1)</f>
        <v>0</v>
      </c>
      <c r="L6171">
        <f>ABS(H6171-I6171)</f>
        <v>0.5</v>
      </c>
      <c r="O6171">
        <v>0.92322753135669045</v>
      </c>
      <c r="P6171" t="b">
        <f>AND($N6171="fuzzy",$O6171&lt;$AC$4)</f>
        <v>0</v>
      </c>
      <c r="Q6171" t="b">
        <f>AND($N6171="non-fuzzy",$O6171&lt;$AC$5,M6171=1)</f>
        <v>0</v>
      </c>
      <c r="R6171" t="b">
        <f>AND($N6171="non-fuzzy",$O6171&lt;$AC$6,M6171=0)</f>
        <v>0</v>
      </c>
      <c r="S6171" t="b">
        <f t="shared" si="96"/>
        <v>0</v>
      </c>
    </row>
    <row r="6172" spans="1:19" hidden="1" x14ac:dyDescent="0.25">
      <c r="A6172" t="s">
        <v>6893</v>
      </c>
      <c r="B6172" t="s">
        <v>6784</v>
      </c>
      <c r="C6172" t="s">
        <v>2</v>
      </c>
      <c r="D6172" t="s">
        <v>7</v>
      </c>
      <c r="E6172" t="s">
        <v>2</v>
      </c>
      <c r="F6172" t="s">
        <v>6894</v>
      </c>
      <c r="G6172" t="s">
        <v>6786</v>
      </c>
      <c r="H6172">
        <f>_xlfn.NUMBERVALUE(C6172,".")</f>
        <v>0</v>
      </c>
      <c r="I6172">
        <f>_xlfn.NUMBERVALUE(D6172,".")</f>
        <v>0.5</v>
      </c>
      <c r="J6172">
        <f>_xlfn.NUMBERVALUE(E6172,".")</f>
        <v>0</v>
      </c>
      <c r="K6172" t="b">
        <f>OR(H6172=1,I6172=1)</f>
        <v>0</v>
      </c>
      <c r="L6172">
        <f>ABS(H6172-I6172)</f>
        <v>0.5</v>
      </c>
      <c r="O6172">
        <v>0.1218635250558997</v>
      </c>
      <c r="P6172" t="b">
        <f>AND($N6172="fuzzy",$O6172&lt;$AC$4)</f>
        <v>0</v>
      </c>
      <c r="Q6172" t="b">
        <f>AND($N6172="non-fuzzy",$O6172&lt;$AC$5,M6172=1)</f>
        <v>0</v>
      </c>
      <c r="R6172" t="b">
        <f>AND($N6172="non-fuzzy",$O6172&lt;$AC$6,M6172=0)</f>
        <v>0</v>
      </c>
      <c r="S6172" t="b">
        <f t="shared" si="96"/>
        <v>0</v>
      </c>
    </row>
    <row r="6173" spans="1:19" hidden="1" x14ac:dyDescent="0.25">
      <c r="A6173" t="s">
        <v>6908</v>
      </c>
      <c r="B6173" t="s">
        <v>6909</v>
      </c>
      <c r="C6173" t="s">
        <v>2</v>
      </c>
      <c r="D6173" t="s">
        <v>7</v>
      </c>
      <c r="E6173" t="s">
        <v>2</v>
      </c>
      <c r="F6173" t="s">
        <v>6910</v>
      </c>
      <c r="G6173" t="s">
        <v>6911</v>
      </c>
      <c r="H6173">
        <f>_xlfn.NUMBERVALUE(C6173,".")</f>
        <v>0</v>
      </c>
      <c r="I6173">
        <f>_xlfn.NUMBERVALUE(D6173,".")</f>
        <v>0.5</v>
      </c>
      <c r="J6173">
        <f>_xlfn.NUMBERVALUE(E6173,".")</f>
        <v>0</v>
      </c>
      <c r="K6173" t="b">
        <f>OR(H6173=1,I6173=1)</f>
        <v>0</v>
      </c>
      <c r="L6173">
        <f>ABS(H6173-I6173)</f>
        <v>0.5</v>
      </c>
      <c r="O6173">
        <v>0.24234374534900971</v>
      </c>
      <c r="P6173" t="b">
        <f>AND($N6173="fuzzy",$O6173&lt;$AC$4)</f>
        <v>0</v>
      </c>
      <c r="Q6173" t="b">
        <f>AND($N6173="non-fuzzy",$O6173&lt;$AC$5,M6173=1)</f>
        <v>0</v>
      </c>
      <c r="R6173" t="b">
        <f>AND($N6173="non-fuzzy",$O6173&lt;$AC$6,M6173=0)</f>
        <v>0</v>
      </c>
      <c r="S6173" t="b">
        <f t="shared" si="96"/>
        <v>0</v>
      </c>
    </row>
    <row r="6174" spans="1:19" hidden="1" x14ac:dyDescent="0.25">
      <c r="A6174" t="s">
        <v>6908</v>
      </c>
      <c r="B6174" t="s">
        <v>6683</v>
      </c>
      <c r="C6174" t="s">
        <v>2</v>
      </c>
      <c r="D6174" t="s">
        <v>7</v>
      </c>
      <c r="E6174" t="s">
        <v>2</v>
      </c>
      <c r="F6174" t="s">
        <v>6910</v>
      </c>
      <c r="G6174" t="s">
        <v>6684</v>
      </c>
      <c r="H6174">
        <f>_xlfn.NUMBERVALUE(C6174,".")</f>
        <v>0</v>
      </c>
      <c r="I6174">
        <f>_xlfn.NUMBERVALUE(D6174,".")</f>
        <v>0.5</v>
      </c>
      <c r="J6174">
        <f>_xlfn.NUMBERVALUE(E6174,".")</f>
        <v>0</v>
      </c>
      <c r="K6174" t="b">
        <f>OR(H6174=1,I6174=1)</f>
        <v>0</v>
      </c>
      <c r="L6174">
        <f>ABS(H6174-I6174)</f>
        <v>0.5</v>
      </c>
      <c r="O6174">
        <v>0.26875515614861634</v>
      </c>
      <c r="P6174" t="b">
        <f>AND($N6174="fuzzy",$O6174&lt;$AC$4)</f>
        <v>0</v>
      </c>
      <c r="Q6174" t="b">
        <f>AND($N6174="non-fuzzy",$O6174&lt;$AC$5,M6174=1)</f>
        <v>0</v>
      </c>
      <c r="R6174" t="b">
        <f>AND($N6174="non-fuzzy",$O6174&lt;$AC$6,M6174=0)</f>
        <v>0</v>
      </c>
      <c r="S6174" t="b">
        <f t="shared" si="96"/>
        <v>0</v>
      </c>
    </row>
    <row r="6175" spans="1:19" hidden="1" x14ac:dyDescent="0.25">
      <c r="A6175" t="s">
        <v>6912</v>
      </c>
      <c r="B6175" t="s">
        <v>6909</v>
      </c>
      <c r="C6175" t="s">
        <v>2</v>
      </c>
      <c r="D6175" t="s">
        <v>7</v>
      </c>
      <c r="E6175" t="s">
        <v>2</v>
      </c>
      <c r="F6175" t="s">
        <v>6910</v>
      </c>
      <c r="G6175" t="s">
        <v>6911</v>
      </c>
      <c r="H6175">
        <f>_xlfn.NUMBERVALUE(C6175,".")</f>
        <v>0</v>
      </c>
      <c r="I6175">
        <f>_xlfn.NUMBERVALUE(D6175,".")</f>
        <v>0.5</v>
      </c>
      <c r="J6175">
        <f>_xlfn.NUMBERVALUE(E6175,".")</f>
        <v>0</v>
      </c>
      <c r="K6175" t="b">
        <f>OR(H6175=1,I6175=1)</f>
        <v>0</v>
      </c>
      <c r="L6175">
        <f>ABS(H6175-I6175)</f>
        <v>0.5</v>
      </c>
      <c r="O6175">
        <v>0.54670305477954417</v>
      </c>
      <c r="P6175" t="b">
        <f>AND($N6175="fuzzy",$O6175&lt;$AC$4)</f>
        <v>0</v>
      </c>
      <c r="Q6175" t="b">
        <f>AND($N6175="non-fuzzy",$O6175&lt;$AC$5,M6175=1)</f>
        <v>0</v>
      </c>
      <c r="R6175" t="b">
        <f>AND($N6175="non-fuzzy",$O6175&lt;$AC$6,M6175=0)</f>
        <v>0</v>
      </c>
      <c r="S6175" t="b">
        <f t="shared" si="96"/>
        <v>0</v>
      </c>
    </row>
    <row r="6176" spans="1:19" hidden="1" x14ac:dyDescent="0.25">
      <c r="A6176" t="s">
        <v>6912</v>
      </c>
      <c r="B6176" t="s">
        <v>6683</v>
      </c>
      <c r="C6176" t="s">
        <v>2</v>
      </c>
      <c r="D6176" t="s">
        <v>7</v>
      </c>
      <c r="E6176" t="s">
        <v>2</v>
      </c>
      <c r="F6176" t="s">
        <v>6910</v>
      </c>
      <c r="G6176" t="s">
        <v>6684</v>
      </c>
      <c r="H6176">
        <f>_xlfn.NUMBERVALUE(C6176,".")</f>
        <v>0</v>
      </c>
      <c r="I6176">
        <f>_xlfn.NUMBERVALUE(D6176,".")</f>
        <v>0.5</v>
      </c>
      <c r="J6176">
        <f>_xlfn.NUMBERVALUE(E6176,".")</f>
        <v>0</v>
      </c>
      <c r="K6176" t="b">
        <f>OR(H6176=1,I6176=1)</f>
        <v>0</v>
      </c>
      <c r="L6176">
        <f>ABS(H6176-I6176)</f>
        <v>0.5</v>
      </c>
      <c r="O6176">
        <v>0.34791726082177865</v>
      </c>
      <c r="P6176" t="b">
        <f>AND($N6176="fuzzy",$O6176&lt;$AC$4)</f>
        <v>0</v>
      </c>
      <c r="Q6176" t="b">
        <f>AND($N6176="non-fuzzy",$O6176&lt;$AC$5,M6176=1)</f>
        <v>0</v>
      </c>
      <c r="R6176" t="b">
        <f>AND($N6176="non-fuzzy",$O6176&lt;$AC$6,M6176=0)</f>
        <v>0</v>
      </c>
      <c r="S6176" t="b">
        <f t="shared" si="96"/>
        <v>0</v>
      </c>
    </row>
    <row r="6177" spans="1:19" hidden="1" x14ac:dyDescent="0.25">
      <c r="A6177" t="s">
        <v>6914</v>
      </c>
      <c r="B6177" t="s">
        <v>453</v>
      </c>
      <c r="C6177" t="s">
        <v>2</v>
      </c>
      <c r="D6177" t="s">
        <v>7</v>
      </c>
      <c r="E6177" t="s">
        <v>2</v>
      </c>
      <c r="F6177" t="s">
        <v>6915</v>
      </c>
      <c r="G6177" t="s">
        <v>454</v>
      </c>
      <c r="H6177">
        <f>_xlfn.NUMBERVALUE(C6177,".")</f>
        <v>0</v>
      </c>
      <c r="I6177">
        <f>_xlfn.NUMBERVALUE(D6177,".")</f>
        <v>0.5</v>
      </c>
      <c r="J6177">
        <f>_xlfn.NUMBERVALUE(E6177,".")</f>
        <v>0</v>
      </c>
      <c r="K6177" t="b">
        <f>OR(H6177=1,I6177=1)</f>
        <v>0</v>
      </c>
      <c r="L6177">
        <f>ABS(H6177-I6177)</f>
        <v>0.5</v>
      </c>
      <c r="O6177">
        <v>0.63413333037365816</v>
      </c>
      <c r="P6177" t="b">
        <f>AND($N6177="fuzzy",$O6177&lt;$AC$4)</f>
        <v>0</v>
      </c>
      <c r="Q6177" t="b">
        <f>AND($N6177="non-fuzzy",$O6177&lt;$AC$5,M6177=1)</f>
        <v>0</v>
      </c>
      <c r="R6177" t="b">
        <f>AND($N6177="non-fuzzy",$O6177&lt;$AC$6,M6177=0)</f>
        <v>0</v>
      </c>
      <c r="S6177" t="b">
        <f t="shared" si="96"/>
        <v>0</v>
      </c>
    </row>
    <row r="6178" spans="1:19" hidden="1" x14ac:dyDescent="0.25">
      <c r="A6178" t="s">
        <v>6914</v>
      </c>
      <c r="B6178" t="s">
        <v>1378</v>
      </c>
      <c r="C6178" t="s">
        <v>2</v>
      </c>
      <c r="D6178" t="s">
        <v>7</v>
      </c>
      <c r="E6178" t="s">
        <v>2</v>
      </c>
      <c r="F6178" t="s">
        <v>6915</v>
      </c>
      <c r="G6178" t="s">
        <v>1379</v>
      </c>
      <c r="H6178">
        <f>_xlfn.NUMBERVALUE(C6178,".")</f>
        <v>0</v>
      </c>
      <c r="I6178">
        <f>_xlfn.NUMBERVALUE(D6178,".")</f>
        <v>0.5</v>
      </c>
      <c r="J6178">
        <f>_xlfn.NUMBERVALUE(E6178,".")</f>
        <v>0</v>
      </c>
      <c r="K6178" t="b">
        <f>OR(H6178=1,I6178=1)</f>
        <v>0</v>
      </c>
      <c r="L6178">
        <f>ABS(H6178-I6178)</f>
        <v>0.5</v>
      </c>
      <c r="O6178">
        <v>0.58540904370247904</v>
      </c>
      <c r="P6178" t="b">
        <f>AND($N6178="fuzzy",$O6178&lt;$AC$4)</f>
        <v>0</v>
      </c>
      <c r="Q6178" t="b">
        <f>AND($N6178="non-fuzzy",$O6178&lt;$AC$5,M6178=1)</f>
        <v>0</v>
      </c>
      <c r="R6178" t="b">
        <f>AND($N6178="non-fuzzy",$O6178&lt;$AC$6,M6178=0)</f>
        <v>0</v>
      </c>
      <c r="S6178" t="b">
        <f t="shared" si="96"/>
        <v>0</v>
      </c>
    </row>
    <row r="6179" spans="1:19" hidden="1" x14ac:dyDescent="0.25">
      <c r="A6179" t="s">
        <v>6924</v>
      </c>
      <c r="B6179" t="s">
        <v>6925</v>
      </c>
      <c r="C6179" t="s">
        <v>2</v>
      </c>
      <c r="D6179" t="s">
        <v>7</v>
      </c>
      <c r="E6179" t="s">
        <v>2</v>
      </c>
      <c r="F6179" t="s">
        <v>6018</v>
      </c>
      <c r="G6179" t="s">
        <v>6926</v>
      </c>
      <c r="H6179">
        <f>_xlfn.NUMBERVALUE(C6179,".")</f>
        <v>0</v>
      </c>
      <c r="I6179">
        <f>_xlfn.NUMBERVALUE(D6179,".")</f>
        <v>0.5</v>
      </c>
      <c r="J6179">
        <f>_xlfn.NUMBERVALUE(E6179,".")</f>
        <v>0</v>
      </c>
      <c r="K6179" t="b">
        <f>OR(H6179=1,I6179=1)</f>
        <v>0</v>
      </c>
      <c r="L6179">
        <f>ABS(H6179-I6179)</f>
        <v>0.5</v>
      </c>
      <c r="O6179">
        <v>0.19861601318913902</v>
      </c>
      <c r="P6179" t="b">
        <f>AND($N6179="fuzzy",$O6179&lt;$AC$4)</f>
        <v>0</v>
      </c>
      <c r="Q6179" t="b">
        <f>AND($N6179="non-fuzzy",$O6179&lt;$AC$5,M6179=1)</f>
        <v>0</v>
      </c>
      <c r="R6179" t="b">
        <f>AND($N6179="non-fuzzy",$O6179&lt;$AC$6,M6179=0)</f>
        <v>0</v>
      </c>
      <c r="S6179" t="b">
        <f t="shared" si="96"/>
        <v>0</v>
      </c>
    </row>
    <row r="6180" spans="1:19" hidden="1" x14ac:dyDescent="0.25">
      <c r="A6180" t="s">
        <v>6924</v>
      </c>
      <c r="B6180" t="s">
        <v>6495</v>
      </c>
      <c r="C6180" t="s">
        <v>2</v>
      </c>
      <c r="D6180" t="s">
        <v>7</v>
      </c>
      <c r="E6180" t="s">
        <v>2</v>
      </c>
      <c r="F6180" t="s">
        <v>6018</v>
      </c>
      <c r="G6180" t="s">
        <v>6497</v>
      </c>
      <c r="H6180">
        <f>_xlfn.NUMBERVALUE(C6180,".")</f>
        <v>0</v>
      </c>
      <c r="I6180">
        <f>_xlfn.NUMBERVALUE(D6180,".")</f>
        <v>0.5</v>
      </c>
      <c r="J6180">
        <f>_xlfn.NUMBERVALUE(E6180,".")</f>
        <v>0</v>
      </c>
      <c r="K6180" t="b">
        <f>OR(H6180=1,I6180=1)</f>
        <v>0</v>
      </c>
      <c r="L6180">
        <f>ABS(H6180-I6180)</f>
        <v>0.5</v>
      </c>
      <c r="O6180">
        <v>0.43575438131002564</v>
      </c>
      <c r="P6180" t="b">
        <f>AND($N6180="fuzzy",$O6180&lt;$AC$4)</f>
        <v>0</v>
      </c>
      <c r="Q6180" t="b">
        <f>AND($N6180="non-fuzzy",$O6180&lt;$AC$5,M6180=1)</f>
        <v>0</v>
      </c>
      <c r="R6180" t="b">
        <f>AND($N6180="non-fuzzy",$O6180&lt;$AC$6,M6180=0)</f>
        <v>0</v>
      </c>
      <c r="S6180" t="b">
        <f t="shared" si="96"/>
        <v>0</v>
      </c>
    </row>
    <row r="6181" spans="1:19" hidden="1" x14ac:dyDescent="0.25">
      <c r="A6181" t="s">
        <v>6924</v>
      </c>
      <c r="B6181" t="s">
        <v>6927</v>
      </c>
      <c r="C6181" t="s">
        <v>2</v>
      </c>
      <c r="D6181" t="s">
        <v>7</v>
      </c>
      <c r="E6181" t="s">
        <v>2</v>
      </c>
      <c r="F6181" t="s">
        <v>6018</v>
      </c>
      <c r="G6181" t="s">
        <v>6928</v>
      </c>
      <c r="H6181">
        <f>_xlfn.NUMBERVALUE(C6181,".")</f>
        <v>0</v>
      </c>
      <c r="I6181">
        <f>_xlfn.NUMBERVALUE(D6181,".")</f>
        <v>0.5</v>
      </c>
      <c r="J6181">
        <f>_xlfn.NUMBERVALUE(E6181,".")</f>
        <v>0</v>
      </c>
      <c r="K6181" t="b">
        <f>OR(H6181=1,I6181=1)</f>
        <v>0</v>
      </c>
      <c r="L6181">
        <f>ABS(H6181-I6181)</f>
        <v>0.5</v>
      </c>
      <c r="O6181">
        <v>0.93754125373357977</v>
      </c>
      <c r="P6181" t="b">
        <f>AND($N6181="fuzzy",$O6181&lt;$AC$4)</f>
        <v>0</v>
      </c>
      <c r="Q6181" t="b">
        <f>AND($N6181="non-fuzzy",$O6181&lt;$AC$5,M6181=1)</f>
        <v>0</v>
      </c>
      <c r="R6181" t="b">
        <f>AND($N6181="non-fuzzy",$O6181&lt;$AC$6,M6181=0)</f>
        <v>0</v>
      </c>
      <c r="S6181" t="b">
        <f t="shared" si="96"/>
        <v>0</v>
      </c>
    </row>
    <row r="6182" spans="1:19" hidden="1" x14ac:dyDescent="0.25">
      <c r="A6182" t="s">
        <v>6924</v>
      </c>
      <c r="B6182" t="s">
        <v>6517</v>
      </c>
      <c r="C6182" t="s">
        <v>2</v>
      </c>
      <c r="D6182" t="s">
        <v>7</v>
      </c>
      <c r="E6182" t="s">
        <v>2</v>
      </c>
      <c r="F6182" t="s">
        <v>6018</v>
      </c>
      <c r="G6182" t="s">
        <v>6516</v>
      </c>
      <c r="H6182">
        <f>_xlfn.NUMBERVALUE(C6182,".")</f>
        <v>0</v>
      </c>
      <c r="I6182">
        <f>_xlfn.NUMBERVALUE(D6182,".")</f>
        <v>0.5</v>
      </c>
      <c r="J6182">
        <f>_xlfn.NUMBERVALUE(E6182,".")</f>
        <v>0</v>
      </c>
      <c r="K6182" t="b">
        <f>OR(H6182=1,I6182=1)</f>
        <v>0</v>
      </c>
      <c r="L6182">
        <f>ABS(H6182-I6182)</f>
        <v>0.5</v>
      </c>
      <c r="O6182">
        <v>0.51886082598450445</v>
      </c>
      <c r="P6182" t="b">
        <f>AND($N6182="fuzzy",$O6182&lt;$AC$4)</f>
        <v>0</v>
      </c>
      <c r="Q6182" t="b">
        <f>AND($N6182="non-fuzzy",$O6182&lt;$AC$5,M6182=1)</f>
        <v>0</v>
      </c>
      <c r="R6182" t="b">
        <f>AND($N6182="non-fuzzy",$O6182&lt;$AC$6,M6182=0)</f>
        <v>0</v>
      </c>
      <c r="S6182" t="b">
        <f t="shared" si="96"/>
        <v>0</v>
      </c>
    </row>
    <row r="6183" spans="1:19" hidden="1" x14ac:dyDescent="0.25">
      <c r="A6183" t="s">
        <v>6924</v>
      </c>
      <c r="B6183" t="s">
        <v>6647</v>
      </c>
      <c r="C6183" t="s">
        <v>2</v>
      </c>
      <c r="D6183" t="s">
        <v>7</v>
      </c>
      <c r="E6183" t="s">
        <v>2</v>
      </c>
      <c r="F6183" t="s">
        <v>6018</v>
      </c>
      <c r="G6183" t="s">
        <v>6649</v>
      </c>
      <c r="H6183">
        <f>_xlfn.NUMBERVALUE(C6183,".")</f>
        <v>0</v>
      </c>
      <c r="I6183">
        <f>_xlfn.NUMBERVALUE(D6183,".")</f>
        <v>0.5</v>
      </c>
      <c r="J6183">
        <f>_xlfn.NUMBERVALUE(E6183,".")</f>
        <v>0</v>
      </c>
      <c r="K6183" t="b">
        <f>OR(H6183=1,I6183=1)</f>
        <v>0</v>
      </c>
      <c r="L6183">
        <f>ABS(H6183-I6183)</f>
        <v>0.5</v>
      </c>
      <c r="O6183">
        <v>0.42456754987892353</v>
      </c>
      <c r="P6183" t="b">
        <f>AND($N6183="fuzzy",$O6183&lt;$AC$4)</f>
        <v>0</v>
      </c>
      <c r="Q6183" t="b">
        <f>AND($N6183="non-fuzzy",$O6183&lt;$AC$5,M6183=1)</f>
        <v>0</v>
      </c>
      <c r="R6183" t="b">
        <f>AND($N6183="non-fuzzy",$O6183&lt;$AC$6,M6183=0)</f>
        <v>0</v>
      </c>
      <c r="S6183" t="b">
        <f t="shared" si="96"/>
        <v>0</v>
      </c>
    </row>
    <row r="6184" spans="1:19" hidden="1" x14ac:dyDescent="0.25">
      <c r="A6184" t="s">
        <v>6938</v>
      </c>
      <c r="B6184" t="s">
        <v>3375</v>
      </c>
      <c r="C6184" t="s">
        <v>2</v>
      </c>
      <c r="D6184" t="s">
        <v>7</v>
      </c>
      <c r="E6184" t="s">
        <v>2</v>
      </c>
      <c r="F6184" t="s">
        <v>6939</v>
      </c>
      <c r="G6184" t="s">
        <v>3377</v>
      </c>
      <c r="H6184">
        <f>_xlfn.NUMBERVALUE(C6184,".")</f>
        <v>0</v>
      </c>
      <c r="I6184">
        <f>_xlfn.NUMBERVALUE(D6184,".")</f>
        <v>0.5</v>
      </c>
      <c r="J6184">
        <f>_xlfn.NUMBERVALUE(E6184,".")</f>
        <v>0</v>
      </c>
      <c r="K6184" t="b">
        <f>OR(H6184=1,I6184=1)</f>
        <v>0</v>
      </c>
      <c r="L6184">
        <f>ABS(H6184-I6184)</f>
        <v>0.5</v>
      </c>
      <c r="O6184">
        <v>0.71222897091457038</v>
      </c>
      <c r="P6184" t="b">
        <f>AND($N6184="fuzzy",$O6184&lt;$AC$4)</f>
        <v>0</v>
      </c>
      <c r="Q6184" t="b">
        <f>AND($N6184="non-fuzzy",$O6184&lt;$AC$5,M6184=1)</f>
        <v>0</v>
      </c>
      <c r="R6184" t="b">
        <f>AND($N6184="non-fuzzy",$O6184&lt;$AC$6,M6184=0)</f>
        <v>0</v>
      </c>
      <c r="S6184" t="b">
        <f t="shared" si="96"/>
        <v>0</v>
      </c>
    </row>
    <row r="6185" spans="1:19" hidden="1" x14ac:dyDescent="0.25">
      <c r="A6185" t="s">
        <v>6938</v>
      </c>
      <c r="B6185" t="s">
        <v>1347</v>
      </c>
      <c r="C6185" t="s">
        <v>2</v>
      </c>
      <c r="D6185" t="s">
        <v>7</v>
      </c>
      <c r="E6185" t="s">
        <v>2</v>
      </c>
      <c r="F6185" t="s">
        <v>6939</v>
      </c>
      <c r="G6185" t="s">
        <v>1348</v>
      </c>
      <c r="H6185">
        <f>_xlfn.NUMBERVALUE(C6185,".")</f>
        <v>0</v>
      </c>
      <c r="I6185">
        <f>_xlfn.NUMBERVALUE(D6185,".")</f>
        <v>0.5</v>
      </c>
      <c r="J6185">
        <f>_xlfn.NUMBERVALUE(E6185,".")</f>
        <v>0</v>
      </c>
      <c r="K6185" t="b">
        <f>OR(H6185=1,I6185=1)</f>
        <v>0</v>
      </c>
      <c r="L6185">
        <f>ABS(H6185-I6185)</f>
        <v>0.5</v>
      </c>
      <c r="O6185">
        <v>0.1948492309417641</v>
      </c>
      <c r="P6185" t="b">
        <f>AND($N6185="fuzzy",$O6185&lt;$AC$4)</f>
        <v>0</v>
      </c>
      <c r="Q6185" t="b">
        <f>AND($N6185="non-fuzzy",$O6185&lt;$AC$5,M6185=1)</f>
        <v>0</v>
      </c>
      <c r="R6185" t="b">
        <f>AND($N6185="non-fuzzy",$O6185&lt;$AC$6,M6185=0)</f>
        <v>0</v>
      </c>
      <c r="S6185" t="b">
        <f t="shared" si="96"/>
        <v>0</v>
      </c>
    </row>
    <row r="6186" spans="1:19" hidden="1" x14ac:dyDescent="0.25">
      <c r="A6186" t="s">
        <v>6938</v>
      </c>
      <c r="B6186" t="s">
        <v>705</v>
      </c>
      <c r="C6186" t="s">
        <v>2</v>
      </c>
      <c r="D6186" t="s">
        <v>7</v>
      </c>
      <c r="E6186" t="s">
        <v>2</v>
      </c>
      <c r="F6186" t="s">
        <v>6939</v>
      </c>
      <c r="G6186" t="s">
        <v>706</v>
      </c>
      <c r="H6186">
        <f>_xlfn.NUMBERVALUE(C6186,".")</f>
        <v>0</v>
      </c>
      <c r="I6186">
        <f>_xlfn.NUMBERVALUE(D6186,".")</f>
        <v>0.5</v>
      </c>
      <c r="J6186">
        <f>_xlfn.NUMBERVALUE(E6186,".")</f>
        <v>0</v>
      </c>
      <c r="K6186" t="b">
        <f>OR(H6186=1,I6186=1)</f>
        <v>0</v>
      </c>
      <c r="L6186">
        <f>ABS(H6186-I6186)</f>
        <v>0.5</v>
      </c>
      <c r="O6186">
        <v>0.6135400522982829</v>
      </c>
      <c r="P6186" t="b">
        <f>AND($N6186="fuzzy",$O6186&lt;$AC$4)</f>
        <v>0</v>
      </c>
      <c r="Q6186" t="b">
        <f>AND($N6186="non-fuzzy",$O6186&lt;$AC$5,M6186=1)</f>
        <v>0</v>
      </c>
      <c r="R6186" t="b">
        <f>AND($N6186="non-fuzzy",$O6186&lt;$AC$6,M6186=0)</f>
        <v>0</v>
      </c>
      <c r="S6186" t="b">
        <f t="shared" si="96"/>
        <v>0</v>
      </c>
    </row>
    <row r="6187" spans="1:19" hidden="1" x14ac:dyDescent="0.25">
      <c r="A6187" t="s">
        <v>6938</v>
      </c>
      <c r="B6187" t="s">
        <v>2199</v>
      </c>
      <c r="C6187" t="s">
        <v>2</v>
      </c>
      <c r="D6187" t="s">
        <v>7</v>
      </c>
      <c r="E6187" t="s">
        <v>2</v>
      </c>
      <c r="F6187" t="s">
        <v>6939</v>
      </c>
      <c r="G6187" t="s">
        <v>2200</v>
      </c>
      <c r="H6187">
        <f>_xlfn.NUMBERVALUE(C6187,".")</f>
        <v>0</v>
      </c>
      <c r="I6187">
        <f>_xlfn.NUMBERVALUE(D6187,".")</f>
        <v>0.5</v>
      </c>
      <c r="J6187">
        <f>_xlfn.NUMBERVALUE(E6187,".")</f>
        <v>0</v>
      </c>
      <c r="K6187" t="b">
        <f>OR(H6187=1,I6187=1)</f>
        <v>0</v>
      </c>
      <c r="L6187">
        <f>ABS(H6187-I6187)</f>
        <v>0.5</v>
      </c>
      <c r="O6187">
        <v>8.2880002346312764E-2</v>
      </c>
      <c r="P6187" t="b">
        <f>AND($N6187="fuzzy",$O6187&lt;$AC$4)</f>
        <v>0</v>
      </c>
      <c r="Q6187" t="b">
        <f>AND($N6187="non-fuzzy",$O6187&lt;$AC$5,M6187=1)</f>
        <v>0</v>
      </c>
      <c r="R6187" t="b">
        <f>AND($N6187="non-fuzzy",$O6187&lt;$AC$6,M6187=0)</f>
        <v>0</v>
      </c>
      <c r="S6187" t="b">
        <f t="shared" si="96"/>
        <v>0</v>
      </c>
    </row>
    <row r="6188" spans="1:19" hidden="1" x14ac:dyDescent="0.25">
      <c r="A6188" t="s">
        <v>6947</v>
      </c>
      <c r="B6188" t="s">
        <v>1052</v>
      </c>
      <c r="C6188" t="s">
        <v>2</v>
      </c>
      <c r="D6188" t="s">
        <v>7</v>
      </c>
      <c r="E6188" t="s">
        <v>2</v>
      </c>
      <c r="F6188" t="s">
        <v>6948</v>
      </c>
      <c r="G6188" t="s">
        <v>1053</v>
      </c>
      <c r="H6188">
        <f>_xlfn.NUMBERVALUE(C6188,".")</f>
        <v>0</v>
      </c>
      <c r="I6188">
        <f>_xlfn.NUMBERVALUE(D6188,".")</f>
        <v>0.5</v>
      </c>
      <c r="J6188">
        <f>_xlfn.NUMBERVALUE(E6188,".")</f>
        <v>0</v>
      </c>
      <c r="K6188" t="b">
        <f>OR(H6188=1,I6188=1)</f>
        <v>0</v>
      </c>
      <c r="L6188">
        <f>ABS(H6188-I6188)</f>
        <v>0.5</v>
      </c>
      <c r="O6188">
        <v>0.16362704333367928</v>
      </c>
      <c r="P6188" t="b">
        <f>AND($N6188="fuzzy",$O6188&lt;$AC$4)</f>
        <v>0</v>
      </c>
      <c r="Q6188" t="b">
        <f>AND($N6188="non-fuzzy",$O6188&lt;$AC$5,M6188=1)</f>
        <v>0</v>
      </c>
      <c r="R6188" t="b">
        <f>AND($N6188="non-fuzzy",$O6188&lt;$AC$6,M6188=0)</f>
        <v>0</v>
      </c>
      <c r="S6188" t="b">
        <f t="shared" si="96"/>
        <v>0</v>
      </c>
    </row>
    <row r="6189" spans="1:19" hidden="1" x14ac:dyDescent="0.25">
      <c r="A6189" t="s">
        <v>6955</v>
      </c>
      <c r="B6189" t="s">
        <v>1052</v>
      </c>
      <c r="C6189" t="s">
        <v>2</v>
      </c>
      <c r="D6189" t="s">
        <v>7</v>
      </c>
      <c r="E6189" t="s">
        <v>2</v>
      </c>
      <c r="F6189" t="s">
        <v>6948</v>
      </c>
      <c r="G6189" t="s">
        <v>1053</v>
      </c>
      <c r="H6189">
        <f>_xlfn.NUMBERVALUE(C6189,".")</f>
        <v>0</v>
      </c>
      <c r="I6189">
        <f>_xlfn.NUMBERVALUE(D6189,".")</f>
        <v>0.5</v>
      </c>
      <c r="J6189">
        <f>_xlfn.NUMBERVALUE(E6189,".")</f>
        <v>0</v>
      </c>
      <c r="K6189" t="b">
        <f>OR(H6189=1,I6189=1)</f>
        <v>0</v>
      </c>
      <c r="L6189">
        <f>ABS(H6189-I6189)</f>
        <v>0.5</v>
      </c>
      <c r="O6189">
        <v>0.72269544198632041</v>
      </c>
      <c r="P6189" t="b">
        <f>AND($N6189="fuzzy",$O6189&lt;$AC$4)</f>
        <v>0</v>
      </c>
      <c r="Q6189" t="b">
        <f>AND($N6189="non-fuzzy",$O6189&lt;$AC$5,M6189=1)</f>
        <v>0</v>
      </c>
      <c r="R6189" t="b">
        <f>AND($N6189="non-fuzzy",$O6189&lt;$AC$6,M6189=0)</f>
        <v>0</v>
      </c>
      <c r="S6189" t="b">
        <f t="shared" si="96"/>
        <v>0</v>
      </c>
    </row>
    <row r="6190" spans="1:19" hidden="1" x14ac:dyDescent="0.25">
      <c r="A6190" t="s">
        <v>6956</v>
      </c>
      <c r="B6190" t="s">
        <v>6959</v>
      </c>
      <c r="C6190" t="s">
        <v>2</v>
      </c>
      <c r="D6190" t="s">
        <v>7</v>
      </c>
      <c r="E6190" t="s">
        <v>2</v>
      </c>
      <c r="F6190" t="s">
        <v>6958</v>
      </c>
      <c r="G6190" t="s">
        <v>6960</v>
      </c>
      <c r="H6190">
        <f>_xlfn.NUMBERVALUE(C6190,".")</f>
        <v>0</v>
      </c>
      <c r="I6190">
        <f>_xlfn.NUMBERVALUE(D6190,".")</f>
        <v>0.5</v>
      </c>
      <c r="J6190">
        <f>_xlfn.NUMBERVALUE(E6190,".")</f>
        <v>0</v>
      </c>
      <c r="K6190" t="b">
        <f>OR(H6190=1,I6190=1)</f>
        <v>0</v>
      </c>
      <c r="L6190">
        <f>ABS(H6190-I6190)</f>
        <v>0.5</v>
      </c>
      <c r="O6190">
        <v>0.73669709922921001</v>
      </c>
      <c r="P6190" t="b">
        <f>AND($N6190="fuzzy",$O6190&lt;$AC$4)</f>
        <v>0</v>
      </c>
      <c r="Q6190" t="b">
        <f>AND($N6190="non-fuzzy",$O6190&lt;$AC$5,M6190=1)</f>
        <v>0</v>
      </c>
      <c r="R6190" t="b">
        <f>AND($N6190="non-fuzzy",$O6190&lt;$AC$6,M6190=0)</f>
        <v>0</v>
      </c>
      <c r="S6190" t="b">
        <f t="shared" si="96"/>
        <v>0</v>
      </c>
    </row>
    <row r="6191" spans="1:19" hidden="1" x14ac:dyDescent="0.25">
      <c r="A6191" t="s">
        <v>6961</v>
      </c>
      <c r="B6191" t="s">
        <v>6647</v>
      </c>
      <c r="C6191" t="s">
        <v>2</v>
      </c>
      <c r="D6191" t="s">
        <v>7</v>
      </c>
      <c r="E6191" t="s">
        <v>2</v>
      </c>
      <c r="F6191" t="s">
        <v>6962</v>
      </c>
      <c r="G6191" t="s">
        <v>6649</v>
      </c>
      <c r="H6191">
        <f>_xlfn.NUMBERVALUE(C6191,".")</f>
        <v>0</v>
      </c>
      <c r="I6191">
        <f>_xlfn.NUMBERVALUE(D6191,".")</f>
        <v>0.5</v>
      </c>
      <c r="J6191">
        <f>_xlfn.NUMBERVALUE(E6191,".")</f>
        <v>0</v>
      </c>
      <c r="K6191" t="b">
        <f>OR(H6191=1,I6191=1)</f>
        <v>0</v>
      </c>
      <c r="L6191">
        <f>ABS(H6191-I6191)</f>
        <v>0.5</v>
      </c>
      <c r="O6191">
        <v>0.81399727817005019</v>
      </c>
      <c r="P6191" t="b">
        <f>AND($N6191="fuzzy",$O6191&lt;$AC$4)</f>
        <v>0</v>
      </c>
      <c r="Q6191" t="b">
        <f>AND($N6191="non-fuzzy",$O6191&lt;$AC$5,M6191=1)</f>
        <v>0</v>
      </c>
      <c r="R6191" t="b">
        <f>AND($N6191="non-fuzzy",$O6191&lt;$AC$6,M6191=0)</f>
        <v>0</v>
      </c>
      <c r="S6191" t="b">
        <f t="shared" si="96"/>
        <v>0</v>
      </c>
    </row>
    <row r="6192" spans="1:19" hidden="1" x14ac:dyDescent="0.25">
      <c r="A6192" t="s">
        <v>6970</v>
      </c>
      <c r="B6192" t="s">
        <v>6016</v>
      </c>
      <c r="C6192" t="s">
        <v>2</v>
      </c>
      <c r="D6192" t="s">
        <v>7</v>
      </c>
      <c r="E6192" t="s">
        <v>2</v>
      </c>
      <c r="F6192" t="s">
        <v>6971</v>
      </c>
      <c r="G6192" t="s">
        <v>6018</v>
      </c>
      <c r="H6192">
        <f>_xlfn.NUMBERVALUE(C6192,".")</f>
        <v>0</v>
      </c>
      <c r="I6192">
        <f>_xlfn.NUMBERVALUE(D6192,".")</f>
        <v>0.5</v>
      </c>
      <c r="J6192">
        <f>_xlfn.NUMBERVALUE(E6192,".")</f>
        <v>0</v>
      </c>
      <c r="K6192" t="b">
        <f>OR(H6192=1,I6192=1)</f>
        <v>0</v>
      </c>
      <c r="L6192">
        <f>ABS(H6192-I6192)</f>
        <v>0.5</v>
      </c>
      <c r="O6192">
        <v>0.14457546990097636</v>
      </c>
      <c r="P6192" t="b">
        <f>AND($N6192="fuzzy",$O6192&lt;$AC$4)</f>
        <v>0</v>
      </c>
      <c r="Q6192" t="b">
        <f>AND($N6192="non-fuzzy",$O6192&lt;$AC$5,M6192=1)</f>
        <v>0</v>
      </c>
      <c r="R6192" t="b">
        <f>AND($N6192="non-fuzzy",$O6192&lt;$AC$6,M6192=0)</f>
        <v>0</v>
      </c>
      <c r="S6192" t="b">
        <f t="shared" si="96"/>
        <v>0</v>
      </c>
    </row>
    <row r="6193" spans="1:19" hidden="1" x14ac:dyDescent="0.25">
      <c r="A6193" t="s">
        <v>6970</v>
      </c>
      <c r="B6193" t="s">
        <v>6925</v>
      </c>
      <c r="C6193" t="s">
        <v>2</v>
      </c>
      <c r="D6193" t="s">
        <v>7</v>
      </c>
      <c r="E6193" t="s">
        <v>2</v>
      </c>
      <c r="F6193" t="s">
        <v>6971</v>
      </c>
      <c r="G6193" t="s">
        <v>6926</v>
      </c>
      <c r="H6193">
        <f>_xlfn.NUMBERVALUE(C6193,".")</f>
        <v>0</v>
      </c>
      <c r="I6193">
        <f>_xlfn.NUMBERVALUE(D6193,".")</f>
        <v>0.5</v>
      </c>
      <c r="J6193">
        <f>_xlfn.NUMBERVALUE(E6193,".")</f>
        <v>0</v>
      </c>
      <c r="K6193" t="b">
        <f>OR(H6193=1,I6193=1)</f>
        <v>0</v>
      </c>
      <c r="L6193">
        <f>ABS(H6193-I6193)</f>
        <v>0.5</v>
      </c>
      <c r="O6193">
        <v>0.95232524764409432</v>
      </c>
      <c r="P6193" t="b">
        <f>AND($N6193="fuzzy",$O6193&lt;$AC$4)</f>
        <v>0</v>
      </c>
      <c r="Q6193" t="b">
        <f>AND($N6193="non-fuzzy",$O6193&lt;$AC$5,M6193=1)</f>
        <v>0</v>
      </c>
      <c r="R6193" t="b">
        <f>AND($N6193="non-fuzzy",$O6193&lt;$AC$6,M6193=0)</f>
        <v>0</v>
      </c>
      <c r="S6193" t="b">
        <f t="shared" si="96"/>
        <v>0</v>
      </c>
    </row>
    <row r="6194" spans="1:19" hidden="1" x14ac:dyDescent="0.25">
      <c r="A6194" t="s">
        <v>6970</v>
      </c>
      <c r="B6194" t="s">
        <v>6495</v>
      </c>
      <c r="C6194" t="s">
        <v>2</v>
      </c>
      <c r="D6194" t="s">
        <v>7</v>
      </c>
      <c r="E6194" t="s">
        <v>2</v>
      </c>
      <c r="F6194" t="s">
        <v>6971</v>
      </c>
      <c r="G6194" t="s">
        <v>6497</v>
      </c>
      <c r="H6194">
        <f>_xlfn.NUMBERVALUE(C6194,".")</f>
        <v>0</v>
      </c>
      <c r="I6194">
        <f>_xlfn.NUMBERVALUE(D6194,".")</f>
        <v>0.5</v>
      </c>
      <c r="J6194">
        <f>_xlfn.NUMBERVALUE(E6194,".")</f>
        <v>0</v>
      </c>
      <c r="K6194" t="b">
        <f>OR(H6194=1,I6194=1)</f>
        <v>0</v>
      </c>
      <c r="L6194">
        <f>ABS(H6194-I6194)</f>
        <v>0.5</v>
      </c>
      <c r="O6194">
        <v>0.55393416865383227</v>
      </c>
      <c r="P6194" t="b">
        <f>AND($N6194="fuzzy",$O6194&lt;$AC$4)</f>
        <v>0</v>
      </c>
      <c r="Q6194" t="b">
        <f>AND($N6194="non-fuzzy",$O6194&lt;$AC$5,M6194=1)</f>
        <v>0</v>
      </c>
      <c r="R6194" t="b">
        <f>AND($N6194="non-fuzzy",$O6194&lt;$AC$6,M6194=0)</f>
        <v>0</v>
      </c>
      <c r="S6194" t="b">
        <f t="shared" si="96"/>
        <v>0</v>
      </c>
    </row>
    <row r="6195" spans="1:19" hidden="1" x14ac:dyDescent="0.25">
      <c r="A6195" t="s">
        <v>6970</v>
      </c>
      <c r="B6195" t="s">
        <v>6647</v>
      </c>
      <c r="C6195" t="s">
        <v>2</v>
      </c>
      <c r="D6195" t="s">
        <v>7</v>
      </c>
      <c r="E6195" t="s">
        <v>2</v>
      </c>
      <c r="F6195" t="s">
        <v>6971</v>
      </c>
      <c r="G6195" t="s">
        <v>6649</v>
      </c>
      <c r="H6195">
        <f>_xlfn.NUMBERVALUE(C6195,".")</f>
        <v>0</v>
      </c>
      <c r="I6195">
        <f>_xlfn.NUMBERVALUE(D6195,".")</f>
        <v>0.5</v>
      </c>
      <c r="J6195">
        <f>_xlfn.NUMBERVALUE(E6195,".")</f>
        <v>0</v>
      </c>
      <c r="K6195" t="b">
        <f>OR(H6195=1,I6195=1)</f>
        <v>0</v>
      </c>
      <c r="L6195">
        <f>ABS(H6195-I6195)</f>
        <v>0.5</v>
      </c>
      <c r="O6195">
        <v>9.779909759057881E-2</v>
      </c>
      <c r="P6195" t="b">
        <f>AND($N6195="fuzzy",$O6195&lt;$AC$4)</f>
        <v>0</v>
      </c>
      <c r="Q6195" t="b">
        <f>AND($N6195="non-fuzzy",$O6195&lt;$AC$5,M6195=1)</f>
        <v>0</v>
      </c>
      <c r="R6195" t="b">
        <f>AND($N6195="non-fuzzy",$O6195&lt;$AC$6,M6195=0)</f>
        <v>0</v>
      </c>
      <c r="S6195" t="b">
        <f t="shared" si="96"/>
        <v>0</v>
      </c>
    </row>
    <row r="6196" spans="1:19" hidden="1" x14ac:dyDescent="0.25">
      <c r="A6196" t="s">
        <v>6972</v>
      </c>
      <c r="B6196" t="s">
        <v>6973</v>
      </c>
      <c r="C6196" t="s">
        <v>2</v>
      </c>
      <c r="D6196" t="s">
        <v>7</v>
      </c>
      <c r="E6196" t="s">
        <v>2</v>
      </c>
      <c r="F6196" t="s">
        <v>6974</v>
      </c>
      <c r="G6196" t="s">
        <v>6975</v>
      </c>
      <c r="H6196">
        <f>_xlfn.NUMBERVALUE(C6196,".")</f>
        <v>0</v>
      </c>
      <c r="I6196">
        <f>_xlfn.NUMBERVALUE(D6196,".")</f>
        <v>0.5</v>
      </c>
      <c r="J6196">
        <f>_xlfn.NUMBERVALUE(E6196,".")</f>
        <v>0</v>
      </c>
      <c r="K6196" t="b">
        <f>OR(H6196=1,I6196=1)</f>
        <v>0</v>
      </c>
      <c r="L6196">
        <f>ABS(H6196-I6196)</f>
        <v>0.5</v>
      </c>
      <c r="O6196">
        <v>0.293813333344351</v>
      </c>
      <c r="P6196" t="b">
        <f>AND($N6196="fuzzy",$O6196&lt;$AC$4)</f>
        <v>0</v>
      </c>
      <c r="Q6196" t="b">
        <f>AND($N6196="non-fuzzy",$O6196&lt;$AC$5,M6196=1)</f>
        <v>0</v>
      </c>
      <c r="R6196" t="b">
        <f>AND($N6196="non-fuzzy",$O6196&lt;$AC$6,M6196=0)</f>
        <v>0</v>
      </c>
      <c r="S6196" t="b">
        <f t="shared" si="96"/>
        <v>0</v>
      </c>
    </row>
    <row r="6197" spans="1:19" hidden="1" x14ac:dyDescent="0.25">
      <c r="A6197" t="s">
        <v>6976</v>
      </c>
      <c r="B6197" t="s">
        <v>6016</v>
      </c>
      <c r="C6197" t="s">
        <v>2</v>
      </c>
      <c r="D6197" t="s">
        <v>7</v>
      </c>
      <c r="E6197" t="s">
        <v>2</v>
      </c>
      <c r="F6197" t="s">
        <v>6977</v>
      </c>
      <c r="G6197" t="s">
        <v>6018</v>
      </c>
      <c r="H6197">
        <f>_xlfn.NUMBERVALUE(C6197,".")</f>
        <v>0</v>
      </c>
      <c r="I6197">
        <f>_xlfn.NUMBERVALUE(D6197,".")</f>
        <v>0.5</v>
      </c>
      <c r="J6197">
        <f>_xlfn.NUMBERVALUE(E6197,".")</f>
        <v>0</v>
      </c>
      <c r="K6197" t="b">
        <f>OR(H6197=1,I6197=1)</f>
        <v>0</v>
      </c>
      <c r="L6197">
        <f>ABS(H6197-I6197)</f>
        <v>0.5</v>
      </c>
      <c r="O6197">
        <v>0.18384829227882404</v>
      </c>
      <c r="P6197" t="b">
        <f>AND($N6197="fuzzy",$O6197&lt;$AC$4)</f>
        <v>0</v>
      </c>
      <c r="Q6197" t="b">
        <f>AND($N6197="non-fuzzy",$O6197&lt;$AC$5,M6197=1)</f>
        <v>0</v>
      </c>
      <c r="R6197" t="b">
        <f>AND($N6197="non-fuzzy",$O6197&lt;$AC$6,M6197=0)</f>
        <v>0</v>
      </c>
      <c r="S6197" t="b">
        <f t="shared" si="96"/>
        <v>0</v>
      </c>
    </row>
    <row r="6198" spans="1:19" hidden="1" x14ac:dyDescent="0.25">
      <c r="A6198" t="s">
        <v>6976</v>
      </c>
      <c r="B6198" t="s">
        <v>6925</v>
      </c>
      <c r="C6198" t="s">
        <v>2</v>
      </c>
      <c r="D6198" t="s">
        <v>7</v>
      </c>
      <c r="E6198" t="s">
        <v>2</v>
      </c>
      <c r="F6198" t="s">
        <v>6977</v>
      </c>
      <c r="G6198" t="s">
        <v>6926</v>
      </c>
      <c r="H6198">
        <f>_xlfn.NUMBERVALUE(C6198,".")</f>
        <v>0</v>
      </c>
      <c r="I6198">
        <f>_xlfn.NUMBERVALUE(D6198,".")</f>
        <v>0.5</v>
      </c>
      <c r="J6198">
        <f>_xlfn.NUMBERVALUE(E6198,".")</f>
        <v>0</v>
      </c>
      <c r="K6198" t="b">
        <f>OR(H6198=1,I6198=1)</f>
        <v>0</v>
      </c>
      <c r="L6198">
        <f>ABS(H6198-I6198)</f>
        <v>0.5</v>
      </c>
      <c r="O6198">
        <v>0.91368011337241195</v>
      </c>
      <c r="P6198" t="b">
        <f>AND($N6198="fuzzy",$O6198&lt;$AC$4)</f>
        <v>0</v>
      </c>
      <c r="Q6198" t="b">
        <f>AND($N6198="non-fuzzy",$O6198&lt;$AC$5,M6198=1)</f>
        <v>0</v>
      </c>
      <c r="R6198" t="b">
        <f>AND($N6198="non-fuzzy",$O6198&lt;$AC$6,M6198=0)</f>
        <v>0</v>
      </c>
      <c r="S6198" t="b">
        <f t="shared" si="96"/>
        <v>0</v>
      </c>
    </row>
    <row r="6199" spans="1:19" hidden="1" x14ac:dyDescent="0.25">
      <c r="A6199" t="s">
        <v>6976</v>
      </c>
      <c r="B6199" t="s">
        <v>6978</v>
      </c>
      <c r="C6199" t="s">
        <v>2</v>
      </c>
      <c r="D6199" t="s">
        <v>7</v>
      </c>
      <c r="E6199" t="s">
        <v>2</v>
      </c>
      <c r="F6199" t="s">
        <v>6977</v>
      </c>
      <c r="G6199" t="s">
        <v>6979</v>
      </c>
      <c r="H6199">
        <f>_xlfn.NUMBERVALUE(C6199,".")</f>
        <v>0</v>
      </c>
      <c r="I6199">
        <f>_xlfn.NUMBERVALUE(D6199,".")</f>
        <v>0.5</v>
      </c>
      <c r="J6199">
        <f>_xlfn.NUMBERVALUE(E6199,".")</f>
        <v>0</v>
      </c>
      <c r="K6199" t="b">
        <f>OR(H6199=1,I6199=1)</f>
        <v>0</v>
      </c>
      <c r="L6199">
        <f>ABS(H6199-I6199)</f>
        <v>0.5</v>
      </c>
      <c r="O6199">
        <v>0.1775556486818809</v>
      </c>
      <c r="P6199" t="b">
        <f>AND($N6199="fuzzy",$O6199&lt;$AC$4)</f>
        <v>0</v>
      </c>
      <c r="Q6199" t="b">
        <f>AND($N6199="non-fuzzy",$O6199&lt;$AC$5,M6199=1)</f>
        <v>0</v>
      </c>
      <c r="R6199" t="b">
        <f>AND($N6199="non-fuzzy",$O6199&lt;$AC$6,M6199=0)</f>
        <v>0</v>
      </c>
      <c r="S6199" t="b">
        <f t="shared" si="96"/>
        <v>0</v>
      </c>
    </row>
    <row r="6200" spans="1:19" hidden="1" x14ac:dyDescent="0.25">
      <c r="A6200" t="s">
        <v>6976</v>
      </c>
      <c r="B6200" t="s">
        <v>6980</v>
      </c>
      <c r="C6200" t="s">
        <v>2</v>
      </c>
      <c r="D6200" t="s">
        <v>7</v>
      </c>
      <c r="E6200" t="s">
        <v>2</v>
      </c>
      <c r="F6200" t="s">
        <v>6977</v>
      </c>
      <c r="G6200" t="s">
        <v>6981</v>
      </c>
      <c r="H6200">
        <f>_xlfn.NUMBERVALUE(C6200,".")</f>
        <v>0</v>
      </c>
      <c r="I6200">
        <f>_xlfn.NUMBERVALUE(D6200,".")</f>
        <v>0.5</v>
      </c>
      <c r="J6200">
        <f>_xlfn.NUMBERVALUE(E6200,".")</f>
        <v>0</v>
      </c>
      <c r="K6200" t="b">
        <f>OR(H6200=1,I6200=1)</f>
        <v>0</v>
      </c>
      <c r="L6200">
        <f>ABS(H6200-I6200)</f>
        <v>0.5</v>
      </c>
      <c r="O6200">
        <v>0.13386621293476475</v>
      </c>
      <c r="P6200" t="b">
        <f>AND($N6200="fuzzy",$O6200&lt;$AC$4)</f>
        <v>0</v>
      </c>
      <c r="Q6200" t="b">
        <f>AND($N6200="non-fuzzy",$O6200&lt;$AC$5,M6200=1)</f>
        <v>0</v>
      </c>
      <c r="R6200" t="b">
        <f>AND($N6200="non-fuzzy",$O6200&lt;$AC$6,M6200=0)</f>
        <v>0</v>
      </c>
      <c r="S6200" t="b">
        <f t="shared" si="96"/>
        <v>0</v>
      </c>
    </row>
    <row r="6201" spans="1:19" hidden="1" x14ac:dyDescent="0.25">
      <c r="A6201" t="s">
        <v>6976</v>
      </c>
      <c r="B6201" t="s">
        <v>6883</v>
      </c>
      <c r="C6201" t="s">
        <v>2</v>
      </c>
      <c r="D6201" t="s">
        <v>7</v>
      </c>
      <c r="E6201" t="s">
        <v>2</v>
      </c>
      <c r="F6201" t="s">
        <v>6977</v>
      </c>
      <c r="G6201" t="s">
        <v>6884</v>
      </c>
      <c r="H6201">
        <f>_xlfn.NUMBERVALUE(C6201,".")</f>
        <v>0</v>
      </c>
      <c r="I6201">
        <f>_xlfn.NUMBERVALUE(D6201,".")</f>
        <v>0.5</v>
      </c>
      <c r="J6201">
        <f>_xlfn.NUMBERVALUE(E6201,".")</f>
        <v>0</v>
      </c>
      <c r="K6201" t="b">
        <f>OR(H6201=1,I6201=1)</f>
        <v>0</v>
      </c>
      <c r="L6201">
        <f>ABS(H6201-I6201)</f>
        <v>0.5</v>
      </c>
      <c r="O6201">
        <v>0.57926852795879924</v>
      </c>
      <c r="P6201" t="b">
        <f>AND($N6201="fuzzy",$O6201&lt;$AC$4)</f>
        <v>0</v>
      </c>
      <c r="Q6201" t="b">
        <f>AND($N6201="non-fuzzy",$O6201&lt;$AC$5,M6201=1)</f>
        <v>0</v>
      </c>
      <c r="R6201" t="b">
        <f>AND($N6201="non-fuzzy",$O6201&lt;$AC$6,M6201=0)</f>
        <v>0</v>
      </c>
      <c r="S6201" t="b">
        <f t="shared" si="96"/>
        <v>0</v>
      </c>
    </row>
    <row r="6202" spans="1:19" hidden="1" x14ac:dyDescent="0.25">
      <c r="A6202" t="s">
        <v>6976</v>
      </c>
      <c r="B6202" t="s">
        <v>6887</v>
      </c>
      <c r="C6202" t="s">
        <v>2</v>
      </c>
      <c r="D6202" t="s">
        <v>7</v>
      </c>
      <c r="E6202" t="s">
        <v>2</v>
      </c>
      <c r="F6202" t="s">
        <v>6977</v>
      </c>
      <c r="G6202" t="s">
        <v>6888</v>
      </c>
      <c r="H6202">
        <f>_xlfn.NUMBERVALUE(C6202,".")</f>
        <v>0</v>
      </c>
      <c r="I6202">
        <f>_xlfn.NUMBERVALUE(D6202,".")</f>
        <v>0.5</v>
      </c>
      <c r="J6202">
        <f>_xlfn.NUMBERVALUE(E6202,".")</f>
        <v>0</v>
      </c>
      <c r="K6202" t="b">
        <f>OR(H6202=1,I6202=1)</f>
        <v>0</v>
      </c>
      <c r="L6202">
        <f>ABS(H6202-I6202)</f>
        <v>0.5</v>
      </c>
      <c r="O6202">
        <v>0.52020928963174895</v>
      </c>
      <c r="P6202" t="b">
        <f>AND($N6202="fuzzy",$O6202&lt;$AC$4)</f>
        <v>0</v>
      </c>
      <c r="Q6202" t="b">
        <f>AND($N6202="non-fuzzy",$O6202&lt;$AC$5,M6202=1)</f>
        <v>0</v>
      </c>
      <c r="R6202" t="b">
        <f>AND($N6202="non-fuzzy",$O6202&lt;$AC$6,M6202=0)</f>
        <v>0</v>
      </c>
      <c r="S6202" t="b">
        <f t="shared" si="96"/>
        <v>0</v>
      </c>
    </row>
    <row r="6203" spans="1:19" hidden="1" x14ac:dyDescent="0.25">
      <c r="A6203" t="s">
        <v>6982</v>
      </c>
      <c r="B6203" t="s">
        <v>6925</v>
      </c>
      <c r="C6203" t="s">
        <v>2</v>
      </c>
      <c r="D6203" t="s">
        <v>7</v>
      </c>
      <c r="E6203" t="s">
        <v>2</v>
      </c>
      <c r="F6203" t="s">
        <v>6983</v>
      </c>
      <c r="G6203" t="s">
        <v>6926</v>
      </c>
      <c r="H6203">
        <f>_xlfn.NUMBERVALUE(C6203,".")</f>
        <v>0</v>
      </c>
      <c r="I6203">
        <f>_xlfn.NUMBERVALUE(D6203,".")</f>
        <v>0.5</v>
      </c>
      <c r="J6203">
        <f>_xlfn.NUMBERVALUE(E6203,".")</f>
        <v>0</v>
      </c>
      <c r="K6203" t="b">
        <f>OR(H6203=1,I6203=1)</f>
        <v>0</v>
      </c>
      <c r="L6203">
        <f>ABS(H6203-I6203)</f>
        <v>0.5</v>
      </c>
      <c r="O6203">
        <v>0.3096292183524989</v>
      </c>
      <c r="P6203" t="b">
        <f>AND($N6203="fuzzy",$O6203&lt;$AC$4)</f>
        <v>0</v>
      </c>
      <c r="Q6203" t="b">
        <f>AND($N6203="non-fuzzy",$O6203&lt;$AC$5,M6203=1)</f>
        <v>0</v>
      </c>
      <c r="R6203" t="b">
        <f>AND($N6203="non-fuzzy",$O6203&lt;$AC$6,M6203=0)</f>
        <v>0</v>
      </c>
      <c r="S6203" t="b">
        <f t="shared" si="96"/>
        <v>0</v>
      </c>
    </row>
    <row r="6204" spans="1:19" hidden="1" x14ac:dyDescent="0.25">
      <c r="A6204" t="s">
        <v>6982</v>
      </c>
      <c r="B6204" t="s">
        <v>6647</v>
      </c>
      <c r="C6204" t="s">
        <v>2</v>
      </c>
      <c r="D6204" t="s">
        <v>7</v>
      </c>
      <c r="E6204" t="s">
        <v>2</v>
      </c>
      <c r="F6204" t="s">
        <v>6983</v>
      </c>
      <c r="G6204" t="s">
        <v>6649</v>
      </c>
      <c r="H6204">
        <f>_xlfn.NUMBERVALUE(C6204,".")</f>
        <v>0</v>
      </c>
      <c r="I6204">
        <f>_xlfn.NUMBERVALUE(D6204,".")</f>
        <v>0.5</v>
      </c>
      <c r="J6204">
        <f>_xlfn.NUMBERVALUE(E6204,".")</f>
        <v>0</v>
      </c>
      <c r="K6204" t="b">
        <f>OR(H6204=1,I6204=1)</f>
        <v>0</v>
      </c>
      <c r="L6204">
        <f>ABS(H6204-I6204)</f>
        <v>0.5</v>
      </c>
      <c r="O6204">
        <v>0.21486368840539161</v>
      </c>
      <c r="P6204" t="b">
        <f>AND($N6204="fuzzy",$O6204&lt;$AC$4)</f>
        <v>0</v>
      </c>
      <c r="Q6204" t="b">
        <f>AND($N6204="non-fuzzy",$O6204&lt;$AC$5,M6204=1)</f>
        <v>0</v>
      </c>
      <c r="R6204" t="b">
        <f>AND($N6204="non-fuzzy",$O6204&lt;$AC$6,M6204=0)</f>
        <v>0</v>
      </c>
      <c r="S6204" t="b">
        <f t="shared" si="96"/>
        <v>0</v>
      </c>
    </row>
    <row r="6205" spans="1:19" hidden="1" x14ac:dyDescent="0.25">
      <c r="A6205" t="s">
        <v>6984</v>
      </c>
      <c r="B6205" t="s">
        <v>6495</v>
      </c>
      <c r="C6205" t="s">
        <v>2</v>
      </c>
      <c r="D6205" t="s">
        <v>7</v>
      </c>
      <c r="E6205" t="s">
        <v>2</v>
      </c>
      <c r="F6205" t="s">
        <v>6985</v>
      </c>
      <c r="G6205" t="s">
        <v>6497</v>
      </c>
      <c r="H6205">
        <f>_xlfn.NUMBERVALUE(C6205,".")</f>
        <v>0</v>
      </c>
      <c r="I6205">
        <f>_xlfn.NUMBERVALUE(D6205,".")</f>
        <v>0.5</v>
      </c>
      <c r="J6205">
        <f>_xlfn.NUMBERVALUE(E6205,".")</f>
        <v>0</v>
      </c>
      <c r="K6205" t="b">
        <f>OR(H6205=1,I6205=1)</f>
        <v>0</v>
      </c>
      <c r="L6205">
        <f>ABS(H6205-I6205)</f>
        <v>0.5</v>
      </c>
      <c r="O6205">
        <v>0.20395032668665292</v>
      </c>
      <c r="P6205" t="b">
        <f>AND($N6205="fuzzy",$O6205&lt;$AC$4)</f>
        <v>0</v>
      </c>
      <c r="Q6205" t="b">
        <f>AND($N6205="non-fuzzy",$O6205&lt;$AC$5,M6205=1)</f>
        <v>0</v>
      </c>
      <c r="R6205" t="b">
        <f>AND($N6205="non-fuzzy",$O6205&lt;$AC$6,M6205=0)</f>
        <v>0</v>
      </c>
      <c r="S6205" t="b">
        <f t="shared" si="96"/>
        <v>0</v>
      </c>
    </row>
    <row r="6206" spans="1:19" hidden="1" x14ac:dyDescent="0.25">
      <c r="A6206" t="s">
        <v>6984</v>
      </c>
      <c r="B6206" t="s">
        <v>6707</v>
      </c>
      <c r="C6206" t="s">
        <v>2</v>
      </c>
      <c r="D6206" t="s">
        <v>7</v>
      </c>
      <c r="E6206" t="s">
        <v>2</v>
      </c>
      <c r="F6206" t="s">
        <v>6985</v>
      </c>
      <c r="G6206" t="s">
        <v>6709</v>
      </c>
      <c r="H6206">
        <f>_xlfn.NUMBERVALUE(C6206,".")</f>
        <v>0</v>
      </c>
      <c r="I6206">
        <f>_xlfn.NUMBERVALUE(D6206,".")</f>
        <v>0.5</v>
      </c>
      <c r="J6206">
        <f>_xlfn.NUMBERVALUE(E6206,".")</f>
        <v>0</v>
      </c>
      <c r="K6206" t="b">
        <f>OR(H6206=1,I6206=1)</f>
        <v>0</v>
      </c>
      <c r="L6206">
        <f>ABS(H6206-I6206)</f>
        <v>0.5</v>
      </c>
      <c r="O6206">
        <v>0.8695946507403064</v>
      </c>
      <c r="P6206" t="b">
        <f>AND($N6206="fuzzy",$O6206&lt;$AC$4)</f>
        <v>0</v>
      </c>
      <c r="Q6206" t="b">
        <f>AND($N6206="non-fuzzy",$O6206&lt;$AC$5,M6206=1)</f>
        <v>0</v>
      </c>
      <c r="R6206" t="b">
        <f>AND($N6206="non-fuzzy",$O6206&lt;$AC$6,M6206=0)</f>
        <v>0</v>
      </c>
      <c r="S6206" t="b">
        <f t="shared" si="96"/>
        <v>0</v>
      </c>
    </row>
    <row r="6207" spans="1:19" hidden="1" x14ac:dyDescent="0.25">
      <c r="A6207" t="s">
        <v>6986</v>
      </c>
      <c r="B6207" t="s">
        <v>705</v>
      </c>
      <c r="C6207" t="s">
        <v>2</v>
      </c>
      <c r="D6207" t="s">
        <v>7</v>
      </c>
      <c r="E6207" t="s">
        <v>2</v>
      </c>
      <c r="F6207" t="s">
        <v>6987</v>
      </c>
      <c r="G6207" t="s">
        <v>706</v>
      </c>
      <c r="H6207">
        <f>_xlfn.NUMBERVALUE(C6207,".")</f>
        <v>0</v>
      </c>
      <c r="I6207">
        <f>_xlfn.NUMBERVALUE(D6207,".")</f>
        <v>0.5</v>
      </c>
      <c r="J6207">
        <f>_xlfn.NUMBERVALUE(E6207,".")</f>
        <v>0</v>
      </c>
      <c r="K6207" t="b">
        <f>OR(H6207=1,I6207=1)</f>
        <v>0</v>
      </c>
      <c r="L6207">
        <f>ABS(H6207-I6207)</f>
        <v>0.5</v>
      </c>
      <c r="O6207">
        <v>0.72026411010857694</v>
      </c>
      <c r="P6207" t="b">
        <f>AND($N6207="fuzzy",$O6207&lt;$AC$4)</f>
        <v>0</v>
      </c>
      <c r="Q6207" t="b">
        <f>AND($N6207="non-fuzzy",$O6207&lt;$AC$5,M6207=1)</f>
        <v>0</v>
      </c>
      <c r="R6207" t="b">
        <f>AND($N6207="non-fuzzy",$O6207&lt;$AC$6,M6207=0)</f>
        <v>0</v>
      </c>
      <c r="S6207" t="b">
        <f t="shared" si="96"/>
        <v>0</v>
      </c>
    </row>
    <row r="6208" spans="1:19" hidden="1" x14ac:dyDescent="0.25">
      <c r="A6208" t="s">
        <v>6986</v>
      </c>
      <c r="B6208" t="s">
        <v>1520</v>
      </c>
      <c r="C6208" t="s">
        <v>2</v>
      </c>
      <c r="D6208" t="s">
        <v>7</v>
      </c>
      <c r="E6208" t="s">
        <v>2</v>
      </c>
      <c r="F6208" t="s">
        <v>6987</v>
      </c>
      <c r="G6208" t="s">
        <v>1522</v>
      </c>
      <c r="H6208">
        <f>_xlfn.NUMBERVALUE(C6208,".")</f>
        <v>0</v>
      </c>
      <c r="I6208">
        <f>_xlfn.NUMBERVALUE(D6208,".")</f>
        <v>0.5</v>
      </c>
      <c r="J6208">
        <f>_xlfn.NUMBERVALUE(E6208,".")</f>
        <v>0</v>
      </c>
      <c r="K6208" t="b">
        <f>OR(H6208=1,I6208=1)</f>
        <v>0</v>
      </c>
      <c r="L6208">
        <f>ABS(H6208-I6208)</f>
        <v>0.5</v>
      </c>
      <c r="O6208">
        <v>0.45831638991276735</v>
      </c>
      <c r="P6208" t="b">
        <f>AND($N6208="fuzzy",$O6208&lt;$AC$4)</f>
        <v>0</v>
      </c>
      <c r="Q6208" t="b">
        <f>AND($N6208="non-fuzzy",$O6208&lt;$AC$5,M6208=1)</f>
        <v>0</v>
      </c>
      <c r="R6208" t="b">
        <f>AND($N6208="non-fuzzy",$O6208&lt;$AC$6,M6208=0)</f>
        <v>0</v>
      </c>
      <c r="S6208" t="b">
        <f t="shared" si="96"/>
        <v>0</v>
      </c>
    </row>
    <row r="6209" spans="1:19" hidden="1" x14ac:dyDescent="0.25">
      <c r="A6209" t="s">
        <v>6986</v>
      </c>
      <c r="B6209" t="s">
        <v>162</v>
      </c>
      <c r="C6209" t="s">
        <v>2</v>
      </c>
      <c r="D6209" t="s">
        <v>7</v>
      </c>
      <c r="E6209" t="s">
        <v>2</v>
      </c>
      <c r="F6209" t="s">
        <v>6987</v>
      </c>
      <c r="G6209" t="s">
        <v>163</v>
      </c>
      <c r="H6209">
        <f>_xlfn.NUMBERVALUE(C6209,".")</f>
        <v>0</v>
      </c>
      <c r="I6209">
        <f>_xlfn.NUMBERVALUE(D6209,".")</f>
        <v>0.5</v>
      </c>
      <c r="J6209">
        <f>_xlfn.NUMBERVALUE(E6209,".")</f>
        <v>0</v>
      </c>
      <c r="K6209" t="b">
        <f>OR(H6209=1,I6209=1)</f>
        <v>0</v>
      </c>
      <c r="L6209">
        <f>ABS(H6209-I6209)</f>
        <v>0.5</v>
      </c>
      <c r="O6209">
        <v>0.61519202539300188</v>
      </c>
      <c r="P6209" t="b">
        <f>AND($N6209="fuzzy",$O6209&lt;$AC$4)</f>
        <v>0</v>
      </c>
      <c r="Q6209" t="b">
        <f>AND($N6209="non-fuzzy",$O6209&lt;$AC$5,M6209=1)</f>
        <v>0</v>
      </c>
      <c r="R6209" t="b">
        <f>AND($N6209="non-fuzzy",$O6209&lt;$AC$6,M6209=0)</f>
        <v>0</v>
      </c>
      <c r="S6209" t="b">
        <f t="shared" si="96"/>
        <v>0</v>
      </c>
    </row>
    <row r="6210" spans="1:19" hidden="1" x14ac:dyDescent="0.25">
      <c r="A6210" t="s">
        <v>6986</v>
      </c>
      <c r="B6210" t="s">
        <v>474</v>
      </c>
      <c r="C6210" t="s">
        <v>2</v>
      </c>
      <c r="D6210" t="s">
        <v>7</v>
      </c>
      <c r="E6210" t="s">
        <v>2</v>
      </c>
      <c r="F6210" t="s">
        <v>6987</v>
      </c>
      <c r="G6210" t="s">
        <v>475</v>
      </c>
      <c r="H6210">
        <f>_xlfn.NUMBERVALUE(C6210,".")</f>
        <v>0</v>
      </c>
      <c r="I6210">
        <f>_xlfn.NUMBERVALUE(D6210,".")</f>
        <v>0.5</v>
      </c>
      <c r="J6210">
        <f>_xlfn.NUMBERVALUE(E6210,".")</f>
        <v>0</v>
      </c>
      <c r="K6210" t="b">
        <f>OR(H6210=1,I6210=1)</f>
        <v>0</v>
      </c>
      <c r="L6210">
        <f>ABS(H6210-I6210)</f>
        <v>0.5</v>
      </c>
      <c r="O6210">
        <v>0.99629832230346382</v>
      </c>
      <c r="P6210" t="b">
        <f>AND($N6210="fuzzy",$O6210&lt;$AC$4)</f>
        <v>0</v>
      </c>
      <c r="Q6210" t="b">
        <f>AND($N6210="non-fuzzy",$O6210&lt;$AC$5,M6210=1)</f>
        <v>0</v>
      </c>
      <c r="R6210" t="b">
        <f>AND($N6210="non-fuzzy",$O6210&lt;$AC$6,M6210=0)</f>
        <v>0</v>
      </c>
      <c r="S6210" t="b">
        <f t="shared" si="96"/>
        <v>0</v>
      </c>
    </row>
    <row r="6211" spans="1:19" hidden="1" x14ac:dyDescent="0.25">
      <c r="A6211" t="s">
        <v>6988</v>
      </c>
      <c r="B6211" t="s">
        <v>6989</v>
      </c>
      <c r="C6211" t="s">
        <v>2</v>
      </c>
      <c r="D6211" t="s">
        <v>7</v>
      </c>
      <c r="E6211" t="s">
        <v>2</v>
      </c>
      <c r="F6211" t="s">
        <v>6990</v>
      </c>
      <c r="G6211" t="s">
        <v>6991</v>
      </c>
      <c r="H6211">
        <f>_xlfn.NUMBERVALUE(C6211,".")</f>
        <v>0</v>
      </c>
      <c r="I6211">
        <f>_xlfn.NUMBERVALUE(D6211,".")</f>
        <v>0.5</v>
      </c>
      <c r="J6211">
        <f>_xlfn.NUMBERVALUE(E6211,".")</f>
        <v>0</v>
      </c>
      <c r="K6211" t="b">
        <f>OR(H6211=1,I6211=1)</f>
        <v>0</v>
      </c>
      <c r="L6211">
        <f>ABS(H6211-I6211)</f>
        <v>0.5</v>
      </c>
      <c r="O6211">
        <v>0.79014370608611306</v>
      </c>
      <c r="P6211" t="b">
        <f>AND($N6211="fuzzy",$O6211&lt;$AC$4)</f>
        <v>0</v>
      </c>
      <c r="Q6211" t="b">
        <f>AND($N6211="non-fuzzy",$O6211&lt;$AC$5,M6211=1)</f>
        <v>0</v>
      </c>
      <c r="R6211" t="b">
        <f>AND($N6211="non-fuzzy",$O6211&lt;$AC$6,M6211=0)</f>
        <v>0</v>
      </c>
      <c r="S6211" t="b">
        <f t="shared" ref="S6211:S6274" si="97">OR(R6211,Q6211,P6211)</f>
        <v>0</v>
      </c>
    </row>
    <row r="6212" spans="1:19" hidden="1" x14ac:dyDescent="0.25">
      <c r="A6212" t="s">
        <v>6999</v>
      </c>
      <c r="B6212" t="s">
        <v>6978</v>
      </c>
      <c r="C6212" t="s">
        <v>2</v>
      </c>
      <c r="D6212" t="s">
        <v>7</v>
      </c>
      <c r="E6212" t="s">
        <v>2</v>
      </c>
      <c r="F6212" t="s">
        <v>7000</v>
      </c>
      <c r="G6212" t="s">
        <v>6979</v>
      </c>
      <c r="H6212">
        <f>_xlfn.NUMBERVALUE(C6212,".")</f>
        <v>0</v>
      </c>
      <c r="I6212">
        <f>_xlfn.NUMBERVALUE(D6212,".")</f>
        <v>0.5</v>
      </c>
      <c r="J6212">
        <f>_xlfn.NUMBERVALUE(E6212,".")</f>
        <v>0</v>
      </c>
      <c r="K6212" t="b">
        <f>OR(H6212=1,I6212=1)</f>
        <v>0</v>
      </c>
      <c r="L6212">
        <f>ABS(H6212-I6212)</f>
        <v>0.5</v>
      </c>
      <c r="O6212">
        <v>0.62017669722733504</v>
      </c>
      <c r="P6212" t="b">
        <f>AND($N6212="fuzzy",$O6212&lt;$AC$4)</f>
        <v>0</v>
      </c>
      <c r="Q6212" t="b">
        <f>AND($N6212="non-fuzzy",$O6212&lt;$AC$5,M6212=1)</f>
        <v>0</v>
      </c>
      <c r="R6212" t="b">
        <f>AND($N6212="non-fuzzy",$O6212&lt;$AC$6,M6212=0)</f>
        <v>0</v>
      </c>
      <c r="S6212" t="b">
        <f t="shared" si="97"/>
        <v>0</v>
      </c>
    </row>
    <row r="6213" spans="1:19" hidden="1" x14ac:dyDescent="0.25">
      <c r="A6213" t="s">
        <v>7001</v>
      </c>
      <c r="B6213" t="s">
        <v>705</v>
      </c>
      <c r="C6213" t="s">
        <v>2</v>
      </c>
      <c r="D6213" t="s">
        <v>7</v>
      </c>
      <c r="E6213" t="s">
        <v>2</v>
      </c>
      <c r="F6213" t="s">
        <v>6987</v>
      </c>
      <c r="G6213" t="s">
        <v>706</v>
      </c>
      <c r="H6213">
        <f>_xlfn.NUMBERVALUE(C6213,".")</f>
        <v>0</v>
      </c>
      <c r="I6213">
        <f>_xlfn.NUMBERVALUE(D6213,".")</f>
        <v>0.5</v>
      </c>
      <c r="J6213">
        <f>_xlfn.NUMBERVALUE(E6213,".")</f>
        <v>0</v>
      </c>
      <c r="K6213" t="b">
        <f>OR(H6213=1,I6213=1)</f>
        <v>0</v>
      </c>
      <c r="L6213">
        <f>ABS(H6213-I6213)</f>
        <v>0.5</v>
      </c>
      <c r="O6213">
        <v>0.81492683692634871</v>
      </c>
      <c r="P6213" t="b">
        <f>AND($N6213="fuzzy",$O6213&lt;$AC$4)</f>
        <v>0</v>
      </c>
      <c r="Q6213" t="b">
        <f>AND($N6213="non-fuzzy",$O6213&lt;$AC$5,M6213=1)</f>
        <v>0</v>
      </c>
      <c r="R6213" t="b">
        <f>AND($N6213="non-fuzzy",$O6213&lt;$AC$6,M6213=0)</f>
        <v>0</v>
      </c>
      <c r="S6213" t="b">
        <f t="shared" si="97"/>
        <v>0</v>
      </c>
    </row>
    <row r="6214" spans="1:19" hidden="1" x14ac:dyDescent="0.25">
      <c r="A6214" t="s">
        <v>7001</v>
      </c>
      <c r="B6214" t="s">
        <v>1520</v>
      </c>
      <c r="C6214" t="s">
        <v>2</v>
      </c>
      <c r="D6214" t="s">
        <v>7</v>
      </c>
      <c r="E6214" t="s">
        <v>2</v>
      </c>
      <c r="F6214" t="s">
        <v>6987</v>
      </c>
      <c r="G6214" t="s">
        <v>1522</v>
      </c>
      <c r="H6214">
        <f>_xlfn.NUMBERVALUE(C6214,".")</f>
        <v>0</v>
      </c>
      <c r="I6214">
        <f>_xlfn.NUMBERVALUE(D6214,".")</f>
        <v>0.5</v>
      </c>
      <c r="J6214">
        <f>_xlfn.NUMBERVALUE(E6214,".")</f>
        <v>0</v>
      </c>
      <c r="K6214" t="b">
        <f>OR(H6214=1,I6214=1)</f>
        <v>0</v>
      </c>
      <c r="L6214">
        <f>ABS(H6214-I6214)</f>
        <v>0.5</v>
      </c>
      <c r="O6214">
        <v>0.8058809907496578</v>
      </c>
      <c r="P6214" t="b">
        <f>AND($N6214="fuzzy",$O6214&lt;$AC$4)</f>
        <v>0</v>
      </c>
      <c r="Q6214" t="b">
        <f>AND($N6214="non-fuzzy",$O6214&lt;$AC$5,M6214=1)</f>
        <v>0</v>
      </c>
      <c r="R6214" t="b">
        <f>AND($N6214="non-fuzzy",$O6214&lt;$AC$6,M6214=0)</f>
        <v>0</v>
      </c>
      <c r="S6214" t="b">
        <f t="shared" si="97"/>
        <v>0</v>
      </c>
    </row>
    <row r="6215" spans="1:19" hidden="1" x14ac:dyDescent="0.25">
      <c r="A6215" t="s">
        <v>7001</v>
      </c>
      <c r="B6215" t="s">
        <v>162</v>
      </c>
      <c r="C6215" t="s">
        <v>2</v>
      </c>
      <c r="D6215" t="s">
        <v>7</v>
      </c>
      <c r="E6215" t="s">
        <v>2</v>
      </c>
      <c r="F6215" t="s">
        <v>6987</v>
      </c>
      <c r="G6215" t="s">
        <v>163</v>
      </c>
      <c r="H6215">
        <f>_xlfn.NUMBERVALUE(C6215,".")</f>
        <v>0</v>
      </c>
      <c r="I6215">
        <f>_xlfn.NUMBERVALUE(D6215,".")</f>
        <v>0.5</v>
      </c>
      <c r="J6215">
        <f>_xlfn.NUMBERVALUE(E6215,".")</f>
        <v>0</v>
      </c>
      <c r="K6215" t="b">
        <f>OR(H6215=1,I6215=1)</f>
        <v>0</v>
      </c>
      <c r="L6215">
        <f>ABS(H6215-I6215)</f>
        <v>0.5</v>
      </c>
      <c r="O6215">
        <v>0.55522497565764206</v>
      </c>
      <c r="P6215" t="b">
        <f>AND($N6215="fuzzy",$O6215&lt;$AC$4)</f>
        <v>0</v>
      </c>
      <c r="Q6215" t="b">
        <f>AND($N6215="non-fuzzy",$O6215&lt;$AC$5,M6215=1)</f>
        <v>0</v>
      </c>
      <c r="R6215" t="b">
        <f>AND($N6215="non-fuzzy",$O6215&lt;$AC$6,M6215=0)</f>
        <v>0</v>
      </c>
      <c r="S6215" t="b">
        <f t="shared" si="97"/>
        <v>0</v>
      </c>
    </row>
    <row r="6216" spans="1:19" hidden="1" x14ac:dyDescent="0.25">
      <c r="A6216" t="s">
        <v>7001</v>
      </c>
      <c r="B6216" t="s">
        <v>474</v>
      </c>
      <c r="C6216" t="s">
        <v>2</v>
      </c>
      <c r="D6216" t="s">
        <v>7</v>
      </c>
      <c r="E6216" t="s">
        <v>2</v>
      </c>
      <c r="F6216" t="s">
        <v>6987</v>
      </c>
      <c r="G6216" t="s">
        <v>475</v>
      </c>
      <c r="H6216">
        <f>_xlfn.NUMBERVALUE(C6216,".")</f>
        <v>0</v>
      </c>
      <c r="I6216">
        <f>_xlfn.NUMBERVALUE(D6216,".")</f>
        <v>0.5</v>
      </c>
      <c r="J6216">
        <f>_xlfn.NUMBERVALUE(E6216,".")</f>
        <v>0</v>
      </c>
      <c r="K6216" t="b">
        <f>OR(H6216=1,I6216=1)</f>
        <v>0</v>
      </c>
      <c r="L6216">
        <f>ABS(H6216-I6216)</f>
        <v>0.5</v>
      </c>
      <c r="O6216">
        <v>0.16592981165301768</v>
      </c>
      <c r="P6216" t="b">
        <f>AND($N6216="fuzzy",$O6216&lt;$AC$4)</f>
        <v>0</v>
      </c>
      <c r="Q6216" t="b">
        <f>AND($N6216="non-fuzzy",$O6216&lt;$AC$5,M6216=1)</f>
        <v>0</v>
      </c>
      <c r="R6216" t="b">
        <f>AND($N6216="non-fuzzy",$O6216&lt;$AC$6,M6216=0)</f>
        <v>0</v>
      </c>
      <c r="S6216" t="b">
        <f t="shared" si="97"/>
        <v>0</v>
      </c>
    </row>
    <row r="6217" spans="1:19" hidden="1" x14ac:dyDescent="0.25">
      <c r="A6217" t="s">
        <v>7002</v>
      </c>
      <c r="B6217" t="s">
        <v>7003</v>
      </c>
      <c r="C6217" t="s">
        <v>2</v>
      </c>
      <c r="D6217" t="s">
        <v>7</v>
      </c>
      <c r="E6217" t="s">
        <v>2</v>
      </c>
      <c r="F6217" t="s">
        <v>7004</v>
      </c>
      <c r="G6217" t="s">
        <v>7005</v>
      </c>
      <c r="H6217">
        <f>_xlfn.NUMBERVALUE(C6217,".")</f>
        <v>0</v>
      </c>
      <c r="I6217">
        <f>_xlfn.NUMBERVALUE(D6217,".")</f>
        <v>0.5</v>
      </c>
      <c r="J6217">
        <f>_xlfn.NUMBERVALUE(E6217,".")</f>
        <v>0</v>
      </c>
      <c r="K6217" t="b">
        <f>OR(H6217=1,I6217=1)</f>
        <v>0</v>
      </c>
      <c r="L6217">
        <f>ABS(H6217-I6217)</f>
        <v>0.5</v>
      </c>
      <c r="O6217">
        <v>0.2333909456407014</v>
      </c>
      <c r="P6217" t="b">
        <f>AND($N6217="fuzzy",$O6217&lt;$AC$4)</f>
        <v>0</v>
      </c>
      <c r="Q6217" t="b">
        <f>AND($N6217="non-fuzzy",$O6217&lt;$AC$5,M6217=1)</f>
        <v>0</v>
      </c>
      <c r="R6217" t="b">
        <f>AND($N6217="non-fuzzy",$O6217&lt;$AC$6,M6217=0)</f>
        <v>0</v>
      </c>
      <c r="S6217" t="b">
        <f t="shared" si="97"/>
        <v>0</v>
      </c>
    </row>
    <row r="6218" spans="1:19" hidden="1" x14ac:dyDescent="0.25">
      <c r="A6218" t="s">
        <v>7021</v>
      </c>
      <c r="B6218" t="s">
        <v>705</v>
      </c>
      <c r="C6218" t="s">
        <v>2</v>
      </c>
      <c r="D6218" t="s">
        <v>7</v>
      </c>
      <c r="E6218" t="s">
        <v>2</v>
      </c>
      <c r="F6218" t="s">
        <v>6987</v>
      </c>
      <c r="G6218" t="s">
        <v>706</v>
      </c>
      <c r="H6218">
        <f>_xlfn.NUMBERVALUE(C6218,".")</f>
        <v>0</v>
      </c>
      <c r="I6218">
        <f>_xlfn.NUMBERVALUE(D6218,".")</f>
        <v>0.5</v>
      </c>
      <c r="J6218">
        <f>_xlfn.NUMBERVALUE(E6218,".")</f>
        <v>0</v>
      </c>
      <c r="K6218" t="b">
        <f>OR(H6218=1,I6218=1)</f>
        <v>0</v>
      </c>
      <c r="L6218">
        <f>ABS(H6218-I6218)</f>
        <v>0.5</v>
      </c>
      <c r="O6218">
        <v>0.56242546441683505</v>
      </c>
      <c r="P6218" t="b">
        <f>AND($N6218="fuzzy",$O6218&lt;$AC$4)</f>
        <v>0</v>
      </c>
      <c r="Q6218" t="b">
        <f>AND($N6218="non-fuzzy",$O6218&lt;$AC$5,M6218=1)</f>
        <v>0</v>
      </c>
      <c r="R6218" t="b">
        <f>AND($N6218="non-fuzzy",$O6218&lt;$AC$6,M6218=0)</f>
        <v>0</v>
      </c>
      <c r="S6218" t="b">
        <f t="shared" si="97"/>
        <v>0</v>
      </c>
    </row>
    <row r="6219" spans="1:19" hidden="1" x14ac:dyDescent="0.25">
      <c r="A6219" t="s">
        <v>7021</v>
      </c>
      <c r="B6219" t="s">
        <v>1520</v>
      </c>
      <c r="C6219" t="s">
        <v>2</v>
      </c>
      <c r="D6219" t="s">
        <v>7</v>
      </c>
      <c r="E6219" t="s">
        <v>2</v>
      </c>
      <c r="F6219" t="s">
        <v>6987</v>
      </c>
      <c r="G6219" t="s">
        <v>1522</v>
      </c>
      <c r="H6219">
        <f>_xlfn.NUMBERVALUE(C6219,".")</f>
        <v>0</v>
      </c>
      <c r="I6219">
        <f>_xlfn.NUMBERVALUE(D6219,".")</f>
        <v>0.5</v>
      </c>
      <c r="J6219">
        <f>_xlfn.NUMBERVALUE(E6219,".")</f>
        <v>0</v>
      </c>
      <c r="K6219" t="b">
        <f>OR(H6219=1,I6219=1)</f>
        <v>0</v>
      </c>
      <c r="L6219">
        <f>ABS(H6219-I6219)</f>
        <v>0.5</v>
      </c>
      <c r="O6219">
        <v>0.18448908026016853</v>
      </c>
      <c r="P6219" t="b">
        <f>AND($N6219="fuzzy",$O6219&lt;$AC$4)</f>
        <v>0</v>
      </c>
      <c r="Q6219" t="b">
        <f>AND($N6219="non-fuzzy",$O6219&lt;$AC$5,M6219=1)</f>
        <v>0</v>
      </c>
      <c r="R6219" t="b">
        <f>AND($N6219="non-fuzzy",$O6219&lt;$AC$6,M6219=0)</f>
        <v>0</v>
      </c>
      <c r="S6219" t="b">
        <f t="shared" si="97"/>
        <v>0</v>
      </c>
    </row>
    <row r="6220" spans="1:19" hidden="1" x14ac:dyDescent="0.25">
      <c r="A6220" t="s">
        <v>7021</v>
      </c>
      <c r="B6220" t="s">
        <v>162</v>
      </c>
      <c r="C6220" t="s">
        <v>2</v>
      </c>
      <c r="D6220" t="s">
        <v>7</v>
      </c>
      <c r="E6220" t="s">
        <v>2</v>
      </c>
      <c r="F6220" t="s">
        <v>6987</v>
      </c>
      <c r="G6220" t="s">
        <v>163</v>
      </c>
      <c r="H6220">
        <f>_xlfn.NUMBERVALUE(C6220,".")</f>
        <v>0</v>
      </c>
      <c r="I6220">
        <f>_xlfn.NUMBERVALUE(D6220,".")</f>
        <v>0.5</v>
      </c>
      <c r="J6220">
        <f>_xlfn.NUMBERVALUE(E6220,".")</f>
        <v>0</v>
      </c>
      <c r="K6220" t="b">
        <f>OR(H6220=1,I6220=1)</f>
        <v>0</v>
      </c>
      <c r="L6220">
        <f>ABS(H6220-I6220)</f>
        <v>0.5</v>
      </c>
      <c r="O6220">
        <v>5.1031528058026576E-2</v>
      </c>
      <c r="P6220" t="b">
        <f>AND($N6220="fuzzy",$O6220&lt;$AC$4)</f>
        <v>0</v>
      </c>
      <c r="Q6220" t="b">
        <f>AND($N6220="non-fuzzy",$O6220&lt;$AC$5,M6220=1)</f>
        <v>0</v>
      </c>
      <c r="R6220" t="b">
        <f>AND($N6220="non-fuzzy",$O6220&lt;$AC$6,M6220=0)</f>
        <v>0</v>
      </c>
      <c r="S6220" t="b">
        <f t="shared" si="97"/>
        <v>0</v>
      </c>
    </row>
    <row r="6221" spans="1:19" hidden="1" x14ac:dyDescent="0.25">
      <c r="A6221" t="s">
        <v>7021</v>
      </c>
      <c r="B6221" t="s">
        <v>474</v>
      </c>
      <c r="C6221" t="s">
        <v>2</v>
      </c>
      <c r="D6221" t="s">
        <v>7</v>
      </c>
      <c r="E6221" t="s">
        <v>2</v>
      </c>
      <c r="F6221" t="s">
        <v>6987</v>
      </c>
      <c r="G6221" t="s">
        <v>475</v>
      </c>
      <c r="H6221">
        <f>_xlfn.NUMBERVALUE(C6221,".")</f>
        <v>0</v>
      </c>
      <c r="I6221">
        <f>_xlfn.NUMBERVALUE(D6221,".")</f>
        <v>0.5</v>
      </c>
      <c r="J6221">
        <f>_xlfn.NUMBERVALUE(E6221,".")</f>
        <v>0</v>
      </c>
      <c r="K6221" t="b">
        <f>OR(H6221=1,I6221=1)</f>
        <v>0</v>
      </c>
      <c r="L6221">
        <f>ABS(H6221-I6221)</f>
        <v>0.5</v>
      </c>
      <c r="O6221">
        <v>0.66171121262469645</v>
      </c>
      <c r="P6221" t="b">
        <f>AND($N6221="fuzzy",$O6221&lt;$AC$4)</f>
        <v>0</v>
      </c>
      <c r="Q6221" t="b">
        <f>AND($N6221="non-fuzzy",$O6221&lt;$AC$5,M6221=1)</f>
        <v>0</v>
      </c>
      <c r="R6221" t="b">
        <f>AND($N6221="non-fuzzy",$O6221&lt;$AC$6,M6221=0)</f>
        <v>0</v>
      </c>
      <c r="S6221" t="b">
        <f t="shared" si="97"/>
        <v>0</v>
      </c>
    </row>
    <row r="6222" spans="1:19" hidden="1" x14ac:dyDescent="0.25">
      <c r="A6222" t="s">
        <v>7027</v>
      </c>
      <c r="B6222" t="s">
        <v>7028</v>
      </c>
      <c r="C6222" t="s">
        <v>2</v>
      </c>
      <c r="D6222" t="s">
        <v>7</v>
      </c>
      <c r="E6222" t="s">
        <v>2</v>
      </c>
      <c r="F6222" t="s">
        <v>7029</v>
      </c>
      <c r="G6222" t="s">
        <v>7030</v>
      </c>
      <c r="H6222">
        <f>_xlfn.NUMBERVALUE(C6222,".")</f>
        <v>0</v>
      </c>
      <c r="I6222">
        <f>_xlfn.NUMBERVALUE(D6222,".")</f>
        <v>0.5</v>
      </c>
      <c r="J6222">
        <f>_xlfn.NUMBERVALUE(E6222,".")</f>
        <v>0</v>
      </c>
      <c r="K6222" t="b">
        <f>OR(H6222=1,I6222=1)</f>
        <v>0</v>
      </c>
      <c r="L6222">
        <f>ABS(H6222-I6222)</f>
        <v>0.5</v>
      </c>
      <c r="O6222">
        <v>0.39476759617778556</v>
      </c>
      <c r="P6222" t="b">
        <f>AND($N6222="fuzzy",$O6222&lt;$AC$4)</f>
        <v>0</v>
      </c>
      <c r="Q6222" t="b">
        <f>AND($N6222="non-fuzzy",$O6222&lt;$AC$5,M6222=1)</f>
        <v>0</v>
      </c>
      <c r="R6222" t="b">
        <f>AND($N6222="non-fuzzy",$O6222&lt;$AC$6,M6222=0)</f>
        <v>0</v>
      </c>
      <c r="S6222" t="b">
        <f t="shared" si="97"/>
        <v>0</v>
      </c>
    </row>
    <row r="6223" spans="1:19" hidden="1" x14ac:dyDescent="0.25">
      <c r="A6223" t="s">
        <v>7031</v>
      </c>
      <c r="B6223" t="s">
        <v>7028</v>
      </c>
      <c r="C6223" t="s">
        <v>2</v>
      </c>
      <c r="D6223" t="s">
        <v>7</v>
      </c>
      <c r="E6223" t="s">
        <v>2</v>
      </c>
      <c r="F6223" t="s">
        <v>7029</v>
      </c>
      <c r="G6223" t="s">
        <v>7030</v>
      </c>
      <c r="H6223">
        <f>_xlfn.NUMBERVALUE(C6223,".")</f>
        <v>0</v>
      </c>
      <c r="I6223">
        <f>_xlfn.NUMBERVALUE(D6223,".")</f>
        <v>0.5</v>
      </c>
      <c r="J6223">
        <f>_xlfn.NUMBERVALUE(E6223,".")</f>
        <v>0</v>
      </c>
      <c r="K6223" t="b">
        <f>OR(H6223=1,I6223=1)</f>
        <v>0</v>
      </c>
      <c r="L6223">
        <f>ABS(H6223-I6223)</f>
        <v>0.5</v>
      </c>
      <c r="O6223">
        <v>0.69821742865160696</v>
      </c>
      <c r="P6223" t="b">
        <f>AND($N6223="fuzzy",$O6223&lt;$AC$4)</f>
        <v>0</v>
      </c>
      <c r="Q6223" t="b">
        <f>AND($N6223="non-fuzzy",$O6223&lt;$AC$5,M6223=1)</f>
        <v>0</v>
      </c>
      <c r="R6223" t="b">
        <f>AND($N6223="non-fuzzy",$O6223&lt;$AC$6,M6223=0)</f>
        <v>0</v>
      </c>
      <c r="S6223" t="b">
        <f t="shared" si="97"/>
        <v>0</v>
      </c>
    </row>
    <row r="6224" spans="1:19" hidden="1" x14ac:dyDescent="0.25">
      <c r="A6224" t="s">
        <v>7032</v>
      </c>
      <c r="B6224" t="s">
        <v>7028</v>
      </c>
      <c r="C6224" t="s">
        <v>2</v>
      </c>
      <c r="D6224" t="s">
        <v>7</v>
      </c>
      <c r="E6224" t="s">
        <v>2</v>
      </c>
      <c r="F6224" t="s">
        <v>7029</v>
      </c>
      <c r="G6224" t="s">
        <v>7030</v>
      </c>
      <c r="H6224">
        <f>_xlfn.NUMBERVALUE(C6224,".")</f>
        <v>0</v>
      </c>
      <c r="I6224">
        <f>_xlfn.NUMBERVALUE(D6224,".")</f>
        <v>0.5</v>
      </c>
      <c r="J6224">
        <f>_xlfn.NUMBERVALUE(E6224,".")</f>
        <v>0</v>
      </c>
      <c r="K6224" t="b">
        <f>OR(H6224=1,I6224=1)</f>
        <v>0</v>
      </c>
      <c r="L6224">
        <f>ABS(H6224-I6224)</f>
        <v>0.5</v>
      </c>
      <c r="O6224">
        <v>0.38717443699197451</v>
      </c>
      <c r="P6224" t="b">
        <f>AND($N6224="fuzzy",$O6224&lt;$AC$4)</f>
        <v>0</v>
      </c>
      <c r="Q6224" t="b">
        <f>AND($N6224="non-fuzzy",$O6224&lt;$AC$5,M6224=1)</f>
        <v>0</v>
      </c>
      <c r="R6224" t="b">
        <f>AND($N6224="non-fuzzy",$O6224&lt;$AC$6,M6224=0)</f>
        <v>0</v>
      </c>
      <c r="S6224" t="b">
        <f t="shared" si="97"/>
        <v>0</v>
      </c>
    </row>
    <row r="6225" spans="1:19" hidden="1" x14ac:dyDescent="0.25">
      <c r="A6225" t="s">
        <v>7033</v>
      </c>
      <c r="B6225" t="s">
        <v>7028</v>
      </c>
      <c r="C6225" t="s">
        <v>2</v>
      </c>
      <c r="D6225" t="s">
        <v>7</v>
      </c>
      <c r="E6225" t="s">
        <v>2</v>
      </c>
      <c r="F6225" t="s">
        <v>7029</v>
      </c>
      <c r="G6225" t="s">
        <v>7030</v>
      </c>
      <c r="H6225">
        <f>_xlfn.NUMBERVALUE(C6225,".")</f>
        <v>0</v>
      </c>
      <c r="I6225">
        <f>_xlfn.NUMBERVALUE(D6225,".")</f>
        <v>0.5</v>
      </c>
      <c r="J6225">
        <f>_xlfn.NUMBERVALUE(E6225,".")</f>
        <v>0</v>
      </c>
      <c r="K6225" t="b">
        <f>OR(H6225=1,I6225=1)</f>
        <v>0</v>
      </c>
      <c r="L6225">
        <f>ABS(H6225-I6225)</f>
        <v>0.5</v>
      </c>
      <c r="O6225">
        <v>2.8772051018500888E-2</v>
      </c>
      <c r="P6225" t="b">
        <f>AND($N6225="fuzzy",$O6225&lt;$AC$4)</f>
        <v>0</v>
      </c>
      <c r="Q6225" t="b">
        <f>AND($N6225="non-fuzzy",$O6225&lt;$AC$5,M6225=1)</f>
        <v>0</v>
      </c>
      <c r="R6225" t="b">
        <f>AND($N6225="non-fuzzy",$O6225&lt;$AC$6,M6225=0)</f>
        <v>0</v>
      </c>
      <c r="S6225" t="b">
        <f t="shared" si="97"/>
        <v>0</v>
      </c>
    </row>
    <row r="6226" spans="1:19" hidden="1" x14ac:dyDescent="0.25">
      <c r="A6226" t="s">
        <v>7037</v>
      </c>
      <c r="B6226" t="s">
        <v>705</v>
      </c>
      <c r="C6226" t="s">
        <v>2</v>
      </c>
      <c r="D6226" t="s">
        <v>7</v>
      </c>
      <c r="E6226" t="s">
        <v>2</v>
      </c>
      <c r="F6226" t="s">
        <v>6987</v>
      </c>
      <c r="G6226" t="s">
        <v>706</v>
      </c>
      <c r="H6226">
        <f>_xlfn.NUMBERVALUE(C6226,".")</f>
        <v>0</v>
      </c>
      <c r="I6226">
        <f>_xlfn.NUMBERVALUE(D6226,".")</f>
        <v>0.5</v>
      </c>
      <c r="J6226">
        <f>_xlfn.NUMBERVALUE(E6226,".")</f>
        <v>0</v>
      </c>
      <c r="K6226" t="b">
        <f>OR(H6226=1,I6226=1)</f>
        <v>0</v>
      </c>
      <c r="L6226">
        <f>ABS(H6226-I6226)</f>
        <v>0.5</v>
      </c>
      <c r="O6226">
        <v>0.90943615145896484</v>
      </c>
      <c r="P6226" t="b">
        <f>AND($N6226="fuzzy",$O6226&lt;$AC$4)</f>
        <v>0</v>
      </c>
      <c r="Q6226" t="b">
        <f>AND($N6226="non-fuzzy",$O6226&lt;$AC$5,M6226=1)</f>
        <v>0</v>
      </c>
      <c r="R6226" t="b">
        <f>AND($N6226="non-fuzzy",$O6226&lt;$AC$6,M6226=0)</f>
        <v>0</v>
      </c>
      <c r="S6226" t="b">
        <f t="shared" si="97"/>
        <v>0</v>
      </c>
    </row>
    <row r="6227" spans="1:19" hidden="1" x14ac:dyDescent="0.25">
      <c r="A6227" t="s">
        <v>7037</v>
      </c>
      <c r="B6227" t="s">
        <v>1520</v>
      </c>
      <c r="C6227" t="s">
        <v>2</v>
      </c>
      <c r="D6227" t="s">
        <v>7</v>
      </c>
      <c r="E6227" t="s">
        <v>2</v>
      </c>
      <c r="F6227" t="s">
        <v>6987</v>
      </c>
      <c r="G6227" t="s">
        <v>1522</v>
      </c>
      <c r="H6227">
        <f>_xlfn.NUMBERVALUE(C6227,".")</f>
        <v>0</v>
      </c>
      <c r="I6227">
        <f>_xlfn.NUMBERVALUE(D6227,".")</f>
        <v>0.5</v>
      </c>
      <c r="J6227">
        <f>_xlfn.NUMBERVALUE(E6227,".")</f>
        <v>0</v>
      </c>
      <c r="K6227" t="b">
        <f>OR(H6227=1,I6227=1)</f>
        <v>0</v>
      </c>
      <c r="L6227">
        <f>ABS(H6227-I6227)</f>
        <v>0.5</v>
      </c>
      <c r="O6227">
        <v>0.34500507828820515</v>
      </c>
      <c r="P6227" t="b">
        <f>AND($N6227="fuzzy",$O6227&lt;$AC$4)</f>
        <v>0</v>
      </c>
      <c r="Q6227" t="b">
        <f>AND($N6227="non-fuzzy",$O6227&lt;$AC$5,M6227=1)</f>
        <v>0</v>
      </c>
      <c r="R6227" t="b">
        <f>AND($N6227="non-fuzzy",$O6227&lt;$AC$6,M6227=0)</f>
        <v>0</v>
      </c>
      <c r="S6227" t="b">
        <f t="shared" si="97"/>
        <v>0</v>
      </c>
    </row>
    <row r="6228" spans="1:19" hidden="1" x14ac:dyDescent="0.25">
      <c r="A6228" t="s">
        <v>7037</v>
      </c>
      <c r="B6228" t="s">
        <v>162</v>
      </c>
      <c r="C6228" t="s">
        <v>2</v>
      </c>
      <c r="D6228" t="s">
        <v>7</v>
      </c>
      <c r="E6228" t="s">
        <v>2</v>
      </c>
      <c r="F6228" t="s">
        <v>6987</v>
      </c>
      <c r="G6228" t="s">
        <v>163</v>
      </c>
      <c r="H6228">
        <f>_xlfn.NUMBERVALUE(C6228,".")</f>
        <v>0</v>
      </c>
      <c r="I6228">
        <f>_xlfn.NUMBERVALUE(D6228,".")</f>
        <v>0.5</v>
      </c>
      <c r="J6228">
        <f>_xlfn.NUMBERVALUE(E6228,".")</f>
        <v>0</v>
      </c>
      <c r="K6228" t="b">
        <f>OR(H6228=1,I6228=1)</f>
        <v>0</v>
      </c>
      <c r="L6228">
        <f>ABS(H6228-I6228)</f>
        <v>0.5</v>
      </c>
      <c r="O6228">
        <v>0.33393716778878813</v>
      </c>
      <c r="P6228" t="b">
        <f>AND($N6228="fuzzy",$O6228&lt;$AC$4)</f>
        <v>0</v>
      </c>
      <c r="Q6228" t="b">
        <f>AND($N6228="non-fuzzy",$O6228&lt;$AC$5,M6228=1)</f>
        <v>0</v>
      </c>
      <c r="R6228" t="b">
        <f>AND($N6228="non-fuzzy",$O6228&lt;$AC$6,M6228=0)</f>
        <v>0</v>
      </c>
      <c r="S6228" t="b">
        <f t="shared" si="97"/>
        <v>0</v>
      </c>
    </row>
    <row r="6229" spans="1:19" hidden="1" x14ac:dyDescent="0.25">
      <c r="A6229" t="s">
        <v>7037</v>
      </c>
      <c r="B6229" t="s">
        <v>474</v>
      </c>
      <c r="C6229" t="s">
        <v>2</v>
      </c>
      <c r="D6229" t="s">
        <v>7</v>
      </c>
      <c r="E6229" t="s">
        <v>2</v>
      </c>
      <c r="F6229" t="s">
        <v>6987</v>
      </c>
      <c r="G6229" t="s">
        <v>475</v>
      </c>
      <c r="H6229">
        <f>_xlfn.NUMBERVALUE(C6229,".")</f>
        <v>0</v>
      </c>
      <c r="I6229">
        <f>_xlfn.NUMBERVALUE(D6229,".")</f>
        <v>0.5</v>
      </c>
      <c r="J6229">
        <f>_xlfn.NUMBERVALUE(E6229,".")</f>
        <v>0</v>
      </c>
      <c r="K6229" t="b">
        <f>OR(H6229=1,I6229=1)</f>
        <v>0</v>
      </c>
      <c r="L6229">
        <f>ABS(H6229-I6229)</f>
        <v>0.5</v>
      </c>
      <c r="O6229">
        <v>0.75330599335142145</v>
      </c>
      <c r="P6229" t="b">
        <f>AND($N6229="fuzzy",$O6229&lt;$AC$4)</f>
        <v>0</v>
      </c>
      <c r="Q6229" t="b">
        <f>AND($N6229="non-fuzzy",$O6229&lt;$AC$5,M6229=1)</f>
        <v>0</v>
      </c>
      <c r="R6229" t="b">
        <f>AND($N6229="non-fuzzy",$O6229&lt;$AC$6,M6229=0)</f>
        <v>0</v>
      </c>
      <c r="S6229" t="b">
        <f t="shared" si="97"/>
        <v>0</v>
      </c>
    </row>
    <row r="6230" spans="1:19" hidden="1" x14ac:dyDescent="0.25">
      <c r="A6230" t="s">
        <v>7038</v>
      </c>
      <c r="B6230" t="s">
        <v>6683</v>
      </c>
      <c r="C6230" t="s">
        <v>2</v>
      </c>
      <c r="D6230" t="s">
        <v>7</v>
      </c>
      <c r="E6230" t="s">
        <v>2</v>
      </c>
      <c r="F6230" t="s">
        <v>7039</v>
      </c>
      <c r="G6230" t="s">
        <v>6684</v>
      </c>
      <c r="H6230">
        <f>_xlfn.NUMBERVALUE(C6230,".")</f>
        <v>0</v>
      </c>
      <c r="I6230">
        <f>_xlfn.NUMBERVALUE(D6230,".")</f>
        <v>0.5</v>
      </c>
      <c r="J6230">
        <f>_xlfn.NUMBERVALUE(E6230,".")</f>
        <v>0</v>
      </c>
      <c r="K6230" t="b">
        <f>OR(H6230=1,I6230=1)</f>
        <v>0</v>
      </c>
      <c r="L6230">
        <f>ABS(H6230-I6230)</f>
        <v>0.5</v>
      </c>
      <c r="O6230">
        <v>0.28203601065749306</v>
      </c>
      <c r="P6230" t="b">
        <f>AND($N6230="fuzzy",$O6230&lt;$AC$4)</f>
        <v>0</v>
      </c>
      <c r="Q6230" t="b">
        <f>AND($N6230="non-fuzzy",$O6230&lt;$AC$5,M6230=1)</f>
        <v>0</v>
      </c>
      <c r="R6230" t="b">
        <f>AND($N6230="non-fuzzy",$O6230&lt;$AC$6,M6230=0)</f>
        <v>0</v>
      </c>
      <c r="S6230" t="b">
        <f t="shared" si="97"/>
        <v>0</v>
      </c>
    </row>
    <row r="6231" spans="1:19" hidden="1" x14ac:dyDescent="0.25">
      <c r="A6231" t="s">
        <v>7038</v>
      </c>
      <c r="B6231" t="s">
        <v>6707</v>
      </c>
      <c r="C6231" t="s">
        <v>2</v>
      </c>
      <c r="D6231" t="s">
        <v>7</v>
      </c>
      <c r="E6231" t="s">
        <v>2</v>
      </c>
      <c r="F6231" t="s">
        <v>7039</v>
      </c>
      <c r="G6231" t="s">
        <v>6709</v>
      </c>
      <c r="H6231">
        <f>_xlfn.NUMBERVALUE(C6231,".")</f>
        <v>0</v>
      </c>
      <c r="I6231">
        <f>_xlfn.NUMBERVALUE(D6231,".")</f>
        <v>0.5</v>
      </c>
      <c r="J6231">
        <f>_xlfn.NUMBERVALUE(E6231,".")</f>
        <v>0</v>
      </c>
      <c r="K6231" t="b">
        <f>OR(H6231=1,I6231=1)</f>
        <v>0</v>
      </c>
      <c r="L6231">
        <f>ABS(H6231-I6231)</f>
        <v>0.5</v>
      </c>
      <c r="O6231">
        <v>0.76564399651370729</v>
      </c>
      <c r="P6231" t="b">
        <f>AND($N6231="fuzzy",$O6231&lt;$AC$4)</f>
        <v>0</v>
      </c>
      <c r="Q6231" t="b">
        <f>AND($N6231="non-fuzzy",$O6231&lt;$AC$5,M6231=1)</f>
        <v>0</v>
      </c>
      <c r="R6231" t="b">
        <f>AND($N6231="non-fuzzy",$O6231&lt;$AC$6,M6231=0)</f>
        <v>0</v>
      </c>
      <c r="S6231" t="b">
        <f t="shared" si="97"/>
        <v>0</v>
      </c>
    </row>
    <row r="6232" spans="1:19" hidden="1" x14ac:dyDescent="0.25">
      <c r="A6232" t="s">
        <v>7038</v>
      </c>
      <c r="B6232" t="s">
        <v>7040</v>
      </c>
      <c r="C6232" t="s">
        <v>2</v>
      </c>
      <c r="D6232" t="s">
        <v>7</v>
      </c>
      <c r="E6232" t="s">
        <v>2</v>
      </c>
      <c r="F6232" t="s">
        <v>7039</v>
      </c>
      <c r="G6232" t="s">
        <v>7041</v>
      </c>
      <c r="H6232">
        <f>_xlfn.NUMBERVALUE(C6232,".")</f>
        <v>0</v>
      </c>
      <c r="I6232">
        <f>_xlfn.NUMBERVALUE(D6232,".")</f>
        <v>0.5</v>
      </c>
      <c r="J6232">
        <f>_xlfn.NUMBERVALUE(E6232,".")</f>
        <v>0</v>
      </c>
      <c r="K6232" t="b">
        <f>OR(H6232=1,I6232=1)</f>
        <v>0</v>
      </c>
      <c r="L6232">
        <f>ABS(H6232-I6232)</f>
        <v>0.5</v>
      </c>
      <c r="O6232">
        <v>0.86488854922609137</v>
      </c>
      <c r="P6232" t="b">
        <f>AND($N6232="fuzzy",$O6232&lt;$AC$4)</f>
        <v>0</v>
      </c>
      <c r="Q6232" t="b">
        <f>AND($N6232="non-fuzzy",$O6232&lt;$AC$5,M6232=1)</f>
        <v>0</v>
      </c>
      <c r="R6232" t="b">
        <f>AND($N6232="non-fuzzy",$O6232&lt;$AC$6,M6232=0)</f>
        <v>0</v>
      </c>
      <c r="S6232" t="b">
        <f t="shared" si="97"/>
        <v>0</v>
      </c>
    </row>
    <row r="6233" spans="1:19" hidden="1" x14ac:dyDescent="0.25">
      <c r="A6233" t="s">
        <v>7043</v>
      </c>
      <c r="B6233" t="s">
        <v>7044</v>
      </c>
      <c r="C6233" t="s">
        <v>2</v>
      </c>
      <c r="D6233" t="s">
        <v>7</v>
      </c>
      <c r="E6233" t="s">
        <v>2</v>
      </c>
      <c r="F6233" t="s">
        <v>7045</v>
      </c>
      <c r="G6233" t="s">
        <v>7046</v>
      </c>
      <c r="H6233">
        <f>_xlfn.NUMBERVALUE(C6233,".")</f>
        <v>0</v>
      </c>
      <c r="I6233">
        <f>_xlfn.NUMBERVALUE(D6233,".")</f>
        <v>0.5</v>
      </c>
      <c r="J6233">
        <f>_xlfn.NUMBERVALUE(E6233,".")</f>
        <v>0</v>
      </c>
      <c r="K6233" t="b">
        <f>OR(H6233=1,I6233=1)</f>
        <v>0</v>
      </c>
      <c r="L6233">
        <f>ABS(H6233-I6233)</f>
        <v>0.5</v>
      </c>
      <c r="O6233">
        <v>0.60181457765549506</v>
      </c>
      <c r="P6233" t="b">
        <f>AND($N6233="fuzzy",$O6233&lt;$AC$4)</f>
        <v>0</v>
      </c>
      <c r="Q6233" t="b">
        <f>AND($N6233="non-fuzzy",$O6233&lt;$AC$5,M6233=1)</f>
        <v>0</v>
      </c>
      <c r="R6233" t="b">
        <f>AND($N6233="non-fuzzy",$O6233&lt;$AC$6,M6233=0)</f>
        <v>0</v>
      </c>
      <c r="S6233" t="b">
        <f t="shared" si="97"/>
        <v>0</v>
      </c>
    </row>
    <row r="6234" spans="1:19" hidden="1" x14ac:dyDescent="0.25">
      <c r="A6234" t="s">
        <v>7043</v>
      </c>
      <c r="B6234" t="s">
        <v>7040</v>
      </c>
      <c r="C6234" t="s">
        <v>2</v>
      </c>
      <c r="D6234" t="s">
        <v>7</v>
      </c>
      <c r="E6234" t="s">
        <v>2</v>
      </c>
      <c r="F6234" t="s">
        <v>7045</v>
      </c>
      <c r="G6234" t="s">
        <v>7041</v>
      </c>
      <c r="H6234">
        <f>_xlfn.NUMBERVALUE(C6234,".")</f>
        <v>0</v>
      </c>
      <c r="I6234">
        <f>_xlfn.NUMBERVALUE(D6234,".")</f>
        <v>0.5</v>
      </c>
      <c r="J6234">
        <f>_xlfn.NUMBERVALUE(E6234,".")</f>
        <v>0</v>
      </c>
      <c r="K6234" t="b">
        <f>OR(H6234=1,I6234=1)</f>
        <v>0</v>
      </c>
      <c r="L6234">
        <f>ABS(H6234-I6234)</f>
        <v>0.5</v>
      </c>
      <c r="O6234">
        <v>0.79698774076433565</v>
      </c>
      <c r="P6234" t="b">
        <f>AND($N6234="fuzzy",$O6234&lt;$AC$4)</f>
        <v>0</v>
      </c>
      <c r="Q6234" t="b">
        <f>AND($N6234="non-fuzzy",$O6234&lt;$AC$5,M6234=1)</f>
        <v>0</v>
      </c>
      <c r="R6234" t="b">
        <f>AND($N6234="non-fuzzy",$O6234&lt;$AC$6,M6234=0)</f>
        <v>0</v>
      </c>
      <c r="S6234" t="b">
        <f t="shared" si="97"/>
        <v>0</v>
      </c>
    </row>
    <row r="6235" spans="1:19" hidden="1" x14ac:dyDescent="0.25">
      <c r="A6235" t="s">
        <v>7047</v>
      </c>
      <c r="B6235" t="s">
        <v>7048</v>
      </c>
      <c r="C6235" t="s">
        <v>2</v>
      </c>
      <c r="D6235" t="s">
        <v>7</v>
      </c>
      <c r="E6235" t="s">
        <v>2</v>
      </c>
      <c r="F6235" t="s">
        <v>7049</v>
      </c>
      <c r="G6235" t="s">
        <v>7050</v>
      </c>
      <c r="H6235">
        <f>_xlfn.NUMBERVALUE(C6235,".")</f>
        <v>0</v>
      </c>
      <c r="I6235">
        <f>_xlfn.NUMBERVALUE(D6235,".")</f>
        <v>0.5</v>
      </c>
      <c r="J6235">
        <f>_xlfn.NUMBERVALUE(E6235,".")</f>
        <v>0</v>
      </c>
      <c r="K6235" t="b">
        <f>OR(H6235=1,I6235=1)</f>
        <v>0</v>
      </c>
      <c r="L6235">
        <f>ABS(H6235-I6235)</f>
        <v>0.5</v>
      </c>
      <c r="O6235">
        <v>0.3403732308237658</v>
      </c>
      <c r="P6235" t="b">
        <f>AND($N6235="fuzzy",$O6235&lt;$AC$4)</f>
        <v>0</v>
      </c>
      <c r="Q6235" t="b">
        <f>AND($N6235="non-fuzzy",$O6235&lt;$AC$5,M6235=1)</f>
        <v>0</v>
      </c>
      <c r="R6235" t="b">
        <f>AND($N6235="non-fuzzy",$O6235&lt;$AC$6,M6235=0)</f>
        <v>0</v>
      </c>
      <c r="S6235" t="b">
        <f t="shared" si="97"/>
        <v>0</v>
      </c>
    </row>
    <row r="6236" spans="1:19" hidden="1" x14ac:dyDescent="0.25">
      <c r="A6236" t="s">
        <v>7051</v>
      </c>
      <c r="B6236" t="s">
        <v>6883</v>
      </c>
      <c r="C6236" t="s">
        <v>2</v>
      </c>
      <c r="D6236" t="s">
        <v>7</v>
      </c>
      <c r="E6236" t="s">
        <v>2</v>
      </c>
      <c r="F6236" t="s">
        <v>7052</v>
      </c>
      <c r="G6236" t="s">
        <v>6884</v>
      </c>
      <c r="H6236">
        <f>_xlfn.NUMBERVALUE(C6236,".")</f>
        <v>0</v>
      </c>
      <c r="I6236">
        <f>_xlfn.NUMBERVALUE(D6236,".")</f>
        <v>0.5</v>
      </c>
      <c r="J6236">
        <f>_xlfn.NUMBERVALUE(E6236,".")</f>
        <v>0</v>
      </c>
      <c r="K6236" t="b">
        <f>OR(H6236=1,I6236=1)</f>
        <v>0</v>
      </c>
      <c r="L6236">
        <f>ABS(H6236-I6236)</f>
        <v>0.5</v>
      </c>
      <c r="O6236">
        <v>0.77164112479292069</v>
      </c>
      <c r="P6236" t="b">
        <f>AND($N6236="fuzzy",$O6236&lt;$AC$4)</f>
        <v>0</v>
      </c>
      <c r="Q6236" t="b">
        <f>AND($N6236="non-fuzzy",$O6236&lt;$AC$5,M6236=1)</f>
        <v>0</v>
      </c>
      <c r="R6236" t="b">
        <f>AND($N6236="non-fuzzy",$O6236&lt;$AC$6,M6236=0)</f>
        <v>0</v>
      </c>
      <c r="S6236" t="b">
        <f t="shared" si="97"/>
        <v>0</v>
      </c>
    </row>
    <row r="6237" spans="1:19" hidden="1" x14ac:dyDescent="0.25">
      <c r="A6237" t="s">
        <v>7053</v>
      </c>
      <c r="B6237" t="s">
        <v>6874</v>
      </c>
      <c r="C6237" t="s">
        <v>2</v>
      </c>
      <c r="D6237" t="s">
        <v>7</v>
      </c>
      <c r="E6237" t="s">
        <v>2</v>
      </c>
      <c r="F6237" t="s">
        <v>7054</v>
      </c>
      <c r="G6237" t="s">
        <v>6876</v>
      </c>
      <c r="H6237">
        <f>_xlfn.NUMBERVALUE(C6237,".")</f>
        <v>0</v>
      </c>
      <c r="I6237">
        <f>_xlfn.NUMBERVALUE(D6237,".")</f>
        <v>0.5</v>
      </c>
      <c r="J6237">
        <f>_xlfn.NUMBERVALUE(E6237,".")</f>
        <v>0</v>
      </c>
      <c r="K6237" t="b">
        <f>OR(H6237=1,I6237=1)</f>
        <v>0</v>
      </c>
      <c r="L6237">
        <f>ABS(H6237-I6237)</f>
        <v>0.5</v>
      </c>
      <c r="O6237">
        <v>0.55276847955330066</v>
      </c>
      <c r="P6237" t="b">
        <f>AND($N6237="fuzzy",$O6237&lt;$AC$4)</f>
        <v>0</v>
      </c>
      <c r="Q6237" t="b">
        <f>AND($N6237="non-fuzzy",$O6237&lt;$AC$5,M6237=1)</f>
        <v>0</v>
      </c>
      <c r="R6237" t="b">
        <f>AND($N6237="non-fuzzy",$O6237&lt;$AC$6,M6237=0)</f>
        <v>0</v>
      </c>
      <c r="S6237" t="b">
        <f t="shared" si="97"/>
        <v>0</v>
      </c>
    </row>
    <row r="6238" spans="1:19" hidden="1" x14ac:dyDescent="0.25">
      <c r="A6238" t="s">
        <v>7055</v>
      </c>
      <c r="B6238" t="s">
        <v>2998</v>
      </c>
      <c r="C6238" t="s">
        <v>2</v>
      </c>
      <c r="D6238" t="s">
        <v>7</v>
      </c>
      <c r="E6238" t="s">
        <v>2</v>
      </c>
      <c r="F6238" t="s">
        <v>7056</v>
      </c>
      <c r="G6238" t="s">
        <v>3000</v>
      </c>
      <c r="H6238">
        <f>_xlfn.NUMBERVALUE(C6238,".")</f>
        <v>0</v>
      </c>
      <c r="I6238">
        <f>_xlfn.NUMBERVALUE(D6238,".")</f>
        <v>0.5</v>
      </c>
      <c r="J6238">
        <f>_xlfn.NUMBERVALUE(E6238,".")</f>
        <v>0</v>
      </c>
      <c r="K6238" t="b">
        <f>OR(H6238=1,I6238=1)</f>
        <v>0</v>
      </c>
      <c r="L6238">
        <f>ABS(H6238-I6238)</f>
        <v>0.5</v>
      </c>
      <c r="O6238">
        <v>0.59236558118825011</v>
      </c>
      <c r="P6238" t="b">
        <f>AND($N6238="fuzzy",$O6238&lt;$AC$4)</f>
        <v>0</v>
      </c>
      <c r="Q6238" t="b">
        <f>AND($N6238="non-fuzzy",$O6238&lt;$AC$5,M6238=1)</f>
        <v>0</v>
      </c>
      <c r="R6238" t="b">
        <f>AND($N6238="non-fuzzy",$O6238&lt;$AC$6,M6238=0)</f>
        <v>0</v>
      </c>
      <c r="S6238" t="b">
        <f t="shared" si="97"/>
        <v>0</v>
      </c>
    </row>
    <row r="6239" spans="1:19" hidden="1" x14ac:dyDescent="0.25">
      <c r="A6239" t="s">
        <v>7055</v>
      </c>
      <c r="B6239" t="s">
        <v>496</v>
      </c>
      <c r="C6239" t="s">
        <v>2</v>
      </c>
      <c r="D6239" t="s">
        <v>7</v>
      </c>
      <c r="E6239" t="s">
        <v>2</v>
      </c>
      <c r="F6239" t="s">
        <v>7056</v>
      </c>
      <c r="G6239" t="s">
        <v>498</v>
      </c>
      <c r="H6239">
        <f>_xlfn.NUMBERVALUE(C6239,".")</f>
        <v>0</v>
      </c>
      <c r="I6239">
        <f>_xlfn.NUMBERVALUE(D6239,".")</f>
        <v>0.5</v>
      </c>
      <c r="J6239">
        <f>_xlfn.NUMBERVALUE(E6239,".")</f>
        <v>0</v>
      </c>
      <c r="K6239" t="b">
        <f>OR(H6239=1,I6239=1)</f>
        <v>0</v>
      </c>
      <c r="L6239">
        <f>ABS(H6239-I6239)</f>
        <v>0.5</v>
      </c>
      <c r="O6239">
        <v>0.56128868230252782</v>
      </c>
      <c r="P6239" t="b">
        <f>AND($N6239="fuzzy",$O6239&lt;$AC$4)</f>
        <v>0</v>
      </c>
      <c r="Q6239" t="b">
        <f>AND($N6239="non-fuzzy",$O6239&lt;$AC$5,M6239=1)</f>
        <v>0</v>
      </c>
      <c r="R6239" t="b">
        <f>AND($N6239="non-fuzzy",$O6239&lt;$AC$6,M6239=0)</f>
        <v>0</v>
      </c>
      <c r="S6239" t="b">
        <f t="shared" si="97"/>
        <v>0</v>
      </c>
    </row>
    <row r="6240" spans="1:19" hidden="1" x14ac:dyDescent="0.25">
      <c r="A6240" t="s">
        <v>7055</v>
      </c>
      <c r="B6240" t="s">
        <v>1141</v>
      </c>
      <c r="C6240" t="s">
        <v>2</v>
      </c>
      <c r="D6240" t="s">
        <v>7</v>
      </c>
      <c r="E6240" t="s">
        <v>2</v>
      </c>
      <c r="F6240" t="s">
        <v>7056</v>
      </c>
      <c r="G6240" t="s">
        <v>1142</v>
      </c>
      <c r="H6240">
        <f>_xlfn.NUMBERVALUE(C6240,".")</f>
        <v>0</v>
      </c>
      <c r="I6240">
        <f>_xlfn.NUMBERVALUE(D6240,".")</f>
        <v>0.5</v>
      </c>
      <c r="J6240">
        <f>_xlfn.NUMBERVALUE(E6240,".")</f>
        <v>0</v>
      </c>
      <c r="K6240" t="b">
        <f>OR(H6240=1,I6240=1)</f>
        <v>0</v>
      </c>
      <c r="L6240">
        <f>ABS(H6240-I6240)</f>
        <v>0.5</v>
      </c>
      <c r="O6240">
        <v>0.52220324543037244</v>
      </c>
      <c r="P6240" t="b">
        <f>AND($N6240="fuzzy",$O6240&lt;$AC$4)</f>
        <v>0</v>
      </c>
      <c r="Q6240" t="b">
        <f>AND($N6240="non-fuzzy",$O6240&lt;$AC$5,M6240=1)</f>
        <v>0</v>
      </c>
      <c r="R6240" t="b">
        <f>AND($N6240="non-fuzzy",$O6240&lt;$AC$6,M6240=0)</f>
        <v>0</v>
      </c>
      <c r="S6240" t="b">
        <f t="shared" si="97"/>
        <v>0</v>
      </c>
    </row>
    <row r="6241" spans="1:19" hidden="1" x14ac:dyDescent="0.25">
      <c r="A6241" t="s">
        <v>7055</v>
      </c>
      <c r="B6241" t="s">
        <v>461</v>
      </c>
      <c r="C6241" t="s">
        <v>2</v>
      </c>
      <c r="D6241" t="s">
        <v>7</v>
      </c>
      <c r="E6241" t="s">
        <v>2</v>
      </c>
      <c r="F6241" t="s">
        <v>7056</v>
      </c>
      <c r="G6241" t="s">
        <v>462</v>
      </c>
      <c r="H6241">
        <f>_xlfn.NUMBERVALUE(C6241,".")</f>
        <v>0</v>
      </c>
      <c r="I6241">
        <f>_xlfn.NUMBERVALUE(D6241,".")</f>
        <v>0.5</v>
      </c>
      <c r="J6241">
        <f>_xlfn.NUMBERVALUE(E6241,".")</f>
        <v>0</v>
      </c>
      <c r="K6241" t="b">
        <f>OR(H6241=1,I6241=1)</f>
        <v>0</v>
      </c>
      <c r="L6241">
        <f>ABS(H6241-I6241)</f>
        <v>0.5</v>
      </c>
      <c r="O6241">
        <v>0.87813628727249948</v>
      </c>
      <c r="P6241" t="b">
        <f>AND($N6241="fuzzy",$O6241&lt;$AC$4)</f>
        <v>0</v>
      </c>
      <c r="Q6241" t="b">
        <f>AND($N6241="non-fuzzy",$O6241&lt;$AC$5,M6241=1)</f>
        <v>0</v>
      </c>
      <c r="R6241" t="b">
        <f>AND($N6241="non-fuzzy",$O6241&lt;$AC$6,M6241=0)</f>
        <v>0</v>
      </c>
      <c r="S6241" t="b">
        <f t="shared" si="97"/>
        <v>0</v>
      </c>
    </row>
    <row r="6242" spans="1:19" hidden="1" x14ac:dyDescent="0.25">
      <c r="A6242" t="s">
        <v>7055</v>
      </c>
      <c r="B6242" t="s">
        <v>1353</v>
      </c>
      <c r="C6242" t="s">
        <v>2</v>
      </c>
      <c r="D6242" t="s">
        <v>7</v>
      </c>
      <c r="E6242" t="s">
        <v>2</v>
      </c>
      <c r="F6242" t="s">
        <v>7056</v>
      </c>
      <c r="G6242" t="s">
        <v>1354</v>
      </c>
      <c r="H6242">
        <f>_xlfn.NUMBERVALUE(C6242,".")</f>
        <v>0</v>
      </c>
      <c r="I6242">
        <f>_xlfn.NUMBERVALUE(D6242,".")</f>
        <v>0.5</v>
      </c>
      <c r="J6242">
        <f>_xlfn.NUMBERVALUE(E6242,".")</f>
        <v>0</v>
      </c>
      <c r="K6242" t="b">
        <f>OR(H6242=1,I6242=1)</f>
        <v>0</v>
      </c>
      <c r="L6242">
        <f>ABS(H6242-I6242)</f>
        <v>0.5</v>
      </c>
      <c r="O6242">
        <v>0.61854093052880033</v>
      </c>
      <c r="P6242" t="b">
        <f>AND($N6242="fuzzy",$O6242&lt;$AC$4)</f>
        <v>0</v>
      </c>
      <c r="Q6242" t="b">
        <f>AND($N6242="non-fuzzy",$O6242&lt;$AC$5,M6242=1)</f>
        <v>0</v>
      </c>
      <c r="R6242" t="b">
        <f>AND($N6242="non-fuzzy",$O6242&lt;$AC$6,M6242=0)</f>
        <v>0</v>
      </c>
      <c r="S6242" t="b">
        <f t="shared" si="97"/>
        <v>0</v>
      </c>
    </row>
    <row r="6243" spans="1:19" hidden="1" x14ac:dyDescent="0.25">
      <c r="A6243" t="s">
        <v>7055</v>
      </c>
      <c r="B6243" t="s">
        <v>717</v>
      </c>
      <c r="C6243" t="s">
        <v>2</v>
      </c>
      <c r="D6243" t="s">
        <v>7</v>
      </c>
      <c r="E6243" t="s">
        <v>2</v>
      </c>
      <c r="F6243" t="s">
        <v>7056</v>
      </c>
      <c r="G6243" t="s">
        <v>718</v>
      </c>
      <c r="H6243">
        <f>_xlfn.NUMBERVALUE(C6243,".")</f>
        <v>0</v>
      </c>
      <c r="I6243">
        <f>_xlfn.NUMBERVALUE(D6243,".")</f>
        <v>0.5</v>
      </c>
      <c r="J6243">
        <f>_xlfn.NUMBERVALUE(E6243,".")</f>
        <v>0</v>
      </c>
      <c r="K6243" t="b">
        <f>OR(H6243=1,I6243=1)</f>
        <v>0</v>
      </c>
      <c r="L6243">
        <f>ABS(H6243-I6243)</f>
        <v>0.5</v>
      </c>
      <c r="O6243">
        <v>1.9948473032607605E-2</v>
      </c>
      <c r="P6243" t="b">
        <f>AND($N6243="fuzzy",$O6243&lt;$AC$4)</f>
        <v>0</v>
      </c>
      <c r="Q6243" t="b">
        <f>AND($N6243="non-fuzzy",$O6243&lt;$AC$5,M6243=1)</f>
        <v>0</v>
      </c>
      <c r="R6243" t="b">
        <f>AND($N6243="non-fuzzy",$O6243&lt;$AC$6,M6243=0)</f>
        <v>0</v>
      </c>
      <c r="S6243" t="b">
        <f t="shared" si="97"/>
        <v>0</v>
      </c>
    </row>
    <row r="6244" spans="1:19" hidden="1" x14ac:dyDescent="0.25">
      <c r="A6244" t="s">
        <v>7055</v>
      </c>
      <c r="B6244" t="s">
        <v>470</v>
      </c>
      <c r="C6244" t="s">
        <v>2</v>
      </c>
      <c r="D6244" t="s">
        <v>7</v>
      </c>
      <c r="E6244" t="s">
        <v>2</v>
      </c>
      <c r="F6244" t="s">
        <v>7056</v>
      </c>
      <c r="G6244" t="s">
        <v>471</v>
      </c>
      <c r="H6244">
        <f>_xlfn.NUMBERVALUE(C6244,".")</f>
        <v>0</v>
      </c>
      <c r="I6244">
        <f>_xlfn.NUMBERVALUE(D6244,".")</f>
        <v>0.5</v>
      </c>
      <c r="J6244">
        <f>_xlfn.NUMBERVALUE(E6244,".")</f>
        <v>0</v>
      </c>
      <c r="K6244" t="b">
        <f>OR(H6244=1,I6244=1)</f>
        <v>0</v>
      </c>
      <c r="L6244">
        <f>ABS(H6244-I6244)</f>
        <v>0.5</v>
      </c>
      <c r="O6244">
        <v>0.41772931372833821</v>
      </c>
      <c r="P6244" t="b">
        <f>AND($N6244="fuzzy",$O6244&lt;$AC$4)</f>
        <v>0</v>
      </c>
      <c r="Q6244" t="b">
        <f>AND($N6244="non-fuzzy",$O6244&lt;$AC$5,M6244=1)</f>
        <v>0</v>
      </c>
      <c r="R6244" t="b">
        <f>AND($N6244="non-fuzzy",$O6244&lt;$AC$6,M6244=0)</f>
        <v>0</v>
      </c>
      <c r="S6244" t="b">
        <f t="shared" si="97"/>
        <v>0</v>
      </c>
    </row>
    <row r="6245" spans="1:19" hidden="1" x14ac:dyDescent="0.25">
      <c r="A6245" t="s">
        <v>7055</v>
      </c>
      <c r="B6245" t="s">
        <v>474</v>
      </c>
      <c r="C6245" t="s">
        <v>2</v>
      </c>
      <c r="D6245" t="s">
        <v>7</v>
      </c>
      <c r="E6245" t="s">
        <v>2</v>
      </c>
      <c r="F6245" t="s">
        <v>7056</v>
      </c>
      <c r="G6245" t="s">
        <v>475</v>
      </c>
      <c r="H6245">
        <f>_xlfn.NUMBERVALUE(C6245,".")</f>
        <v>0</v>
      </c>
      <c r="I6245">
        <f>_xlfn.NUMBERVALUE(D6245,".")</f>
        <v>0.5</v>
      </c>
      <c r="J6245">
        <f>_xlfn.NUMBERVALUE(E6245,".")</f>
        <v>0</v>
      </c>
      <c r="K6245" t="b">
        <f>OR(H6245=1,I6245=1)</f>
        <v>0</v>
      </c>
      <c r="L6245">
        <f>ABS(H6245-I6245)</f>
        <v>0.5</v>
      </c>
      <c r="O6245">
        <v>5.6161002039697205E-2</v>
      </c>
      <c r="P6245" t="b">
        <f>AND($N6245="fuzzy",$O6245&lt;$AC$4)</f>
        <v>0</v>
      </c>
      <c r="Q6245" t="b">
        <f>AND($N6245="non-fuzzy",$O6245&lt;$AC$5,M6245=1)</f>
        <v>0</v>
      </c>
      <c r="R6245" t="b">
        <f>AND($N6245="non-fuzzy",$O6245&lt;$AC$6,M6245=0)</f>
        <v>0</v>
      </c>
      <c r="S6245" t="b">
        <f t="shared" si="97"/>
        <v>0</v>
      </c>
    </row>
    <row r="6246" spans="1:19" hidden="1" x14ac:dyDescent="0.25">
      <c r="A6246" t="s">
        <v>7057</v>
      </c>
      <c r="B6246" t="s">
        <v>6881</v>
      </c>
      <c r="C6246" t="s">
        <v>2</v>
      </c>
      <c r="D6246" t="s">
        <v>7</v>
      </c>
      <c r="E6246" t="s">
        <v>2</v>
      </c>
      <c r="F6246" t="s">
        <v>7058</v>
      </c>
      <c r="G6246" t="s">
        <v>6882</v>
      </c>
      <c r="H6246">
        <f>_xlfn.NUMBERVALUE(C6246,".")</f>
        <v>0</v>
      </c>
      <c r="I6246">
        <f>_xlfn.NUMBERVALUE(D6246,".")</f>
        <v>0.5</v>
      </c>
      <c r="J6246">
        <f>_xlfn.NUMBERVALUE(E6246,".")</f>
        <v>0</v>
      </c>
      <c r="K6246" t="b">
        <f>OR(H6246=1,I6246=1)</f>
        <v>0</v>
      </c>
      <c r="L6246">
        <f>ABS(H6246-I6246)</f>
        <v>0.5</v>
      </c>
      <c r="O6246">
        <v>0.65903765996028374</v>
      </c>
      <c r="P6246" t="b">
        <f>AND($N6246="fuzzy",$O6246&lt;$AC$4)</f>
        <v>0</v>
      </c>
      <c r="Q6246" t="b">
        <f>AND($N6246="non-fuzzy",$O6246&lt;$AC$5,M6246=1)</f>
        <v>0</v>
      </c>
      <c r="R6246" t="b">
        <f>AND($N6246="non-fuzzy",$O6246&lt;$AC$6,M6246=0)</f>
        <v>0</v>
      </c>
      <c r="S6246" t="b">
        <f t="shared" si="97"/>
        <v>0</v>
      </c>
    </row>
    <row r="6247" spans="1:19" hidden="1" x14ac:dyDescent="0.25">
      <c r="A6247" t="s">
        <v>7059</v>
      </c>
      <c r="B6247" t="s">
        <v>6881</v>
      </c>
      <c r="C6247" t="s">
        <v>2</v>
      </c>
      <c r="D6247" t="s">
        <v>7</v>
      </c>
      <c r="E6247" t="s">
        <v>2</v>
      </c>
      <c r="F6247" t="s">
        <v>7058</v>
      </c>
      <c r="G6247" t="s">
        <v>6882</v>
      </c>
      <c r="H6247">
        <f>_xlfn.NUMBERVALUE(C6247,".")</f>
        <v>0</v>
      </c>
      <c r="I6247">
        <f>_xlfn.NUMBERVALUE(D6247,".")</f>
        <v>0.5</v>
      </c>
      <c r="J6247">
        <f>_xlfn.NUMBERVALUE(E6247,".")</f>
        <v>0</v>
      </c>
      <c r="K6247" t="b">
        <f>OR(H6247=1,I6247=1)</f>
        <v>0</v>
      </c>
      <c r="L6247">
        <f>ABS(H6247-I6247)</f>
        <v>0.5</v>
      </c>
      <c r="O6247">
        <v>0.74862779913139355</v>
      </c>
      <c r="P6247" t="b">
        <f>AND($N6247="fuzzy",$O6247&lt;$AC$4)</f>
        <v>0</v>
      </c>
      <c r="Q6247" t="b">
        <f>AND($N6247="non-fuzzy",$O6247&lt;$AC$5,M6247=1)</f>
        <v>0</v>
      </c>
      <c r="R6247" t="b">
        <f>AND($N6247="non-fuzzy",$O6247&lt;$AC$6,M6247=0)</f>
        <v>0</v>
      </c>
      <c r="S6247" t="b">
        <f t="shared" si="97"/>
        <v>0</v>
      </c>
    </row>
    <row r="6248" spans="1:19" hidden="1" x14ac:dyDescent="0.25">
      <c r="A6248" t="s">
        <v>7062</v>
      </c>
      <c r="B6248" t="s">
        <v>6989</v>
      </c>
      <c r="C6248" t="s">
        <v>2</v>
      </c>
      <c r="D6248" t="s">
        <v>7</v>
      </c>
      <c r="E6248" t="s">
        <v>2</v>
      </c>
      <c r="F6248" t="s">
        <v>7064</v>
      </c>
      <c r="G6248" t="s">
        <v>6991</v>
      </c>
      <c r="H6248">
        <f>_xlfn.NUMBERVALUE(C6248,".")</f>
        <v>0</v>
      </c>
      <c r="I6248">
        <f>_xlfn.NUMBERVALUE(D6248,".")</f>
        <v>0.5</v>
      </c>
      <c r="J6248">
        <f>_xlfn.NUMBERVALUE(E6248,".")</f>
        <v>0</v>
      </c>
      <c r="K6248" t="b">
        <f>OR(H6248=1,I6248=1)</f>
        <v>0</v>
      </c>
      <c r="L6248">
        <f>ABS(H6248-I6248)</f>
        <v>0.5</v>
      </c>
      <c r="O6248">
        <v>0.49624464877021568</v>
      </c>
      <c r="P6248" t="b">
        <f>AND($N6248="fuzzy",$O6248&lt;$AC$4)</f>
        <v>0</v>
      </c>
      <c r="Q6248" t="b">
        <f>AND($N6248="non-fuzzy",$O6248&lt;$AC$5,M6248=1)</f>
        <v>0</v>
      </c>
      <c r="R6248" t="b">
        <f>AND($N6248="non-fuzzy",$O6248&lt;$AC$6,M6248=0)</f>
        <v>0</v>
      </c>
      <c r="S6248" t="b">
        <f t="shared" si="97"/>
        <v>0</v>
      </c>
    </row>
    <row r="6249" spans="1:19" hidden="1" x14ac:dyDescent="0.25">
      <c r="A6249" t="s">
        <v>7066</v>
      </c>
      <c r="B6249" t="s">
        <v>6498</v>
      </c>
      <c r="C6249" t="s">
        <v>2</v>
      </c>
      <c r="D6249" t="s">
        <v>7</v>
      </c>
      <c r="E6249" t="s">
        <v>2</v>
      </c>
      <c r="F6249" t="s">
        <v>7067</v>
      </c>
      <c r="G6249" t="s">
        <v>6499</v>
      </c>
      <c r="H6249">
        <f>_xlfn.NUMBERVALUE(C6249,".")</f>
        <v>0</v>
      </c>
      <c r="I6249">
        <f>_xlfn.NUMBERVALUE(D6249,".")</f>
        <v>0.5</v>
      </c>
      <c r="J6249">
        <f>_xlfn.NUMBERVALUE(E6249,".")</f>
        <v>0</v>
      </c>
      <c r="K6249" t="b">
        <f>OR(H6249=1,I6249=1)</f>
        <v>0</v>
      </c>
      <c r="L6249">
        <f>ABS(H6249-I6249)</f>
        <v>0.5</v>
      </c>
      <c r="O6249">
        <v>0.62169429329767534</v>
      </c>
      <c r="P6249" t="b">
        <f>AND($N6249="fuzzy",$O6249&lt;$AC$4)</f>
        <v>0</v>
      </c>
      <c r="Q6249" t="b">
        <f>AND($N6249="non-fuzzy",$O6249&lt;$AC$5,M6249=1)</f>
        <v>0</v>
      </c>
      <c r="R6249" t="b">
        <f>AND($N6249="non-fuzzy",$O6249&lt;$AC$6,M6249=0)</f>
        <v>0</v>
      </c>
      <c r="S6249" t="b">
        <f t="shared" si="97"/>
        <v>0</v>
      </c>
    </row>
    <row r="6250" spans="1:19" hidden="1" x14ac:dyDescent="0.25">
      <c r="A6250" t="s">
        <v>7068</v>
      </c>
      <c r="B6250" t="s">
        <v>5557</v>
      </c>
      <c r="C6250" t="s">
        <v>2</v>
      </c>
      <c r="D6250" t="s">
        <v>7</v>
      </c>
      <c r="E6250" t="s">
        <v>2</v>
      </c>
      <c r="F6250" t="s">
        <v>7069</v>
      </c>
      <c r="G6250" t="s">
        <v>5558</v>
      </c>
      <c r="H6250">
        <f>_xlfn.NUMBERVALUE(C6250,".")</f>
        <v>0</v>
      </c>
      <c r="I6250">
        <f>_xlfn.NUMBERVALUE(D6250,".")</f>
        <v>0.5</v>
      </c>
      <c r="J6250">
        <f>_xlfn.NUMBERVALUE(E6250,".")</f>
        <v>0</v>
      </c>
      <c r="K6250" t="b">
        <f>OR(H6250=1,I6250=1)</f>
        <v>0</v>
      </c>
      <c r="L6250">
        <f>ABS(H6250-I6250)</f>
        <v>0.5</v>
      </c>
      <c r="O6250">
        <v>0.59217376584753678</v>
      </c>
      <c r="P6250" t="b">
        <f>AND($N6250="fuzzy",$O6250&lt;$AC$4)</f>
        <v>0</v>
      </c>
      <c r="Q6250" t="b">
        <f>AND($N6250="non-fuzzy",$O6250&lt;$AC$5,M6250=1)</f>
        <v>0</v>
      </c>
      <c r="R6250" t="b">
        <f>AND($N6250="non-fuzzy",$O6250&lt;$AC$6,M6250=0)</f>
        <v>0</v>
      </c>
      <c r="S6250" t="b">
        <f t="shared" si="97"/>
        <v>0</v>
      </c>
    </row>
    <row r="6251" spans="1:19" hidden="1" x14ac:dyDescent="0.25">
      <c r="A6251" t="s">
        <v>7068</v>
      </c>
      <c r="B6251" t="s">
        <v>1690</v>
      </c>
      <c r="C6251" t="s">
        <v>2</v>
      </c>
      <c r="D6251" t="s">
        <v>7</v>
      </c>
      <c r="E6251" t="s">
        <v>2</v>
      </c>
      <c r="F6251" t="s">
        <v>7069</v>
      </c>
      <c r="G6251" t="s">
        <v>1691</v>
      </c>
      <c r="H6251">
        <f>_xlfn.NUMBERVALUE(C6251,".")</f>
        <v>0</v>
      </c>
      <c r="I6251">
        <f>_xlfn.NUMBERVALUE(D6251,".")</f>
        <v>0.5</v>
      </c>
      <c r="J6251">
        <f>_xlfn.NUMBERVALUE(E6251,".")</f>
        <v>0</v>
      </c>
      <c r="K6251" t="b">
        <f>OR(H6251=1,I6251=1)</f>
        <v>0</v>
      </c>
      <c r="L6251">
        <f>ABS(H6251-I6251)</f>
        <v>0.5</v>
      </c>
      <c r="O6251">
        <v>0.86932785110744248</v>
      </c>
      <c r="P6251" t="b">
        <f>AND($N6251="fuzzy",$O6251&lt;$AC$4)</f>
        <v>0</v>
      </c>
      <c r="Q6251" t="b">
        <f>AND($N6251="non-fuzzy",$O6251&lt;$AC$5,M6251=1)</f>
        <v>0</v>
      </c>
      <c r="R6251" t="b">
        <f>AND($N6251="non-fuzzy",$O6251&lt;$AC$6,M6251=0)</f>
        <v>0</v>
      </c>
      <c r="S6251" t="b">
        <f t="shared" si="97"/>
        <v>0</v>
      </c>
    </row>
    <row r="6252" spans="1:19" hidden="1" x14ac:dyDescent="0.25">
      <c r="A6252" t="s">
        <v>7068</v>
      </c>
      <c r="B6252" t="s">
        <v>2712</v>
      </c>
      <c r="C6252" t="s">
        <v>2</v>
      </c>
      <c r="D6252" t="s">
        <v>7</v>
      </c>
      <c r="E6252" t="s">
        <v>2</v>
      </c>
      <c r="F6252" t="s">
        <v>7069</v>
      </c>
      <c r="G6252" t="s">
        <v>2713</v>
      </c>
      <c r="H6252">
        <f>_xlfn.NUMBERVALUE(C6252,".")</f>
        <v>0</v>
      </c>
      <c r="I6252">
        <f>_xlfn.NUMBERVALUE(D6252,".")</f>
        <v>0.5</v>
      </c>
      <c r="J6252">
        <f>_xlfn.NUMBERVALUE(E6252,".")</f>
        <v>0</v>
      </c>
      <c r="K6252" t="b">
        <f>OR(H6252=1,I6252=1)</f>
        <v>0</v>
      </c>
      <c r="L6252">
        <f>ABS(H6252-I6252)</f>
        <v>0.5</v>
      </c>
      <c r="O6252">
        <v>0.46998232148747821</v>
      </c>
      <c r="P6252" t="b">
        <f>AND($N6252="fuzzy",$O6252&lt;$AC$4)</f>
        <v>0</v>
      </c>
      <c r="Q6252" t="b">
        <f>AND($N6252="non-fuzzy",$O6252&lt;$AC$5,M6252=1)</f>
        <v>0</v>
      </c>
      <c r="R6252" t="b">
        <f>AND($N6252="non-fuzzy",$O6252&lt;$AC$6,M6252=0)</f>
        <v>0</v>
      </c>
      <c r="S6252" t="b">
        <f t="shared" si="97"/>
        <v>0</v>
      </c>
    </row>
    <row r="6253" spans="1:19" hidden="1" x14ac:dyDescent="0.25">
      <c r="A6253" t="s">
        <v>7068</v>
      </c>
      <c r="B6253" t="s">
        <v>4173</v>
      </c>
      <c r="C6253" t="s">
        <v>2</v>
      </c>
      <c r="D6253" t="s">
        <v>7</v>
      </c>
      <c r="E6253" t="s">
        <v>2</v>
      </c>
      <c r="F6253" t="s">
        <v>7069</v>
      </c>
      <c r="G6253" t="s">
        <v>4174</v>
      </c>
      <c r="H6253">
        <f>_xlfn.NUMBERVALUE(C6253,".")</f>
        <v>0</v>
      </c>
      <c r="I6253">
        <f>_xlfn.NUMBERVALUE(D6253,".")</f>
        <v>0.5</v>
      </c>
      <c r="J6253">
        <f>_xlfn.NUMBERVALUE(E6253,".")</f>
        <v>0</v>
      </c>
      <c r="K6253" t="b">
        <f>OR(H6253=1,I6253=1)</f>
        <v>0</v>
      </c>
      <c r="L6253">
        <f>ABS(H6253-I6253)</f>
        <v>0.5</v>
      </c>
      <c r="O6253">
        <v>0.34868898797507875</v>
      </c>
      <c r="P6253" t="b">
        <f>AND($N6253="fuzzy",$O6253&lt;$AC$4)</f>
        <v>0</v>
      </c>
      <c r="Q6253" t="b">
        <f>AND($N6253="non-fuzzy",$O6253&lt;$AC$5,M6253=1)</f>
        <v>0</v>
      </c>
      <c r="R6253" t="b">
        <f>AND($N6253="non-fuzzy",$O6253&lt;$AC$6,M6253=0)</f>
        <v>0</v>
      </c>
      <c r="S6253" t="b">
        <f t="shared" si="97"/>
        <v>0</v>
      </c>
    </row>
    <row r="6254" spans="1:19" hidden="1" x14ac:dyDescent="0.25">
      <c r="A6254" t="s">
        <v>7070</v>
      </c>
      <c r="B6254" t="s">
        <v>6498</v>
      </c>
      <c r="C6254" t="s">
        <v>2</v>
      </c>
      <c r="D6254" t="s">
        <v>7</v>
      </c>
      <c r="E6254" t="s">
        <v>2</v>
      </c>
      <c r="F6254" t="s">
        <v>6882</v>
      </c>
      <c r="G6254" t="s">
        <v>6499</v>
      </c>
      <c r="H6254">
        <f>_xlfn.NUMBERVALUE(C6254,".")</f>
        <v>0</v>
      </c>
      <c r="I6254">
        <f>_xlfn.NUMBERVALUE(D6254,".")</f>
        <v>0.5</v>
      </c>
      <c r="J6254">
        <f>_xlfn.NUMBERVALUE(E6254,".")</f>
        <v>0</v>
      </c>
      <c r="K6254" t="b">
        <f>OR(H6254=1,I6254=1)</f>
        <v>0</v>
      </c>
      <c r="L6254">
        <f>ABS(H6254-I6254)</f>
        <v>0.5</v>
      </c>
      <c r="O6254">
        <v>0.91823053405915323</v>
      </c>
      <c r="P6254" t="b">
        <f>AND($N6254="fuzzy",$O6254&lt;$AC$4)</f>
        <v>0</v>
      </c>
      <c r="Q6254" t="b">
        <f>AND($N6254="non-fuzzy",$O6254&lt;$AC$5,M6254=1)</f>
        <v>0</v>
      </c>
      <c r="R6254" t="b">
        <f>AND($N6254="non-fuzzy",$O6254&lt;$AC$6,M6254=0)</f>
        <v>0</v>
      </c>
      <c r="S6254" t="b">
        <f t="shared" si="97"/>
        <v>0</v>
      </c>
    </row>
    <row r="6255" spans="1:19" hidden="1" x14ac:dyDescent="0.25">
      <c r="A6255" t="s">
        <v>7070</v>
      </c>
      <c r="B6255" t="s">
        <v>6885</v>
      </c>
      <c r="C6255" t="s">
        <v>2</v>
      </c>
      <c r="D6255" t="s">
        <v>7</v>
      </c>
      <c r="E6255" t="s">
        <v>2</v>
      </c>
      <c r="F6255" t="s">
        <v>6882</v>
      </c>
      <c r="G6255" t="s">
        <v>6886</v>
      </c>
      <c r="H6255">
        <f>_xlfn.NUMBERVALUE(C6255,".")</f>
        <v>0</v>
      </c>
      <c r="I6255">
        <f>_xlfn.NUMBERVALUE(D6255,".")</f>
        <v>0.5</v>
      </c>
      <c r="J6255">
        <f>_xlfn.NUMBERVALUE(E6255,".")</f>
        <v>0</v>
      </c>
      <c r="K6255" t="b">
        <f>OR(H6255=1,I6255=1)</f>
        <v>0</v>
      </c>
      <c r="L6255">
        <f>ABS(H6255-I6255)</f>
        <v>0.5</v>
      </c>
      <c r="O6255">
        <v>0.24231045393712558</v>
      </c>
      <c r="P6255" t="b">
        <f>AND($N6255="fuzzy",$O6255&lt;$AC$4)</f>
        <v>0</v>
      </c>
      <c r="Q6255" t="b">
        <f>AND($N6255="non-fuzzy",$O6255&lt;$AC$5,M6255=1)</f>
        <v>0</v>
      </c>
      <c r="R6255" t="b">
        <f>AND($N6255="non-fuzzy",$O6255&lt;$AC$6,M6255=0)</f>
        <v>0</v>
      </c>
      <c r="S6255" t="b">
        <f t="shared" si="97"/>
        <v>0</v>
      </c>
    </row>
    <row r="6256" spans="1:19" hidden="1" x14ac:dyDescent="0.25">
      <c r="A6256" t="s">
        <v>7071</v>
      </c>
      <c r="B6256" t="s">
        <v>7072</v>
      </c>
      <c r="C6256" t="s">
        <v>2</v>
      </c>
      <c r="D6256" t="s">
        <v>7</v>
      </c>
      <c r="E6256" t="s">
        <v>2</v>
      </c>
      <c r="F6256" t="s">
        <v>7073</v>
      </c>
      <c r="G6256" t="s">
        <v>7074</v>
      </c>
      <c r="H6256">
        <f>_xlfn.NUMBERVALUE(C6256,".")</f>
        <v>0</v>
      </c>
      <c r="I6256">
        <f>_xlfn.NUMBERVALUE(D6256,".")</f>
        <v>0.5</v>
      </c>
      <c r="J6256">
        <f>_xlfn.NUMBERVALUE(E6256,".")</f>
        <v>0</v>
      </c>
      <c r="K6256" t="b">
        <f>OR(H6256=1,I6256=1)</f>
        <v>0</v>
      </c>
      <c r="L6256">
        <f>ABS(H6256-I6256)</f>
        <v>0.5</v>
      </c>
      <c r="O6256">
        <v>0.86054252392494524</v>
      </c>
      <c r="P6256" t="b">
        <f>AND($N6256="fuzzy",$O6256&lt;$AC$4)</f>
        <v>0</v>
      </c>
      <c r="Q6256" t="b">
        <f>AND($N6256="non-fuzzy",$O6256&lt;$AC$5,M6256=1)</f>
        <v>0</v>
      </c>
      <c r="R6256" t="b">
        <f>AND($N6256="non-fuzzy",$O6256&lt;$AC$6,M6256=0)</f>
        <v>0</v>
      </c>
      <c r="S6256" t="b">
        <f t="shared" si="97"/>
        <v>0</v>
      </c>
    </row>
    <row r="6257" spans="1:19" hidden="1" x14ac:dyDescent="0.25">
      <c r="A6257" t="s">
        <v>7078</v>
      </c>
      <c r="B6257" t="s">
        <v>7079</v>
      </c>
      <c r="C6257" t="s">
        <v>2</v>
      </c>
      <c r="D6257" t="s">
        <v>7</v>
      </c>
      <c r="E6257" t="s">
        <v>2</v>
      </c>
      <c r="F6257" t="s">
        <v>7080</v>
      </c>
      <c r="G6257" t="s">
        <v>7081</v>
      </c>
      <c r="H6257">
        <f>_xlfn.NUMBERVALUE(C6257,".")</f>
        <v>0</v>
      </c>
      <c r="I6257">
        <f>_xlfn.NUMBERVALUE(D6257,".")</f>
        <v>0.5</v>
      </c>
      <c r="J6257">
        <f>_xlfn.NUMBERVALUE(E6257,".")</f>
        <v>0</v>
      </c>
      <c r="K6257" t="b">
        <f>OR(H6257=1,I6257=1)</f>
        <v>0</v>
      </c>
      <c r="L6257">
        <f>ABS(H6257-I6257)</f>
        <v>0.5</v>
      </c>
      <c r="O6257">
        <v>0.44652568524008462</v>
      </c>
      <c r="P6257" t="b">
        <f>AND($N6257="fuzzy",$O6257&lt;$AC$4)</f>
        <v>0</v>
      </c>
      <c r="Q6257" t="b">
        <f>AND($N6257="non-fuzzy",$O6257&lt;$AC$5,M6257=1)</f>
        <v>0</v>
      </c>
      <c r="R6257" t="b">
        <f>AND($N6257="non-fuzzy",$O6257&lt;$AC$6,M6257=0)</f>
        <v>0</v>
      </c>
      <c r="S6257" t="b">
        <f t="shared" si="97"/>
        <v>0</v>
      </c>
    </row>
    <row r="6258" spans="1:19" hidden="1" x14ac:dyDescent="0.25">
      <c r="A6258" t="s">
        <v>7082</v>
      </c>
      <c r="B6258" t="s">
        <v>1122</v>
      </c>
      <c r="C6258" t="s">
        <v>2</v>
      </c>
      <c r="D6258" t="s">
        <v>7</v>
      </c>
      <c r="E6258" t="s">
        <v>2</v>
      </c>
      <c r="F6258" t="s">
        <v>7083</v>
      </c>
      <c r="G6258" t="s">
        <v>1124</v>
      </c>
      <c r="H6258">
        <f>_xlfn.NUMBERVALUE(C6258,".")</f>
        <v>0</v>
      </c>
      <c r="I6258">
        <f>_xlfn.NUMBERVALUE(D6258,".")</f>
        <v>0.5</v>
      </c>
      <c r="J6258">
        <f>_xlfn.NUMBERVALUE(E6258,".")</f>
        <v>0</v>
      </c>
      <c r="K6258" t="b">
        <f>OR(H6258=1,I6258=1)</f>
        <v>0</v>
      </c>
      <c r="L6258">
        <f>ABS(H6258-I6258)</f>
        <v>0.5</v>
      </c>
      <c r="O6258">
        <v>0.64807660165849645</v>
      </c>
      <c r="P6258" t="b">
        <f>AND($N6258="fuzzy",$O6258&lt;$AC$4)</f>
        <v>0</v>
      </c>
      <c r="Q6258" t="b">
        <f>AND($N6258="non-fuzzy",$O6258&lt;$AC$5,M6258=1)</f>
        <v>0</v>
      </c>
      <c r="R6258" t="b">
        <f>AND($N6258="non-fuzzy",$O6258&lt;$AC$6,M6258=0)</f>
        <v>0</v>
      </c>
      <c r="S6258" t="b">
        <f t="shared" si="97"/>
        <v>0</v>
      </c>
    </row>
    <row r="6259" spans="1:19" hidden="1" x14ac:dyDescent="0.25">
      <c r="A6259" t="s">
        <v>7082</v>
      </c>
      <c r="B6259" t="s">
        <v>1125</v>
      </c>
      <c r="C6259" t="s">
        <v>2</v>
      </c>
      <c r="D6259" t="s">
        <v>7</v>
      </c>
      <c r="E6259" t="s">
        <v>2</v>
      </c>
      <c r="F6259" t="s">
        <v>7083</v>
      </c>
      <c r="G6259" t="s">
        <v>1126</v>
      </c>
      <c r="H6259">
        <f>_xlfn.NUMBERVALUE(C6259,".")</f>
        <v>0</v>
      </c>
      <c r="I6259">
        <f>_xlfn.NUMBERVALUE(D6259,".")</f>
        <v>0.5</v>
      </c>
      <c r="J6259">
        <f>_xlfn.NUMBERVALUE(E6259,".")</f>
        <v>0</v>
      </c>
      <c r="K6259" t="b">
        <f>OR(H6259=1,I6259=1)</f>
        <v>0</v>
      </c>
      <c r="L6259">
        <f>ABS(H6259-I6259)</f>
        <v>0.5</v>
      </c>
      <c r="O6259">
        <v>4.4103942702278243E-3</v>
      </c>
      <c r="P6259" t="b">
        <f>AND($N6259="fuzzy",$O6259&lt;$AC$4)</f>
        <v>0</v>
      </c>
      <c r="Q6259" t="b">
        <f>AND($N6259="non-fuzzy",$O6259&lt;$AC$5,M6259=1)</f>
        <v>0</v>
      </c>
      <c r="R6259" t="b">
        <f>AND($N6259="non-fuzzy",$O6259&lt;$AC$6,M6259=0)</f>
        <v>0</v>
      </c>
      <c r="S6259" t="b">
        <f t="shared" si="97"/>
        <v>0</v>
      </c>
    </row>
    <row r="6260" spans="1:19" hidden="1" x14ac:dyDescent="0.25">
      <c r="A6260" t="s">
        <v>7082</v>
      </c>
      <c r="B6260" t="s">
        <v>2716</v>
      </c>
      <c r="C6260" t="s">
        <v>2</v>
      </c>
      <c r="D6260" t="s">
        <v>7</v>
      </c>
      <c r="E6260" t="s">
        <v>2</v>
      </c>
      <c r="F6260" t="s">
        <v>7083</v>
      </c>
      <c r="G6260" t="s">
        <v>2717</v>
      </c>
      <c r="H6260">
        <f>_xlfn.NUMBERVALUE(C6260,".")</f>
        <v>0</v>
      </c>
      <c r="I6260">
        <f>_xlfn.NUMBERVALUE(D6260,".")</f>
        <v>0.5</v>
      </c>
      <c r="J6260">
        <f>_xlfn.NUMBERVALUE(E6260,".")</f>
        <v>0</v>
      </c>
      <c r="K6260" t="b">
        <f>OR(H6260=1,I6260=1)</f>
        <v>0</v>
      </c>
      <c r="L6260">
        <f>ABS(H6260-I6260)</f>
        <v>0.5</v>
      </c>
      <c r="O6260">
        <v>0.33713668534965624</v>
      </c>
      <c r="P6260" t="b">
        <f>AND($N6260="fuzzy",$O6260&lt;$AC$4)</f>
        <v>0</v>
      </c>
      <c r="Q6260" t="b">
        <f>AND($N6260="non-fuzzy",$O6260&lt;$AC$5,M6260=1)</f>
        <v>0</v>
      </c>
      <c r="R6260" t="b">
        <f>AND($N6260="non-fuzzy",$O6260&lt;$AC$6,M6260=0)</f>
        <v>0</v>
      </c>
      <c r="S6260" t="b">
        <f t="shared" si="97"/>
        <v>0</v>
      </c>
    </row>
    <row r="6261" spans="1:19" hidden="1" x14ac:dyDescent="0.25">
      <c r="A6261" t="s">
        <v>7087</v>
      </c>
      <c r="B6261" t="s">
        <v>7063</v>
      </c>
      <c r="C6261" t="s">
        <v>2</v>
      </c>
      <c r="D6261" t="s">
        <v>7</v>
      </c>
      <c r="E6261" t="s">
        <v>2</v>
      </c>
      <c r="F6261" t="s">
        <v>7088</v>
      </c>
      <c r="G6261" t="s">
        <v>7065</v>
      </c>
      <c r="H6261">
        <f>_xlfn.NUMBERVALUE(C6261,".")</f>
        <v>0</v>
      </c>
      <c r="I6261">
        <f>_xlfn.NUMBERVALUE(D6261,".")</f>
        <v>0.5</v>
      </c>
      <c r="J6261">
        <f>_xlfn.NUMBERVALUE(E6261,".")</f>
        <v>0</v>
      </c>
      <c r="K6261" t="b">
        <f>OR(H6261=1,I6261=1)</f>
        <v>0</v>
      </c>
      <c r="L6261">
        <f>ABS(H6261-I6261)</f>
        <v>0.5</v>
      </c>
      <c r="O6261">
        <v>0.69051624004373102</v>
      </c>
      <c r="P6261" t="b">
        <f>AND($N6261="fuzzy",$O6261&lt;$AC$4)</f>
        <v>0</v>
      </c>
      <c r="Q6261" t="b">
        <f>AND($N6261="non-fuzzy",$O6261&lt;$AC$5,M6261=1)</f>
        <v>0</v>
      </c>
      <c r="R6261" t="b">
        <f>AND($N6261="non-fuzzy",$O6261&lt;$AC$6,M6261=0)</f>
        <v>0</v>
      </c>
      <c r="S6261" t="b">
        <f t="shared" si="97"/>
        <v>0</v>
      </c>
    </row>
    <row r="6262" spans="1:19" hidden="1" x14ac:dyDescent="0.25">
      <c r="A6262" t="s">
        <v>7089</v>
      </c>
      <c r="B6262" t="s">
        <v>7091</v>
      </c>
      <c r="C6262" t="s">
        <v>2</v>
      </c>
      <c r="D6262" t="s">
        <v>7</v>
      </c>
      <c r="E6262" t="s">
        <v>2</v>
      </c>
      <c r="F6262" t="s">
        <v>7090</v>
      </c>
      <c r="G6262" t="s">
        <v>7092</v>
      </c>
      <c r="H6262">
        <f>_xlfn.NUMBERVALUE(C6262,".")</f>
        <v>0</v>
      </c>
      <c r="I6262">
        <f>_xlfn.NUMBERVALUE(D6262,".")</f>
        <v>0.5</v>
      </c>
      <c r="J6262">
        <f>_xlfn.NUMBERVALUE(E6262,".")</f>
        <v>0</v>
      </c>
      <c r="K6262" t="b">
        <f>OR(H6262=1,I6262=1)</f>
        <v>0</v>
      </c>
      <c r="L6262">
        <f>ABS(H6262-I6262)</f>
        <v>0.5</v>
      </c>
      <c r="O6262">
        <v>1.5106060294602153E-2</v>
      </c>
      <c r="P6262" t="b">
        <f>AND($N6262="fuzzy",$O6262&lt;$AC$4)</f>
        <v>0</v>
      </c>
      <c r="Q6262" t="b">
        <f>AND($N6262="non-fuzzy",$O6262&lt;$AC$5,M6262=1)</f>
        <v>0</v>
      </c>
      <c r="R6262" t="b">
        <f>AND($N6262="non-fuzzy",$O6262&lt;$AC$6,M6262=0)</f>
        <v>0</v>
      </c>
      <c r="S6262" t="b">
        <f t="shared" si="97"/>
        <v>0</v>
      </c>
    </row>
    <row r="6263" spans="1:19" hidden="1" x14ac:dyDescent="0.25">
      <c r="A6263" t="s">
        <v>7093</v>
      </c>
      <c r="B6263" t="s">
        <v>7091</v>
      </c>
      <c r="C6263" t="s">
        <v>2</v>
      </c>
      <c r="D6263" t="s">
        <v>7</v>
      </c>
      <c r="E6263" t="s">
        <v>2</v>
      </c>
      <c r="F6263" t="s">
        <v>7090</v>
      </c>
      <c r="G6263" t="s">
        <v>7092</v>
      </c>
      <c r="H6263">
        <f>_xlfn.NUMBERVALUE(C6263,".")</f>
        <v>0</v>
      </c>
      <c r="I6263">
        <f>_xlfn.NUMBERVALUE(D6263,".")</f>
        <v>0.5</v>
      </c>
      <c r="J6263">
        <f>_xlfn.NUMBERVALUE(E6263,".")</f>
        <v>0</v>
      </c>
      <c r="K6263" t="b">
        <f>OR(H6263=1,I6263=1)</f>
        <v>0</v>
      </c>
      <c r="L6263">
        <f>ABS(H6263-I6263)</f>
        <v>0.5</v>
      </c>
      <c r="O6263">
        <v>0.40700759467266789</v>
      </c>
      <c r="P6263" t="b">
        <f>AND($N6263="fuzzy",$O6263&lt;$AC$4)</f>
        <v>0</v>
      </c>
      <c r="Q6263" t="b">
        <f>AND($N6263="non-fuzzy",$O6263&lt;$AC$5,M6263=1)</f>
        <v>0</v>
      </c>
      <c r="R6263" t="b">
        <f>AND($N6263="non-fuzzy",$O6263&lt;$AC$6,M6263=0)</f>
        <v>0</v>
      </c>
      <c r="S6263" t="b">
        <f t="shared" si="97"/>
        <v>0</v>
      </c>
    </row>
    <row r="6264" spans="1:19" hidden="1" x14ac:dyDescent="0.25">
      <c r="A6264" t="s">
        <v>7094</v>
      </c>
      <c r="B6264" t="s">
        <v>7095</v>
      </c>
      <c r="C6264" t="s">
        <v>2</v>
      </c>
      <c r="D6264" t="s">
        <v>7</v>
      </c>
      <c r="E6264" t="s">
        <v>2</v>
      </c>
      <c r="F6264" t="s">
        <v>6100</v>
      </c>
      <c r="G6264" t="s">
        <v>7096</v>
      </c>
      <c r="H6264">
        <f>_xlfn.NUMBERVALUE(C6264,".")</f>
        <v>0</v>
      </c>
      <c r="I6264">
        <f>_xlfn.NUMBERVALUE(D6264,".")</f>
        <v>0.5</v>
      </c>
      <c r="J6264">
        <f>_xlfn.NUMBERVALUE(E6264,".")</f>
        <v>0</v>
      </c>
      <c r="K6264" t="b">
        <f>OR(H6264=1,I6264=1)</f>
        <v>0</v>
      </c>
      <c r="L6264">
        <f>ABS(H6264-I6264)</f>
        <v>0.5</v>
      </c>
      <c r="O6264">
        <v>0.22338710603564405</v>
      </c>
      <c r="P6264" t="b">
        <f>AND($N6264="fuzzy",$O6264&lt;$AC$4)</f>
        <v>0</v>
      </c>
      <c r="Q6264" t="b">
        <f>AND($N6264="non-fuzzy",$O6264&lt;$AC$5,M6264=1)</f>
        <v>0</v>
      </c>
      <c r="R6264" t="b">
        <f>AND($N6264="non-fuzzy",$O6264&lt;$AC$6,M6264=0)</f>
        <v>0</v>
      </c>
      <c r="S6264" t="b">
        <f t="shared" si="97"/>
        <v>0</v>
      </c>
    </row>
    <row r="6265" spans="1:19" hidden="1" x14ac:dyDescent="0.25">
      <c r="A6265" t="s">
        <v>7099</v>
      </c>
      <c r="B6265" t="s">
        <v>6498</v>
      </c>
      <c r="C6265" t="s">
        <v>2</v>
      </c>
      <c r="D6265" t="s">
        <v>7</v>
      </c>
      <c r="E6265" t="s">
        <v>2</v>
      </c>
      <c r="F6265" t="s">
        <v>7100</v>
      </c>
      <c r="G6265" t="s">
        <v>6499</v>
      </c>
      <c r="H6265">
        <f>_xlfn.NUMBERVALUE(C6265,".")</f>
        <v>0</v>
      </c>
      <c r="I6265">
        <f>_xlfn.NUMBERVALUE(D6265,".")</f>
        <v>0.5</v>
      </c>
      <c r="J6265">
        <f>_xlfn.NUMBERVALUE(E6265,".")</f>
        <v>0</v>
      </c>
      <c r="K6265" t="b">
        <f>OR(H6265=1,I6265=1)</f>
        <v>0</v>
      </c>
      <c r="L6265">
        <f>ABS(H6265-I6265)</f>
        <v>0.5</v>
      </c>
      <c r="O6265">
        <v>0.25617935234076916</v>
      </c>
      <c r="P6265" t="b">
        <f>AND($N6265="fuzzy",$O6265&lt;$AC$4)</f>
        <v>0</v>
      </c>
      <c r="Q6265" t="b">
        <f>AND($N6265="non-fuzzy",$O6265&lt;$AC$5,M6265=1)</f>
        <v>0</v>
      </c>
      <c r="R6265" t="b">
        <f>AND($N6265="non-fuzzy",$O6265&lt;$AC$6,M6265=0)</f>
        <v>0</v>
      </c>
      <c r="S6265" t="b">
        <f t="shared" si="97"/>
        <v>0</v>
      </c>
    </row>
    <row r="6266" spans="1:19" hidden="1" x14ac:dyDescent="0.25">
      <c r="A6266" t="s">
        <v>7107</v>
      </c>
      <c r="B6266" t="s">
        <v>1125</v>
      </c>
      <c r="C6266" t="s">
        <v>2</v>
      </c>
      <c r="D6266" t="s">
        <v>7</v>
      </c>
      <c r="E6266" t="s">
        <v>2</v>
      </c>
      <c r="F6266" t="s">
        <v>7108</v>
      </c>
      <c r="G6266" t="s">
        <v>1126</v>
      </c>
      <c r="H6266">
        <f>_xlfn.NUMBERVALUE(C6266,".")</f>
        <v>0</v>
      </c>
      <c r="I6266">
        <f>_xlfn.NUMBERVALUE(D6266,".")</f>
        <v>0.5</v>
      </c>
      <c r="J6266">
        <f>_xlfn.NUMBERVALUE(E6266,".")</f>
        <v>0</v>
      </c>
      <c r="K6266" t="b">
        <f>OR(H6266=1,I6266=1)</f>
        <v>0</v>
      </c>
      <c r="L6266">
        <f>ABS(H6266-I6266)</f>
        <v>0.5</v>
      </c>
      <c r="O6266">
        <v>0.15862386265669548</v>
      </c>
      <c r="P6266" t="b">
        <f>AND($N6266="fuzzy",$O6266&lt;$AC$4)</f>
        <v>0</v>
      </c>
      <c r="Q6266" t="b">
        <f>AND($N6266="non-fuzzy",$O6266&lt;$AC$5,M6266=1)</f>
        <v>0</v>
      </c>
      <c r="R6266" t="b">
        <f>AND($N6266="non-fuzzy",$O6266&lt;$AC$6,M6266=0)</f>
        <v>0</v>
      </c>
      <c r="S6266" t="b">
        <f t="shared" si="97"/>
        <v>0</v>
      </c>
    </row>
    <row r="6267" spans="1:19" hidden="1" x14ac:dyDescent="0.25">
      <c r="A6267" t="s">
        <v>7111</v>
      </c>
      <c r="B6267" t="s">
        <v>7028</v>
      </c>
      <c r="C6267" t="s">
        <v>2</v>
      </c>
      <c r="D6267" t="s">
        <v>7</v>
      </c>
      <c r="E6267" t="s">
        <v>2</v>
      </c>
      <c r="F6267" t="s">
        <v>7112</v>
      </c>
      <c r="G6267" t="s">
        <v>7030</v>
      </c>
      <c r="H6267">
        <f>_xlfn.NUMBERVALUE(C6267,".")</f>
        <v>0</v>
      </c>
      <c r="I6267">
        <f>_xlfn.NUMBERVALUE(D6267,".")</f>
        <v>0.5</v>
      </c>
      <c r="J6267">
        <f>_xlfn.NUMBERVALUE(E6267,".")</f>
        <v>0</v>
      </c>
      <c r="K6267" t="b">
        <f>OR(H6267=1,I6267=1)</f>
        <v>0</v>
      </c>
      <c r="L6267">
        <f>ABS(H6267-I6267)</f>
        <v>0.5</v>
      </c>
      <c r="O6267">
        <v>0.3069490199492626</v>
      </c>
      <c r="P6267" t="b">
        <f>AND($N6267="fuzzy",$O6267&lt;$AC$4)</f>
        <v>0</v>
      </c>
      <c r="Q6267" t="b">
        <f>AND($N6267="non-fuzzy",$O6267&lt;$AC$5,M6267=1)</f>
        <v>0</v>
      </c>
      <c r="R6267" t="b">
        <f>AND($N6267="non-fuzzy",$O6267&lt;$AC$6,M6267=0)</f>
        <v>0</v>
      </c>
      <c r="S6267" t="b">
        <f t="shared" si="97"/>
        <v>0</v>
      </c>
    </row>
    <row r="6268" spans="1:19" hidden="1" x14ac:dyDescent="0.25">
      <c r="A6268" t="s">
        <v>7113</v>
      </c>
      <c r="B6268" t="s">
        <v>6978</v>
      </c>
      <c r="C6268" t="s">
        <v>2</v>
      </c>
      <c r="D6268" t="s">
        <v>7</v>
      </c>
      <c r="E6268" t="s">
        <v>2</v>
      </c>
      <c r="F6268" t="s">
        <v>7114</v>
      </c>
      <c r="G6268" t="s">
        <v>6979</v>
      </c>
      <c r="H6268">
        <f>_xlfn.NUMBERVALUE(C6268,".")</f>
        <v>0</v>
      </c>
      <c r="I6268">
        <f>_xlfn.NUMBERVALUE(D6268,".")</f>
        <v>0.5</v>
      </c>
      <c r="J6268">
        <f>_xlfn.NUMBERVALUE(E6268,".")</f>
        <v>0</v>
      </c>
      <c r="K6268" t="b">
        <f>OR(H6268=1,I6268=1)</f>
        <v>0</v>
      </c>
      <c r="L6268">
        <f>ABS(H6268-I6268)</f>
        <v>0.5</v>
      </c>
      <c r="O6268">
        <v>0.16996504069520579</v>
      </c>
      <c r="P6268" t="b">
        <f>AND($N6268="fuzzy",$O6268&lt;$AC$4)</f>
        <v>0</v>
      </c>
      <c r="Q6268" t="b">
        <f>AND($N6268="non-fuzzy",$O6268&lt;$AC$5,M6268=1)</f>
        <v>0</v>
      </c>
      <c r="R6268" t="b">
        <f>AND($N6268="non-fuzzy",$O6268&lt;$AC$6,M6268=0)</f>
        <v>0</v>
      </c>
      <c r="S6268" t="b">
        <f t="shared" si="97"/>
        <v>0</v>
      </c>
    </row>
    <row r="6269" spans="1:19" hidden="1" x14ac:dyDescent="0.25">
      <c r="A6269" t="s">
        <v>7113</v>
      </c>
      <c r="B6269" t="s">
        <v>6980</v>
      </c>
      <c r="C6269" t="s">
        <v>2</v>
      </c>
      <c r="D6269" t="s">
        <v>7</v>
      </c>
      <c r="E6269" t="s">
        <v>2</v>
      </c>
      <c r="F6269" t="s">
        <v>7114</v>
      </c>
      <c r="G6269" t="s">
        <v>6981</v>
      </c>
      <c r="H6269">
        <f>_xlfn.NUMBERVALUE(C6269,".")</f>
        <v>0</v>
      </c>
      <c r="I6269">
        <f>_xlfn.NUMBERVALUE(D6269,".")</f>
        <v>0.5</v>
      </c>
      <c r="J6269">
        <f>_xlfn.NUMBERVALUE(E6269,".")</f>
        <v>0</v>
      </c>
      <c r="K6269" t="b">
        <f>OR(H6269=1,I6269=1)</f>
        <v>0</v>
      </c>
      <c r="L6269">
        <f>ABS(H6269-I6269)</f>
        <v>0.5</v>
      </c>
      <c r="O6269">
        <v>0.10105393605794333</v>
      </c>
      <c r="P6269" t="b">
        <f>AND($N6269="fuzzy",$O6269&lt;$AC$4)</f>
        <v>0</v>
      </c>
      <c r="Q6269" t="b">
        <f>AND($N6269="non-fuzzy",$O6269&lt;$AC$5,M6269=1)</f>
        <v>0</v>
      </c>
      <c r="R6269" t="b">
        <f>AND($N6269="non-fuzzy",$O6269&lt;$AC$6,M6269=0)</f>
        <v>0</v>
      </c>
      <c r="S6269" t="b">
        <f t="shared" si="97"/>
        <v>0</v>
      </c>
    </row>
    <row r="6270" spans="1:19" hidden="1" x14ac:dyDescent="0.25">
      <c r="A6270" t="s">
        <v>7115</v>
      </c>
      <c r="B6270" t="s">
        <v>7097</v>
      </c>
      <c r="C6270" t="s">
        <v>2</v>
      </c>
      <c r="D6270" t="s">
        <v>7</v>
      </c>
      <c r="E6270" t="s">
        <v>2</v>
      </c>
      <c r="F6270" t="s">
        <v>7116</v>
      </c>
      <c r="G6270" t="s">
        <v>7098</v>
      </c>
      <c r="H6270">
        <f>_xlfn.NUMBERVALUE(C6270,".")</f>
        <v>0</v>
      </c>
      <c r="I6270">
        <f>_xlfn.NUMBERVALUE(D6270,".")</f>
        <v>0.5</v>
      </c>
      <c r="J6270">
        <f>_xlfn.NUMBERVALUE(E6270,".")</f>
        <v>0</v>
      </c>
      <c r="K6270" t="b">
        <f>OR(H6270=1,I6270=1)</f>
        <v>0</v>
      </c>
      <c r="L6270">
        <f>ABS(H6270-I6270)</f>
        <v>0.5</v>
      </c>
      <c r="O6270">
        <v>5.2915471704101158E-2</v>
      </c>
      <c r="P6270" t="b">
        <f>AND($N6270="fuzzy",$O6270&lt;$AC$4)</f>
        <v>0</v>
      </c>
      <c r="Q6270" t="b">
        <f>AND($N6270="non-fuzzy",$O6270&lt;$AC$5,M6270=1)</f>
        <v>0</v>
      </c>
      <c r="R6270" t="b">
        <f>AND($N6270="non-fuzzy",$O6270&lt;$AC$6,M6270=0)</f>
        <v>0</v>
      </c>
      <c r="S6270" t="b">
        <f t="shared" si="97"/>
        <v>0</v>
      </c>
    </row>
    <row r="6271" spans="1:19" hidden="1" x14ac:dyDescent="0.25">
      <c r="A6271" t="s">
        <v>7117</v>
      </c>
      <c r="B6271" t="s">
        <v>7097</v>
      </c>
      <c r="C6271" t="s">
        <v>2</v>
      </c>
      <c r="D6271" t="s">
        <v>7</v>
      </c>
      <c r="E6271" t="s">
        <v>2</v>
      </c>
      <c r="F6271" t="s">
        <v>7116</v>
      </c>
      <c r="G6271" t="s">
        <v>7098</v>
      </c>
      <c r="H6271">
        <f>_xlfn.NUMBERVALUE(C6271,".")</f>
        <v>0</v>
      </c>
      <c r="I6271">
        <f>_xlfn.NUMBERVALUE(D6271,".")</f>
        <v>0.5</v>
      </c>
      <c r="J6271">
        <f>_xlfn.NUMBERVALUE(E6271,".")</f>
        <v>0</v>
      </c>
      <c r="K6271" t="b">
        <f>OR(H6271=1,I6271=1)</f>
        <v>0</v>
      </c>
      <c r="L6271">
        <f>ABS(H6271-I6271)</f>
        <v>0.5</v>
      </c>
      <c r="O6271">
        <v>0.13468322280160194</v>
      </c>
      <c r="P6271" t="b">
        <f>AND($N6271="fuzzy",$O6271&lt;$AC$4)</f>
        <v>0</v>
      </c>
      <c r="Q6271" t="b">
        <f>AND($N6271="non-fuzzy",$O6271&lt;$AC$5,M6271=1)</f>
        <v>0</v>
      </c>
      <c r="R6271" t="b">
        <f>AND($N6271="non-fuzzy",$O6271&lt;$AC$6,M6271=0)</f>
        <v>0</v>
      </c>
      <c r="S6271" t="b">
        <f t="shared" si="97"/>
        <v>0</v>
      </c>
    </row>
    <row r="6272" spans="1:19" hidden="1" x14ac:dyDescent="0.25">
      <c r="A6272" t="s">
        <v>7120</v>
      </c>
      <c r="B6272" t="s">
        <v>7121</v>
      </c>
      <c r="C6272" t="s">
        <v>2</v>
      </c>
      <c r="D6272" t="s">
        <v>7</v>
      </c>
      <c r="E6272" t="s">
        <v>2</v>
      </c>
      <c r="F6272" t="s">
        <v>7050</v>
      </c>
      <c r="G6272" t="s">
        <v>7122</v>
      </c>
      <c r="H6272">
        <f>_xlfn.NUMBERVALUE(C6272,".")</f>
        <v>0</v>
      </c>
      <c r="I6272">
        <f>_xlfn.NUMBERVALUE(D6272,".")</f>
        <v>0.5</v>
      </c>
      <c r="J6272">
        <f>_xlfn.NUMBERVALUE(E6272,".")</f>
        <v>0</v>
      </c>
      <c r="K6272" t="b">
        <f>OR(H6272=1,I6272=1)</f>
        <v>0</v>
      </c>
      <c r="L6272">
        <f>ABS(H6272-I6272)</f>
        <v>0.5</v>
      </c>
      <c r="O6272">
        <v>0.83303422876709232</v>
      </c>
      <c r="P6272" t="b">
        <f>AND($N6272="fuzzy",$O6272&lt;$AC$4)</f>
        <v>0</v>
      </c>
      <c r="Q6272" t="b">
        <f>AND($N6272="non-fuzzy",$O6272&lt;$AC$5,M6272=1)</f>
        <v>0</v>
      </c>
      <c r="R6272" t="b">
        <f>AND($N6272="non-fuzzy",$O6272&lt;$AC$6,M6272=0)</f>
        <v>0</v>
      </c>
      <c r="S6272" t="b">
        <f t="shared" si="97"/>
        <v>0</v>
      </c>
    </row>
    <row r="6273" spans="1:19" hidden="1" x14ac:dyDescent="0.25">
      <c r="A6273" t="s">
        <v>7123</v>
      </c>
      <c r="B6273" t="s">
        <v>1523</v>
      </c>
      <c r="C6273" t="s">
        <v>2</v>
      </c>
      <c r="D6273" t="s">
        <v>7</v>
      </c>
      <c r="E6273" t="s">
        <v>2</v>
      </c>
      <c r="F6273" t="s">
        <v>7110</v>
      </c>
      <c r="G6273" t="s">
        <v>1524</v>
      </c>
      <c r="H6273">
        <f>_xlfn.NUMBERVALUE(C6273,".")</f>
        <v>0</v>
      </c>
      <c r="I6273">
        <f>_xlfn.NUMBERVALUE(D6273,".")</f>
        <v>0.5</v>
      </c>
      <c r="J6273">
        <f>_xlfn.NUMBERVALUE(E6273,".")</f>
        <v>0</v>
      </c>
      <c r="K6273" t="b">
        <f>OR(H6273=1,I6273=1)</f>
        <v>0</v>
      </c>
      <c r="L6273">
        <f>ABS(H6273-I6273)</f>
        <v>0.5</v>
      </c>
      <c r="O6273">
        <v>0.3698713414072613</v>
      </c>
      <c r="P6273" t="b">
        <f>AND($N6273="fuzzy",$O6273&lt;$AC$4)</f>
        <v>0</v>
      </c>
      <c r="Q6273" t="b">
        <f>AND($N6273="non-fuzzy",$O6273&lt;$AC$5,M6273=1)</f>
        <v>0</v>
      </c>
      <c r="R6273" t="b">
        <f>AND($N6273="non-fuzzy",$O6273&lt;$AC$6,M6273=0)</f>
        <v>0</v>
      </c>
      <c r="S6273" t="b">
        <f t="shared" si="97"/>
        <v>0</v>
      </c>
    </row>
    <row r="6274" spans="1:19" hidden="1" x14ac:dyDescent="0.25">
      <c r="A6274" t="s">
        <v>7124</v>
      </c>
      <c r="B6274" t="s">
        <v>7125</v>
      </c>
      <c r="C6274" t="s">
        <v>2</v>
      </c>
      <c r="D6274" t="s">
        <v>7</v>
      </c>
      <c r="E6274" t="s">
        <v>2</v>
      </c>
      <c r="F6274" t="s">
        <v>7126</v>
      </c>
      <c r="G6274" t="s">
        <v>7127</v>
      </c>
      <c r="H6274">
        <f>_xlfn.NUMBERVALUE(C6274,".")</f>
        <v>0</v>
      </c>
      <c r="I6274">
        <f>_xlfn.NUMBERVALUE(D6274,".")</f>
        <v>0.5</v>
      </c>
      <c r="J6274">
        <f>_xlfn.NUMBERVALUE(E6274,".")</f>
        <v>0</v>
      </c>
      <c r="K6274" t="b">
        <f>OR(H6274=1,I6274=1)</f>
        <v>0</v>
      </c>
      <c r="L6274">
        <f>ABS(H6274-I6274)</f>
        <v>0.5</v>
      </c>
      <c r="O6274">
        <v>0.68064927454527913</v>
      </c>
      <c r="P6274" t="b">
        <f>AND($N6274="fuzzy",$O6274&lt;$AC$4)</f>
        <v>0</v>
      </c>
      <c r="Q6274" t="b">
        <f>AND($N6274="non-fuzzy",$O6274&lt;$AC$5,M6274=1)</f>
        <v>0</v>
      </c>
      <c r="R6274" t="b">
        <f>AND($N6274="non-fuzzy",$O6274&lt;$AC$6,M6274=0)</f>
        <v>0</v>
      </c>
      <c r="S6274" t="b">
        <f t="shared" si="97"/>
        <v>0</v>
      </c>
    </row>
    <row r="6275" spans="1:19" hidden="1" x14ac:dyDescent="0.25">
      <c r="A6275" t="s">
        <v>7128</v>
      </c>
      <c r="B6275" t="s">
        <v>7129</v>
      </c>
      <c r="C6275" t="s">
        <v>2</v>
      </c>
      <c r="D6275" t="s">
        <v>7</v>
      </c>
      <c r="E6275" t="s">
        <v>2</v>
      </c>
      <c r="F6275" t="s">
        <v>7130</v>
      </c>
      <c r="G6275" t="s">
        <v>7131</v>
      </c>
      <c r="H6275">
        <f>_xlfn.NUMBERVALUE(C6275,".")</f>
        <v>0</v>
      </c>
      <c r="I6275">
        <f>_xlfn.NUMBERVALUE(D6275,".")</f>
        <v>0.5</v>
      </c>
      <c r="J6275">
        <f>_xlfn.NUMBERVALUE(E6275,".")</f>
        <v>0</v>
      </c>
      <c r="K6275" t="b">
        <f>OR(H6275=1,I6275=1)</f>
        <v>0</v>
      </c>
      <c r="L6275">
        <f>ABS(H6275-I6275)</f>
        <v>0.5</v>
      </c>
      <c r="O6275">
        <v>0.69775256334004665</v>
      </c>
      <c r="P6275" t="b">
        <f>AND($N6275="fuzzy",$O6275&lt;$AC$4)</f>
        <v>0</v>
      </c>
      <c r="Q6275" t="b">
        <f>AND($N6275="non-fuzzy",$O6275&lt;$AC$5,M6275=1)</f>
        <v>0</v>
      </c>
      <c r="R6275" t="b">
        <f>AND($N6275="non-fuzzy",$O6275&lt;$AC$6,M6275=0)</f>
        <v>0</v>
      </c>
      <c r="S6275" t="b">
        <f t="shared" ref="S6275:S6338" si="98">OR(R6275,Q6275,P6275)</f>
        <v>0</v>
      </c>
    </row>
    <row r="6276" spans="1:19" hidden="1" x14ac:dyDescent="0.25">
      <c r="A6276" t="s">
        <v>7132</v>
      </c>
      <c r="B6276" t="s">
        <v>6885</v>
      </c>
      <c r="C6276" t="s">
        <v>2</v>
      </c>
      <c r="D6276" t="s">
        <v>7</v>
      </c>
      <c r="E6276" t="s">
        <v>2</v>
      </c>
      <c r="F6276" t="s">
        <v>7131</v>
      </c>
      <c r="G6276" t="s">
        <v>6886</v>
      </c>
      <c r="H6276">
        <f>_xlfn.NUMBERVALUE(C6276,".")</f>
        <v>0</v>
      </c>
      <c r="I6276">
        <f>_xlfn.NUMBERVALUE(D6276,".")</f>
        <v>0.5</v>
      </c>
      <c r="J6276">
        <f>_xlfn.NUMBERVALUE(E6276,".")</f>
        <v>0</v>
      </c>
      <c r="K6276" t="b">
        <f>OR(H6276=1,I6276=1)</f>
        <v>0</v>
      </c>
      <c r="L6276">
        <f>ABS(H6276-I6276)</f>
        <v>0.5</v>
      </c>
      <c r="O6276">
        <v>0.7961420992290803</v>
      </c>
      <c r="P6276" t="b">
        <f>AND($N6276="fuzzy",$O6276&lt;$AC$4)</f>
        <v>0</v>
      </c>
      <c r="Q6276" t="b">
        <f>AND($N6276="non-fuzzy",$O6276&lt;$AC$5,M6276=1)</f>
        <v>0</v>
      </c>
      <c r="R6276" t="b">
        <f>AND($N6276="non-fuzzy",$O6276&lt;$AC$6,M6276=0)</f>
        <v>0</v>
      </c>
      <c r="S6276" t="b">
        <f t="shared" si="98"/>
        <v>0</v>
      </c>
    </row>
    <row r="6277" spans="1:19" hidden="1" x14ac:dyDescent="0.25">
      <c r="A6277" t="s">
        <v>7133</v>
      </c>
      <c r="B6277" t="s">
        <v>6925</v>
      </c>
      <c r="C6277" t="s">
        <v>2</v>
      </c>
      <c r="D6277" t="s">
        <v>7</v>
      </c>
      <c r="E6277" t="s">
        <v>2</v>
      </c>
      <c r="F6277" t="s">
        <v>7134</v>
      </c>
      <c r="G6277" t="s">
        <v>6926</v>
      </c>
      <c r="H6277">
        <f>_xlfn.NUMBERVALUE(C6277,".")</f>
        <v>0</v>
      </c>
      <c r="I6277">
        <f>_xlfn.NUMBERVALUE(D6277,".")</f>
        <v>0.5</v>
      </c>
      <c r="J6277">
        <f>_xlfn.NUMBERVALUE(E6277,".")</f>
        <v>0</v>
      </c>
      <c r="K6277" t="b">
        <f>OR(H6277=1,I6277=1)</f>
        <v>0</v>
      </c>
      <c r="L6277">
        <f>ABS(H6277-I6277)</f>
        <v>0.5</v>
      </c>
      <c r="O6277">
        <v>0.73759981747750736</v>
      </c>
      <c r="P6277" t="b">
        <f>AND($N6277="fuzzy",$O6277&lt;$AC$4)</f>
        <v>0</v>
      </c>
      <c r="Q6277" t="b">
        <f>AND($N6277="non-fuzzy",$O6277&lt;$AC$5,M6277=1)</f>
        <v>0</v>
      </c>
      <c r="R6277" t="b">
        <f>AND($N6277="non-fuzzy",$O6277&lt;$AC$6,M6277=0)</f>
        <v>0</v>
      </c>
      <c r="S6277" t="b">
        <f t="shared" si="98"/>
        <v>0</v>
      </c>
    </row>
    <row r="6278" spans="1:19" hidden="1" x14ac:dyDescent="0.25">
      <c r="A6278" t="s">
        <v>7135</v>
      </c>
      <c r="B6278" t="s">
        <v>7136</v>
      </c>
      <c r="C6278" t="s">
        <v>2</v>
      </c>
      <c r="D6278" t="s">
        <v>7</v>
      </c>
      <c r="E6278" t="s">
        <v>2</v>
      </c>
      <c r="F6278" t="s">
        <v>7137</v>
      </c>
      <c r="G6278" t="s">
        <v>7138</v>
      </c>
      <c r="H6278">
        <f>_xlfn.NUMBERVALUE(C6278,".")</f>
        <v>0</v>
      </c>
      <c r="I6278">
        <f>_xlfn.NUMBERVALUE(D6278,".")</f>
        <v>0.5</v>
      </c>
      <c r="J6278">
        <f>_xlfn.NUMBERVALUE(E6278,".")</f>
        <v>0</v>
      </c>
      <c r="K6278" t="b">
        <f>OR(H6278=1,I6278=1)</f>
        <v>0</v>
      </c>
      <c r="L6278">
        <f>ABS(H6278-I6278)</f>
        <v>0.5</v>
      </c>
      <c r="O6278">
        <v>0.53099631012322779</v>
      </c>
      <c r="P6278" t="b">
        <f>AND($N6278="fuzzy",$O6278&lt;$AC$4)</f>
        <v>0</v>
      </c>
      <c r="Q6278" t="b">
        <f>AND($N6278="non-fuzzy",$O6278&lt;$AC$5,M6278=1)</f>
        <v>0</v>
      </c>
      <c r="R6278" t="b">
        <f>AND($N6278="non-fuzzy",$O6278&lt;$AC$6,M6278=0)</f>
        <v>0</v>
      </c>
      <c r="S6278" t="b">
        <f t="shared" si="98"/>
        <v>0</v>
      </c>
    </row>
    <row r="6279" spans="1:19" hidden="1" x14ac:dyDescent="0.25">
      <c r="A6279" t="s">
        <v>7139</v>
      </c>
      <c r="B6279" t="s">
        <v>7109</v>
      </c>
      <c r="C6279" t="s">
        <v>2</v>
      </c>
      <c r="D6279" t="s">
        <v>7</v>
      </c>
      <c r="E6279" t="s">
        <v>2</v>
      </c>
      <c r="F6279" t="s">
        <v>7140</v>
      </c>
      <c r="G6279" t="s">
        <v>7110</v>
      </c>
      <c r="H6279">
        <f>_xlfn.NUMBERVALUE(C6279,".")</f>
        <v>0</v>
      </c>
      <c r="I6279">
        <f>_xlfn.NUMBERVALUE(D6279,".")</f>
        <v>0.5</v>
      </c>
      <c r="J6279">
        <f>_xlfn.NUMBERVALUE(E6279,".")</f>
        <v>0</v>
      </c>
      <c r="K6279" t="b">
        <f>OR(H6279=1,I6279=1)</f>
        <v>0</v>
      </c>
      <c r="L6279">
        <f>ABS(H6279-I6279)</f>
        <v>0.5</v>
      </c>
      <c r="O6279">
        <v>0.53709477150370344</v>
      </c>
      <c r="P6279" t="b">
        <f>AND($N6279="fuzzy",$O6279&lt;$AC$4)</f>
        <v>0</v>
      </c>
      <c r="Q6279" t="b">
        <f>AND($N6279="non-fuzzy",$O6279&lt;$AC$5,M6279=1)</f>
        <v>0</v>
      </c>
      <c r="R6279" t="b">
        <f>AND($N6279="non-fuzzy",$O6279&lt;$AC$6,M6279=0)</f>
        <v>0</v>
      </c>
      <c r="S6279" t="b">
        <f t="shared" si="98"/>
        <v>0</v>
      </c>
    </row>
    <row r="6280" spans="1:19" hidden="1" x14ac:dyDescent="0.25">
      <c r="A6280" t="s">
        <v>7139</v>
      </c>
      <c r="B6280" t="s">
        <v>1520</v>
      </c>
      <c r="C6280" t="s">
        <v>2</v>
      </c>
      <c r="D6280" t="s">
        <v>7</v>
      </c>
      <c r="E6280" t="s">
        <v>2</v>
      </c>
      <c r="F6280" t="s">
        <v>7140</v>
      </c>
      <c r="G6280" t="s">
        <v>1522</v>
      </c>
      <c r="H6280">
        <f>_xlfn.NUMBERVALUE(C6280,".")</f>
        <v>0</v>
      </c>
      <c r="I6280">
        <f>_xlfn.NUMBERVALUE(D6280,".")</f>
        <v>0.5</v>
      </c>
      <c r="J6280">
        <f>_xlfn.NUMBERVALUE(E6280,".")</f>
        <v>0</v>
      </c>
      <c r="K6280" t="b">
        <f>OR(H6280=1,I6280=1)</f>
        <v>0</v>
      </c>
      <c r="L6280">
        <f>ABS(H6280-I6280)</f>
        <v>0.5</v>
      </c>
      <c r="O6280">
        <v>0.22577267093254227</v>
      </c>
      <c r="P6280" t="b">
        <f>AND($N6280="fuzzy",$O6280&lt;$AC$4)</f>
        <v>0</v>
      </c>
      <c r="Q6280" t="b">
        <f>AND($N6280="non-fuzzy",$O6280&lt;$AC$5,M6280=1)</f>
        <v>0</v>
      </c>
      <c r="R6280" t="b">
        <f>AND($N6280="non-fuzzy",$O6280&lt;$AC$6,M6280=0)</f>
        <v>0</v>
      </c>
      <c r="S6280" t="b">
        <f t="shared" si="98"/>
        <v>0</v>
      </c>
    </row>
    <row r="6281" spans="1:19" hidden="1" x14ac:dyDescent="0.25">
      <c r="A6281" t="s">
        <v>7139</v>
      </c>
      <c r="B6281" t="s">
        <v>1143</v>
      </c>
      <c r="C6281" t="s">
        <v>2</v>
      </c>
      <c r="D6281" t="s">
        <v>7</v>
      </c>
      <c r="E6281" t="s">
        <v>2</v>
      </c>
      <c r="F6281" t="s">
        <v>7140</v>
      </c>
      <c r="G6281" t="s">
        <v>1144</v>
      </c>
      <c r="H6281">
        <f>_xlfn.NUMBERVALUE(C6281,".")</f>
        <v>0</v>
      </c>
      <c r="I6281">
        <f>_xlfn.NUMBERVALUE(D6281,".")</f>
        <v>0.5</v>
      </c>
      <c r="J6281">
        <f>_xlfn.NUMBERVALUE(E6281,".")</f>
        <v>0</v>
      </c>
      <c r="K6281" t="b">
        <f>OR(H6281=1,I6281=1)</f>
        <v>0</v>
      </c>
      <c r="L6281">
        <f>ABS(H6281-I6281)</f>
        <v>0.5</v>
      </c>
      <c r="O6281">
        <v>0.26347015597159196</v>
      </c>
      <c r="P6281" t="b">
        <f>AND($N6281="fuzzy",$O6281&lt;$AC$4)</f>
        <v>0</v>
      </c>
      <c r="Q6281" t="b">
        <f>AND($N6281="non-fuzzy",$O6281&lt;$AC$5,M6281=1)</f>
        <v>0</v>
      </c>
      <c r="R6281" t="b">
        <f>AND($N6281="non-fuzzy",$O6281&lt;$AC$6,M6281=0)</f>
        <v>0</v>
      </c>
      <c r="S6281" t="b">
        <f t="shared" si="98"/>
        <v>0</v>
      </c>
    </row>
    <row r="6282" spans="1:19" hidden="1" x14ac:dyDescent="0.25">
      <c r="A6282" t="s">
        <v>7139</v>
      </c>
      <c r="B6282" t="s">
        <v>162</v>
      </c>
      <c r="C6282" t="s">
        <v>2</v>
      </c>
      <c r="D6282" t="s">
        <v>7</v>
      </c>
      <c r="E6282" t="s">
        <v>2</v>
      </c>
      <c r="F6282" t="s">
        <v>7140</v>
      </c>
      <c r="G6282" t="s">
        <v>163</v>
      </c>
      <c r="H6282">
        <f>_xlfn.NUMBERVALUE(C6282,".")</f>
        <v>0</v>
      </c>
      <c r="I6282">
        <f>_xlfn.NUMBERVALUE(D6282,".")</f>
        <v>0.5</v>
      </c>
      <c r="J6282">
        <f>_xlfn.NUMBERVALUE(E6282,".")</f>
        <v>0</v>
      </c>
      <c r="K6282" t="b">
        <f>OR(H6282=1,I6282=1)</f>
        <v>0</v>
      </c>
      <c r="L6282">
        <f>ABS(H6282-I6282)</f>
        <v>0.5</v>
      </c>
      <c r="O6282">
        <v>0.12004563673236279</v>
      </c>
      <c r="P6282" t="b">
        <f>AND($N6282="fuzzy",$O6282&lt;$AC$4)</f>
        <v>0</v>
      </c>
      <c r="Q6282" t="b">
        <f>AND($N6282="non-fuzzy",$O6282&lt;$AC$5,M6282=1)</f>
        <v>0</v>
      </c>
      <c r="R6282" t="b">
        <f>AND($N6282="non-fuzzy",$O6282&lt;$AC$6,M6282=0)</f>
        <v>0</v>
      </c>
      <c r="S6282" t="b">
        <f t="shared" si="98"/>
        <v>0</v>
      </c>
    </row>
    <row r="6283" spans="1:19" hidden="1" x14ac:dyDescent="0.25">
      <c r="A6283" t="s">
        <v>7139</v>
      </c>
      <c r="B6283" t="s">
        <v>1523</v>
      </c>
      <c r="C6283" t="s">
        <v>2</v>
      </c>
      <c r="D6283" t="s">
        <v>7</v>
      </c>
      <c r="E6283" t="s">
        <v>2</v>
      </c>
      <c r="F6283" t="s">
        <v>7140</v>
      </c>
      <c r="G6283" t="s">
        <v>1524</v>
      </c>
      <c r="H6283">
        <f>_xlfn.NUMBERVALUE(C6283,".")</f>
        <v>0</v>
      </c>
      <c r="I6283">
        <f>_xlfn.NUMBERVALUE(D6283,".")</f>
        <v>0.5</v>
      </c>
      <c r="J6283">
        <f>_xlfn.NUMBERVALUE(E6283,".")</f>
        <v>0</v>
      </c>
      <c r="K6283" t="b">
        <f>OR(H6283=1,I6283=1)</f>
        <v>0</v>
      </c>
      <c r="L6283">
        <f>ABS(H6283-I6283)</f>
        <v>0.5</v>
      </c>
      <c r="O6283">
        <v>6.2721104214930934E-2</v>
      </c>
      <c r="P6283" t="b">
        <f>AND($N6283="fuzzy",$O6283&lt;$AC$4)</f>
        <v>0</v>
      </c>
      <c r="Q6283" t="b">
        <f>AND($N6283="non-fuzzy",$O6283&lt;$AC$5,M6283=1)</f>
        <v>0</v>
      </c>
      <c r="R6283" t="b">
        <f>AND($N6283="non-fuzzy",$O6283&lt;$AC$6,M6283=0)</f>
        <v>0</v>
      </c>
      <c r="S6283" t="b">
        <f t="shared" si="98"/>
        <v>0</v>
      </c>
    </row>
    <row r="6284" spans="1:19" hidden="1" x14ac:dyDescent="0.25">
      <c r="A6284" t="s">
        <v>7141</v>
      </c>
      <c r="B6284" t="s">
        <v>6978</v>
      </c>
      <c r="C6284" t="s">
        <v>2</v>
      </c>
      <c r="D6284" t="s">
        <v>7</v>
      </c>
      <c r="E6284" t="s">
        <v>2</v>
      </c>
      <c r="F6284" t="s">
        <v>7142</v>
      </c>
      <c r="G6284" t="s">
        <v>6979</v>
      </c>
      <c r="H6284">
        <f>_xlfn.NUMBERVALUE(C6284,".")</f>
        <v>0</v>
      </c>
      <c r="I6284">
        <f>_xlfn.NUMBERVALUE(D6284,".")</f>
        <v>0.5</v>
      </c>
      <c r="J6284">
        <f>_xlfn.NUMBERVALUE(E6284,".")</f>
        <v>0</v>
      </c>
      <c r="K6284" t="b">
        <f>OR(H6284=1,I6284=1)</f>
        <v>0</v>
      </c>
      <c r="L6284">
        <f>ABS(H6284-I6284)</f>
        <v>0.5</v>
      </c>
      <c r="O6284">
        <v>0.67640670753642762</v>
      </c>
      <c r="P6284" t="b">
        <f>AND($N6284="fuzzy",$O6284&lt;$AC$4)</f>
        <v>0</v>
      </c>
      <c r="Q6284" t="b">
        <f>AND($N6284="non-fuzzy",$O6284&lt;$AC$5,M6284=1)</f>
        <v>0</v>
      </c>
      <c r="R6284" t="b">
        <f>AND($N6284="non-fuzzy",$O6284&lt;$AC$6,M6284=0)</f>
        <v>0</v>
      </c>
      <c r="S6284" t="b">
        <f t="shared" si="98"/>
        <v>0</v>
      </c>
    </row>
    <row r="6285" spans="1:19" hidden="1" x14ac:dyDescent="0.25">
      <c r="A6285" t="s">
        <v>7152</v>
      </c>
      <c r="B6285" t="s">
        <v>3676</v>
      </c>
      <c r="C6285" t="s">
        <v>2</v>
      </c>
      <c r="D6285" t="s">
        <v>7</v>
      </c>
      <c r="E6285" t="s">
        <v>2</v>
      </c>
      <c r="F6285" t="s">
        <v>7153</v>
      </c>
      <c r="G6285" t="s">
        <v>3678</v>
      </c>
      <c r="H6285">
        <f>_xlfn.NUMBERVALUE(C6285,".")</f>
        <v>0</v>
      </c>
      <c r="I6285">
        <f>_xlfn.NUMBERVALUE(D6285,".")</f>
        <v>0.5</v>
      </c>
      <c r="J6285">
        <f>_xlfn.NUMBERVALUE(E6285,".")</f>
        <v>0</v>
      </c>
      <c r="K6285" t="b">
        <f>OR(H6285=1,I6285=1)</f>
        <v>0</v>
      </c>
      <c r="L6285">
        <f>ABS(H6285-I6285)</f>
        <v>0.5</v>
      </c>
      <c r="O6285">
        <v>0.35145366482688656</v>
      </c>
      <c r="P6285" t="b">
        <f>AND($N6285="fuzzy",$O6285&lt;$AC$4)</f>
        <v>0</v>
      </c>
      <c r="Q6285" t="b">
        <f>AND($N6285="non-fuzzy",$O6285&lt;$AC$5,M6285=1)</f>
        <v>0</v>
      </c>
      <c r="R6285" t="b">
        <f>AND($N6285="non-fuzzy",$O6285&lt;$AC$6,M6285=0)</f>
        <v>0</v>
      </c>
      <c r="S6285" t="b">
        <f t="shared" si="98"/>
        <v>0</v>
      </c>
    </row>
    <row r="6286" spans="1:19" hidden="1" x14ac:dyDescent="0.25">
      <c r="A6286" t="s">
        <v>7152</v>
      </c>
      <c r="B6286" t="s">
        <v>7109</v>
      </c>
      <c r="C6286" t="s">
        <v>2</v>
      </c>
      <c r="D6286" t="s">
        <v>7</v>
      </c>
      <c r="E6286" t="s">
        <v>2</v>
      </c>
      <c r="F6286" t="s">
        <v>7153</v>
      </c>
      <c r="G6286" t="s">
        <v>7110</v>
      </c>
      <c r="H6286">
        <f>_xlfn.NUMBERVALUE(C6286,".")</f>
        <v>0</v>
      </c>
      <c r="I6286">
        <f>_xlfn.NUMBERVALUE(D6286,".")</f>
        <v>0.5</v>
      </c>
      <c r="J6286">
        <f>_xlfn.NUMBERVALUE(E6286,".")</f>
        <v>0</v>
      </c>
      <c r="K6286" t="b">
        <f>OR(H6286=1,I6286=1)</f>
        <v>0</v>
      </c>
      <c r="L6286">
        <f>ABS(H6286-I6286)</f>
        <v>0.5</v>
      </c>
      <c r="O6286">
        <v>0.88441987530058663</v>
      </c>
      <c r="P6286" t="b">
        <f>AND($N6286="fuzzy",$O6286&lt;$AC$4)</f>
        <v>0</v>
      </c>
      <c r="Q6286" t="b">
        <f>AND($N6286="non-fuzzy",$O6286&lt;$AC$5,M6286=1)</f>
        <v>0</v>
      </c>
      <c r="R6286" t="b">
        <f>AND($N6286="non-fuzzy",$O6286&lt;$AC$6,M6286=0)</f>
        <v>0</v>
      </c>
      <c r="S6286" t="b">
        <f t="shared" si="98"/>
        <v>0</v>
      </c>
    </row>
    <row r="6287" spans="1:19" hidden="1" x14ac:dyDescent="0.25">
      <c r="A6287" t="s">
        <v>7152</v>
      </c>
      <c r="B6287" t="s">
        <v>449</v>
      </c>
      <c r="C6287" t="s">
        <v>2</v>
      </c>
      <c r="D6287" t="s">
        <v>7</v>
      </c>
      <c r="E6287" t="s">
        <v>2</v>
      </c>
      <c r="F6287" t="s">
        <v>7153</v>
      </c>
      <c r="G6287" t="s">
        <v>450</v>
      </c>
      <c r="H6287">
        <f>_xlfn.NUMBERVALUE(C6287,".")</f>
        <v>0</v>
      </c>
      <c r="I6287">
        <f>_xlfn.NUMBERVALUE(D6287,".")</f>
        <v>0.5</v>
      </c>
      <c r="J6287">
        <f>_xlfn.NUMBERVALUE(E6287,".")</f>
        <v>0</v>
      </c>
      <c r="K6287" t="b">
        <f>OR(H6287=1,I6287=1)</f>
        <v>0</v>
      </c>
      <c r="L6287">
        <f>ABS(H6287-I6287)</f>
        <v>0.5</v>
      </c>
      <c r="O6287">
        <v>0.35819803919296012</v>
      </c>
      <c r="P6287" t="b">
        <f>AND($N6287="fuzzy",$O6287&lt;$AC$4)</f>
        <v>0</v>
      </c>
      <c r="Q6287" t="b">
        <f>AND($N6287="non-fuzzy",$O6287&lt;$AC$5,M6287=1)</f>
        <v>0</v>
      </c>
      <c r="R6287" t="b">
        <f>AND($N6287="non-fuzzy",$O6287&lt;$AC$6,M6287=0)</f>
        <v>0</v>
      </c>
      <c r="S6287" t="b">
        <f t="shared" si="98"/>
        <v>0</v>
      </c>
    </row>
    <row r="6288" spans="1:19" hidden="1" x14ac:dyDescent="0.25">
      <c r="A6288" t="s">
        <v>7152</v>
      </c>
      <c r="B6288" t="s">
        <v>203</v>
      </c>
      <c r="C6288" t="s">
        <v>2</v>
      </c>
      <c r="D6288" t="s">
        <v>7</v>
      </c>
      <c r="E6288" t="s">
        <v>2</v>
      </c>
      <c r="F6288" t="s">
        <v>7153</v>
      </c>
      <c r="G6288" t="s">
        <v>204</v>
      </c>
      <c r="H6288">
        <f>_xlfn.NUMBERVALUE(C6288,".")</f>
        <v>0</v>
      </c>
      <c r="I6288">
        <f>_xlfn.NUMBERVALUE(D6288,".")</f>
        <v>0.5</v>
      </c>
      <c r="J6288">
        <f>_xlfn.NUMBERVALUE(E6288,".")</f>
        <v>0</v>
      </c>
      <c r="K6288" t="b">
        <f>OR(H6288=1,I6288=1)</f>
        <v>0</v>
      </c>
      <c r="L6288">
        <f>ABS(H6288-I6288)</f>
        <v>0.5</v>
      </c>
      <c r="O6288">
        <v>0.65939326310738944</v>
      </c>
      <c r="P6288" t="b">
        <f>AND($N6288="fuzzy",$O6288&lt;$AC$4)</f>
        <v>0</v>
      </c>
      <c r="Q6288" t="b">
        <f>AND($N6288="non-fuzzy",$O6288&lt;$AC$5,M6288=1)</f>
        <v>0</v>
      </c>
      <c r="R6288" t="b">
        <f>AND($N6288="non-fuzzy",$O6288&lt;$AC$6,M6288=0)</f>
        <v>0</v>
      </c>
      <c r="S6288" t="b">
        <f t="shared" si="98"/>
        <v>0</v>
      </c>
    </row>
    <row r="6289" spans="1:19" hidden="1" x14ac:dyDescent="0.25">
      <c r="A6289" t="s">
        <v>7152</v>
      </c>
      <c r="B6289" t="s">
        <v>2436</v>
      </c>
      <c r="C6289" t="s">
        <v>2</v>
      </c>
      <c r="D6289" t="s">
        <v>7</v>
      </c>
      <c r="E6289" t="s">
        <v>2</v>
      </c>
      <c r="F6289" t="s">
        <v>7153</v>
      </c>
      <c r="G6289" t="s">
        <v>2437</v>
      </c>
      <c r="H6289">
        <f>_xlfn.NUMBERVALUE(C6289,".")</f>
        <v>0</v>
      </c>
      <c r="I6289">
        <f>_xlfn.NUMBERVALUE(D6289,".")</f>
        <v>0.5</v>
      </c>
      <c r="J6289">
        <f>_xlfn.NUMBERVALUE(E6289,".")</f>
        <v>0</v>
      </c>
      <c r="K6289" t="b">
        <f>OR(H6289=1,I6289=1)</f>
        <v>0</v>
      </c>
      <c r="L6289">
        <f>ABS(H6289-I6289)</f>
        <v>0.5</v>
      </c>
      <c r="O6289">
        <v>9.3349950542531146E-2</v>
      </c>
      <c r="P6289" t="b">
        <f>AND($N6289="fuzzy",$O6289&lt;$AC$4)</f>
        <v>0</v>
      </c>
      <c r="Q6289" t="b">
        <f>AND($N6289="non-fuzzy",$O6289&lt;$AC$5,M6289=1)</f>
        <v>0</v>
      </c>
      <c r="R6289" t="b">
        <f>AND($N6289="non-fuzzy",$O6289&lt;$AC$6,M6289=0)</f>
        <v>0</v>
      </c>
      <c r="S6289" t="b">
        <f t="shared" si="98"/>
        <v>0</v>
      </c>
    </row>
    <row r="6290" spans="1:19" hidden="1" x14ac:dyDescent="0.25">
      <c r="A6290" t="s">
        <v>7152</v>
      </c>
      <c r="B6290" t="s">
        <v>3117</v>
      </c>
      <c r="C6290" t="s">
        <v>2</v>
      </c>
      <c r="D6290" t="s">
        <v>7</v>
      </c>
      <c r="E6290" t="s">
        <v>2</v>
      </c>
      <c r="F6290" t="s">
        <v>7153</v>
      </c>
      <c r="G6290" t="s">
        <v>3118</v>
      </c>
      <c r="H6290">
        <f>_xlfn.NUMBERVALUE(C6290,".")</f>
        <v>0</v>
      </c>
      <c r="I6290">
        <f>_xlfn.NUMBERVALUE(D6290,".")</f>
        <v>0.5</v>
      </c>
      <c r="J6290">
        <f>_xlfn.NUMBERVALUE(E6290,".")</f>
        <v>0</v>
      </c>
      <c r="K6290" t="b">
        <f>OR(H6290=1,I6290=1)</f>
        <v>0</v>
      </c>
      <c r="L6290">
        <f>ABS(H6290-I6290)</f>
        <v>0.5</v>
      </c>
      <c r="O6290">
        <v>0.11779249658790047</v>
      </c>
      <c r="P6290" t="b">
        <f>AND($N6290="fuzzy",$O6290&lt;$AC$4)</f>
        <v>0</v>
      </c>
      <c r="Q6290" t="b">
        <f>AND($N6290="non-fuzzy",$O6290&lt;$AC$5,M6290=1)</f>
        <v>0</v>
      </c>
      <c r="R6290" t="b">
        <f>AND($N6290="non-fuzzy",$O6290&lt;$AC$6,M6290=0)</f>
        <v>0</v>
      </c>
      <c r="S6290" t="b">
        <f t="shared" si="98"/>
        <v>0</v>
      </c>
    </row>
    <row r="6291" spans="1:19" hidden="1" x14ac:dyDescent="0.25">
      <c r="A6291" t="s">
        <v>7152</v>
      </c>
      <c r="B6291" t="s">
        <v>463</v>
      </c>
      <c r="C6291" t="s">
        <v>2</v>
      </c>
      <c r="D6291" t="s">
        <v>7</v>
      </c>
      <c r="E6291" t="s">
        <v>2</v>
      </c>
      <c r="F6291" t="s">
        <v>7153</v>
      </c>
      <c r="G6291" t="s">
        <v>464</v>
      </c>
      <c r="H6291">
        <f>_xlfn.NUMBERVALUE(C6291,".")</f>
        <v>0</v>
      </c>
      <c r="I6291">
        <f>_xlfn.NUMBERVALUE(D6291,".")</f>
        <v>0.5</v>
      </c>
      <c r="J6291">
        <f>_xlfn.NUMBERVALUE(E6291,".")</f>
        <v>0</v>
      </c>
      <c r="K6291" t="b">
        <f>OR(H6291=1,I6291=1)</f>
        <v>0</v>
      </c>
      <c r="L6291">
        <f>ABS(H6291-I6291)</f>
        <v>0.5</v>
      </c>
      <c r="O6291">
        <v>0.70211457455439519</v>
      </c>
      <c r="P6291" t="b">
        <f>AND($N6291="fuzzy",$O6291&lt;$AC$4)</f>
        <v>0</v>
      </c>
      <c r="Q6291" t="b">
        <f>AND($N6291="non-fuzzy",$O6291&lt;$AC$5,M6291=1)</f>
        <v>0</v>
      </c>
      <c r="R6291" t="b">
        <f>AND($N6291="non-fuzzy",$O6291&lt;$AC$6,M6291=0)</f>
        <v>0</v>
      </c>
      <c r="S6291" t="b">
        <f t="shared" si="98"/>
        <v>0</v>
      </c>
    </row>
    <row r="6292" spans="1:19" hidden="1" x14ac:dyDescent="0.25">
      <c r="A6292" t="s">
        <v>7152</v>
      </c>
      <c r="B6292" t="s">
        <v>468</v>
      </c>
      <c r="C6292" t="s">
        <v>2</v>
      </c>
      <c r="D6292" t="s">
        <v>7</v>
      </c>
      <c r="E6292" t="s">
        <v>2</v>
      </c>
      <c r="F6292" t="s">
        <v>7153</v>
      </c>
      <c r="G6292" t="s">
        <v>469</v>
      </c>
      <c r="H6292">
        <f>_xlfn.NUMBERVALUE(C6292,".")</f>
        <v>0</v>
      </c>
      <c r="I6292">
        <f>_xlfn.NUMBERVALUE(D6292,".")</f>
        <v>0.5</v>
      </c>
      <c r="J6292">
        <f>_xlfn.NUMBERVALUE(E6292,".")</f>
        <v>0</v>
      </c>
      <c r="K6292" t="b">
        <f>OR(H6292=1,I6292=1)</f>
        <v>0</v>
      </c>
      <c r="L6292">
        <f>ABS(H6292-I6292)</f>
        <v>0.5</v>
      </c>
      <c r="O6292">
        <v>0.42019661586191159</v>
      </c>
      <c r="P6292" t="b">
        <f>AND($N6292="fuzzy",$O6292&lt;$AC$4)</f>
        <v>0</v>
      </c>
      <c r="Q6292" t="b">
        <f>AND($N6292="non-fuzzy",$O6292&lt;$AC$5,M6292=1)</f>
        <v>0</v>
      </c>
      <c r="R6292" t="b">
        <f>AND($N6292="non-fuzzy",$O6292&lt;$AC$6,M6292=0)</f>
        <v>0</v>
      </c>
      <c r="S6292" t="b">
        <f t="shared" si="98"/>
        <v>0</v>
      </c>
    </row>
    <row r="6293" spans="1:19" hidden="1" x14ac:dyDescent="0.25">
      <c r="A6293" t="s">
        <v>7152</v>
      </c>
      <c r="B6293" t="s">
        <v>1523</v>
      </c>
      <c r="C6293" t="s">
        <v>2</v>
      </c>
      <c r="D6293" t="s">
        <v>7</v>
      </c>
      <c r="E6293" t="s">
        <v>2</v>
      </c>
      <c r="F6293" t="s">
        <v>7153</v>
      </c>
      <c r="G6293" t="s">
        <v>1524</v>
      </c>
      <c r="H6293">
        <f>_xlfn.NUMBERVALUE(C6293,".")</f>
        <v>0</v>
      </c>
      <c r="I6293">
        <f>_xlfn.NUMBERVALUE(D6293,".")</f>
        <v>0.5</v>
      </c>
      <c r="J6293">
        <f>_xlfn.NUMBERVALUE(E6293,".")</f>
        <v>0</v>
      </c>
      <c r="K6293" t="b">
        <f>OR(H6293=1,I6293=1)</f>
        <v>0</v>
      </c>
      <c r="L6293">
        <f>ABS(H6293-I6293)</f>
        <v>0.5</v>
      </c>
      <c r="O6293">
        <v>0.62690996509569485</v>
      </c>
      <c r="P6293" t="b">
        <f>AND($N6293="fuzzy",$O6293&lt;$AC$4)</f>
        <v>0</v>
      </c>
      <c r="Q6293" t="b">
        <f>AND($N6293="non-fuzzy",$O6293&lt;$AC$5,M6293=1)</f>
        <v>0</v>
      </c>
      <c r="R6293" t="b">
        <f>AND($N6293="non-fuzzy",$O6293&lt;$AC$6,M6293=0)</f>
        <v>0</v>
      </c>
      <c r="S6293" t="b">
        <f t="shared" si="98"/>
        <v>0</v>
      </c>
    </row>
    <row r="6294" spans="1:19" hidden="1" x14ac:dyDescent="0.25">
      <c r="A6294" t="s">
        <v>7152</v>
      </c>
      <c r="B6294" t="s">
        <v>472</v>
      </c>
      <c r="C6294" t="s">
        <v>2</v>
      </c>
      <c r="D6294" t="s">
        <v>7</v>
      </c>
      <c r="E6294" t="s">
        <v>2</v>
      </c>
      <c r="F6294" t="s">
        <v>7153</v>
      </c>
      <c r="G6294" t="s">
        <v>473</v>
      </c>
      <c r="H6294">
        <f>_xlfn.NUMBERVALUE(C6294,".")</f>
        <v>0</v>
      </c>
      <c r="I6294">
        <f>_xlfn.NUMBERVALUE(D6294,".")</f>
        <v>0.5</v>
      </c>
      <c r="J6294">
        <f>_xlfn.NUMBERVALUE(E6294,".")</f>
        <v>0</v>
      </c>
      <c r="K6294" t="b">
        <f>OR(H6294=1,I6294=1)</f>
        <v>0</v>
      </c>
      <c r="L6294">
        <f>ABS(H6294-I6294)</f>
        <v>0.5</v>
      </c>
      <c r="O6294">
        <v>0.74754813493290462</v>
      </c>
      <c r="P6294" t="b">
        <f>AND($N6294="fuzzy",$O6294&lt;$AC$4)</f>
        <v>0</v>
      </c>
      <c r="Q6294" t="b">
        <f>AND($N6294="non-fuzzy",$O6294&lt;$AC$5,M6294=1)</f>
        <v>0</v>
      </c>
      <c r="R6294" t="b">
        <f>AND($N6294="non-fuzzy",$O6294&lt;$AC$6,M6294=0)</f>
        <v>0</v>
      </c>
      <c r="S6294" t="b">
        <f t="shared" si="98"/>
        <v>0</v>
      </c>
    </row>
    <row r="6295" spans="1:19" hidden="1" x14ac:dyDescent="0.25">
      <c r="A6295" t="s">
        <v>7152</v>
      </c>
      <c r="B6295" t="s">
        <v>2199</v>
      </c>
      <c r="C6295" t="s">
        <v>2</v>
      </c>
      <c r="D6295" t="s">
        <v>7</v>
      </c>
      <c r="E6295" t="s">
        <v>2</v>
      </c>
      <c r="F6295" t="s">
        <v>7153</v>
      </c>
      <c r="G6295" t="s">
        <v>2200</v>
      </c>
      <c r="H6295">
        <f>_xlfn.NUMBERVALUE(C6295,".")</f>
        <v>0</v>
      </c>
      <c r="I6295">
        <f>_xlfn.NUMBERVALUE(D6295,".")</f>
        <v>0.5</v>
      </c>
      <c r="J6295">
        <f>_xlfn.NUMBERVALUE(E6295,".")</f>
        <v>0</v>
      </c>
      <c r="K6295" t="b">
        <f>OR(H6295=1,I6295=1)</f>
        <v>0</v>
      </c>
      <c r="L6295">
        <f>ABS(H6295-I6295)</f>
        <v>0.5</v>
      </c>
      <c r="O6295">
        <v>0.40770386369060618</v>
      </c>
      <c r="P6295" t="b">
        <f>AND($N6295="fuzzy",$O6295&lt;$AC$4)</f>
        <v>0</v>
      </c>
      <c r="Q6295" t="b">
        <f>AND($N6295="non-fuzzy",$O6295&lt;$AC$5,M6295=1)</f>
        <v>0</v>
      </c>
      <c r="R6295" t="b">
        <f>AND($N6295="non-fuzzy",$O6295&lt;$AC$6,M6295=0)</f>
        <v>0</v>
      </c>
      <c r="S6295" t="b">
        <f t="shared" si="98"/>
        <v>0</v>
      </c>
    </row>
    <row r="6296" spans="1:19" hidden="1" x14ac:dyDescent="0.25">
      <c r="A6296" t="s">
        <v>7154</v>
      </c>
      <c r="B6296" t="s">
        <v>7155</v>
      </c>
      <c r="C6296" t="s">
        <v>2</v>
      </c>
      <c r="D6296" t="s">
        <v>7</v>
      </c>
      <c r="E6296" t="s">
        <v>2</v>
      </c>
      <c r="F6296" t="s">
        <v>7156</v>
      </c>
      <c r="G6296" t="s">
        <v>7157</v>
      </c>
      <c r="H6296">
        <f>_xlfn.NUMBERVALUE(C6296,".")</f>
        <v>0</v>
      </c>
      <c r="I6296">
        <f>_xlfn.NUMBERVALUE(D6296,".")</f>
        <v>0.5</v>
      </c>
      <c r="J6296">
        <f>_xlfn.NUMBERVALUE(E6296,".")</f>
        <v>0</v>
      </c>
      <c r="K6296" t="b">
        <f>OR(H6296=1,I6296=1)</f>
        <v>0</v>
      </c>
      <c r="L6296">
        <f>ABS(H6296-I6296)</f>
        <v>0.5</v>
      </c>
      <c r="O6296">
        <v>0.96311701702996011</v>
      </c>
      <c r="P6296" t="b">
        <f>AND($N6296="fuzzy",$O6296&lt;$AC$4)</f>
        <v>0</v>
      </c>
      <c r="Q6296" t="b">
        <f>AND($N6296="non-fuzzy",$O6296&lt;$AC$5,M6296=1)</f>
        <v>0</v>
      </c>
      <c r="R6296" t="b">
        <f>AND($N6296="non-fuzzy",$O6296&lt;$AC$6,M6296=0)</f>
        <v>0</v>
      </c>
      <c r="S6296" t="b">
        <f t="shared" si="98"/>
        <v>0</v>
      </c>
    </row>
    <row r="6297" spans="1:19" hidden="1" x14ac:dyDescent="0.25">
      <c r="A6297" t="s">
        <v>7169</v>
      </c>
      <c r="B6297" t="s">
        <v>7048</v>
      </c>
      <c r="C6297" t="s">
        <v>2</v>
      </c>
      <c r="D6297" t="s">
        <v>7</v>
      </c>
      <c r="E6297" t="s">
        <v>2</v>
      </c>
      <c r="F6297" t="s">
        <v>7170</v>
      </c>
      <c r="G6297" t="s">
        <v>7050</v>
      </c>
      <c r="H6297">
        <f>_xlfn.NUMBERVALUE(C6297,".")</f>
        <v>0</v>
      </c>
      <c r="I6297">
        <f>_xlfn.NUMBERVALUE(D6297,".")</f>
        <v>0.5</v>
      </c>
      <c r="J6297">
        <f>_xlfn.NUMBERVALUE(E6297,".")</f>
        <v>0</v>
      </c>
      <c r="K6297" t="b">
        <f>OR(H6297=1,I6297=1)</f>
        <v>0</v>
      </c>
      <c r="L6297">
        <f>ABS(H6297-I6297)</f>
        <v>0.5</v>
      </c>
      <c r="O6297">
        <v>0.70749404766414492</v>
      </c>
      <c r="P6297" t="b">
        <f>AND($N6297="fuzzy",$O6297&lt;$AC$4)</f>
        <v>0</v>
      </c>
      <c r="Q6297" t="b">
        <f>AND($N6297="non-fuzzy",$O6297&lt;$AC$5,M6297=1)</f>
        <v>0</v>
      </c>
      <c r="R6297" t="b">
        <f>AND($N6297="non-fuzzy",$O6297&lt;$AC$6,M6297=0)</f>
        <v>0</v>
      </c>
      <c r="S6297" t="b">
        <f t="shared" si="98"/>
        <v>0</v>
      </c>
    </row>
    <row r="6298" spans="1:19" hidden="1" x14ac:dyDescent="0.25">
      <c r="A6298" t="s">
        <v>7171</v>
      </c>
      <c r="B6298" t="s">
        <v>1141</v>
      </c>
      <c r="C6298" t="s">
        <v>2</v>
      </c>
      <c r="D6298" t="s">
        <v>7</v>
      </c>
      <c r="E6298" t="s">
        <v>2</v>
      </c>
      <c r="F6298" t="s">
        <v>7172</v>
      </c>
      <c r="G6298" t="s">
        <v>1142</v>
      </c>
      <c r="H6298">
        <f>_xlfn.NUMBERVALUE(C6298,".")</f>
        <v>0</v>
      </c>
      <c r="I6298">
        <f>_xlfn.NUMBERVALUE(D6298,".")</f>
        <v>0.5</v>
      </c>
      <c r="J6298">
        <f>_xlfn.NUMBERVALUE(E6298,".")</f>
        <v>0</v>
      </c>
      <c r="K6298" t="b">
        <f>OR(H6298=1,I6298=1)</f>
        <v>0</v>
      </c>
      <c r="L6298">
        <f>ABS(H6298-I6298)</f>
        <v>0.5</v>
      </c>
      <c r="O6298">
        <v>0.60430851592468759</v>
      </c>
      <c r="P6298" t="b">
        <f>AND($N6298="fuzzy",$O6298&lt;$AC$4)</f>
        <v>0</v>
      </c>
      <c r="Q6298" t="b">
        <f>AND($N6298="non-fuzzy",$O6298&lt;$AC$5,M6298=1)</f>
        <v>0</v>
      </c>
      <c r="R6298" t="b">
        <f>AND($N6298="non-fuzzy",$O6298&lt;$AC$6,M6298=0)</f>
        <v>0</v>
      </c>
      <c r="S6298" t="b">
        <f t="shared" si="98"/>
        <v>0</v>
      </c>
    </row>
    <row r="6299" spans="1:19" hidden="1" x14ac:dyDescent="0.25">
      <c r="A6299" t="s">
        <v>7171</v>
      </c>
      <c r="B6299" t="s">
        <v>1125</v>
      </c>
      <c r="C6299" t="s">
        <v>2</v>
      </c>
      <c r="D6299" t="s">
        <v>7</v>
      </c>
      <c r="E6299" t="s">
        <v>2</v>
      </c>
      <c r="F6299" t="s">
        <v>7172</v>
      </c>
      <c r="G6299" t="s">
        <v>1126</v>
      </c>
      <c r="H6299">
        <f>_xlfn.NUMBERVALUE(C6299,".")</f>
        <v>0</v>
      </c>
      <c r="I6299">
        <f>_xlfn.NUMBERVALUE(D6299,".")</f>
        <v>0.5</v>
      </c>
      <c r="J6299">
        <f>_xlfn.NUMBERVALUE(E6299,".")</f>
        <v>0</v>
      </c>
      <c r="K6299" t="b">
        <f>OR(H6299=1,I6299=1)</f>
        <v>0</v>
      </c>
      <c r="L6299">
        <f>ABS(H6299-I6299)</f>
        <v>0.5</v>
      </c>
      <c r="O6299">
        <v>0.20587224920560221</v>
      </c>
      <c r="P6299" t="b">
        <f>AND($N6299="fuzzy",$O6299&lt;$AC$4)</f>
        <v>0</v>
      </c>
      <c r="Q6299" t="b">
        <f>AND($N6299="non-fuzzy",$O6299&lt;$AC$5,M6299=1)</f>
        <v>0</v>
      </c>
      <c r="R6299" t="b">
        <f>AND($N6299="non-fuzzy",$O6299&lt;$AC$6,M6299=0)</f>
        <v>0</v>
      </c>
      <c r="S6299" t="b">
        <f t="shared" si="98"/>
        <v>0</v>
      </c>
    </row>
    <row r="6300" spans="1:19" hidden="1" x14ac:dyDescent="0.25">
      <c r="A6300" t="s">
        <v>7171</v>
      </c>
      <c r="B6300" t="s">
        <v>1143</v>
      </c>
      <c r="C6300" t="s">
        <v>2</v>
      </c>
      <c r="D6300" t="s">
        <v>7</v>
      </c>
      <c r="E6300" t="s">
        <v>2</v>
      </c>
      <c r="F6300" t="s">
        <v>7172</v>
      </c>
      <c r="G6300" t="s">
        <v>1144</v>
      </c>
      <c r="H6300">
        <f>_xlfn.NUMBERVALUE(C6300,".")</f>
        <v>0</v>
      </c>
      <c r="I6300">
        <f>_xlfn.NUMBERVALUE(D6300,".")</f>
        <v>0.5</v>
      </c>
      <c r="J6300">
        <f>_xlfn.NUMBERVALUE(E6300,".")</f>
        <v>0</v>
      </c>
      <c r="K6300" t="b">
        <f>OR(H6300=1,I6300=1)</f>
        <v>0</v>
      </c>
      <c r="L6300">
        <f>ABS(H6300-I6300)</f>
        <v>0.5</v>
      </c>
      <c r="O6300">
        <v>0.98403509040871184</v>
      </c>
      <c r="P6300" t="b">
        <f>AND($N6300="fuzzy",$O6300&lt;$AC$4)</f>
        <v>0</v>
      </c>
      <c r="Q6300" t="b">
        <f>AND($N6300="non-fuzzy",$O6300&lt;$AC$5,M6300=1)</f>
        <v>0</v>
      </c>
      <c r="R6300" t="b">
        <f>AND($N6300="non-fuzzy",$O6300&lt;$AC$6,M6300=0)</f>
        <v>0</v>
      </c>
      <c r="S6300" t="b">
        <f t="shared" si="98"/>
        <v>0</v>
      </c>
    </row>
    <row r="6301" spans="1:19" hidden="1" x14ac:dyDescent="0.25">
      <c r="A6301" t="s">
        <v>7171</v>
      </c>
      <c r="B6301" t="s">
        <v>1523</v>
      </c>
      <c r="C6301" t="s">
        <v>2</v>
      </c>
      <c r="D6301" t="s">
        <v>7</v>
      </c>
      <c r="E6301" t="s">
        <v>2</v>
      </c>
      <c r="F6301" t="s">
        <v>7172</v>
      </c>
      <c r="G6301" t="s">
        <v>1524</v>
      </c>
      <c r="H6301">
        <f>_xlfn.NUMBERVALUE(C6301,".")</f>
        <v>0</v>
      </c>
      <c r="I6301">
        <f>_xlfn.NUMBERVALUE(D6301,".")</f>
        <v>0.5</v>
      </c>
      <c r="J6301">
        <f>_xlfn.NUMBERVALUE(E6301,".")</f>
        <v>0</v>
      </c>
      <c r="K6301" t="b">
        <f>OR(H6301=1,I6301=1)</f>
        <v>0</v>
      </c>
      <c r="L6301">
        <f>ABS(H6301-I6301)</f>
        <v>0.5</v>
      </c>
      <c r="O6301">
        <v>0.96879008140159739</v>
      </c>
      <c r="P6301" t="b">
        <f>AND($N6301="fuzzy",$O6301&lt;$AC$4)</f>
        <v>0</v>
      </c>
      <c r="Q6301" t="b">
        <f>AND($N6301="non-fuzzy",$O6301&lt;$AC$5,M6301=1)</f>
        <v>0</v>
      </c>
      <c r="R6301" t="b">
        <f>AND($N6301="non-fuzzy",$O6301&lt;$AC$6,M6301=0)</f>
        <v>0</v>
      </c>
      <c r="S6301" t="b">
        <f t="shared" si="98"/>
        <v>0</v>
      </c>
    </row>
    <row r="6302" spans="1:19" hidden="1" x14ac:dyDescent="0.25">
      <c r="A6302" t="s">
        <v>7178</v>
      </c>
      <c r="B6302" t="s">
        <v>1141</v>
      </c>
      <c r="C6302" t="s">
        <v>2</v>
      </c>
      <c r="D6302" t="s">
        <v>7</v>
      </c>
      <c r="E6302" t="s">
        <v>2</v>
      </c>
      <c r="F6302" t="s">
        <v>7172</v>
      </c>
      <c r="G6302" t="s">
        <v>1142</v>
      </c>
      <c r="H6302">
        <f>_xlfn.NUMBERVALUE(C6302,".")</f>
        <v>0</v>
      </c>
      <c r="I6302">
        <f>_xlfn.NUMBERVALUE(D6302,".")</f>
        <v>0.5</v>
      </c>
      <c r="J6302">
        <f>_xlfn.NUMBERVALUE(E6302,".")</f>
        <v>0</v>
      </c>
      <c r="K6302" t="b">
        <f>OR(H6302=1,I6302=1)</f>
        <v>0</v>
      </c>
      <c r="L6302">
        <f>ABS(H6302-I6302)</f>
        <v>0.5</v>
      </c>
      <c r="O6302">
        <v>0.62801906334560975</v>
      </c>
      <c r="P6302" t="b">
        <f>AND($N6302="fuzzy",$O6302&lt;$AC$4)</f>
        <v>0</v>
      </c>
      <c r="Q6302" t="b">
        <f>AND($N6302="non-fuzzy",$O6302&lt;$AC$5,M6302=1)</f>
        <v>0</v>
      </c>
      <c r="R6302" t="b">
        <f>AND($N6302="non-fuzzy",$O6302&lt;$AC$6,M6302=0)</f>
        <v>0</v>
      </c>
      <c r="S6302" t="b">
        <f t="shared" si="98"/>
        <v>0</v>
      </c>
    </row>
    <row r="6303" spans="1:19" hidden="1" x14ac:dyDescent="0.25">
      <c r="A6303" t="s">
        <v>7178</v>
      </c>
      <c r="B6303" t="s">
        <v>1125</v>
      </c>
      <c r="C6303" t="s">
        <v>2</v>
      </c>
      <c r="D6303" t="s">
        <v>7</v>
      </c>
      <c r="E6303" t="s">
        <v>2</v>
      </c>
      <c r="F6303" t="s">
        <v>7172</v>
      </c>
      <c r="G6303" t="s">
        <v>1126</v>
      </c>
      <c r="H6303">
        <f>_xlfn.NUMBERVALUE(C6303,".")</f>
        <v>0</v>
      </c>
      <c r="I6303">
        <f>_xlfn.NUMBERVALUE(D6303,".")</f>
        <v>0.5</v>
      </c>
      <c r="J6303">
        <f>_xlfn.NUMBERVALUE(E6303,".")</f>
        <v>0</v>
      </c>
      <c r="K6303" t="b">
        <f>OR(H6303=1,I6303=1)</f>
        <v>0</v>
      </c>
      <c r="L6303">
        <f>ABS(H6303-I6303)</f>
        <v>0.5</v>
      </c>
      <c r="O6303">
        <v>0.72723062829436846</v>
      </c>
      <c r="P6303" t="b">
        <f>AND($N6303="fuzzy",$O6303&lt;$AC$4)</f>
        <v>0</v>
      </c>
      <c r="Q6303" t="b">
        <f>AND($N6303="non-fuzzy",$O6303&lt;$AC$5,M6303=1)</f>
        <v>0</v>
      </c>
      <c r="R6303" t="b">
        <f>AND($N6303="non-fuzzy",$O6303&lt;$AC$6,M6303=0)</f>
        <v>0</v>
      </c>
      <c r="S6303" t="b">
        <f t="shared" si="98"/>
        <v>0</v>
      </c>
    </row>
    <row r="6304" spans="1:19" hidden="1" x14ac:dyDescent="0.25">
      <c r="A6304" t="s">
        <v>7178</v>
      </c>
      <c r="B6304" t="s">
        <v>1143</v>
      </c>
      <c r="C6304" t="s">
        <v>2</v>
      </c>
      <c r="D6304" t="s">
        <v>7</v>
      </c>
      <c r="E6304" t="s">
        <v>2</v>
      </c>
      <c r="F6304" t="s">
        <v>7172</v>
      </c>
      <c r="G6304" t="s">
        <v>1144</v>
      </c>
      <c r="H6304">
        <f>_xlfn.NUMBERVALUE(C6304,".")</f>
        <v>0</v>
      </c>
      <c r="I6304">
        <f>_xlfn.NUMBERVALUE(D6304,".")</f>
        <v>0.5</v>
      </c>
      <c r="J6304">
        <f>_xlfn.NUMBERVALUE(E6304,".")</f>
        <v>0</v>
      </c>
      <c r="K6304" t="b">
        <f>OR(H6304=1,I6304=1)</f>
        <v>0</v>
      </c>
      <c r="L6304">
        <f>ABS(H6304-I6304)</f>
        <v>0.5</v>
      </c>
      <c r="O6304">
        <v>9.9020433786860984E-2</v>
      </c>
      <c r="P6304" t="b">
        <f>AND($N6304="fuzzy",$O6304&lt;$AC$4)</f>
        <v>0</v>
      </c>
      <c r="Q6304" t="b">
        <f>AND($N6304="non-fuzzy",$O6304&lt;$AC$5,M6304=1)</f>
        <v>0</v>
      </c>
      <c r="R6304" t="b">
        <f>AND($N6304="non-fuzzy",$O6304&lt;$AC$6,M6304=0)</f>
        <v>0</v>
      </c>
      <c r="S6304" t="b">
        <f t="shared" si="98"/>
        <v>0</v>
      </c>
    </row>
    <row r="6305" spans="1:19" hidden="1" x14ac:dyDescent="0.25">
      <c r="A6305" t="s">
        <v>7178</v>
      </c>
      <c r="B6305" t="s">
        <v>1523</v>
      </c>
      <c r="C6305" t="s">
        <v>2</v>
      </c>
      <c r="D6305" t="s">
        <v>7</v>
      </c>
      <c r="E6305" t="s">
        <v>2</v>
      </c>
      <c r="F6305" t="s">
        <v>7172</v>
      </c>
      <c r="G6305" t="s">
        <v>1524</v>
      </c>
      <c r="H6305">
        <f>_xlfn.NUMBERVALUE(C6305,".")</f>
        <v>0</v>
      </c>
      <c r="I6305">
        <f>_xlfn.NUMBERVALUE(D6305,".")</f>
        <v>0.5</v>
      </c>
      <c r="J6305">
        <f>_xlfn.NUMBERVALUE(E6305,".")</f>
        <v>0</v>
      </c>
      <c r="K6305" t="b">
        <f>OR(H6305=1,I6305=1)</f>
        <v>0</v>
      </c>
      <c r="L6305">
        <f>ABS(H6305-I6305)</f>
        <v>0.5</v>
      </c>
      <c r="O6305">
        <v>0.71849742582838028</v>
      </c>
      <c r="P6305" t="b">
        <f>AND($N6305="fuzzy",$O6305&lt;$AC$4)</f>
        <v>0</v>
      </c>
      <c r="Q6305" t="b">
        <f>AND($N6305="non-fuzzy",$O6305&lt;$AC$5,M6305=1)</f>
        <v>0</v>
      </c>
      <c r="R6305" t="b">
        <f>AND($N6305="non-fuzzy",$O6305&lt;$AC$6,M6305=0)</f>
        <v>0</v>
      </c>
      <c r="S6305" t="b">
        <f t="shared" si="98"/>
        <v>0</v>
      </c>
    </row>
    <row r="6306" spans="1:19" hidden="1" x14ac:dyDescent="0.25">
      <c r="A6306" t="s">
        <v>7179</v>
      </c>
      <c r="B6306" t="s">
        <v>6881</v>
      </c>
      <c r="C6306" t="s">
        <v>2</v>
      </c>
      <c r="D6306" t="s">
        <v>7</v>
      </c>
      <c r="E6306" t="s">
        <v>2</v>
      </c>
      <c r="F6306" t="s">
        <v>7181</v>
      </c>
      <c r="G6306" t="s">
        <v>6882</v>
      </c>
      <c r="H6306">
        <f>_xlfn.NUMBERVALUE(C6306,".")</f>
        <v>0</v>
      </c>
      <c r="I6306">
        <f>_xlfn.NUMBERVALUE(D6306,".")</f>
        <v>0.5</v>
      </c>
      <c r="J6306">
        <f>_xlfn.NUMBERVALUE(E6306,".")</f>
        <v>0</v>
      </c>
      <c r="K6306" t="b">
        <f>OR(H6306=1,I6306=1)</f>
        <v>0</v>
      </c>
      <c r="L6306">
        <f>ABS(H6306-I6306)</f>
        <v>0.5</v>
      </c>
      <c r="O6306">
        <v>0.38020398474955053</v>
      </c>
      <c r="P6306" t="b">
        <f>AND($N6306="fuzzy",$O6306&lt;$AC$4)</f>
        <v>0</v>
      </c>
      <c r="Q6306" t="b">
        <f>AND($N6306="non-fuzzy",$O6306&lt;$AC$5,M6306=1)</f>
        <v>0</v>
      </c>
      <c r="R6306" t="b">
        <f>AND($N6306="non-fuzzy",$O6306&lt;$AC$6,M6306=0)</f>
        <v>0</v>
      </c>
      <c r="S6306" t="b">
        <f t="shared" si="98"/>
        <v>0</v>
      </c>
    </row>
    <row r="6307" spans="1:19" hidden="1" x14ac:dyDescent="0.25">
      <c r="A6307" t="s">
        <v>7179</v>
      </c>
      <c r="B6307" t="s">
        <v>7129</v>
      </c>
      <c r="C6307" t="s">
        <v>2</v>
      </c>
      <c r="D6307" t="s">
        <v>7</v>
      </c>
      <c r="E6307" t="s">
        <v>2</v>
      </c>
      <c r="F6307" t="s">
        <v>7181</v>
      </c>
      <c r="G6307" t="s">
        <v>7131</v>
      </c>
      <c r="H6307">
        <f>_xlfn.NUMBERVALUE(C6307,".")</f>
        <v>0</v>
      </c>
      <c r="I6307">
        <f>_xlfn.NUMBERVALUE(D6307,".")</f>
        <v>0.5</v>
      </c>
      <c r="J6307">
        <f>_xlfn.NUMBERVALUE(E6307,".")</f>
        <v>0</v>
      </c>
      <c r="K6307" t="b">
        <f>OR(H6307=1,I6307=1)</f>
        <v>0</v>
      </c>
      <c r="L6307">
        <f>ABS(H6307-I6307)</f>
        <v>0.5</v>
      </c>
      <c r="O6307">
        <v>0.68497692429147994</v>
      </c>
      <c r="P6307" t="b">
        <f>AND($N6307="fuzzy",$O6307&lt;$AC$4)</f>
        <v>0</v>
      </c>
      <c r="Q6307" t="b">
        <f>AND($N6307="non-fuzzy",$O6307&lt;$AC$5,M6307=1)</f>
        <v>0</v>
      </c>
      <c r="R6307" t="b">
        <f>AND($N6307="non-fuzzy",$O6307&lt;$AC$6,M6307=0)</f>
        <v>0</v>
      </c>
      <c r="S6307" t="b">
        <f t="shared" si="98"/>
        <v>0</v>
      </c>
    </row>
    <row r="6308" spans="1:19" hidden="1" x14ac:dyDescent="0.25">
      <c r="A6308" t="s">
        <v>7183</v>
      </c>
      <c r="B6308" t="s">
        <v>7184</v>
      </c>
      <c r="C6308" t="s">
        <v>2</v>
      </c>
      <c r="D6308" t="s">
        <v>7</v>
      </c>
      <c r="E6308" t="s">
        <v>2</v>
      </c>
      <c r="F6308" t="s">
        <v>7185</v>
      </c>
      <c r="G6308" t="s">
        <v>7186</v>
      </c>
      <c r="H6308">
        <f>_xlfn.NUMBERVALUE(C6308,".")</f>
        <v>0</v>
      </c>
      <c r="I6308">
        <f>_xlfn.NUMBERVALUE(D6308,".")</f>
        <v>0.5</v>
      </c>
      <c r="J6308">
        <f>_xlfn.NUMBERVALUE(E6308,".")</f>
        <v>0</v>
      </c>
      <c r="K6308" t="b">
        <f>OR(H6308=1,I6308=1)</f>
        <v>0</v>
      </c>
      <c r="L6308">
        <f>ABS(H6308-I6308)</f>
        <v>0.5</v>
      </c>
      <c r="O6308">
        <v>0.52943028978980211</v>
      </c>
      <c r="P6308" t="b">
        <f>AND($N6308="fuzzy",$O6308&lt;$AC$4)</f>
        <v>0</v>
      </c>
      <c r="Q6308" t="b">
        <f>AND($N6308="non-fuzzy",$O6308&lt;$AC$5,M6308=1)</f>
        <v>0</v>
      </c>
      <c r="R6308" t="b">
        <f>AND($N6308="non-fuzzy",$O6308&lt;$AC$6,M6308=0)</f>
        <v>0</v>
      </c>
      <c r="S6308" t="b">
        <f t="shared" si="98"/>
        <v>0</v>
      </c>
    </row>
    <row r="6309" spans="1:19" hidden="1" x14ac:dyDescent="0.25">
      <c r="A6309" t="s">
        <v>7187</v>
      </c>
      <c r="B6309" t="s">
        <v>6909</v>
      </c>
      <c r="C6309" t="s">
        <v>2</v>
      </c>
      <c r="D6309" t="s">
        <v>7</v>
      </c>
      <c r="E6309" t="s">
        <v>2</v>
      </c>
      <c r="F6309" t="s">
        <v>7188</v>
      </c>
      <c r="G6309" t="s">
        <v>6911</v>
      </c>
      <c r="H6309">
        <f>_xlfn.NUMBERVALUE(C6309,".")</f>
        <v>0</v>
      </c>
      <c r="I6309">
        <f>_xlfn.NUMBERVALUE(D6309,".")</f>
        <v>0.5</v>
      </c>
      <c r="J6309">
        <f>_xlfn.NUMBERVALUE(E6309,".")</f>
        <v>0</v>
      </c>
      <c r="K6309" t="b">
        <f>OR(H6309=1,I6309=1)</f>
        <v>0</v>
      </c>
      <c r="L6309">
        <f>ABS(H6309-I6309)</f>
        <v>0.5</v>
      </c>
      <c r="O6309">
        <v>0.81759246992537238</v>
      </c>
      <c r="P6309" t="b">
        <f>AND($N6309="fuzzy",$O6309&lt;$AC$4)</f>
        <v>0</v>
      </c>
      <c r="Q6309" t="b">
        <f>AND($N6309="non-fuzzy",$O6309&lt;$AC$5,M6309=1)</f>
        <v>0</v>
      </c>
      <c r="R6309" t="b">
        <f>AND($N6309="non-fuzzy",$O6309&lt;$AC$6,M6309=0)</f>
        <v>0</v>
      </c>
      <c r="S6309" t="b">
        <f t="shared" si="98"/>
        <v>0</v>
      </c>
    </row>
    <row r="6310" spans="1:19" hidden="1" x14ac:dyDescent="0.25">
      <c r="A6310" t="s">
        <v>7189</v>
      </c>
      <c r="B6310" t="s">
        <v>7190</v>
      </c>
      <c r="C6310" t="s">
        <v>2</v>
      </c>
      <c r="D6310" t="s">
        <v>7</v>
      </c>
      <c r="E6310" t="s">
        <v>2</v>
      </c>
      <c r="F6310" t="s">
        <v>7191</v>
      </c>
      <c r="G6310" t="s">
        <v>7192</v>
      </c>
      <c r="H6310">
        <f>_xlfn.NUMBERVALUE(C6310,".")</f>
        <v>0</v>
      </c>
      <c r="I6310">
        <f>_xlfn.NUMBERVALUE(D6310,".")</f>
        <v>0.5</v>
      </c>
      <c r="J6310">
        <f>_xlfn.NUMBERVALUE(E6310,".")</f>
        <v>0</v>
      </c>
      <c r="K6310" t="b">
        <f>OR(H6310=1,I6310=1)</f>
        <v>0</v>
      </c>
      <c r="L6310">
        <f>ABS(H6310-I6310)</f>
        <v>0.5</v>
      </c>
      <c r="O6310">
        <v>0.74669089908404696</v>
      </c>
      <c r="P6310" t="b">
        <f>AND($N6310="fuzzy",$O6310&lt;$AC$4)</f>
        <v>0</v>
      </c>
      <c r="Q6310" t="b">
        <f>AND($N6310="non-fuzzy",$O6310&lt;$AC$5,M6310=1)</f>
        <v>0</v>
      </c>
      <c r="R6310" t="b">
        <f>AND($N6310="non-fuzzy",$O6310&lt;$AC$6,M6310=0)</f>
        <v>0</v>
      </c>
      <c r="S6310" t="b">
        <f t="shared" si="98"/>
        <v>0</v>
      </c>
    </row>
    <row r="6311" spans="1:19" hidden="1" x14ac:dyDescent="0.25">
      <c r="A6311" t="s">
        <v>7193</v>
      </c>
      <c r="B6311" t="s">
        <v>6978</v>
      </c>
      <c r="C6311" t="s">
        <v>2</v>
      </c>
      <c r="D6311" t="s">
        <v>7</v>
      </c>
      <c r="E6311" t="s">
        <v>2</v>
      </c>
      <c r="F6311" t="s">
        <v>7194</v>
      </c>
      <c r="G6311" t="s">
        <v>6979</v>
      </c>
      <c r="H6311">
        <f>_xlfn.NUMBERVALUE(C6311,".")</f>
        <v>0</v>
      </c>
      <c r="I6311">
        <f>_xlfn.NUMBERVALUE(D6311,".")</f>
        <v>0.5</v>
      </c>
      <c r="J6311">
        <f>_xlfn.NUMBERVALUE(E6311,".")</f>
        <v>0</v>
      </c>
      <c r="K6311" t="b">
        <f>OR(H6311=1,I6311=1)</f>
        <v>0</v>
      </c>
      <c r="L6311">
        <f>ABS(H6311-I6311)</f>
        <v>0.5</v>
      </c>
      <c r="O6311">
        <v>5.2645368937483505E-2</v>
      </c>
      <c r="P6311" t="b">
        <f>AND($N6311="fuzzy",$O6311&lt;$AC$4)</f>
        <v>0</v>
      </c>
      <c r="Q6311" t="b">
        <f>AND($N6311="non-fuzzy",$O6311&lt;$AC$5,M6311=1)</f>
        <v>0</v>
      </c>
      <c r="R6311" t="b">
        <f>AND($N6311="non-fuzzy",$O6311&lt;$AC$6,M6311=0)</f>
        <v>0</v>
      </c>
      <c r="S6311" t="b">
        <f t="shared" si="98"/>
        <v>0</v>
      </c>
    </row>
    <row r="6312" spans="1:19" hidden="1" x14ac:dyDescent="0.25">
      <c r="A6312" t="s">
        <v>7193</v>
      </c>
      <c r="B6312" t="s">
        <v>7063</v>
      </c>
      <c r="C6312" t="s">
        <v>2</v>
      </c>
      <c r="D6312" t="s">
        <v>7</v>
      </c>
      <c r="E6312" t="s">
        <v>2</v>
      </c>
      <c r="F6312" t="s">
        <v>7194</v>
      </c>
      <c r="G6312" t="s">
        <v>7065</v>
      </c>
      <c r="H6312">
        <f>_xlfn.NUMBERVALUE(C6312,".")</f>
        <v>0</v>
      </c>
      <c r="I6312">
        <f>_xlfn.NUMBERVALUE(D6312,".")</f>
        <v>0.5</v>
      </c>
      <c r="J6312">
        <f>_xlfn.NUMBERVALUE(E6312,".")</f>
        <v>0</v>
      </c>
      <c r="K6312" t="b">
        <f>OR(H6312=1,I6312=1)</f>
        <v>0</v>
      </c>
      <c r="L6312">
        <f>ABS(H6312-I6312)</f>
        <v>0.5</v>
      </c>
      <c r="O6312">
        <v>6.4906687303557198E-2</v>
      </c>
      <c r="P6312" t="b">
        <f>AND($N6312="fuzzy",$O6312&lt;$AC$4)</f>
        <v>0</v>
      </c>
      <c r="Q6312" t="b">
        <f>AND($N6312="non-fuzzy",$O6312&lt;$AC$5,M6312=1)</f>
        <v>0</v>
      </c>
      <c r="R6312" t="b">
        <f>AND($N6312="non-fuzzy",$O6312&lt;$AC$6,M6312=0)</f>
        <v>0</v>
      </c>
      <c r="S6312" t="b">
        <f t="shared" si="98"/>
        <v>0</v>
      </c>
    </row>
    <row r="6313" spans="1:19" hidden="1" x14ac:dyDescent="0.25">
      <c r="A6313" t="s">
        <v>7195</v>
      </c>
      <c r="B6313" t="s">
        <v>6683</v>
      </c>
      <c r="C6313" t="s">
        <v>2</v>
      </c>
      <c r="D6313" t="s">
        <v>7</v>
      </c>
      <c r="E6313" t="s">
        <v>2</v>
      </c>
      <c r="F6313" t="s">
        <v>7196</v>
      </c>
      <c r="G6313" t="s">
        <v>6684</v>
      </c>
      <c r="H6313">
        <f>_xlfn.NUMBERVALUE(C6313,".")</f>
        <v>0</v>
      </c>
      <c r="I6313">
        <f>_xlfn.NUMBERVALUE(D6313,".")</f>
        <v>0.5</v>
      </c>
      <c r="J6313">
        <f>_xlfn.NUMBERVALUE(E6313,".")</f>
        <v>0</v>
      </c>
      <c r="K6313" t="b">
        <f>OR(H6313=1,I6313=1)</f>
        <v>0</v>
      </c>
      <c r="L6313">
        <f>ABS(H6313-I6313)</f>
        <v>0.5</v>
      </c>
      <c r="O6313">
        <v>0.50877837612783672</v>
      </c>
      <c r="P6313" t="b">
        <f>AND($N6313="fuzzy",$O6313&lt;$AC$4)</f>
        <v>0</v>
      </c>
      <c r="Q6313" t="b">
        <f>AND($N6313="non-fuzzy",$O6313&lt;$AC$5,M6313=1)</f>
        <v>0</v>
      </c>
      <c r="R6313" t="b">
        <f>AND($N6313="non-fuzzy",$O6313&lt;$AC$6,M6313=0)</f>
        <v>0</v>
      </c>
      <c r="S6313" t="b">
        <f t="shared" si="98"/>
        <v>0</v>
      </c>
    </row>
    <row r="6314" spans="1:19" hidden="1" x14ac:dyDescent="0.25">
      <c r="A6314" t="s">
        <v>7195</v>
      </c>
      <c r="B6314" t="s">
        <v>6099</v>
      </c>
      <c r="C6314" t="s">
        <v>2</v>
      </c>
      <c r="D6314" t="s">
        <v>7</v>
      </c>
      <c r="E6314" t="s">
        <v>2</v>
      </c>
      <c r="F6314" t="s">
        <v>7196</v>
      </c>
      <c r="G6314" t="s">
        <v>6100</v>
      </c>
      <c r="H6314">
        <f>_xlfn.NUMBERVALUE(C6314,".")</f>
        <v>0</v>
      </c>
      <c r="I6314">
        <f>_xlfn.NUMBERVALUE(D6314,".")</f>
        <v>0.5</v>
      </c>
      <c r="J6314">
        <f>_xlfn.NUMBERVALUE(E6314,".")</f>
        <v>0</v>
      </c>
      <c r="K6314" t="b">
        <f>OR(H6314=1,I6314=1)</f>
        <v>0</v>
      </c>
      <c r="L6314">
        <f>ABS(H6314-I6314)</f>
        <v>0.5</v>
      </c>
      <c r="O6314">
        <v>0.36806290469675229</v>
      </c>
      <c r="P6314" t="b">
        <f>AND($N6314="fuzzy",$O6314&lt;$AC$4)</f>
        <v>0</v>
      </c>
      <c r="Q6314" t="b">
        <f>AND($N6314="non-fuzzy",$O6314&lt;$AC$5,M6314=1)</f>
        <v>0</v>
      </c>
      <c r="R6314" t="b">
        <f>AND($N6314="non-fuzzy",$O6314&lt;$AC$6,M6314=0)</f>
        <v>0</v>
      </c>
      <c r="S6314" t="b">
        <f t="shared" si="98"/>
        <v>0</v>
      </c>
    </row>
    <row r="6315" spans="1:19" hidden="1" x14ac:dyDescent="0.25">
      <c r="A6315" t="s">
        <v>7197</v>
      </c>
      <c r="B6315" t="s">
        <v>7198</v>
      </c>
      <c r="C6315" t="s">
        <v>2</v>
      </c>
      <c r="D6315" t="s">
        <v>7</v>
      </c>
      <c r="E6315" t="s">
        <v>2</v>
      </c>
      <c r="F6315" t="s">
        <v>7199</v>
      </c>
      <c r="G6315" t="s">
        <v>7200</v>
      </c>
      <c r="H6315">
        <f>_xlfn.NUMBERVALUE(C6315,".")</f>
        <v>0</v>
      </c>
      <c r="I6315">
        <f>_xlfn.NUMBERVALUE(D6315,".")</f>
        <v>0.5</v>
      </c>
      <c r="J6315">
        <f>_xlfn.NUMBERVALUE(E6315,".")</f>
        <v>0</v>
      </c>
      <c r="K6315" t="b">
        <f>OR(H6315=1,I6315=1)</f>
        <v>0</v>
      </c>
      <c r="L6315">
        <f>ABS(H6315-I6315)</f>
        <v>0.5</v>
      </c>
      <c r="O6315">
        <v>0.41341008481148733</v>
      </c>
      <c r="P6315" t="b">
        <f>AND($N6315="fuzzy",$O6315&lt;$AC$4)</f>
        <v>0</v>
      </c>
      <c r="Q6315" t="b">
        <f>AND($N6315="non-fuzzy",$O6315&lt;$AC$5,M6315=1)</f>
        <v>0</v>
      </c>
      <c r="R6315" t="b">
        <f>AND($N6315="non-fuzzy",$O6315&lt;$AC$6,M6315=0)</f>
        <v>0</v>
      </c>
      <c r="S6315" t="b">
        <f t="shared" si="98"/>
        <v>0</v>
      </c>
    </row>
    <row r="6316" spans="1:19" hidden="1" x14ac:dyDescent="0.25">
      <c r="A6316" t="s">
        <v>7203</v>
      </c>
      <c r="B6316" t="s">
        <v>7198</v>
      </c>
      <c r="C6316" t="s">
        <v>2</v>
      </c>
      <c r="D6316" t="s">
        <v>7</v>
      </c>
      <c r="E6316" t="s">
        <v>2</v>
      </c>
      <c r="F6316" t="s">
        <v>7199</v>
      </c>
      <c r="G6316" t="s">
        <v>7200</v>
      </c>
      <c r="H6316">
        <f>_xlfn.NUMBERVALUE(C6316,".")</f>
        <v>0</v>
      </c>
      <c r="I6316">
        <f>_xlfn.NUMBERVALUE(D6316,".")</f>
        <v>0.5</v>
      </c>
      <c r="J6316">
        <f>_xlfn.NUMBERVALUE(E6316,".")</f>
        <v>0</v>
      </c>
      <c r="K6316" t="b">
        <f>OR(H6316=1,I6316=1)</f>
        <v>0</v>
      </c>
      <c r="L6316">
        <f>ABS(H6316-I6316)</f>
        <v>0.5</v>
      </c>
      <c r="O6316">
        <v>0.82738134984427469</v>
      </c>
      <c r="P6316" t="b">
        <f>AND($N6316="fuzzy",$O6316&lt;$AC$4)</f>
        <v>0</v>
      </c>
      <c r="Q6316" t="b">
        <f>AND($N6316="non-fuzzy",$O6316&lt;$AC$5,M6316=1)</f>
        <v>0</v>
      </c>
      <c r="R6316" t="b">
        <f>AND($N6316="non-fuzzy",$O6316&lt;$AC$6,M6316=0)</f>
        <v>0</v>
      </c>
      <c r="S6316" t="b">
        <f t="shared" si="98"/>
        <v>0</v>
      </c>
    </row>
    <row r="6317" spans="1:19" hidden="1" x14ac:dyDescent="0.25">
      <c r="A6317" t="s">
        <v>7204</v>
      </c>
      <c r="B6317" t="s">
        <v>94</v>
      </c>
      <c r="C6317" t="s">
        <v>2</v>
      </c>
      <c r="D6317" t="s">
        <v>7</v>
      </c>
      <c r="E6317" t="s">
        <v>2</v>
      </c>
      <c r="F6317" t="s">
        <v>7205</v>
      </c>
      <c r="G6317" t="s">
        <v>96</v>
      </c>
      <c r="H6317">
        <f>_xlfn.NUMBERVALUE(C6317,".")</f>
        <v>0</v>
      </c>
      <c r="I6317">
        <f>_xlfn.NUMBERVALUE(D6317,".")</f>
        <v>0.5</v>
      </c>
      <c r="J6317">
        <f>_xlfn.NUMBERVALUE(E6317,".")</f>
        <v>0</v>
      </c>
      <c r="K6317" t="b">
        <f>OR(H6317=1,I6317=1)</f>
        <v>0</v>
      </c>
      <c r="L6317">
        <f>ABS(H6317-I6317)</f>
        <v>0.5</v>
      </c>
      <c r="O6317">
        <v>0.89088755917531781</v>
      </c>
      <c r="P6317" t="b">
        <f>AND($N6317="fuzzy",$O6317&lt;$AC$4)</f>
        <v>0</v>
      </c>
      <c r="Q6317" t="b">
        <f>AND($N6317="non-fuzzy",$O6317&lt;$AC$5,M6317=1)</f>
        <v>0</v>
      </c>
      <c r="R6317" t="b">
        <f>AND($N6317="non-fuzzy",$O6317&lt;$AC$6,M6317=0)</f>
        <v>0</v>
      </c>
      <c r="S6317" t="b">
        <f t="shared" si="98"/>
        <v>0</v>
      </c>
    </row>
    <row r="6318" spans="1:19" hidden="1" x14ac:dyDescent="0.25">
      <c r="A6318" t="s">
        <v>7204</v>
      </c>
      <c r="B6318" t="s">
        <v>167</v>
      </c>
      <c r="C6318" t="s">
        <v>2</v>
      </c>
      <c r="D6318" t="s">
        <v>7</v>
      </c>
      <c r="E6318" t="s">
        <v>2</v>
      </c>
      <c r="F6318" t="s">
        <v>7205</v>
      </c>
      <c r="G6318" t="s">
        <v>168</v>
      </c>
      <c r="H6318">
        <f>_xlfn.NUMBERVALUE(C6318,".")</f>
        <v>0</v>
      </c>
      <c r="I6318">
        <f>_xlfn.NUMBERVALUE(D6318,".")</f>
        <v>0.5</v>
      </c>
      <c r="J6318">
        <f>_xlfn.NUMBERVALUE(E6318,".")</f>
        <v>0</v>
      </c>
      <c r="K6318" t="b">
        <f>OR(H6318=1,I6318=1)</f>
        <v>0</v>
      </c>
      <c r="L6318">
        <f>ABS(H6318-I6318)</f>
        <v>0.5</v>
      </c>
      <c r="O6318">
        <v>3.0929498278743472E-2</v>
      </c>
      <c r="P6318" t="b">
        <f>AND($N6318="fuzzy",$O6318&lt;$AC$4)</f>
        <v>0</v>
      </c>
      <c r="Q6318" t="b">
        <f>AND($N6318="non-fuzzy",$O6318&lt;$AC$5,M6318=1)</f>
        <v>0</v>
      </c>
      <c r="R6318" t="b">
        <f>AND($N6318="non-fuzzy",$O6318&lt;$AC$6,M6318=0)</f>
        <v>0</v>
      </c>
      <c r="S6318" t="b">
        <f t="shared" si="98"/>
        <v>0</v>
      </c>
    </row>
    <row r="6319" spans="1:19" hidden="1" x14ac:dyDescent="0.25">
      <c r="A6319" t="s">
        <v>7208</v>
      </c>
      <c r="B6319" t="s">
        <v>297</v>
      </c>
      <c r="C6319" t="s">
        <v>2</v>
      </c>
      <c r="D6319" t="s">
        <v>7</v>
      </c>
      <c r="E6319" t="s">
        <v>2</v>
      </c>
      <c r="F6319" t="s">
        <v>7209</v>
      </c>
      <c r="G6319" t="s">
        <v>299</v>
      </c>
      <c r="H6319">
        <f>_xlfn.NUMBERVALUE(C6319,".")</f>
        <v>0</v>
      </c>
      <c r="I6319">
        <f>_xlfn.NUMBERVALUE(D6319,".")</f>
        <v>0.5</v>
      </c>
      <c r="J6319">
        <f>_xlfn.NUMBERVALUE(E6319,".")</f>
        <v>0</v>
      </c>
      <c r="K6319" t="b">
        <f>OR(H6319=1,I6319=1)</f>
        <v>0</v>
      </c>
      <c r="L6319">
        <f>ABS(H6319-I6319)</f>
        <v>0.5</v>
      </c>
      <c r="O6319">
        <v>0.12484594522267667</v>
      </c>
      <c r="P6319" t="b">
        <f>AND($N6319="fuzzy",$O6319&lt;$AC$4)</f>
        <v>0</v>
      </c>
      <c r="Q6319" t="b">
        <f>AND($N6319="non-fuzzy",$O6319&lt;$AC$5,M6319=1)</f>
        <v>0</v>
      </c>
      <c r="R6319" t="b">
        <f>AND($N6319="non-fuzzy",$O6319&lt;$AC$6,M6319=0)</f>
        <v>0</v>
      </c>
      <c r="S6319" t="b">
        <f t="shared" si="98"/>
        <v>0</v>
      </c>
    </row>
    <row r="6320" spans="1:19" hidden="1" x14ac:dyDescent="0.25">
      <c r="A6320" t="s">
        <v>7208</v>
      </c>
      <c r="B6320" t="s">
        <v>7201</v>
      </c>
      <c r="C6320" t="s">
        <v>2</v>
      </c>
      <c r="D6320" t="s">
        <v>7</v>
      </c>
      <c r="E6320" t="s">
        <v>2</v>
      </c>
      <c r="F6320" t="s">
        <v>7209</v>
      </c>
      <c r="G6320" t="s">
        <v>7202</v>
      </c>
      <c r="H6320">
        <f>_xlfn.NUMBERVALUE(C6320,".")</f>
        <v>0</v>
      </c>
      <c r="I6320">
        <f>_xlfn.NUMBERVALUE(D6320,".")</f>
        <v>0.5</v>
      </c>
      <c r="J6320">
        <f>_xlfn.NUMBERVALUE(E6320,".")</f>
        <v>0</v>
      </c>
      <c r="K6320" t="b">
        <f>OR(H6320=1,I6320=1)</f>
        <v>0</v>
      </c>
      <c r="L6320">
        <f>ABS(H6320-I6320)</f>
        <v>0.5</v>
      </c>
      <c r="O6320">
        <v>0.52364490359833726</v>
      </c>
      <c r="P6320" t="b">
        <f>AND($N6320="fuzzy",$O6320&lt;$AC$4)</f>
        <v>0</v>
      </c>
      <c r="Q6320" t="b">
        <f>AND($N6320="non-fuzzy",$O6320&lt;$AC$5,M6320=1)</f>
        <v>0</v>
      </c>
      <c r="R6320" t="b">
        <f>AND($N6320="non-fuzzy",$O6320&lt;$AC$6,M6320=0)</f>
        <v>0</v>
      </c>
      <c r="S6320" t="b">
        <f t="shared" si="98"/>
        <v>0</v>
      </c>
    </row>
    <row r="6321" spans="1:19" hidden="1" x14ac:dyDescent="0.25">
      <c r="A6321" t="s">
        <v>7208</v>
      </c>
      <c r="B6321" t="s">
        <v>7210</v>
      </c>
      <c r="C6321" t="s">
        <v>2</v>
      </c>
      <c r="D6321" t="s">
        <v>7</v>
      </c>
      <c r="E6321" t="s">
        <v>2</v>
      </c>
      <c r="F6321" t="s">
        <v>7209</v>
      </c>
      <c r="G6321" t="s">
        <v>7211</v>
      </c>
      <c r="H6321">
        <f>_xlfn.NUMBERVALUE(C6321,".")</f>
        <v>0</v>
      </c>
      <c r="I6321">
        <f>_xlfn.NUMBERVALUE(D6321,".")</f>
        <v>0.5</v>
      </c>
      <c r="J6321">
        <f>_xlfn.NUMBERVALUE(E6321,".")</f>
        <v>0</v>
      </c>
      <c r="K6321" t="b">
        <f>OR(H6321=1,I6321=1)</f>
        <v>0</v>
      </c>
      <c r="L6321">
        <f>ABS(H6321-I6321)</f>
        <v>0.5</v>
      </c>
      <c r="O6321">
        <v>0.89567681216342288</v>
      </c>
      <c r="P6321" t="b">
        <f>AND($N6321="fuzzy",$O6321&lt;$AC$4)</f>
        <v>0</v>
      </c>
      <c r="Q6321" t="b">
        <f>AND($N6321="non-fuzzy",$O6321&lt;$AC$5,M6321=1)</f>
        <v>0</v>
      </c>
      <c r="R6321" t="b">
        <f>AND($N6321="non-fuzzy",$O6321&lt;$AC$6,M6321=0)</f>
        <v>0</v>
      </c>
      <c r="S6321" t="b">
        <f t="shared" si="98"/>
        <v>0</v>
      </c>
    </row>
    <row r="6322" spans="1:19" hidden="1" x14ac:dyDescent="0.25">
      <c r="A6322" t="s">
        <v>7208</v>
      </c>
      <c r="B6322" t="s">
        <v>7212</v>
      </c>
      <c r="C6322" t="s">
        <v>2</v>
      </c>
      <c r="D6322" t="s">
        <v>7</v>
      </c>
      <c r="E6322" t="s">
        <v>2</v>
      </c>
      <c r="F6322" t="s">
        <v>7209</v>
      </c>
      <c r="G6322" t="s">
        <v>7213</v>
      </c>
      <c r="H6322">
        <f>_xlfn.NUMBERVALUE(C6322,".")</f>
        <v>0</v>
      </c>
      <c r="I6322">
        <f>_xlfn.NUMBERVALUE(D6322,".")</f>
        <v>0.5</v>
      </c>
      <c r="J6322">
        <f>_xlfn.NUMBERVALUE(E6322,".")</f>
        <v>0</v>
      </c>
      <c r="K6322" t="b">
        <f>OR(H6322=1,I6322=1)</f>
        <v>0</v>
      </c>
      <c r="L6322">
        <f>ABS(H6322-I6322)</f>
        <v>0.5</v>
      </c>
      <c r="O6322">
        <v>0.79724619293515686</v>
      </c>
      <c r="P6322" t="b">
        <f>AND($N6322="fuzzy",$O6322&lt;$AC$4)</f>
        <v>0</v>
      </c>
      <c r="Q6322" t="b">
        <f>AND($N6322="non-fuzzy",$O6322&lt;$AC$5,M6322=1)</f>
        <v>0</v>
      </c>
      <c r="R6322" t="b">
        <f>AND($N6322="non-fuzzy",$O6322&lt;$AC$6,M6322=0)</f>
        <v>0</v>
      </c>
      <c r="S6322" t="b">
        <f t="shared" si="98"/>
        <v>0</v>
      </c>
    </row>
    <row r="6323" spans="1:19" hidden="1" x14ac:dyDescent="0.25">
      <c r="A6323" t="s">
        <v>7208</v>
      </c>
      <c r="B6323" t="s">
        <v>7214</v>
      </c>
      <c r="C6323" t="s">
        <v>2</v>
      </c>
      <c r="D6323" t="s">
        <v>7</v>
      </c>
      <c r="E6323" t="s">
        <v>2</v>
      </c>
      <c r="F6323" t="s">
        <v>7209</v>
      </c>
      <c r="G6323" t="s">
        <v>7215</v>
      </c>
      <c r="H6323">
        <f>_xlfn.NUMBERVALUE(C6323,".")</f>
        <v>0</v>
      </c>
      <c r="I6323">
        <f>_xlfn.NUMBERVALUE(D6323,".")</f>
        <v>0.5</v>
      </c>
      <c r="J6323">
        <f>_xlfn.NUMBERVALUE(E6323,".")</f>
        <v>0</v>
      </c>
      <c r="K6323" t="b">
        <f>OR(H6323=1,I6323=1)</f>
        <v>0</v>
      </c>
      <c r="L6323">
        <f>ABS(H6323-I6323)</f>
        <v>0.5</v>
      </c>
      <c r="O6323">
        <v>0.40253897213311451</v>
      </c>
      <c r="P6323" t="b">
        <f>AND($N6323="fuzzy",$O6323&lt;$AC$4)</f>
        <v>0</v>
      </c>
      <c r="Q6323" t="b">
        <f>AND($N6323="non-fuzzy",$O6323&lt;$AC$5,M6323=1)</f>
        <v>0</v>
      </c>
      <c r="R6323" t="b">
        <f>AND($N6323="non-fuzzy",$O6323&lt;$AC$6,M6323=0)</f>
        <v>0</v>
      </c>
      <c r="S6323" t="b">
        <f t="shared" si="98"/>
        <v>0</v>
      </c>
    </row>
    <row r="6324" spans="1:19" hidden="1" x14ac:dyDescent="0.25">
      <c r="A6324" t="s">
        <v>7216</v>
      </c>
      <c r="B6324" t="s">
        <v>7220</v>
      </c>
      <c r="C6324" t="s">
        <v>2</v>
      </c>
      <c r="D6324" t="s">
        <v>7</v>
      </c>
      <c r="E6324" t="s">
        <v>2</v>
      </c>
      <c r="F6324" t="s">
        <v>7218</v>
      </c>
      <c r="G6324" t="s">
        <v>7221</v>
      </c>
      <c r="H6324">
        <f>_xlfn.NUMBERVALUE(C6324,".")</f>
        <v>0</v>
      </c>
      <c r="I6324">
        <f>_xlfn.NUMBERVALUE(D6324,".")</f>
        <v>0.5</v>
      </c>
      <c r="J6324">
        <f>_xlfn.NUMBERVALUE(E6324,".")</f>
        <v>0</v>
      </c>
      <c r="K6324" t="b">
        <f>OR(H6324=1,I6324=1)</f>
        <v>0</v>
      </c>
      <c r="L6324">
        <f>ABS(H6324-I6324)</f>
        <v>0.5</v>
      </c>
      <c r="O6324">
        <v>0.37736658718900551</v>
      </c>
      <c r="P6324" t="b">
        <f>AND($N6324="fuzzy",$O6324&lt;$AC$4)</f>
        <v>0</v>
      </c>
      <c r="Q6324" t="b">
        <f>AND($N6324="non-fuzzy",$O6324&lt;$AC$5,M6324=1)</f>
        <v>0</v>
      </c>
      <c r="R6324" t="b">
        <f>AND($N6324="non-fuzzy",$O6324&lt;$AC$6,M6324=0)</f>
        <v>0</v>
      </c>
      <c r="S6324" t="b">
        <f t="shared" si="98"/>
        <v>0</v>
      </c>
    </row>
    <row r="6325" spans="1:19" hidden="1" x14ac:dyDescent="0.25">
      <c r="A6325" t="s">
        <v>7216</v>
      </c>
      <c r="B6325" t="s">
        <v>7212</v>
      </c>
      <c r="C6325" t="s">
        <v>2</v>
      </c>
      <c r="D6325" t="s">
        <v>7</v>
      </c>
      <c r="E6325" t="s">
        <v>2</v>
      </c>
      <c r="F6325" t="s">
        <v>7218</v>
      </c>
      <c r="G6325" t="s">
        <v>7213</v>
      </c>
      <c r="H6325">
        <f>_xlfn.NUMBERVALUE(C6325,".")</f>
        <v>0</v>
      </c>
      <c r="I6325">
        <f>_xlfn.NUMBERVALUE(D6325,".")</f>
        <v>0.5</v>
      </c>
      <c r="J6325">
        <f>_xlfn.NUMBERVALUE(E6325,".")</f>
        <v>0</v>
      </c>
      <c r="K6325" t="b">
        <f>OR(H6325=1,I6325=1)</f>
        <v>0</v>
      </c>
      <c r="L6325">
        <f>ABS(H6325-I6325)</f>
        <v>0.5</v>
      </c>
      <c r="O6325">
        <v>0.17651563381315749</v>
      </c>
      <c r="P6325" t="b">
        <f>AND($N6325="fuzzy",$O6325&lt;$AC$4)</f>
        <v>0</v>
      </c>
      <c r="Q6325" t="b">
        <f>AND($N6325="non-fuzzy",$O6325&lt;$AC$5,M6325=1)</f>
        <v>0</v>
      </c>
      <c r="R6325" t="b">
        <f>AND($N6325="non-fuzzy",$O6325&lt;$AC$6,M6325=0)</f>
        <v>0</v>
      </c>
      <c r="S6325" t="b">
        <f t="shared" si="98"/>
        <v>0</v>
      </c>
    </row>
    <row r="6326" spans="1:19" hidden="1" x14ac:dyDescent="0.25">
      <c r="A6326" t="s">
        <v>7222</v>
      </c>
      <c r="B6326" t="s">
        <v>6</v>
      </c>
      <c r="C6326" t="s">
        <v>2</v>
      </c>
      <c r="D6326" t="s">
        <v>7</v>
      </c>
      <c r="E6326" t="s">
        <v>2</v>
      </c>
      <c r="F6326" t="s">
        <v>7223</v>
      </c>
      <c r="G6326" t="s">
        <v>8</v>
      </c>
      <c r="H6326">
        <f>_xlfn.NUMBERVALUE(C6326,".")</f>
        <v>0</v>
      </c>
      <c r="I6326">
        <f>_xlfn.NUMBERVALUE(D6326,".")</f>
        <v>0.5</v>
      </c>
      <c r="J6326">
        <f>_xlfn.NUMBERVALUE(E6326,".")</f>
        <v>0</v>
      </c>
      <c r="K6326" t="b">
        <f>OR(H6326=1,I6326=1)</f>
        <v>0</v>
      </c>
      <c r="L6326">
        <f>ABS(H6326-I6326)</f>
        <v>0.5</v>
      </c>
      <c r="O6326">
        <v>6.1047697430880676E-2</v>
      </c>
      <c r="P6326" t="b">
        <f>AND($N6326="fuzzy",$O6326&lt;$AC$4)</f>
        <v>0</v>
      </c>
      <c r="Q6326" t="b">
        <f>AND($N6326="non-fuzzy",$O6326&lt;$AC$5,M6326=1)</f>
        <v>0</v>
      </c>
      <c r="R6326" t="b">
        <f>AND($N6326="non-fuzzy",$O6326&lt;$AC$6,M6326=0)</f>
        <v>0</v>
      </c>
      <c r="S6326" t="b">
        <f t="shared" si="98"/>
        <v>0</v>
      </c>
    </row>
    <row r="6327" spans="1:19" hidden="1" x14ac:dyDescent="0.25">
      <c r="A6327" t="s">
        <v>7222</v>
      </c>
      <c r="B6327" t="s">
        <v>94</v>
      </c>
      <c r="C6327" t="s">
        <v>2</v>
      </c>
      <c r="D6327" t="s">
        <v>7</v>
      </c>
      <c r="E6327" t="s">
        <v>2</v>
      </c>
      <c r="F6327" t="s">
        <v>7223</v>
      </c>
      <c r="G6327" t="s">
        <v>96</v>
      </c>
      <c r="H6327">
        <f>_xlfn.NUMBERVALUE(C6327,".")</f>
        <v>0</v>
      </c>
      <c r="I6327">
        <f>_xlfn.NUMBERVALUE(D6327,".")</f>
        <v>0.5</v>
      </c>
      <c r="J6327">
        <f>_xlfn.NUMBERVALUE(E6327,".")</f>
        <v>0</v>
      </c>
      <c r="K6327" t="b">
        <f>OR(H6327=1,I6327=1)</f>
        <v>0</v>
      </c>
      <c r="L6327">
        <f>ABS(H6327-I6327)</f>
        <v>0.5</v>
      </c>
      <c r="O6327">
        <v>0.98312034495662026</v>
      </c>
      <c r="P6327" t="b">
        <f>AND($N6327="fuzzy",$O6327&lt;$AC$4)</f>
        <v>0</v>
      </c>
      <c r="Q6327" t="b">
        <f>AND($N6327="non-fuzzy",$O6327&lt;$AC$5,M6327=1)</f>
        <v>0</v>
      </c>
      <c r="R6327" t="b">
        <f>AND($N6327="non-fuzzy",$O6327&lt;$AC$6,M6327=0)</f>
        <v>0</v>
      </c>
      <c r="S6327" t="b">
        <f t="shared" si="98"/>
        <v>0</v>
      </c>
    </row>
    <row r="6328" spans="1:19" hidden="1" x14ac:dyDescent="0.25">
      <c r="A6328" t="s">
        <v>7222</v>
      </c>
      <c r="B6328" t="s">
        <v>167</v>
      </c>
      <c r="C6328" t="s">
        <v>2</v>
      </c>
      <c r="D6328" t="s">
        <v>7</v>
      </c>
      <c r="E6328" t="s">
        <v>2</v>
      </c>
      <c r="F6328" t="s">
        <v>7223</v>
      </c>
      <c r="G6328" t="s">
        <v>168</v>
      </c>
      <c r="H6328">
        <f>_xlfn.NUMBERVALUE(C6328,".")</f>
        <v>0</v>
      </c>
      <c r="I6328">
        <f>_xlfn.NUMBERVALUE(D6328,".")</f>
        <v>0.5</v>
      </c>
      <c r="J6328">
        <f>_xlfn.NUMBERVALUE(E6328,".")</f>
        <v>0</v>
      </c>
      <c r="K6328" t="b">
        <f>OR(H6328=1,I6328=1)</f>
        <v>0</v>
      </c>
      <c r="L6328">
        <f>ABS(H6328-I6328)</f>
        <v>0.5</v>
      </c>
      <c r="O6328">
        <v>0.82303159961799455</v>
      </c>
      <c r="P6328" t="b">
        <f>AND($N6328="fuzzy",$O6328&lt;$AC$4)</f>
        <v>0</v>
      </c>
      <c r="Q6328" t="b">
        <f>AND($N6328="non-fuzzy",$O6328&lt;$AC$5,M6328=1)</f>
        <v>0</v>
      </c>
      <c r="R6328" t="b">
        <f>AND($N6328="non-fuzzy",$O6328&lt;$AC$6,M6328=0)</f>
        <v>0</v>
      </c>
      <c r="S6328" t="b">
        <f t="shared" si="98"/>
        <v>0</v>
      </c>
    </row>
    <row r="6329" spans="1:19" hidden="1" x14ac:dyDescent="0.25">
      <c r="A6329" t="s">
        <v>7222</v>
      </c>
      <c r="B6329" t="s">
        <v>169</v>
      </c>
      <c r="C6329" t="s">
        <v>2</v>
      </c>
      <c r="D6329" t="s">
        <v>7</v>
      </c>
      <c r="E6329" t="s">
        <v>2</v>
      </c>
      <c r="F6329" t="s">
        <v>7223</v>
      </c>
      <c r="G6329" t="s">
        <v>170</v>
      </c>
      <c r="H6329">
        <f>_xlfn.NUMBERVALUE(C6329,".")</f>
        <v>0</v>
      </c>
      <c r="I6329">
        <f>_xlfn.NUMBERVALUE(D6329,".")</f>
        <v>0.5</v>
      </c>
      <c r="J6329">
        <f>_xlfn.NUMBERVALUE(E6329,".")</f>
        <v>0</v>
      </c>
      <c r="K6329" t="b">
        <f>OR(H6329=1,I6329=1)</f>
        <v>0</v>
      </c>
      <c r="L6329">
        <f>ABS(H6329-I6329)</f>
        <v>0.5</v>
      </c>
      <c r="O6329">
        <v>0.75332679588635354</v>
      </c>
      <c r="P6329" t="b">
        <f>AND($N6329="fuzzy",$O6329&lt;$AC$4)</f>
        <v>0</v>
      </c>
      <c r="Q6329" t="b">
        <f>AND($N6329="non-fuzzy",$O6329&lt;$AC$5,M6329=1)</f>
        <v>0</v>
      </c>
      <c r="R6329" t="b">
        <f>AND($N6329="non-fuzzy",$O6329&lt;$AC$6,M6329=0)</f>
        <v>0</v>
      </c>
      <c r="S6329" t="b">
        <f t="shared" si="98"/>
        <v>0</v>
      </c>
    </row>
    <row r="6330" spans="1:19" hidden="1" x14ac:dyDescent="0.25">
      <c r="A6330" t="s">
        <v>7224</v>
      </c>
      <c r="B6330" t="s">
        <v>6</v>
      </c>
      <c r="C6330" t="s">
        <v>2</v>
      </c>
      <c r="D6330" t="s">
        <v>7</v>
      </c>
      <c r="E6330" t="s">
        <v>2</v>
      </c>
      <c r="F6330" t="s">
        <v>7223</v>
      </c>
      <c r="G6330" t="s">
        <v>8</v>
      </c>
      <c r="H6330">
        <f>_xlfn.NUMBERVALUE(C6330,".")</f>
        <v>0</v>
      </c>
      <c r="I6330">
        <f>_xlfn.NUMBERVALUE(D6330,".")</f>
        <v>0.5</v>
      </c>
      <c r="J6330">
        <f>_xlfn.NUMBERVALUE(E6330,".")</f>
        <v>0</v>
      </c>
      <c r="K6330" t="b">
        <f>OR(H6330=1,I6330=1)</f>
        <v>0</v>
      </c>
      <c r="L6330">
        <f>ABS(H6330-I6330)</f>
        <v>0.5</v>
      </c>
      <c r="O6330">
        <v>0.41312703102933934</v>
      </c>
      <c r="P6330" t="b">
        <f>AND($N6330="fuzzy",$O6330&lt;$AC$4)</f>
        <v>0</v>
      </c>
      <c r="Q6330" t="b">
        <f>AND($N6330="non-fuzzy",$O6330&lt;$AC$5,M6330=1)</f>
        <v>0</v>
      </c>
      <c r="R6330" t="b">
        <f>AND($N6330="non-fuzzy",$O6330&lt;$AC$6,M6330=0)</f>
        <v>0</v>
      </c>
      <c r="S6330" t="b">
        <f t="shared" si="98"/>
        <v>0</v>
      </c>
    </row>
    <row r="6331" spans="1:19" hidden="1" x14ac:dyDescent="0.25">
      <c r="A6331" t="s">
        <v>7224</v>
      </c>
      <c r="B6331" t="s">
        <v>94</v>
      </c>
      <c r="C6331" t="s">
        <v>2</v>
      </c>
      <c r="D6331" t="s">
        <v>7</v>
      </c>
      <c r="E6331" t="s">
        <v>2</v>
      </c>
      <c r="F6331" t="s">
        <v>7223</v>
      </c>
      <c r="G6331" t="s">
        <v>96</v>
      </c>
      <c r="H6331">
        <f>_xlfn.NUMBERVALUE(C6331,".")</f>
        <v>0</v>
      </c>
      <c r="I6331">
        <f>_xlfn.NUMBERVALUE(D6331,".")</f>
        <v>0.5</v>
      </c>
      <c r="J6331">
        <f>_xlfn.NUMBERVALUE(E6331,".")</f>
        <v>0</v>
      </c>
      <c r="K6331" t="b">
        <f>OR(H6331=1,I6331=1)</f>
        <v>0</v>
      </c>
      <c r="L6331">
        <f>ABS(H6331-I6331)</f>
        <v>0.5</v>
      </c>
      <c r="O6331">
        <v>0.67950269102488825</v>
      </c>
      <c r="P6331" t="b">
        <f>AND($N6331="fuzzy",$O6331&lt;$AC$4)</f>
        <v>0</v>
      </c>
      <c r="Q6331" t="b">
        <f>AND($N6331="non-fuzzy",$O6331&lt;$AC$5,M6331=1)</f>
        <v>0</v>
      </c>
      <c r="R6331" t="b">
        <f>AND($N6331="non-fuzzy",$O6331&lt;$AC$6,M6331=0)</f>
        <v>0</v>
      </c>
      <c r="S6331" t="b">
        <f t="shared" si="98"/>
        <v>0</v>
      </c>
    </row>
    <row r="6332" spans="1:19" hidden="1" x14ac:dyDescent="0.25">
      <c r="A6332" t="s">
        <v>7224</v>
      </c>
      <c r="B6332" t="s">
        <v>167</v>
      </c>
      <c r="C6332" t="s">
        <v>2</v>
      </c>
      <c r="D6332" t="s">
        <v>7</v>
      </c>
      <c r="E6332" t="s">
        <v>2</v>
      </c>
      <c r="F6332" t="s">
        <v>7223</v>
      </c>
      <c r="G6332" t="s">
        <v>168</v>
      </c>
      <c r="H6332">
        <f>_xlfn.NUMBERVALUE(C6332,".")</f>
        <v>0</v>
      </c>
      <c r="I6332">
        <f>_xlfn.NUMBERVALUE(D6332,".")</f>
        <v>0.5</v>
      </c>
      <c r="J6332">
        <f>_xlfn.NUMBERVALUE(E6332,".")</f>
        <v>0</v>
      </c>
      <c r="K6332" t="b">
        <f>OR(H6332=1,I6332=1)</f>
        <v>0</v>
      </c>
      <c r="L6332">
        <f>ABS(H6332-I6332)</f>
        <v>0.5</v>
      </c>
      <c r="O6332">
        <v>0.59845108133365632</v>
      </c>
      <c r="P6332" t="b">
        <f>AND($N6332="fuzzy",$O6332&lt;$AC$4)</f>
        <v>0</v>
      </c>
      <c r="Q6332" t="b">
        <f>AND($N6332="non-fuzzy",$O6332&lt;$AC$5,M6332=1)</f>
        <v>0</v>
      </c>
      <c r="R6332" t="b">
        <f>AND($N6332="non-fuzzy",$O6332&lt;$AC$6,M6332=0)</f>
        <v>0</v>
      </c>
      <c r="S6332" t="b">
        <f t="shared" si="98"/>
        <v>0</v>
      </c>
    </row>
    <row r="6333" spans="1:19" hidden="1" x14ac:dyDescent="0.25">
      <c r="A6333" t="s">
        <v>7224</v>
      </c>
      <c r="B6333" t="s">
        <v>169</v>
      </c>
      <c r="C6333" t="s">
        <v>2</v>
      </c>
      <c r="D6333" t="s">
        <v>7</v>
      </c>
      <c r="E6333" t="s">
        <v>2</v>
      </c>
      <c r="F6333" t="s">
        <v>7223</v>
      </c>
      <c r="G6333" t="s">
        <v>170</v>
      </c>
      <c r="H6333">
        <f>_xlfn.NUMBERVALUE(C6333,".")</f>
        <v>0</v>
      </c>
      <c r="I6333">
        <f>_xlfn.NUMBERVALUE(D6333,".")</f>
        <v>0.5</v>
      </c>
      <c r="J6333">
        <f>_xlfn.NUMBERVALUE(E6333,".")</f>
        <v>0</v>
      </c>
      <c r="K6333" t="b">
        <f>OR(H6333=1,I6333=1)</f>
        <v>0</v>
      </c>
      <c r="L6333">
        <f>ABS(H6333-I6333)</f>
        <v>0.5</v>
      </c>
      <c r="O6333">
        <v>1.4167111524437948E-3</v>
      </c>
      <c r="P6333" t="b">
        <f>AND($N6333="fuzzy",$O6333&lt;$AC$4)</f>
        <v>0</v>
      </c>
      <c r="Q6333" t="b">
        <f>AND($N6333="non-fuzzy",$O6333&lt;$AC$5,M6333=1)</f>
        <v>0</v>
      </c>
      <c r="R6333" t="b">
        <f>AND($N6333="non-fuzzy",$O6333&lt;$AC$6,M6333=0)</f>
        <v>0</v>
      </c>
      <c r="S6333" t="b">
        <f t="shared" si="98"/>
        <v>0</v>
      </c>
    </row>
    <row r="6334" spans="1:19" hidden="1" x14ac:dyDescent="0.25">
      <c r="A6334" t="s">
        <v>7225</v>
      </c>
      <c r="B6334" t="s">
        <v>6</v>
      </c>
      <c r="C6334" t="s">
        <v>2</v>
      </c>
      <c r="D6334" t="s">
        <v>7</v>
      </c>
      <c r="E6334" t="s">
        <v>2</v>
      </c>
      <c r="F6334" t="s">
        <v>7226</v>
      </c>
      <c r="G6334" t="s">
        <v>8</v>
      </c>
      <c r="H6334">
        <f>_xlfn.NUMBERVALUE(C6334,".")</f>
        <v>0</v>
      </c>
      <c r="I6334">
        <f>_xlfn.NUMBERVALUE(D6334,".")</f>
        <v>0.5</v>
      </c>
      <c r="J6334">
        <f>_xlfn.NUMBERVALUE(E6334,".")</f>
        <v>0</v>
      </c>
      <c r="K6334" t="b">
        <f>OR(H6334=1,I6334=1)</f>
        <v>0</v>
      </c>
      <c r="L6334">
        <f>ABS(H6334-I6334)</f>
        <v>0.5</v>
      </c>
      <c r="O6334">
        <v>0.86952715378201484</v>
      </c>
      <c r="P6334" t="b">
        <f>AND($N6334="fuzzy",$O6334&lt;$AC$4)</f>
        <v>0</v>
      </c>
      <c r="Q6334" t="b">
        <f>AND($N6334="non-fuzzy",$O6334&lt;$AC$5,M6334=1)</f>
        <v>0</v>
      </c>
      <c r="R6334" t="b">
        <f>AND($N6334="non-fuzzy",$O6334&lt;$AC$6,M6334=0)</f>
        <v>0</v>
      </c>
      <c r="S6334" t="b">
        <f t="shared" si="98"/>
        <v>0</v>
      </c>
    </row>
    <row r="6335" spans="1:19" hidden="1" x14ac:dyDescent="0.25">
      <c r="A6335" t="s">
        <v>7225</v>
      </c>
      <c r="B6335" t="s">
        <v>55</v>
      </c>
      <c r="C6335" t="s">
        <v>2</v>
      </c>
      <c r="D6335" t="s">
        <v>7</v>
      </c>
      <c r="E6335" t="s">
        <v>2</v>
      </c>
      <c r="F6335" t="s">
        <v>7226</v>
      </c>
      <c r="G6335" t="s">
        <v>57</v>
      </c>
      <c r="H6335">
        <f>_xlfn.NUMBERVALUE(C6335,".")</f>
        <v>0</v>
      </c>
      <c r="I6335">
        <f>_xlfn.NUMBERVALUE(D6335,".")</f>
        <v>0.5</v>
      </c>
      <c r="J6335">
        <f>_xlfn.NUMBERVALUE(E6335,".")</f>
        <v>0</v>
      </c>
      <c r="K6335" t="b">
        <f>OR(H6335=1,I6335=1)</f>
        <v>0</v>
      </c>
      <c r="L6335">
        <f>ABS(H6335-I6335)</f>
        <v>0.5</v>
      </c>
      <c r="O6335">
        <v>0.78502423546458922</v>
      </c>
      <c r="P6335" t="b">
        <f>AND($N6335="fuzzy",$O6335&lt;$AC$4)</f>
        <v>0</v>
      </c>
      <c r="Q6335" t="b">
        <f>AND($N6335="non-fuzzy",$O6335&lt;$AC$5,M6335=1)</f>
        <v>0</v>
      </c>
      <c r="R6335" t="b">
        <f>AND($N6335="non-fuzzy",$O6335&lt;$AC$6,M6335=0)</f>
        <v>0</v>
      </c>
      <c r="S6335" t="b">
        <f t="shared" si="98"/>
        <v>0</v>
      </c>
    </row>
    <row r="6336" spans="1:19" hidden="1" x14ac:dyDescent="0.25">
      <c r="A6336" t="s">
        <v>7225</v>
      </c>
      <c r="B6336" t="s">
        <v>13</v>
      </c>
      <c r="C6336" t="s">
        <v>2</v>
      </c>
      <c r="D6336" t="s">
        <v>7</v>
      </c>
      <c r="E6336" t="s">
        <v>2</v>
      </c>
      <c r="F6336" t="s">
        <v>7226</v>
      </c>
      <c r="G6336" t="s">
        <v>14</v>
      </c>
      <c r="H6336">
        <f>_xlfn.NUMBERVALUE(C6336,".")</f>
        <v>0</v>
      </c>
      <c r="I6336">
        <f>_xlfn.NUMBERVALUE(D6336,".")</f>
        <v>0.5</v>
      </c>
      <c r="J6336">
        <f>_xlfn.NUMBERVALUE(E6336,".")</f>
        <v>0</v>
      </c>
      <c r="K6336" t="b">
        <f>OR(H6336=1,I6336=1)</f>
        <v>0</v>
      </c>
      <c r="L6336">
        <f>ABS(H6336-I6336)</f>
        <v>0.5</v>
      </c>
      <c r="O6336">
        <v>0.54203959479980279</v>
      </c>
      <c r="P6336" t="b">
        <f>AND($N6336="fuzzy",$O6336&lt;$AC$4)</f>
        <v>0</v>
      </c>
      <c r="Q6336" t="b">
        <f>AND($N6336="non-fuzzy",$O6336&lt;$AC$5,M6336=1)</f>
        <v>0</v>
      </c>
      <c r="R6336" t="b">
        <f>AND($N6336="non-fuzzy",$O6336&lt;$AC$6,M6336=0)</f>
        <v>0</v>
      </c>
      <c r="S6336" t="b">
        <f t="shared" si="98"/>
        <v>0</v>
      </c>
    </row>
    <row r="6337" spans="1:19" hidden="1" x14ac:dyDescent="0.25">
      <c r="A6337" t="s">
        <v>7233</v>
      </c>
      <c r="B6337" t="s">
        <v>7201</v>
      </c>
      <c r="C6337" t="s">
        <v>2</v>
      </c>
      <c r="D6337" t="s">
        <v>7</v>
      </c>
      <c r="E6337" t="s">
        <v>2</v>
      </c>
      <c r="F6337" t="s">
        <v>7234</v>
      </c>
      <c r="G6337" t="s">
        <v>7202</v>
      </c>
      <c r="H6337">
        <f>_xlfn.NUMBERVALUE(C6337,".")</f>
        <v>0</v>
      </c>
      <c r="I6337">
        <f>_xlfn.NUMBERVALUE(D6337,".")</f>
        <v>0.5</v>
      </c>
      <c r="J6337">
        <f>_xlfn.NUMBERVALUE(E6337,".")</f>
        <v>0</v>
      </c>
      <c r="K6337" t="b">
        <f>OR(H6337=1,I6337=1)</f>
        <v>0</v>
      </c>
      <c r="L6337">
        <f>ABS(H6337-I6337)</f>
        <v>0.5</v>
      </c>
      <c r="O6337">
        <v>0.9425803695881867</v>
      </c>
      <c r="P6337" t="b">
        <f>AND($N6337="fuzzy",$O6337&lt;$AC$4)</f>
        <v>0</v>
      </c>
      <c r="Q6337" t="b">
        <f>AND($N6337="non-fuzzy",$O6337&lt;$AC$5,M6337=1)</f>
        <v>0</v>
      </c>
      <c r="R6337" t="b">
        <f>AND($N6337="non-fuzzy",$O6337&lt;$AC$6,M6337=0)</f>
        <v>0</v>
      </c>
      <c r="S6337" t="b">
        <f t="shared" si="98"/>
        <v>0</v>
      </c>
    </row>
    <row r="6338" spans="1:19" hidden="1" x14ac:dyDescent="0.25">
      <c r="A6338" t="s">
        <v>7233</v>
      </c>
      <c r="B6338" t="s">
        <v>7235</v>
      </c>
      <c r="C6338" t="s">
        <v>2</v>
      </c>
      <c r="D6338" t="s">
        <v>7</v>
      </c>
      <c r="E6338" t="s">
        <v>2</v>
      </c>
      <c r="F6338" t="s">
        <v>7234</v>
      </c>
      <c r="G6338" t="s">
        <v>7236</v>
      </c>
      <c r="H6338">
        <f>_xlfn.NUMBERVALUE(C6338,".")</f>
        <v>0</v>
      </c>
      <c r="I6338">
        <f>_xlfn.NUMBERVALUE(D6338,".")</f>
        <v>0.5</v>
      </c>
      <c r="J6338">
        <f>_xlfn.NUMBERVALUE(E6338,".")</f>
        <v>0</v>
      </c>
      <c r="K6338" t="b">
        <f>OR(H6338=1,I6338=1)</f>
        <v>0</v>
      </c>
      <c r="L6338">
        <f>ABS(H6338-I6338)</f>
        <v>0.5</v>
      </c>
      <c r="O6338">
        <v>0.95825074792908349</v>
      </c>
      <c r="P6338" t="b">
        <f>AND($N6338="fuzzy",$O6338&lt;$AC$4)</f>
        <v>0</v>
      </c>
      <c r="Q6338" t="b">
        <f>AND($N6338="non-fuzzy",$O6338&lt;$AC$5,M6338=1)</f>
        <v>0</v>
      </c>
      <c r="R6338" t="b">
        <f>AND($N6338="non-fuzzy",$O6338&lt;$AC$6,M6338=0)</f>
        <v>0</v>
      </c>
      <c r="S6338" t="b">
        <f t="shared" si="98"/>
        <v>0</v>
      </c>
    </row>
    <row r="6339" spans="1:19" hidden="1" x14ac:dyDescent="0.25">
      <c r="A6339" t="s">
        <v>7239</v>
      </c>
      <c r="B6339" t="s">
        <v>348</v>
      </c>
      <c r="C6339" t="s">
        <v>2</v>
      </c>
      <c r="D6339" t="s">
        <v>7</v>
      </c>
      <c r="E6339" t="s">
        <v>2</v>
      </c>
      <c r="F6339" t="s">
        <v>357</v>
      </c>
      <c r="G6339" t="s">
        <v>349</v>
      </c>
      <c r="H6339">
        <f>_xlfn.NUMBERVALUE(C6339,".")</f>
        <v>0</v>
      </c>
      <c r="I6339">
        <f>_xlfn.NUMBERVALUE(D6339,".")</f>
        <v>0.5</v>
      </c>
      <c r="J6339">
        <f>_xlfn.NUMBERVALUE(E6339,".")</f>
        <v>0</v>
      </c>
      <c r="K6339" t="b">
        <f>OR(H6339=1,I6339=1)</f>
        <v>0</v>
      </c>
      <c r="L6339">
        <f>ABS(H6339-I6339)</f>
        <v>0.5</v>
      </c>
      <c r="O6339">
        <v>0.55618526665201196</v>
      </c>
      <c r="P6339" t="b">
        <f>AND($N6339="fuzzy",$O6339&lt;$AC$4)</f>
        <v>0</v>
      </c>
      <c r="Q6339" t="b">
        <f>AND($N6339="non-fuzzy",$O6339&lt;$AC$5,M6339=1)</f>
        <v>0</v>
      </c>
      <c r="R6339" t="b">
        <f>AND($N6339="non-fuzzy",$O6339&lt;$AC$6,M6339=0)</f>
        <v>0</v>
      </c>
      <c r="S6339" t="b">
        <f t="shared" ref="S6339:S6402" si="99">OR(R6339,Q6339,P6339)</f>
        <v>0</v>
      </c>
    </row>
    <row r="6340" spans="1:19" hidden="1" x14ac:dyDescent="0.25">
      <c r="A6340" t="s">
        <v>7239</v>
      </c>
      <c r="B6340" t="s">
        <v>275</v>
      </c>
      <c r="C6340" t="s">
        <v>2</v>
      </c>
      <c r="D6340" t="s">
        <v>7</v>
      </c>
      <c r="E6340" t="s">
        <v>2</v>
      </c>
      <c r="F6340" t="s">
        <v>357</v>
      </c>
      <c r="G6340" t="s">
        <v>277</v>
      </c>
      <c r="H6340">
        <f>_xlfn.NUMBERVALUE(C6340,".")</f>
        <v>0</v>
      </c>
      <c r="I6340">
        <f>_xlfn.NUMBERVALUE(D6340,".")</f>
        <v>0.5</v>
      </c>
      <c r="J6340">
        <f>_xlfn.NUMBERVALUE(E6340,".")</f>
        <v>0</v>
      </c>
      <c r="K6340" t="b">
        <f>OR(H6340=1,I6340=1)</f>
        <v>0</v>
      </c>
      <c r="L6340">
        <f>ABS(H6340-I6340)</f>
        <v>0.5</v>
      </c>
      <c r="O6340">
        <v>0.56061051031977083</v>
      </c>
      <c r="P6340" t="b">
        <f>AND($N6340="fuzzy",$O6340&lt;$AC$4)</f>
        <v>0</v>
      </c>
      <c r="Q6340" t="b">
        <f>AND($N6340="non-fuzzy",$O6340&lt;$AC$5,M6340=1)</f>
        <v>0</v>
      </c>
      <c r="R6340" t="b">
        <f>AND($N6340="non-fuzzy",$O6340&lt;$AC$6,M6340=0)</f>
        <v>0</v>
      </c>
      <c r="S6340" t="b">
        <f t="shared" si="99"/>
        <v>0</v>
      </c>
    </row>
    <row r="6341" spans="1:19" hidden="1" x14ac:dyDescent="0.25">
      <c r="A6341" t="s">
        <v>7239</v>
      </c>
      <c r="B6341" t="s">
        <v>7210</v>
      </c>
      <c r="C6341" t="s">
        <v>2</v>
      </c>
      <c r="D6341" t="s">
        <v>7</v>
      </c>
      <c r="E6341" t="s">
        <v>2</v>
      </c>
      <c r="F6341" t="s">
        <v>357</v>
      </c>
      <c r="G6341" t="s">
        <v>7211</v>
      </c>
      <c r="H6341">
        <f>_xlfn.NUMBERVALUE(C6341,".")</f>
        <v>0</v>
      </c>
      <c r="I6341">
        <f>_xlfn.NUMBERVALUE(D6341,".")</f>
        <v>0.5</v>
      </c>
      <c r="J6341">
        <f>_xlfn.NUMBERVALUE(E6341,".")</f>
        <v>0</v>
      </c>
      <c r="K6341" t="b">
        <f>OR(H6341=1,I6341=1)</f>
        <v>0</v>
      </c>
      <c r="L6341">
        <f>ABS(H6341-I6341)</f>
        <v>0.5</v>
      </c>
      <c r="O6341">
        <v>0.49675790065904746</v>
      </c>
      <c r="P6341" t="b">
        <f>AND($N6341="fuzzy",$O6341&lt;$AC$4)</f>
        <v>0</v>
      </c>
      <c r="Q6341" t="b">
        <f>AND($N6341="non-fuzzy",$O6341&lt;$AC$5,M6341=1)</f>
        <v>0</v>
      </c>
      <c r="R6341" t="b">
        <f>AND($N6341="non-fuzzy",$O6341&lt;$AC$6,M6341=0)</f>
        <v>0</v>
      </c>
      <c r="S6341" t="b">
        <f t="shared" si="99"/>
        <v>0</v>
      </c>
    </row>
    <row r="6342" spans="1:19" hidden="1" x14ac:dyDescent="0.25">
      <c r="A6342" t="s">
        <v>7239</v>
      </c>
      <c r="B6342" t="s">
        <v>350</v>
      </c>
      <c r="C6342" t="s">
        <v>2</v>
      </c>
      <c r="D6342" t="s">
        <v>7</v>
      </c>
      <c r="E6342" t="s">
        <v>2</v>
      </c>
      <c r="F6342" t="s">
        <v>357</v>
      </c>
      <c r="G6342" t="s">
        <v>351</v>
      </c>
      <c r="H6342">
        <f>_xlfn.NUMBERVALUE(C6342,".")</f>
        <v>0</v>
      </c>
      <c r="I6342">
        <f>_xlfn.NUMBERVALUE(D6342,".")</f>
        <v>0.5</v>
      </c>
      <c r="J6342">
        <f>_xlfn.NUMBERVALUE(E6342,".")</f>
        <v>0</v>
      </c>
      <c r="K6342" t="b">
        <f>OR(H6342=1,I6342=1)</f>
        <v>0</v>
      </c>
      <c r="L6342">
        <f>ABS(H6342-I6342)</f>
        <v>0.5</v>
      </c>
      <c r="O6342">
        <v>0.22687652546880033</v>
      </c>
      <c r="P6342" t="b">
        <f>AND($N6342="fuzzy",$O6342&lt;$AC$4)</f>
        <v>0</v>
      </c>
      <c r="Q6342" t="b">
        <f>AND($N6342="non-fuzzy",$O6342&lt;$AC$5,M6342=1)</f>
        <v>0</v>
      </c>
      <c r="R6342" t="b">
        <f>AND($N6342="non-fuzzy",$O6342&lt;$AC$6,M6342=0)</f>
        <v>0</v>
      </c>
      <c r="S6342" t="b">
        <f t="shared" si="99"/>
        <v>0</v>
      </c>
    </row>
    <row r="6343" spans="1:19" hidden="1" x14ac:dyDescent="0.25">
      <c r="A6343" t="s">
        <v>7239</v>
      </c>
      <c r="B6343" t="s">
        <v>352</v>
      </c>
      <c r="C6343" t="s">
        <v>2</v>
      </c>
      <c r="D6343" t="s">
        <v>7</v>
      </c>
      <c r="E6343" t="s">
        <v>2</v>
      </c>
      <c r="F6343" t="s">
        <v>357</v>
      </c>
      <c r="G6343" t="s">
        <v>353</v>
      </c>
      <c r="H6343">
        <f>_xlfn.NUMBERVALUE(C6343,".")</f>
        <v>0</v>
      </c>
      <c r="I6343">
        <f>_xlfn.NUMBERVALUE(D6343,".")</f>
        <v>0.5</v>
      </c>
      <c r="J6343">
        <f>_xlfn.NUMBERVALUE(E6343,".")</f>
        <v>0</v>
      </c>
      <c r="K6343" t="b">
        <f>OR(H6343=1,I6343=1)</f>
        <v>0</v>
      </c>
      <c r="L6343">
        <f>ABS(H6343-I6343)</f>
        <v>0.5</v>
      </c>
      <c r="O6343">
        <v>0.71815548357674797</v>
      </c>
      <c r="P6343" t="b">
        <f>AND($N6343="fuzzy",$O6343&lt;$AC$4)</f>
        <v>0</v>
      </c>
      <c r="Q6343" t="b">
        <f>AND($N6343="non-fuzzy",$O6343&lt;$AC$5,M6343=1)</f>
        <v>0</v>
      </c>
      <c r="R6343" t="b">
        <f>AND($N6343="non-fuzzy",$O6343&lt;$AC$6,M6343=0)</f>
        <v>0</v>
      </c>
      <c r="S6343" t="b">
        <f t="shared" si="99"/>
        <v>0</v>
      </c>
    </row>
    <row r="6344" spans="1:19" hidden="1" x14ac:dyDescent="0.25">
      <c r="A6344" t="s">
        <v>7239</v>
      </c>
      <c r="B6344" t="s">
        <v>7240</v>
      </c>
      <c r="C6344" t="s">
        <v>2</v>
      </c>
      <c r="D6344" t="s">
        <v>7</v>
      </c>
      <c r="E6344" t="s">
        <v>2</v>
      </c>
      <c r="F6344" t="s">
        <v>357</v>
      </c>
      <c r="G6344" t="s">
        <v>7241</v>
      </c>
      <c r="H6344">
        <f>_xlfn.NUMBERVALUE(C6344,".")</f>
        <v>0</v>
      </c>
      <c r="I6344">
        <f>_xlfn.NUMBERVALUE(D6344,".")</f>
        <v>0.5</v>
      </c>
      <c r="J6344">
        <f>_xlfn.NUMBERVALUE(E6344,".")</f>
        <v>0</v>
      </c>
      <c r="K6344" t="b">
        <f>OR(H6344=1,I6344=1)</f>
        <v>0</v>
      </c>
      <c r="L6344">
        <f>ABS(H6344-I6344)</f>
        <v>0.5</v>
      </c>
      <c r="O6344">
        <v>0.80817269158460581</v>
      </c>
      <c r="P6344" t="b">
        <f>AND($N6344="fuzzy",$O6344&lt;$AC$4)</f>
        <v>0</v>
      </c>
      <c r="Q6344" t="b">
        <f>AND($N6344="non-fuzzy",$O6344&lt;$AC$5,M6344=1)</f>
        <v>0</v>
      </c>
      <c r="R6344" t="b">
        <f>AND($N6344="non-fuzzy",$O6344&lt;$AC$6,M6344=0)</f>
        <v>0</v>
      </c>
      <c r="S6344" t="b">
        <f t="shared" si="99"/>
        <v>0</v>
      </c>
    </row>
    <row r="6345" spans="1:19" hidden="1" x14ac:dyDescent="0.25">
      <c r="A6345" t="s">
        <v>7239</v>
      </c>
      <c r="B6345" t="s">
        <v>167</v>
      </c>
      <c r="C6345" t="s">
        <v>2</v>
      </c>
      <c r="D6345" t="s">
        <v>7</v>
      </c>
      <c r="E6345" t="s">
        <v>2</v>
      </c>
      <c r="F6345" t="s">
        <v>357</v>
      </c>
      <c r="G6345" t="s">
        <v>168</v>
      </c>
      <c r="H6345">
        <f>_xlfn.NUMBERVALUE(C6345,".")</f>
        <v>0</v>
      </c>
      <c r="I6345">
        <f>_xlfn.NUMBERVALUE(D6345,".")</f>
        <v>0.5</v>
      </c>
      <c r="J6345">
        <f>_xlfn.NUMBERVALUE(E6345,".")</f>
        <v>0</v>
      </c>
      <c r="K6345" t="b">
        <f>OR(H6345=1,I6345=1)</f>
        <v>0</v>
      </c>
      <c r="L6345">
        <f>ABS(H6345-I6345)</f>
        <v>0.5</v>
      </c>
      <c r="O6345">
        <v>0.31287038500162812</v>
      </c>
      <c r="P6345" t="b">
        <f>AND($N6345="fuzzy",$O6345&lt;$AC$4)</f>
        <v>0</v>
      </c>
      <c r="Q6345" t="b">
        <f>AND($N6345="non-fuzzy",$O6345&lt;$AC$5,M6345=1)</f>
        <v>0</v>
      </c>
      <c r="R6345" t="b">
        <f>AND($N6345="non-fuzzy",$O6345&lt;$AC$6,M6345=0)</f>
        <v>0</v>
      </c>
      <c r="S6345" t="b">
        <f t="shared" si="99"/>
        <v>0</v>
      </c>
    </row>
    <row r="6346" spans="1:19" hidden="1" x14ac:dyDescent="0.25">
      <c r="A6346" t="s">
        <v>7242</v>
      </c>
      <c r="B6346" t="s">
        <v>7243</v>
      </c>
      <c r="C6346" t="s">
        <v>2</v>
      </c>
      <c r="D6346" t="s">
        <v>7</v>
      </c>
      <c r="E6346" t="s">
        <v>2</v>
      </c>
      <c r="F6346" t="s">
        <v>7244</v>
      </c>
      <c r="G6346" t="s">
        <v>7245</v>
      </c>
      <c r="H6346">
        <f>_xlfn.NUMBERVALUE(C6346,".")</f>
        <v>0</v>
      </c>
      <c r="I6346">
        <f>_xlfn.NUMBERVALUE(D6346,".")</f>
        <v>0.5</v>
      </c>
      <c r="J6346">
        <f>_xlfn.NUMBERVALUE(E6346,".")</f>
        <v>0</v>
      </c>
      <c r="K6346" t="b">
        <f>OR(H6346=1,I6346=1)</f>
        <v>0</v>
      </c>
      <c r="L6346">
        <f>ABS(H6346-I6346)</f>
        <v>0.5</v>
      </c>
      <c r="O6346">
        <v>0.18756584301626533</v>
      </c>
      <c r="P6346" t="b">
        <f>AND($N6346="fuzzy",$O6346&lt;$AC$4)</f>
        <v>0</v>
      </c>
      <c r="Q6346" t="b">
        <f>AND($N6346="non-fuzzy",$O6346&lt;$AC$5,M6346=1)</f>
        <v>0</v>
      </c>
      <c r="R6346" t="b">
        <f>AND($N6346="non-fuzzy",$O6346&lt;$AC$6,M6346=0)</f>
        <v>0</v>
      </c>
      <c r="S6346" t="b">
        <f t="shared" si="99"/>
        <v>0</v>
      </c>
    </row>
    <row r="6347" spans="1:19" hidden="1" x14ac:dyDescent="0.25">
      <c r="A6347" t="s">
        <v>7242</v>
      </c>
      <c r="B6347" t="s">
        <v>356</v>
      </c>
      <c r="C6347" t="s">
        <v>2</v>
      </c>
      <c r="D6347" t="s">
        <v>7</v>
      </c>
      <c r="E6347" t="s">
        <v>2</v>
      </c>
      <c r="F6347" t="s">
        <v>7244</v>
      </c>
      <c r="G6347" t="s">
        <v>357</v>
      </c>
      <c r="H6347">
        <f>_xlfn.NUMBERVALUE(C6347,".")</f>
        <v>0</v>
      </c>
      <c r="I6347">
        <f>_xlfn.NUMBERVALUE(D6347,".")</f>
        <v>0.5</v>
      </c>
      <c r="J6347">
        <f>_xlfn.NUMBERVALUE(E6347,".")</f>
        <v>0</v>
      </c>
      <c r="K6347" t="b">
        <f>OR(H6347=1,I6347=1)</f>
        <v>0</v>
      </c>
      <c r="L6347">
        <f>ABS(H6347-I6347)</f>
        <v>0.5</v>
      </c>
      <c r="O6347">
        <v>0.34792233954962792</v>
      </c>
      <c r="P6347" t="b">
        <f>AND($N6347="fuzzy",$O6347&lt;$AC$4)</f>
        <v>0</v>
      </c>
      <c r="Q6347" t="b">
        <f>AND($N6347="non-fuzzy",$O6347&lt;$AC$5,M6347=1)</f>
        <v>0</v>
      </c>
      <c r="R6347" t="b">
        <f>AND($N6347="non-fuzzy",$O6347&lt;$AC$6,M6347=0)</f>
        <v>0</v>
      </c>
      <c r="S6347" t="b">
        <f t="shared" si="99"/>
        <v>0</v>
      </c>
    </row>
    <row r="6348" spans="1:19" hidden="1" x14ac:dyDescent="0.25">
      <c r="A6348" t="s">
        <v>7246</v>
      </c>
      <c r="B6348" t="s">
        <v>7243</v>
      </c>
      <c r="C6348" t="s">
        <v>2</v>
      </c>
      <c r="D6348" t="s">
        <v>7</v>
      </c>
      <c r="E6348" t="s">
        <v>2</v>
      </c>
      <c r="F6348" t="s">
        <v>7244</v>
      </c>
      <c r="G6348" t="s">
        <v>7245</v>
      </c>
      <c r="H6348">
        <f>_xlfn.NUMBERVALUE(C6348,".")</f>
        <v>0</v>
      </c>
      <c r="I6348">
        <f>_xlfn.NUMBERVALUE(D6348,".")</f>
        <v>0.5</v>
      </c>
      <c r="J6348">
        <f>_xlfn.NUMBERVALUE(E6348,".")</f>
        <v>0</v>
      </c>
      <c r="K6348" t="b">
        <f>OR(H6348=1,I6348=1)</f>
        <v>0</v>
      </c>
      <c r="L6348">
        <f>ABS(H6348-I6348)</f>
        <v>0.5</v>
      </c>
      <c r="O6348">
        <v>0.11022362634332905</v>
      </c>
      <c r="P6348" t="b">
        <f>AND($N6348="fuzzy",$O6348&lt;$AC$4)</f>
        <v>0</v>
      </c>
      <c r="Q6348" t="b">
        <f>AND($N6348="non-fuzzy",$O6348&lt;$AC$5,M6348=1)</f>
        <v>0</v>
      </c>
      <c r="R6348" t="b">
        <f>AND($N6348="non-fuzzy",$O6348&lt;$AC$6,M6348=0)</f>
        <v>0</v>
      </c>
      <c r="S6348" t="b">
        <f t="shared" si="99"/>
        <v>0</v>
      </c>
    </row>
    <row r="6349" spans="1:19" hidden="1" x14ac:dyDescent="0.25">
      <c r="A6349" t="s">
        <v>7246</v>
      </c>
      <c r="B6349" t="s">
        <v>356</v>
      </c>
      <c r="C6349" t="s">
        <v>2</v>
      </c>
      <c r="D6349" t="s">
        <v>7</v>
      </c>
      <c r="E6349" t="s">
        <v>2</v>
      </c>
      <c r="F6349" t="s">
        <v>7244</v>
      </c>
      <c r="G6349" t="s">
        <v>357</v>
      </c>
      <c r="H6349">
        <f>_xlfn.NUMBERVALUE(C6349,".")</f>
        <v>0</v>
      </c>
      <c r="I6349">
        <f>_xlfn.NUMBERVALUE(D6349,".")</f>
        <v>0.5</v>
      </c>
      <c r="J6349">
        <f>_xlfn.NUMBERVALUE(E6349,".")</f>
        <v>0</v>
      </c>
      <c r="K6349" t="b">
        <f>OR(H6349=1,I6349=1)</f>
        <v>0</v>
      </c>
      <c r="L6349">
        <f>ABS(H6349-I6349)</f>
        <v>0.5</v>
      </c>
      <c r="O6349">
        <v>0.80255532956125064</v>
      </c>
      <c r="P6349" t="b">
        <f>AND($N6349="fuzzy",$O6349&lt;$AC$4)</f>
        <v>0</v>
      </c>
      <c r="Q6349" t="b">
        <f>AND($N6349="non-fuzzy",$O6349&lt;$AC$5,M6349=1)</f>
        <v>0</v>
      </c>
      <c r="R6349" t="b">
        <f>AND($N6349="non-fuzzy",$O6349&lt;$AC$6,M6349=0)</f>
        <v>0</v>
      </c>
      <c r="S6349" t="b">
        <f t="shared" si="99"/>
        <v>0</v>
      </c>
    </row>
    <row r="6350" spans="1:19" hidden="1" x14ac:dyDescent="0.25">
      <c r="A6350" t="s">
        <v>7247</v>
      </c>
      <c r="B6350" t="s">
        <v>7243</v>
      </c>
      <c r="C6350" t="s">
        <v>2</v>
      </c>
      <c r="D6350" t="s">
        <v>7</v>
      </c>
      <c r="E6350" t="s">
        <v>2</v>
      </c>
      <c r="F6350" t="s">
        <v>7244</v>
      </c>
      <c r="G6350" t="s">
        <v>7245</v>
      </c>
      <c r="H6350">
        <f>_xlfn.NUMBERVALUE(C6350,".")</f>
        <v>0</v>
      </c>
      <c r="I6350">
        <f>_xlfn.NUMBERVALUE(D6350,".")</f>
        <v>0.5</v>
      </c>
      <c r="J6350">
        <f>_xlfn.NUMBERVALUE(E6350,".")</f>
        <v>0</v>
      </c>
      <c r="K6350" t="b">
        <f>OR(H6350=1,I6350=1)</f>
        <v>0</v>
      </c>
      <c r="L6350">
        <f>ABS(H6350-I6350)</f>
        <v>0.5</v>
      </c>
      <c r="O6350">
        <v>0.94066039231212506</v>
      </c>
      <c r="P6350" t="b">
        <f>AND($N6350="fuzzy",$O6350&lt;$AC$4)</f>
        <v>0</v>
      </c>
      <c r="Q6350" t="b">
        <f>AND($N6350="non-fuzzy",$O6350&lt;$AC$5,M6350=1)</f>
        <v>0</v>
      </c>
      <c r="R6350" t="b">
        <f>AND($N6350="non-fuzzy",$O6350&lt;$AC$6,M6350=0)</f>
        <v>0</v>
      </c>
      <c r="S6350" t="b">
        <f t="shared" si="99"/>
        <v>0</v>
      </c>
    </row>
    <row r="6351" spans="1:19" hidden="1" x14ac:dyDescent="0.25">
      <c r="A6351" t="s">
        <v>7247</v>
      </c>
      <c r="B6351" t="s">
        <v>356</v>
      </c>
      <c r="C6351" t="s">
        <v>2</v>
      </c>
      <c r="D6351" t="s">
        <v>7</v>
      </c>
      <c r="E6351" t="s">
        <v>2</v>
      </c>
      <c r="F6351" t="s">
        <v>7244</v>
      </c>
      <c r="G6351" t="s">
        <v>357</v>
      </c>
      <c r="H6351">
        <f>_xlfn.NUMBERVALUE(C6351,".")</f>
        <v>0</v>
      </c>
      <c r="I6351">
        <f>_xlfn.NUMBERVALUE(D6351,".")</f>
        <v>0.5</v>
      </c>
      <c r="J6351">
        <f>_xlfn.NUMBERVALUE(E6351,".")</f>
        <v>0</v>
      </c>
      <c r="K6351" t="b">
        <f>OR(H6351=1,I6351=1)</f>
        <v>0</v>
      </c>
      <c r="L6351">
        <f>ABS(H6351-I6351)</f>
        <v>0.5</v>
      </c>
      <c r="O6351">
        <v>2.7898400216866737E-2</v>
      </c>
      <c r="P6351" t="b">
        <f>AND($N6351="fuzzy",$O6351&lt;$AC$4)</f>
        <v>0</v>
      </c>
      <c r="Q6351" t="b">
        <f>AND($N6351="non-fuzzy",$O6351&lt;$AC$5,M6351=1)</f>
        <v>0</v>
      </c>
      <c r="R6351" t="b">
        <f>AND($N6351="non-fuzzy",$O6351&lt;$AC$6,M6351=0)</f>
        <v>0</v>
      </c>
      <c r="S6351" t="b">
        <f t="shared" si="99"/>
        <v>0</v>
      </c>
    </row>
    <row r="6352" spans="1:19" hidden="1" x14ac:dyDescent="0.25">
      <c r="A6352" t="s">
        <v>7248</v>
      </c>
      <c r="B6352" t="s">
        <v>7243</v>
      </c>
      <c r="C6352" t="s">
        <v>2</v>
      </c>
      <c r="D6352" t="s">
        <v>7</v>
      </c>
      <c r="E6352" t="s">
        <v>2</v>
      </c>
      <c r="F6352" t="s">
        <v>7244</v>
      </c>
      <c r="G6352" t="s">
        <v>7245</v>
      </c>
      <c r="H6352">
        <f>_xlfn.NUMBERVALUE(C6352,".")</f>
        <v>0</v>
      </c>
      <c r="I6352">
        <f>_xlfn.NUMBERVALUE(D6352,".")</f>
        <v>0.5</v>
      </c>
      <c r="J6352">
        <f>_xlfn.NUMBERVALUE(E6352,".")</f>
        <v>0</v>
      </c>
      <c r="K6352" t="b">
        <f>OR(H6352=1,I6352=1)</f>
        <v>0</v>
      </c>
      <c r="L6352">
        <f>ABS(H6352-I6352)</f>
        <v>0.5</v>
      </c>
      <c r="O6352">
        <v>0.13618864698361599</v>
      </c>
      <c r="P6352" t="b">
        <f>AND($N6352="fuzzy",$O6352&lt;$AC$4)</f>
        <v>0</v>
      </c>
      <c r="Q6352" t="b">
        <f>AND($N6352="non-fuzzy",$O6352&lt;$AC$5,M6352=1)</f>
        <v>0</v>
      </c>
      <c r="R6352" t="b">
        <f>AND($N6352="non-fuzzy",$O6352&lt;$AC$6,M6352=0)</f>
        <v>0</v>
      </c>
      <c r="S6352" t="b">
        <f t="shared" si="99"/>
        <v>0</v>
      </c>
    </row>
    <row r="6353" spans="1:19" hidden="1" x14ac:dyDescent="0.25">
      <c r="A6353" t="s">
        <v>7248</v>
      </c>
      <c r="B6353" t="s">
        <v>356</v>
      </c>
      <c r="C6353" t="s">
        <v>2</v>
      </c>
      <c r="D6353" t="s">
        <v>7</v>
      </c>
      <c r="E6353" t="s">
        <v>2</v>
      </c>
      <c r="F6353" t="s">
        <v>7244</v>
      </c>
      <c r="G6353" t="s">
        <v>357</v>
      </c>
      <c r="H6353">
        <f>_xlfn.NUMBERVALUE(C6353,".")</f>
        <v>0</v>
      </c>
      <c r="I6353">
        <f>_xlfn.NUMBERVALUE(D6353,".")</f>
        <v>0.5</v>
      </c>
      <c r="J6353">
        <f>_xlfn.NUMBERVALUE(E6353,".")</f>
        <v>0</v>
      </c>
      <c r="K6353" t="b">
        <f>OR(H6353=1,I6353=1)</f>
        <v>0</v>
      </c>
      <c r="L6353">
        <f>ABS(H6353-I6353)</f>
        <v>0.5</v>
      </c>
      <c r="O6353">
        <v>0.20550492628486905</v>
      </c>
      <c r="P6353" t="b">
        <f>AND($N6353="fuzzy",$O6353&lt;$AC$4)</f>
        <v>0</v>
      </c>
      <c r="Q6353" t="b">
        <f>AND($N6353="non-fuzzy",$O6353&lt;$AC$5,M6353=1)</f>
        <v>0</v>
      </c>
      <c r="R6353" t="b">
        <f>AND($N6353="non-fuzzy",$O6353&lt;$AC$6,M6353=0)</f>
        <v>0</v>
      </c>
      <c r="S6353" t="b">
        <f t="shared" si="99"/>
        <v>0</v>
      </c>
    </row>
    <row r="6354" spans="1:19" hidden="1" x14ac:dyDescent="0.25">
      <c r="A6354" t="s">
        <v>7252</v>
      </c>
      <c r="B6354" t="s">
        <v>5557</v>
      </c>
      <c r="C6354" t="s">
        <v>2</v>
      </c>
      <c r="D6354" t="s">
        <v>7</v>
      </c>
      <c r="E6354" t="s">
        <v>2</v>
      </c>
      <c r="F6354" t="s">
        <v>7253</v>
      </c>
      <c r="G6354" t="s">
        <v>5558</v>
      </c>
      <c r="H6354">
        <f>_xlfn.NUMBERVALUE(C6354,".")</f>
        <v>0</v>
      </c>
      <c r="I6354">
        <f>_xlfn.NUMBERVALUE(D6354,".")</f>
        <v>0.5</v>
      </c>
      <c r="J6354">
        <f>_xlfn.NUMBERVALUE(E6354,".")</f>
        <v>0</v>
      </c>
      <c r="K6354" t="b">
        <f>OR(H6354=1,I6354=1)</f>
        <v>0</v>
      </c>
      <c r="L6354">
        <f>ABS(H6354-I6354)</f>
        <v>0.5</v>
      </c>
      <c r="O6354">
        <v>0.76497385716938937</v>
      </c>
      <c r="P6354" t="b">
        <f>AND($N6354="fuzzy",$O6354&lt;$AC$4)</f>
        <v>0</v>
      </c>
      <c r="Q6354" t="b">
        <f>AND($N6354="non-fuzzy",$O6354&lt;$AC$5,M6354=1)</f>
        <v>0</v>
      </c>
      <c r="R6354" t="b">
        <f>AND($N6354="non-fuzzy",$O6354&lt;$AC$6,M6354=0)</f>
        <v>0</v>
      </c>
      <c r="S6354" t="b">
        <f t="shared" si="99"/>
        <v>0</v>
      </c>
    </row>
    <row r="6355" spans="1:19" hidden="1" x14ac:dyDescent="0.25">
      <c r="A6355" t="s">
        <v>7252</v>
      </c>
      <c r="B6355" t="s">
        <v>1143</v>
      </c>
      <c r="C6355" t="s">
        <v>2</v>
      </c>
      <c r="D6355" t="s">
        <v>7</v>
      </c>
      <c r="E6355" t="s">
        <v>2</v>
      </c>
      <c r="F6355" t="s">
        <v>7253</v>
      </c>
      <c r="G6355" t="s">
        <v>1144</v>
      </c>
      <c r="H6355">
        <f>_xlfn.NUMBERVALUE(C6355,".")</f>
        <v>0</v>
      </c>
      <c r="I6355">
        <f>_xlfn.NUMBERVALUE(D6355,".")</f>
        <v>0.5</v>
      </c>
      <c r="J6355">
        <f>_xlfn.NUMBERVALUE(E6355,".")</f>
        <v>0</v>
      </c>
      <c r="K6355" t="b">
        <f>OR(H6355=1,I6355=1)</f>
        <v>0</v>
      </c>
      <c r="L6355">
        <f>ABS(H6355-I6355)</f>
        <v>0.5</v>
      </c>
      <c r="O6355">
        <v>0.89577647290230622</v>
      </c>
      <c r="P6355" t="b">
        <f>AND($N6355="fuzzy",$O6355&lt;$AC$4)</f>
        <v>0</v>
      </c>
      <c r="Q6355" t="b">
        <f>AND($N6355="non-fuzzy",$O6355&lt;$AC$5,M6355=1)</f>
        <v>0</v>
      </c>
      <c r="R6355" t="b">
        <f>AND($N6355="non-fuzzy",$O6355&lt;$AC$6,M6355=0)</f>
        <v>0</v>
      </c>
      <c r="S6355" t="b">
        <f t="shared" si="99"/>
        <v>0</v>
      </c>
    </row>
    <row r="6356" spans="1:19" hidden="1" x14ac:dyDescent="0.25">
      <c r="A6356" t="s">
        <v>7254</v>
      </c>
      <c r="B6356" t="s">
        <v>184</v>
      </c>
      <c r="C6356" t="s">
        <v>2</v>
      </c>
      <c r="D6356" t="s">
        <v>7</v>
      </c>
      <c r="E6356" t="s">
        <v>2</v>
      </c>
      <c r="F6356" t="s">
        <v>7255</v>
      </c>
      <c r="G6356" t="s">
        <v>185</v>
      </c>
      <c r="H6356">
        <f>_xlfn.NUMBERVALUE(C6356,".")</f>
        <v>0</v>
      </c>
      <c r="I6356">
        <f>_xlfn.NUMBERVALUE(D6356,".")</f>
        <v>0.5</v>
      </c>
      <c r="J6356">
        <f>_xlfn.NUMBERVALUE(E6356,".")</f>
        <v>0</v>
      </c>
      <c r="K6356" t="b">
        <f>OR(H6356=1,I6356=1)</f>
        <v>0</v>
      </c>
      <c r="L6356">
        <f>ABS(H6356-I6356)</f>
        <v>0.5</v>
      </c>
      <c r="O6356">
        <v>3.2162832528773388E-2</v>
      </c>
      <c r="P6356" t="b">
        <f>AND($N6356="fuzzy",$O6356&lt;$AC$4)</f>
        <v>0</v>
      </c>
      <c r="Q6356" t="b">
        <f>AND($N6356="non-fuzzy",$O6356&lt;$AC$5,M6356=1)</f>
        <v>0</v>
      </c>
      <c r="R6356" t="b">
        <f>AND($N6356="non-fuzzy",$O6356&lt;$AC$6,M6356=0)</f>
        <v>0</v>
      </c>
      <c r="S6356" t="b">
        <f t="shared" si="99"/>
        <v>0</v>
      </c>
    </row>
    <row r="6357" spans="1:19" hidden="1" x14ac:dyDescent="0.25">
      <c r="A6357" t="s">
        <v>7254</v>
      </c>
      <c r="B6357" t="s">
        <v>7256</v>
      </c>
      <c r="C6357" t="s">
        <v>2</v>
      </c>
      <c r="D6357" t="s">
        <v>7</v>
      </c>
      <c r="E6357" t="s">
        <v>2</v>
      </c>
      <c r="F6357" t="s">
        <v>7255</v>
      </c>
      <c r="G6357" t="s">
        <v>7257</v>
      </c>
      <c r="H6357">
        <f>_xlfn.NUMBERVALUE(C6357,".")</f>
        <v>0</v>
      </c>
      <c r="I6357">
        <f>_xlfn.NUMBERVALUE(D6357,".")</f>
        <v>0.5</v>
      </c>
      <c r="J6357">
        <f>_xlfn.NUMBERVALUE(E6357,".")</f>
        <v>0</v>
      </c>
      <c r="K6357" t="b">
        <f>OR(H6357=1,I6357=1)</f>
        <v>0</v>
      </c>
      <c r="L6357">
        <f>ABS(H6357-I6357)</f>
        <v>0.5</v>
      </c>
      <c r="O6357">
        <v>0.37580012615984748</v>
      </c>
      <c r="P6357" t="b">
        <f>AND($N6357="fuzzy",$O6357&lt;$AC$4)</f>
        <v>0</v>
      </c>
      <c r="Q6357" t="b">
        <f>AND($N6357="non-fuzzy",$O6357&lt;$AC$5,M6357=1)</f>
        <v>0</v>
      </c>
      <c r="R6357" t="b">
        <f>AND($N6357="non-fuzzy",$O6357&lt;$AC$6,M6357=0)</f>
        <v>0</v>
      </c>
      <c r="S6357" t="b">
        <f t="shared" si="99"/>
        <v>0</v>
      </c>
    </row>
    <row r="6358" spans="1:19" hidden="1" x14ac:dyDescent="0.25">
      <c r="A6358" t="s">
        <v>7260</v>
      </c>
      <c r="B6358" t="s">
        <v>40</v>
      </c>
      <c r="C6358" t="s">
        <v>2</v>
      </c>
      <c r="D6358" t="s">
        <v>7</v>
      </c>
      <c r="E6358" t="s">
        <v>2</v>
      </c>
      <c r="F6358" t="s">
        <v>7261</v>
      </c>
      <c r="G6358" t="s">
        <v>42</v>
      </c>
      <c r="H6358">
        <f>_xlfn.NUMBERVALUE(C6358,".")</f>
        <v>0</v>
      </c>
      <c r="I6358">
        <f>_xlfn.NUMBERVALUE(D6358,".")</f>
        <v>0.5</v>
      </c>
      <c r="J6358">
        <f>_xlfn.NUMBERVALUE(E6358,".")</f>
        <v>0</v>
      </c>
      <c r="K6358" t="b">
        <f>OR(H6358=1,I6358=1)</f>
        <v>0</v>
      </c>
      <c r="L6358">
        <f>ABS(H6358-I6358)</f>
        <v>0.5</v>
      </c>
      <c r="O6358">
        <v>0.35808094230235743</v>
      </c>
      <c r="P6358" t="b">
        <f>AND($N6358="fuzzy",$O6358&lt;$AC$4)</f>
        <v>0</v>
      </c>
      <c r="Q6358" t="b">
        <f>AND($N6358="non-fuzzy",$O6358&lt;$AC$5,M6358=1)</f>
        <v>0</v>
      </c>
      <c r="R6358" t="b">
        <f>AND($N6358="non-fuzzy",$O6358&lt;$AC$6,M6358=0)</f>
        <v>0</v>
      </c>
      <c r="S6358" t="b">
        <f t="shared" si="99"/>
        <v>0</v>
      </c>
    </row>
    <row r="6359" spans="1:19" hidden="1" x14ac:dyDescent="0.25">
      <c r="A6359" t="s">
        <v>7260</v>
      </c>
      <c r="B6359" t="s">
        <v>7212</v>
      </c>
      <c r="C6359" t="s">
        <v>2</v>
      </c>
      <c r="D6359" t="s">
        <v>7</v>
      </c>
      <c r="E6359" t="s">
        <v>2</v>
      </c>
      <c r="F6359" t="s">
        <v>7261</v>
      </c>
      <c r="G6359" t="s">
        <v>7213</v>
      </c>
      <c r="H6359">
        <f>_xlfn.NUMBERVALUE(C6359,".")</f>
        <v>0</v>
      </c>
      <c r="I6359">
        <f>_xlfn.NUMBERVALUE(D6359,".")</f>
        <v>0.5</v>
      </c>
      <c r="J6359">
        <f>_xlfn.NUMBERVALUE(E6359,".")</f>
        <v>0</v>
      </c>
      <c r="K6359" t="b">
        <f>OR(H6359=1,I6359=1)</f>
        <v>0</v>
      </c>
      <c r="L6359">
        <f>ABS(H6359-I6359)</f>
        <v>0.5</v>
      </c>
      <c r="O6359">
        <v>0.54615486341227326</v>
      </c>
      <c r="P6359" t="b">
        <f>AND($N6359="fuzzy",$O6359&lt;$AC$4)</f>
        <v>0</v>
      </c>
      <c r="Q6359" t="b">
        <f>AND($N6359="non-fuzzy",$O6359&lt;$AC$5,M6359=1)</f>
        <v>0</v>
      </c>
      <c r="R6359" t="b">
        <f>AND($N6359="non-fuzzy",$O6359&lt;$AC$6,M6359=0)</f>
        <v>0</v>
      </c>
      <c r="S6359" t="b">
        <f t="shared" si="99"/>
        <v>0</v>
      </c>
    </row>
    <row r="6360" spans="1:19" hidden="1" x14ac:dyDescent="0.25">
      <c r="A6360" t="s">
        <v>7260</v>
      </c>
      <c r="B6360" t="s">
        <v>7214</v>
      </c>
      <c r="C6360" t="s">
        <v>2</v>
      </c>
      <c r="D6360" t="s">
        <v>7</v>
      </c>
      <c r="E6360" t="s">
        <v>2</v>
      </c>
      <c r="F6360" t="s">
        <v>7261</v>
      </c>
      <c r="G6360" t="s">
        <v>7215</v>
      </c>
      <c r="H6360">
        <f>_xlfn.NUMBERVALUE(C6360,".")</f>
        <v>0</v>
      </c>
      <c r="I6360">
        <f>_xlfn.NUMBERVALUE(D6360,".")</f>
        <v>0.5</v>
      </c>
      <c r="J6360">
        <f>_xlfn.NUMBERVALUE(E6360,".")</f>
        <v>0</v>
      </c>
      <c r="K6360" t="b">
        <f>OR(H6360=1,I6360=1)</f>
        <v>0</v>
      </c>
      <c r="L6360">
        <f>ABS(H6360-I6360)</f>
        <v>0.5</v>
      </c>
      <c r="O6360">
        <v>0.6556017137771617</v>
      </c>
      <c r="P6360" t="b">
        <f>AND($N6360="fuzzy",$O6360&lt;$AC$4)</f>
        <v>0</v>
      </c>
      <c r="Q6360" t="b">
        <f>AND($N6360="non-fuzzy",$O6360&lt;$AC$5,M6360=1)</f>
        <v>0</v>
      </c>
      <c r="R6360" t="b">
        <f>AND($N6360="non-fuzzy",$O6360&lt;$AC$6,M6360=0)</f>
        <v>0</v>
      </c>
      <c r="S6360" t="b">
        <f t="shared" si="99"/>
        <v>0</v>
      </c>
    </row>
    <row r="6361" spans="1:19" hidden="1" x14ac:dyDescent="0.25">
      <c r="A6361" t="s">
        <v>7262</v>
      </c>
      <c r="B6361" t="s">
        <v>7198</v>
      </c>
      <c r="C6361" t="s">
        <v>2</v>
      </c>
      <c r="D6361" t="s">
        <v>7</v>
      </c>
      <c r="E6361" t="s">
        <v>2</v>
      </c>
      <c r="F6361" t="s">
        <v>7263</v>
      </c>
      <c r="G6361" t="s">
        <v>7200</v>
      </c>
      <c r="H6361">
        <f>_xlfn.NUMBERVALUE(C6361,".")</f>
        <v>0</v>
      </c>
      <c r="I6361">
        <f>_xlfn.NUMBERVALUE(D6361,".")</f>
        <v>0.5</v>
      </c>
      <c r="J6361">
        <f>_xlfn.NUMBERVALUE(E6361,".")</f>
        <v>0</v>
      </c>
      <c r="K6361" t="b">
        <f>OR(H6361=1,I6361=1)</f>
        <v>0</v>
      </c>
      <c r="L6361">
        <f>ABS(H6361-I6361)</f>
        <v>0.5</v>
      </c>
      <c r="O6361">
        <v>0.90941438165640653</v>
      </c>
      <c r="P6361" t="b">
        <f>AND($N6361="fuzzy",$O6361&lt;$AC$4)</f>
        <v>0</v>
      </c>
      <c r="Q6361" t="b">
        <f>AND($N6361="non-fuzzy",$O6361&lt;$AC$5,M6361=1)</f>
        <v>0</v>
      </c>
      <c r="R6361" t="b">
        <f>AND($N6361="non-fuzzy",$O6361&lt;$AC$6,M6361=0)</f>
        <v>0</v>
      </c>
      <c r="S6361" t="b">
        <f t="shared" si="99"/>
        <v>0</v>
      </c>
    </row>
    <row r="6362" spans="1:19" hidden="1" x14ac:dyDescent="0.25">
      <c r="A6362" t="s">
        <v>7262</v>
      </c>
      <c r="B6362" t="s">
        <v>7201</v>
      </c>
      <c r="C6362" t="s">
        <v>2</v>
      </c>
      <c r="D6362" t="s">
        <v>7</v>
      </c>
      <c r="E6362" t="s">
        <v>2</v>
      </c>
      <c r="F6362" t="s">
        <v>7263</v>
      </c>
      <c r="G6362" t="s">
        <v>7202</v>
      </c>
      <c r="H6362">
        <f>_xlfn.NUMBERVALUE(C6362,".")</f>
        <v>0</v>
      </c>
      <c r="I6362">
        <f>_xlfn.NUMBERVALUE(D6362,".")</f>
        <v>0.5</v>
      </c>
      <c r="J6362">
        <f>_xlfn.NUMBERVALUE(E6362,".")</f>
        <v>0</v>
      </c>
      <c r="K6362" t="b">
        <f>OR(H6362=1,I6362=1)</f>
        <v>0</v>
      </c>
      <c r="L6362">
        <f>ABS(H6362-I6362)</f>
        <v>0.5</v>
      </c>
      <c r="O6362">
        <v>0.63717235239253578</v>
      </c>
      <c r="P6362" t="b">
        <f>AND($N6362="fuzzy",$O6362&lt;$AC$4)</f>
        <v>0</v>
      </c>
      <c r="Q6362" t="b">
        <f>AND($N6362="non-fuzzy",$O6362&lt;$AC$5,M6362=1)</f>
        <v>0</v>
      </c>
      <c r="R6362" t="b">
        <f>AND($N6362="non-fuzzy",$O6362&lt;$AC$6,M6362=0)</f>
        <v>0</v>
      </c>
      <c r="S6362" t="b">
        <f t="shared" si="99"/>
        <v>0</v>
      </c>
    </row>
    <row r="6363" spans="1:19" hidden="1" x14ac:dyDescent="0.25">
      <c r="A6363" t="s">
        <v>7262</v>
      </c>
      <c r="B6363" t="s">
        <v>7264</v>
      </c>
      <c r="C6363" t="s">
        <v>2</v>
      </c>
      <c r="D6363" t="s">
        <v>7</v>
      </c>
      <c r="E6363" t="s">
        <v>2</v>
      </c>
      <c r="F6363" t="s">
        <v>7263</v>
      </c>
      <c r="G6363" t="s">
        <v>7265</v>
      </c>
      <c r="H6363">
        <f>_xlfn.NUMBERVALUE(C6363,".")</f>
        <v>0</v>
      </c>
      <c r="I6363">
        <f>_xlfn.NUMBERVALUE(D6363,".")</f>
        <v>0.5</v>
      </c>
      <c r="J6363">
        <f>_xlfn.NUMBERVALUE(E6363,".")</f>
        <v>0</v>
      </c>
      <c r="K6363" t="b">
        <f>OR(H6363=1,I6363=1)</f>
        <v>0</v>
      </c>
      <c r="L6363">
        <f>ABS(H6363-I6363)</f>
        <v>0.5</v>
      </c>
      <c r="O6363">
        <v>0.53168136025207269</v>
      </c>
      <c r="P6363" t="b">
        <f>AND($N6363="fuzzy",$O6363&lt;$AC$4)</f>
        <v>0</v>
      </c>
      <c r="Q6363" t="b">
        <f>AND($N6363="non-fuzzy",$O6363&lt;$AC$5,M6363=1)</f>
        <v>0</v>
      </c>
      <c r="R6363" t="b">
        <f>AND($N6363="non-fuzzy",$O6363&lt;$AC$6,M6363=0)</f>
        <v>0</v>
      </c>
      <c r="S6363" t="b">
        <f t="shared" si="99"/>
        <v>0</v>
      </c>
    </row>
    <row r="6364" spans="1:19" hidden="1" x14ac:dyDescent="0.25">
      <c r="A6364" t="s">
        <v>7266</v>
      </c>
      <c r="B6364" t="s">
        <v>7267</v>
      </c>
      <c r="C6364" t="s">
        <v>2</v>
      </c>
      <c r="D6364" t="s">
        <v>7</v>
      </c>
      <c r="E6364" t="s">
        <v>2</v>
      </c>
      <c r="F6364" t="s">
        <v>7268</v>
      </c>
      <c r="G6364" t="s">
        <v>7269</v>
      </c>
      <c r="H6364">
        <f>_xlfn.NUMBERVALUE(C6364,".")</f>
        <v>0</v>
      </c>
      <c r="I6364">
        <f>_xlfn.NUMBERVALUE(D6364,".")</f>
        <v>0.5</v>
      </c>
      <c r="J6364">
        <f>_xlfn.NUMBERVALUE(E6364,".")</f>
        <v>0</v>
      </c>
      <c r="K6364" t="b">
        <f>OR(H6364=1,I6364=1)</f>
        <v>0</v>
      </c>
      <c r="L6364">
        <f>ABS(H6364-I6364)</f>
        <v>0.5</v>
      </c>
      <c r="O6364">
        <v>0.35391301934252839</v>
      </c>
      <c r="P6364" t="b">
        <f>AND($N6364="fuzzy",$O6364&lt;$AC$4)</f>
        <v>0</v>
      </c>
      <c r="Q6364" t="b">
        <f>AND($N6364="non-fuzzy",$O6364&lt;$AC$5,M6364=1)</f>
        <v>0</v>
      </c>
      <c r="R6364" t="b">
        <f>AND($N6364="non-fuzzy",$O6364&lt;$AC$6,M6364=0)</f>
        <v>0</v>
      </c>
      <c r="S6364" t="b">
        <f t="shared" si="99"/>
        <v>0</v>
      </c>
    </row>
    <row r="6365" spans="1:19" hidden="1" x14ac:dyDescent="0.25">
      <c r="A6365" t="s">
        <v>7266</v>
      </c>
      <c r="B6365" t="s">
        <v>7256</v>
      </c>
      <c r="C6365" t="s">
        <v>2</v>
      </c>
      <c r="D6365" t="s">
        <v>7</v>
      </c>
      <c r="E6365" t="s">
        <v>2</v>
      </c>
      <c r="F6365" t="s">
        <v>7268</v>
      </c>
      <c r="G6365" t="s">
        <v>7257</v>
      </c>
      <c r="H6365">
        <f>_xlfn.NUMBERVALUE(C6365,".")</f>
        <v>0</v>
      </c>
      <c r="I6365">
        <f>_xlfn.NUMBERVALUE(D6365,".")</f>
        <v>0.5</v>
      </c>
      <c r="J6365">
        <f>_xlfn.NUMBERVALUE(E6365,".")</f>
        <v>0</v>
      </c>
      <c r="K6365" t="b">
        <f>OR(H6365=1,I6365=1)</f>
        <v>0</v>
      </c>
      <c r="L6365">
        <f>ABS(H6365-I6365)</f>
        <v>0.5</v>
      </c>
      <c r="O6365">
        <v>0.33344017042356688</v>
      </c>
      <c r="P6365" t="b">
        <f>AND($N6365="fuzzy",$O6365&lt;$AC$4)</f>
        <v>0</v>
      </c>
      <c r="Q6365" t="b">
        <f>AND($N6365="non-fuzzy",$O6365&lt;$AC$5,M6365=1)</f>
        <v>0</v>
      </c>
      <c r="R6365" t="b">
        <f>AND($N6365="non-fuzzy",$O6365&lt;$AC$6,M6365=0)</f>
        <v>0</v>
      </c>
      <c r="S6365" t="b">
        <f t="shared" si="99"/>
        <v>0</v>
      </c>
    </row>
    <row r="6366" spans="1:19" hidden="1" x14ac:dyDescent="0.25">
      <c r="A6366" t="s">
        <v>7270</v>
      </c>
      <c r="B6366" t="s">
        <v>7243</v>
      </c>
      <c r="C6366" t="s">
        <v>2</v>
      </c>
      <c r="D6366" t="s">
        <v>7</v>
      </c>
      <c r="E6366" t="s">
        <v>2</v>
      </c>
      <c r="F6366" t="s">
        <v>7271</v>
      </c>
      <c r="G6366" t="s">
        <v>7245</v>
      </c>
      <c r="H6366">
        <f>_xlfn.NUMBERVALUE(C6366,".")</f>
        <v>0</v>
      </c>
      <c r="I6366">
        <f>_xlfn.NUMBERVALUE(D6366,".")</f>
        <v>0.5</v>
      </c>
      <c r="J6366">
        <f>_xlfn.NUMBERVALUE(E6366,".")</f>
        <v>0</v>
      </c>
      <c r="K6366" t="b">
        <f>OR(H6366=1,I6366=1)</f>
        <v>0</v>
      </c>
      <c r="L6366">
        <f>ABS(H6366-I6366)</f>
        <v>0.5</v>
      </c>
      <c r="O6366">
        <v>0.65663563360268784</v>
      </c>
      <c r="P6366" t="b">
        <f>AND($N6366="fuzzy",$O6366&lt;$AC$4)</f>
        <v>0</v>
      </c>
      <c r="Q6366" t="b">
        <f>AND($N6366="non-fuzzy",$O6366&lt;$AC$5,M6366=1)</f>
        <v>0</v>
      </c>
      <c r="R6366" t="b">
        <f>AND($N6366="non-fuzzy",$O6366&lt;$AC$6,M6366=0)</f>
        <v>0</v>
      </c>
      <c r="S6366" t="b">
        <f t="shared" si="99"/>
        <v>0</v>
      </c>
    </row>
    <row r="6367" spans="1:19" hidden="1" x14ac:dyDescent="0.25">
      <c r="A6367" t="s">
        <v>7272</v>
      </c>
      <c r="B6367" t="s">
        <v>350</v>
      </c>
      <c r="C6367" t="s">
        <v>2</v>
      </c>
      <c r="D6367" t="s">
        <v>7</v>
      </c>
      <c r="E6367" t="s">
        <v>2</v>
      </c>
      <c r="F6367" t="s">
        <v>7273</v>
      </c>
      <c r="G6367" t="s">
        <v>351</v>
      </c>
      <c r="H6367">
        <f>_xlfn.NUMBERVALUE(C6367,".")</f>
        <v>0</v>
      </c>
      <c r="I6367">
        <f>_xlfn.NUMBERVALUE(D6367,".")</f>
        <v>0.5</v>
      </c>
      <c r="J6367">
        <f>_xlfn.NUMBERVALUE(E6367,".")</f>
        <v>0</v>
      </c>
      <c r="K6367" t="b">
        <f>OR(H6367=1,I6367=1)</f>
        <v>0</v>
      </c>
      <c r="L6367">
        <f>ABS(H6367-I6367)</f>
        <v>0.5</v>
      </c>
      <c r="O6367">
        <v>0.77614376551691977</v>
      </c>
      <c r="P6367" t="b">
        <f>AND($N6367="fuzzy",$O6367&lt;$AC$4)</f>
        <v>0</v>
      </c>
      <c r="Q6367" t="b">
        <f>AND($N6367="non-fuzzy",$O6367&lt;$AC$5,M6367=1)</f>
        <v>0</v>
      </c>
      <c r="R6367" t="b">
        <f>AND($N6367="non-fuzzy",$O6367&lt;$AC$6,M6367=0)</f>
        <v>0</v>
      </c>
      <c r="S6367" t="b">
        <f t="shared" si="99"/>
        <v>0</v>
      </c>
    </row>
    <row r="6368" spans="1:19" hidden="1" x14ac:dyDescent="0.25">
      <c r="A6368" t="s">
        <v>7272</v>
      </c>
      <c r="B6368" t="s">
        <v>7264</v>
      </c>
      <c r="C6368" t="s">
        <v>2</v>
      </c>
      <c r="D6368" t="s">
        <v>7</v>
      </c>
      <c r="E6368" t="s">
        <v>2</v>
      </c>
      <c r="F6368" t="s">
        <v>7273</v>
      </c>
      <c r="G6368" t="s">
        <v>7265</v>
      </c>
      <c r="H6368">
        <f>_xlfn.NUMBERVALUE(C6368,".")</f>
        <v>0</v>
      </c>
      <c r="I6368">
        <f>_xlfn.NUMBERVALUE(D6368,".")</f>
        <v>0.5</v>
      </c>
      <c r="J6368">
        <f>_xlfn.NUMBERVALUE(E6368,".")</f>
        <v>0</v>
      </c>
      <c r="K6368" t="b">
        <f>OR(H6368=1,I6368=1)</f>
        <v>0</v>
      </c>
      <c r="L6368">
        <f>ABS(H6368-I6368)</f>
        <v>0.5</v>
      </c>
      <c r="O6368">
        <v>0.10491920371994579</v>
      </c>
      <c r="P6368" t="b">
        <f>AND($N6368="fuzzy",$O6368&lt;$AC$4)</f>
        <v>0</v>
      </c>
      <c r="Q6368" t="b">
        <f>AND($N6368="non-fuzzy",$O6368&lt;$AC$5,M6368=1)</f>
        <v>0</v>
      </c>
      <c r="R6368" t="b">
        <f>AND($N6368="non-fuzzy",$O6368&lt;$AC$6,M6368=0)</f>
        <v>0</v>
      </c>
      <c r="S6368" t="b">
        <f t="shared" si="99"/>
        <v>0</v>
      </c>
    </row>
    <row r="6369" spans="1:19" hidden="1" x14ac:dyDescent="0.25">
      <c r="A6369" t="s">
        <v>7274</v>
      </c>
      <c r="B6369" t="s">
        <v>2716</v>
      </c>
      <c r="C6369" t="s">
        <v>2</v>
      </c>
      <c r="D6369" t="s">
        <v>7</v>
      </c>
      <c r="E6369" t="s">
        <v>2</v>
      </c>
      <c r="F6369" t="s">
        <v>7275</v>
      </c>
      <c r="G6369" t="s">
        <v>2717</v>
      </c>
      <c r="H6369">
        <f>_xlfn.NUMBERVALUE(C6369,".")</f>
        <v>0</v>
      </c>
      <c r="I6369">
        <f>_xlfn.NUMBERVALUE(D6369,".")</f>
        <v>0.5</v>
      </c>
      <c r="J6369">
        <f>_xlfn.NUMBERVALUE(E6369,".")</f>
        <v>0</v>
      </c>
      <c r="K6369" t="b">
        <f>OR(H6369=1,I6369=1)</f>
        <v>0</v>
      </c>
      <c r="L6369">
        <f>ABS(H6369-I6369)</f>
        <v>0.5</v>
      </c>
      <c r="O6369">
        <v>0.46812633583151475</v>
      </c>
      <c r="P6369" t="b">
        <f>AND($N6369="fuzzy",$O6369&lt;$AC$4)</f>
        <v>0</v>
      </c>
      <c r="Q6369" t="b">
        <f>AND($N6369="non-fuzzy",$O6369&lt;$AC$5,M6369=1)</f>
        <v>0</v>
      </c>
      <c r="R6369" t="b">
        <f>AND($N6369="non-fuzzy",$O6369&lt;$AC$6,M6369=0)</f>
        <v>0</v>
      </c>
      <c r="S6369" t="b">
        <f t="shared" si="99"/>
        <v>0</v>
      </c>
    </row>
    <row r="6370" spans="1:19" hidden="1" x14ac:dyDescent="0.25">
      <c r="A6370" t="s">
        <v>7282</v>
      </c>
      <c r="B6370" t="s">
        <v>7201</v>
      </c>
      <c r="C6370" t="s">
        <v>2</v>
      </c>
      <c r="D6370" t="s">
        <v>7</v>
      </c>
      <c r="E6370" t="s">
        <v>2</v>
      </c>
      <c r="F6370" t="s">
        <v>7283</v>
      </c>
      <c r="G6370" t="s">
        <v>7202</v>
      </c>
      <c r="H6370">
        <f>_xlfn.NUMBERVALUE(C6370,".")</f>
        <v>0</v>
      </c>
      <c r="I6370">
        <f>_xlfn.NUMBERVALUE(D6370,".")</f>
        <v>0.5</v>
      </c>
      <c r="J6370">
        <f>_xlfn.NUMBERVALUE(E6370,".")</f>
        <v>0</v>
      </c>
      <c r="K6370" t="b">
        <f>OR(H6370=1,I6370=1)</f>
        <v>0</v>
      </c>
      <c r="L6370">
        <f>ABS(H6370-I6370)</f>
        <v>0.5</v>
      </c>
      <c r="O6370">
        <v>0.79404053468289526</v>
      </c>
      <c r="P6370" t="b">
        <f>AND($N6370="fuzzy",$O6370&lt;$AC$4)</f>
        <v>0</v>
      </c>
      <c r="Q6370" t="b">
        <f>AND($N6370="non-fuzzy",$O6370&lt;$AC$5,M6370=1)</f>
        <v>0</v>
      </c>
      <c r="R6370" t="b">
        <f>AND($N6370="non-fuzzy",$O6370&lt;$AC$6,M6370=0)</f>
        <v>0</v>
      </c>
      <c r="S6370" t="b">
        <f t="shared" si="99"/>
        <v>0</v>
      </c>
    </row>
    <row r="6371" spans="1:19" hidden="1" x14ac:dyDescent="0.25">
      <c r="A6371" t="s">
        <v>7291</v>
      </c>
      <c r="B6371" t="s">
        <v>9</v>
      </c>
      <c r="C6371" t="s">
        <v>2</v>
      </c>
      <c r="D6371" t="s">
        <v>7</v>
      </c>
      <c r="E6371" t="s">
        <v>2</v>
      </c>
      <c r="F6371" t="s">
        <v>7292</v>
      </c>
      <c r="G6371" t="s">
        <v>12</v>
      </c>
      <c r="H6371">
        <f>_xlfn.NUMBERVALUE(C6371,".")</f>
        <v>0</v>
      </c>
      <c r="I6371">
        <f>_xlfn.NUMBERVALUE(D6371,".")</f>
        <v>0.5</v>
      </c>
      <c r="J6371">
        <f>_xlfn.NUMBERVALUE(E6371,".")</f>
        <v>0</v>
      </c>
      <c r="K6371" t="b">
        <f>OR(H6371=1,I6371=1)</f>
        <v>0</v>
      </c>
      <c r="L6371">
        <f>ABS(H6371-I6371)</f>
        <v>0.5</v>
      </c>
      <c r="O6371">
        <v>0.49024064994696914</v>
      </c>
      <c r="P6371" t="b">
        <f>AND($N6371="fuzzy",$O6371&lt;$AC$4)</f>
        <v>0</v>
      </c>
      <c r="Q6371" t="b">
        <f>AND($N6371="non-fuzzy",$O6371&lt;$AC$5,M6371=1)</f>
        <v>0</v>
      </c>
      <c r="R6371" t="b">
        <f>AND($N6371="non-fuzzy",$O6371&lt;$AC$6,M6371=0)</f>
        <v>0</v>
      </c>
      <c r="S6371" t="b">
        <f t="shared" si="99"/>
        <v>0</v>
      </c>
    </row>
    <row r="6372" spans="1:19" hidden="1" x14ac:dyDescent="0.25">
      <c r="A6372" t="s">
        <v>7291</v>
      </c>
      <c r="B6372" t="s">
        <v>167</v>
      </c>
      <c r="C6372" t="s">
        <v>2</v>
      </c>
      <c r="D6372" t="s">
        <v>7</v>
      </c>
      <c r="E6372" t="s">
        <v>2</v>
      </c>
      <c r="F6372" t="s">
        <v>7292</v>
      </c>
      <c r="G6372" t="s">
        <v>168</v>
      </c>
      <c r="H6372">
        <f>_xlfn.NUMBERVALUE(C6372,".")</f>
        <v>0</v>
      </c>
      <c r="I6372">
        <f>_xlfn.NUMBERVALUE(D6372,".")</f>
        <v>0.5</v>
      </c>
      <c r="J6372">
        <f>_xlfn.NUMBERVALUE(E6372,".")</f>
        <v>0</v>
      </c>
      <c r="K6372" t="b">
        <f>OR(H6372=1,I6372=1)</f>
        <v>0</v>
      </c>
      <c r="L6372">
        <f>ABS(H6372-I6372)</f>
        <v>0.5</v>
      </c>
      <c r="O6372">
        <v>0.23358404871975991</v>
      </c>
      <c r="P6372" t="b">
        <f>AND($N6372="fuzzy",$O6372&lt;$AC$4)</f>
        <v>0</v>
      </c>
      <c r="Q6372" t="b">
        <f>AND($N6372="non-fuzzy",$O6372&lt;$AC$5,M6372=1)</f>
        <v>0</v>
      </c>
      <c r="R6372" t="b">
        <f>AND($N6372="non-fuzzy",$O6372&lt;$AC$6,M6372=0)</f>
        <v>0</v>
      </c>
      <c r="S6372" t="b">
        <f t="shared" si="99"/>
        <v>0</v>
      </c>
    </row>
    <row r="6373" spans="1:19" hidden="1" x14ac:dyDescent="0.25">
      <c r="A6373" t="s">
        <v>7291</v>
      </c>
      <c r="B6373" t="s">
        <v>156</v>
      </c>
      <c r="C6373" t="s">
        <v>2</v>
      </c>
      <c r="D6373" t="s">
        <v>7</v>
      </c>
      <c r="E6373" t="s">
        <v>2</v>
      </c>
      <c r="F6373" t="s">
        <v>7292</v>
      </c>
      <c r="G6373" t="s">
        <v>157</v>
      </c>
      <c r="H6373">
        <f>_xlfn.NUMBERVALUE(C6373,".")</f>
        <v>0</v>
      </c>
      <c r="I6373">
        <f>_xlfn.NUMBERVALUE(D6373,".")</f>
        <v>0.5</v>
      </c>
      <c r="J6373">
        <f>_xlfn.NUMBERVALUE(E6373,".")</f>
        <v>0</v>
      </c>
      <c r="K6373" t="b">
        <f>OR(H6373=1,I6373=1)</f>
        <v>0</v>
      </c>
      <c r="L6373">
        <f>ABS(H6373-I6373)</f>
        <v>0.5</v>
      </c>
      <c r="O6373">
        <v>0.97975720615923501</v>
      </c>
      <c r="P6373" t="b">
        <f>AND($N6373="fuzzy",$O6373&lt;$AC$4)</f>
        <v>0</v>
      </c>
      <c r="Q6373" t="b">
        <f>AND($N6373="non-fuzzy",$O6373&lt;$AC$5,M6373=1)</f>
        <v>0</v>
      </c>
      <c r="R6373" t="b">
        <f>AND($N6373="non-fuzzy",$O6373&lt;$AC$6,M6373=0)</f>
        <v>0</v>
      </c>
      <c r="S6373" t="b">
        <f t="shared" si="99"/>
        <v>0</v>
      </c>
    </row>
    <row r="6374" spans="1:19" hidden="1" x14ac:dyDescent="0.25">
      <c r="A6374" t="s">
        <v>7293</v>
      </c>
      <c r="B6374" t="s">
        <v>7264</v>
      </c>
      <c r="C6374" t="s">
        <v>2</v>
      </c>
      <c r="D6374" t="s">
        <v>7</v>
      </c>
      <c r="E6374" t="s">
        <v>2</v>
      </c>
      <c r="F6374" t="s">
        <v>157</v>
      </c>
      <c r="G6374" t="s">
        <v>7265</v>
      </c>
      <c r="H6374">
        <f>_xlfn.NUMBERVALUE(C6374,".")</f>
        <v>0</v>
      </c>
      <c r="I6374">
        <f>_xlfn.NUMBERVALUE(D6374,".")</f>
        <v>0.5</v>
      </c>
      <c r="J6374">
        <f>_xlfn.NUMBERVALUE(E6374,".")</f>
        <v>0</v>
      </c>
      <c r="K6374" t="b">
        <f>OR(H6374=1,I6374=1)</f>
        <v>0</v>
      </c>
      <c r="L6374">
        <f>ABS(H6374-I6374)</f>
        <v>0.5</v>
      </c>
      <c r="O6374">
        <v>0.95205642197453944</v>
      </c>
      <c r="P6374" t="b">
        <f>AND($N6374="fuzzy",$O6374&lt;$AC$4)</f>
        <v>0</v>
      </c>
      <c r="Q6374" t="b">
        <f>AND($N6374="non-fuzzy",$O6374&lt;$AC$5,M6374=1)</f>
        <v>0</v>
      </c>
      <c r="R6374" t="b">
        <f>AND($N6374="non-fuzzy",$O6374&lt;$AC$6,M6374=0)</f>
        <v>0</v>
      </c>
      <c r="S6374" t="b">
        <f t="shared" si="99"/>
        <v>0</v>
      </c>
    </row>
    <row r="6375" spans="1:19" hidden="1" x14ac:dyDescent="0.25">
      <c r="A6375" t="s">
        <v>7297</v>
      </c>
      <c r="B6375" t="s">
        <v>7300</v>
      </c>
      <c r="C6375" t="s">
        <v>2</v>
      </c>
      <c r="D6375" t="s">
        <v>7</v>
      </c>
      <c r="E6375" t="s">
        <v>2</v>
      </c>
      <c r="F6375" t="s">
        <v>7298</v>
      </c>
      <c r="G6375" t="s">
        <v>7301</v>
      </c>
      <c r="H6375">
        <f>_xlfn.NUMBERVALUE(C6375,".")</f>
        <v>0</v>
      </c>
      <c r="I6375">
        <f>_xlfn.NUMBERVALUE(D6375,".")</f>
        <v>0.5</v>
      </c>
      <c r="J6375">
        <f>_xlfn.NUMBERVALUE(E6375,".")</f>
        <v>0</v>
      </c>
      <c r="K6375" t="b">
        <f>OR(H6375=1,I6375=1)</f>
        <v>0</v>
      </c>
      <c r="L6375">
        <f>ABS(H6375-I6375)</f>
        <v>0.5</v>
      </c>
      <c r="O6375">
        <v>0.61827574874723412</v>
      </c>
      <c r="P6375" t="b">
        <f>AND($N6375="fuzzy",$O6375&lt;$AC$4)</f>
        <v>0</v>
      </c>
      <c r="Q6375" t="b">
        <f>AND($N6375="non-fuzzy",$O6375&lt;$AC$5,M6375=1)</f>
        <v>0</v>
      </c>
      <c r="R6375" t="b">
        <f>AND($N6375="non-fuzzy",$O6375&lt;$AC$6,M6375=0)</f>
        <v>0</v>
      </c>
      <c r="S6375" t="b">
        <f t="shared" si="99"/>
        <v>0</v>
      </c>
    </row>
    <row r="6376" spans="1:19" hidden="1" x14ac:dyDescent="0.25">
      <c r="A6376" t="s">
        <v>7306</v>
      </c>
      <c r="B6376" t="s">
        <v>198</v>
      </c>
      <c r="C6376" t="s">
        <v>2</v>
      </c>
      <c r="D6376" t="s">
        <v>7</v>
      </c>
      <c r="E6376" t="s">
        <v>2</v>
      </c>
      <c r="F6376" t="s">
        <v>7307</v>
      </c>
      <c r="G6376" t="s">
        <v>196</v>
      </c>
      <c r="H6376">
        <f>_xlfn.NUMBERVALUE(C6376,".")</f>
        <v>0</v>
      </c>
      <c r="I6376">
        <f>_xlfn.NUMBERVALUE(D6376,".")</f>
        <v>0.5</v>
      </c>
      <c r="J6376">
        <f>_xlfn.NUMBERVALUE(E6376,".")</f>
        <v>0</v>
      </c>
      <c r="K6376" t="b">
        <f>OR(H6376=1,I6376=1)</f>
        <v>0</v>
      </c>
      <c r="L6376">
        <f>ABS(H6376-I6376)</f>
        <v>0.5</v>
      </c>
      <c r="O6376">
        <v>7.39787486478376E-2</v>
      </c>
      <c r="P6376" t="b">
        <f>AND($N6376="fuzzy",$O6376&lt;$AC$4)</f>
        <v>0</v>
      </c>
      <c r="Q6376" t="b">
        <f>AND($N6376="non-fuzzy",$O6376&lt;$AC$5,M6376=1)</f>
        <v>0</v>
      </c>
      <c r="R6376" t="b">
        <f>AND($N6376="non-fuzzy",$O6376&lt;$AC$6,M6376=0)</f>
        <v>0</v>
      </c>
      <c r="S6376" t="b">
        <f t="shared" si="99"/>
        <v>0</v>
      </c>
    </row>
    <row r="6377" spans="1:19" hidden="1" x14ac:dyDescent="0.25">
      <c r="A6377" t="s">
        <v>7312</v>
      </c>
      <c r="B6377" t="s">
        <v>6</v>
      </c>
      <c r="C6377" t="s">
        <v>2</v>
      </c>
      <c r="D6377" t="s">
        <v>7</v>
      </c>
      <c r="E6377" t="s">
        <v>2</v>
      </c>
      <c r="F6377" t="s">
        <v>7313</v>
      </c>
      <c r="G6377" t="s">
        <v>8</v>
      </c>
      <c r="H6377">
        <f>_xlfn.NUMBERVALUE(C6377,".")</f>
        <v>0</v>
      </c>
      <c r="I6377">
        <f>_xlfn.NUMBERVALUE(D6377,".")</f>
        <v>0.5</v>
      </c>
      <c r="J6377">
        <f>_xlfn.NUMBERVALUE(E6377,".")</f>
        <v>0</v>
      </c>
      <c r="K6377" t="b">
        <f>OR(H6377=1,I6377=1)</f>
        <v>0</v>
      </c>
      <c r="L6377">
        <f>ABS(H6377-I6377)</f>
        <v>0.5</v>
      </c>
      <c r="O6377">
        <v>0.13726615835740485</v>
      </c>
      <c r="P6377" t="b">
        <f>AND($N6377="fuzzy",$O6377&lt;$AC$4)</f>
        <v>0</v>
      </c>
      <c r="Q6377" t="b">
        <f>AND($N6377="non-fuzzy",$O6377&lt;$AC$5,M6377=1)</f>
        <v>0</v>
      </c>
      <c r="R6377" t="b">
        <f>AND($N6377="non-fuzzy",$O6377&lt;$AC$6,M6377=0)</f>
        <v>0</v>
      </c>
      <c r="S6377" t="b">
        <f t="shared" si="99"/>
        <v>0</v>
      </c>
    </row>
    <row r="6378" spans="1:19" hidden="1" x14ac:dyDescent="0.25">
      <c r="A6378" t="s">
        <v>7312</v>
      </c>
      <c r="B6378" t="s">
        <v>275</v>
      </c>
      <c r="C6378" t="s">
        <v>2</v>
      </c>
      <c r="D6378" t="s">
        <v>7</v>
      </c>
      <c r="E6378" t="s">
        <v>2</v>
      </c>
      <c r="F6378" t="s">
        <v>7313</v>
      </c>
      <c r="G6378" t="s">
        <v>277</v>
      </c>
      <c r="H6378">
        <f>_xlfn.NUMBERVALUE(C6378,".")</f>
        <v>0</v>
      </c>
      <c r="I6378">
        <f>_xlfn.NUMBERVALUE(D6378,".")</f>
        <v>0.5</v>
      </c>
      <c r="J6378">
        <f>_xlfn.NUMBERVALUE(E6378,".")</f>
        <v>0</v>
      </c>
      <c r="K6378" t="b">
        <f>OR(H6378=1,I6378=1)</f>
        <v>0</v>
      </c>
      <c r="L6378">
        <f>ABS(H6378-I6378)</f>
        <v>0.5</v>
      </c>
      <c r="O6378">
        <v>0.44081840154330565</v>
      </c>
      <c r="P6378" t="b">
        <f>AND($N6378="fuzzy",$O6378&lt;$AC$4)</f>
        <v>0</v>
      </c>
      <c r="Q6378" t="b">
        <f>AND($N6378="non-fuzzy",$O6378&lt;$AC$5,M6378=1)</f>
        <v>0</v>
      </c>
      <c r="R6378" t="b">
        <f>AND($N6378="non-fuzzy",$O6378&lt;$AC$6,M6378=0)</f>
        <v>0</v>
      </c>
      <c r="S6378" t="b">
        <f t="shared" si="99"/>
        <v>0</v>
      </c>
    </row>
    <row r="6379" spans="1:19" hidden="1" x14ac:dyDescent="0.25">
      <c r="A6379" t="s">
        <v>7312</v>
      </c>
      <c r="B6379" t="s">
        <v>350</v>
      </c>
      <c r="C6379" t="s">
        <v>2</v>
      </c>
      <c r="D6379" t="s">
        <v>7</v>
      </c>
      <c r="E6379" t="s">
        <v>2</v>
      </c>
      <c r="F6379" t="s">
        <v>7313</v>
      </c>
      <c r="G6379" t="s">
        <v>351</v>
      </c>
      <c r="H6379">
        <f>_xlfn.NUMBERVALUE(C6379,".")</f>
        <v>0</v>
      </c>
      <c r="I6379">
        <f>_xlfn.NUMBERVALUE(D6379,".")</f>
        <v>0.5</v>
      </c>
      <c r="J6379">
        <f>_xlfn.NUMBERVALUE(E6379,".")</f>
        <v>0</v>
      </c>
      <c r="K6379" t="b">
        <f>OR(H6379=1,I6379=1)</f>
        <v>0</v>
      </c>
      <c r="L6379">
        <f>ABS(H6379-I6379)</f>
        <v>0.5</v>
      </c>
      <c r="O6379">
        <v>4.9751404758090145E-2</v>
      </c>
      <c r="P6379" t="b">
        <f>AND($N6379="fuzzy",$O6379&lt;$AC$4)</f>
        <v>0</v>
      </c>
      <c r="Q6379" t="b">
        <f>AND($N6379="non-fuzzy",$O6379&lt;$AC$5,M6379=1)</f>
        <v>0</v>
      </c>
      <c r="R6379" t="b">
        <f>AND($N6379="non-fuzzy",$O6379&lt;$AC$6,M6379=0)</f>
        <v>0</v>
      </c>
      <c r="S6379" t="b">
        <f t="shared" si="99"/>
        <v>0</v>
      </c>
    </row>
    <row r="6380" spans="1:19" hidden="1" x14ac:dyDescent="0.25">
      <c r="A6380" t="s">
        <v>7312</v>
      </c>
      <c r="B6380" t="s">
        <v>71</v>
      </c>
      <c r="C6380" t="s">
        <v>2</v>
      </c>
      <c r="D6380" t="s">
        <v>7</v>
      </c>
      <c r="E6380" t="s">
        <v>2</v>
      </c>
      <c r="F6380" t="s">
        <v>7313</v>
      </c>
      <c r="G6380" t="s">
        <v>73</v>
      </c>
      <c r="H6380">
        <f>_xlfn.NUMBERVALUE(C6380,".")</f>
        <v>0</v>
      </c>
      <c r="I6380">
        <f>_xlfn.NUMBERVALUE(D6380,".")</f>
        <v>0.5</v>
      </c>
      <c r="J6380">
        <f>_xlfn.NUMBERVALUE(E6380,".")</f>
        <v>0</v>
      </c>
      <c r="K6380" t="b">
        <f>OR(H6380=1,I6380=1)</f>
        <v>0</v>
      </c>
      <c r="L6380">
        <f>ABS(H6380-I6380)</f>
        <v>0.5</v>
      </c>
      <c r="O6380">
        <v>0.86377172874650288</v>
      </c>
      <c r="P6380" t="b">
        <f>AND($N6380="fuzzy",$O6380&lt;$AC$4)</f>
        <v>0</v>
      </c>
      <c r="Q6380" t="b">
        <f>AND($N6380="non-fuzzy",$O6380&lt;$AC$5,M6380=1)</f>
        <v>0</v>
      </c>
      <c r="R6380" t="b">
        <f>AND($N6380="non-fuzzy",$O6380&lt;$AC$6,M6380=0)</f>
        <v>0</v>
      </c>
      <c r="S6380" t="b">
        <f t="shared" si="99"/>
        <v>0</v>
      </c>
    </row>
    <row r="6381" spans="1:19" hidden="1" x14ac:dyDescent="0.25">
      <c r="A6381" t="s">
        <v>7312</v>
      </c>
      <c r="B6381" t="s">
        <v>356</v>
      </c>
      <c r="C6381" t="s">
        <v>2</v>
      </c>
      <c r="D6381" t="s">
        <v>7</v>
      </c>
      <c r="E6381" t="s">
        <v>2</v>
      </c>
      <c r="F6381" t="s">
        <v>7313</v>
      </c>
      <c r="G6381" t="s">
        <v>357</v>
      </c>
      <c r="H6381">
        <f>_xlfn.NUMBERVALUE(C6381,".")</f>
        <v>0</v>
      </c>
      <c r="I6381">
        <f>_xlfn.NUMBERVALUE(D6381,".")</f>
        <v>0.5</v>
      </c>
      <c r="J6381">
        <f>_xlfn.NUMBERVALUE(E6381,".")</f>
        <v>0</v>
      </c>
      <c r="K6381" t="b">
        <f>OR(H6381=1,I6381=1)</f>
        <v>0</v>
      </c>
      <c r="L6381">
        <f>ABS(H6381-I6381)</f>
        <v>0.5</v>
      </c>
      <c r="O6381">
        <v>0.2281553654316546</v>
      </c>
      <c r="P6381" t="b">
        <f>AND($N6381="fuzzy",$O6381&lt;$AC$4)</f>
        <v>0</v>
      </c>
      <c r="Q6381" t="b">
        <f>AND($N6381="non-fuzzy",$O6381&lt;$AC$5,M6381=1)</f>
        <v>0</v>
      </c>
      <c r="R6381" t="b">
        <f>AND($N6381="non-fuzzy",$O6381&lt;$AC$6,M6381=0)</f>
        <v>0</v>
      </c>
      <c r="S6381" t="b">
        <f t="shared" si="99"/>
        <v>0</v>
      </c>
    </row>
    <row r="6382" spans="1:19" hidden="1" x14ac:dyDescent="0.25">
      <c r="A6382" t="s">
        <v>7314</v>
      </c>
      <c r="B6382" t="s">
        <v>345</v>
      </c>
      <c r="C6382" t="s">
        <v>2</v>
      </c>
      <c r="D6382" t="s">
        <v>7</v>
      </c>
      <c r="E6382" t="s">
        <v>2</v>
      </c>
      <c r="F6382" t="s">
        <v>7315</v>
      </c>
      <c r="G6382" t="s">
        <v>347</v>
      </c>
      <c r="H6382">
        <f>_xlfn.NUMBERVALUE(C6382,".")</f>
        <v>0</v>
      </c>
      <c r="I6382">
        <f>_xlfn.NUMBERVALUE(D6382,".")</f>
        <v>0.5</v>
      </c>
      <c r="J6382">
        <f>_xlfn.NUMBERVALUE(E6382,".")</f>
        <v>0</v>
      </c>
      <c r="K6382" t="b">
        <f>OR(H6382=1,I6382=1)</f>
        <v>0</v>
      </c>
      <c r="L6382">
        <f>ABS(H6382-I6382)</f>
        <v>0.5</v>
      </c>
      <c r="O6382">
        <v>2.2250692110303616E-2</v>
      </c>
      <c r="P6382" t="b">
        <f>AND($N6382="fuzzy",$O6382&lt;$AC$4)</f>
        <v>0</v>
      </c>
      <c r="Q6382" t="b">
        <f>AND($N6382="non-fuzzy",$O6382&lt;$AC$5,M6382=1)</f>
        <v>0</v>
      </c>
      <c r="R6382" t="b">
        <f>AND($N6382="non-fuzzy",$O6382&lt;$AC$6,M6382=0)</f>
        <v>0</v>
      </c>
      <c r="S6382" t="b">
        <f t="shared" si="99"/>
        <v>0</v>
      </c>
    </row>
    <row r="6383" spans="1:19" hidden="1" x14ac:dyDescent="0.25">
      <c r="A6383" t="s">
        <v>7314</v>
      </c>
      <c r="B6383" t="s">
        <v>350</v>
      </c>
      <c r="C6383" t="s">
        <v>2</v>
      </c>
      <c r="D6383" t="s">
        <v>7</v>
      </c>
      <c r="E6383" t="s">
        <v>2</v>
      </c>
      <c r="F6383" t="s">
        <v>7315</v>
      </c>
      <c r="G6383" t="s">
        <v>351</v>
      </c>
      <c r="H6383">
        <f>_xlfn.NUMBERVALUE(C6383,".")</f>
        <v>0</v>
      </c>
      <c r="I6383">
        <f>_xlfn.NUMBERVALUE(D6383,".")</f>
        <v>0.5</v>
      </c>
      <c r="J6383">
        <f>_xlfn.NUMBERVALUE(E6383,".")</f>
        <v>0</v>
      </c>
      <c r="K6383" t="b">
        <f>OR(H6383=1,I6383=1)</f>
        <v>0</v>
      </c>
      <c r="L6383">
        <f>ABS(H6383-I6383)</f>
        <v>0.5</v>
      </c>
      <c r="O6383">
        <v>0.41534486619428967</v>
      </c>
      <c r="P6383" t="b">
        <f>AND($N6383="fuzzy",$O6383&lt;$AC$4)</f>
        <v>0</v>
      </c>
      <c r="Q6383" t="b">
        <f>AND($N6383="non-fuzzy",$O6383&lt;$AC$5,M6383=1)</f>
        <v>0</v>
      </c>
      <c r="R6383" t="b">
        <f>AND($N6383="non-fuzzy",$O6383&lt;$AC$6,M6383=0)</f>
        <v>0</v>
      </c>
      <c r="S6383" t="b">
        <f t="shared" si="99"/>
        <v>0</v>
      </c>
    </row>
    <row r="6384" spans="1:19" hidden="1" x14ac:dyDescent="0.25">
      <c r="A6384" t="s">
        <v>7314</v>
      </c>
      <c r="B6384" t="s">
        <v>352</v>
      </c>
      <c r="C6384" t="s">
        <v>2</v>
      </c>
      <c r="D6384" t="s">
        <v>7</v>
      </c>
      <c r="E6384" t="s">
        <v>2</v>
      </c>
      <c r="F6384" t="s">
        <v>7315</v>
      </c>
      <c r="G6384" t="s">
        <v>353</v>
      </c>
      <c r="H6384">
        <f>_xlfn.NUMBERVALUE(C6384,".")</f>
        <v>0</v>
      </c>
      <c r="I6384">
        <f>_xlfn.NUMBERVALUE(D6384,".")</f>
        <v>0.5</v>
      </c>
      <c r="J6384">
        <f>_xlfn.NUMBERVALUE(E6384,".")</f>
        <v>0</v>
      </c>
      <c r="K6384" t="b">
        <f>OR(H6384=1,I6384=1)</f>
        <v>0</v>
      </c>
      <c r="L6384">
        <f>ABS(H6384-I6384)</f>
        <v>0.5</v>
      </c>
      <c r="O6384">
        <v>0.29106263215057682</v>
      </c>
      <c r="P6384" t="b">
        <f>AND($N6384="fuzzy",$O6384&lt;$AC$4)</f>
        <v>0</v>
      </c>
      <c r="Q6384" t="b">
        <f>AND($N6384="non-fuzzy",$O6384&lt;$AC$5,M6384=1)</f>
        <v>0</v>
      </c>
      <c r="R6384" t="b">
        <f>AND($N6384="non-fuzzy",$O6384&lt;$AC$6,M6384=0)</f>
        <v>0</v>
      </c>
      <c r="S6384" t="b">
        <f t="shared" si="99"/>
        <v>0</v>
      </c>
    </row>
    <row r="6385" spans="1:19" hidden="1" x14ac:dyDescent="0.25">
      <c r="A6385" t="s">
        <v>7314</v>
      </c>
      <c r="B6385" t="s">
        <v>7264</v>
      </c>
      <c r="C6385" t="s">
        <v>2</v>
      </c>
      <c r="D6385" t="s">
        <v>7</v>
      </c>
      <c r="E6385" t="s">
        <v>2</v>
      </c>
      <c r="F6385" t="s">
        <v>7315</v>
      </c>
      <c r="G6385" t="s">
        <v>7265</v>
      </c>
      <c r="H6385">
        <f>_xlfn.NUMBERVALUE(C6385,".")</f>
        <v>0</v>
      </c>
      <c r="I6385">
        <f>_xlfn.NUMBERVALUE(D6385,".")</f>
        <v>0.5</v>
      </c>
      <c r="J6385">
        <f>_xlfn.NUMBERVALUE(E6385,".")</f>
        <v>0</v>
      </c>
      <c r="K6385" t="b">
        <f>OR(H6385=1,I6385=1)</f>
        <v>0</v>
      </c>
      <c r="L6385">
        <f>ABS(H6385-I6385)</f>
        <v>0.5</v>
      </c>
      <c r="O6385">
        <v>0.49719090055453141</v>
      </c>
      <c r="P6385" t="b">
        <f>AND($N6385="fuzzy",$O6385&lt;$AC$4)</f>
        <v>0</v>
      </c>
      <c r="Q6385" t="b">
        <f>AND($N6385="non-fuzzy",$O6385&lt;$AC$5,M6385=1)</f>
        <v>0</v>
      </c>
      <c r="R6385" t="b">
        <f>AND($N6385="non-fuzzy",$O6385&lt;$AC$6,M6385=0)</f>
        <v>0</v>
      </c>
      <c r="S6385" t="b">
        <f t="shared" si="99"/>
        <v>0</v>
      </c>
    </row>
    <row r="6386" spans="1:19" hidden="1" x14ac:dyDescent="0.25">
      <c r="A6386" t="s">
        <v>7316</v>
      </c>
      <c r="B6386" t="s">
        <v>345</v>
      </c>
      <c r="C6386" t="s">
        <v>2</v>
      </c>
      <c r="D6386" t="s">
        <v>7</v>
      </c>
      <c r="E6386" t="s">
        <v>2</v>
      </c>
      <c r="F6386" t="s">
        <v>7315</v>
      </c>
      <c r="G6386" t="s">
        <v>347</v>
      </c>
      <c r="H6386">
        <f>_xlfn.NUMBERVALUE(C6386,".")</f>
        <v>0</v>
      </c>
      <c r="I6386">
        <f>_xlfn.NUMBERVALUE(D6386,".")</f>
        <v>0.5</v>
      </c>
      <c r="J6386">
        <f>_xlfn.NUMBERVALUE(E6386,".")</f>
        <v>0</v>
      </c>
      <c r="K6386" t="b">
        <f>OR(H6386=1,I6386=1)</f>
        <v>0</v>
      </c>
      <c r="L6386">
        <f>ABS(H6386-I6386)</f>
        <v>0.5</v>
      </c>
      <c r="O6386">
        <v>0.97555356652725234</v>
      </c>
      <c r="P6386" t="b">
        <f>AND($N6386="fuzzy",$O6386&lt;$AC$4)</f>
        <v>0</v>
      </c>
      <c r="Q6386" t="b">
        <f>AND($N6386="non-fuzzy",$O6386&lt;$AC$5,M6386=1)</f>
        <v>0</v>
      </c>
      <c r="R6386" t="b">
        <f>AND($N6386="non-fuzzy",$O6386&lt;$AC$6,M6386=0)</f>
        <v>0</v>
      </c>
      <c r="S6386" t="b">
        <f t="shared" si="99"/>
        <v>0</v>
      </c>
    </row>
    <row r="6387" spans="1:19" hidden="1" x14ac:dyDescent="0.25">
      <c r="A6387" t="s">
        <v>7316</v>
      </c>
      <c r="B6387" t="s">
        <v>350</v>
      </c>
      <c r="C6387" t="s">
        <v>2</v>
      </c>
      <c r="D6387" t="s">
        <v>7</v>
      </c>
      <c r="E6387" t="s">
        <v>2</v>
      </c>
      <c r="F6387" t="s">
        <v>7315</v>
      </c>
      <c r="G6387" t="s">
        <v>351</v>
      </c>
      <c r="H6387">
        <f>_xlfn.NUMBERVALUE(C6387,".")</f>
        <v>0</v>
      </c>
      <c r="I6387">
        <f>_xlfn.NUMBERVALUE(D6387,".")</f>
        <v>0.5</v>
      </c>
      <c r="J6387">
        <f>_xlfn.NUMBERVALUE(E6387,".")</f>
        <v>0</v>
      </c>
      <c r="K6387" t="b">
        <f>OR(H6387=1,I6387=1)</f>
        <v>0</v>
      </c>
      <c r="L6387">
        <f>ABS(H6387-I6387)</f>
        <v>0.5</v>
      </c>
      <c r="O6387">
        <v>0.22683152998715261</v>
      </c>
      <c r="P6387" t="b">
        <f>AND($N6387="fuzzy",$O6387&lt;$AC$4)</f>
        <v>0</v>
      </c>
      <c r="Q6387" t="b">
        <f>AND($N6387="non-fuzzy",$O6387&lt;$AC$5,M6387=1)</f>
        <v>0</v>
      </c>
      <c r="R6387" t="b">
        <f>AND($N6387="non-fuzzy",$O6387&lt;$AC$6,M6387=0)</f>
        <v>0</v>
      </c>
      <c r="S6387" t="b">
        <f t="shared" si="99"/>
        <v>0</v>
      </c>
    </row>
    <row r="6388" spans="1:19" hidden="1" x14ac:dyDescent="0.25">
      <c r="A6388" t="s">
        <v>7316</v>
      </c>
      <c r="B6388" t="s">
        <v>352</v>
      </c>
      <c r="C6388" t="s">
        <v>2</v>
      </c>
      <c r="D6388" t="s">
        <v>7</v>
      </c>
      <c r="E6388" t="s">
        <v>2</v>
      </c>
      <c r="F6388" t="s">
        <v>7315</v>
      </c>
      <c r="G6388" t="s">
        <v>353</v>
      </c>
      <c r="H6388">
        <f>_xlfn.NUMBERVALUE(C6388,".")</f>
        <v>0</v>
      </c>
      <c r="I6388">
        <f>_xlfn.NUMBERVALUE(D6388,".")</f>
        <v>0.5</v>
      </c>
      <c r="J6388">
        <f>_xlfn.NUMBERVALUE(E6388,".")</f>
        <v>0</v>
      </c>
      <c r="K6388" t="b">
        <f>OR(H6388=1,I6388=1)</f>
        <v>0</v>
      </c>
      <c r="L6388">
        <f>ABS(H6388-I6388)</f>
        <v>0.5</v>
      </c>
      <c r="O6388">
        <v>0.83923436421165187</v>
      </c>
      <c r="P6388" t="b">
        <f>AND($N6388="fuzzy",$O6388&lt;$AC$4)</f>
        <v>0</v>
      </c>
      <c r="Q6388" t="b">
        <f>AND($N6388="non-fuzzy",$O6388&lt;$AC$5,M6388=1)</f>
        <v>0</v>
      </c>
      <c r="R6388" t="b">
        <f>AND($N6388="non-fuzzy",$O6388&lt;$AC$6,M6388=0)</f>
        <v>0</v>
      </c>
      <c r="S6388" t="b">
        <f t="shared" si="99"/>
        <v>0</v>
      </c>
    </row>
    <row r="6389" spans="1:19" hidden="1" x14ac:dyDescent="0.25">
      <c r="A6389" t="s">
        <v>7316</v>
      </c>
      <c r="B6389" t="s">
        <v>7264</v>
      </c>
      <c r="C6389" t="s">
        <v>2</v>
      </c>
      <c r="D6389" t="s">
        <v>7</v>
      </c>
      <c r="E6389" t="s">
        <v>2</v>
      </c>
      <c r="F6389" t="s">
        <v>7315</v>
      </c>
      <c r="G6389" t="s">
        <v>7265</v>
      </c>
      <c r="H6389">
        <f>_xlfn.NUMBERVALUE(C6389,".")</f>
        <v>0</v>
      </c>
      <c r="I6389">
        <f>_xlfn.NUMBERVALUE(D6389,".")</f>
        <v>0.5</v>
      </c>
      <c r="J6389">
        <f>_xlfn.NUMBERVALUE(E6389,".")</f>
        <v>0</v>
      </c>
      <c r="K6389" t="b">
        <f>OR(H6389=1,I6389=1)</f>
        <v>0</v>
      </c>
      <c r="L6389">
        <f>ABS(H6389-I6389)</f>
        <v>0.5</v>
      </c>
      <c r="O6389">
        <v>9.1308243336290729E-2</v>
      </c>
      <c r="P6389" t="b">
        <f>AND($N6389="fuzzy",$O6389&lt;$AC$4)</f>
        <v>0</v>
      </c>
      <c r="Q6389" t="b">
        <f>AND($N6389="non-fuzzy",$O6389&lt;$AC$5,M6389=1)</f>
        <v>0</v>
      </c>
      <c r="R6389" t="b">
        <f>AND($N6389="non-fuzzy",$O6389&lt;$AC$6,M6389=0)</f>
        <v>0</v>
      </c>
      <c r="S6389" t="b">
        <f t="shared" si="99"/>
        <v>0</v>
      </c>
    </row>
    <row r="6390" spans="1:19" hidden="1" x14ac:dyDescent="0.25">
      <c r="A6390" t="s">
        <v>7323</v>
      </c>
      <c r="B6390" t="s">
        <v>94</v>
      </c>
      <c r="C6390" t="s">
        <v>2</v>
      </c>
      <c r="D6390" t="s">
        <v>7</v>
      </c>
      <c r="E6390" t="s">
        <v>2</v>
      </c>
      <c r="F6390" t="s">
        <v>7324</v>
      </c>
      <c r="G6390" t="s">
        <v>96</v>
      </c>
      <c r="H6390">
        <f>_xlfn.NUMBERVALUE(C6390,".")</f>
        <v>0</v>
      </c>
      <c r="I6390">
        <f>_xlfn.NUMBERVALUE(D6390,".")</f>
        <v>0.5</v>
      </c>
      <c r="J6390">
        <f>_xlfn.NUMBERVALUE(E6390,".")</f>
        <v>0</v>
      </c>
      <c r="K6390" t="b">
        <f>OR(H6390=1,I6390=1)</f>
        <v>0</v>
      </c>
      <c r="L6390">
        <f>ABS(H6390-I6390)</f>
        <v>0.5</v>
      </c>
      <c r="O6390">
        <v>0.15414193663734232</v>
      </c>
      <c r="P6390" t="b">
        <f>AND($N6390="fuzzy",$O6390&lt;$AC$4)</f>
        <v>0</v>
      </c>
      <c r="Q6390" t="b">
        <f>AND($N6390="non-fuzzy",$O6390&lt;$AC$5,M6390=1)</f>
        <v>0</v>
      </c>
      <c r="R6390" t="b">
        <f>AND($N6390="non-fuzzy",$O6390&lt;$AC$6,M6390=0)</f>
        <v>0</v>
      </c>
      <c r="S6390" t="b">
        <f t="shared" si="99"/>
        <v>0</v>
      </c>
    </row>
    <row r="6391" spans="1:19" hidden="1" x14ac:dyDescent="0.25">
      <c r="A6391" t="s">
        <v>7323</v>
      </c>
      <c r="B6391" t="s">
        <v>250</v>
      </c>
      <c r="C6391" t="s">
        <v>2</v>
      </c>
      <c r="D6391" t="s">
        <v>7</v>
      </c>
      <c r="E6391" t="s">
        <v>2</v>
      </c>
      <c r="F6391" t="s">
        <v>7324</v>
      </c>
      <c r="G6391" t="s">
        <v>251</v>
      </c>
      <c r="H6391">
        <f>_xlfn.NUMBERVALUE(C6391,".")</f>
        <v>0</v>
      </c>
      <c r="I6391">
        <f>_xlfn.NUMBERVALUE(D6391,".")</f>
        <v>0.5</v>
      </c>
      <c r="J6391">
        <f>_xlfn.NUMBERVALUE(E6391,".")</f>
        <v>0</v>
      </c>
      <c r="K6391" t="b">
        <f>OR(H6391=1,I6391=1)</f>
        <v>0</v>
      </c>
      <c r="L6391">
        <f>ABS(H6391-I6391)</f>
        <v>0.5</v>
      </c>
      <c r="O6391">
        <v>0.41878468145555059</v>
      </c>
      <c r="P6391" t="b">
        <f>AND($N6391="fuzzy",$O6391&lt;$AC$4)</f>
        <v>0</v>
      </c>
      <c r="Q6391" t="b">
        <f>AND($N6391="non-fuzzy",$O6391&lt;$AC$5,M6391=1)</f>
        <v>0</v>
      </c>
      <c r="R6391" t="b">
        <f>AND($N6391="non-fuzzy",$O6391&lt;$AC$6,M6391=0)</f>
        <v>0</v>
      </c>
      <c r="S6391" t="b">
        <f t="shared" si="99"/>
        <v>0</v>
      </c>
    </row>
    <row r="6392" spans="1:19" hidden="1" x14ac:dyDescent="0.25">
      <c r="A6392" t="s">
        <v>7325</v>
      </c>
      <c r="B6392" t="s">
        <v>7326</v>
      </c>
      <c r="C6392" t="s">
        <v>2</v>
      </c>
      <c r="D6392" t="s">
        <v>7</v>
      </c>
      <c r="E6392" t="s">
        <v>2</v>
      </c>
      <c r="F6392" t="s">
        <v>7327</v>
      </c>
      <c r="G6392" t="s">
        <v>7328</v>
      </c>
      <c r="H6392">
        <f>_xlfn.NUMBERVALUE(C6392,".")</f>
        <v>0</v>
      </c>
      <c r="I6392">
        <f>_xlfn.NUMBERVALUE(D6392,".")</f>
        <v>0.5</v>
      </c>
      <c r="J6392">
        <f>_xlfn.NUMBERVALUE(E6392,".")</f>
        <v>0</v>
      </c>
      <c r="K6392" t="b">
        <f>OR(H6392=1,I6392=1)</f>
        <v>0</v>
      </c>
      <c r="L6392">
        <f>ABS(H6392-I6392)</f>
        <v>0.5</v>
      </c>
      <c r="O6392">
        <v>0.54984136143946738</v>
      </c>
      <c r="P6392" t="b">
        <f>AND($N6392="fuzzy",$O6392&lt;$AC$4)</f>
        <v>0</v>
      </c>
      <c r="Q6392" t="b">
        <f>AND($N6392="non-fuzzy",$O6392&lt;$AC$5,M6392=1)</f>
        <v>0</v>
      </c>
      <c r="R6392" t="b">
        <f>AND($N6392="non-fuzzy",$O6392&lt;$AC$6,M6392=0)</f>
        <v>0</v>
      </c>
      <c r="S6392" t="b">
        <f t="shared" si="99"/>
        <v>0</v>
      </c>
    </row>
    <row r="6393" spans="1:19" hidden="1" x14ac:dyDescent="0.25">
      <c r="A6393" t="s">
        <v>7325</v>
      </c>
      <c r="B6393" t="s">
        <v>7220</v>
      </c>
      <c r="C6393" t="s">
        <v>2</v>
      </c>
      <c r="D6393" t="s">
        <v>7</v>
      </c>
      <c r="E6393" t="s">
        <v>2</v>
      </c>
      <c r="F6393" t="s">
        <v>7327</v>
      </c>
      <c r="G6393" t="s">
        <v>7221</v>
      </c>
      <c r="H6393">
        <f>_xlfn.NUMBERVALUE(C6393,".")</f>
        <v>0</v>
      </c>
      <c r="I6393">
        <f>_xlfn.NUMBERVALUE(D6393,".")</f>
        <v>0.5</v>
      </c>
      <c r="J6393">
        <f>_xlfn.NUMBERVALUE(E6393,".")</f>
        <v>0</v>
      </c>
      <c r="K6393" t="b">
        <f>OR(H6393=1,I6393=1)</f>
        <v>0</v>
      </c>
      <c r="L6393">
        <f>ABS(H6393-I6393)</f>
        <v>0.5</v>
      </c>
      <c r="O6393">
        <v>0.63371847000632575</v>
      </c>
      <c r="P6393" t="b">
        <f>AND($N6393="fuzzy",$O6393&lt;$AC$4)</f>
        <v>0</v>
      </c>
      <c r="Q6393" t="b">
        <f>AND($N6393="non-fuzzy",$O6393&lt;$AC$5,M6393=1)</f>
        <v>0</v>
      </c>
      <c r="R6393" t="b">
        <f>AND($N6393="non-fuzzy",$O6393&lt;$AC$6,M6393=0)</f>
        <v>0</v>
      </c>
      <c r="S6393" t="b">
        <f t="shared" si="99"/>
        <v>0</v>
      </c>
    </row>
    <row r="6394" spans="1:19" hidden="1" x14ac:dyDescent="0.25">
      <c r="A6394" t="s">
        <v>7325</v>
      </c>
      <c r="B6394" t="s">
        <v>43</v>
      </c>
      <c r="C6394" t="s">
        <v>2</v>
      </c>
      <c r="D6394" t="s">
        <v>7</v>
      </c>
      <c r="E6394" t="s">
        <v>2</v>
      </c>
      <c r="F6394" t="s">
        <v>7327</v>
      </c>
      <c r="G6394" t="s">
        <v>44</v>
      </c>
      <c r="H6394">
        <f>_xlfn.NUMBERVALUE(C6394,".")</f>
        <v>0</v>
      </c>
      <c r="I6394">
        <f>_xlfn.NUMBERVALUE(D6394,".")</f>
        <v>0.5</v>
      </c>
      <c r="J6394">
        <f>_xlfn.NUMBERVALUE(E6394,".")</f>
        <v>0</v>
      </c>
      <c r="K6394" t="b">
        <f>OR(H6394=1,I6394=1)</f>
        <v>0</v>
      </c>
      <c r="L6394">
        <f>ABS(H6394-I6394)</f>
        <v>0.5</v>
      </c>
      <c r="O6394">
        <v>0.99828923801329672</v>
      </c>
      <c r="P6394" t="b">
        <f>AND($N6394="fuzzy",$O6394&lt;$AC$4)</f>
        <v>0</v>
      </c>
      <c r="Q6394" t="b">
        <f>AND($N6394="non-fuzzy",$O6394&lt;$AC$5,M6394=1)</f>
        <v>0</v>
      </c>
      <c r="R6394" t="b">
        <f>AND($N6394="non-fuzzy",$O6394&lt;$AC$6,M6394=0)</f>
        <v>0</v>
      </c>
      <c r="S6394" t="b">
        <f t="shared" si="99"/>
        <v>0</v>
      </c>
    </row>
    <row r="6395" spans="1:19" hidden="1" x14ac:dyDescent="0.25">
      <c r="A6395" t="s">
        <v>7325</v>
      </c>
      <c r="B6395" t="s">
        <v>7258</v>
      </c>
      <c r="C6395" t="s">
        <v>2</v>
      </c>
      <c r="D6395" t="s">
        <v>7</v>
      </c>
      <c r="E6395" t="s">
        <v>2</v>
      </c>
      <c r="F6395" t="s">
        <v>7327</v>
      </c>
      <c r="G6395" t="s">
        <v>7259</v>
      </c>
      <c r="H6395">
        <f>_xlfn.NUMBERVALUE(C6395,".")</f>
        <v>0</v>
      </c>
      <c r="I6395">
        <f>_xlfn.NUMBERVALUE(D6395,".")</f>
        <v>0.5</v>
      </c>
      <c r="J6395">
        <f>_xlfn.NUMBERVALUE(E6395,".")</f>
        <v>0</v>
      </c>
      <c r="K6395" t="b">
        <f>OR(H6395=1,I6395=1)</f>
        <v>0</v>
      </c>
      <c r="L6395">
        <f>ABS(H6395-I6395)</f>
        <v>0.5</v>
      </c>
      <c r="O6395">
        <v>0.36122902206822949</v>
      </c>
      <c r="P6395" t="b">
        <f>AND($N6395="fuzzy",$O6395&lt;$AC$4)</f>
        <v>0</v>
      </c>
      <c r="Q6395" t="b">
        <f>AND($N6395="non-fuzzy",$O6395&lt;$AC$5,M6395=1)</f>
        <v>0</v>
      </c>
      <c r="R6395" t="b">
        <f>AND($N6395="non-fuzzy",$O6395&lt;$AC$6,M6395=0)</f>
        <v>0</v>
      </c>
      <c r="S6395" t="b">
        <f t="shared" si="99"/>
        <v>0</v>
      </c>
    </row>
    <row r="6396" spans="1:19" hidden="1" x14ac:dyDescent="0.25">
      <c r="A6396" t="s">
        <v>7329</v>
      </c>
      <c r="B6396" t="s">
        <v>6</v>
      </c>
      <c r="C6396" t="s">
        <v>2</v>
      </c>
      <c r="D6396" t="s">
        <v>7</v>
      </c>
      <c r="E6396" t="s">
        <v>2</v>
      </c>
      <c r="F6396" t="s">
        <v>7330</v>
      </c>
      <c r="G6396" t="s">
        <v>8</v>
      </c>
      <c r="H6396">
        <f>_xlfn.NUMBERVALUE(C6396,".")</f>
        <v>0</v>
      </c>
      <c r="I6396">
        <f>_xlfn.NUMBERVALUE(D6396,".")</f>
        <v>0.5</v>
      </c>
      <c r="J6396">
        <f>_xlfn.NUMBERVALUE(E6396,".")</f>
        <v>0</v>
      </c>
      <c r="K6396" t="b">
        <f>OR(H6396=1,I6396=1)</f>
        <v>0</v>
      </c>
      <c r="L6396">
        <f>ABS(H6396-I6396)</f>
        <v>0.5</v>
      </c>
      <c r="O6396">
        <v>0.99462351313626607</v>
      </c>
      <c r="P6396" t="b">
        <f>AND($N6396="fuzzy",$O6396&lt;$AC$4)</f>
        <v>0</v>
      </c>
      <c r="Q6396" t="b">
        <f>AND($N6396="non-fuzzy",$O6396&lt;$AC$5,M6396=1)</f>
        <v>0</v>
      </c>
      <c r="R6396" t="b">
        <f>AND($N6396="non-fuzzy",$O6396&lt;$AC$6,M6396=0)</f>
        <v>0</v>
      </c>
      <c r="S6396" t="b">
        <f t="shared" si="99"/>
        <v>0</v>
      </c>
    </row>
    <row r="6397" spans="1:19" hidden="1" x14ac:dyDescent="0.25">
      <c r="A6397" t="s">
        <v>7329</v>
      </c>
      <c r="B6397" t="s">
        <v>7286</v>
      </c>
      <c r="C6397" t="s">
        <v>2</v>
      </c>
      <c r="D6397" t="s">
        <v>7</v>
      </c>
      <c r="E6397" t="s">
        <v>2</v>
      </c>
      <c r="F6397" t="s">
        <v>7330</v>
      </c>
      <c r="G6397" t="s">
        <v>7287</v>
      </c>
      <c r="H6397">
        <f>_xlfn.NUMBERVALUE(C6397,".")</f>
        <v>0</v>
      </c>
      <c r="I6397">
        <f>_xlfn.NUMBERVALUE(D6397,".")</f>
        <v>0.5</v>
      </c>
      <c r="J6397">
        <f>_xlfn.NUMBERVALUE(E6397,".")</f>
        <v>0</v>
      </c>
      <c r="K6397" t="b">
        <f>OR(H6397=1,I6397=1)</f>
        <v>0</v>
      </c>
      <c r="L6397">
        <f>ABS(H6397-I6397)</f>
        <v>0.5</v>
      </c>
      <c r="O6397">
        <v>0.1908084568292493</v>
      </c>
      <c r="P6397" t="b">
        <f>AND($N6397="fuzzy",$O6397&lt;$AC$4)</f>
        <v>0</v>
      </c>
      <c r="Q6397" t="b">
        <f>AND($N6397="non-fuzzy",$O6397&lt;$AC$5,M6397=1)</f>
        <v>0</v>
      </c>
      <c r="R6397" t="b">
        <f>AND($N6397="non-fuzzy",$O6397&lt;$AC$6,M6397=0)</f>
        <v>0</v>
      </c>
      <c r="S6397" t="b">
        <f t="shared" si="99"/>
        <v>0</v>
      </c>
    </row>
    <row r="6398" spans="1:19" hidden="1" x14ac:dyDescent="0.25">
      <c r="A6398" t="s">
        <v>7338</v>
      </c>
      <c r="B6398" t="s">
        <v>2251</v>
      </c>
      <c r="C6398" t="s">
        <v>2</v>
      </c>
      <c r="D6398" t="s">
        <v>7</v>
      </c>
      <c r="E6398" t="s">
        <v>2</v>
      </c>
      <c r="F6398" t="s">
        <v>7339</v>
      </c>
      <c r="G6398" t="s">
        <v>2252</v>
      </c>
      <c r="H6398">
        <f>_xlfn.NUMBERVALUE(C6398,".")</f>
        <v>0</v>
      </c>
      <c r="I6398">
        <f>_xlfn.NUMBERVALUE(D6398,".")</f>
        <v>0.5</v>
      </c>
      <c r="J6398">
        <f>_xlfn.NUMBERVALUE(E6398,".")</f>
        <v>0</v>
      </c>
      <c r="K6398" t="b">
        <f>OR(H6398=1,I6398=1)</f>
        <v>0</v>
      </c>
      <c r="L6398">
        <f>ABS(H6398-I6398)</f>
        <v>0.5</v>
      </c>
      <c r="O6398">
        <v>0.58001147153431099</v>
      </c>
      <c r="P6398" t="b">
        <f>AND($N6398="fuzzy",$O6398&lt;$AC$4)</f>
        <v>0</v>
      </c>
      <c r="Q6398" t="b">
        <f>AND($N6398="non-fuzzy",$O6398&lt;$AC$5,M6398=1)</f>
        <v>0</v>
      </c>
      <c r="R6398" t="b">
        <f>AND($N6398="non-fuzzy",$O6398&lt;$AC$6,M6398=0)</f>
        <v>0</v>
      </c>
      <c r="S6398" t="b">
        <f t="shared" si="99"/>
        <v>0</v>
      </c>
    </row>
    <row r="6399" spans="1:19" hidden="1" x14ac:dyDescent="0.25">
      <c r="A6399" t="s">
        <v>7344</v>
      </c>
      <c r="B6399" t="s">
        <v>7345</v>
      </c>
      <c r="C6399" t="s">
        <v>2</v>
      </c>
      <c r="D6399" t="s">
        <v>7</v>
      </c>
      <c r="E6399" t="s">
        <v>2</v>
      </c>
      <c r="F6399" t="s">
        <v>7346</v>
      </c>
      <c r="G6399" t="s">
        <v>7347</v>
      </c>
      <c r="H6399">
        <f>_xlfn.NUMBERVALUE(C6399,".")</f>
        <v>0</v>
      </c>
      <c r="I6399">
        <f>_xlfn.NUMBERVALUE(D6399,".")</f>
        <v>0.5</v>
      </c>
      <c r="J6399">
        <f>_xlfn.NUMBERVALUE(E6399,".")</f>
        <v>0</v>
      </c>
      <c r="K6399" t="b">
        <f>OR(H6399=1,I6399=1)</f>
        <v>0</v>
      </c>
      <c r="L6399">
        <f>ABS(H6399-I6399)</f>
        <v>0.5</v>
      </c>
      <c r="O6399">
        <v>0.70153551602410269</v>
      </c>
      <c r="P6399" t="b">
        <f>AND($N6399="fuzzy",$O6399&lt;$AC$4)</f>
        <v>0</v>
      </c>
      <c r="Q6399" t="b">
        <f>AND($N6399="non-fuzzy",$O6399&lt;$AC$5,M6399=1)</f>
        <v>0</v>
      </c>
      <c r="R6399" t="b">
        <f>AND($N6399="non-fuzzy",$O6399&lt;$AC$6,M6399=0)</f>
        <v>0</v>
      </c>
      <c r="S6399" t="b">
        <f t="shared" si="99"/>
        <v>0</v>
      </c>
    </row>
    <row r="6400" spans="1:19" hidden="1" x14ac:dyDescent="0.25">
      <c r="A6400" t="s">
        <v>7344</v>
      </c>
      <c r="B6400" t="s">
        <v>167</v>
      </c>
      <c r="C6400" t="s">
        <v>2</v>
      </c>
      <c r="D6400" t="s">
        <v>7</v>
      </c>
      <c r="E6400" t="s">
        <v>2</v>
      </c>
      <c r="F6400" t="s">
        <v>7346</v>
      </c>
      <c r="G6400" t="s">
        <v>168</v>
      </c>
      <c r="H6400">
        <f>_xlfn.NUMBERVALUE(C6400,".")</f>
        <v>0</v>
      </c>
      <c r="I6400">
        <f>_xlfn.NUMBERVALUE(D6400,".")</f>
        <v>0.5</v>
      </c>
      <c r="J6400">
        <f>_xlfn.NUMBERVALUE(E6400,".")</f>
        <v>0</v>
      </c>
      <c r="K6400" t="b">
        <f>OR(H6400=1,I6400=1)</f>
        <v>0</v>
      </c>
      <c r="L6400">
        <f>ABS(H6400-I6400)</f>
        <v>0.5</v>
      </c>
      <c r="O6400">
        <v>0.78433090076701162</v>
      </c>
      <c r="P6400" t="b">
        <f>AND($N6400="fuzzy",$O6400&lt;$AC$4)</f>
        <v>0</v>
      </c>
      <c r="Q6400" t="b">
        <f>AND($N6400="non-fuzzy",$O6400&lt;$AC$5,M6400=1)</f>
        <v>0</v>
      </c>
      <c r="R6400" t="b">
        <f>AND($N6400="non-fuzzy",$O6400&lt;$AC$6,M6400=0)</f>
        <v>0</v>
      </c>
      <c r="S6400" t="b">
        <f t="shared" si="99"/>
        <v>0</v>
      </c>
    </row>
    <row r="6401" spans="1:19" hidden="1" x14ac:dyDescent="0.25">
      <c r="A6401" t="s">
        <v>7344</v>
      </c>
      <c r="B6401" t="s">
        <v>169</v>
      </c>
      <c r="C6401" t="s">
        <v>2</v>
      </c>
      <c r="D6401" t="s">
        <v>7</v>
      </c>
      <c r="E6401" t="s">
        <v>2</v>
      </c>
      <c r="F6401" t="s">
        <v>7346</v>
      </c>
      <c r="G6401" t="s">
        <v>170</v>
      </c>
      <c r="H6401">
        <f>_xlfn.NUMBERVALUE(C6401,".")</f>
        <v>0</v>
      </c>
      <c r="I6401">
        <f>_xlfn.NUMBERVALUE(D6401,".")</f>
        <v>0.5</v>
      </c>
      <c r="J6401">
        <f>_xlfn.NUMBERVALUE(E6401,".")</f>
        <v>0</v>
      </c>
      <c r="K6401" t="b">
        <f>OR(H6401=1,I6401=1)</f>
        <v>0</v>
      </c>
      <c r="L6401">
        <f>ABS(H6401-I6401)</f>
        <v>0.5</v>
      </c>
      <c r="O6401">
        <v>0.63371658976982859</v>
      </c>
      <c r="P6401" t="b">
        <f>AND($N6401="fuzzy",$O6401&lt;$AC$4)</f>
        <v>0</v>
      </c>
      <c r="Q6401" t="b">
        <f>AND($N6401="non-fuzzy",$O6401&lt;$AC$5,M6401=1)</f>
        <v>0</v>
      </c>
      <c r="R6401" t="b">
        <f>AND($N6401="non-fuzzy",$O6401&lt;$AC$6,M6401=0)</f>
        <v>0</v>
      </c>
      <c r="S6401" t="b">
        <f t="shared" si="99"/>
        <v>0</v>
      </c>
    </row>
    <row r="6402" spans="1:19" hidden="1" x14ac:dyDescent="0.25">
      <c r="A6402" t="s">
        <v>7344</v>
      </c>
      <c r="B6402" t="s">
        <v>250</v>
      </c>
      <c r="C6402" t="s">
        <v>2</v>
      </c>
      <c r="D6402" t="s">
        <v>7</v>
      </c>
      <c r="E6402" t="s">
        <v>2</v>
      </c>
      <c r="F6402" t="s">
        <v>7346</v>
      </c>
      <c r="G6402" t="s">
        <v>251</v>
      </c>
      <c r="H6402">
        <f>_xlfn.NUMBERVALUE(C6402,".")</f>
        <v>0</v>
      </c>
      <c r="I6402">
        <f>_xlfn.NUMBERVALUE(D6402,".")</f>
        <v>0.5</v>
      </c>
      <c r="J6402">
        <f>_xlfn.NUMBERVALUE(E6402,".")</f>
        <v>0</v>
      </c>
      <c r="K6402" t="b">
        <f>OR(H6402=1,I6402=1)</f>
        <v>0</v>
      </c>
      <c r="L6402">
        <f>ABS(H6402-I6402)</f>
        <v>0.5</v>
      </c>
      <c r="O6402">
        <v>0.15934207762723174</v>
      </c>
      <c r="P6402" t="b">
        <f>AND($N6402="fuzzy",$O6402&lt;$AC$4)</f>
        <v>0</v>
      </c>
      <c r="Q6402" t="b">
        <f>AND($N6402="non-fuzzy",$O6402&lt;$AC$5,M6402=1)</f>
        <v>0</v>
      </c>
      <c r="R6402" t="b">
        <f>AND($N6402="non-fuzzy",$O6402&lt;$AC$6,M6402=0)</f>
        <v>0</v>
      </c>
      <c r="S6402" t="b">
        <f t="shared" si="99"/>
        <v>0</v>
      </c>
    </row>
    <row r="6403" spans="1:19" hidden="1" x14ac:dyDescent="0.25">
      <c r="A6403" t="s">
        <v>7352</v>
      </c>
      <c r="B6403" t="s">
        <v>6</v>
      </c>
      <c r="C6403" t="s">
        <v>2</v>
      </c>
      <c r="D6403" t="s">
        <v>7</v>
      </c>
      <c r="E6403" t="s">
        <v>2</v>
      </c>
      <c r="F6403" t="s">
        <v>7353</v>
      </c>
      <c r="G6403" t="s">
        <v>8</v>
      </c>
      <c r="H6403">
        <f>_xlfn.NUMBERVALUE(C6403,".")</f>
        <v>0</v>
      </c>
      <c r="I6403">
        <f>_xlfn.NUMBERVALUE(D6403,".")</f>
        <v>0.5</v>
      </c>
      <c r="J6403">
        <f>_xlfn.NUMBERVALUE(E6403,".")</f>
        <v>0</v>
      </c>
      <c r="K6403" t="b">
        <f>OR(H6403=1,I6403=1)</f>
        <v>0</v>
      </c>
      <c r="L6403">
        <f>ABS(H6403-I6403)</f>
        <v>0.5</v>
      </c>
      <c r="O6403">
        <v>0.48585969727235223</v>
      </c>
      <c r="P6403" t="b">
        <f>AND($N6403="fuzzy",$O6403&lt;$AC$4)</f>
        <v>0</v>
      </c>
      <c r="Q6403" t="b">
        <f>AND($N6403="non-fuzzy",$O6403&lt;$AC$5,M6403=1)</f>
        <v>0</v>
      </c>
      <c r="R6403" t="b">
        <f>AND($N6403="non-fuzzy",$O6403&lt;$AC$6,M6403=0)</f>
        <v>0</v>
      </c>
      <c r="S6403" t="b">
        <f t="shared" ref="S6403:S6466" si="100">OR(R6403,Q6403,P6403)</f>
        <v>0</v>
      </c>
    </row>
    <row r="6404" spans="1:19" hidden="1" x14ac:dyDescent="0.25">
      <c r="A6404" t="s">
        <v>7354</v>
      </c>
      <c r="B6404" t="s">
        <v>7355</v>
      </c>
      <c r="C6404" t="s">
        <v>2</v>
      </c>
      <c r="D6404" t="s">
        <v>7</v>
      </c>
      <c r="E6404" t="s">
        <v>2</v>
      </c>
      <c r="F6404" t="s">
        <v>7356</v>
      </c>
      <c r="G6404" t="s">
        <v>7357</v>
      </c>
      <c r="H6404">
        <f>_xlfn.NUMBERVALUE(C6404,".")</f>
        <v>0</v>
      </c>
      <c r="I6404">
        <f>_xlfn.NUMBERVALUE(D6404,".")</f>
        <v>0.5</v>
      </c>
      <c r="J6404">
        <f>_xlfn.NUMBERVALUE(E6404,".")</f>
        <v>0</v>
      </c>
      <c r="K6404" t="b">
        <f>OR(H6404=1,I6404=1)</f>
        <v>0</v>
      </c>
      <c r="L6404">
        <f>ABS(H6404-I6404)</f>
        <v>0.5</v>
      </c>
      <c r="O6404">
        <v>0.42373456110577257</v>
      </c>
      <c r="P6404" t="b">
        <f>AND($N6404="fuzzy",$O6404&lt;$AC$4)</f>
        <v>0</v>
      </c>
      <c r="Q6404" t="b">
        <f>AND($N6404="non-fuzzy",$O6404&lt;$AC$5,M6404=1)</f>
        <v>0</v>
      </c>
      <c r="R6404" t="b">
        <f>AND($N6404="non-fuzzy",$O6404&lt;$AC$6,M6404=0)</f>
        <v>0</v>
      </c>
      <c r="S6404" t="b">
        <f t="shared" si="100"/>
        <v>0</v>
      </c>
    </row>
    <row r="6405" spans="1:19" hidden="1" x14ac:dyDescent="0.25">
      <c r="A6405" t="s">
        <v>7358</v>
      </c>
      <c r="B6405" t="s">
        <v>5557</v>
      </c>
      <c r="C6405" t="s">
        <v>2</v>
      </c>
      <c r="D6405" t="s">
        <v>7</v>
      </c>
      <c r="E6405" t="s">
        <v>2</v>
      </c>
      <c r="F6405" t="s">
        <v>7359</v>
      </c>
      <c r="G6405" t="s">
        <v>5558</v>
      </c>
      <c r="H6405">
        <f>_xlfn.NUMBERVALUE(C6405,".")</f>
        <v>0</v>
      </c>
      <c r="I6405">
        <f>_xlfn.NUMBERVALUE(D6405,".")</f>
        <v>0.5</v>
      </c>
      <c r="J6405">
        <f>_xlfn.NUMBERVALUE(E6405,".")</f>
        <v>0</v>
      </c>
      <c r="K6405" t="b">
        <f>OR(H6405=1,I6405=1)</f>
        <v>0</v>
      </c>
      <c r="L6405">
        <f>ABS(H6405-I6405)</f>
        <v>0.5</v>
      </c>
      <c r="O6405">
        <v>0.44443355503292992</v>
      </c>
      <c r="P6405" t="b">
        <f>AND($N6405="fuzzy",$O6405&lt;$AC$4)</f>
        <v>0</v>
      </c>
      <c r="Q6405" t="b">
        <f>AND($N6405="non-fuzzy",$O6405&lt;$AC$5,M6405=1)</f>
        <v>0</v>
      </c>
      <c r="R6405" t="b">
        <f>AND($N6405="non-fuzzy",$O6405&lt;$AC$6,M6405=0)</f>
        <v>0</v>
      </c>
      <c r="S6405" t="b">
        <f t="shared" si="100"/>
        <v>0</v>
      </c>
    </row>
    <row r="6406" spans="1:19" hidden="1" x14ac:dyDescent="0.25">
      <c r="A6406" t="s">
        <v>7358</v>
      </c>
      <c r="B6406" t="s">
        <v>465</v>
      </c>
      <c r="C6406" t="s">
        <v>2</v>
      </c>
      <c r="D6406" t="s">
        <v>7</v>
      </c>
      <c r="E6406" t="s">
        <v>2</v>
      </c>
      <c r="F6406" t="s">
        <v>7359</v>
      </c>
      <c r="G6406" t="s">
        <v>467</v>
      </c>
      <c r="H6406">
        <f>_xlfn.NUMBERVALUE(C6406,".")</f>
        <v>0</v>
      </c>
      <c r="I6406">
        <f>_xlfn.NUMBERVALUE(D6406,".")</f>
        <v>0.5</v>
      </c>
      <c r="J6406">
        <f>_xlfn.NUMBERVALUE(E6406,".")</f>
        <v>0</v>
      </c>
      <c r="K6406" t="b">
        <f>OR(H6406=1,I6406=1)</f>
        <v>0</v>
      </c>
      <c r="L6406">
        <f>ABS(H6406-I6406)</f>
        <v>0.5</v>
      </c>
      <c r="O6406">
        <v>0.40765952794642168</v>
      </c>
      <c r="P6406" t="b">
        <f>AND($N6406="fuzzy",$O6406&lt;$AC$4)</f>
        <v>0</v>
      </c>
      <c r="Q6406" t="b">
        <f>AND($N6406="non-fuzzy",$O6406&lt;$AC$5,M6406=1)</f>
        <v>0</v>
      </c>
      <c r="R6406" t="b">
        <f>AND($N6406="non-fuzzy",$O6406&lt;$AC$6,M6406=0)</f>
        <v>0</v>
      </c>
      <c r="S6406" t="b">
        <f t="shared" si="100"/>
        <v>0</v>
      </c>
    </row>
    <row r="6407" spans="1:19" hidden="1" x14ac:dyDescent="0.25">
      <c r="A6407" t="s">
        <v>7358</v>
      </c>
      <c r="B6407" t="s">
        <v>2712</v>
      </c>
      <c r="C6407" t="s">
        <v>2</v>
      </c>
      <c r="D6407" t="s">
        <v>7</v>
      </c>
      <c r="E6407" t="s">
        <v>2</v>
      </c>
      <c r="F6407" t="s">
        <v>7359</v>
      </c>
      <c r="G6407" t="s">
        <v>2713</v>
      </c>
      <c r="H6407">
        <f>_xlfn.NUMBERVALUE(C6407,".")</f>
        <v>0</v>
      </c>
      <c r="I6407">
        <f>_xlfn.NUMBERVALUE(D6407,".")</f>
        <v>0.5</v>
      </c>
      <c r="J6407">
        <f>_xlfn.NUMBERVALUE(E6407,".")</f>
        <v>0</v>
      </c>
      <c r="K6407" t="b">
        <f>OR(H6407=1,I6407=1)</f>
        <v>0</v>
      </c>
      <c r="L6407">
        <f>ABS(H6407-I6407)</f>
        <v>0.5</v>
      </c>
      <c r="O6407">
        <v>0.42166543660280864</v>
      </c>
      <c r="P6407" t="b">
        <f>AND($N6407="fuzzy",$O6407&lt;$AC$4)</f>
        <v>0</v>
      </c>
      <c r="Q6407" t="b">
        <f>AND($N6407="non-fuzzy",$O6407&lt;$AC$5,M6407=1)</f>
        <v>0</v>
      </c>
      <c r="R6407" t="b">
        <f>AND($N6407="non-fuzzy",$O6407&lt;$AC$6,M6407=0)</f>
        <v>0</v>
      </c>
      <c r="S6407" t="b">
        <f t="shared" si="100"/>
        <v>0</v>
      </c>
    </row>
    <row r="6408" spans="1:19" hidden="1" x14ac:dyDescent="0.25">
      <c r="A6408" t="s">
        <v>7358</v>
      </c>
      <c r="B6408" t="s">
        <v>2199</v>
      </c>
      <c r="C6408" t="s">
        <v>2</v>
      </c>
      <c r="D6408" t="s">
        <v>7</v>
      </c>
      <c r="E6408" t="s">
        <v>2</v>
      </c>
      <c r="F6408" t="s">
        <v>7359</v>
      </c>
      <c r="G6408" t="s">
        <v>2200</v>
      </c>
      <c r="H6408">
        <f>_xlfn.NUMBERVALUE(C6408,".")</f>
        <v>0</v>
      </c>
      <c r="I6408">
        <f>_xlfn.NUMBERVALUE(D6408,".")</f>
        <v>0.5</v>
      </c>
      <c r="J6408">
        <f>_xlfn.NUMBERVALUE(E6408,".")</f>
        <v>0</v>
      </c>
      <c r="K6408" t="b">
        <f>OR(H6408=1,I6408=1)</f>
        <v>0</v>
      </c>
      <c r="L6408">
        <f>ABS(H6408-I6408)</f>
        <v>0.5</v>
      </c>
      <c r="O6408">
        <v>0.84863807273860936</v>
      </c>
      <c r="P6408" t="b">
        <f>AND($N6408="fuzzy",$O6408&lt;$AC$4)</f>
        <v>0</v>
      </c>
      <c r="Q6408" t="b">
        <f>AND($N6408="non-fuzzy",$O6408&lt;$AC$5,M6408=1)</f>
        <v>0</v>
      </c>
      <c r="R6408" t="b">
        <f>AND($N6408="non-fuzzy",$O6408&lt;$AC$6,M6408=0)</f>
        <v>0</v>
      </c>
      <c r="S6408" t="b">
        <f t="shared" si="100"/>
        <v>0</v>
      </c>
    </row>
    <row r="6409" spans="1:19" hidden="1" x14ac:dyDescent="0.25">
      <c r="A6409" t="s">
        <v>7358</v>
      </c>
      <c r="B6409" t="s">
        <v>622</v>
      </c>
      <c r="C6409" t="s">
        <v>2</v>
      </c>
      <c r="D6409" t="s">
        <v>7</v>
      </c>
      <c r="E6409" t="s">
        <v>2</v>
      </c>
      <c r="F6409" t="s">
        <v>7359</v>
      </c>
      <c r="G6409" t="s">
        <v>623</v>
      </c>
      <c r="H6409">
        <f>_xlfn.NUMBERVALUE(C6409,".")</f>
        <v>0</v>
      </c>
      <c r="I6409">
        <f>_xlfn.NUMBERVALUE(D6409,".")</f>
        <v>0.5</v>
      </c>
      <c r="J6409">
        <f>_xlfn.NUMBERVALUE(E6409,".")</f>
        <v>0</v>
      </c>
      <c r="K6409" t="b">
        <f>OR(H6409=1,I6409=1)</f>
        <v>0</v>
      </c>
      <c r="L6409">
        <f>ABS(H6409-I6409)</f>
        <v>0.5</v>
      </c>
      <c r="O6409">
        <v>0.42727064934365477</v>
      </c>
      <c r="P6409" t="b">
        <f>AND($N6409="fuzzy",$O6409&lt;$AC$4)</f>
        <v>0</v>
      </c>
      <c r="Q6409" t="b">
        <f>AND($N6409="non-fuzzy",$O6409&lt;$AC$5,M6409=1)</f>
        <v>0</v>
      </c>
      <c r="R6409" t="b">
        <f>AND($N6409="non-fuzzy",$O6409&lt;$AC$6,M6409=0)</f>
        <v>0</v>
      </c>
      <c r="S6409" t="b">
        <f t="shared" si="100"/>
        <v>0</v>
      </c>
    </row>
    <row r="6410" spans="1:19" hidden="1" x14ac:dyDescent="0.25">
      <c r="A6410" t="s">
        <v>7364</v>
      </c>
      <c r="B6410" t="s">
        <v>7365</v>
      </c>
      <c r="C6410" t="s">
        <v>2</v>
      </c>
      <c r="D6410" t="s">
        <v>7</v>
      </c>
      <c r="E6410" t="s">
        <v>2</v>
      </c>
      <c r="F6410" t="s">
        <v>245</v>
      </c>
      <c r="G6410" t="s">
        <v>7366</v>
      </c>
      <c r="H6410">
        <f>_xlfn.NUMBERVALUE(C6410,".")</f>
        <v>0</v>
      </c>
      <c r="I6410">
        <f>_xlfn.NUMBERVALUE(D6410,".")</f>
        <v>0.5</v>
      </c>
      <c r="J6410">
        <f>_xlfn.NUMBERVALUE(E6410,".")</f>
        <v>0</v>
      </c>
      <c r="K6410" t="b">
        <f>OR(H6410=1,I6410=1)</f>
        <v>0</v>
      </c>
      <c r="L6410">
        <f>ABS(H6410-I6410)</f>
        <v>0.5</v>
      </c>
      <c r="O6410">
        <v>0.38776529940970972</v>
      </c>
      <c r="P6410" t="b">
        <f>AND($N6410="fuzzy",$O6410&lt;$AC$4)</f>
        <v>0</v>
      </c>
      <c r="Q6410" t="b">
        <f>AND($N6410="non-fuzzy",$O6410&lt;$AC$5,M6410=1)</f>
        <v>0</v>
      </c>
      <c r="R6410" t="b">
        <f>AND($N6410="non-fuzzy",$O6410&lt;$AC$6,M6410=0)</f>
        <v>0</v>
      </c>
      <c r="S6410" t="b">
        <f t="shared" si="100"/>
        <v>0</v>
      </c>
    </row>
    <row r="6411" spans="1:19" hidden="1" x14ac:dyDescent="0.25">
      <c r="A6411" t="s">
        <v>7376</v>
      </c>
      <c r="B6411" t="s">
        <v>6</v>
      </c>
      <c r="C6411" t="s">
        <v>2</v>
      </c>
      <c r="D6411" t="s">
        <v>7</v>
      </c>
      <c r="E6411" t="s">
        <v>2</v>
      </c>
      <c r="F6411" t="s">
        <v>7377</v>
      </c>
      <c r="G6411" t="s">
        <v>8</v>
      </c>
      <c r="H6411">
        <f>_xlfn.NUMBERVALUE(C6411,".")</f>
        <v>0</v>
      </c>
      <c r="I6411">
        <f>_xlfn.NUMBERVALUE(D6411,".")</f>
        <v>0.5</v>
      </c>
      <c r="J6411">
        <f>_xlfn.NUMBERVALUE(E6411,".")</f>
        <v>0</v>
      </c>
      <c r="K6411" t="b">
        <f>OR(H6411=1,I6411=1)</f>
        <v>0</v>
      </c>
      <c r="L6411">
        <f>ABS(H6411-I6411)</f>
        <v>0.5</v>
      </c>
      <c r="O6411">
        <v>0.45888685461890411</v>
      </c>
      <c r="P6411" t="b">
        <f>AND($N6411="fuzzy",$O6411&lt;$AC$4)</f>
        <v>0</v>
      </c>
      <c r="Q6411" t="b">
        <f>AND($N6411="non-fuzzy",$O6411&lt;$AC$5,M6411=1)</f>
        <v>0</v>
      </c>
      <c r="R6411" t="b">
        <f>AND($N6411="non-fuzzy",$O6411&lt;$AC$6,M6411=0)</f>
        <v>0</v>
      </c>
      <c r="S6411" t="b">
        <f t="shared" si="100"/>
        <v>0</v>
      </c>
    </row>
    <row r="6412" spans="1:19" hidden="1" x14ac:dyDescent="0.25">
      <c r="A6412" t="s">
        <v>7376</v>
      </c>
      <c r="B6412" t="s">
        <v>9</v>
      </c>
      <c r="C6412" t="s">
        <v>2</v>
      </c>
      <c r="D6412" t="s">
        <v>7</v>
      </c>
      <c r="E6412" t="s">
        <v>2</v>
      </c>
      <c r="F6412" t="s">
        <v>7377</v>
      </c>
      <c r="G6412" t="s">
        <v>12</v>
      </c>
      <c r="H6412">
        <f>_xlfn.NUMBERVALUE(C6412,".")</f>
        <v>0</v>
      </c>
      <c r="I6412">
        <f>_xlfn.NUMBERVALUE(D6412,".")</f>
        <v>0.5</v>
      </c>
      <c r="J6412">
        <f>_xlfn.NUMBERVALUE(E6412,".")</f>
        <v>0</v>
      </c>
      <c r="K6412" t="b">
        <f>OR(H6412=1,I6412=1)</f>
        <v>0</v>
      </c>
      <c r="L6412">
        <f>ABS(H6412-I6412)</f>
        <v>0.5</v>
      </c>
      <c r="O6412">
        <v>0.16272206200830852</v>
      </c>
      <c r="P6412" t="b">
        <f>AND($N6412="fuzzy",$O6412&lt;$AC$4)</f>
        <v>0</v>
      </c>
      <c r="Q6412" t="b">
        <f>AND($N6412="non-fuzzy",$O6412&lt;$AC$5,M6412=1)</f>
        <v>0</v>
      </c>
      <c r="R6412" t="b">
        <f>AND($N6412="non-fuzzy",$O6412&lt;$AC$6,M6412=0)</f>
        <v>0</v>
      </c>
      <c r="S6412" t="b">
        <f t="shared" si="100"/>
        <v>0</v>
      </c>
    </row>
    <row r="6413" spans="1:19" hidden="1" x14ac:dyDescent="0.25">
      <c r="A6413" t="s">
        <v>7376</v>
      </c>
      <c r="B6413" t="s">
        <v>15</v>
      </c>
      <c r="C6413" t="s">
        <v>2</v>
      </c>
      <c r="D6413" t="s">
        <v>7</v>
      </c>
      <c r="E6413" t="s">
        <v>2</v>
      </c>
      <c r="F6413" t="s">
        <v>7377</v>
      </c>
      <c r="G6413" t="s">
        <v>16</v>
      </c>
      <c r="H6413">
        <f>_xlfn.NUMBERVALUE(C6413,".")</f>
        <v>0</v>
      </c>
      <c r="I6413">
        <f>_xlfn.NUMBERVALUE(D6413,".")</f>
        <v>0.5</v>
      </c>
      <c r="J6413">
        <f>_xlfn.NUMBERVALUE(E6413,".")</f>
        <v>0</v>
      </c>
      <c r="K6413" t="b">
        <f>OR(H6413=1,I6413=1)</f>
        <v>0</v>
      </c>
      <c r="L6413">
        <f>ABS(H6413-I6413)</f>
        <v>0.5</v>
      </c>
      <c r="O6413">
        <v>0.11856809344360719</v>
      </c>
      <c r="P6413" t="b">
        <f>AND($N6413="fuzzy",$O6413&lt;$AC$4)</f>
        <v>0</v>
      </c>
      <c r="Q6413" t="b">
        <f>AND($N6413="non-fuzzy",$O6413&lt;$AC$5,M6413=1)</f>
        <v>0</v>
      </c>
      <c r="R6413" t="b">
        <f>AND($N6413="non-fuzzy",$O6413&lt;$AC$6,M6413=0)</f>
        <v>0</v>
      </c>
      <c r="S6413" t="b">
        <f t="shared" si="100"/>
        <v>0</v>
      </c>
    </row>
    <row r="6414" spans="1:19" hidden="1" x14ac:dyDescent="0.25">
      <c r="A6414" t="s">
        <v>7376</v>
      </c>
      <c r="B6414" t="s">
        <v>7378</v>
      </c>
      <c r="C6414" t="s">
        <v>2</v>
      </c>
      <c r="D6414" t="s">
        <v>7</v>
      </c>
      <c r="E6414" t="s">
        <v>2</v>
      </c>
      <c r="F6414" t="s">
        <v>7377</v>
      </c>
      <c r="G6414" t="s">
        <v>7379</v>
      </c>
      <c r="H6414">
        <f>_xlfn.NUMBERVALUE(C6414,".")</f>
        <v>0</v>
      </c>
      <c r="I6414">
        <f>_xlfn.NUMBERVALUE(D6414,".")</f>
        <v>0.5</v>
      </c>
      <c r="J6414">
        <f>_xlfn.NUMBERVALUE(E6414,".")</f>
        <v>0</v>
      </c>
      <c r="K6414" t="b">
        <f>OR(H6414=1,I6414=1)</f>
        <v>0</v>
      </c>
      <c r="L6414">
        <f>ABS(H6414-I6414)</f>
        <v>0.5</v>
      </c>
      <c r="O6414">
        <v>0.42587160142332414</v>
      </c>
      <c r="P6414" t="b">
        <f>AND($N6414="fuzzy",$O6414&lt;$AC$4)</f>
        <v>0</v>
      </c>
      <c r="Q6414" t="b">
        <f>AND($N6414="non-fuzzy",$O6414&lt;$AC$5,M6414=1)</f>
        <v>0</v>
      </c>
      <c r="R6414" t="b">
        <f>AND($N6414="non-fuzzy",$O6414&lt;$AC$6,M6414=0)</f>
        <v>0</v>
      </c>
      <c r="S6414" t="b">
        <f t="shared" si="100"/>
        <v>0</v>
      </c>
    </row>
    <row r="6415" spans="1:19" hidden="1" x14ac:dyDescent="0.25">
      <c r="A6415" t="s">
        <v>7380</v>
      </c>
      <c r="B6415" t="s">
        <v>7217</v>
      </c>
      <c r="C6415" t="s">
        <v>2</v>
      </c>
      <c r="D6415" t="s">
        <v>7</v>
      </c>
      <c r="E6415" t="s">
        <v>2</v>
      </c>
      <c r="F6415" t="s">
        <v>7381</v>
      </c>
      <c r="G6415" t="s">
        <v>7219</v>
      </c>
      <c r="H6415">
        <f>_xlfn.NUMBERVALUE(C6415,".")</f>
        <v>0</v>
      </c>
      <c r="I6415">
        <f>_xlfn.NUMBERVALUE(D6415,".")</f>
        <v>0.5</v>
      </c>
      <c r="J6415">
        <f>_xlfn.NUMBERVALUE(E6415,".")</f>
        <v>0</v>
      </c>
      <c r="K6415" t="b">
        <f>OR(H6415=1,I6415=1)</f>
        <v>0</v>
      </c>
      <c r="L6415">
        <f>ABS(H6415-I6415)</f>
        <v>0.5</v>
      </c>
      <c r="O6415">
        <v>0.25785221994607987</v>
      </c>
      <c r="P6415" t="b">
        <f>AND($N6415="fuzzy",$O6415&lt;$AC$4)</f>
        <v>0</v>
      </c>
      <c r="Q6415" t="b">
        <f>AND($N6415="non-fuzzy",$O6415&lt;$AC$5,M6415=1)</f>
        <v>0</v>
      </c>
      <c r="R6415" t="b">
        <f>AND($N6415="non-fuzzy",$O6415&lt;$AC$6,M6415=0)</f>
        <v>0</v>
      </c>
      <c r="S6415" t="b">
        <f t="shared" si="100"/>
        <v>0</v>
      </c>
    </row>
    <row r="6416" spans="1:19" hidden="1" x14ac:dyDescent="0.25">
      <c r="A6416" t="s">
        <v>7380</v>
      </c>
      <c r="B6416" t="s">
        <v>35</v>
      </c>
      <c r="C6416" t="s">
        <v>2</v>
      </c>
      <c r="D6416" t="s">
        <v>7</v>
      </c>
      <c r="E6416" t="s">
        <v>2</v>
      </c>
      <c r="F6416" t="s">
        <v>7381</v>
      </c>
      <c r="G6416" t="s">
        <v>38</v>
      </c>
      <c r="H6416">
        <f>_xlfn.NUMBERVALUE(C6416,".")</f>
        <v>0</v>
      </c>
      <c r="I6416">
        <f>_xlfn.NUMBERVALUE(D6416,".")</f>
        <v>0.5</v>
      </c>
      <c r="J6416">
        <f>_xlfn.NUMBERVALUE(E6416,".")</f>
        <v>0</v>
      </c>
      <c r="K6416" t="b">
        <f>OR(H6416=1,I6416=1)</f>
        <v>0</v>
      </c>
      <c r="L6416">
        <f>ABS(H6416-I6416)</f>
        <v>0.5</v>
      </c>
      <c r="O6416">
        <v>9.3989225887861627E-2</v>
      </c>
      <c r="P6416" t="b">
        <f>AND($N6416="fuzzy",$O6416&lt;$AC$4)</f>
        <v>0</v>
      </c>
      <c r="Q6416" t="b">
        <f>AND($N6416="non-fuzzy",$O6416&lt;$AC$5,M6416=1)</f>
        <v>0</v>
      </c>
      <c r="R6416" t="b">
        <f>AND($N6416="non-fuzzy",$O6416&lt;$AC$6,M6416=0)</f>
        <v>0</v>
      </c>
      <c r="S6416" t="b">
        <f t="shared" si="100"/>
        <v>0</v>
      </c>
    </row>
    <row r="6417" spans="1:19" hidden="1" x14ac:dyDescent="0.25">
      <c r="A6417" t="s">
        <v>7380</v>
      </c>
      <c r="B6417" t="s">
        <v>15</v>
      </c>
      <c r="C6417" t="s">
        <v>2</v>
      </c>
      <c r="D6417" t="s">
        <v>7</v>
      </c>
      <c r="E6417" t="s">
        <v>2</v>
      </c>
      <c r="F6417" t="s">
        <v>7381</v>
      </c>
      <c r="G6417" t="s">
        <v>16</v>
      </c>
      <c r="H6417">
        <f>_xlfn.NUMBERVALUE(C6417,".")</f>
        <v>0</v>
      </c>
      <c r="I6417">
        <f>_xlfn.NUMBERVALUE(D6417,".")</f>
        <v>0.5</v>
      </c>
      <c r="J6417">
        <f>_xlfn.NUMBERVALUE(E6417,".")</f>
        <v>0</v>
      </c>
      <c r="K6417" t="b">
        <f>OR(H6417=1,I6417=1)</f>
        <v>0</v>
      </c>
      <c r="L6417">
        <f>ABS(H6417-I6417)</f>
        <v>0.5</v>
      </c>
      <c r="O6417">
        <v>0.77898894794002715</v>
      </c>
      <c r="P6417" t="b">
        <f>AND($N6417="fuzzy",$O6417&lt;$AC$4)</f>
        <v>0</v>
      </c>
      <c r="Q6417" t="b">
        <f>AND($N6417="non-fuzzy",$O6417&lt;$AC$5,M6417=1)</f>
        <v>0</v>
      </c>
      <c r="R6417" t="b">
        <f>AND($N6417="non-fuzzy",$O6417&lt;$AC$6,M6417=0)</f>
        <v>0</v>
      </c>
      <c r="S6417" t="b">
        <f t="shared" si="100"/>
        <v>0</v>
      </c>
    </row>
    <row r="6418" spans="1:19" hidden="1" x14ac:dyDescent="0.25">
      <c r="A6418" t="s">
        <v>7382</v>
      </c>
      <c r="B6418" t="s">
        <v>7220</v>
      </c>
      <c r="C6418" t="s">
        <v>2</v>
      </c>
      <c r="D6418" t="s">
        <v>7</v>
      </c>
      <c r="E6418" t="s">
        <v>2</v>
      </c>
      <c r="F6418" t="s">
        <v>7383</v>
      </c>
      <c r="G6418" t="s">
        <v>7221</v>
      </c>
      <c r="H6418">
        <f>_xlfn.NUMBERVALUE(C6418,".")</f>
        <v>0</v>
      </c>
      <c r="I6418">
        <f>_xlfn.NUMBERVALUE(D6418,".")</f>
        <v>0.5</v>
      </c>
      <c r="J6418">
        <f>_xlfn.NUMBERVALUE(E6418,".")</f>
        <v>0</v>
      </c>
      <c r="K6418" t="b">
        <f>OR(H6418=1,I6418=1)</f>
        <v>0</v>
      </c>
      <c r="L6418">
        <f>ABS(H6418-I6418)</f>
        <v>0.5</v>
      </c>
      <c r="O6418">
        <v>0.59834438463454209</v>
      </c>
      <c r="P6418" t="b">
        <f>AND($N6418="fuzzy",$O6418&lt;$AC$4)</f>
        <v>0</v>
      </c>
      <c r="Q6418" t="b">
        <f>AND($N6418="non-fuzzy",$O6418&lt;$AC$5,M6418=1)</f>
        <v>0</v>
      </c>
      <c r="R6418" t="b">
        <f>AND($N6418="non-fuzzy",$O6418&lt;$AC$6,M6418=0)</f>
        <v>0</v>
      </c>
      <c r="S6418" t="b">
        <f t="shared" si="100"/>
        <v>0</v>
      </c>
    </row>
    <row r="6419" spans="1:19" hidden="1" x14ac:dyDescent="0.25">
      <c r="A6419" t="s">
        <v>7388</v>
      </c>
      <c r="B6419" t="s">
        <v>7333</v>
      </c>
      <c r="C6419" t="s">
        <v>2</v>
      </c>
      <c r="D6419" t="s">
        <v>7</v>
      </c>
      <c r="E6419" t="s">
        <v>2</v>
      </c>
      <c r="F6419" t="s">
        <v>7389</v>
      </c>
      <c r="G6419" t="s">
        <v>7334</v>
      </c>
      <c r="H6419">
        <f>_xlfn.NUMBERVALUE(C6419,".")</f>
        <v>0</v>
      </c>
      <c r="I6419">
        <f>_xlfn.NUMBERVALUE(D6419,".")</f>
        <v>0.5</v>
      </c>
      <c r="J6419">
        <f>_xlfn.NUMBERVALUE(E6419,".")</f>
        <v>0</v>
      </c>
      <c r="K6419" t="b">
        <f>OR(H6419=1,I6419=1)</f>
        <v>0</v>
      </c>
      <c r="L6419">
        <f>ABS(H6419-I6419)</f>
        <v>0.5</v>
      </c>
      <c r="O6419">
        <v>0.23269957241162287</v>
      </c>
      <c r="P6419" t="b">
        <f>AND($N6419="fuzzy",$O6419&lt;$AC$4)</f>
        <v>0</v>
      </c>
      <c r="Q6419" t="b">
        <f>AND($N6419="non-fuzzy",$O6419&lt;$AC$5,M6419=1)</f>
        <v>0</v>
      </c>
      <c r="R6419" t="b">
        <f>AND($N6419="non-fuzzy",$O6419&lt;$AC$6,M6419=0)</f>
        <v>0</v>
      </c>
      <c r="S6419" t="b">
        <f t="shared" si="100"/>
        <v>0</v>
      </c>
    </row>
    <row r="6420" spans="1:19" hidden="1" x14ac:dyDescent="0.25">
      <c r="A6420" t="s">
        <v>7392</v>
      </c>
      <c r="B6420" t="s">
        <v>7217</v>
      </c>
      <c r="C6420" t="s">
        <v>2</v>
      </c>
      <c r="D6420" t="s">
        <v>7</v>
      </c>
      <c r="E6420" t="s">
        <v>2</v>
      </c>
      <c r="F6420" t="s">
        <v>7393</v>
      </c>
      <c r="G6420" t="s">
        <v>7219</v>
      </c>
      <c r="H6420">
        <f>_xlfn.NUMBERVALUE(C6420,".")</f>
        <v>0</v>
      </c>
      <c r="I6420">
        <f>_xlfn.NUMBERVALUE(D6420,".")</f>
        <v>0.5</v>
      </c>
      <c r="J6420">
        <f>_xlfn.NUMBERVALUE(E6420,".")</f>
        <v>0</v>
      </c>
      <c r="K6420" t="b">
        <f>OR(H6420=1,I6420=1)</f>
        <v>0</v>
      </c>
      <c r="L6420">
        <f>ABS(H6420-I6420)</f>
        <v>0.5</v>
      </c>
      <c r="O6420">
        <v>0.21043866345365925</v>
      </c>
      <c r="P6420" t="b">
        <f>AND($N6420="fuzzy",$O6420&lt;$AC$4)</f>
        <v>0</v>
      </c>
      <c r="Q6420" t="b">
        <f>AND($N6420="non-fuzzy",$O6420&lt;$AC$5,M6420=1)</f>
        <v>0</v>
      </c>
      <c r="R6420" t="b">
        <f>AND($N6420="non-fuzzy",$O6420&lt;$AC$6,M6420=0)</f>
        <v>0</v>
      </c>
      <c r="S6420" t="b">
        <f t="shared" si="100"/>
        <v>0</v>
      </c>
    </row>
    <row r="6421" spans="1:19" hidden="1" x14ac:dyDescent="0.25">
      <c r="A6421" t="s">
        <v>7392</v>
      </c>
      <c r="B6421" t="s">
        <v>7333</v>
      </c>
      <c r="C6421" t="s">
        <v>2</v>
      </c>
      <c r="D6421" t="s">
        <v>7</v>
      </c>
      <c r="E6421" t="s">
        <v>2</v>
      </c>
      <c r="F6421" t="s">
        <v>7393</v>
      </c>
      <c r="G6421" t="s">
        <v>7334</v>
      </c>
      <c r="H6421">
        <f>_xlfn.NUMBERVALUE(C6421,".")</f>
        <v>0</v>
      </c>
      <c r="I6421">
        <f>_xlfn.NUMBERVALUE(D6421,".")</f>
        <v>0.5</v>
      </c>
      <c r="J6421">
        <f>_xlfn.NUMBERVALUE(E6421,".")</f>
        <v>0</v>
      </c>
      <c r="K6421" t="b">
        <f>OR(H6421=1,I6421=1)</f>
        <v>0</v>
      </c>
      <c r="L6421">
        <f>ABS(H6421-I6421)</f>
        <v>0.5</v>
      </c>
      <c r="O6421">
        <v>0.26359270295558002</v>
      </c>
      <c r="P6421" t="b">
        <f>AND($N6421="fuzzy",$O6421&lt;$AC$4)</f>
        <v>0</v>
      </c>
      <c r="Q6421" t="b">
        <f>AND($N6421="non-fuzzy",$O6421&lt;$AC$5,M6421=1)</f>
        <v>0</v>
      </c>
      <c r="R6421" t="b">
        <f>AND($N6421="non-fuzzy",$O6421&lt;$AC$6,M6421=0)</f>
        <v>0</v>
      </c>
      <c r="S6421" t="b">
        <f t="shared" si="100"/>
        <v>0</v>
      </c>
    </row>
    <row r="6422" spans="1:19" hidden="1" x14ac:dyDescent="0.25">
      <c r="A6422" t="s">
        <v>7394</v>
      </c>
      <c r="B6422" t="s">
        <v>244</v>
      </c>
      <c r="C6422" t="s">
        <v>2</v>
      </c>
      <c r="D6422" t="s">
        <v>7</v>
      </c>
      <c r="E6422" t="s">
        <v>2</v>
      </c>
      <c r="F6422" t="s">
        <v>7395</v>
      </c>
      <c r="G6422" t="s">
        <v>245</v>
      </c>
      <c r="H6422">
        <f>_xlfn.NUMBERVALUE(C6422,".")</f>
        <v>0</v>
      </c>
      <c r="I6422">
        <f>_xlfn.NUMBERVALUE(D6422,".")</f>
        <v>0.5</v>
      </c>
      <c r="J6422">
        <f>_xlfn.NUMBERVALUE(E6422,".")</f>
        <v>0</v>
      </c>
      <c r="K6422" t="b">
        <f>OR(H6422=1,I6422=1)</f>
        <v>0</v>
      </c>
      <c r="L6422">
        <f>ABS(H6422-I6422)</f>
        <v>0.5</v>
      </c>
      <c r="O6422">
        <v>0.8763550416769883</v>
      </c>
      <c r="P6422" t="b">
        <f>AND($N6422="fuzzy",$O6422&lt;$AC$4)</f>
        <v>0</v>
      </c>
      <c r="Q6422" t="b">
        <f>AND($N6422="non-fuzzy",$O6422&lt;$AC$5,M6422=1)</f>
        <v>0</v>
      </c>
      <c r="R6422" t="b">
        <f>AND($N6422="non-fuzzy",$O6422&lt;$AC$6,M6422=0)</f>
        <v>0</v>
      </c>
      <c r="S6422" t="b">
        <f t="shared" si="100"/>
        <v>0</v>
      </c>
    </row>
    <row r="6423" spans="1:19" hidden="1" x14ac:dyDescent="0.25">
      <c r="A6423" t="s">
        <v>7397</v>
      </c>
      <c r="B6423" t="s">
        <v>7326</v>
      </c>
      <c r="C6423" t="s">
        <v>2</v>
      </c>
      <c r="D6423" t="s">
        <v>7</v>
      </c>
      <c r="E6423" t="s">
        <v>2</v>
      </c>
      <c r="F6423" t="s">
        <v>7398</v>
      </c>
      <c r="G6423" t="s">
        <v>7328</v>
      </c>
      <c r="H6423">
        <f>_xlfn.NUMBERVALUE(C6423,".")</f>
        <v>0</v>
      </c>
      <c r="I6423">
        <f>_xlfn.NUMBERVALUE(D6423,".")</f>
        <v>0.5</v>
      </c>
      <c r="J6423">
        <f>_xlfn.NUMBERVALUE(E6423,".")</f>
        <v>0</v>
      </c>
      <c r="K6423" t="b">
        <f>OR(H6423=1,I6423=1)</f>
        <v>0</v>
      </c>
      <c r="L6423">
        <f>ABS(H6423-I6423)</f>
        <v>0.5</v>
      </c>
      <c r="O6423">
        <v>0.91701212310389546</v>
      </c>
      <c r="P6423" t="b">
        <f>AND($N6423="fuzzy",$O6423&lt;$AC$4)</f>
        <v>0</v>
      </c>
      <c r="Q6423" t="b">
        <f>AND($N6423="non-fuzzy",$O6423&lt;$AC$5,M6423=1)</f>
        <v>0</v>
      </c>
      <c r="R6423" t="b">
        <f>AND($N6423="non-fuzzy",$O6423&lt;$AC$6,M6423=0)</f>
        <v>0</v>
      </c>
      <c r="S6423" t="b">
        <f t="shared" si="100"/>
        <v>0</v>
      </c>
    </row>
    <row r="6424" spans="1:19" hidden="1" x14ac:dyDescent="0.25">
      <c r="A6424" t="s">
        <v>7397</v>
      </c>
      <c r="B6424" t="s">
        <v>257</v>
      </c>
      <c r="C6424" t="s">
        <v>2</v>
      </c>
      <c r="D6424" t="s">
        <v>7</v>
      </c>
      <c r="E6424" t="s">
        <v>2</v>
      </c>
      <c r="F6424" t="s">
        <v>7398</v>
      </c>
      <c r="G6424" t="s">
        <v>259</v>
      </c>
      <c r="H6424">
        <f>_xlfn.NUMBERVALUE(C6424,".")</f>
        <v>0</v>
      </c>
      <c r="I6424">
        <f>_xlfn.NUMBERVALUE(D6424,".")</f>
        <v>0.5</v>
      </c>
      <c r="J6424">
        <f>_xlfn.NUMBERVALUE(E6424,".")</f>
        <v>0</v>
      </c>
      <c r="K6424" t="b">
        <f>OR(H6424=1,I6424=1)</f>
        <v>0</v>
      </c>
      <c r="L6424">
        <f>ABS(H6424-I6424)</f>
        <v>0.5</v>
      </c>
      <c r="O6424">
        <v>0.31052249628649364</v>
      </c>
      <c r="P6424" t="b">
        <f>AND($N6424="fuzzy",$O6424&lt;$AC$4)</f>
        <v>0</v>
      </c>
      <c r="Q6424" t="b">
        <f>AND($N6424="non-fuzzy",$O6424&lt;$AC$5,M6424=1)</f>
        <v>0</v>
      </c>
      <c r="R6424" t="b">
        <f>AND($N6424="non-fuzzy",$O6424&lt;$AC$6,M6424=0)</f>
        <v>0</v>
      </c>
      <c r="S6424" t="b">
        <f t="shared" si="100"/>
        <v>0</v>
      </c>
    </row>
    <row r="6425" spans="1:19" hidden="1" x14ac:dyDescent="0.25">
      <c r="A6425" t="s">
        <v>7397</v>
      </c>
      <c r="B6425" t="s">
        <v>7386</v>
      </c>
      <c r="C6425" t="s">
        <v>2</v>
      </c>
      <c r="D6425" t="s">
        <v>7</v>
      </c>
      <c r="E6425" t="s">
        <v>2</v>
      </c>
      <c r="F6425" t="s">
        <v>7398</v>
      </c>
      <c r="G6425" t="s">
        <v>7387</v>
      </c>
      <c r="H6425">
        <f>_xlfn.NUMBERVALUE(C6425,".")</f>
        <v>0</v>
      </c>
      <c r="I6425">
        <f>_xlfn.NUMBERVALUE(D6425,".")</f>
        <v>0.5</v>
      </c>
      <c r="J6425">
        <f>_xlfn.NUMBERVALUE(E6425,".")</f>
        <v>0</v>
      </c>
      <c r="K6425" t="b">
        <f>OR(H6425=1,I6425=1)</f>
        <v>0</v>
      </c>
      <c r="L6425">
        <f>ABS(H6425-I6425)</f>
        <v>0.5</v>
      </c>
      <c r="O6425">
        <v>0.26911522456304893</v>
      </c>
      <c r="P6425" t="b">
        <f>AND($N6425="fuzzy",$O6425&lt;$AC$4)</f>
        <v>0</v>
      </c>
      <c r="Q6425" t="b">
        <f>AND($N6425="non-fuzzy",$O6425&lt;$AC$5,M6425=1)</f>
        <v>0</v>
      </c>
      <c r="R6425" t="b">
        <f>AND($N6425="non-fuzzy",$O6425&lt;$AC$6,M6425=0)</f>
        <v>0</v>
      </c>
      <c r="S6425" t="b">
        <f t="shared" si="100"/>
        <v>0</v>
      </c>
    </row>
    <row r="6426" spans="1:19" hidden="1" x14ac:dyDescent="0.25">
      <c r="A6426" t="s">
        <v>7401</v>
      </c>
      <c r="B6426" t="s">
        <v>267</v>
      </c>
      <c r="C6426" t="s">
        <v>2</v>
      </c>
      <c r="D6426" t="s">
        <v>7</v>
      </c>
      <c r="E6426" t="s">
        <v>2</v>
      </c>
      <c r="F6426" t="s">
        <v>7402</v>
      </c>
      <c r="G6426" t="s">
        <v>269</v>
      </c>
      <c r="H6426">
        <f>_xlfn.NUMBERVALUE(C6426,".")</f>
        <v>0</v>
      </c>
      <c r="I6426">
        <f>_xlfn.NUMBERVALUE(D6426,".")</f>
        <v>0.5</v>
      </c>
      <c r="J6426">
        <f>_xlfn.NUMBERVALUE(E6426,".")</f>
        <v>0</v>
      </c>
      <c r="K6426" t="b">
        <f>OR(H6426=1,I6426=1)</f>
        <v>0</v>
      </c>
      <c r="L6426">
        <f>ABS(H6426-I6426)</f>
        <v>0.5</v>
      </c>
      <c r="O6426">
        <v>0.76745847341114859</v>
      </c>
      <c r="P6426" t="b">
        <f>AND($N6426="fuzzy",$O6426&lt;$AC$4)</f>
        <v>0</v>
      </c>
      <c r="Q6426" t="b">
        <f>AND($N6426="non-fuzzy",$O6426&lt;$AC$5,M6426=1)</f>
        <v>0</v>
      </c>
      <c r="R6426" t="b">
        <f>AND($N6426="non-fuzzy",$O6426&lt;$AC$6,M6426=0)</f>
        <v>0</v>
      </c>
      <c r="S6426" t="b">
        <f t="shared" si="100"/>
        <v>0</v>
      </c>
    </row>
    <row r="6427" spans="1:19" hidden="1" x14ac:dyDescent="0.25">
      <c r="A6427" t="s">
        <v>7401</v>
      </c>
      <c r="B6427" t="s">
        <v>13</v>
      </c>
      <c r="C6427" t="s">
        <v>2</v>
      </c>
      <c r="D6427" t="s">
        <v>7</v>
      </c>
      <c r="E6427" t="s">
        <v>2</v>
      </c>
      <c r="F6427" t="s">
        <v>7402</v>
      </c>
      <c r="G6427" t="s">
        <v>14</v>
      </c>
      <c r="H6427">
        <f>_xlfn.NUMBERVALUE(C6427,".")</f>
        <v>0</v>
      </c>
      <c r="I6427">
        <f>_xlfn.NUMBERVALUE(D6427,".")</f>
        <v>0.5</v>
      </c>
      <c r="J6427">
        <f>_xlfn.NUMBERVALUE(E6427,".")</f>
        <v>0</v>
      </c>
      <c r="K6427" t="b">
        <f>OR(H6427=1,I6427=1)</f>
        <v>0</v>
      </c>
      <c r="L6427">
        <f>ABS(H6427-I6427)</f>
        <v>0.5</v>
      </c>
      <c r="O6427">
        <v>0.85676006037488439</v>
      </c>
      <c r="P6427" t="b">
        <f>AND($N6427="fuzzy",$O6427&lt;$AC$4)</f>
        <v>0</v>
      </c>
      <c r="Q6427" t="b">
        <f>AND($N6427="non-fuzzy",$O6427&lt;$AC$5,M6427=1)</f>
        <v>0</v>
      </c>
      <c r="R6427" t="b">
        <f>AND($N6427="non-fuzzy",$O6427&lt;$AC$6,M6427=0)</f>
        <v>0</v>
      </c>
      <c r="S6427" t="b">
        <f t="shared" si="100"/>
        <v>0</v>
      </c>
    </row>
    <row r="6428" spans="1:19" hidden="1" x14ac:dyDescent="0.25">
      <c r="A6428" t="s">
        <v>7403</v>
      </c>
      <c r="B6428" t="s">
        <v>7406</v>
      </c>
      <c r="C6428" t="s">
        <v>2</v>
      </c>
      <c r="D6428" t="s">
        <v>7</v>
      </c>
      <c r="E6428" t="s">
        <v>2</v>
      </c>
      <c r="F6428" t="s">
        <v>7405</v>
      </c>
      <c r="G6428" t="s">
        <v>7407</v>
      </c>
      <c r="H6428">
        <f>_xlfn.NUMBERVALUE(C6428,".")</f>
        <v>0</v>
      </c>
      <c r="I6428">
        <f>_xlfn.NUMBERVALUE(D6428,".")</f>
        <v>0.5</v>
      </c>
      <c r="J6428">
        <f>_xlfn.NUMBERVALUE(E6428,".")</f>
        <v>0</v>
      </c>
      <c r="K6428" t="b">
        <f>OR(H6428=1,I6428=1)</f>
        <v>0</v>
      </c>
      <c r="L6428">
        <f>ABS(H6428-I6428)</f>
        <v>0.5</v>
      </c>
      <c r="O6428">
        <v>0.17731047751526952</v>
      </c>
      <c r="P6428" t="b">
        <f>AND($N6428="fuzzy",$O6428&lt;$AC$4)</f>
        <v>0</v>
      </c>
      <c r="Q6428" t="b">
        <f>AND($N6428="non-fuzzy",$O6428&lt;$AC$5,M6428=1)</f>
        <v>0</v>
      </c>
      <c r="R6428" t="b">
        <f>AND($N6428="non-fuzzy",$O6428&lt;$AC$6,M6428=0)</f>
        <v>0</v>
      </c>
      <c r="S6428" t="b">
        <f t="shared" si="100"/>
        <v>0</v>
      </c>
    </row>
    <row r="6429" spans="1:19" hidden="1" x14ac:dyDescent="0.25">
      <c r="A6429" t="s">
        <v>7403</v>
      </c>
      <c r="B6429" t="s">
        <v>284</v>
      </c>
      <c r="C6429" t="s">
        <v>2</v>
      </c>
      <c r="D6429" t="s">
        <v>7</v>
      </c>
      <c r="E6429" t="s">
        <v>2</v>
      </c>
      <c r="F6429" t="s">
        <v>7405</v>
      </c>
      <c r="G6429" t="s">
        <v>285</v>
      </c>
      <c r="H6429">
        <f>_xlfn.NUMBERVALUE(C6429,".")</f>
        <v>0</v>
      </c>
      <c r="I6429">
        <f>_xlfn.NUMBERVALUE(D6429,".")</f>
        <v>0.5</v>
      </c>
      <c r="J6429">
        <f>_xlfn.NUMBERVALUE(E6429,".")</f>
        <v>0</v>
      </c>
      <c r="K6429" t="b">
        <f>OR(H6429=1,I6429=1)</f>
        <v>0</v>
      </c>
      <c r="L6429">
        <f>ABS(H6429-I6429)</f>
        <v>0.5</v>
      </c>
      <c r="O6429">
        <v>0.20891459516328692</v>
      </c>
      <c r="P6429" t="b">
        <f>AND($N6429="fuzzy",$O6429&lt;$AC$4)</f>
        <v>0</v>
      </c>
      <c r="Q6429" t="b">
        <f>AND($N6429="non-fuzzy",$O6429&lt;$AC$5,M6429=1)</f>
        <v>0</v>
      </c>
      <c r="R6429" t="b">
        <f>AND($N6429="non-fuzzy",$O6429&lt;$AC$6,M6429=0)</f>
        <v>0</v>
      </c>
      <c r="S6429" t="b">
        <f t="shared" si="100"/>
        <v>0</v>
      </c>
    </row>
    <row r="6430" spans="1:19" hidden="1" x14ac:dyDescent="0.25">
      <c r="A6430" t="s">
        <v>7414</v>
      </c>
      <c r="B6430" t="s">
        <v>7404</v>
      </c>
      <c r="C6430" t="s">
        <v>2</v>
      </c>
      <c r="D6430" t="s">
        <v>7</v>
      </c>
      <c r="E6430" t="s">
        <v>2</v>
      </c>
      <c r="F6430" t="s">
        <v>7415</v>
      </c>
      <c r="G6430" t="s">
        <v>7405</v>
      </c>
      <c r="H6430">
        <f>_xlfn.NUMBERVALUE(C6430,".")</f>
        <v>0</v>
      </c>
      <c r="I6430">
        <f>_xlfn.NUMBERVALUE(D6430,".")</f>
        <v>0.5</v>
      </c>
      <c r="J6430">
        <f>_xlfn.NUMBERVALUE(E6430,".")</f>
        <v>0</v>
      </c>
      <c r="K6430" t="b">
        <f>OR(H6430=1,I6430=1)</f>
        <v>0</v>
      </c>
      <c r="L6430">
        <f>ABS(H6430-I6430)</f>
        <v>0.5</v>
      </c>
      <c r="O6430">
        <v>0.37137595151770186</v>
      </c>
      <c r="P6430" t="b">
        <f>AND($N6430="fuzzy",$O6430&lt;$AC$4)</f>
        <v>0</v>
      </c>
      <c r="Q6430" t="b">
        <f>AND($N6430="non-fuzzy",$O6430&lt;$AC$5,M6430=1)</f>
        <v>0</v>
      </c>
      <c r="R6430" t="b">
        <f>AND($N6430="non-fuzzy",$O6430&lt;$AC$6,M6430=0)</f>
        <v>0</v>
      </c>
      <c r="S6430" t="b">
        <f t="shared" si="100"/>
        <v>0</v>
      </c>
    </row>
    <row r="6431" spans="1:19" hidden="1" x14ac:dyDescent="0.25">
      <c r="A6431" t="s">
        <v>7416</v>
      </c>
      <c r="B6431" t="s">
        <v>7404</v>
      </c>
      <c r="C6431" t="s">
        <v>2</v>
      </c>
      <c r="D6431" t="s">
        <v>7</v>
      </c>
      <c r="E6431" t="s">
        <v>2</v>
      </c>
      <c r="F6431" t="s">
        <v>7415</v>
      </c>
      <c r="G6431" t="s">
        <v>7405</v>
      </c>
      <c r="H6431">
        <f>_xlfn.NUMBERVALUE(C6431,".")</f>
        <v>0</v>
      </c>
      <c r="I6431">
        <f>_xlfn.NUMBERVALUE(D6431,".")</f>
        <v>0.5</v>
      </c>
      <c r="J6431">
        <f>_xlfn.NUMBERVALUE(E6431,".")</f>
        <v>0</v>
      </c>
      <c r="K6431" t="b">
        <f>OR(H6431=1,I6431=1)</f>
        <v>0</v>
      </c>
      <c r="L6431">
        <f>ABS(H6431-I6431)</f>
        <v>0.5</v>
      </c>
      <c r="O6431">
        <v>0.7099446527416432</v>
      </c>
      <c r="P6431" t="b">
        <f>AND($N6431="fuzzy",$O6431&lt;$AC$4)</f>
        <v>0</v>
      </c>
      <c r="Q6431" t="b">
        <f>AND($N6431="non-fuzzy",$O6431&lt;$AC$5,M6431=1)</f>
        <v>0</v>
      </c>
      <c r="R6431" t="b">
        <f>AND($N6431="non-fuzzy",$O6431&lt;$AC$6,M6431=0)</f>
        <v>0</v>
      </c>
      <c r="S6431" t="b">
        <f t="shared" si="100"/>
        <v>0</v>
      </c>
    </row>
    <row r="6432" spans="1:19" hidden="1" x14ac:dyDescent="0.25">
      <c r="A6432" t="s">
        <v>7417</v>
      </c>
      <c r="B6432" t="s">
        <v>7404</v>
      </c>
      <c r="C6432" t="s">
        <v>2</v>
      </c>
      <c r="D6432" t="s">
        <v>7</v>
      </c>
      <c r="E6432" t="s">
        <v>2</v>
      </c>
      <c r="F6432" t="s">
        <v>7415</v>
      </c>
      <c r="G6432" t="s">
        <v>7405</v>
      </c>
      <c r="H6432">
        <f>_xlfn.NUMBERVALUE(C6432,".")</f>
        <v>0</v>
      </c>
      <c r="I6432">
        <f>_xlfn.NUMBERVALUE(D6432,".")</f>
        <v>0.5</v>
      </c>
      <c r="J6432">
        <f>_xlfn.NUMBERVALUE(E6432,".")</f>
        <v>0</v>
      </c>
      <c r="K6432" t="b">
        <f>OR(H6432=1,I6432=1)</f>
        <v>0</v>
      </c>
      <c r="L6432">
        <f>ABS(H6432-I6432)</f>
        <v>0.5</v>
      </c>
      <c r="O6432">
        <v>0.36523430740242302</v>
      </c>
      <c r="P6432" t="b">
        <f>AND($N6432="fuzzy",$O6432&lt;$AC$4)</f>
        <v>0</v>
      </c>
      <c r="Q6432" t="b">
        <f>AND($N6432="non-fuzzy",$O6432&lt;$AC$5,M6432=1)</f>
        <v>0</v>
      </c>
      <c r="R6432" t="b">
        <f>AND($N6432="non-fuzzy",$O6432&lt;$AC$6,M6432=0)</f>
        <v>0</v>
      </c>
      <c r="S6432" t="b">
        <f t="shared" si="100"/>
        <v>0</v>
      </c>
    </row>
    <row r="6433" spans="1:19" hidden="1" x14ac:dyDescent="0.25">
      <c r="A6433" t="s">
        <v>7421</v>
      </c>
      <c r="B6433" t="s">
        <v>13</v>
      </c>
      <c r="C6433" t="s">
        <v>2</v>
      </c>
      <c r="D6433" t="s">
        <v>7</v>
      </c>
      <c r="E6433" t="s">
        <v>2</v>
      </c>
      <c r="F6433" t="s">
        <v>7422</v>
      </c>
      <c r="G6433" t="s">
        <v>14</v>
      </c>
      <c r="H6433">
        <f>_xlfn.NUMBERVALUE(C6433,".")</f>
        <v>0</v>
      </c>
      <c r="I6433">
        <f>_xlfn.NUMBERVALUE(D6433,".")</f>
        <v>0.5</v>
      </c>
      <c r="J6433">
        <f>_xlfn.NUMBERVALUE(E6433,".")</f>
        <v>0</v>
      </c>
      <c r="K6433" t="b">
        <f>OR(H6433=1,I6433=1)</f>
        <v>0</v>
      </c>
      <c r="L6433">
        <f>ABS(H6433-I6433)</f>
        <v>0.5</v>
      </c>
      <c r="O6433">
        <v>0.21886872563711057</v>
      </c>
      <c r="P6433" t="b">
        <f>AND($N6433="fuzzy",$O6433&lt;$AC$4)</f>
        <v>0</v>
      </c>
      <c r="Q6433" t="b">
        <f>AND($N6433="non-fuzzy",$O6433&lt;$AC$5,M6433=1)</f>
        <v>0</v>
      </c>
      <c r="R6433" t="b">
        <f>AND($N6433="non-fuzzy",$O6433&lt;$AC$6,M6433=0)</f>
        <v>0</v>
      </c>
      <c r="S6433" t="b">
        <f t="shared" si="100"/>
        <v>0</v>
      </c>
    </row>
    <row r="6434" spans="1:19" hidden="1" x14ac:dyDescent="0.25">
      <c r="A6434" t="s">
        <v>7425</v>
      </c>
      <c r="B6434" t="s">
        <v>89</v>
      </c>
      <c r="C6434" t="s">
        <v>2</v>
      </c>
      <c r="D6434" t="s">
        <v>7</v>
      </c>
      <c r="E6434" t="s">
        <v>2</v>
      </c>
      <c r="F6434" t="s">
        <v>7426</v>
      </c>
      <c r="G6434" t="s">
        <v>92</v>
      </c>
      <c r="H6434">
        <f>_xlfn.NUMBERVALUE(C6434,".")</f>
        <v>0</v>
      </c>
      <c r="I6434">
        <f>_xlfn.NUMBERVALUE(D6434,".")</f>
        <v>0.5</v>
      </c>
      <c r="J6434">
        <f>_xlfn.NUMBERVALUE(E6434,".")</f>
        <v>0</v>
      </c>
      <c r="K6434" t="b">
        <f>OR(H6434=1,I6434=1)</f>
        <v>0</v>
      </c>
      <c r="L6434">
        <f>ABS(H6434-I6434)</f>
        <v>0.5</v>
      </c>
      <c r="O6434">
        <v>5.1539399580396217E-2</v>
      </c>
      <c r="P6434" t="b">
        <f>AND($N6434="fuzzy",$O6434&lt;$AC$4)</f>
        <v>0</v>
      </c>
      <c r="Q6434" t="b">
        <f>AND($N6434="non-fuzzy",$O6434&lt;$AC$5,M6434=1)</f>
        <v>0</v>
      </c>
      <c r="R6434" t="b">
        <f>AND($N6434="non-fuzzy",$O6434&lt;$AC$6,M6434=0)</f>
        <v>0</v>
      </c>
      <c r="S6434" t="b">
        <f t="shared" si="100"/>
        <v>0</v>
      </c>
    </row>
    <row r="6435" spans="1:19" hidden="1" x14ac:dyDescent="0.25">
      <c r="A6435" t="s">
        <v>7427</v>
      </c>
      <c r="B6435" t="s">
        <v>89</v>
      </c>
      <c r="C6435" t="s">
        <v>2</v>
      </c>
      <c r="D6435" t="s">
        <v>7</v>
      </c>
      <c r="E6435" t="s">
        <v>2</v>
      </c>
      <c r="F6435" t="s">
        <v>7426</v>
      </c>
      <c r="G6435" t="s">
        <v>92</v>
      </c>
      <c r="H6435">
        <f>_xlfn.NUMBERVALUE(C6435,".")</f>
        <v>0</v>
      </c>
      <c r="I6435">
        <f>_xlfn.NUMBERVALUE(D6435,".")</f>
        <v>0.5</v>
      </c>
      <c r="J6435">
        <f>_xlfn.NUMBERVALUE(E6435,".")</f>
        <v>0</v>
      </c>
      <c r="K6435" t="b">
        <f>OR(H6435=1,I6435=1)</f>
        <v>0</v>
      </c>
      <c r="L6435">
        <f>ABS(H6435-I6435)</f>
        <v>0.5</v>
      </c>
      <c r="O6435">
        <v>0.12453336192070363</v>
      </c>
      <c r="P6435" t="b">
        <f>AND($N6435="fuzzy",$O6435&lt;$AC$4)</f>
        <v>0</v>
      </c>
      <c r="Q6435" t="b">
        <f>AND($N6435="non-fuzzy",$O6435&lt;$AC$5,M6435=1)</f>
        <v>0</v>
      </c>
      <c r="R6435" t="b">
        <f>AND($N6435="non-fuzzy",$O6435&lt;$AC$6,M6435=0)</f>
        <v>0</v>
      </c>
      <c r="S6435" t="b">
        <f t="shared" si="100"/>
        <v>0</v>
      </c>
    </row>
    <row r="6436" spans="1:19" hidden="1" x14ac:dyDescent="0.25">
      <c r="A6436" t="s">
        <v>7428</v>
      </c>
      <c r="B6436" t="s">
        <v>7237</v>
      </c>
      <c r="C6436" t="s">
        <v>2</v>
      </c>
      <c r="D6436" t="s">
        <v>7</v>
      </c>
      <c r="E6436" t="s">
        <v>2</v>
      </c>
      <c r="F6436" t="s">
        <v>7429</v>
      </c>
      <c r="G6436" t="s">
        <v>7238</v>
      </c>
      <c r="H6436">
        <f>_xlfn.NUMBERVALUE(C6436,".")</f>
        <v>0</v>
      </c>
      <c r="I6436">
        <f>_xlfn.NUMBERVALUE(D6436,".")</f>
        <v>0.5</v>
      </c>
      <c r="J6436">
        <f>_xlfn.NUMBERVALUE(E6436,".")</f>
        <v>0</v>
      </c>
      <c r="K6436" t="b">
        <f>OR(H6436=1,I6436=1)</f>
        <v>0</v>
      </c>
      <c r="L6436">
        <f>ABS(H6436-I6436)</f>
        <v>0.5</v>
      </c>
      <c r="O6436">
        <v>0.17685541453549847</v>
      </c>
      <c r="P6436" t="b">
        <f>AND($N6436="fuzzy",$O6436&lt;$AC$4)</f>
        <v>0</v>
      </c>
      <c r="Q6436" t="b">
        <f>AND($N6436="non-fuzzy",$O6436&lt;$AC$5,M6436=1)</f>
        <v>0</v>
      </c>
      <c r="R6436" t="b">
        <f>AND($N6436="non-fuzzy",$O6436&lt;$AC$6,M6436=0)</f>
        <v>0</v>
      </c>
      <c r="S6436" t="b">
        <f t="shared" si="100"/>
        <v>0</v>
      </c>
    </row>
    <row r="6437" spans="1:19" hidden="1" x14ac:dyDescent="0.25">
      <c r="A6437" t="s">
        <v>7432</v>
      </c>
      <c r="B6437" t="s">
        <v>7217</v>
      </c>
      <c r="C6437" t="s">
        <v>2</v>
      </c>
      <c r="D6437" t="s">
        <v>7</v>
      </c>
      <c r="E6437" t="s">
        <v>2</v>
      </c>
      <c r="F6437" t="s">
        <v>7433</v>
      </c>
      <c r="G6437" t="s">
        <v>7219</v>
      </c>
      <c r="H6437">
        <f>_xlfn.NUMBERVALUE(C6437,".")</f>
        <v>0</v>
      </c>
      <c r="I6437">
        <f>_xlfn.NUMBERVALUE(D6437,".")</f>
        <v>0.5</v>
      </c>
      <c r="J6437">
        <f>_xlfn.NUMBERVALUE(E6437,".")</f>
        <v>0</v>
      </c>
      <c r="K6437" t="b">
        <f>OR(H6437=1,I6437=1)</f>
        <v>0</v>
      </c>
      <c r="L6437">
        <f>ABS(H6437-I6437)</f>
        <v>0.5</v>
      </c>
      <c r="O6437">
        <v>0.11759129477229968</v>
      </c>
      <c r="P6437" t="b">
        <f>AND($N6437="fuzzy",$O6437&lt;$AC$4)</f>
        <v>0</v>
      </c>
      <c r="Q6437" t="b">
        <f>AND($N6437="non-fuzzy",$O6437&lt;$AC$5,M6437=1)</f>
        <v>0</v>
      </c>
      <c r="R6437" t="b">
        <f>AND($N6437="non-fuzzy",$O6437&lt;$AC$6,M6437=0)</f>
        <v>0</v>
      </c>
      <c r="S6437" t="b">
        <f t="shared" si="100"/>
        <v>0</v>
      </c>
    </row>
    <row r="6438" spans="1:19" hidden="1" x14ac:dyDescent="0.25">
      <c r="A6438" t="s">
        <v>7432</v>
      </c>
      <c r="B6438" t="s">
        <v>377</v>
      </c>
      <c r="C6438" t="s">
        <v>2</v>
      </c>
      <c r="D6438" t="s">
        <v>7</v>
      </c>
      <c r="E6438" t="s">
        <v>2</v>
      </c>
      <c r="F6438" t="s">
        <v>7433</v>
      </c>
      <c r="G6438" t="s">
        <v>379</v>
      </c>
      <c r="H6438">
        <f>_xlfn.NUMBERVALUE(C6438,".")</f>
        <v>0</v>
      </c>
      <c r="I6438">
        <f>_xlfn.NUMBERVALUE(D6438,".")</f>
        <v>0.5</v>
      </c>
      <c r="J6438">
        <f>_xlfn.NUMBERVALUE(E6438,".")</f>
        <v>0</v>
      </c>
      <c r="K6438" t="b">
        <f>OR(H6438=1,I6438=1)</f>
        <v>0</v>
      </c>
      <c r="L6438">
        <f>ABS(H6438-I6438)</f>
        <v>0.5</v>
      </c>
      <c r="O6438">
        <v>0.10195684062613153</v>
      </c>
      <c r="P6438" t="b">
        <f>AND($N6438="fuzzy",$O6438&lt;$AC$4)</f>
        <v>0</v>
      </c>
      <c r="Q6438" t="b">
        <f>AND($N6438="non-fuzzy",$O6438&lt;$AC$5,M6438=1)</f>
        <v>0</v>
      </c>
      <c r="R6438" t="b">
        <f>AND($N6438="non-fuzzy",$O6438&lt;$AC$6,M6438=0)</f>
        <v>0</v>
      </c>
      <c r="S6438" t="b">
        <f t="shared" si="100"/>
        <v>0</v>
      </c>
    </row>
    <row r="6439" spans="1:19" hidden="1" x14ac:dyDescent="0.25">
      <c r="A6439" t="s">
        <v>7434</v>
      </c>
      <c r="B6439" t="s">
        <v>7326</v>
      </c>
      <c r="C6439" t="s">
        <v>2</v>
      </c>
      <c r="D6439" t="s">
        <v>7</v>
      </c>
      <c r="E6439" t="s">
        <v>2</v>
      </c>
      <c r="F6439" t="s">
        <v>7435</v>
      </c>
      <c r="G6439" t="s">
        <v>7328</v>
      </c>
      <c r="H6439">
        <f>_xlfn.NUMBERVALUE(C6439,".")</f>
        <v>0</v>
      </c>
      <c r="I6439">
        <f>_xlfn.NUMBERVALUE(D6439,".")</f>
        <v>0.5</v>
      </c>
      <c r="J6439">
        <f>_xlfn.NUMBERVALUE(E6439,".")</f>
        <v>0</v>
      </c>
      <c r="K6439" t="b">
        <f>OR(H6439=1,I6439=1)</f>
        <v>0</v>
      </c>
      <c r="L6439">
        <f>ABS(H6439-I6439)</f>
        <v>0.5</v>
      </c>
      <c r="O6439">
        <v>0.20245103242758999</v>
      </c>
      <c r="P6439" t="b">
        <f>AND($N6439="fuzzy",$O6439&lt;$AC$4)</f>
        <v>0</v>
      </c>
      <c r="Q6439" t="b">
        <f>AND($N6439="non-fuzzy",$O6439&lt;$AC$5,M6439=1)</f>
        <v>0</v>
      </c>
      <c r="R6439" t="b">
        <f>AND($N6439="non-fuzzy",$O6439&lt;$AC$6,M6439=0)</f>
        <v>0</v>
      </c>
      <c r="S6439" t="b">
        <f t="shared" si="100"/>
        <v>0</v>
      </c>
    </row>
    <row r="6440" spans="1:19" hidden="1" x14ac:dyDescent="0.25">
      <c r="A6440" t="s">
        <v>7434</v>
      </c>
      <c r="B6440" t="s">
        <v>7237</v>
      </c>
      <c r="C6440" t="s">
        <v>2</v>
      </c>
      <c r="D6440" t="s">
        <v>7</v>
      </c>
      <c r="E6440" t="s">
        <v>2</v>
      </c>
      <c r="F6440" t="s">
        <v>7435</v>
      </c>
      <c r="G6440" t="s">
        <v>7238</v>
      </c>
      <c r="H6440">
        <f>_xlfn.NUMBERVALUE(C6440,".")</f>
        <v>0</v>
      </c>
      <c r="I6440">
        <f>_xlfn.NUMBERVALUE(D6440,".")</f>
        <v>0.5</v>
      </c>
      <c r="J6440">
        <f>_xlfn.NUMBERVALUE(E6440,".")</f>
        <v>0</v>
      </c>
      <c r="K6440" t="b">
        <f>OR(H6440=1,I6440=1)</f>
        <v>0</v>
      </c>
      <c r="L6440">
        <f>ABS(H6440-I6440)</f>
        <v>0.5</v>
      </c>
      <c r="O6440">
        <v>0.41738601708352141</v>
      </c>
      <c r="P6440" t="b">
        <f>AND($N6440="fuzzy",$O6440&lt;$AC$4)</f>
        <v>0</v>
      </c>
      <c r="Q6440" t="b">
        <f>AND($N6440="non-fuzzy",$O6440&lt;$AC$5,M6440=1)</f>
        <v>0</v>
      </c>
      <c r="R6440" t="b">
        <f>AND($N6440="non-fuzzy",$O6440&lt;$AC$6,M6440=0)</f>
        <v>0</v>
      </c>
      <c r="S6440" t="b">
        <f t="shared" si="100"/>
        <v>0</v>
      </c>
    </row>
    <row r="6441" spans="1:19" hidden="1" x14ac:dyDescent="0.25">
      <c r="A6441" t="s">
        <v>7434</v>
      </c>
      <c r="B6441" t="s">
        <v>7386</v>
      </c>
      <c r="C6441" t="s">
        <v>2</v>
      </c>
      <c r="D6441" t="s">
        <v>7</v>
      </c>
      <c r="E6441" t="s">
        <v>2</v>
      </c>
      <c r="F6441" t="s">
        <v>7435</v>
      </c>
      <c r="G6441" t="s">
        <v>7387</v>
      </c>
      <c r="H6441">
        <f>_xlfn.NUMBERVALUE(C6441,".")</f>
        <v>0</v>
      </c>
      <c r="I6441">
        <f>_xlfn.NUMBERVALUE(D6441,".")</f>
        <v>0.5</v>
      </c>
      <c r="J6441">
        <f>_xlfn.NUMBERVALUE(E6441,".")</f>
        <v>0</v>
      </c>
      <c r="K6441" t="b">
        <f>OR(H6441=1,I6441=1)</f>
        <v>0</v>
      </c>
      <c r="L6441">
        <f>ABS(H6441-I6441)</f>
        <v>0.5</v>
      </c>
      <c r="O6441">
        <v>0.61559836743210883</v>
      </c>
      <c r="P6441" t="b">
        <f>AND($N6441="fuzzy",$O6441&lt;$AC$4)</f>
        <v>0</v>
      </c>
      <c r="Q6441" t="b">
        <f>AND($N6441="non-fuzzy",$O6441&lt;$AC$5,M6441=1)</f>
        <v>0</v>
      </c>
      <c r="R6441" t="b">
        <f>AND($N6441="non-fuzzy",$O6441&lt;$AC$6,M6441=0)</f>
        <v>0</v>
      </c>
      <c r="S6441" t="b">
        <f t="shared" si="100"/>
        <v>0</v>
      </c>
    </row>
    <row r="6442" spans="1:19" hidden="1" x14ac:dyDescent="0.25">
      <c r="A6442" t="s">
        <v>7436</v>
      </c>
      <c r="B6442" t="s">
        <v>7386</v>
      </c>
      <c r="C6442" t="s">
        <v>2</v>
      </c>
      <c r="D6442" t="s">
        <v>7</v>
      </c>
      <c r="E6442" t="s">
        <v>2</v>
      </c>
      <c r="F6442" t="s">
        <v>7437</v>
      </c>
      <c r="G6442" t="s">
        <v>7387</v>
      </c>
      <c r="H6442">
        <f>_xlfn.NUMBERVALUE(C6442,".")</f>
        <v>0</v>
      </c>
      <c r="I6442">
        <f>_xlfn.NUMBERVALUE(D6442,".")</f>
        <v>0.5</v>
      </c>
      <c r="J6442">
        <f>_xlfn.NUMBERVALUE(E6442,".")</f>
        <v>0</v>
      </c>
      <c r="K6442" t="b">
        <f>OR(H6442=1,I6442=1)</f>
        <v>0</v>
      </c>
      <c r="L6442">
        <f>ABS(H6442-I6442)</f>
        <v>0.5</v>
      </c>
      <c r="O6442">
        <v>0.54194601443104318</v>
      </c>
      <c r="P6442" t="b">
        <f>AND($N6442="fuzzy",$O6442&lt;$AC$4)</f>
        <v>0</v>
      </c>
      <c r="Q6442" t="b">
        <f>AND($N6442="non-fuzzy",$O6442&lt;$AC$5,M6442=1)</f>
        <v>0</v>
      </c>
      <c r="R6442" t="b">
        <f>AND($N6442="non-fuzzy",$O6442&lt;$AC$6,M6442=0)</f>
        <v>0</v>
      </c>
      <c r="S6442" t="b">
        <f t="shared" si="100"/>
        <v>0</v>
      </c>
    </row>
    <row r="6443" spans="1:19" hidden="1" x14ac:dyDescent="0.25">
      <c r="A6443" t="s">
        <v>7440</v>
      </c>
      <c r="B6443" t="s">
        <v>7386</v>
      </c>
      <c r="C6443" t="s">
        <v>2</v>
      </c>
      <c r="D6443" t="s">
        <v>7</v>
      </c>
      <c r="E6443" t="s">
        <v>2</v>
      </c>
      <c r="F6443" t="s">
        <v>7437</v>
      </c>
      <c r="G6443" t="s">
        <v>7387</v>
      </c>
      <c r="H6443">
        <f>_xlfn.NUMBERVALUE(C6443,".")</f>
        <v>0</v>
      </c>
      <c r="I6443">
        <f>_xlfn.NUMBERVALUE(D6443,".")</f>
        <v>0.5</v>
      </c>
      <c r="J6443">
        <f>_xlfn.NUMBERVALUE(E6443,".")</f>
        <v>0</v>
      </c>
      <c r="K6443" t="b">
        <f>OR(H6443=1,I6443=1)</f>
        <v>0</v>
      </c>
      <c r="L6443">
        <f>ABS(H6443-I6443)</f>
        <v>0.5</v>
      </c>
      <c r="O6443">
        <v>0.948417669219632</v>
      </c>
      <c r="P6443" t="b">
        <f>AND($N6443="fuzzy",$O6443&lt;$AC$4)</f>
        <v>0</v>
      </c>
      <c r="Q6443" t="b">
        <f>AND($N6443="non-fuzzy",$O6443&lt;$AC$5,M6443=1)</f>
        <v>0</v>
      </c>
      <c r="R6443" t="b">
        <f>AND($N6443="non-fuzzy",$O6443&lt;$AC$6,M6443=0)</f>
        <v>0</v>
      </c>
      <c r="S6443" t="b">
        <f t="shared" si="100"/>
        <v>0</v>
      </c>
    </row>
    <row r="6444" spans="1:19" hidden="1" x14ac:dyDescent="0.25">
      <c r="A6444" t="s">
        <v>7441</v>
      </c>
      <c r="B6444" t="s">
        <v>7386</v>
      </c>
      <c r="C6444" t="s">
        <v>2</v>
      </c>
      <c r="D6444" t="s">
        <v>7</v>
      </c>
      <c r="E6444" t="s">
        <v>2</v>
      </c>
      <c r="F6444" t="s">
        <v>7437</v>
      </c>
      <c r="G6444" t="s">
        <v>7387</v>
      </c>
      <c r="H6444">
        <f>_xlfn.NUMBERVALUE(C6444,".")</f>
        <v>0</v>
      </c>
      <c r="I6444">
        <f>_xlfn.NUMBERVALUE(D6444,".")</f>
        <v>0.5</v>
      </c>
      <c r="J6444">
        <f>_xlfn.NUMBERVALUE(E6444,".")</f>
        <v>0</v>
      </c>
      <c r="K6444" t="b">
        <f>OR(H6444=1,I6444=1)</f>
        <v>0</v>
      </c>
      <c r="L6444">
        <f>ABS(H6444-I6444)</f>
        <v>0.5</v>
      </c>
      <c r="O6444">
        <v>0.73012504818052981</v>
      </c>
      <c r="P6444" t="b">
        <f>AND($N6444="fuzzy",$O6444&lt;$AC$4)</f>
        <v>0</v>
      </c>
      <c r="Q6444" t="b">
        <f>AND($N6444="non-fuzzy",$O6444&lt;$AC$5,M6444=1)</f>
        <v>0</v>
      </c>
      <c r="R6444" t="b">
        <f>AND($N6444="non-fuzzy",$O6444&lt;$AC$6,M6444=0)</f>
        <v>0</v>
      </c>
      <c r="S6444" t="b">
        <f t="shared" si="100"/>
        <v>0</v>
      </c>
    </row>
    <row r="6445" spans="1:19" hidden="1" x14ac:dyDescent="0.25">
      <c r="A6445" t="s">
        <v>7451</v>
      </c>
      <c r="B6445" t="s">
        <v>7326</v>
      </c>
      <c r="C6445" t="s">
        <v>2</v>
      </c>
      <c r="D6445" t="s">
        <v>7</v>
      </c>
      <c r="E6445" t="s">
        <v>2</v>
      </c>
      <c r="F6445" t="s">
        <v>7452</v>
      </c>
      <c r="G6445" t="s">
        <v>7328</v>
      </c>
      <c r="H6445">
        <f>_xlfn.NUMBERVALUE(C6445,".")</f>
        <v>0</v>
      </c>
      <c r="I6445">
        <f>_xlfn.NUMBERVALUE(D6445,".")</f>
        <v>0.5</v>
      </c>
      <c r="J6445">
        <f>_xlfn.NUMBERVALUE(E6445,".")</f>
        <v>0</v>
      </c>
      <c r="K6445" t="b">
        <f>OR(H6445=1,I6445=1)</f>
        <v>0</v>
      </c>
      <c r="L6445">
        <f>ABS(H6445-I6445)</f>
        <v>0.5</v>
      </c>
      <c r="O6445">
        <v>0.32968347892862049</v>
      </c>
      <c r="P6445" t="b">
        <f>AND($N6445="fuzzy",$O6445&lt;$AC$4)</f>
        <v>0</v>
      </c>
      <c r="Q6445" t="b">
        <f>AND($N6445="non-fuzzy",$O6445&lt;$AC$5,M6445=1)</f>
        <v>0</v>
      </c>
      <c r="R6445" t="b">
        <f>AND($N6445="non-fuzzy",$O6445&lt;$AC$6,M6445=0)</f>
        <v>0</v>
      </c>
      <c r="S6445" t="b">
        <f t="shared" si="100"/>
        <v>0</v>
      </c>
    </row>
    <row r="6446" spans="1:19" hidden="1" x14ac:dyDescent="0.25">
      <c r="A6446" t="s">
        <v>7451</v>
      </c>
      <c r="B6446" t="s">
        <v>7237</v>
      </c>
      <c r="C6446" t="s">
        <v>2</v>
      </c>
      <c r="D6446" t="s">
        <v>7</v>
      </c>
      <c r="E6446" t="s">
        <v>2</v>
      </c>
      <c r="F6446" t="s">
        <v>7452</v>
      </c>
      <c r="G6446" t="s">
        <v>7238</v>
      </c>
      <c r="H6446">
        <f>_xlfn.NUMBERVALUE(C6446,".")</f>
        <v>0</v>
      </c>
      <c r="I6446">
        <f>_xlfn.NUMBERVALUE(D6446,".")</f>
        <v>0.5</v>
      </c>
      <c r="J6446">
        <f>_xlfn.NUMBERVALUE(E6446,".")</f>
        <v>0</v>
      </c>
      <c r="K6446" t="b">
        <f>OR(H6446=1,I6446=1)</f>
        <v>0</v>
      </c>
      <c r="L6446">
        <f>ABS(H6446-I6446)</f>
        <v>0.5</v>
      </c>
      <c r="O6446">
        <v>0.2181232707110029</v>
      </c>
      <c r="P6446" t="b">
        <f>AND($N6446="fuzzy",$O6446&lt;$AC$4)</f>
        <v>0</v>
      </c>
      <c r="Q6446" t="b">
        <f>AND($N6446="non-fuzzy",$O6446&lt;$AC$5,M6446=1)</f>
        <v>0</v>
      </c>
      <c r="R6446" t="b">
        <f>AND($N6446="non-fuzzy",$O6446&lt;$AC$6,M6446=0)</f>
        <v>0</v>
      </c>
      <c r="S6446" t="b">
        <f t="shared" si="100"/>
        <v>0</v>
      </c>
    </row>
    <row r="6447" spans="1:19" hidden="1" x14ac:dyDescent="0.25">
      <c r="A6447" t="s">
        <v>7451</v>
      </c>
      <c r="B6447" t="s">
        <v>7220</v>
      </c>
      <c r="C6447" t="s">
        <v>2</v>
      </c>
      <c r="D6447" t="s">
        <v>7</v>
      </c>
      <c r="E6447" t="s">
        <v>2</v>
      </c>
      <c r="F6447" t="s">
        <v>7452</v>
      </c>
      <c r="G6447" t="s">
        <v>7221</v>
      </c>
      <c r="H6447">
        <f>_xlfn.NUMBERVALUE(C6447,".")</f>
        <v>0</v>
      </c>
      <c r="I6447">
        <f>_xlfn.NUMBERVALUE(D6447,".")</f>
        <v>0.5</v>
      </c>
      <c r="J6447">
        <f>_xlfn.NUMBERVALUE(E6447,".")</f>
        <v>0</v>
      </c>
      <c r="K6447" t="b">
        <f>OR(H6447=1,I6447=1)</f>
        <v>0</v>
      </c>
      <c r="L6447">
        <f>ABS(H6447-I6447)</f>
        <v>0.5</v>
      </c>
      <c r="O6447">
        <v>0.26618099367449854</v>
      </c>
      <c r="P6447" t="b">
        <f>AND($N6447="fuzzy",$O6447&lt;$AC$4)</f>
        <v>0</v>
      </c>
      <c r="Q6447" t="b">
        <f>AND($N6447="non-fuzzy",$O6447&lt;$AC$5,M6447=1)</f>
        <v>0</v>
      </c>
      <c r="R6447" t="b">
        <f>AND($N6447="non-fuzzy",$O6447&lt;$AC$6,M6447=0)</f>
        <v>0</v>
      </c>
      <c r="S6447" t="b">
        <f t="shared" si="100"/>
        <v>0</v>
      </c>
    </row>
    <row r="6448" spans="1:19" hidden="1" x14ac:dyDescent="0.25">
      <c r="A6448" t="s">
        <v>7451</v>
      </c>
      <c r="B6448" t="s">
        <v>7386</v>
      </c>
      <c r="C6448" t="s">
        <v>2</v>
      </c>
      <c r="D6448" t="s">
        <v>7</v>
      </c>
      <c r="E6448" t="s">
        <v>2</v>
      </c>
      <c r="F6448" t="s">
        <v>7452</v>
      </c>
      <c r="G6448" t="s">
        <v>7387</v>
      </c>
      <c r="H6448">
        <f>_xlfn.NUMBERVALUE(C6448,".")</f>
        <v>0</v>
      </c>
      <c r="I6448">
        <f>_xlfn.NUMBERVALUE(D6448,".")</f>
        <v>0.5</v>
      </c>
      <c r="J6448">
        <f>_xlfn.NUMBERVALUE(E6448,".")</f>
        <v>0</v>
      </c>
      <c r="K6448" t="b">
        <f>OR(H6448=1,I6448=1)</f>
        <v>0</v>
      </c>
      <c r="L6448">
        <f>ABS(H6448-I6448)</f>
        <v>0.5</v>
      </c>
      <c r="O6448">
        <v>0.75301105850480721</v>
      </c>
      <c r="P6448" t="b">
        <f>AND($N6448="fuzzy",$O6448&lt;$AC$4)</f>
        <v>0</v>
      </c>
      <c r="Q6448" t="b">
        <f>AND($N6448="non-fuzzy",$O6448&lt;$AC$5,M6448=1)</f>
        <v>0</v>
      </c>
      <c r="R6448" t="b">
        <f>AND($N6448="non-fuzzy",$O6448&lt;$AC$6,M6448=0)</f>
        <v>0</v>
      </c>
      <c r="S6448" t="b">
        <f t="shared" si="100"/>
        <v>0</v>
      </c>
    </row>
    <row r="6449" spans="1:19" hidden="1" x14ac:dyDescent="0.25">
      <c r="A6449" t="s">
        <v>7459</v>
      </c>
      <c r="B6449" t="s">
        <v>297</v>
      </c>
      <c r="C6449" t="s">
        <v>2</v>
      </c>
      <c r="D6449" t="s">
        <v>7</v>
      </c>
      <c r="E6449" t="s">
        <v>2</v>
      </c>
      <c r="F6449" t="s">
        <v>7460</v>
      </c>
      <c r="G6449" t="s">
        <v>299</v>
      </c>
      <c r="H6449">
        <f>_xlfn.NUMBERVALUE(C6449,".")</f>
        <v>0</v>
      </c>
      <c r="I6449">
        <f>_xlfn.NUMBERVALUE(D6449,".")</f>
        <v>0.5</v>
      </c>
      <c r="J6449">
        <f>_xlfn.NUMBERVALUE(E6449,".")</f>
        <v>0</v>
      </c>
      <c r="K6449" t="b">
        <f>OR(H6449=1,I6449=1)</f>
        <v>0</v>
      </c>
      <c r="L6449">
        <f>ABS(H6449-I6449)</f>
        <v>0.5</v>
      </c>
      <c r="O6449">
        <v>0.49873244039721298</v>
      </c>
      <c r="P6449" t="b">
        <f>AND($N6449="fuzzy",$O6449&lt;$AC$4)</f>
        <v>0</v>
      </c>
      <c r="Q6449" t="b">
        <f>AND($N6449="non-fuzzy",$O6449&lt;$AC$5,M6449=1)</f>
        <v>0</v>
      </c>
      <c r="R6449" t="b">
        <f>AND($N6449="non-fuzzy",$O6449&lt;$AC$6,M6449=0)</f>
        <v>0</v>
      </c>
      <c r="S6449" t="b">
        <f t="shared" si="100"/>
        <v>0</v>
      </c>
    </row>
    <row r="6450" spans="1:19" hidden="1" x14ac:dyDescent="0.25">
      <c r="A6450" t="s">
        <v>7466</v>
      </c>
      <c r="B6450" t="s">
        <v>7467</v>
      </c>
      <c r="C6450" t="s">
        <v>2</v>
      </c>
      <c r="D6450" t="s">
        <v>7</v>
      </c>
      <c r="E6450" t="s">
        <v>2</v>
      </c>
      <c r="F6450" t="s">
        <v>7468</v>
      </c>
      <c r="G6450" t="s">
        <v>7469</v>
      </c>
      <c r="H6450">
        <f>_xlfn.NUMBERVALUE(C6450,".")</f>
        <v>0</v>
      </c>
      <c r="I6450">
        <f>_xlfn.NUMBERVALUE(D6450,".")</f>
        <v>0.5</v>
      </c>
      <c r="J6450">
        <f>_xlfn.NUMBERVALUE(E6450,".")</f>
        <v>0</v>
      </c>
      <c r="K6450" t="b">
        <f>OR(H6450=1,I6450=1)</f>
        <v>0</v>
      </c>
      <c r="L6450">
        <f>ABS(H6450-I6450)</f>
        <v>0.5</v>
      </c>
      <c r="O6450">
        <v>0.68558866603355317</v>
      </c>
      <c r="P6450" t="b">
        <f>AND($N6450="fuzzy",$O6450&lt;$AC$4)</f>
        <v>0</v>
      </c>
      <c r="Q6450" t="b">
        <f>AND($N6450="non-fuzzy",$O6450&lt;$AC$5,M6450=1)</f>
        <v>0</v>
      </c>
      <c r="R6450" t="b">
        <f>AND($N6450="non-fuzzy",$O6450&lt;$AC$6,M6450=0)</f>
        <v>0</v>
      </c>
      <c r="S6450" t="b">
        <f t="shared" si="100"/>
        <v>0</v>
      </c>
    </row>
    <row r="6451" spans="1:19" hidden="1" x14ac:dyDescent="0.25">
      <c r="A6451" t="s">
        <v>7466</v>
      </c>
      <c r="B6451" t="s">
        <v>94</v>
      </c>
      <c r="C6451" t="s">
        <v>2</v>
      </c>
      <c r="D6451" t="s">
        <v>7</v>
      </c>
      <c r="E6451" t="s">
        <v>2</v>
      </c>
      <c r="F6451" t="s">
        <v>7468</v>
      </c>
      <c r="G6451" t="s">
        <v>96</v>
      </c>
      <c r="H6451">
        <f>_xlfn.NUMBERVALUE(C6451,".")</f>
        <v>0</v>
      </c>
      <c r="I6451">
        <f>_xlfn.NUMBERVALUE(D6451,".")</f>
        <v>0.5</v>
      </c>
      <c r="J6451">
        <f>_xlfn.NUMBERVALUE(E6451,".")</f>
        <v>0</v>
      </c>
      <c r="K6451" t="b">
        <f>OR(H6451=1,I6451=1)</f>
        <v>0</v>
      </c>
      <c r="L6451">
        <f>ABS(H6451-I6451)</f>
        <v>0.5</v>
      </c>
      <c r="O6451">
        <v>0.91584612507239926</v>
      </c>
      <c r="P6451" t="b">
        <f>AND($N6451="fuzzy",$O6451&lt;$AC$4)</f>
        <v>0</v>
      </c>
      <c r="Q6451" t="b">
        <f>AND($N6451="non-fuzzy",$O6451&lt;$AC$5,M6451=1)</f>
        <v>0</v>
      </c>
      <c r="R6451" t="b">
        <f>AND($N6451="non-fuzzy",$O6451&lt;$AC$6,M6451=0)</f>
        <v>0</v>
      </c>
      <c r="S6451" t="b">
        <f t="shared" si="100"/>
        <v>0</v>
      </c>
    </row>
    <row r="6452" spans="1:19" hidden="1" x14ac:dyDescent="0.25">
      <c r="A6452" t="s">
        <v>7466</v>
      </c>
      <c r="B6452" t="s">
        <v>184</v>
      </c>
      <c r="C6452" t="s">
        <v>2</v>
      </c>
      <c r="D6452" t="s">
        <v>7</v>
      </c>
      <c r="E6452" t="s">
        <v>2</v>
      </c>
      <c r="F6452" t="s">
        <v>7468</v>
      </c>
      <c r="G6452" t="s">
        <v>185</v>
      </c>
      <c r="H6452">
        <f>_xlfn.NUMBERVALUE(C6452,".")</f>
        <v>0</v>
      </c>
      <c r="I6452">
        <f>_xlfn.NUMBERVALUE(D6452,".")</f>
        <v>0.5</v>
      </c>
      <c r="J6452">
        <f>_xlfn.NUMBERVALUE(E6452,".")</f>
        <v>0</v>
      </c>
      <c r="K6452" t="b">
        <f>OR(H6452=1,I6452=1)</f>
        <v>0</v>
      </c>
      <c r="L6452">
        <f>ABS(H6452-I6452)</f>
        <v>0.5</v>
      </c>
      <c r="O6452">
        <v>9.1302190830911512E-2</v>
      </c>
      <c r="P6452" t="b">
        <f>AND($N6452="fuzzy",$O6452&lt;$AC$4)</f>
        <v>0</v>
      </c>
      <c r="Q6452" t="b">
        <f>AND($N6452="non-fuzzy",$O6452&lt;$AC$5,M6452=1)</f>
        <v>0</v>
      </c>
      <c r="R6452" t="b">
        <f>AND($N6452="non-fuzzy",$O6452&lt;$AC$6,M6452=0)</f>
        <v>0</v>
      </c>
      <c r="S6452" t="b">
        <f t="shared" si="100"/>
        <v>0</v>
      </c>
    </row>
    <row r="6453" spans="1:19" hidden="1" x14ac:dyDescent="0.25">
      <c r="A6453" t="s">
        <v>7470</v>
      </c>
      <c r="B6453" t="s">
        <v>7467</v>
      </c>
      <c r="C6453" t="s">
        <v>2</v>
      </c>
      <c r="D6453" t="s">
        <v>7</v>
      </c>
      <c r="E6453" t="s">
        <v>2</v>
      </c>
      <c r="F6453" t="s">
        <v>7468</v>
      </c>
      <c r="G6453" t="s">
        <v>7469</v>
      </c>
      <c r="H6453">
        <f>_xlfn.NUMBERVALUE(C6453,".")</f>
        <v>0</v>
      </c>
      <c r="I6453">
        <f>_xlfn.NUMBERVALUE(D6453,".")</f>
        <v>0.5</v>
      </c>
      <c r="J6453">
        <f>_xlfn.NUMBERVALUE(E6453,".")</f>
        <v>0</v>
      </c>
      <c r="K6453" t="b">
        <f>OR(H6453=1,I6453=1)</f>
        <v>0</v>
      </c>
      <c r="L6453">
        <f>ABS(H6453-I6453)</f>
        <v>0.5</v>
      </c>
      <c r="O6453">
        <v>0.86788502317132032</v>
      </c>
      <c r="P6453" t="b">
        <f>AND($N6453="fuzzy",$O6453&lt;$AC$4)</f>
        <v>0</v>
      </c>
      <c r="Q6453" t="b">
        <f>AND($N6453="non-fuzzy",$O6453&lt;$AC$5,M6453=1)</f>
        <v>0</v>
      </c>
      <c r="R6453" t="b">
        <f>AND($N6453="non-fuzzy",$O6453&lt;$AC$6,M6453=0)</f>
        <v>0</v>
      </c>
      <c r="S6453" t="b">
        <f t="shared" si="100"/>
        <v>0</v>
      </c>
    </row>
    <row r="6454" spans="1:19" hidden="1" x14ac:dyDescent="0.25">
      <c r="A6454" t="s">
        <v>7470</v>
      </c>
      <c r="B6454" t="s">
        <v>94</v>
      </c>
      <c r="C6454" t="s">
        <v>2</v>
      </c>
      <c r="D6454" t="s">
        <v>7</v>
      </c>
      <c r="E6454" t="s">
        <v>2</v>
      </c>
      <c r="F6454" t="s">
        <v>7468</v>
      </c>
      <c r="G6454" t="s">
        <v>96</v>
      </c>
      <c r="H6454">
        <f>_xlfn.NUMBERVALUE(C6454,".")</f>
        <v>0</v>
      </c>
      <c r="I6454">
        <f>_xlfn.NUMBERVALUE(D6454,".")</f>
        <v>0.5</v>
      </c>
      <c r="J6454">
        <f>_xlfn.NUMBERVALUE(E6454,".")</f>
        <v>0</v>
      </c>
      <c r="K6454" t="b">
        <f>OR(H6454=1,I6454=1)</f>
        <v>0</v>
      </c>
      <c r="L6454">
        <f>ABS(H6454-I6454)</f>
        <v>0.5</v>
      </c>
      <c r="O6454">
        <v>0.24819940535196816</v>
      </c>
      <c r="P6454" t="b">
        <f>AND($N6454="fuzzy",$O6454&lt;$AC$4)</f>
        <v>0</v>
      </c>
      <c r="Q6454" t="b">
        <f>AND($N6454="non-fuzzy",$O6454&lt;$AC$5,M6454=1)</f>
        <v>0</v>
      </c>
      <c r="R6454" t="b">
        <f>AND($N6454="non-fuzzy",$O6454&lt;$AC$6,M6454=0)</f>
        <v>0</v>
      </c>
      <c r="S6454" t="b">
        <f t="shared" si="100"/>
        <v>0</v>
      </c>
    </row>
    <row r="6455" spans="1:19" hidden="1" x14ac:dyDescent="0.25">
      <c r="A6455" t="s">
        <v>7470</v>
      </c>
      <c r="B6455" t="s">
        <v>184</v>
      </c>
      <c r="C6455" t="s">
        <v>2</v>
      </c>
      <c r="D6455" t="s">
        <v>7</v>
      </c>
      <c r="E6455" t="s">
        <v>2</v>
      </c>
      <c r="F6455" t="s">
        <v>7468</v>
      </c>
      <c r="G6455" t="s">
        <v>185</v>
      </c>
      <c r="H6455">
        <f>_xlfn.NUMBERVALUE(C6455,".")</f>
        <v>0</v>
      </c>
      <c r="I6455">
        <f>_xlfn.NUMBERVALUE(D6455,".")</f>
        <v>0.5</v>
      </c>
      <c r="J6455">
        <f>_xlfn.NUMBERVALUE(E6455,".")</f>
        <v>0</v>
      </c>
      <c r="K6455" t="b">
        <f>OR(H6455=1,I6455=1)</f>
        <v>0</v>
      </c>
      <c r="L6455">
        <f>ABS(H6455-I6455)</f>
        <v>0.5</v>
      </c>
      <c r="O6455">
        <v>0.94416499032271339</v>
      </c>
      <c r="P6455" t="b">
        <f>AND($N6455="fuzzy",$O6455&lt;$AC$4)</f>
        <v>0</v>
      </c>
      <c r="Q6455" t="b">
        <f>AND($N6455="non-fuzzy",$O6455&lt;$AC$5,M6455=1)</f>
        <v>0</v>
      </c>
      <c r="R6455" t="b">
        <f>AND($N6455="non-fuzzy",$O6455&lt;$AC$6,M6455=0)</f>
        <v>0</v>
      </c>
      <c r="S6455" t="b">
        <f t="shared" si="100"/>
        <v>0</v>
      </c>
    </row>
    <row r="6456" spans="1:19" hidden="1" x14ac:dyDescent="0.25">
      <c r="A6456" t="s">
        <v>7475</v>
      </c>
      <c r="B6456" t="s">
        <v>7467</v>
      </c>
      <c r="C6456" t="s">
        <v>2</v>
      </c>
      <c r="D6456" t="s">
        <v>7</v>
      </c>
      <c r="E6456" t="s">
        <v>2</v>
      </c>
      <c r="F6456" t="s">
        <v>7476</v>
      </c>
      <c r="G6456" t="s">
        <v>7469</v>
      </c>
      <c r="H6456">
        <f>_xlfn.NUMBERVALUE(C6456,".")</f>
        <v>0</v>
      </c>
      <c r="I6456">
        <f>_xlfn.NUMBERVALUE(D6456,".")</f>
        <v>0.5</v>
      </c>
      <c r="J6456">
        <f>_xlfn.NUMBERVALUE(E6456,".")</f>
        <v>0</v>
      </c>
      <c r="K6456" t="b">
        <f>OR(H6456=1,I6456=1)</f>
        <v>0</v>
      </c>
      <c r="L6456">
        <f>ABS(H6456-I6456)</f>
        <v>0.5</v>
      </c>
      <c r="O6456">
        <v>0.83543697187134103</v>
      </c>
      <c r="P6456" t="b">
        <f>AND($N6456="fuzzy",$O6456&lt;$AC$4)</f>
        <v>0</v>
      </c>
      <c r="Q6456" t="b">
        <f>AND($N6456="non-fuzzy",$O6456&lt;$AC$5,M6456=1)</f>
        <v>0</v>
      </c>
      <c r="R6456" t="b">
        <f>AND($N6456="non-fuzzy",$O6456&lt;$AC$6,M6456=0)</f>
        <v>0</v>
      </c>
      <c r="S6456" t="b">
        <f t="shared" si="100"/>
        <v>0</v>
      </c>
    </row>
    <row r="6457" spans="1:19" hidden="1" x14ac:dyDescent="0.25">
      <c r="A6457" t="s">
        <v>7485</v>
      </c>
      <c r="B6457" t="s">
        <v>7486</v>
      </c>
      <c r="C6457" t="s">
        <v>2</v>
      </c>
      <c r="D6457" t="s">
        <v>7</v>
      </c>
      <c r="E6457" t="s">
        <v>2</v>
      </c>
      <c r="F6457" t="s">
        <v>7487</v>
      </c>
      <c r="G6457" t="s">
        <v>7488</v>
      </c>
      <c r="H6457">
        <f>_xlfn.NUMBERVALUE(C6457,".")</f>
        <v>0</v>
      </c>
      <c r="I6457">
        <f>_xlfn.NUMBERVALUE(D6457,".")</f>
        <v>0.5</v>
      </c>
      <c r="J6457">
        <f>_xlfn.NUMBERVALUE(E6457,".")</f>
        <v>0</v>
      </c>
      <c r="K6457" t="b">
        <f>OR(H6457=1,I6457=1)</f>
        <v>0</v>
      </c>
      <c r="L6457">
        <f>ABS(H6457-I6457)</f>
        <v>0.5</v>
      </c>
      <c r="O6457">
        <v>0.16126694819265908</v>
      </c>
      <c r="P6457" t="b">
        <f>AND($N6457="fuzzy",$O6457&lt;$AC$4)</f>
        <v>0</v>
      </c>
      <c r="Q6457" t="b">
        <f>AND($N6457="non-fuzzy",$O6457&lt;$AC$5,M6457=1)</f>
        <v>0</v>
      </c>
      <c r="R6457" t="b">
        <f>AND($N6457="non-fuzzy",$O6457&lt;$AC$6,M6457=0)</f>
        <v>0</v>
      </c>
      <c r="S6457" t="b">
        <f t="shared" si="100"/>
        <v>0</v>
      </c>
    </row>
    <row r="6458" spans="1:19" hidden="1" x14ac:dyDescent="0.25">
      <c r="A6458" t="s">
        <v>7485</v>
      </c>
      <c r="B6458" t="s">
        <v>184</v>
      </c>
      <c r="C6458" t="s">
        <v>2</v>
      </c>
      <c r="D6458" t="s">
        <v>7</v>
      </c>
      <c r="E6458" t="s">
        <v>2</v>
      </c>
      <c r="F6458" t="s">
        <v>7487</v>
      </c>
      <c r="G6458" t="s">
        <v>185</v>
      </c>
      <c r="H6458">
        <f>_xlfn.NUMBERVALUE(C6458,".")</f>
        <v>0</v>
      </c>
      <c r="I6458">
        <f>_xlfn.NUMBERVALUE(D6458,".")</f>
        <v>0.5</v>
      </c>
      <c r="J6458">
        <f>_xlfn.NUMBERVALUE(E6458,".")</f>
        <v>0</v>
      </c>
      <c r="K6458" t="b">
        <f>OR(H6458=1,I6458=1)</f>
        <v>0</v>
      </c>
      <c r="L6458">
        <f>ABS(H6458-I6458)</f>
        <v>0.5</v>
      </c>
      <c r="O6458">
        <v>0.68107266753468354</v>
      </c>
      <c r="P6458" t="b">
        <f>AND($N6458="fuzzy",$O6458&lt;$AC$4)</f>
        <v>0</v>
      </c>
      <c r="Q6458" t="b">
        <f>AND($N6458="non-fuzzy",$O6458&lt;$AC$5,M6458=1)</f>
        <v>0</v>
      </c>
      <c r="R6458" t="b">
        <f>AND($N6458="non-fuzzy",$O6458&lt;$AC$6,M6458=0)</f>
        <v>0</v>
      </c>
      <c r="S6458" t="b">
        <f t="shared" si="100"/>
        <v>0</v>
      </c>
    </row>
    <row r="6459" spans="1:19" hidden="1" x14ac:dyDescent="0.25">
      <c r="A6459" t="s">
        <v>7491</v>
      </c>
      <c r="B6459" t="s">
        <v>7492</v>
      </c>
      <c r="C6459" t="s">
        <v>2</v>
      </c>
      <c r="D6459" t="s">
        <v>7</v>
      </c>
      <c r="E6459" t="s">
        <v>2</v>
      </c>
      <c r="F6459" t="s">
        <v>7493</v>
      </c>
      <c r="G6459" t="s">
        <v>7494</v>
      </c>
      <c r="H6459">
        <f>_xlfn.NUMBERVALUE(C6459,".")</f>
        <v>0</v>
      </c>
      <c r="I6459">
        <f>_xlfn.NUMBERVALUE(D6459,".")</f>
        <v>0.5</v>
      </c>
      <c r="J6459">
        <f>_xlfn.NUMBERVALUE(E6459,".")</f>
        <v>0</v>
      </c>
      <c r="K6459" t="b">
        <f>OR(H6459=1,I6459=1)</f>
        <v>0</v>
      </c>
      <c r="L6459">
        <f>ABS(H6459-I6459)</f>
        <v>0.5</v>
      </c>
      <c r="O6459">
        <v>0.77742630025494874</v>
      </c>
      <c r="P6459" t="b">
        <f>AND($N6459="fuzzy",$O6459&lt;$AC$4)</f>
        <v>0</v>
      </c>
      <c r="Q6459" t="b">
        <f>AND($N6459="non-fuzzy",$O6459&lt;$AC$5,M6459=1)</f>
        <v>0</v>
      </c>
      <c r="R6459" t="b">
        <f>AND($N6459="non-fuzzy",$O6459&lt;$AC$6,M6459=0)</f>
        <v>0</v>
      </c>
      <c r="S6459" t="b">
        <f t="shared" si="100"/>
        <v>0</v>
      </c>
    </row>
    <row r="6460" spans="1:19" hidden="1" x14ac:dyDescent="0.25">
      <c r="A6460" t="s">
        <v>7495</v>
      </c>
      <c r="B6460" t="s">
        <v>325</v>
      </c>
      <c r="C6460" t="s">
        <v>2</v>
      </c>
      <c r="D6460" t="s">
        <v>7</v>
      </c>
      <c r="E6460" t="s">
        <v>2</v>
      </c>
      <c r="F6460" t="s">
        <v>7496</v>
      </c>
      <c r="G6460" t="s">
        <v>323</v>
      </c>
      <c r="H6460">
        <f>_xlfn.NUMBERVALUE(C6460,".")</f>
        <v>0</v>
      </c>
      <c r="I6460">
        <f>_xlfn.NUMBERVALUE(D6460,".")</f>
        <v>0.5</v>
      </c>
      <c r="J6460">
        <f>_xlfn.NUMBERVALUE(E6460,".")</f>
        <v>0</v>
      </c>
      <c r="K6460" t="b">
        <f>OR(H6460=1,I6460=1)</f>
        <v>0</v>
      </c>
      <c r="L6460">
        <f>ABS(H6460-I6460)</f>
        <v>0.5</v>
      </c>
      <c r="O6460">
        <v>0.89336883889667762</v>
      </c>
      <c r="P6460" t="b">
        <f>AND($N6460="fuzzy",$O6460&lt;$AC$4)</f>
        <v>0</v>
      </c>
      <c r="Q6460" t="b">
        <f>AND($N6460="non-fuzzy",$O6460&lt;$AC$5,M6460=1)</f>
        <v>0</v>
      </c>
      <c r="R6460" t="b">
        <f>AND($N6460="non-fuzzy",$O6460&lt;$AC$6,M6460=0)</f>
        <v>0</v>
      </c>
      <c r="S6460" t="b">
        <f t="shared" si="100"/>
        <v>0</v>
      </c>
    </row>
    <row r="6461" spans="1:19" hidden="1" x14ac:dyDescent="0.25">
      <c r="A6461" t="s">
        <v>7497</v>
      </c>
      <c r="B6461" t="s">
        <v>348</v>
      </c>
      <c r="C6461" t="s">
        <v>2</v>
      </c>
      <c r="D6461" t="s">
        <v>7</v>
      </c>
      <c r="E6461" t="s">
        <v>2</v>
      </c>
      <c r="F6461" t="s">
        <v>7498</v>
      </c>
      <c r="G6461" t="s">
        <v>349</v>
      </c>
      <c r="H6461">
        <f>_xlfn.NUMBERVALUE(C6461,".")</f>
        <v>0</v>
      </c>
      <c r="I6461">
        <f>_xlfn.NUMBERVALUE(D6461,".")</f>
        <v>0.5</v>
      </c>
      <c r="J6461">
        <f>_xlfn.NUMBERVALUE(E6461,".")</f>
        <v>0</v>
      </c>
      <c r="K6461" t="b">
        <f>OR(H6461=1,I6461=1)</f>
        <v>0</v>
      </c>
      <c r="L6461">
        <f>ABS(H6461-I6461)</f>
        <v>0.5</v>
      </c>
      <c r="O6461">
        <v>0.27251078889557578</v>
      </c>
      <c r="P6461" t="b">
        <f>AND($N6461="fuzzy",$O6461&lt;$AC$4)</f>
        <v>0</v>
      </c>
      <c r="Q6461" t="b">
        <f>AND($N6461="non-fuzzy",$O6461&lt;$AC$5,M6461=1)</f>
        <v>0</v>
      </c>
      <c r="R6461" t="b">
        <f>AND($N6461="non-fuzzy",$O6461&lt;$AC$6,M6461=0)</f>
        <v>0</v>
      </c>
      <c r="S6461" t="b">
        <f t="shared" si="100"/>
        <v>0</v>
      </c>
    </row>
    <row r="6462" spans="1:19" hidden="1" x14ac:dyDescent="0.25">
      <c r="A6462" t="s">
        <v>7499</v>
      </c>
      <c r="B6462" t="s">
        <v>7277</v>
      </c>
      <c r="C6462" t="s">
        <v>2</v>
      </c>
      <c r="D6462" t="s">
        <v>7</v>
      </c>
      <c r="E6462" t="s">
        <v>2</v>
      </c>
      <c r="F6462" t="s">
        <v>7500</v>
      </c>
      <c r="G6462" t="s">
        <v>7279</v>
      </c>
      <c r="H6462">
        <f>_xlfn.NUMBERVALUE(C6462,".")</f>
        <v>0</v>
      </c>
      <c r="I6462">
        <f>_xlfn.NUMBERVALUE(D6462,".")</f>
        <v>0.5</v>
      </c>
      <c r="J6462">
        <f>_xlfn.NUMBERVALUE(E6462,".")</f>
        <v>0</v>
      </c>
      <c r="K6462" t="b">
        <f>OR(H6462=1,I6462=1)</f>
        <v>0</v>
      </c>
      <c r="L6462">
        <f>ABS(H6462-I6462)</f>
        <v>0.5</v>
      </c>
      <c r="O6462">
        <v>0.35092308114460147</v>
      </c>
      <c r="P6462" t="b">
        <f>AND($N6462="fuzzy",$O6462&lt;$AC$4)</f>
        <v>0</v>
      </c>
      <c r="Q6462" t="b">
        <f>AND($N6462="non-fuzzy",$O6462&lt;$AC$5,M6462=1)</f>
        <v>0</v>
      </c>
      <c r="R6462" t="b">
        <f>AND($N6462="non-fuzzy",$O6462&lt;$AC$6,M6462=0)</f>
        <v>0</v>
      </c>
      <c r="S6462" t="b">
        <f t="shared" si="100"/>
        <v>0</v>
      </c>
    </row>
    <row r="6463" spans="1:19" hidden="1" x14ac:dyDescent="0.25">
      <c r="A6463" t="s">
        <v>7501</v>
      </c>
      <c r="B6463" t="s">
        <v>7486</v>
      </c>
      <c r="C6463" t="s">
        <v>2</v>
      </c>
      <c r="D6463" t="s">
        <v>7</v>
      </c>
      <c r="E6463" t="s">
        <v>2</v>
      </c>
      <c r="F6463" t="s">
        <v>7502</v>
      </c>
      <c r="G6463" t="s">
        <v>7488</v>
      </c>
      <c r="H6463">
        <f>_xlfn.NUMBERVALUE(C6463,".")</f>
        <v>0</v>
      </c>
      <c r="I6463">
        <f>_xlfn.NUMBERVALUE(D6463,".")</f>
        <v>0.5</v>
      </c>
      <c r="J6463">
        <f>_xlfn.NUMBERVALUE(E6463,".")</f>
        <v>0</v>
      </c>
      <c r="K6463" t="b">
        <f>OR(H6463=1,I6463=1)</f>
        <v>0</v>
      </c>
      <c r="L6463">
        <f>ABS(H6463-I6463)</f>
        <v>0.5</v>
      </c>
      <c r="O6463">
        <v>0.4315287506144343</v>
      </c>
      <c r="P6463" t="b">
        <f>AND($N6463="fuzzy",$O6463&lt;$AC$4)</f>
        <v>0</v>
      </c>
      <c r="Q6463" t="b">
        <f>AND($N6463="non-fuzzy",$O6463&lt;$AC$5,M6463=1)</f>
        <v>0</v>
      </c>
      <c r="R6463" t="b">
        <f>AND($N6463="non-fuzzy",$O6463&lt;$AC$6,M6463=0)</f>
        <v>0</v>
      </c>
      <c r="S6463" t="b">
        <f t="shared" si="100"/>
        <v>0</v>
      </c>
    </row>
    <row r="6464" spans="1:19" hidden="1" x14ac:dyDescent="0.25">
      <c r="A6464" t="s">
        <v>7501</v>
      </c>
      <c r="B6464" t="s">
        <v>184</v>
      </c>
      <c r="C6464" t="s">
        <v>2</v>
      </c>
      <c r="D6464" t="s">
        <v>7</v>
      </c>
      <c r="E6464" t="s">
        <v>2</v>
      </c>
      <c r="F6464" t="s">
        <v>7502</v>
      </c>
      <c r="G6464" t="s">
        <v>185</v>
      </c>
      <c r="H6464">
        <f>_xlfn.NUMBERVALUE(C6464,".")</f>
        <v>0</v>
      </c>
      <c r="I6464">
        <f>_xlfn.NUMBERVALUE(D6464,".")</f>
        <v>0.5</v>
      </c>
      <c r="J6464">
        <f>_xlfn.NUMBERVALUE(E6464,".")</f>
        <v>0</v>
      </c>
      <c r="K6464" t="b">
        <f>OR(H6464=1,I6464=1)</f>
        <v>0</v>
      </c>
      <c r="L6464">
        <f>ABS(H6464-I6464)</f>
        <v>0.5</v>
      </c>
      <c r="O6464">
        <v>0.11520778290265632</v>
      </c>
      <c r="P6464" t="b">
        <f>AND($N6464="fuzzy",$O6464&lt;$AC$4)</f>
        <v>0</v>
      </c>
      <c r="Q6464" t="b">
        <f>AND($N6464="non-fuzzy",$O6464&lt;$AC$5,M6464=1)</f>
        <v>0</v>
      </c>
      <c r="R6464" t="b">
        <f>AND($N6464="non-fuzzy",$O6464&lt;$AC$6,M6464=0)</f>
        <v>0</v>
      </c>
      <c r="S6464" t="b">
        <f t="shared" si="100"/>
        <v>0</v>
      </c>
    </row>
    <row r="6465" spans="1:19" hidden="1" x14ac:dyDescent="0.25">
      <c r="A6465" t="s">
        <v>7503</v>
      </c>
      <c r="B6465" t="s">
        <v>345</v>
      </c>
      <c r="C6465" t="s">
        <v>2</v>
      </c>
      <c r="D6465" t="s">
        <v>7</v>
      </c>
      <c r="E6465" t="s">
        <v>2</v>
      </c>
      <c r="F6465" t="s">
        <v>7504</v>
      </c>
      <c r="G6465" t="s">
        <v>347</v>
      </c>
      <c r="H6465">
        <f>_xlfn.NUMBERVALUE(C6465,".")</f>
        <v>0</v>
      </c>
      <c r="I6465">
        <f>_xlfn.NUMBERVALUE(D6465,".")</f>
        <v>0.5</v>
      </c>
      <c r="J6465">
        <f>_xlfn.NUMBERVALUE(E6465,".")</f>
        <v>0</v>
      </c>
      <c r="K6465" t="b">
        <f>OR(H6465=1,I6465=1)</f>
        <v>0</v>
      </c>
      <c r="L6465">
        <f>ABS(H6465-I6465)</f>
        <v>0.5</v>
      </c>
      <c r="O6465">
        <v>0.2251481835422231</v>
      </c>
      <c r="P6465" t="b">
        <f>AND($N6465="fuzzy",$O6465&lt;$AC$4)</f>
        <v>0</v>
      </c>
      <c r="Q6465" t="b">
        <f>AND($N6465="non-fuzzy",$O6465&lt;$AC$5,M6465=1)</f>
        <v>0</v>
      </c>
      <c r="R6465" t="b">
        <f>AND($N6465="non-fuzzy",$O6465&lt;$AC$6,M6465=0)</f>
        <v>0</v>
      </c>
      <c r="S6465" t="b">
        <f t="shared" si="100"/>
        <v>0</v>
      </c>
    </row>
    <row r="6466" spans="1:19" hidden="1" x14ac:dyDescent="0.25">
      <c r="A6466" t="s">
        <v>7503</v>
      </c>
      <c r="B6466" t="s">
        <v>348</v>
      </c>
      <c r="C6466" t="s">
        <v>2</v>
      </c>
      <c r="D6466" t="s">
        <v>7</v>
      </c>
      <c r="E6466" t="s">
        <v>2</v>
      </c>
      <c r="F6466" t="s">
        <v>7504</v>
      </c>
      <c r="G6466" t="s">
        <v>349</v>
      </c>
      <c r="H6466">
        <f>_xlfn.NUMBERVALUE(C6466,".")</f>
        <v>0</v>
      </c>
      <c r="I6466">
        <f>_xlfn.NUMBERVALUE(D6466,".")</f>
        <v>0.5</v>
      </c>
      <c r="J6466">
        <f>_xlfn.NUMBERVALUE(E6466,".")</f>
        <v>0</v>
      </c>
      <c r="K6466" t="b">
        <f>OR(H6466=1,I6466=1)</f>
        <v>0</v>
      </c>
      <c r="L6466">
        <f>ABS(H6466-I6466)</f>
        <v>0.5</v>
      </c>
      <c r="O6466">
        <v>0.27340634518150575</v>
      </c>
      <c r="P6466" t="b">
        <f>AND($N6466="fuzzy",$O6466&lt;$AC$4)</f>
        <v>0</v>
      </c>
      <c r="Q6466" t="b">
        <f>AND($N6466="non-fuzzy",$O6466&lt;$AC$5,M6466=1)</f>
        <v>0</v>
      </c>
      <c r="R6466" t="b">
        <f>AND($N6466="non-fuzzy",$O6466&lt;$AC$6,M6466=0)</f>
        <v>0</v>
      </c>
      <c r="S6466" t="b">
        <f t="shared" si="100"/>
        <v>0</v>
      </c>
    </row>
    <row r="6467" spans="1:19" hidden="1" x14ac:dyDescent="0.25">
      <c r="A6467" t="s">
        <v>7503</v>
      </c>
      <c r="B6467" t="s">
        <v>167</v>
      </c>
      <c r="C6467" t="s">
        <v>2</v>
      </c>
      <c r="D6467" t="s">
        <v>7</v>
      </c>
      <c r="E6467" t="s">
        <v>2</v>
      </c>
      <c r="F6467" t="s">
        <v>7504</v>
      </c>
      <c r="G6467" t="s">
        <v>168</v>
      </c>
      <c r="H6467">
        <f>_xlfn.NUMBERVALUE(C6467,".")</f>
        <v>0</v>
      </c>
      <c r="I6467">
        <f>_xlfn.NUMBERVALUE(D6467,".")</f>
        <v>0.5</v>
      </c>
      <c r="J6467">
        <f>_xlfn.NUMBERVALUE(E6467,".")</f>
        <v>0</v>
      </c>
      <c r="K6467" t="b">
        <f>OR(H6467=1,I6467=1)</f>
        <v>0</v>
      </c>
      <c r="L6467">
        <f>ABS(H6467-I6467)</f>
        <v>0.5</v>
      </c>
      <c r="O6467">
        <v>0.156380616566546</v>
      </c>
      <c r="P6467" t="b">
        <f>AND($N6467="fuzzy",$O6467&lt;$AC$4)</f>
        <v>0</v>
      </c>
      <c r="Q6467" t="b">
        <f>AND($N6467="non-fuzzy",$O6467&lt;$AC$5,M6467=1)</f>
        <v>0</v>
      </c>
      <c r="R6467" t="b">
        <f>AND($N6467="non-fuzzy",$O6467&lt;$AC$6,M6467=0)</f>
        <v>0</v>
      </c>
      <c r="S6467" t="b">
        <f t="shared" ref="S6467:S6530" si="101">OR(R6467,Q6467,P6467)</f>
        <v>0</v>
      </c>
    </row>
    <row r="6468" spans="1:19" hidden="1" x14ac:dyDescent="0.25">
      <c r="A6468" t="s">
        <v>7503</v>
      </c>
      <c r="B6468" t="s">
        <v>354</v>
      </c>
      <c r="C6468" t="s">
        <v>2</v>
      </c>
      <c r="D6468" t="s">
        <v>7</v>
      </c>
      <c r="E6468" t="s">
        <v>2</v>
      </c>
      <c r="F6468" t="s">
        <v>7504</v>
      </c>
      <c r="G6468" t="s">
        <v>355</v>
      </c>
      <c r="H6468">
        <f>_xlfn.NUMBERVALUE(C6468,".")</f>
        <v>0</v>
      </c>
      <c r="I6468">
        <f>_xlfn.NUMBERVALUE(D6468,".")</f>
        <v>0.5</v>
      </c>
      <c r="J6468">
        <f>_xlfn.NUMBERVALUE(E6468,".")</f>
        <v>0</v>
      </c>
      <c r="K6468" t="b">
        <f>OR(H6468=1,I6468=1)</f>
        <v>0</v>
      </c>
      <c r="L6468">
        <f>ABS(H6468-I6468)</f>
        <v>0.5</v>
      </c>
      <c r="O6468">
        <v>4.2863141510371072E-2</v>
      </c>
      <c r="P6468" t="b">
        <f>AND($N6468="fuzzy",$O6468&lt;$AC$4)</f>
        <v>0</v>
      </c>
      <c r="Q6468" t="b">
        <f>AND($N6468="non-fuzzy",$O6468&lt;$AC$5,M6468=1)</f>
        <v>0</v>
      </c>
      <c r="R6468" t="b">
        <f>AND($N6468="non-fuzzy",$O6468&lt;$AC$6,M6468=0)</f>
        <v>0</v>
      </c>
      <c r="S6468" t="b">
        <f t="shared" si="101"/>
        <v>0</v>
      </c>
    </row>
    <row r="6469" spans="1:19" hidden="1" x14ac:dyDescent="0.25">
      <c r="A6469" t="s">
        <v>7503</v>
      </c>
      <c r="B6469" t="s">
        <v>356</v>
      </c>
      <c r="C6469" t="s">
        <v>2</v>
      </c>
      <c r="D6469" t="s">
        <v>7</v>
      </c>
      <c r="E6469" t="s">
        <v>2</v>
      </c>
      <c r="F6469" t="s">
        <v>7504</v>
      </c>
      <c r="G6469" t="s">
        <v>357</v>
      </c>
      <c r="H6469">
        <f>_xlfn.NUMBERVALUE(C6469,".")</f>
        <v>0</v>
      </c>
      <c r="I6469">
        <f>_xlfn.NUMBERVALUE(D6469,".")</f>
        <v>0.5</v>
      </c>
      <c r="J6469">
        <f>_xlfn.NUMBERVALUE(E6469,".")</f>
        <v>0</v>
      </c>
      <c r="K6469" t="b">
        <f>OR(H6469=1,I6469=1)</f>
        <v>0</v>
      </c>
      <c r="L6469">
        <f>ABS(H6469-I6469)</f>
        <v>0.5</v>
      </c>
      <c r="O6469">
        <v>0.40880851590061185</v>
      </c>
      <c r="P6469" t="b">
        <f>AND($N6469="fuzzy",$O6469&lt;$AC$4)</f>
        <v>0</v>
      </c>
      <c r="Q6469" t="b">
        <f>AND($N6469="non-fuzzy",$O6469&lt;$AC$5,M6469=1)</f>
        <v>0</v>
      </c>
      <c r="R6469" t="b">
        <f>AND($N6469="non-fuzzy",$O6469&lt;$AC$6,M6469=0)</f>
        <v>0</v>
      </c>
      <c r="S6469" t="b">
        <f t="shared" si="101"/>
        <v>0</v>
      </c>
    </row>
    <row r="6470" spans="1:19" hidden="1" x14ac:dyDescent="0.25">
      <c r="A6470" t="s">
        <v>7505</v>
      </c>
      <c r="B6470" t="s">
        <v>6</v>
      </c>
      <c r="C6470" t="s">
        <v>2</v>
      </c>
      <c r="D6470" t="s">
        <v>7</v>
      </c>
      <c r="E6470" t="s">
        <v>2</v>
      </c>
      <c r="F6470" t="s">
        <v>7506</v>
      </c>
      <c r="G6470" t="s">
        <v>8</v>
      </c>
      <c r="H6470">
        <f>_xlfn.NUMBERVALUE(C6470,".")</f>
        <v>0</v>
      </c>
      <c r="I6470">
        <f>_xlfn.NUMBERVALUE(D6470,".")</f>
        <v>0.5</v>
      </c>
      <c r="J6470">
        <f>_xlfn.NUMBERVALUE(E6470,".")</f>
        <v>0</v>
      </c>
      <c r="K6470" t="b">
        <f>OR(H6470=1,I6470=1)</f>
        <v>0</v>
      </c>
      <c r="L6470">
        <f>ABS(H6470-I6470)</f>
        <v>0.5</v>
      </c>
      <c r="O6470">
        <v>1.7203675774031479E-2</v>
      </c>
      <c r="P6470" t="b">
        <f>AND($N6470="fuzzy",$O6470&lt;$AC$4)</f>
        <v>0</v>
      </c>
      <c r="Q6470" t="b">
        <f>AND($N6470="non-fuzzy",$O6470&lt;$AC$5,M6470=1)</f>
        <v>0</v>
      </c>
      <c r="R6470" t="b">
        <f>AND($N6470="non-fuzzy",$O6470&lt;$AC$6,M6470=0)</f>
        <v>0</v>
      </c>
      <c r="S6470" t="b">
        <f t="shared" si="101"/>
        <v>0</v>
      </c>
    </row>
    <row r="6471" spans="1:19" hidden="1" x14ac:dyDescent="0.25">
      <c r="A6471" t="s">
        <v>7508</v>
      </c>
      <c r="B6471" t="s">
        <v>6</v>
      </c>
      <c r="C6471" t="s">
        <v>2</v>
      </c>
      <c r="D6471" t="s">
        <v>7</v>
      </c>
      <c r="E6471" t="s">
        <v>2</v>
      </c>
      <c r="F6471" t="s">
        <v>7506</v>
      </c>
      <c r="G6471" t="s">
        <v>8</v>
      </c>
      <c r="H6471">
        <f>_xlfn.NUMBERVALUE(C6471,".")</f>
        <v>0</v>
      </c>
      <c r="I6471">
        <f>_xlfn.NUMBERVALUE(D6471,".")</f>
        <v>0.5</v>
      </c>
      <c r="J6471">
        <f>_xlfn.NUMBERVALUE(E6471,".")</f>
        <v>0</v>
      </c>
      <c r="K6471" t="b">
        <f>OR(H6471=1,I6471=1)</f>
        <v>0</v>
      </c>
      <c r="L6471">
        <f>ABS(H6471-I6471)</f>
        <v>0.5</v>
      </c>
      <c r="O6471">
        <v>0.20816341082889545</v>
      </c>
      <c r="P6471" t="b">
        <f>AND($N6471="fuzzy",$O6471&lt;$AC$4)</f>
        <v>0</v>
      </c>
      <c r="Q6471" t="b">
        <f>AND($N6471="non-fuzzy",$O6471&lt;$AC$5,M6471=1)</f>
        <v>0</v>
      </c>
      <c r="R6471" t="b">
        <f>AND($N6471="non-fuzzy",$O6471&lt;$AC$6,M6471=0)</f>
        <v>0</v>
      </c>
      <c r="S6471" t="b">
        <f t="shared" si="101"/>
        <v>0</v>
      </c>
    </row>
    <row r="6472" spans="1:19" hidden="1" x14ac:dyDescent="0.25">
      <c r="A6472" t="s">
        <v>7522</v>
      </c>
      <c r="B6472" t="s">
        <v>7486</v>
      </c>
      <c r="C6472" t="s">
        <v>2</v>
      </c>
      <c r="D6472" t="s">
        <v>7</v>
      </c>
      <c r="E6472" t="s">
        <v>2</v>
      </c>
      <c r="F6472" t="s">
        <v>7524</v>
      </c>
      <c r="G6472" t="s">
        <v>7488</v>
      </c>
      <c r="H6472">
        <f>_xlfn.NUMBERVALUE(C6472,".")</f>
        <v>0</v>
      </c>
      <c r="I6472">
        <f>_xlfn.NUMBERVALUE(D6472,".")</f>
        <v>0.5</v>
      </c>
      <c r="J6472">
        <f>_xlfn.NUMBERVALUE(E6472,".")</f>
        <v>0</v>
      </c>
      <c r="K6472" t="b">
        <f>OR(H6472=1,I6472=1)</f>
        <v>0</v>
      </c>
      <c r="L6472">
        <f>ABS(H6472-I6472)</f>
        <v>0.5</v>
      </c>
      <c r="O6472">
        <v>0.79941573821358025</v>
      </c>
      <c r="P6472" t="b">
        <f>AND($N6472="fuzzy",$O6472&lt;$AC$4)</f>
        <v>0</v>
      </c>
      <c r="Q6472" t="b">
        <f>AND($N6472="non-fuzzy",$O6472&lt;$AC$5,M6472=1)</f>
        <v>0</v>
      </c>
      <c r="R6472" t="b">
        <f>AND($N6472="non-fuzzy",$O6472&lt;$AC$6,M6472=0)</f>
        <v>0</v>
      </c>
      <c r="S6472" t="b">
        <f t="shared" si="101"/>
        <v>0</v>
      </c>
    </row>
    <row r="6473" spans="1:19" hidden="1" x14ac:dyDescent="0.25">
      <c r="A6473" t="s">
        <v>7522</v>
      </c>
      <c r="B6473" t="s">
        <v>64</v>
      </c>
      <c r="C6473" t="s">
        <v>2</v>
      </c>
      <c r="D6473" t="s">
        <v>7</v>
      </c>
      <c r="E6473" t="s">
        <v>2</v>
      </c>
      <c r="F6473" t="s">
        <v>7524</v>
      </c>
      <c r="G6473" t="s">
        <v>65</v>
      </c>
      <c r="H6473">
        <f>_xlfn.NUMBERVALUE(C6473,".")</f>
        <v>0</v>
      </c>
      <c r="I6473">
        <f>_xlfn.NUMBERVALUE(D6473,".")</f>
        <v>0.5</v>
      </c>
      <c r="J6473">
        <f>_xlfn.NUMBERVALUE(E6473,".")</f>
        <v>0</v>
      </c>
      <c r="K6473" t="b">
        <f>OR(H6473=1,I6473=1)</f>
        <v>0</v>
      </c>
      <c r="L6473">
        <f>ABS(H6473-I6473)</f>
        <v>0.5</v>
      </c>
      <c r="O6473">
        <v>7.0484842362304678E-2</v>
      </c>
      <c r="P6473" t="b">
        <f>AND($N6473="fuzzy",$O6473&lt;$AC$4)</f>
        <v>0</v>
      </c>
      <c r="Q6473" t="b">
        <f>AND($N6473="non-fuzzy",$O6473&lt;$AC$5,M6473=1)</f>
        <v>0</v>
      </c>
      <c r="R6473" t="b">
        <f>AND($N6473="non-fuzzy",$O6473&lt;$AC$6,M6473=0)</f>
        <v>0</v>
      </c>
      <c r="S6473" t="b">
        <f t="shared" si="101"/>
        <v>0</v>
      </c>
    </row>
    <row r="6474" spans="1:19" hidden="1" x14ac:dyDescent="0.25">
      <c r="A6474" t="s">
        <v>7525</v>
      </c>
      <c r="B6474" t="s">
        <v>7526</v>
      </c>
      <c r="C6474" t="s">
        <v>2</v>
      </c>
      <c r="D6474" t="s">
        <v>7</v>
      </c>
      <c r="E6474" t="s">
        <v>2</v>
      </c>
      <c r="F6474" t="s">
        <v>7527</v>
      </c>
      <c r="G6474" t="s">
        <v>7528</v>
      </c>
      <c r="H6474">
        <f>_xlfn.NUMBERVALUE(C6474,".")</f>
        <v>0</v>
      </c>
      <c r="I6474">
        <f>_xlfn.NUMBERVALUE(D6474,".")</f>
        <v>0.5</v>
      </c>
      <c r="J6474">
        <f>_xlfn.NUMBERVALUE(E6474,".")</f>
        <v>0</v>
      </c>
      <c r="K6474" t="b">
        <f>OR(H6474=1,I6474=1)</f>
        <v>0</v>
      </c>
      <c r="L6474">
        <f>ABS(H6474-I6474)</f>
        <v>0.5</v>
      </c>
      <c r="O6474">
        <v>0.83722348080207198</v>
      </c>
      <c r="P6474" t="b">
        <f>AND($N6474="fuzzy",$O6474&lt;$AC$4)</f>
        <v>0</v>
      </c>
      <c r="Q6474" t="b">
        <f>AND($N6474="non-fuzzy",$O6474&lt;$AC$5,M6474=1)</f>
        <v>0</v>
      </c>
      <c r="R6474" t="b">
        <f>AND($N6474="non-fuzzy",$O6474&lt;$AC$6,M6474=0)</f>
        <v>0</v>
      </c>
      <c r="S6474" t="b">
        <f t="shared" si="101"/>
        <v>0</v>
      </c>
    </row>
    <row r="6475" spans="1:19" hidden="1" x14ac:dyDescent="0.25">
      <c r="A6475" t="s">
        <v>7525</v>
      </c>
      <c r="B6475" t="s">
        <v>7529</v>
      </c>
      <c r="C6475" t="s">
        <v>2</v>
      </c>
      <c r="D6475" t="s">
        <v>7</v>
      </c>
      <c r="E6475" t="s">
        <v>2</v>
      </c>
      <c r="F6475" t="s">
        <v>7527</v>
      </c>
      <c r="G6475" t="s">
        <v>7530</v>
      </c>
      <c r="H6475">
        <f>_xlfn.NUMBERVALUE(C6475,".")</f>
        <v>0</v>
      </c>
      <c r="I6475">
        <f>_xlfn.NUMBERVALUE(D6475,".")</f>
        <v>0.5</v>
      </c>
      <c r="J6475">
        <f>_xlfn.NUMBERVALUE(E6475,".")</f>
        <v>0</v>
      </c>
      <c r="K6475" t="b">
        <f>OR(H6475=1,I6475=1)</f>
        <v>0</v>
      </c>
      <c r="L6475">
        <f>ABS(H6475-I6475)</f>
        <v>0.5</v>
      </c>
      <c r="O6475">
        <v>0.35326462183144303</v>
      </c>
      <c r="P6475" t="b">
        <f>AND($N6475="fuzzy",$O6475&lt;$AC$4)</f>
        <v>0</v>
      </c>
      <c r="Q6475" t="b">
        <f>AND($N6475="non-fuzzy",$O6475&lt;$AC$5,M6475=1)</f>
        <v>0</v>
      </c>
      <c r="R6475" t="b">
        <f>AND($N6475="non-fuzzy",$O6475&lt;$AC$6,M6475=0)</f>
        <v>0</v>
      </c>
      <c r="S6475" t="b">
        <f t="shared" si="101"/>
        <v>0</v>
      </c>
    </row>
    <row r="6476" spans="1:19" hidden="1" x14ac:dyDescent="0.25">
      <c r="A6476" t="s">
        <v>7531</v>
      </c>
      <c r="B6476" t="s">
        <v>7486</v>
      </c>
      <c r="C6476" t="s">
        <v>2</v>
      </c>
      <c r="D6476" t="s">
        <v>7</v>
      </c>
      <c r="E6476" t="s">
        <v>2</v>
      </c>
      <c r="F6476" t="s">
        <v>7532</v>
      </c>
      <c r="G6476" t="s">
        <v>7488</v>
      </c>
      <c r="H6476">
        <f>_xlfn.NUMBERVALUE(C6476,".")</f>
        <v>0</v>
      </c>
      <c r="I6476">
        <f>_xlfn.NUMBERVALUE(D6476,".")</f>
        <v>0.5</v>
      </c>
      <c r="J6476">
        <f>_xlfn.NUMBERVALUE(E6476,".")</f>
        <v>0</v>
      </c>
      <c r="K6476" t="b">
        <f>OR(H6476=1,I6476=1)</f>
        <v>0</v>
      </c>
      <c r="L6476">
        <f>ABS(H6476-I6476)</f>
        <v>0.5</v>
      </c>
      <c r="O6476">
        <v>0.55948960939482506</v>
      </c>
      <c r="P6476" t="b">
        <f>AND($N6476="fuzzy",$O6476&lt;$AC$4)</f>
        <v>0</v>
      </c>
      <c r="Q6476" t="b">
        <f>AND($N6476="non-fuzzy",$O6476&lt;$AC$5,M6476=1)</f>
        <v>0</v>
      </c>
      <c r="R6476" t="b">
        <f>AND($N6476="non-fuzzy",$O6476&lt;$AC$6,M6476=0)</f>
        <v>0</v>
      </c>
      <c r="S6476" t="b">
        <f t="shared" si="101"/>
        <v>0</v>
      </c>
    </row>
    <row r="6477" spans="1:19" hidden="1" x14ac:dyDescent="0.25">
      <c r="A6477" t="s">
        <v>7531</v>
      </c>
      <c r="B6477" t="s">
        <v>64</v>
      </c>
      <c r="C6477" t="s">
        <v>2</v>
      </c>
      <c r="D6477" t="s">
        <v>7</v>
      </c>
      <c r="E6477" t="s">
        <v>2</v>
      </c>
      <c r="F6477" t="s">
        <v>7532</v>
      </c>
      <c r="G6477" t="s">
        <v>65</v>
      </c>
      <c r="H6477">
        <f>_xlfn.NUMBERVALUE(C6477,".")</f>
        <v>0</v>
      </c>
      <c r="I6477">
        <f>_xlfn.NUMBERVALUE(D6477,".")</f>
        <v>0.5</v>
      </c>
      <c r="J6477">
        <f>_xlfn.NUMBERVALUE(E6477,".")</f>
        <v>0</v>
      </c>
      <c r="K6477" t="b">
        <f>OR(H6477=1,I6477=1)</f>
        <v>0</v>
      </c>
      <c r="L6477">
        <f>ABS(H6477-I6477)</f>
        <v>0.5</v>
      </c>
      <c r="O6477">
        <v>0.66136943423036176</v>
      </c>
      <c r="P6477" t="b">
        <f>AND($N6477="fuzzy",$O6477&lt;$AC$4)</f>
        <v>0</v>
      </c>
      <c r="Q6477" t="b">
        <f>AND($N6477="non-fuzzy",$O6477&lt;$AC$5,M6477=1)</f>
        <v>0</v>
      </c>
      <c r="R6477" t="b">
        <f>AND($N6477="non-fuzzy",$O6477&lt;$AC$6,M6477=0)</f>
        <v>0</v>
      </c>
      <c r="S6477" t="b">
        <f t="shared" si="101"/>
        <v>0</v>
      </c>
    </row>
    <row r="6478" spans="1:19" hidden="1" x14ac:dyDescent="0.25">
      <c r="A6478" t="s">
        <v>7533</v>
      </c>
      <c r="B6478" t="s">
        <v>7486</v>
      </c>
      <c r="C6478" t="s">
        <v>2</v>
      </c>
      <c r="D6478" t="s">
        <v>7</v>
      </c>
      <c r="E6478" t="s">
        <v>2</v>
      </c>
      <c r="F6478" t="s">
        <v>7532</v>
      </c>
      <c r="G6478" t="s">
        <v>7488</v>
      </c>
      <c r="H6478">
        <f>_xlfn.NUMBERVALUE(C6478,".")</f>
        <v>0</v>
      </c>
      <c r="I6478">
        <f>_xlfn.NUMBERVALUE(D6478,".")</f>
        <v>0.5</v>
      </c>
      <c r="J6478">
        <f>_xlfn.NUMBERVALUE(E6478,".")</f>
        <v>0</v>
      </c>
      <c r="K6478" t="b">
        <f>OR(H6478=1,I6478=1)</f>
        <v>0</v>
      </c>
      <c r="L6478">
        <f>ABS(H6478-I6478)</f>
        <v>0.5</v>
      </c>
      <c r="O6478">
        <v>0.76959329619699368</v>
      </c>
      <c r="P6478" t="b">
        <f>AND($N6478="fuzzy",$O6478&lt;$AC$4)</f>
        <v>0</v>
      </c>
      <c r="Q6478" t="b">
        <f>AND($N6478="non-fuzzy",$O6478&lt;$AC$5,M6478=1)</f>
        <v>0</v>
      </c>
      <c r="R6478" t="b">
        <f>AND($N6478="non-fuzzy",$O6478&lt;$AC$6,M6478=0)</f>
        <v>0</v>
      </c>
      <c r="S6478" t="b">
        <f t="shared" si="101"/>
        <v>0</v>
      </c>
    </row>
    <row r="6479" spans="1:19" hidden="1" x14ac:dyDescent="0.25">
      <c r="A6479" t="s">
        <v>7533</v>
      </c>
      <c r="B6479" t="s">
        <v>64</v>
      </c>
      <c r="C6479" t="s">
        <v>2</v>
      </c>
      <c r="D6479" t="s">
        <v>7</v>
      </c>
      <c r="E6479" t="s">
        <v>2</v>
      </c>
      <c r="F6479" t="s">
        <v>7532</v>
      </c>
      <c r="G6479" t="s">
        <v>65</v>
      </c>
      <c r="H6479">
        <f>_xlfn.NUMBERVALUE(C6479,".")</f>
        <v>0</v>
      </c>
      <c r="I6479">
        <f>_xlfn.NUMBERVALUE(D6479,".")</f>
        <v>0.5</v>
      </c>
      <c r="J6479">
        <f>_xlfn.NUMBERVALUE(E6479,".")</f>
        <v>0</v>
      </c>
      <c r="K6479" t="b">
        <f>OR(H6479=1,I6479=1)</f>
        <v>0</v>
      </c>
      <c r="L6479">
        <f>ABS(H6479-I6479)</f>
        <v>0.5</v>
      </c>
      <c r="O6479">
        <v>0.29818634786888432</v>
      </c>
      <c r="P6479" t="b">
        <f>AND($N6479="fuzzy",$O6479&lt;$AC$4)</f>
        <v>0</v>
      </c>
      <c r="Q6479" t="b">
        <f>AND($N6479="non-fuzzy",$O6479&lt;$AC$5,M6479=1)</f>
        <v>0</v>
      </c>
      <c r="R6479" t="b">
        <f>AND($N6479="non-fuzzy",$O6479&lt;$AC$6,M6479=0)</f>
        <v>0</v>
      </c>
      <c r="S6479" t="b">
        <f t="shared" si="101"/>
        <v>0</v>
      </c>
    </row>
    <row r="6480" spans="1:19" hidden="1" x14ac:dyDescent="0.25">
      <c r="A6480" t="s">
        <v>7538</v>
      </c>
      <c r="B6480" t="s">
        <v>7539</v>
      </c>
      <c r="C6480" t="s">
        <v>2</v>
      </c>
      <c r="D6480" t="s">
        <v>7</v>
      </c>
      <c r="E6480" t="s">
        <v>2</v>
      </c>
      <c r="F6480" t="s">
        <v>7540</v>
      </c>
      <c r="G6480" t="s">
        <v>7541</v>
      </c>
      <c r="H6480">
        <f>_xlfn.NUMBERVALUE(C6480,".")</f>
        <v>0</v>
      </c>
      <c r="I6480">
        <f>_xlfn.NUMBERVALUE(D6480,".")</f>
        <v>0.5</v>
      </c>
      <c r="J6480">
        <f>_xlfn.NUMBERVALUE(E6480,".")</f>
        <v>0</v>
      </c>
      <c r="K6480" t="b">
        <f>OR(H6480=1,I6480=1)</f>
        <v>0</v>
      </c>
      <c r="L6480">
        <f>ABS(H6480-I6480)</f>
        <v>0.5</v>
      </c>
      <c r="O6480">
        <v>0.73957313159146576</v>
      </c>
      <c r="P6480" t="b">
        <f>AND($N6480="fuzzy",$O6480&lt;$AC$4)</f>
        <v>0</v>
      </c>
      <c r="Q6480" t="b">
        <f>AND($N6480="non-fuzzy",$O6480&lt;$AC$5,M6480=1)</f>
        <v>0</v>
      </c>
      <c r="R6480" t="b">
        <f>AND($N6480="non-fuzzy",$O6480&lt;$AC$6,M6480=0)</f>
        <v>0</v>
      </c>
      <c r="S6480" t="b">
        <f t="shared" si="101"/>
        <v>0</v>
      </c>
    </row>
    <row r="6481" spans="1:19" hidden="1" x14ac:dyDescent="0.25">
      <c r="A6481" t="s">
        <v>7538</v>
      </c>
      <c r="B6481" t="s">
        <v>53</v>
      </c>
      <c r="C6481" t="s">
        <v>2</v>
      </c>
      <c r="D6481" t="s">
        <v>7</v>
      </c>
      <c r="E6481" t="s">
        <v>2</v>
      </c>
      <c r="F6481" t="s">
        <v>7540</v>
      </c>
      <c r="G6481" t="s">
        <v>54</v>
      </c>
      <c r="H6481">
        <f>_xlfn.NUMBERVALUE(C6481,".")</f>
        <v>0</v>
      </c>
      <c r="I6481">
        <f>_xlfn.NUMBERVALUE(D6481,".")</f>
        <v>0.5</v>
      </c>
      <c r="J6481">
        <f>_xlfn.NUMBERVALUE(E6481,".")</f>
        <v>0</v>
      </c>
      <c r="K6481" t="b">
        <f>OR(H6481=1,I6481=1)</f>
        <v>0</v>
      </c>
      <c r="L6481">
        <f>ABS(H6481-I6481)</f>
        <v>0.5</v>
      </c>
      <c r="O6481">
        <v>0.19403433882580312</v>
      </c>
      <c r="P6481" t="b">
        <f>AND($N6481="fuzzy",$O6481&lt;$AC$4)</f>
        <v>0</v>
      </c>
      <c r="Q6481" t="b">
        <f>AND($N6481="non-fuzzy",$O6481&lt;$AC$5,M6481=1)</f>
        <v>0</v>
      </c>
      <c r="R6481" t="b">
        <f>AND($N6481="non-fuzzy",$O6481&lt;$AC$6,M6481=0)</f>
        <v>0</v>
      </c>
      <c r="S6481" t="b">
        <f t="shared" si="101"/>
        <v>0</v>
      </c>
    </row>
    <row r="6482" spans="1:19" hidden="1" x14ac:dyDescent="0.25">
      <c r="A6482" t="s">
        <v>7538</v>
      </c>
      <c r="B6482" t="s">
        <v>7486</v>
      </c>
      <c r="C6482" t="s">
        <v>2</v>
      </c>
      <c r="D6482" t="s">
        <v>7</v>
      </c>
      <c r="E6482" t="s">
        <v>2</v>
      </c>
      <c r="F6482" t="s">
        <v>7540</v>
      </c>
      <c r="G6482" t="s">
        <v>7488</v>
      </c>
      <c r="H6482">
        <f>_xlfn.NUMBERVALUE(C6482,".")</f>
        <v>0</v>
      </c>
      <c r="I6482">
        <f>_xlfn.NUMBERVALUE(D6482,".")</f>
        <v>0.5</v>
      </c>
      <c r="J6482">
        <f>_xlfn.NUMBERVALUE(E6482,".")</f>
        <v>0</v>
      </c>
      <c r="K6482" t="b">
        <f>OR(H6482=1,I6482=1)</f>
        <v>0</v>
      </c>
      <c r="L6482">
        <f>ABS(H6482-I6482)</f>
        <v>0.5</v>
      </c>
      <c r="O6482">
        <v>0.99927947403086781</v>
      </c>
      <c r="P6482" t="b">
        <f>AND($N6482="fuzzy",$O6482&lt;$AC$4)</f>
        <v>0</v>
      </c>
      <c r="Q6482" t="b">
        <f>AND($N6482="non-fuzzy",$O6482&lt;$AC$5,M6482=1)</f>
        <v>0</v>
      </c>
      <c r="R6482" t="b">
        <f>AND($N6482="non-fuzzy",$O6482&lt;$AC$6,M6482=0)</f>
        <v>0</v>
      </c>
      <c r="S6482" t="b">
        <f t="shared" si="101"/>
        <v>0</v>
      </c>
    </row>
    <row r="6483" spans="1:19" hidden="1" x14ac:dyDescent="0.25">
      <c r="A6483" t="s">
        <v>7538</v>
      </c>
      <c r="B6483" t="s">
        <v>40</v>
      </c>
      <c r="C6483" t="s">
        <v>2</v>
      </c>
      <c r="D6483" t="s">
        <v>7</v>
      </c>
      <c r="E6483" t="s">
        <v>2</v>
      </c>
      <c r="F6483" t="s">
        <v>7540</v>
      </c>
      <c r="G6483" t="s">
        <v>42</v>
      </c>
      <c r="H6483">
        <f>_xlfn.NUMBERVALUE(C6483,".")</f>
        <v>0</v>
      </c>
      <c r="I6483">
        <f>_xlfn.NUMBERVALUE(D6483,".")</f>
        <v>0.5</v>
      </c>
      <c r="J6483">
        <f>_xlfn.NUMBERVALUE(E6483,".")</f>
        <v>0</v>
      </c>
      <c r="K6483" t="b">
        <f>OR(H6483=1,I6483=1)</f>
        <v>0</v>
      </c>
      <c r="L6483">
        <f>ABS(H6483-I6483)</f>
        <v>0.5</v>
      </c>
      <c r="O6483">
        <v>0.13293652972933256</v>
      </c>
      <c r="P6483" t="b">
        <f>AND($N6483="fuzzy",$O6483&lt;$AC$4)</f>
        <v>0</v>
      </c>
      <c r="Q6483" t="b">
        <f>AND($N6483="non-fuzzy",$O6483&lt;$AC$5,M6483=1)</f>
        <v>0</v>
      </c>
      <c r="R6483" t="b">
        <f>AND($N6483="non-fuzzy",$O6483&lt;$AC$6,M6483=0)</f>
        <v>0</v>
      </c>
      <c r="S6483" t="b">
        <f t="shared" si="101"/>
        <v>0</v>
      </c>
    </row>
    <row r="6484" spans="1:19" hidden="1" x14ac:dyDescent="0.25">
      <c r="A6484" t="s">
        <v>7542</v>
      </c>
      <c r="B6484" t="s">
        <v>2436</v>
      </c>
      <c r="C6484" t="s">
        <v>2</v>
      </c>
      <c r="D6484" t="s">
        <v>7</v>
      </c>
      <c r="E6484" t="s">
        <v>2</v>
      </c>
      <c r="F6484" t="s">
        <v>7543</v>
      </c>
      <c r="G6484" t="s">
        <v>2437</v>
      </c>
      <c r="H6484">
        <f>_xlfn.NUMBERVALUE(C6484,".")</f>
        <v>0</v>
      </c>
      <c r="I6484">
        <f>_xlfn.NUMBERVALUE(D6484,".")</f>
        <v>0.5</v>
      </c>
      <c r="J6484">
        <f>_xlfn.NUMBERVALUE(E6484,".")</f>
        <v>0</v>
      </c>
      <c r="K6484" t="b">
        <f>OR(H6484=1,I6484=1)</f>
        <v>0</v>
      </c>
      <c r="L6484">
        <f>ABS(H6484-I6484)</f>
        <v>0.5</v>
      </c>
      <c r="O6484">
        <v>0.3406653877478043</v>
      </c>
      <c r="P6484" t="b">
        <f>AND($N6484="fuzzy",$O6484&lt;$AC$4)</f>
        <v>0</v>
      </c>
      <c r="Q6484" t="b">
        <f>AND($N6484="non-fuzzy",$O6484&lt;$AC$5,M6484=1)</f>
        <v>0</v>
      </c>
      <c r="R6484" t="b">
        <f>AND($N6484="non-fuzzy",$O6484&lt;$AC$6,M6484=0)</f>
        <v>0</v>
      </c>
      <c r="S6484" t="b">
        <f t="shared" si="101"/>
        <v>0</v>
      </c>
    </row>
    <row r="6485" spans="1:19" hidden="1" x14ac:dyDescent="0.25">
      <c r="A6485" t="s">
        <v>7544</v>
      </c>
      <c r="B6485" t="s">
        <v>7523</v>
      </c>
      <c r="C6485" t="s">
        <v>2</v>
      </c>
      <c r="D6485" t="s">
        <v>7</v>
      </c>
      <c r="E6485" t="s">
        <v>2</v>
      </c>
      <c r="F6485" t="s">
        <v>7488</v>
      </c>
      <c r="G6485" t="s">
        <v>7524</v>
      </c>
      <c r="H6485">
        <f>_xlfn.NUMBERVALUE(C6485,".")</f>
        <v>0</v>
      </c>
      <c r="I6485">
        <f>_xlfn.NUMBERVALUE(D6485,".")</f>
        <v>0.5</v>
      </c>
      <c r="J6485">
        <f>_xlfn.NUMBERVALUE(E6485,".")</f>
        <v>0</v>
      </c>
      <c r="K6485" t="b">
        <f>OR(H6485=1,I6485=1)</f>
        <v>0</v>
      </c>
      <c r="L6485">
        <f>ABS(H6485-I6485)</f>
        <v>0.5</v>
      </c>
      <c r="O6485">
        <v>0.21227237154778378</v>
      </c>
      <c r="P6485" t="b">
        <f>AND($N6485="fuzzy",$O6485&lt;$AC$4)</f>
        <v>0</v>
      </c>
      <c r="Q6485" t="b">
        <f>AND($N6485="non-fuzzy",$O6485&lt;$AC$5,M6485=1)</f>
        <v>0</v>
      </c>
      <c r="R6485" t="b">
        <f>AND($N6485="non-fuzzy",$O6485&lt;$AC$6,M6485=0)</f>
        <v>0</v>
      </c>
      <c r="S6485" t="b">
        <f t="shared" si="101"/>
        <v>0</v>
      </c>
    </row>
    <row r="6486" spans="1:19" hidden="1" x14ac:dyDescent="0.25">
      <c r="A6486" t="s">
        <v>7544</v>
      </c>
      <c r="B6486" t="s">
        <v>348</v>
      </c>
      <c r="C6486" t="s">
        <v>2</v>
      </c>
      <c r="D6486" t="s">
        <v>7</v>
      </c>
      <c r="E6486" t="s">
        <v>2</v>
      </c>
      <c r="F6486" t="s">
        <v>7488</v>
      </c>
      <c r="G6486" t="s">
        <v>349</v>
      </c>
      <c r="H6486">
        <f>_xlfn.NUMBERVALUE(C6486,".")</f>
        <v>0</v>
      </c>
      <c r="I6486">
        <f>_xlfn.NUMBERVALUE(D6486,".")</f>
        <v>0.5</v>
      </c>
      <c r="J6486">
        <f>_xlfn.NUMBERVALUE(E6486,".")</f>
        <v>0</v>
      </c>
      <c r="K6486" t="b">
        <f>OR(H6486=1,I6486=1)</f>
        <v>0</v>
      </c>
      <c r="L6486">
        <f>ABS(H6486-I6486)</f>
        <v>0.5</v>
      </c>
      <c r="O6486">
        <v>0.485551269600628</v>
      </c>
      <c r="P6486" t="b">
        <f>AND($N6486="fuzzy",$O6486&lt;$AC$4)</f>
        <v>0</v>
      </c>
      <c r="Q6486" t="b">
        <f>AND($N6486="non-fuzzy",$O6486&lt;$AC$5,M6486=1)</f>
        <v>0</v>
      </c>
      <c r="R6486" t="b">
        <f>AND($N6486="non-fuzzy",$O6486&lt;$AC$6,M6486=0)</f>
        <v>0</v>
      </c>
      <c r="S6486" t="b">
        <f t="shared" si="101"/>
        <v>0</v>
      </c>
    </row>
    <row r="6487" spans="1:19" hidden="1" x14ac:dyDescent="0.25">
      <c r="A6487" t="s">
        <v>7544</v>
      </c>
      <c r="B6487" t="s">
        <v>7545</v>
      </c>
      <c r="C6487" t="s">
        <v>2</v>
      </c>
      <c r="D6487" t="s">
        <v>7</v>
      </c>
      <c r="E6487" t="s">
        <v>2</v>
      </c>
      <c r="F6487" t="s">
        <v>7488</v>
      </c>
      <c r="G6487" t="s">
        <v>7546</v>
      </c>
      <c r="H6487">
        <f>_xlfn.NUMBERVALUE(C6487,".")</f>
        <v>0</v>
      </c>
      <c r="I6487">
        <f>_xlfn.NUMBERVALUE(D6487,".")</f>
        <v>0.5</v>
      </c>
      <c r="J6487">
        <f>_xlfn.NUMBERVALUE(E6487,".")</f>
        <v>0</v>
      </c>
      <c r="K6487" t="b">
        <f>OR(H6487=1,I6487=1)</f>
        <v>0</v>
      </c>
      <c r="L6487">
        <f>ABS(H6487-I6487)</f>
        <v>0.5</v>
      </c>
      <c r="O6487">
        <v>0.19504495018964041</v>
      </c>
      <c r="P6487" t="b">
        <f>AND($N6487="fuzzy",$O6487&lt;$AC$4)</f>
        <v>0</v>
      </c>
      <c r="Q6487" t="b">
        <f>AND($N6487="non-fuzzy",$O6487&lt;$AC$5,M6487=1)</f>
        <v>0</v>
      </c>
      <c r="R6487" t="b">
        <f>AND($N6487="non-fuzzy",$O6487&lt;$AC$6,M6487=0)</f>
        <v>0</v>
      </c>
      <c r="S6487" t="b">
        <f t="shared" si="101"/>
        <v>0</v>
      </c>
    </row>
    <row r="6488" spans="1:19" hidden="1" x14ac:dyDescent="0.25">
      <c r="A6488" t="s">
        <v>7544</v>
      </c>
      <c r="B6488" t="s">
        <v>43</v>
      </c>
      <c r="C6488" t="s">
        <v>2</v>
      </c>
      <c r="D6488" t="s">
        <v>7</v>
      </c>
      <c r="E6488" t="s">
        <v>2</v>
      </c>
      <c r="F6488" t="s">
        <v>7488</v>
      </c>
      <c r="G6488" t="s">
        <v>44</v>
      </c>
      <c r="H6488">
        <f>_xlfn.NUMBERVALUE(C6488,".")</f>
        <v>0</v>
      </c>
      <c r="I6488">
        <f>_xlfn.NUMBERVALUE(D6488,".")</f>
        <v>0.5</v>
      </c>
      <c r="J6488">
        <f>_xlfn.NUMBERVALUE(E6488,".")</f>
        <v>0</v>
      </c>
      <c r="K6488" t="b">
        <f>OR(H6488=1,I6488=1)</f>
        <v>0</v>
      </c>
      <c r="L6488">
        <f>ABS(H6488-I6488)</f>
        <v>0.5</v>
      </c>
      <c r="O6488">
        <v>0.21885070663858686</v>
      </c>
      <c r="P6488" t="b">
        <f>AND($N6488="fuzzy",$O6488&lt;$AC$4)</f>
        <v>0</v>
      </c>
      <c r="Q6488" t="b">
        <f>AND($N6488="non-fuzzy",$O6488&lt;$AC$5,M6488=1)</f>
        <v>0</v>
      </c>
      <c r="R6488" t="b">
        <f>AND($N6488="non-fuzzy",$O6488&lt;$AC$6,M6488=0)</f>
        <v>0</v>
      </c>
      <c r="S6488" t="b">
        <f t="shared" si="101"/>
        <v>0</v>
      </c>
    </row>
    <row r="6489" spans="1:19" hidden="1" x14ac:dyDescent="0.25">
      <c r="A6489" t="s">
        <v>7547</v>
      </c>
      <c r="B6489" t="s">
        <v>7548</v>
      </c>
      <c r="C6489" t="s">
        <v>2</v>
      </c>
      <c r="D6489" t="s">
        <v>7</v>
      </c>
      <c r="E6489" t="s">
        <v>2</v>
      </c>
      <c r="F6489" t="s">
        <v>7549</v>
      </c>
      <c r="G6489" t="s">
        <v>7550</v>
      </c>
      <c r="H6489">
        <f>_xlfn.NUMBERVALUE(C6489,".")</f>
        <v>0</v>
      </c>
      <c r="I6489">
        <f>_xlfn.NUMBERVALUE(D6489,".")</f>
        <v>0.5</v>
      </c>
      <c r="J6489">
        <f>_xlfn.NUMBERVALUE(E6489,".")</f>
        <v>0</v>
      </c>
      <c r="K6489" t="b">
        <f>OR(H6489=1,I6489=1)</f>
        <v>0</v>
      </c>
      <c r="L6489">
        <f>ABS(H6489-I6489)</f>
        <v>0.5</v>
      </c>
      <c r="O6489">
        <v>0.42428790025726426</v>
      </c>
      <c r="P6489" t="b">
        <f>AND($N6489="fuzzy",$O6489&lt;$AC$4)</f>
        <v>0</v>
      </c>
      <c r="Q6489" t="b">
        <f>AND($N6489="non-fuzzy",$O6489&lt;$AC$5,M6489=1)</f>
        <v>0</v>
      </c>
      <c r="R6489" t="b">
        <f>AND($N6489="non-fuzzy",$O6489&lt;$AC$6,M6489=0)</f>
        <v>0</v>
      </c>
      <c r="S6489" t="b">
        <f t="shared" si="101"/>
        <v>0</v>
      </c>
    </row>
    <row r="6490" spans="1:19" hidden="1" x14ac:dyDescent="0.25">
      <c r="A6490" t="s">
        <v>7553</v>
      </c>
      <c r="B6490" t="s">
        <v>7267</v>
      </c>
      <c r="C6490" t="s">
        <v>2</v>
      </c>
      <c r="D6490" t="s">
        <v>7</v>
      </c>
      <c r="E6490" t="s">
        <v>2</v>
      </c>
      <c r="F6490" t="s">
        <v>7546</v>
      </c>
      <c r="G6490" t="s">
        <v>7269</v>
      </c>
      <c r="H6490">
        <f>_xlfn.NUMBERVALUE(C6490,".")</f>
        <v>0</v>
      </c>
      <c r="I6490">
        <f>_xlfn.NUMBERVALUE(D6490,".")</f>
        <v>0.5</v>
      </c>
      <c r="J6490">
        <f>_xlfn.NUMBERVALUE(E6490,".")</f>
        <v>0</v>
      </c>
      <c r="K6490" t="b">
        <f>OR(H6490=1,I6490=1)</f>
        <v>0</v>
      </c>
      <c r="L6490">
        <f>ABS(H6490-I6490)</f>
        <v>0.5</v>
      </c>
      <c r="O6490">
        <v>0.50897749785777602</v>
      </c>
      <c r="P6490" t="b">
        <f>AND($N6490="fuzzy",$O6490&lt;$AC$4)</f>
        <v>0</v>
      </c>
      <c r="Q6490" t="b">
        <f>AND($N6490="non-fuzzy",$O6490&lt;$AC$5,M6490=1)</f>
        <v>0</v>
      </c>
      <c r="R6490" t="b">
        <f>AND($N6490="non-fuzzy",$O6490&lt;$AC$6,M6490=0)</f>
        <v>0</v>
      </c>
      <c r="S6490" t="b">
        <f t="shared" si="101"/>
        <v>0</v>
      </c>
    </row>
    <row r="6491" spans="1:19" hidden="1" x14ac:dyDescent="0.25">
      <c r="A6491" t="s">
        <v>7553</v>
      </c>
      <c r="B6491" t="s">
        <v>7486</v>
      </c>
      <c r="C6491" t="s">
        <v>2</v>
      </c>
      <c r="D6491" t="s">
        <v>7</v>
      </c>
      <c r="E6491" t="s">
        <v>2</v>
      </c>
      <c r="F6491" t="s">
        <v>7546</v>
      </c>
      <c r="G6491" t="s">
        <v>7488</v>
      </c>
      <c r="H6491">
        <f>_xlfn.NUMBERVALUE(C6491,".")</f>
        <v>0</v>
      </c>
      <c r="I6491">
        <f>_xlfn.NUMBERVALUE(D6491,".")</f>
        <v>0.5</v>
      </c>
      <c r="J6491">
        <f>_xlfn.NUMBERVALUE(E6491,".")</f>
        <v>0</v>
      </c>
      <c r="K6491" t="b">
        <f>OR(H6491=1,I6491=1)</f>
        <v>0</v>
      </c>
      <c r="L6491">
        <f>ABS(H6491-I6491)</f>
        <v>0.5</v>
      </c>
      <c r="O6491">
        <v>0.512668931778126</v>
      </c>
      <c r="P6491" t="b">
        <f>AND($N6491="fuzzy",$O6491&lt;$AC$4)</f>
        <v>0</v>
      </c>
      <c r="Q6491" t="b">
        <f>AND($N6491="non-fuzzy",$O6491&lt;$AC$5,M6491=1)</f>
        <v>0</v>
      </c>
      <c r="R6491" t="b">
        <f>AND($N6491="non-fuzzy",$O6491&lt;$AC$6,M6491=0)</f>
        <v>0</v>
      </c>
      <c r="S6491" t="b">
        <f t="shared" si="101"/>
        <v>0</v>
      </c>
    </row>
    <row r="6492" spans="1:19" hidden="1" x14ac:dyDescent="0.25">
      <c r="A6492" t="s">
        <v>7553</v>
      </c>
      <c r="B6492" t="s">
        <v>58</v>
      </c>
      <c r="C6492" t="s">
        <v>2</v>
      </c>
      <c r="D6492" t="s">
        <v>7</v>
      </c>
      <c r="E6492" t="s">
        <v>2</v>
      </c>
      <c r="F6492" t="s">
        <v>7546</v>
      </c>
      <c r="G6492" t="s">
        <v>59</v>
      </c>
      <c r="H6492">
        <f>_xlfn.NUMBERVALUE(C6492,".")</f>
        <v>0</v>
      </c>
      <c r="I6492">
        <f>_xlfn.NUMBERVALUE(D6492,".")</f>
        <v>0.5</v>
      </c>
      <c r="J6492">
        <f>_xlfn.NUMBERVALUE(E6492,".")</f>
        <v>0</v>
      </c>
      <c r="K6492" t="b">
        <f>OR(H6492=1,I6492=1)</f>
        <v>0</v>
      </c>
      <c r="L6492">
        <f>ABS(H6492-I6492)</f>
        <v>0.5</v>
      </c>
      <c r="O6492">
        <v>0.1140230951933795</v>
      </c>
      <c r="P6492" t="b">
        <f>AND($N6492="fuzzy",$O6492&lt;$AC$4)</f>
        <v>0</v>
      </c>
      <c r="Q6492" t="b">
        <f>AND($N6492="non-fuzzy",$O6492&lt;$AC$5,M6492=1)</f>
        <v>0</v>
      </c>
      <c r="R6492" t="b">
        <f>AND($N6492="non-fuzzy",$O6492&lt;$AC$6,M6492=0)</f>
        <v>0</v>
      </c>
      <c r="S6492" t="b">
        <f t="shared" si="101"/>
        <v>0</v>
      </c>
    </row>
    <row r="6493" spans="1:19" hidden="1" x14ac:dyDescent="0.25">
      <c r="A6493" t="s">
        <v>7564</v>
      </c>
      <c r="B6493" t="s">
        <v>7566</v>
      </c>
      <c r="C6493" t="s">
        <v>2</v>
      </c>
      <c r="D6493" t="s">
        <v>7</v>
      </c>
      <c r="E6493" t="s">
        <v>2</v>
      </c>
      <c r="F6493" t="s">
        <v>7565</v>
      </c>
      <c r="G6493" t="s">
        <v>7567</v>
      </c>
      <c r="H6493">
        <f>_xlfn.NUMBERVALUE(C6493,".")</f>
        <v>0</v>
      </c>
      <c r="I6493">
        <f>_xlfn.NUMBERVALUE(D6493,".")</f>
        <v>0.5</v>
      </c>
      <c r="J6493">
        <f>_xlfn.NUMBERVALUE(E6493,".")</f>
        <v>0</v>
      </c>
      <c r="K6493" t="b">
        <f>OR(H6493=1,I6493=1)</f>
        <v>0</v>
      </c>
      <c r="L6493">
        <f>ABS(H6493-I6493)</f>
        <v>0.5</v>
      </c>
      <c r="O6493">
        <v>0.17628218070464119</v>
      </c>
      <c r="P6493" t="b">
        <f>AND($N6493="fuzzy",$O6493&lt;$AC$4)</f>
        <v>0</v>
      </c>
      <c r="Q6493" t="b">
        <f>AND($N6493="non-fuzzy",$O6493&lt;$AC$5,M6493=1)</f>
        <v>0</v>
      </c>
      <c r="R6493" t="b">
        <f>AND($N6493="non-fuzzy",$O6493&lt;$AC$6,M6493=0)</f>
        <v>0</v>
      </c>
      <c r="S6493" t="b">
        <f t="shared" si="101"/>
        <v>0</v>
      </c>
    </row>
    <row r="6494" spans="1:19" hidden="1" x14ac:dyDescent="0.25">
      <c r="A6494" t="s">
        <v>7564</v>
      </c>
      <c r="B6494" t="s">
        <v>7574</v>
      </c>
      <c r="C6494" t="s">
        <v>2</v>
      </c>
      <c r="D6494" t="s">
        <v>7</v>
      </c>
      <c r="E6494" t="s">
        <v>2</v>
      </c>
      <c r="F6494" t="s">
        <v>7565</v>
      </c>
      <c r="G6494" t="s">
        <v>7575</v>
      </c>
      <c r="H6494">
        <f>_xlfn.NUMBERVALUE(C6494,".")</f>
        <v>0</v>
      </c>
      <c r="I6494">
        <f>_xlfn.NUMBERVALUE(D6494,".")</f>
        <v>0.5</v>
      </c>
      <c r="J6494">
        <f>_xlfn.NUMBERVALUE(E6494,".")</f>
        <v>0</v>
      </c>
      <c r="K6494" t="b">
        <f>OR(H6494=1,I6494=1)</f>
        <v>0</v>
      </c>
      <c r="L6494">
        <f>ABS(H6494-I6494)</f>
        <v>0.5</v>
      </c>
      <c r="O6494">
        <v>0.84252535705190923</v>
      </c>
      <c r="P6494" t="b">
        <f>AND($N6494="fuzzy",$O6494&lt;$AC$4)</f>
        <v>0</v>
      </c>
      <c r="Q6494" t="b">
        <f>AND($N6494="non-fuzzy",$O6494&lt;$AC$5,M6494=1)</f>
        <v>0</v>
      </c>
      <c r="R6494" t="b">
        <f>AND($N6494="non-fuzzy",$O6494&lt;$AC$6,M6494=0)</f>
        <v>0</v>
      </c>
      <c r="S6494" t="b">
        <f t="shared" si="101"/>
        <v>0</v>
      </c>
    </row>
    <row r="6495" spans="1:19" hidden="1" x14ac:dyDescent="0.25">
      <c r="A6495" t="s">
        <v>7576</v>
      </c>
      <c r="B6495" t="s">
        <v>129</v>
      </c>
      <c r="C6495" t="s">
        <v>2</v>
      </c>
      <c r="D6495" t="s">
        <v>7</v>
      </c>
      <c r="E6495" t="s">
        <v>2</v>
      </c>
      <c r="F6495" t="s">
        <v>7577</v>
      </c>
      <c r="G6495" t="s">
        <v>133</v>
      </c>
      <c r="H6495">
        <f>_xlfn.NUMBERVALUE(C6495,".")</f>
        <v>0</v>
      </c>
      <c r="I6495">
        <f>_xlfn.NUMBERVALUE(D6495,".")</f>
        <v>0.5</v>
      </c>
      <c r="J6495">
        <f>_xlfn.NUMBERVALUE(E6495,".")</f>
        <v>0</v>
      </c>
      <c r="K6495" t="b">
        <f>OR(H6495=1,I6495=1)</f>
        <v>0</v>
      </c>
      <c r="L6495">
        <f>ABS(H6495-I6495)</f>
        <v>0.5</v>
      </c>
      <c r="O6495">
        <v>0.57727908957065988</v>
      </c>
      <c r="P6495" t="b">
        <f>AND($N6495="fuzzy",$O6495&lt;$AC$4)</f>
        <v>0</v>
      </c>
      <c r="Q6495" t="b">
        <f>AND($N6495="non-fuzzy",$O6495&lt;$AC$5,M6495=1)</f>
        <v>0</v>
      </c>
      <c r="R6495" t="b">
        <f>AND($N6495="non-fuzzy",$O6495&lt;$AC$6,M6495=0)</f>
        <v>0</v>
      </c>
      <c r="S6495" t="b">
        <f t="shared" si="101"/>
        <v>0</v>
      </c>
    </row>
    <row r="6496" spans="1:19" hidden="1" x14ac:dyDescent="0.25">
      <c r="A6496" t="s">
        <v>7591</v>
      </c>
      <c r="B6496" t="s">
        <v>1376</v>
      </c>
      <c r="C6496" t="s">
        <v>2</v>
      </c>
      <c r="D6496" t="s">
        <v>7</v>
      </c>
      <c r="E6496" t="s">
        <v>2</v>
      </c>
      <c r="F6496" t="s">
        <v>7592</v>
      </c>
      <c r="G6496" t="s">
        <v>1377</v>
      </c>
      <c r="H6496">
        <f>_xlfn.NUMBERVALUE(C6496,".")</f>
        <v>0</v>
      </c>
      <c r="I6496">
        <f>_xlfn.NUMBERVALUE(D6496,".")</f>
        <v>0.5</v>
      </c>
      <c r="J6496">
        <f>_xlfn.NUMBERVALUE(E6496,".")</f>
        <v>0</v>
      </c>
      <c r="K6496" t="b">
        <f>OR(H6496=1,I6496=1)</f>
        <v>0</v>
      </c>
      <c r="L6496">
        <f>ABS(H6496-I6496)</f>
        <v>0.5</v>
      </c>
      <c r="O6496">
        <v>0.91921273607655185</v>
      </c>
      <c r="P6496" t="b">
        <f>AND($N6496="fuzzy",$O6496&lt;$AC$4)</f>
        <v>0</v>
      </c>
      <c r="Q6496" t="b">
        <f>AND($N6496="non-fuzzy",$O6496&lt;$AC$5,M6496=1)</f>
        <v>0</v>
      </c>
      <c r="R6496" t="b">
        <f>AND($N6496="non-fuzzy",$O6496&lt;$AC$6,M6496=0)</f>
        <v>0</v>
      </c>
      <c r="S6496" t="b">
        <f t="shared" si="101"/>
        <v>0</v>
      </c>
    </row>
    <row r="6497" spans="1:19" hidden="1" x14ac:dyDescent="0.25">
      <c r="A6497" t="s">
        <v>7591</v>
      </c>
      <c r="B6497" t="s">
        <v>472</v>
      </c>
      <c r="C6497" t="s">
        <v>2</v>
      </c>
      <c r="D6497" t="s">
        <v>7</v>
      </c>
      <c r="E6497" t="s">
        <v>2</v>
      </c>
      <c r="F6497" t="s">
        <v>7592</v>
      </c>
      <c r="G6497" t="s">
        <v>473</v>
      </c>
      <c r="H6497">
        <f>_xlfn.NUMBERVALUE(C6497,".")</f>
        <v>0</v>
      </c>
      <c r="I6497">
        <f>_xlfn.NUMBERVALUE(D6497,".")</f>
        <v>0.5</v>
      </c>
      <c r="J6497">
        <f>_xlfn.NUMBERVALUE(E6497,".")</f>
        <v>0</v>
      </c>
      <c r="K6497" t="b">
        <f>OR(H6497=1,I6497=1)</f>
        <v>0</v>
      </c>
      <c r="L6497">
        <f>ABS(H6497-I6497)</f>
        <v>0.5</v>
      </c>
      <c r="O6497">
        <v>0.36245615091575811</v>
      </c>
      <c r="P6497" t="b">
        <f>AND($N6497="fuzzy",$O6497&lt;$AC$4)</f>
        <v>0</v>
      </c>
      <c r="Q6497" t="b">
        <f>AND($N6497="non-fuzzy",$O6497&lt;$AC$5,M6497=1)</f>
        <v>0</v>
      </c>
      <c r="R6497" t="b">
        <f>AND($N6497="non-fuzzy",$O6497&lt;$AC$6,M6497=0)</f>
        <v>0</v>
      </c>
      <c r="S6497" t="b">
        <f t="shared" si="101"/>
        <v>0</v>
      </c>
    </row>
    <row r="6498" spans="1:19" hidden="1" x14ac:dyDescent="0.25">
      <c r="A6498" t="s">
        <v>7593</v>
      </c>
      <c r="B6498" t="s">
        <v>7594</v>
      </c>
      <c r="C6498" t="s">
        <v>2</v>
      </c>
      <c r="D6498" t="s">
        <v>7</v>
      </c>
      <c r="E6498" t="s">
        <v>2</v>
      </c>
      <c r="F6498" t="s">
        <v>7595</v>
      </c>
      <c r="G6498" t="s">
        <v>7596</v>
      </c>
      <c r="H6498">
        <f>_xlfn.NUMBERVALUE(C6498,".")</f>
        <v>0</v>
      </c>
      <c r="I6498">
        <f>_xlfn.NUMBERVALUE(D6498,".")</f>
        <v>0.5</v>
      </c>
      <c r="J6498">
        <f>_xlfn.NUMBERVALUE(E6498,".")</f>
        <v>0</v>
      </c>
      <c r="K6498" t="b">
        <f>OR(H6498=1,I6498=1)</f>
        <v>0</v>
      </c>
      <c r="L6498">
        <f>ABS(H6498-I6498)</f>
        <v>0.5</v>
      </c>
      <c r="O6498">
        <v>0.20984416103709758</v>
      </c>
      <c r="P6498" t="b">
        <f>AND($N6498="fuzzy",$O6498&lt;$AC$4)</f>
        <v>0</v>
      </c>
      <c r="Q6498" t="b">
        <f>AND($N6498="non-fuzzy",$O6498&lt;$AC$5,M6498=1)</f>
        <v>0</v>
      </c>
      <c r="R6498" t="b">
        <f>AND($N6498="non-fuzzy",$O6498&lt;$AC$6,M6498=0)</f>
        <v>0</v>
      </c>
      <c r="S6498" t="b">
        <f t="shared" si="101"/>
        <v>0</v>
      </c>
    </row>
    <row r="6499" spans="1:19" hidden="1" x14ac:dyDescent="0.25">
      <c r="A6499" t="s">
        <v>7597</v>
      </c>
      <c r="B6499" t="s">
        <v>7578</v>
      </c>
      <c r="C6499" t="s">
        <v>2</v>
      </c>
      <c r="D6499" t="s">
        <v>7</v>
      </c>
      <c r="E6499" t="s">
        <v>2</v>
      </c>
      <c r="F6499" t="s">
        <v>7599</v>
      </c>
      <c r="G6499" t="s">
        <v>7579</v>
      </c>
      <c r="H6499">
        <f>_xlfn.NUMBERVALUE(C6499,".")</f>
        <v>0</v>
      </c>
      <c r="I6499">
        <f>_xlfn.NUMBERVALUE(D6499,".")</f>
        <v>0.5</v>
      </c>
      <c r="J6499">
        <f>_xlfn.NUMBERVALUE(E6499,".")</f>
        <v>0</v>
      </c>
      <c r="K6499" t="b">
        <f>OR(H6499=1,I6499=1)</f>
        <v>0</v>
      </c>
      <c r="L6499">
        <f>ABS(H6499-I6499)</f>
        <v>0.5</v>
      </c>
      <c r="O6499">
        <v>0.39488439468101977</v>
      </c>
      <c r="P6499" t="b">
        <f>AND($N6499="fuzzy",$O6499&lt;$AC$4)</f>
        <v>0</v>
      </c>
      <c r="Q6499" t="b">
        <f>AND($N6499="non-fuzzy",$O6499&lt;$AC$5,M6499=1)</f>
        <v>0</v>
      </c>
      <c r="R6499" t="b">
        <f>AND($N6499="non-fuzzy",$O6499&lt;$AC$6,M6499=0)</f>
        <v>0</v>
      </c>
      <c r="S6499" t="b">
        <f t="shared" si="101"/>
        <v>0</v>
      </c>
    </row>
    <row r="6500" spans="1:19" hidden="1" x14ac:dyDescent="0.25">
      <c r="A6500" t="s">
        <v>7597</v>
      </c>
      <c r="B6500" t="s">
        <v>7601</v>
      </c>
      <c r="C6500" t="s">
        <v>2</v>
      </c>
      <c r="D6500" t="s">
        <v>7</v>
      </c>
      <c r="E6500" t="s">
        <v>2</v>
      </c>
      <c r="F6500" t="s">
        <v>7599</v>
      </c>
      <c r="G6500" t="s">
        <v>7602</v>
      </c>
      <c r="H6500">
        <f>_xlfn.NUMBERVALUE(C6500,".")</f>
        <v>0</v>
      </c>
      <c r="I6500">
        <f>_xlfn.NUMBERVALUE(D6500,".")</f>
        <v>0.5</v>
      </c>
      <c r="J6500">
        <f>_xlfn.NUMBERVALUE(E6500,".")</f>
        <v>0</v>
      </c>
      <c r="K6500" t="b">
        <f>OR(H6500=1,I6500=1)</f>
        <v>0</v>
      </c>
      <c r="L6500">
        <f>ABS(H6500-I6500)</f>
        <v>0.5</v>
      </c>
      <c r="O6500">
        <v>0.21486297178784308</v>
      </c>
      <c r="P6500" t="b">
        <f>AND($N6500="fuzzy",$O6500&lt;$AC$4)</f>
        <v>0</v>
      </c>
      <c r="Q6500" t="b">
        <f>AND($N6500="non-fuzzy",$O6500&lt;$AC$5,M6500=1)</f>
        <v>0</v>
      </c>
      <c r="R6500" t="b">
        <f>AND($N6500="non-fuzzy",$O6500&lt;$AC$6,M6500=0)</f>
        <v>0</v>
      </c>
      <c r="S6500" t="b">
        <f t="shared" si="101"/>
        <v>0</v>
      </c>
    </row>
    <row r="6501" spans="1:19" hidden="1" x14ac:dyDescent="0.25">
      <c r="A6501" t="s">
        <v>7597</v>
      </c>
      <c r="B6501" t="s">
        <v>7584</v>
      </c>
      <c r="C6501" t="s">
        <v>2</v>
      </c>
      <c r="D6501" t="s">
        <v>7</v>
      </c>
      <c r="E6501" t="s">
        <v>2</v>
      </c>
      <c r="F6501" t="s">
        <v>7599</v>
      </c>
      <c r="G6501" t="s">
        <v>7585</v>
      </c>
      <c r="H6501">
        <f>_xlfn.NUMBERVALUE(C6501,".")</f>
        <v>0</v>
      </c>
      <c r="I6501">
        <f>_xlfn.NUMBERVALUE(D6501,".")</f>
        <v>0.5</v>
      </c>
      <c r="J6501">
        <f>_xlfn.NUMBERVALUE(E6501,".")</f>
        <v>0</v>
      </c>
      <c r="K6501" t="b">
        <f>OR(H6501=1,I6501=1)</f>
        <v>0</v>
      </c>
      <c r="L6501">
        <f>ABS(H6501-I6501)</f>
        <v>0.5</v>
      </c>
      <c r="O6501">
        <v>0.98721294752425703</v>
      </c>
      <c r="P6501" t="b">
        <f>AND($N6501="fuzzy",$O6501&lt;$AC$4)</f>
        <v>0</v>
      </c>
      <c r="Q6501" t="b">
        <f>AND($N6501="non-fuzzy",$O6501&lt;$AC$5,M6501=1)</f>
        <v>0</v>
      </c>
      <c r="R6501" t="b">
        <f>AND($N6501="non-fuzzy",$O6501&lt;$AC$6,M6501=0)</f>
        <v>0</v>
      </c>
      <c r="S6501" t="b">
        <f t="shared" si="101"/>
        <v>0</v>
      </c>
    </row>
    <row r="6502" spans="1:19" hidden="1" x14ac:dyDescent="0.25">
      <c r="A6502" t="s">
        <v>7597</v>
      </c>
      <c r="B6502" t="s">
        <v>7570</v>
      </c>
      <c r="C6502" t="s">
        <v>2</v>
      </c>
      <c r="D6502" t="s">
        <v>7</v>
      </c>
      <c r="E6502" t="s">
        <v>2</v>
      </c>
      <c r="F6502" t="s">
        <v>7599</v>
      </c>
      <c r="G6502" t="s">
        <v>7571</v>
      </c>
      <c r="H6502">
        <f>_xlfn.NUMBERVALUE(C6502,".")</f>
        <v>0</v>
      </c>
      <c r="I6502">
        <f>_xlfn.NUMBERVALUE(D6502,".")</f>
        <v>0.5</v>
      </c>
      <c r="J6502">
        <f>_xlfn.NUMBERVALUE(E6502,".")</f>
        <v>0</v>
      </c>
      <c r="K6502" t="b">
        <f>OR(H6502=1,I6502=1)</f>
        <v>0</v>
      </c>
      <c r="L6502">
        <f>ABS(H6502-I6502)</f>
        <v>0.5</v>
      </c>
      <c r="O6502">
        <v>0.65749403805182549</v>
      </c>
      <c r="P6502" t="b">
        <f>AND($N6502="fuzzy",$O6502&lt;$AC$4)</f>
        <v>0</v>
      </c>
      <c r="Q6502" t="b">
        <f>AND($N6502="non-fuzzy",$O6502&lt;$AC$5,M6502=1)</f>
        <v>0</v>
      </c>
      <c r="R6502" t="b">
        <f>AND($N6502="non-fuzzy",$O6502&lt;$AC$6,M6502=0)</f>
        <v>0</v>
      </c>
      <c r="S6502" t="b">
        <f t="shared" si="101"/>
        <v>0</v>
      </c>
    </row>
    <row r="6503" spans="1:19" hidden="1" x14ac:dyDescent="0.25">
      <c r="A6503" t="s">
        <v>7613</v>
      </c>
      <c r="B6503" t="s">
        <v>7277</v>
      </c>
      <c r="C6503" t="s">
        <v>2</v>
      </c>
      <c r="D6503" t="s">
        <v>7</v>
      </c>
      <c r="E6503" t="s">
        <v>2</v>
      </c>
      <c r="F6503" t="s">
        <v>7614</v>
      </c>
      <c r="G6503" t="s">
        <v>7279</v>
      </c>
      <c r="H6503">
        <f>_xlfn.NUMBERVALUE(C6503,".")</f>
        <v>0</v>
      </c>
      <c r="I6503">
        <f>_xlfn.NUMBERVALUE(D6503,".")</f>
        <v>0.5</v>
      </c>
      <c r="J6503">
        <f>_xlfn.NUMBERVALUE(E6503,".")</f>
        <v>0</v>
      </c>
      <c r="K6503" t="b">
        <f>OR(H6503=1,I6503=1)</f>
        <v>0</v>
      </c>
      <c r="L6503">
        <f>ABS(H6503-I6503)</f>
        <v>0.5</v>
      </c>
      <c r="O6503">
        <v>0.48637971973731964</v>
      </c>
      <c r="P6503" t="b">
        <f>AND($N6503="fuzzy",$O6503&lt;$AC$4)</f>
        <v>0</v>
      </c>
      <c r="Q6503" t="b">
        <f>AND($N6503="non-fuzzy",$O6503&lt;$AC$5,M6503=1)</f>
        <v>0</v>
      </c>
      <c r="R6503" t="b">
        <f>AND($N6503="non-fuzzy",$O6503&lt;$AC$6,M6503=0)</f>
        <v>0</v>
      </c>
      <c r="S6503" t="b">
        <f t="shared" si="101"/>
        <v>0</v>
      </c>
    </row>
    <row r="6504" spans="1:19" hidden="1" x14ac:dyDescent="0.25">
      <c r="A6504" t="s">
        <v>7613</v>
      </c>
      <c r="B6504" t="s">
        <v>7580</v>
      </c>
      <c r="C6504" t="s">
        <v>2</v>
      </c>
      <c r="D6504" t="s">
        <v>7</v>
      </c>
      <c r="E6504" t="s">
        <v>2</v>
      </c>
      <c r="F6504" t="s">
        <v>7614</v>
      </c>
      <c r="G6504" t="s">
        <v>7581</v>
      </c>
      <c r="H6504">
        <f>_xlfn.NUMBERVALUE(C6504,".")</f>
        <v>0</v>
      </c>
      <c r="I6504">
        <f>_xlfn.NUMBERVALUE(D6504,".")</f>
        <v>0.5</v>
      </c>
      <c r="J6504">
        <f>_xlfn.NUMBERVALUE(E6504,".")</f>
        <v>0</v>
      </c>
      <c r="K6504" t="b">
        <f>OR(H6504=1,I6504=1)</f>
        <v>0</v>
      </c>
      <c r="L6504">
        <f>ABS(H6504-I6504)</f>
        <v>0.5</v>
      </c>
      <c r="O6504">
        <v>0.64163466756969756</v>
      </c>
      <c r="P6504" t="b">
        <f>AND($N6504="fuzzy",$O6504&lt;$AC$4)</f>
        <v>0</v>
      </c>
      <c r="Q6504" t="b">
        <f>AND($N6504="non-fuzzy",$O6504&lt;$AC$5,M6504=1)</f>
        <v>0</v>
      </c>
      <c r="R6504" t="b">
        <f>AND($N6504="non-fuzzy",$O6504&lt;$AC$6,M6504=0)</f>
        <v>0</v>
      </c>
      <c r="S6504" t="b">
        <f t="shared" si="101"/>
        <v>0</v>
      </c>
    </row>
    <row r="6505" spans="1:19" hidden="1" x14ac:dyDescent="0.25">
      <c r="A6505" t="s">
        <v>7613</v>
      </c>
      <c r="B6505" t="s">
        <v>58</v>
      </c>
      <c r="C6505" t="s">
        <v>2</v>
      </c>
      <c r="D6505" t="s">
        <v>7</v>
      </c>
      <c r="E6505" t="s">
        <v>2</v>
      </c>
      <c r="F6505" t="s">
        <v>7614</v>
      </c>
      <c r="G6505" t="s">
        <v>59</v>
      </c>
      <c r="H6505">
        <f>_xlfn.NUMBERVALUE(C6505,".")</f>
        <v>0</v>
      </c>
      <c r="I6505">
        <f>_xlfn.NUMBERVALUE(D6505,".")</f>
        <v>0.5</v>
      </c>
      <c r="J6505">
        <f>_xlfn.NUMBERVALUE(E6505,".")</f>
        <v>0</v>
      </c>
      <c r="K6505" t="b">
        <f>OR(H6505=1,I6505=1)</f>
        <v>0</v>
      </c>
      <c r="L6505">
        <f>ABS(H6505-I6505)</f>
        <v>0.5</v>
      </c>
      <c r="O6505">
        <v>0.9410396880343801</v>
      </c>
      <c r="P6505" t="b">
        <f>AND($N6505="fuzzy",$O6505&lt;$AC$4)</f>
        <v>0</v>
      </c>
      <c r="Q6505" t="b">
        <f>AND($N6505="non-fuzzy",$O6505&lt;$AC$5,M6505=1)</f>
        <v>0</v>
      </c>
      <c r="R6505" t="b">
        <f>AND($N6505="non-fuzzy",$O6505&lt;$AC$6,M6505=0)</f>
        <v>0</v>
      </c>
      <c r="S6505" t="b">
        <f t="shared" si="101"/>
        <v>0</v>
      </c>
    </row>
    <row r="6506" spans="1:19" hidden="1" x14ac:dyDescent="0.25">
      <c r="A6506" t="s">
        <v>7613</v>
      </c>
      <c r="B6506" t="s">
        <v>7582</v>
      </c>
      <c r="C6506" t="s">
        <v>2</v>
      </c>
      <c r="D6506" t="s">
        <v>7</v>
      </c>
      <c r="E6506" t="s">
        <v>2</v>
      </c>
      <c r="F6506" t="s">
        <v>7614</v>
      </c>
      <c r="G6506" t="s">
        <v>7583</v>
      </c>
      <c r="H6506">
        <f>_xlfn.NUMBERVALUE(C6506,".")</f>
        <v>0</v>
      </c>
      <c r="I6506">
        <f>_xlfn.NUMBERVALUE(D6506,".")</f>
        <v>0.5</v>
      </c>
      <c r="J6506">
        <f>_xlfn.NUMBERVALUE(E6506,".")</f>
        <v>0</v>
      </c>
      <c r="K6506" t="b">
        <f>OR(H6506=1,I6506=1)</f>
        <v>0</v>
      </c>
      <c r="L6506">
        <f>ABS(H6506-I6506)</f>
        <v>0.5</v>
      </c>
      <c r="O6506">
        <v>9.6168000929807262E-2</v>
      </c>
      <c r="P6506" t="b">
        <f>AND($N6506="fuzzy",$O6506&lt;$AC$4)</f>
        <v>0</v>
      </c>
      <c r="Q6506" t="b">
        <f>AND($N6506="non-fuzzy",$O6506&lt;$AC$5,M6506=1)</f>
        <v>0</v>
      </c>
      <c r="R6506" t="b">
        <f>AND($N6506="non-fuzzy",$O6506&lt;$AC$6,M6506=0)</f>
        <v>0</v>
      </c>
      <c r="S6506" t="b">
        <f t="shared" si="101"/>
        <v>0</v>
      </c>
    </row>
    <row r="6507" spans="1:19" hidden="1" x14ac:dyDescent="0.25">
      <c r="A6507" t="s">
        <v>7613</v>
      </c>
      <c r="B6507" t="s">
        <v>7607</v>
      </c>
      <c r="C6507" t="s">
        <v>2</v>
      </c>
      <c r="D6507" t="s">
        <v>7</v>
      </c>
      <c r="E6507" t="s">
        <v>2</v>
      </c>
      <c r="F6507" t="s">
        <v>7614</v>
      </c>
      <c r="G6507" t="s">
        <v>7608</v>
      </c>
      <c r="H6507">
        <f>_xlfn.NUMBERVALUE(C6507,".")</f>
        <v>0</v>
      </c>
      <c r="I6507">
        <f>_xlfn.NUMBERVALUE(D6507,".")</f>
        <v>0.5</v>
      </c>
      <c r="J6507">
        <f>_xlfn.NUMBERVALUE(E6507,".")</f>
        <v>0</v>
      </c>
      <c r="K6507" t="b">
        <f>OR(H6507=1,I6507=1)</f>
        <v>0</v>
      </c>
      <c r="L6507">
        <f>ABS(H6507-I6507)</f>
        <v>0.5</v>
      </c>
      <c r="O6507">
        <v>0.51246050803361942</v>
      </c>
      <c r="P6507" t="b">
        <f>AND($N6507="fuzzy",$O6507&lt;$AC$4)</f>
        <v>0</v>
      </c>
      <c r="Q6507" t="b">
        <f>AND($N6507="non-fuzzy",$O6507&lt;$AC$5,M6507=1)</f>
        <v>0</v>
      </c>
      <c r="R6507" t="b">
        <f>AND($N6507="non-fuzzy",$O6507&lt;$AC$6,M6507=0)</f>
        <v>0</v>
      </c>
      <c r="S6507" t="b">
        <f t="shared" si="101"/>
        <v>0</v>
      </c>
    </row>
    <row r="6508" spans="1:19" hidden="1" x14ac:dyDescent="0.25">
      <c r="A6508" t="s">
        <v>7613</v>
      </c>
      <c r="B6508" t="s">
        <v>64</v>
      </c>
      <c r="C6508" t="s">
        <v>2</v>
      </c>
      <c r="D6508" t="s">
        <v>7</v>
      </c>
      <c r="E6508" t="s">
        <v>2</v>
      </c>
      <c r="F6508" t="s">
        <v>7614</v>
      </c>
      <c r="G6508" t="s">
        <v>65</v>
      </c>
      <c r="H6508">
        <f>_xlfn.NUMBERVALUE(C6508,".")</f>
        <v>0</v>
      </c>
      <c r="I6508">
        <f>_xlfn.NUMBERVALUE(D6508,".")</f>
        <v>0.5</v>
      </c>
      <c r="J6508">
        <f>_xlfn.NUMBERVALUE(E6508,".")</f>
        <v>0</v>
      </c>
      <c r="K6508" t="b">
        <f>OR(H6508=1,I6508=1)</f>
        <v>0</v>
      </c>
      <c r="L6508">
        <f>ABS(H6508-I6508)</f>
        <v>0.5</v>
      </c>
      <c r="O6508">
        <v>0.7817420694645375</v>
      </c>
      <c r="P6508" t="b">
        <f>AND($N6508="fuzzy",$O6508&lt;$AC$4)</f>
        <v>0</v>
      </c>
      <c r="Q6508" t="b">
        <f>AND($N6508="non-fuzzy",$O6508&lt;$AC$5,M6508=1)</f>
        <v>0</v>
      </c>
      <c r="R6508" t="b">
        <f>AND($N6508="non-fuzzy",$O6508&lt;$AC$6,M6508=0)</f>
        <v>0</v>
      </c>
      <c r="S6508" t="b">
        <f t="shared" si="101"/>
        <v>0</v>
      </c>
    </row>
    <row r="6509" spans="1:19" hidden="1" x14ac:dyDescent="0.25">
      <c r="A6509" t="s">
        <v>7617</v>
      </c>
      <c r="B6509" t="s">
        <v>53</v>
      </c>
      <c r="C6509" t="s">
        <v>2</v>
      </c>
      <c r="D6509" t="s">
        <v>7</v>
      </c>
      <c r="E6509" t="s">
        <v>2</v>
      </c>
      <c r="F6509" t="s">
        <v>7618</v>
      </c>
      <c r="G6509" t="s">
        <v>54</v>
      </c>
      <c r="H6509">
        <f>_xlfn.NUMBERVALUE(C6509,".")</f>
        <v>0</v>
      </c>
      <c r="I6509">
        <f>_xlfn.NUMBERVALUE(D6509,".")</f>
        <v>0.5</v>
      </c>
      <c r="J6509">
        <f>_xlfn.NUMBERVALUE(E6509,".")</f>
        <v>0</v>
      </c>
      <c r="K6509" t="b">
        <f>OR(H6509=1,I6509=1)</f>
        <v>0</v>
      </c>
      <c r="L6509">
        <f>ABS(H6509-I6509)</f>
        <v>0.5</v>
      </c>
      <c r="O6509">
        <v>0.86527075039502865</v>
      </c>
      <c r="P6509" t="b">
        <f>AND($N6509="fuzzy",$O6509&lt;$AC$4)</f>
        <v>0</v>
      </c>
      <c r="Q6509" t="b">
        <f>AND($N6509="non-fuzzy",$O6509&lt;$AC$5,M6509=1)</f>
        <v>0</v>
      </c>
      <c r="R6509" t="b">
        <f>AND($N6509="non-fuzzy",$O6509&lt;$AC$6,M6509=0)</f>
        <v>0</v>
      </c>
      <c r="S6509" t="b">
        <f t="shared" si="101"/>
        <v>0</v>
      </c>
    </row>
    <row r="6510" spans="1:19" hidden="1" x14ac:dyDescent="0.25">
      <c r="A6510" t="s">
        <v>7617</v>
      </c>
      <c r="B6510" t="s">
        <v>7277</v>
      </c>
      <c r="C6510" t="s">
        <v>2</v>
      </c>
      <c r="D6510" t="s">
        <v>7</v>
      </c>
      <c r="E6510" t="s">
        <v>2</v>
      </c>
      <c r="F6510" t="s">
        <v>7618</v>
      </c>
      <c r="G6510" t="s">
        <v>7279</v>
      </c>
      <c r="H6510">
        <f>_xlfn.NUMBERVALUE(C6510,".")</f>
        <v>0</v>
      </c>
      <c r="I6510">
        <f>_xlfn.NUMBERVALUE(D6510,".")</f>
        <v>0.5</v>
      </c>
      <c r="J6510">
        <f>_xlfn.NUMBERVALUE(E6510,".")</f>
        <v>0</v>
      </c>
      <c r="K6510" t="b">
        <f>OR(H6510=1,I6510=1)</f>
        <v>0</v>
      </c>
      <c r="L6510">
        <f>ABS(H6510-I6510)</f>
        <v>0.5</v>
      </c>
      <c r="O6510">
        <v>0.91742519145327373</v>
      </c>
      <c r="P6510" t="b">
        <f>AND($N6510="fuzzy",$O6510&lt;$AC$4)</f>
        <v>0</v>
      </c>
      <c r="Q6510" t="b">
        <f>AND($N6510="non-fuzzy",$O6510&lt;$AC$5,M6510=1)</f>
        <v>0</v>
      </c>
      <c r="R6510" t="b">
        <f>AND($N6510="non-fuzzy",$O6510&lt;$AC$6,M6510=0)</f>
        <v>0</v>
      </c>
      <c r="S6510" t="b">
        <f t="shared" si="101"/>
        <v>0</v>
      </c>
    </row>
    <row r="6511" spans="1:19" hidden="1" x14ac:dyDescent="0.25">
      <c r="A6511" t="s">
        <v>7617</v>
      </c>
      <c r="B6511" t="s">
        <v>7578</v>
      </c>
      <c r="C6511" t="s">
        <v>2</v>
      </c>
      <c r="D6511" t="s">
        <v>7</v>
      </c>
      <c r="E6511" t="s">
        <v>2</v>
      </c>
      <c r="F6511" t="s">
        <v>7618</v>
      </c>
      <c r="G6511" t="s">
        <v>7579</v>
      </c>
      <c r="H6511">
        <f>_xlfn.NUMBERVALUE(C6511,".")</f>
        <v>0</v>
      </c>
      <c r="I6511">
        <f>_xlfn.NUMBERVALUE(D6511,".")</f>
        <v>0.5</v>
      </c>
      <c r="J6511">
        <f>_xlfn.NUMBERVALUE(E6511,".")</f>
        <v>0</v>
      </c>
      <c r="K6511" t="b">
        <f>OR(H6511=1,I6511=1)</f>
        <v>0</v>
      </c>
      <c r="L6511">
        <f>ABS(H6511-I6511)</f>
        <v>0.5</v>
      </c>
      <c r="O6511">
        <v>0.83197835700629619</v>
      </c>
      <c r="P6511" t="b">
        <f>AND($N6511="fuzzy",$O6511&lt;$AC$4)</f>
        <v>0</v>
      </c>
      <c r="Q6511" t="b">
        <f>AND($N6511="non-fuzzy",$O6511&lt;$AC$5,M6511=1)</f>
        <v>0</v>
      </c>
      <c r="R6511" t="b">
        <f>AND($N6511="non-fuzzy",$O6511&lt;$AC$6,M6511=0)</f>
        <v>0</v>
      </c>
      <c r="S6511" t="b">
        <f t="shared" si="101"/>
        <v>0</v>
      </c>
    </row>
    <row r="6512" spans="1:19" hidden="1" x14ac:dyDescent="0.25">
      <c r="A6512" t="s">
        <v>7617</v>
      </c>
      <c r="B6512" t="s">
        <v>7601</v>
      </c>
      <c r="C6512" t="s">
        <v>2</v>
      </c>
      <c r="D6512" t="s">
        <v>7</v>
      </c>
      <c r="E6512" t="s">
        <v>2</v>
      </c>
      <c r="F6512" t="s">
        <v>7618</v>
      </c>
      <c r="G6512" t="s">
        <v>7602</v>
      </c>
      <c r="H6512">
        <f>_xlfn.NUMBERVALUE(C6512,".")</f>
        <v>0</v>
      </c>
      <c r="I6512">
        <f>_xlfn.NUMBERVALUE(D6512,".")</f>
        <v>0.5</v>
      </c>
      <c r="J6512">
        <f>_xlfn.NUMBERVALUE(E6512,".")</f>
        <v>0</v>
      </c>
      <c r="K6512" t="b">
        <f>OR(H6512=1,I6512=1)</f>
        <v>0</v>
      </c>
      <c r="L6512">
        <f>ABS(H6512-I6512)</f>
        <v>0.5</v>
      </c>
      <c r="O6512">
        <v>0.81518502084864797</v>
      </c>
      <c r="P6512" t="b">
        <f>AND($N6512="fuzzy",$O6512&lt;$AC$4)</f>
        <v>0</v>
      </c>
      <c r="Q6512" t="b">
        <f>AND($N6512="non-fuzzy",$O6512&lt;$AC$5,M6512=1)</f>
        <v>0</v>
      </c>
      <c r="R6512" t="b">
        <f>AND($N6512="non-fuzzy",$O6512&lt;$AC$6,M6512=0)</f>
        <v>0</v>
      </c>
      <c r="S6512" t="b">
        <f t="shared" si="101"/>
        <v>0</v>
      </c>
    </row>
    <row r="6513" spans="1:19" hidden="1" x14ac:dyDescent="0.25">
      <c r="A6513" t="s">
        <v>7617</v>
      </c>
      <c r="B6513" t="s">
        <v>7584</v>
      </c>
      <c r="C6513" t="s">
        <v>2</v>
      </c>
      <c r="D6513" t="s">
        <v>7</v>
      </c>
      <c r="E6513" t="s">
        <v>2</v>
      </c>
      <c r="F6513" t="s">
        <v>7618</v>
      </c>
      <c r="G6513" t="s">
        <v>7585</v>
      </c>
      <c r="H6513">
        <f>_xlfn.NUMBERVALUE(C6513,".")</f>
        <v>0</v>
      </c>
      <c r="I6513">
        <f>_xlfn.NUMBERVALUE(D6513,".")</f>
        <v>0.5</v>
      </c>
      <c r="J6513">
        <f>_xlfn.NUMBERVALUE(E6513,".")</f>
        <v>0</v>
      </c>
      <c r="K6513" t="b">
        <f>OR(H6513=1,I6513=1)</f>
        <v>0</v>
      </c>
      <c r="L6513">
        <f>ABS(H6513-I6513)</f>
        <v>0.5</v>
      </c>
      <c r="O6513">
        <v>0.24457892004793125</v>
      </c>
      <c r="P6513" t="b">
        <f>AND($N6513="fuzzy",$O6513&lt;$AC$4)</f>
        <v>0</v>
      </c>
      <c r="Q6513" t="b">
        <f>AND($N6513="non-fuzzy",$O6513&lt;$AC$5,M6513=1)</f>
        <v>0</v>
      </c>
      <c r="R6513" t="b">
        <f>AND($N6513="non-fuzzy",$O6513&lt;$AC$6,M6513=0)</f>
        <v>0</v>
      </c>
      <c r="S6513" t="b">
        <f t="shared" si="101"/>
        <v>0</v>
      </c>
    </row>
    <row r="6514" spans="1:19" hidden="1" x14ac:dyDescent="0.25">
      <c r="A6514" t="s">
        <v>7617</v>
      </c>
      <c r="B6514" t="s">
        <v>7607</v>
      </c>
      <c r="C6514" t="s">
        <v>2</v>
      </c>
      <c r="D6514" t="s">
        <v>7</v>
      </c>
      <c r="E6514" t="s">
        <v>2</v>
      </c>
      <c r="F6514" t="s">
        <v>7618</v>
      </c>
      <c r="G6514" t="s">
        <v>7608</v>
      </c>
      <c r="H6514">
        <f>_xlfn.NUMBERVALUE(C6514,".")</f>
        <v>0</v>
      </c>
      <c r="I6514">
        <f>_xlfn.NUMBERVALUE(D6514,".")</f>
        <v>0.5</v>
      </c>
      <c r="J6514">
        <f>_xlfn.NUMBERVALUE(E6514,".")</f>
        <v>0</v>
      </c>
      <c r="K6514" t="b">
        <f>OR(H6514=1,I6514=1)</f>
        <v>0</v>
      </c>
      <c r="L6514">
        <f>ABS(H6514-I6514)</f>
        <v>0.5</v>
      </c>
      <c r="O6514">
        <v>0.66384558954556705</v>
      </c>
      <c r="P6514" t="b">
        <f>AND($N6514="fuzzy",$O6514&lt;$AC$4)</f>
        <v>0</v>
      </c>
      <c r="Q6514" t="b">
        <f>AND($N6514="non-fuzzy",$O6514&lt;$AC$5,M6514=1)</f>
        <v>0</v>
      </c>
      <c r="R6514" t="b">
        <f>AND($N6514="non-fuzzy",$O6514&lt;$AC$6,M6514=0)</f>
        <v>0</v>
      </c>
      <c r="S6514" t="b">
        <f t="shared" si="101"/>
        <v>0</v>
      </c>
    </row>
    <row r="6515" spans="1:19" hidden="1" x14ac:dyDescent="0.25">
      <c r="A6515" t="s">
        <v>7617</v>
      </c>
      <c r="B6515" t="s">
        <v>64</v>
      </c>
      <c r="C6515" t="s">
        <v>2</v>
      </c>
      <c r="D6515" t="s">
        <v>7</v>
      </c>
      <c r="E6515" t="s">
        <v>2</v>
      </c>
      <c r="F6515" t="s">
        <v>7618</v>
      </c>
      <c r="G6515" t="s">
        <v>65</v>
      </c>
      <c r="H6515">
        <f>_xlfn.NUMBERVALUE(C6515,".")</f>
        <v>0</v>
      </c>
      <c r="I6515">
        <f>_xlfn.NUMBERVALUE(D6515,".")</f>
        <v>0.5</v>
      </c>
      <c r="J6515">
        <f>_xlfn.NUMBERVALUE(E6515,".")</f>
        <v>0</v>
      </c>
      <c r="K6515" t="b">
        <f>OR(H6515=1,I6515=1)</f>
        <v>0</v>
      </c>
      <c r="L6515">
        <f>ABS(H6515-I6515)</f>
        <v>0.5</v>
      </c>
      <c r="O6515">
        <v>0.34108072489823427</v>
      </c>
      <c r="P6515" t="b">
        <f>AND($N6515="fuzzy",$O6515&lt;$AC$4)</f>
        <v>0</v>
      </c>
      <c r="Q6515" t="b">
        <f>AND($N6515="non-fuzzy",$O6515&lt;$AC$5,M6515=1)</f>
        <v>0</v>
      </c>
      <c r="R6515" t="b">
        <f>AND($N6515="non-fuzzy",$O6515&lt;$AC$6,M6515=0)</f>
        <v>0</v>
      </c>
      <c r="S6515" t="b">
        <f t="shared" si="101"/>
        <v>0</v>
      </c>
    </row>
    <row r="6516" spans="1:19" hidden="1" x14ac:dyDescent="0.25">
      <c r="A6516" t="s">
        <v>7619</v>
      </c>
      <c r="B6516" t="s">
        <v>7578</v>
      </c>
      <c r="C6516" t="s">
        <v>2</v>
      </c>
      <c r="D6516" t="s">
        <v>7</v>
      </c>
      <c r="E6516" t="s">
        <v>2</v>
      </c>
      <c r="F6516" t="s">
        <v>7620</v>
      </c>
      <c r="G6516" t="s">
        <v>7579</v>
      </c>
      <c r="H6516">
        <f>_xlfn.NUMBERVALUE(C6516,".")</f>
        <v>0</v>
      </c>
      <c r="I6516">
        <f>_xlfn.NUMBERVALUE(D6516,".")</f>
        <v>0.5</v>
      </c>
      <c r="J6516">
        <f>_xlfn.NUMBERVALUE(E6516,".")</f>
        <v>0</v>
      </c>
      <c r="K6516" t="b">
        <f>OR(H6516=1,I6516=1)</f>
        <v>0</v>
      </c>
      <c r="L6516">
        <f>ABS(H6516-I6516)</f>
        <v>0.5</v>
      </c>
      <c r="O6516">
        <v>0.63960001434697922</v>
      </c>
      <c r="P6516" t="b">
        <f>AND($N6516="fuzzy",$O6516&lt;$AC$4)</f>
        <v>0</v>
      </c>
      <c r="Q6516" t="b">
        <f>AND($N6516="non-fuzzy",$O6516&lt;$AC$5,M6516=1)</f>
        <v>0</v>
      </c>
      <c r="R6516" t="b">
        <f>AND($N6516="non-fuzzy",$O6516&lt;$AC$6,M6516=0)</f>
        <v>0</v>
      </c>
      <c r="S6516" t="b">
        <f t="shared" si="101"/>
        <v>0</v>
      </c>
    </row>
    <row r="6517" spans="1:19" hidden="1" x14ac:dyDescent="0.25">
      <c r="A6517" t="s">
        <v>7619</v>
      </c>
      <c r="B6517" t="s">
        <v>7601</v>
      </c>
      <c r="C6517" t="s">
        <v>2</v>
      </c>
      <c r="D6517" t="s">
        <v>7</v>
      </c>
      <c r="E6517" t="s">
        <v>2</v>
      </c>
      <c r="F6517" t="s">
        <v>7620</v>
      </c>
      <c r="G6517" t="s">
        <v>7602</v>
      </c>
      <c r="H6517">
        <f>_xlfn.NUMBERVALUE(C6517,".")</f>
        <v>0</v>
      </c>
      <c r="I6517">
        <f>_xlfn.NUMBERVALUE(D6517,".")</f>
        <v>0.5</v>
      </c>
      <c r="J6517">
        <f>_xlfn.NUMBERVALUE(E6517,".")</f>
        <v>0</v>
      </c>
      <c r="K6517" t="b">
        <f>OR(H6517=1,I6517=1)</f>
        <v>0</v>
      </c>
      <c r="L6517">
        <f>ABS(H6517-I6517)</f>
        <v>0.5</v>
      </c>
      <c r="O6517">
        <v>0.88744305658204947</v>
      </c>
      <c r="P6517" t="b">
        <f>AND($N6517="fuzzy",$O6517&lt;$AC$4)</f>
        <v>0</v>
      </c>
      <c r="Q6517" t="b">
        <f>AND($N6517="non-fuzzy",$O6517&lt;$AC$5,M6517=1)</f>
        <v>0</v>
      </c>
      <c r="R6517" t="b">
        <f>AND($N6517="non-fuzzy",$O6517&lt;$AC$6,M6517=0)</f>
        <v>0</v>
      </c>
      <c r="S6517" t="b">
        <f t="shared" si="101"/>
        <v>0</v>
      </c>
    </row>
    <row r="6518" spans="1:19" hidden="1" x14ac:dyDescent="0.25">
      <c r="A6518" t="s">
        <v>7619</v>
      </c>
      <c r="B6518" t="s">
        <v>58</v>
      </c>
      <c r="C6518" t="s">
        <v>2</v>
      </c>
      <c r="D6518" t="s">
        <v>7</v>
      </c>
      <c r="E6518" t="s">
        <v>2</v>
      </c>
      <c r="F6518" t="s">
        <v>7620</v>
      </c>
      <c r="G6518" t="s">
        <v>59</v>
      </c>
      <c r="H6518">
        <f>_xlfn.NUMBERVALUE(C6518,".")</f>
        <v>0</v>
      </c>
      <c r="I6518">
        <f>_xlfn.NUMBERVALUE(D6518,".")</f>
        <v>0.5</v>
      </c>
      <c r="J6518">
        <f>_xlfn.NUMBERVALUE(E6518,".")</f>
        <v>0</v>
      </c>
      <c r="K6518" t="b">
        <f>OR(H6518=1,I6518=1)</f>
        <v>0</v>
      </c>
      <c r="L6518">
        <f>ABS(H6518-I6518)</f>
        <v>0.5</v>
      </c>
      <c r="O6518">
        <v>0.79519438168645951</v>
      </c>
      <c r="P6518" t="b">
        <f>AND($N6518="fuzzy",$O6518&lt;$AC$4)</f>
        <v>0</v>
      </c>
      <c r="Q6518" t="b">
        <f>AND($N6518="non-fuzzy",$O6518&lt;$AC$5,M6518=1)</f>
        <v>0</v>
      </c>
      <c r="R6518" t="b">
        <f>AND($N6518="non-fuzzy",$O6518&lt;$AC$6,M6518=0)</f>
        <v>0</v>
      </c>
      <c r="S6518" t="b">
        <f t="shared" si="101"/>
        <v>0</v>
      </c>
    </row>
    <row r="6519" spans="1:19" hidden="1" x14ac:dyDescent="0.25">
      <c r="A6519" t="s">
        <v>7619</v>
      </c>
      <c r="B6519" t="s">
        <v>7621</v>
      </c>
      <c r="C6519" t="s">
        <v>2</v>
      </c>
      <c r="D6519" t="s">
        <v>7</v>
      </c>
      <c r="E6519" t="s">
        <v>2</v>
      </c>
      <c r="F6519" t="s">
        <v>7620</v>
      </c>
      <c r="G6519" t="s">
        <v>7622</v>
      </c>
      <c r="H6519">
        <f>_xlfn.NUMBERVALUE(C6519,".")</f>
        <v>0</v>
      </c>
      <c r="I6519">
        <f>_xlfn.NUMBERVALUE(D6519,".")</f>
        <v>0.5</v>
      </c>
      <c r="J6519">
        <f>_xlfn.NUMBERVALUE(E6519,".")</f>
        <v>0</v>
      </c>
      <c r="K6519" t="b">
        <f>OR(H6519=1,I6519=1)</f>
        <v>0</v>
      </c>
      <c r="L6519">
        <f>ABS(H6519-I6519)</f>
        <v>0.5</v>
      </c>
      <c r="O6519">
        <v>0.28579599633861019</v>
      </c>
      <c r="P6519" t="b">
        <f>AND($N6519="fuzzy",$O6519&lt;$AC$4)</f>
        <v>0</v>
      </c>
      <c r="Q6519" t="b">
        <f>AND($N6519="non-fuzzy",$O6519&lt;$AC$5,M6519=1)</f>
        <v>0</v>
      </c>
      <c r="R6519" t="b">
        <f>AND($N6519="non-fuzzy",$O6519&lt;$AC$6,M6519=0)</f>
        <v>0</v>
      </c>
      <c r="S6519" t="b">
        <f t="shared" si="101"/>
        <v>0</v>
      </c>
    </row>
    <row r="6520" spans="1:19" hidden="1" x14ac:dyDescent="0.25">
      <c r="A6520" t="s">
        <v>7619</v>
      </c>
      <c r="B6520" t="s">
        <v>7584</v>
      </c>
      <c r="C6520" t="s">
        <v>2</v>
      </c>
      <c r="D6520" t="s">
        <v>7</v>
      </c>
      <c r="E6520" t="s">
        <v>2</v>
      </c>
      <c r="F6520" t="s">
        <v>7620</v>
      </c>
      <c r="G6520" t="s">
        <v>7585</v>
      </c>
      <c r="H6520">
        <f>_xlfn.NUMBERVALUE(C6520,".")</f>
        <v>0</v>
      </c>
      <c r="I6520">
        <f>_xlfn.NUMBERVALUE(D6520,".")</f>
        <v>0.5</v>
      </c>
      <c r="J6520">
        <f>_xlfn.NUMBERVALUE(E6520,".")</f>
        <v>0</v>
      </c>
      <c r="K6520" t="b">
        <f>OR(H6520=1,I6520=1)</f>
        <v>0</v>
      </c>
      <c r="L6520">
        <f>ABS(H6520-I6520)</f>
        <v>0.5</v>
      </c>
      <c r="O6520">
        <v>0.6918474974992207</v>
      </c>
      <c r="P6520" t="b">
        <f>AND($N6520="fuzzy",$O6520&lt;$AC$4)</f>
        <v>0</v>
      </c>
      <c r="Q6520" t="b">
        <f>AND($N6520="non-fuzzy",$O6520&lt;$AC$5,M6520=1)</f>
        <v>0</v>
      </c>
      <c r="R6520" t="b">
        <f>AND($N6520="non-fuzzy",$O6520&lt;$AC$6,M6520=0)</f>
        <v>0</v>
      </c>
      <c r="S6520" t="b">
        <f t="shared" si="101"/>
        <v>0</v>
      </c>
    </row>
    <row r="6521" spans="1:19" hidden="1" x14ac:dyDescent="0.25">
      <c r="A6521" t="s">
        <v>7619</v>
      </c>
      <c r="B6521" t="s">
        <v>7607</v>
      </c>
      <c r="C6521" t="s">
        <v>2</v>
      </c>
      <c r="D6521" t="s">
        <v>7</v>
      </c>
      <c r="E6521" t="s">
        <v>2</v>
      </c>
      <c r="F6521" t="s">
        <v>7620</v>
      </c>
      <c r="G6521" t="s">
        <v>7608</v>
      </c>
      <c r="H6521">
        <f>_xlfn.NUMBERVALUE(C6521,".")</f>
        <v>0</v>
      </c>
      <c r="I6521">
        <f>_xlfn.NUMBERVALUE(D6521,".")</f>
        <v>0.5</v>
      </c>
      <c r="J6521">
        <f>_xlfn.NUMBERVALUE(E6521,".")</f>
        <v>0</v>
      </c>
      <c r="K6521" t="b">
        <f>OR(H6521=1,I6521=1)</f>
        <v>0</v>
      </c>
      <c r="L6521">
        <f>ABS(H6521-I6521)</f>
        <v>0.5</v>
      </c>
      <c r="O6521">
        <v>0.63050772855067738</v>
      </c>
      <c r="P6521" t="b">
        <f>AND($N6521="fuzzy",$O6521&lt;$AC$4)</f>
        <v>0</v>
      </c>
      <c r="Q6521" t="b">
        <f>AND($N6521="non-fuzzy",$O6521&lt;$AC$5,M6521=1)</f>
        <v>0</v>
      </c>
      <c r="R6521" t="b">
        <f>AND($N6521="non-fuzzy",$O6521&lt;$AC$6,M6521=0)</f>
        <v>0</v>
      </c>
      <c r="S6521" t="b">
        <f t="shared" si="101"/>
        <v>0</v>
      </c>
    </row>
    <row r="6522" spans="1:19" hidden="1" x14ac:dyDescent="0.25">
      <c r="A6522" t="s">
        <v>7625</v>
      </c>
      <c r="B6522" t="s">
        <v>7578</v>
      </c>
      <c r="C6522" t="s">
        <v>2</v>
      </c>
      <c r="D6522" t="s">
        <v>7</v>
      </c>
      <c r="E6522" t="s">
        <v>2</v>
      </c>
      <c r="F6522" t="s">
        <v>7620</v>
      </c>
      <c r="G6522" t="s">
        <v>7579</v>
      </c>
      <c r="H6522">
        <f>_xlfn.NUMBERVALUE(C6522,".")</f>
        <v>0</v>
      </c>
      <c r="I6522">
        <f>_xlfn.NUMBERVALUE(D6522,".")</f>
        <v>0.5</v>
      </c>
      <c r="J6522">
        <f>_xlfn.NUMBERVALUE(E6522,".")</f>
        <v>0</v>
      </c>
      <c r="K6522" t="b">
        <f>OR(H6522=1,I6522=1)</f>
        <v>0</v>
      </c>
      <c r="L6522">
        <f>ABS(H6522-I6522)</f>
        <v>0.5</v>
      </c>
      <c r="O6522">
        <v>0.93401378552297054</v>
      </c>
      <c r="P6522" t="b">
        <f>AND($N6522="fuzzy",$O6522&lt;$AC$4)</f>
        <v>0</v>
      </c>
      <c r="Q6522" t="b">
        <f>AND($N6522="non-fuzzy",$O6522&lt;$AC$5,M6522=1)</f>
        <v>0</v>
      </c>
      <c r="R6522" t="b">
        <f>AND($N6522="non-fuzzy",$O6522&lt;$AC$6,M6522=0)</f>
        <v>0</v>
      </c>
      <c r="S6522" t="b">
        <f t="shared" si="101"/>
        <v>0</v>
      </c>
    </row>
    <row r="6523" spans="1:19" hidden="1" x14ac:dyDescent="0.25">
      <c r="A6523" t="s">
        <v>7625</v>
      </c>
      <c r="B6523" t="s">
        <v>7601</v>
      </c>
      <c r="C6523" t="s">
        <v>2</v>
      </c>
      <c r="D6523" t="s">
        <v>7</v>
      </c>
      <c r="E6523" t="s">
        <v>2</v>
      </c>
      <c r="F6523" t="s">
        <v>7620</v>
      </c>
      <c r="G6523" t="s">
        <v>7602</v>
      </c>
      <c r="H6523">
        <f>_xlfn.NUMBERVALUE(C6523,".")</f>
        <v>0</v>
      </c>
      <c r="I6523">
        <f>_xlfn.NUMBERVALUE(D6523,".")</f>
        <v>0.5</v>
      </c>
      <c r="J6523">
        <f>_xlfn.NUMBERVALUE(E6523,".")</f>
        <v>0</v>
      </c>
      <c r="K6523" t="b">
        <f>OR(H6523=1,I6523=1)</f>
        <v>0</v>
      </c>
      <c r="L6523">
        <f>ABS(H6523-I6523)</f>
        <v>0.5</v>
      </c>
      <c r="O6523">
        <v>0.45199868550797206</v>
      </c>
      <c r="P6523" t="b">
        <f>AND($N6523="fuzzy",$O6523&lt;$AC$4)</f>
        <v>0</v>
      </c>
      <c r="Q6523" t="b">
        <f>AND($N6523="non-fuzzy",$O6523&lt;$AC$5,M6523=1)</f>
        <v>0</v>
      </c>
      <c r="R6523" t="b">
        <f>AND($N6523="non-fuzzy",$O6523&lt;$AC$6,M6523=0)</f>
        <v>0</v>
      </c>
      <c r="S6523" t="b">
        <f t="shared" si="101"/>
        <v>0</v>
      </c>
    </row>
    <row r="6524" spans="1:19" hidden="1" x14ac:dyDescent="0.25">
      <c r="A6524" t="s">
        <v>7625</v>
      </c>
      <c r="B6524" t="s">
        <v>58</v>
      </c>
      <c r="C6524" t="s">
        <v>2</v>
      </c>
      <c r="D6524" t="s">
        <v>7</v>
      </c>
      <c r="E6524" t="s">
        <v>2</v>
      </c>
      <c r="F6524" t="s">
        <v>7620</v>
      </c>
      <c r="G6524" t="s">
        <v>59</v>
      </c>
      <c r="H6524">
        <f>_xlfn.NUMBERVALUE(C6524,".")</f>
        <v>0</v>
      </c>
      <c r="I6524">
        <f>_xlfn.NUMBERVALUE(D6524,".")</f>
        <v>0.5</v>
      </c>
      <c r="J6524">
        <f>_xlfn.NUMBERVALUE(E6524,".")</f>
        <v>0</v>
      </c>
      <c r="K6524" t="b">
        <f>OR(H6524=1,I6524=1)</f>
        <v>0</v>
      </c>
      <c r="L6524">
        <f>ABS(H6524-I6524)</f>
        <v>0.5</v>
      </c>
      <c r="O6524">
        <v>0.6135568060063068</v>
      </c>
      <c r="P6524" t="b">
        <f>AND($N6524="fuzzy",$O6524&lt;$AC$4)</f>
        <v>0</v>
      </c>
      <c r="Q6524" t="b">
        <f>AND($N6524="non-fuzzy",$O6524&lt;$AC$5,M6524=1)</f>
        <v>0</v>
      </c>
      <c r="R6524" t="b">
        <f>AND($N6524="non-fuzzy",$O6524&lt;$AC$6,M6524=0)</f>
        <v>0</v>
      </c>
      <c r="S6524" t="b">
        <f t="shared" si="101"/>
        <v>0</v>
      </c>
    </row>
    <row r="6525" spans="1:19" hidden="1" x14ac:dyDescent="0.25">
      <c r="A6525" t="s">
        <v>7625</v>
      </c>
      <c r="B6525" t="s">
        <v>7621</v>
      </c>
      <c r="C6525" t="s">
        <v>2</v>
      </c>
      <c r="D6525" t="s">
        <v>7</v>
      </c>
      <c r="E6525" t="s">
        <v>2</v>
      </c>
      <c r="F6525" t="s">
        <v>7620</v>
      </c>
      <c r="G6525" t="s">
        <v>7622</v>
      </c>
      <c r="H6525">
        <f>_xlfn.NUMBERVALUE(C6525,".")</f>
        <v>0</v>
      </c>
      <c r="I6525">
        <f>_xlfn.NUMBERVALUE(D6525,".")</f>
        <v>0.5</v>
      </c>
      <c r="J6525">
        <f>_xlfn.NUMBERVALUE(E6525,".")</f>
        <v>0</v>
      </c>
      <c r="K6525" t="b">
        <f>OR(H6525=1,I6525=1)</f>
        <v>0</v>
      </c>
      <c r="L6525">
        <f>ABS(H6525-I6525)</f>
        <v>0.5</v>
      </c>
      <c r="O6525">
        <v>0.83008969143439815</v>
      </c>
      <c r="P6525" t="b">
        <f>AND($N6525="fuzzy",$O6525&lt;$AC$4)</f>
        <v>0</v>
      </c>
      <c r="Q6525" t="b">
        <f>AND($N6525="non-fuzzy",$O6525&lt;$AC$5,M6525=1)</f>
        <v>0</v>
      </c>
      <c r="R6525" t="b">
        <f>AND($N6525="non-fuzzy",$O6525&lt;$AC$6,M6525=0)</f>
        <v>0</v>
      </c>
      <c r="S6525" t="b">
        <f t="shared" si="101"/>
        <v>0</v>
      </c>
    </row>
    <row r="6526" spans="1:19" hidden="1" x14ac:dyDescent="0.25">
      <c r="A6526" t="s">
        <v>7625</v>
      </c>
      <c r="B6526" t="s">
        <v>7584</v>
      </c>
      <c r="C6526" t="s">
        <v>2</v>
      </c>
      <c r="D6526" t="s">
        <v>7</v>
      </c>
      <c r="E6526" t="s">
        <v>2</v>
      </c>
      <c r="F6526" t="s">
        <v>7620</v>
      </c>
      <c r="G6526" t="s">
        <v>7585</v>
      </c>
      <c r="H6526">
        <f>_xlfn.NUMBERVALUE(C6526,".")</f>
        <v>0</v>
      </c>
      <c r="I6526">
        <f>_xlfn.NUMBERVALUE(D6526,".")</f>
        <v>0.5</v>
      </c>
      <c r="J6526">
        <f>_xlfn.NUMBERVALUE(E6526,".")</f>
        <v>0</v>
      </c>
      <c r="K6526" t="b">
        <f>OR(H6526=1,I6526=1)</f>
        <v>0</v>
      </c>
      <c r="L6526">
        <f>ABS(H6526-I6526)</f>
        <v>0.5</v>
      </c>
      <c r="O6526">
        <v>0.78522106077065723</v>
      </c>
      <c r="P6526" t="b">
        <f>AND($N6526="fuzzy",$O6526&lt;$AC$4)</f>
        <v>0</v>
      </c>
      <c r="Q6526" t="b">
        <f>AND($N6526="non-fuzzy",$O6526&lt;$AC$5,M6526=1)</f>
        <v>0</v>
      </c>
      <c r="R6526" t="b">
        <f>AND($N6526="non-fuzzy",$O6526&lt;$AC$6,M6526=0)</f>
        <v>0</v>
      </c>
      <c r="S6526" t="b">
        <f t="shared" si="101"/>
        <v>0</v>
      </c>
    </row>
    <row r="6527" spans="1:19" hidden="1" x14ac:dyDescent="0.25">
      <c r="A6527" t="s">
        <v>7625</v>
      </c>
      <c r="B6527" t="s">
        <v>7607</v>
      </c>
      <c r="C6527" t="s">
        <v>2</v>
      </c>
      <c r="D6527" t="s">
        <v>7</v>
      </c>
      <c r="E6527" t="s">
        <v>2</v>
      </c>
      <c r="F6527" t="s">
        <v>7620</v>
      </c>
      <c r="G6527" t="s">
        <v>7608</v>
      </c>
      <c r="H6527">
        <f>_xlfn.NUMBERVALUE(C6527,".")</f>
        <v>0</v>
      </c>
      <c r="I6527">
        <f>_xlfn.NUMBERVALUE(D6527,".")</f>
        <v>0.5</v>
      </c>
      <c r="J6527">
        <f>_xlfn.NUMBERVALUE(E6527,".")</f>
        <v>0</v>
      </c>
      <c r="K6527" t="b">
        <f>OR(H6527=1,I6527=1)</f>
        <v>0</v>
      </c>
      <c r="L6527">
        <f>ABS(H6527-I6527)</f>
        <v>0.5</v>
      </c>
      <c r="O6527">
        <v>8.5316194306281568E-2</v>
      </c>
      <c r="P6527" t="b">
        <f>AND($N6527="fuzzy",$O6527&lt;$AC$4)</f>
        <v>0</v>
      </c>
      <c r="Q6527" t="b">
        <f>AND($N6527="non-fuzzy",$O6527&lt;$AC$5,M6527=1)</f>
        <v>0</v>
      </c>
      <c r="R6527" t="b">
        <f>AND($N6527="non-fuzzy",$O6527&lt;$AC$6,M6527=0)</f>
        <v>0</v>
      </c>
      <c r="S6527" t="b">
        <f t="shared" si="101"/>
        <v>0</v>
      </c>
    </row>
    <row r="6528" spans="1:19" hidden="1" x14ac:dyDescent="0.25">
      <c r="A6528" t="s">
        <v>7626</v>
      </c>
      <c r="B6528" t="s">
        <v>7621</v>
      </c>
      <c r="C6528" t="s">
        <v>2</v>
      </c>
      <c r="D6528" t="s">
        <v>7</v>
      </c>
      <c r="E6528" t="s">
        <v>2</v>
      </c>
      <c r="F6528" t="s">
        <v>7530</v>
      </c>
      <c r="G6528" t="s">
        <v>7622</v>
      </c>
      <c r="H6528">
        <f>_xlfn.NUMBERVALUE(C6528,".")</f>
        <v>0</v>
      </c>
      <c r="I6528">
        <f>_xlfn.NUMBERVALUE(D6528,".")</f>
        <v>0.5</v>
      </c>
      <c r="J6528">
        <f>_xlfn.NUMBERVALUE(E6528,".")</f>
        <v>0</v>
      </c>
      <c r="K6528" t="b">
        <f>OR(H6528=1,I6528=1)</f>
        <v>0</v>
      </c>
      <c r="L6528">
        <f>ABS(H6528-I6528)</f>
        <v>0.5</v>
      </c>
      <c r="O6528">
        <v>0.29764648379197967</v>
      </c>
      <c r="P6528" t="b">
        <f>AND($N6528="fuzzy",$O6528&lt;$AC$4)</f>
        <v>0</v>
      </c>
      <c r="Q6528" t="b">
        <f>AND($N6528="non-fuzzy",$O6528&lt;$AC$5,M6528=1)</f>
        <v>0</v>
      </c>
      <c r="R6528" t="b">
        <f>AND($N6528="non-fuzzy",$O6528&lt;$AC$6,M6528=0)</f>
        <v>0</v>
      </c>
      <c r="S6528" t="b">
        <f t="shared" si="101"/>
        <v>0</v>
      </c>
    </row>
    <row r="6529" spans="1:19" hidden="1" x14ac:dyDescent="0.25">
      <c r="A6529" t="s">
        <v>7626</v>
      </c>
      <c r="B6529" t="s">
        <v>143</v>
      </c>
      <c r="C6529" t="s">
        <v>2</v>
      </c>
      <c r="D6529" t="s">
        <v>7</v>
      </c>
      <c r="E6529" t="s">
        <v>2</v>
      </c>
      <c r="F6529" t="s">
        <v>7530</v>
      </c>
      <c r="G6529" t="s">
        <v>144</v>
      </c>
      <c r="H6529">
        <f>_xlfn.NUMBERVALUE(C6529,".")</f>
        <v>0</v>
      </c>
      <c r="I6529">
        <f>_xlfn.NUMBERVALUE(D6529,".")</f>
        <v>0.5</v>
      </c>
      <c r="J6529">
        <f>_xlfn.NUMBERVALUE(E6529,".")</f>
        <v>0</v>
      </c>
      <c r="K6529" t="b">
        <f>OR(H6529=1,I6529=1)</f>
        <v>0</v>
      </c>
      <c r="L6529">
        <f>ABS(H6529-I6529)</f>
        <v>0.5</v>
      </c>
      <c r="O6529">
        <v>0.94149587583740735</v>
      </c>
      <c r="P6529" t="b">
        <f>AND($N6529="fuzzy",$O6529&lt;$AC$4)</f>
        <v>0</v>
      </c>
      <c r="Q6529" t="b">
        <f>AND($N6529="non-fuzzy",$O6529&lt;$AC$5,M6529=1)</f>
        <v>0</v>
      </c>
      <c r="R6529" t="b">
        <f>AND($N6529="non-fuzzy",$O6529&lt;$AC$6,M6529=0)</f>
        <v>0</v>
      </c>
      <c r="S6529" t="b">
        <f t="shared" si="101"/>
        <v>0</v>
      </c>
    </row>
    <row r="6530" spans="1:19" hidden="1" x14ac:dyDescent="0.25">
      <c r="A6530" t="s">
        <v>7626</v>
      </c>
      <c r="B6530" t="s">
        <v>7570</v>
      </c>
      <c r="C6530" t="s">
        <v>2</v>
      </c>
      <c r="D6530" t="s">
        <v>7</v>
      </c>
      <c r="E6530" t="s">
        <v>2</v>
      </c>
      <c r="F6530" t="s">
        <v>7530</v>
      </c>
      <c r="G6530" t="s">
        <v>7571</v>
      </c>
      <c r="H6530">
        <f>_xlfn.NUMBERVALUE(C6530,".")</f>
        <v>0</v>
      </c>
      <c r="I6530">
        <f>_xlfn.NUMBERVALUE(D6530,".")</f>
        <v>0.5</v>
      </c>
      <c r="J6530">
        <f>_xlfn.NUMBERVALUE(E6530,".")</f>
        <v>0</v>
      </c>
      <c r="K6530" t="b">
        <f>OR(H6530=1,I6530=1)</f>
        <v>0</v>
      </c>
      <c r="L6530">
        <f>ABS(H6530-I6530)</f>
        <v>0.5</v>
      </c>
      <c r="O6530">
        <v>0.71516744278149258</v>
      </c>
      <c r="P6530" t="b">
        <f>AND($N6530="fuzzy",$O6530&lt;$AC$4)</f>
        <v>0</v>
      </c>
      <c r="Q6530" t="b">
        <f>AND($N6530="non-fuzzy",$O6530&lt;$AC$5,M6530=1)</f>
        <v>0</v>
      </c>
      <c r="R6530" t="b">
        <f>AND($N6530="non-fuzzy",$O6530&lt;$AC$6,M6530=0)</f>
        <v>0</v>
      </c>
      <c r="S6530" t="b">
        <f t="shared" si="101"/>
        <v>0</v>
      </c>
    </row>
    <row r="6531" spans="1:19" hidden="1" x14ac:dyDescent="0.25">
      <c r="A6531" t="s">
        <v>7631</v>
      </c>
      <c r="B6531" t="s">
        <v>7632</v>
      </c>
      <c r="C6531" t="s">
        <v>2</v>
      </c>
      <c r="D6531" t="s">
        <v>7</v>
      </c>
      <c r="E6531" t="s">
        <v>2</v>
      </c>
      <c r="F6531" t="s">
        <v>7633</v>
      </c>
      <c r="G6531" t="s">
        <v>7634</v>
      </c>
      <c r="H6531">
        <f>_xlfn.NUMBERVALUE(C6531,".")</f>
        <v>0</v>
      </c>
      <c r="I6531">
        <f>_xlfn.NUMBERVALUE(D6531,".")</f>
        <v>0.5</v>
      </c>
      <c r="J6531">
        <f>_xlfn.NUMBERVALUE(E6531,".")</f>
        <v>0</v>
      </c>
      <c r="K6531" t="b">
        <f>OR(H6531=1,I6531=1)</f>
        <v>0</v>
      </c>
      <c r="L6531">
        <f>ABS(H6531-I6531)</f>
        <v>0.5</v>
      </c>
      <c r="O6531">
        <v>0.10147290397293784</v>
      </c>
      <c r="P6531" t="b">
        <f>AND($N6531="fuzzy",$O6531&lt;$AC$4)</f>
        <v>0</v>
      </c>
      <c r="Q6531" t="b">
        <f>AND($N6531="non-fuzzy",$O6531&lt;$AC$5,M6531=1)</f>
        <v>0</v>
      </c>
      <c r="R6531" t="b">
        <f>AND($N6531="non-fuzzy",$O6531&lt;$AC$6,M6531=0)</f>
        <v>0</v>
      </c>
      <c r="S6531" t="b">
        <f t="shared" ref="S6531:S6594" si="102">OR(R6531,Q6531,P6531)</f>
        <v>0</v>
      </c>
    </row>
    <row r="6532" spans="1:19" hidden="1" x14ac:dyDescent="0.25">
      <c r="A6532" t="s">
        <v>7641</v>
      </c>
      <c r="B6532" t="s">
        <v>7632</v>
      </c>
      <c r="C6532" t="s">
        <v>2</v>
      </c>
      <c r="D6532" t="s">
        <v>7</v>
      </c>
      <c r="E6532" t="s">
        <v>2</v>
      </c>
      <c r="F6532" t="s">
        <v>7633</v>
      </c>
      <c r="G6532" t="s">
        <v>7634</v>
      </c>
      <c r="H6532">
        <f>_xlfn.NUMBERVALUE(C6532,".")</f>
        <v>0</v>
      </c>
      <c r="I6532">
        <f>_xlfn.NUMBERVALUE(D6532,".")</f>
        <v>0.5</v>
      </c>
      <c r="J6532">
        <f>_xlfn.NUMBERVALUE(E6532,".")</f>
        <v>0</v>
      </c>
      <c r="K6532" t="b">
        <f>OR(H6532=1,I6532=1)</f>
        <v>0</v>
      </c>
      <c r="L6532">
        <f>ABS(H6532-I6532)</f>
        <v>0.5</v>
      </c>
      <c r="O6532">
        <v>0.17301637776590839</v>
      </c>
      <c r="P6532" t="b">
        <f>AND($N6532="fuzzy",$O6532&lt;$AC$4)</f>
        <v>0</v>
      </c>
      <c r="Q6532" t="b">
        <f>AND($N6532="non-fuzzy",$O6532&lt;$AC$5,M6532=1)</f>
        <v>0</v>
      </c>
      <c r="R6532" t="b">
        <f>AND($N6532="non-fuzzy",$O6532&lt;$AC$6,M6532=0)</f>
        <v>0</v>
      </c>
      <c r="S6532" t="b">
        <f t="shared" si="102"/>
        <v>0</v>
      </c>
    </row>
    <row r="6533" spans="1:19" hidden="1" x14ac:dyDescent="0.25">
      <c r="A6533" t="s">
        <v>7642</v>
      </c>
      <c r="B6533" t="s">
        <v>7632</v>
      </c>
      <c r="C6533" t="s">
        <v>2</v>
      </c>
      <c r="D6533" t="s">
        <v>7</v>
      </c>
      <c r="E6533" t="s">
        <v>2</v>
      </c>
      <c r="F6533" t="s">
        <v>7633</v>
      </c>
      <c r="G6533" t="s">
        <v>7634</v>
      </c>
      <c r="H6533">
        <f>_xlfn.NUMBERVALUE(C6533,".")</f>
        <v>0</v>
      </c>
      <c r="I6533">
        <f>_xlfn.NUMBERVALUE(D6533,".")</f>
        <v>0.5</v>
      </c>
      <c r="J6533">
        <f>_xlfn.NUMBERVALUE(E6533,".")</f>
        <v>0</v>
      </c>
      <c r="K6533" t="b">
        <f>OR(H6533=1,I6533=1)</f>
        <v>0</v>
      </c>
      <c r="L6533">
        <f>ABS(H6533-I6533)</f>
        <v>0.5</v>
      </c>
      <c r="O6533">
        <v>0.99993190997706427</v>
      </c>
      <c r="P6533" t="b">
        <f>AND($N6533="fuzzy",$O6533&lt;$AC$4)</f>
        <v>0</v>
      </c>
      <c r="Q6533" t="b">
        <f>AND($N6533="non-fuzzy",$O6533&lt;$AC$5,M6533=1)</f>
        <v>0</v>
      </c>
      <c r="R6533" t="b">
        <f>AND($N6533="non-fuzzy",$O6533&lt;$AC$6,M6533=0)</f>
        <v>0</v>
      </c>
      <c r="S6533" t="b">
        <f t="shared" si="102"/>
        <v>0</v>
      </c>
    </row>
    <row r="6534" spans="1:19" hidden="1" x14ac:dyDescent="0.25">
      <c r="A6534" t="s">
        <v>7645</v>
      </c>
      <c r="B6534" t="s">
        <v>7632</v>
      </c>
      <c r="C6534" t="s">
        <v>2</v>
      </c>
      <c r="D6534" t="s">
        <v>7</v>
      </c>
      <c r="E6534" t="s">
        <v>2</v>
      </c>
      <c r="F6534" t="s">
        <v>7633</v>
      </c>
      <c r="G6534" t="s">
        <v>7634</v>
      </c>
      <c r="H6534">
        <f>_xlfn.NUMBERVALUE(C6534,".")</f>
        <v>0</v>
      </c>
      <c r="I6534">
        <f>_xlfn.NUMBERVALUE(D6534,".")</f>
        <v>0.5</v>
      </c>
      <c r="J6534">
        <f>_xlfn.NUMBERVALUE(E6534,".")</f>
        <v>0</v>
      </c>
      <c r="K6534" t="b">
        <f>OR(H6534=1,I6534=1)</f>
        <v>0</v>
      </c>
      <c r="L6534">
        <f>ABS(H6534-I6534)</f>
        <v>0.5</v>
      </c>
      <c r="O6534">
        <v>0.55845621286270752</v>
      </c>
      <c r="P6534" t="b">
        <f>AND($N6534="fuzzy",$O6534&lt;$AC$4)</f>
        <v>0</v>
      </c>
      <c r="Q6534" t="b">
        <f>AND($N6534="non-fuzzy",$O6534&lt;$AC$5,M6534=1)</f>
        <v>0</v>
      </c>
      <c r="R6534" t="b">
        <f>AND($N6534="non-fuzzy",$O6534&lt;$AC$6,M6534=0)</f>
        <v>0</v>
      </c>
      <c r="S6534" t="b">
        <f t="shared" si="102"/>
        <v>0</v>
      </c>
    </row>
    <row r="6535" spans="1:19" hidden="1" x14ac:dyDescent="0.25">
      <c r="A6535" t="s">
        <v>7646</v>
      </c>
      <c r="B6535" t="s">
        <v>115</v>
      </c>
      <c r="C6535" t="s">
        <v>2</v>
      </c>
      <c r="D6535" t="s">
        <v>7</v>
      </c>
      <c r="E6535" t="s">
        <v>2</v>
      </c>
      <c r="F6535" t="s">
        <v>7647</v>
      </c>
      <c r="G6535" t="s">
        <v>117</v>
      </c>
      <c r="H6535">
        <f>_xlfn.NUMBERVALUE(C6535,".")</f>
        <v>0</v>
      </c>
      <c r="I6535">
        <f>_xlfn.NUMBERVALUE(D6535,".")</f>
        <v>0.5</v>
      </c>
      <c r="J6535">
        <f>_xlfn.NUMBERVALUE(E6535,".")</f>
        <v>0</v>
      </c>
      <c r="K6535" t="b">
        <f>OR(H6535=1,I6535=1)</f>
        <v>0</v>
      </c>
      <c r="L6535">
        <f>ABS(H6535-I6535)</f>
        <v>0.5</v>
      </c>
      <c r="O6535">
        <v>0.12476657184117734</v>
      </c>
      <c r="P6535" t="b">
        <f>AND($N6535="fuzzy",$O6535&lt;$AC$4)</f>
        <v>0</v>
      </c>
      <c r="Q6535" t="b">
        <f>AND($N6535="non-fuzzy",$O6535&lt;$AC$5,M6535=1)</f>
        <v>0</v>
      </c>
      <c r="R6535" t="b">
        <f>AND($N6535="non-fuzzy",$O6535&lt;$AC$6,M6535=0)</f>
        <v>0</v>
      </c>
      <c r="S6535" t="b">
        <f t="shared" si="102"/>
        <v>0</v>
      </c>
    </row>
    <row r="6536" spans="1:19" hidden="1" x14ac:dyDescent="0.25">
      <c r="A6536" t="s">
        <v>7646</v>
      </c>
      <c r="B6536" t="s">
        <v>7438</v>
      </c>
      <c r="C6536" t="s">
        <v>2</v>
      </c>
      <c r="D6536" t="s">
        <v>7</v>
      </c>
      <c r="E6536" t="s">
        <v>2</v>
      </c>
      <c r="F6536" t="s">
        <v>7647</v>
      </c>
      <c r="G6536" t="s">
        <v>7439</v>
      </c>
      <c r="H6536">
        <f>_xlfn.NUMBERVALUE(C6536,".")</f>
        <v>0</v>
      </c>
      <c r="I6536">
        <f>_xlfn.NUMBERVALUE(D6536,".")</f>
        <v>0.5</v>
      </c>
      <c r="J6536">
        <f>_xlfn.NUMBERVALUE(E6536,".")</f>
        <v>0</v>
      </c>
      <c r="K6536" t="b">
        <f>OR(H6536=1,I6536=1)</f>
        <v>0</v>
      </c>
      <c r="L6536">
        <f>ABS(H6536-I6536)</f>
        <v>0.5</v>
      </c>
      <c r="O6536">
        <v>0.76548471191201706</v>
      </c>
      <c r="P6536" t="b">
        <f>AND($N6536="fuzzy",$O6536&lt;$AC$4)</f>
        <v>0</v>
      </c>
      <c r="Q6536" t="b">
        <f>AND($N6536="non-fuzzy",$O6536&lt;$AC$5,M6536=1)</f>
        <v>0</v>
      </c>
      <c r="R6536" t="b">
        <f>AND($N6536="non-fuzzy",$O6536&lt;$AC$6,M6536=0)</f>
        <v>0</v>
      </c>
      <c r="S6536" t="b">
        <f t="shared" si="102"/>
        <v>0</v>
      </c>
    </row>
    <row r="6537" spans="1:19" hidden="1" x14ac:dyDescent="0.25">
      <c r="A6537" t="s">
        <v>7646</v>
      </c>
      <c r="B6537" t="s">
        <v>7603</v>
      </c>
      <c r="C6537" t="s">
        <v>2</v>
      </c>
      <c r="D6537" t="s">
        <v>7</v>
      </c>
      <c r="E6537" t="s">
        <v>2</v>
      </c>
      <c r="F6537" t="s">
        <v>7647</v>
      </c>
      <c r="G6537" t="s">
        <v>7604</v>
      </c>
      <c r="H6537">
        <f>_xlfn.NUMBERVALUE(C6537,".")</f>
        <v>0</v>
      </c>
      <c r="I6537">
        <f>_xlfn.NUMBERVALUE(D6537,".")</f>
        <v>0.5</v>
      </c>
      <c r="J6537">
        <f>_xlfn.NUMBERVALUE(E6537,".")</f>
        <v>0</v>
      </c>
      <c r="K6537" t="b">
        <f>OR(H6537=1,I6537=1)</f>
        <v>0</v>
      </c>
      <c r="L6537">
        <f>ABS(H6537-I6537)</f>
        <v>0.5</v>
      </c>
      <c r="O6537">
        <v>0.88074019953944394</v>
      </c>
      <c r="P6537" t="b">
        <f>AND($N6537="fuzzy",$O6537&lt;$AC$4)</f>
        <v>0</v>
      </c>
      <c r="Q6537" t="b">
        <f>AND($N6537="non-fuzzy",$O6537&lt;$AC$5,M6537=1)</f>
        <v>0</v>
      </c>
      <c r="R6537" t="b">
        <f>AND($N6537="non-fuzzy",$O6537&lt;$AC$6,M6537=0)</f>
        <v>0</v>
      </c>
      <c r="S6537" t="b">
        <f t="shared" si="102"/>
        <v>0</v>
      </c>
    </row>
    <row r="6538" spans="1:19" hidden="1" x14ac:dyDescent="0.25">
      <c r="A6538" t="s">
        <v>7646</v>
      </c>
      <c r="B6538" t="s">
        <v>7535</v>
      </c>
      <c r="C6538" t="s">
        <v>2</v>
      </c>
      <c r="D6538" t="s">
        <v>7</v>
      </c>
      <c r="E6538" t="s">
        <v>2</v>
      </c>
      <c r="F6538" t="s">
        <v>7647</v>
      </c>
      <c r="G6538" t="s">
        <v>7537</v>
      </c>
      <c r="H6538">
        <f>_xlfn.NUMBERVALUE(C6538,".")</f>
        <v>0</v>
      </c>
      <c r="I6538">
        <f>_xlfn.NUMBERVALUE(D6538,".")</f>
        <v>0.5</v>
      </c>
      <c r="J6538">
        <f>_xlfn.NUMBERVALUE(E6538,".")</f>
        <v>0</v>
      </c>
      <c r="K6538" t="b">
        <f>OR(H6538=1,I6538=1)</f>
        <v>0</v>
      </c>
      <c r="L6538">
        <f>ABS(H6538-I6538)</f>
        <v>0.5</v>
      </c>
      <c r="O6538">
        <v>0.12497480952986584</v>
      </c>
      <c r="P6538" t="b">
        <f>AND($N6538="fuzzy",$O6538&lt;$AC$4)</f>
        <v>0</v>
      </c>
      <c r="Q6538" t="b">
        <f>AND($N6538="non-fuzzy",$O6538&lt;$AC$5,M6538=1)</f>
        <v>0</v>
      </c>
      <c r="R6538" t="b">
        <f>AND($N6538="non-fuzzy",$O6538&lt;$AC$6,M6538=0)</f>
        <v>0</v>
      </c>
      <c r="S6538" t="b">
        <f t="shared" si="102"/>
        <v>0</v>
      </c>
    </row>
    <row r="6539" spans="1:19" hidden="1" x14ac:dyDescent="0.25">
      <c r="A6539" t="s">
        <v>7646</v>
      </c>
      <c r="B6539" t="s">
        <v>7615</v>
      </c>
      <c r="C6539" t="s">
        <v>2</v>
      </c>
      <c r="D6539" t="s">
        <v>7</v>
      </c>
      <c r="E6539" t="s">
        <v>2</v>
      </c>
      <c r="F6539" t="s">
        <v>7647</v>
      </c>
      <c r="G6539" t="s">
        <v>7616</v>
      </c>
      <c r="H6539">
        <f>_xlfn.NUMBERVALUE(C6539,".")</f>
        <v>0</v>
      </c>
      <c r="I6539">
        <f>_xlfn.NUMBERVALUE(D6539,".")</f>
        <v>0.5</v>
      </c>
      <c r="J6539">
        <f>_xlfn.NUMBERVALUE(E6539,".")</f>
        <v>0</v>
      </c>
      <c r="K6539" t="b">
        <f>OR(H6539=1,I6539=1)</f>
        <v>0</v>
      </c>
      <c r="L6539">
        <f>ABS(H6539-I6539)</f>
        <v>0.5</v>
      </c>
      <c r="O6539">
        <v>0.95869007868684064</v>
      </c>
      <c r="P6539" t="b">
        <f>AND($N6539="fuzzy",$O6539&lt;$AC$4)</f>
        <v>0</v>
      </c>
      <c r="Q6539" t="b">
        <f>AND($N6539="non-fuzzy",$O6539&lt;$AC$5,M6539=1)</f>
        <v>0</v>
      </c>
      <c r="R6539" t="b">
        <f>AND($N6539="non-fuzzy",$O6539&lt;$AC$6,M6539=0)</f>
        <v>0</v>
      </c>
      <c r="S6539" t="b">
        <f t="shared" si="102"/>
        <v>0</v>
      </c>
    </row>
    <row r="6540" spans="1:19" hidden="1" x14ac:dyDescent="0.25">
      <c r="A6540" t="s">
        <v>7646</v>
      </c>
      <c r="B6540" t="s">
        <v>7570</v>
      </c>
      <c r="C6540" t="s">
        <v>2</v>
      </c>
      <c r="D6540" t="s">
        <v>7</v>
      </c>
      <c r="E6540" t="s">
        <v>2</v>
      </c>
      <c r="F6540" t="s">
        <v>7647</v>
      </c>
      <c r="G6540" t="s">
        <v>7571</v>
      </c>
      <c r="H6540">
        <f>_xlfn.NUMBERVALUE(C6540,".")</f>
        <v>0</v>
      </c>
      <c r="I6540">
        <f>_xlfn.NUMBERVALUE(D6540,".")</f>
        <v>0.5</v>
      </c>
      <c r="J6540">
        <f>_xlfn.NUMBERVALUE(E6540,".")</f>
        <v>0</v>
      </c>
      <c r="K6540" t="b">
        <f>OR(H6540=1,I6540=1)</f>
        <v>0</v>
      </c>
      <c r="L6540">
        <f>ABS(H6540-I6540)</f>
        <v>0.5</v>
      </c>
      <c r="O6540">
        <v>0.48697068714736447</v>
      </c>
      <c r="P6540" t="b">
        <f>AND($N6540="fuzzy",$O6540&lt;$AC$4)</f>
        <v>0</v>
      </c>
      <c r="Q6540" t="b">
        <f>AND($N6540="non-fuzzy",$O6540&lt;$AC$5,M6540=1)</f>
        <v>0</v>
      </c>
      <c r="R6540" t="b">
        <f>AND($N6540="non-fuzzy",$O6540&lt;$AC$6,M6540=0)</f>
        <v>0</v>
      </c>
      <c r="S6540" t="b">
        <f t="shared" si="102"/>
        <v>0</v>
      </c>
    </row>
    <row r="6541" spans="1:19" hidden="1" x14ac:dyDescent="0.25">
      <c r="A6541" t="s">
        <v>7646</v>
      </c>
      <c r="B6541" t="s">
        <v>236</v>
      </c>
      <c r="C6541" t="s">
        <v>2</v>
      </c>
      <c r="D6541" t="s">
        <v>7</v>
      </c>
      <c r="E6541" t="s">
        <v>2</v>
      </c>
      <c r="F6541" t="s">
        <v>7647</v>
      </c>
      <c r="G6541" t="s">
        <v>239</v>
      </c>
      <c r="H6541">
        <f>_xlfn.NUMBERVALUE(C6541,".")</f>
        <v>0</v>
      </c>
      <c r="I6541">
        <f>_xlfn.NUMBERVALUE(D6541,".")</f>
        <v>0.5</v>
      </c>
      <c r="J6541">
        <f>_xlfn.NUMBERVALUE(E6541,".")</f>
        <v>0</v>
      </c>
      <c r="K6541" t="b">
        <f>OR(H6541=1,I6541=1)</f>
        <v>0</v>
      </c>
      <c r="L6541">
        <f>ABS(H6541-I6541)</f>
        <v>0.5</v>
      </c>
      <c r="O6541">
        <v>0.39295631344080739</v>
      </c>
      <c r="P6541" t="b">
        <f>AND($N6541="fuzzy",$O6541&lt;$AC$4)</f>
        <v>0</v>
      </c>
      <c r="Q6541" t="b">
        <f>AND($N6541="non-fuzzy",$O6541&lt;$AC$5,M6541=1)</f>
        <v>0</v>
      </c>
      <c r="R6541" t="b">
        <f>AND($N6541="non-fuzzy",$O6541&lt;$AC$6,M6541=0)</f>
        <v>0</v>
      </c>
      <c r="S6541" t="b">
        <f t="shared" si="102"/>
        <v>0</v>
      </c>
    </row>
    <row r="6542" spans="1:19" hidden="1" x14ac:dyDescent="0.25">
      <c r="A6542" t="s">
        <v>7646</v>
      </c>
      <c r="B6542" t="s">
        <v>7611</v>
      </c>
      <c r="C6542" t="s">
        <v>2</v>
      </c>
      <c r="D6542" t="s">
        <v>7</v>
      </c>
      <c r="E6542" t="s">
        <v>2</v>
      </c>
      <c r="F6542" t="s">
        <v>7647</v>
      </c>
      <c r="G6542" t="s">
        <v>7612</v>
      </c>
      <c r="H6542">
        <f>_xlfn.NUMBERVALUE(C6542,".")</f>
        <v>0</v>
      </c>
      <c r="I6542">
        <f>_xlfn.NUMBERVALUE(D6542,".")</f>
        <v>0.5</v>
      </c>
      <c r="J6542">
        <f>_xlfn.NUMBERVALUE(E6542,".")</f>
        <v>0</v>
      </c>
      <c r="K6542" t="b">
        <f>OR(H6542=1,I6542=1)</f>
        <v>0</v>
      </c>
      <c r="L6542">
        <f>ABS(H6542-I6542)</f>
        <v>0.5</v>
      </c>
      <c r="O6542">
        <v>0.12405926012224588</v>
      </c>
      <c r="P6542" t="b">
        <f>AND($N6542="fuzzy",$O6542&lt;$AC$4)</f>
        <v>0</v>
      </c>
      <c r="Q6542" t="b">
        <f>AND($N6542="non-fuzzy",$O6542&lt;$AC$5,M6542=1)</f>
        <v>0</v>
      </c>
      <c r="R6542" t="b">
        <f>AND($N6542="non-fuzzy",$O6542&lt;$AC$6,M6542=0)</f>
        <v>0</v>
      </c>
      <c r="S6542" t="b">
        <f t="shared" si="102"/>
        <v>0</v>
      </c>
    </row>
    <row r="6543" spans="1:19" hidden="1" x14ac:dyDescent="0.25">
      <c r="A6543" t="s">
        <v>7650</v>
      </c>
      <c r="B6543" t="s">
        <v>7586</v>
      </c>
      <c r="C6543" t="s">
        <v>2</v>
      </c>
      <c r="D6543" t="s">
        <v>7</v>
      </c>
      <c r="E6543" t="s">
        <v>2</v>
      </c>
      <c r="F6543" t="s">
        <v>7651</v>
      </c>
      <c r="G6543" t="s">
        <v>7587</v>
      </c>
      <c r="H6543">
        <f>_xlfn.NUMBERVALUE(C6543,".")</f>
        <v>0</v>
      </c>
      <c r="I6543">
        <f>_xlfn.NUMBERVALUE(D6543,".")</f>
        <v>0.5</v>
      </c>
      <c r="J6543">
        <f>_xlfn.NUMBERVALUE(E6543,".")</f>
        <v>0</v>
      </c>
      <c r="K6543" t="b">
        <f>OR(H6543=1,I6543=1)</f>
        <v>0</v>
      </c>
      <c r="L6543">
        <f>ABS(H6543-I6543)</f>
        <v>0.5</v>
      </c>
      <c r="O6543">
        <v>0.37122277783493973</v>
      </c>
      <c r="P6543" t="b">
        <f>AND($N6543="fuzzy",$O6543&lt;$AC$4)</f>
        <v>0</v>
      </c>
      <c r="Q6543" t="b">
        <f>AND($N6543="non-fuzzy",$O6543&lt;$AC$5,M6543=1)</f>
        <v>0</v>
      </c>
      <c r="R6543" t="b">
        <f>AND($N6543="non-fuzzy",$O6543&lt;$AC$6,M6543=0)</f>
        <v>0</v>
      </c>
      <c r="S6543" t="b">
        <f t="shared" si="102"/>
        <v>0</v>
      </c>
    </row>
    <row r="6544" spans="1:19" hidden="1" x14ac:dyDescent="0.25">
      <c r="A6544" t="s">
        <v>7652</v>
      </c>
      <c r="B6544" t="s">
        <v>129</v>
      </c>
      <c r="C6544" t="s">
        <v>2</v>
      </c>
      <c r="D6544" t="s">
        <v>7</v>
      </c>
      <c r="E6544" t="s">
        <v>2</v>
      </c>
      <c r="F6544" t="s">
        <v>7653</v>
      </c>
      <c r="G6544" t="s">
        <v>133</v>
      </c>
      <c r="H6544">
        <f>_xlfn.NUMBERVALUE(C6544,".")</f>
        <v>0</v>
      </c>
      <c r="I6544">
        <f>_xlfn.NUMBERVALUE(D6544,".")</f>
        <v>0.5</v>
      </c>
      <c r="J6544">
        <f>_xlfn.NUMBERVALUE(E6544,".")</f>
        <v>0</v>
      </c>
      <c r="K6544" t="b">
        <f>OR(H6544=1,I6544=1)</f>
        <v>0</v>
      </c>
      <c r="L6544">
        <f>ABS(H6544-I6544)</f>
        <v>0.5</v>
      </c>
      <c r="O6544">
        <v>0.40277909828326608</v>
      </c>
      <c r="P6544" t="b">
        <f>AND($N6544="fuzzy",$O6544&lt;$AC$4)</f>
        <v>0</v>
      </c>
      <c r="Q6544" t="b">
        <f>AND($N6544="non-fuzzy",$O6544&lt;$AC$5,M6544=1)</f>
        <v>0</v>
      </c>
      <c r="R6544" t="b">
        <f>AND($N6544="non-fuzzy",$O6544&lt;$AC$6,M6544=0)</f>
        <v>0</v>
      </c>
      <c r="S6544" t="b">
        <f t="shared" si="102"/>
        <v>0</v>
      </c>
    </row>
    <row r="6545" spans="1:19" hidden="1" x14ac:dyDescent="0.25">
      <c r="A6545" t="s">
        <v>7652</v>
      </c>
      <c r="B6545" t="s">
        <v>58</v>
      </c>
      <c r="C6545" t="s">
        <v>2</v>
      </c>
      <c r="D6545" t="s">
        <v>7</v>
      </c>
      <c r="E6545" t="s">
        <v>2</v>
      </c>
      <c r="F6545" t="s">
        <v>7653</v>
      </c>
      <c r="G6545" t="s">
        <v>59</v>
      </c>
      <c r="H6545">
        <f>_xlfn.NUMBERVALUE(C6545,".")</f>
        <v>0</v>
      </c>
      <c r="I6545">
        <f>_xlfn.NUMBERVALUE(D6545,".")</f>
        <v>0.5</v>
      </c>
      <c r="J6545">
        <f>_xlfn.NUMBERVALUE(E6545,".")</f>
        <v>0</v>
      </c>
      <c r="K6545" t="b">
        <f>OR(H6545=1,I6545=1)</f>
        <v>0</v>
      </c>
      <c r="L6545">
        <f>ABS(H6545-I6545)</f>
        <v>0.5</v>
      </c>
      <c r="O6545">
        <v>0.62574244818225233</v>
      </c>
      <c r="P6545" t="b">
        <f>AND($N6545="fuzzy",$O6545&lt;$AC$4)</f>
        <v>0</v>
      </c>
      <c r="Q6545" t="b">
        <f>AND($N6545="non-fuzzy",$O6545&lt;$AC$5,M6545=1)</f>
        <v>0</v>
      </c>
      <c r="R6545" t="b">
        <f>AND($N6545="non-fuzzy",$O6545&lt;$AC$6,M6545=0)</f>
        <v>0</v>
      </c>
      <c r="S6545" t="b">
        <f t="shared" si="102"/>
        <v>0</v>
      </c>
    </row>
    <row r="6546" spans="1:19" hidden="1" x14ac:dyDescent="0.25">
      <c r="A6546" t="s">
        <v>7652</v>
      </c>
      <c r="B6546" t="s">
        <v>7607</v>
      </c>
      <c r="C6546" t="s">
        <v>2</v>
      </c>
      <c r="D6546" t="s">
        <v>7</v>
      </c>
      <c r="E6546" t="s">
        <v>2</v>
      </c>
      <c r="F6546" t="s">
        <v>7653</v>
      </c>
      <c r="G6546" t="s">
        <v>7608</v>
      </c>
      <c r="H6546">
        <f>_xlfn.NUMBERVALUE(C6546,".")</f>
        <v>0</v>
      </c>
      <c r="I6546">
        <f>_xlfn.NUMBERVALUE(D6546,".")</f>
        <v>0.5</v>
      </c>
      <c r="J6546">
        <f>_xlfn.NUMBERVALUE(E6546,".")</f>
        <v>0</v>
      </c>
      <c r="K6546" t="b">
        <f>OR(H6546=1,I6546=1)</f>
        <v>0</v>
      </c>
      <c r="L6546">
        <f>ABS(H6546-I6546)</f>
        <v>0.5</v>
      </c>
      <c r="O6546">
        <v>0.70205144974973543</v>
      </c>
      <c r="P6546" t="b">
        <f>AND($N6546="fuzzy",$O6546&lt;$AC$4)</f>
        <v>0</v>
      </c>
      <c r="Q6546" t="b">
        <f>AND($N6546="non-fuzzy",$O6546&lt;$AC$5,M6546=1)</f>
        <v>0</v>
      </c>
      <c r="R6546" t="b">
        <f>AND($N6546="non-fuzzy",$O6546&lt;$AC$6,M6546=0)</f>
        <v>0</v>
      </c>
      <c r="S6546" t="b">
        <f t="shared" si="102"/>
        <v>0</v>
      </c>
    </row>
    <row r="6547" spans="1:19" hidden="1" x14ac:dyDescent="0.25">
      <c r="A6547" t="s">
        <v>7652</v>
      </c>
      <c r="B6547" t="s">
        <v>257</v>
      </c>
      <c r="C6547" t="s">
        <v>2</v>
      </c>
      <c r="D6547" t="s">
        <v>7</v>
      </c>
      <c r="E6547" t="s">
        <v>2</v>
      </c>
      <c r="F6547" t="s">
        <v>7653</v>
      </c>
      <c r="G6547" t="s">
        <v>259</v>
      </c>
      <c r="H6547">
        <f>_xlfn.NUMBERVALUE(C6547,".")</f>
        <v>0</v>
      </c>
      <c r="I6547">
        <f>_xlfn.NUMBERVALUE(D6547,".")</f>
        <v>0.5</v>
      </c>
      <c r="J6547">
        <f>_xlfn.NUMBERVALUE(E6547,".")</f>
        <v>0</v>
      </c>
      <c r="K6547" t="b">
        <f>OR(H6547=1,I6547=1)</f>
        <v>0</v>
      </c>
      <c r="L6547">
        <f>ABS(H6547-I6547)</f>
        <v>0.5</v>
      </c>
      <c r="O6547">
        <v>0.99549028272138795</v>
      </c>
      <c r="P6547" t="b">
        <f>AND($N6547="fuzzy",$O6547&lt;$AC$4)</f>
        <v>0</v>
      </c>
      <c r="Q6547" t="b">
        <f>AND($N6547="non-fuzzy",$O6547&lt;$AC$5,M6547=1)</f>
        <v>0</v>
      </c>
      <c r="R6547" t="b">
        <f>AND($N6547="non-fuzzy",$O6547&lt;$AC$6,M6547=0)</f>
        <v>0</v>
      </c>
      <c r="S6547" t="b">
        <f t="shared" si="102"/>
        <v>0</v>
      </c>
    </row>
    <row r="6548" spans="1:19" hidden="1" x14ac:dyDescent="0.25">
      <c r="A6548" t="s">
        <v>7652</v>
      </c>
      <c r="B6548" t="s">
        <v>64</v>
      </c>
      <c r="C6548" t="s">
        <v>2</v>
      </c>
      <c r="D6548" t="s">
        <v>7</v>
      </c>
      <c r="E6548" t="s">
        <v>2</v>
      </c>
      <c r="F6548" t="s">
        <v>7653</v>
      </c>
      <c r="G6548" t="s">
        <v>65</v>
      </c>
      <c r="H6548">
        <f>_xlfn.NUMBERVALUE(C6548,".")</f>
        <v>0</v>
      </c>
      <c r="I6548">
        <f>_xlfn.NUMBERVALUE(D6548,".")</f>
        <v>0.5</v>
      </c>
      <c r="J6548">
        <f>_xlfn.NUMBERVALUE(E6548,".")</f>
        <v>0</v>
      </c>
      <c r="K6548" t="b">
        <f>OR(H6548=1,I6548=1)</f>
        <v>0</v>
      </c>
      <c r="L6548">
        <f>ABS(H6548-I6548)</f>
        <v>0.5</v>
      </c>
      <c r="O6548">
        <v>0.86730451402683417</v>
      </c>
      <c r="P6548" t="b">
        <f>AND($N6548="fuzzy",$O6548&lt;$AC$4)</f>
        <v>0</v>
      </c>
      <c r="Q6548" t="b">
        <f>AND($N6548="non-fuzzy",$O6548&lt;$AC$5,M6548=1)</f>
        <v>0</v>
      </c>
      <c r="R6548" t="b">
        <f>AND($N6548="non-fuzzy",$O6548&lt;$AC$6,M6548=0)</f>
        <v>0</v>
      </c>
      <c r="S6548" t="b">
        <f t="shared" si="102"/>
        <v>0</v>
      </c>
    </row>
    <row r="6549" spans="1:19" hidden="1" x14ac:dyDescent="0.25">
      <c r="A6549" t="s">
        <v>7654</v>
      </c>
      <c r="B6549" t="s">
        <v>129</v>
      </c>
      <c r="C6549" t="s">
        <v>2</v>
      </c>
      <c r="D6549" t="s">
        <v>7</v>
      </c>
      <c r="E6549" t="s">
        <v>2</v>
      </c>
      <c r="F6549" t="s">
        <v>7653</v>
      </c>
      <c r="G6549" t="s">
        <v>133</v>
      </c>
      <c r="H6549">
        <f>_xlfn.NUMBERVALUE(C6549,".")</f>
        <v>0</v>
      </c>
      <c r="I6549">
        <f>_xlfn.NUMBERVALUE(D6549,".")</f>
        <v>0.5</v>
      </c>
      <c r="J6549">
        <f>_xlfn.NUMBERVALUE(E6549,".")</f>
        <v>0</v>
      </c>
      <c r="K6549" t="b">
        <f>OR(H6549=1,I6549=1)</f>
        <v>0</v>
      </c>
      <c r="L6549">
        <f>ABS(H6549-I6549)</f>
        <v>0.5</v>
      </c>
      <c r="O6549">
        <v>0.83714401794489612</v>
      </c>
      <c r="P6549" t="b">
        <f>AND($N6549="fuzzy",$O6549&lt;$AC$4)</f>
        <v>0</v>
      </c>
      <c r="Q6549" t="b">
        <f>AND($N6549="non-fuzzy",$O6549&lt;$AC$5,M6549=1)</f>
        <v>0</v>
      </c>
      <c r="R6549" t="b">
        <f>AND($N6549="non-fuzzy",$O6549&lt;$AC$6,M6549=0)</f>
        <v>0</v>
      </c>
      <c r="S6549" t="b">
        <f t="shared" si="102"/>
        <v>0</v>
      </c>
    </row>
    <row r="6550" spans="1:19" hidden="1" x14ac:dyDescent="0.25">
      <c r="A6550" t="s">
        <v>7654</v>
      </c>
      <c r="B6550" t="s">
        <v>58</v>
      </c>
      <c r="C6550" t="s">
        <v>2</v>
      </c>
      <c r="D6550" t="s">
        <v>7</v>
      </c>
      <c r="E6550" t="s">
        <v>2</v>
      </c>
      <c r="F6550" t="s">
        <v>7653</v>
      </c>
      <c r="G6550" t="s">
        <v>59</v>
      </c>
      <c r="H6550">
        <f>_xlfn.NUMBERVALUE(C6550,".")</f>
        <v>0</v>
      </c>
      <c r="I6550">
        <f>_xlfn.NUMBERVALUE(D6550,".")</f>
        <v>0.5</v>
      </c>
      <c r="J6550">
        <f>_xlfn.NUMBERVALUE(E6550,".")</f>
        <v>0</v>
      </c>
      <c r="K6550" t="b">
        <f>OR(H6550=1,I6550=1)</f>
        <v>0</v>
      </c>
      <c r="L6550">
        <f>ABS(H6550-I6550)</f>
        <v>0.5</v>
      </c>
      <c r="O6550">
        <v>0.97844004438649146</v>
      </c>
      <c r="P6550" t="b">
        <f>AND($N6550="fuzzy",$O6550&lt;$AC$4)</f>
        <v>0</v>
      </c>
      <c r="Q6550" t="b">
        <f>AND($N6550="non-fuzzy",$O6550&lt;$AC$5,M6550=1)</f>
        <v>0</v>
      </c>
      <c r="R6550" t="b">
        <f>AND($N6550="non-fuzzy",$O6550&lt;$AC$6,M6550=0)</f>
        <v>0</v>
      </c>
      <c r="S6550" t="b">
        <f t="shared" si="102"/>
        <v>0</v>
      </c>
    </row>
    <row r="6551" spans="1:19" hidden="1" x14ac:dyDescent="0.25">
      <c r="A6551" t="s">
        <v>7654</v>
      </c>
      <c r="B6551" t="s">
        <v>7607</v>
      </c>
      <c r="C6551" t="s">
        <v>2</v>
      </c>
      <c r="D6551" t="s">
        <v>7</v>
      </c>
      <c r="E6551" t="s">
        <v>2</v>
      </c>
      <c r="F6551" t="s">
        <v>7653</v>
      </c>
      <c r="G6551" t="s">
        <v>7608</v>
      </c>
      <c r="H6551">
        <f>_xlfn.NUMBERVALUE(C6551,".")</f>
        <v>0</v>
      </c>
      <c r="I6551">
        <f>_xlfn.NUMBERVALUE(D6551,".")</f>
        <v>0.5</v>
      </c>
      <c r="J6551">
        <f>_xlfn.NUMBERVALUE(E6551,".")</f>
        <v>0</v>
      </c>
      <c r="K6551" t="b">
        <f>OR(H6551=1,I6551=1)</f>
        <v>0</v>
      </c>
      <c r="L6551">
        <f>ABS(H6551-I6551)</f>
        <v>0.5</v>
      </c>
      <c r="O6551">
        <v>0.47015223263165096</v>
      </c>
      <c r="P6551" t="b">
        <f>AND($N6551="fuzzy",$O6551&lt;$AC$4)</f>
        <v>0</v>
      </c>
      <c r="Q6551" t="b">
        <f>AND($N6551="non-fuzzy",$O6551&lt;$AC$5,M6551=1)</f>
        <v>0</v>
      </c>
      <c r="R6551" t="b">
        <f>AND($N6551="non-fuzzy",$O6551&lt;$AC$6,M6551=0)</f>
        <v>0</v>
      </c>
      <c r="S6551" t="b">
        <f t="shared" si="102"/>
        <v>0</v>
      </c>
    </row>
    <row r="6552" spans="1:19" hidden="1" x14ac:dyDescent="0.25">
      <c r="A6552" t="s">
        <v>7654</v>
      </c>
      <c r="B6552" t="s">
        <v>257</v>
      </c>
      <c r="C6552" t="s">
        <v>2</v>
      </c>
      <c r="D6552" t="s">
        <v>7</v>
      </c>
      <c r="E6552" t="s">
        <v>2</v>
      </c>
      <c r="F6552" t="s">
        <v>7653</v>
      </c>
      <c r="G6552" t="s">
        <v>259</v>
      </c>
      <c r="H6552">
        <f>_xlfn.NUMBERVALUE(C6552,".")</f>
        <v>0</v>
      </c>
      <c r="I6552">
        <f>_xlfn.NUMBERVALUE(D6552,".")</f>
        <v>0.5</v>
      </c>
      <c r="J6552">
        <f>_xlfn.NUMBERVALUE(E6552,".")</f>
        <v>0</v>
      </c>
      <c r="K6552" t="b">
        <f>OR(H6552=1,I6552=1)</f>
        <v>0</v>
      </c>
      <c r="L6552">
        <f>ABS(H6552-I6552)</f>
        <v>0.5</v>
      </c>
      <c r="O6552">
        <v>0.41985041983072025</v>
      </c>
      <c r="P6552" t="b">
        <f>AND($N6552="fuzzy",$O6552&lt;$AC$4)</f>
        <v>0</v>
      </c>
      <c r="Q6552" t="b">
        <f>AND($N6552="non-fuzzy",$O6552&lt;$AC$5,M6552=1)</f>
        <v>0</v>
      </c>
      <c r="R6552" t="b">
        <f>AND($N6552="non-fuzzy",$O6552&lt;$AC$6,M6552=0)</f>
        <v>0</v>
      </c>
      <c r="S6552" t="b">
        <f t="shared" si="102"/>
        <v>0</v>
      </c>
    </row>
    <row r="6553" spans="1:19" hidden="1" x14ac:dyDescent="0.25">
      <c r="A6553" t="s">
        <v>7654</v>
      </c>
      <c r="B6553" t="s">
        <v>64</v>
      </c>
      <c r="C6553" t="s">
        <v>2</v>
      </c>
      <c r="D6553" t="s">
        <v>7</v>
      </c>
      <c r="E6553" t="s">
        <v>2</v>
      </c>
      <c r="F6553" t="s">
        <v>7653</v>
      </c>
      <c r="G6553" t="s">
        <v>65</v>
      </c>
      <c r="H6553">
        <f>_xlfn.NUMBERVALUE(C6553,".")</f>
        <v>0</v>
      </c>
      <c r="I6553">
        <f>_xlfn.NUMBERVALUE(D6553,".")</f>
        <v>0.5</v>
      </c>
      <c r="J6553">
        <f>_xlfn.NUMBERVALUE(E6553,".")</f>
        <v>0</v>
      </c>
      <c r="K6553" t="b">
        <f>OR(H6553=1,I6553=1)</f>
        <v>0</v>
      </c>
      <c r="L6553">
        <f>ABS(H6553-I6553)</f>
        <v>0.5</v>
      </c>
      <c r="O6553">
        <v>0.58099662427681986</v>
      </c>
      <c r="P6553" t="b">
        <f>AND($N6553="fuzzy",$O6553&lt;$AC$4)</f>
        <v>0</v>
      </c>
      <c r="Q6553" t="b">
        <f>AND($N6553="non-fuzzy",$O6553&lt;$AC$5,M6553=1)</f>
        <v>0</v>
      </c>
      <c r="R6553" t="b">
        <f>AND($N6553="non-fuzzy",$O6553&lt;$AC$6,M6553=0)</f>
        <v>0</v>
      </c>
      <c r="S6553" t="b">
        <f t="shared" si="102"/>
        <v>0</v>
      </c>
    </row>
    <row r="6554" spans="1:19" hidden="1" x14ac:dyDescent="0.25">
      <c r="A6554" t="s">
        <v>7668</v>
      </c>
      <c r="B6554" t="s">
        <v>129</v>
      </c>
      <c r="C6554" t="s">
        <v>2</v>
      </c>
      <c r="D6554" t="s">
        <v>7</v>
      </c>
      <c r="E6554" t="s">
        <v>2</v>
      </c>
      <c r="F6554" t="s">
        <v>7669</v>
      </c>
      <c r="G6554" t="s">
        <v>133</v>
      </c>
      <c r="H6554">
        <f>_xlfn.NUMBERVALUE(C6554,".")</f>
        <v>0</v>
      </c>
      <c r="I6554">
        <f>_xlfn.NUMBERVALUE(D6554,".")</f>
        <v>0.5</v>
      </c>
      <c r="J6554">
        <f>_xlfn.NUMBERVALUE(E6554,".")</f>
        <v>0</v>
      </c>
      <c r="K6554" t="b">
        <f>OR(H6554=1,I6554=1)</f>
        <v>0</v>
      </c>
      <c r="L6554">
        <f>ABS(H6554-I6554)</f>
        <v>0.5</v>
      </c>
      <c r="O6554">
        <v>5.9068665963662115E-2</v>
      </c>
      <c r="P6554" t="b">
        <f>AND($N6554="fuzzy",$O6554&lt;$AC$4)</f>
        <v>0</v>
      </c>
      <c r="Q6554" t="b">
        <f>AND($N6554="non-fuzzy",$O6554&lt;$AC$5,M6554=1)</f>
        <v>0</v>
      </c>
      <c r="R6554" t="b">
        <f>AND($N6554="non-fuzzy",$O6554&lt;$AC$6,M6554=0)</f>
        <v>0</v>
      </c>
      <c r="S6554" t="b">
        <f t="shared" si="102"/>
        <v>0</v>
      </c>
    </row>
    <row r="6555" spans="1:19" hidden="1" x14ac:dyDescent="0.25">
      <c r="A6555" t="s">
        <v>7668</v>
      </c>
      <c r="B6555" t="s">
        <v>7601</v>
      </c>
      <c r="C6555" t="s">
        <v>2</v>
      </c>
      <c r="D6555" t="s">
        <v>7</v>
      </c>
      <c r="E6555" t="s">
        <v>2</v>
      </c>
      <c r="F6555" t="s">
        <v>7669</v>
      </c>
      <c r="G6555" t="s">
        <v>7602</v>
      </c>
      <c r="H6555">
        <f>_xlfn.NUMBERVALUE(C6555,".")</f>
        <v>0</v>
      </c>
      <c r="I6555">
        <f>_xlfn.NUMBERVALUE(D6555,".")</f>
        <v>0.5</v>
      </c>
      <c r="J6555">
        <f>_xlfn.NUMBERVALUE(E6555,".")</f>
        <v>0</v>
      </c>
      <c r="K6555" t="b">
        <f>OR(H6555=1,I6555=1)</f>
        <v>0</v>
      </c>
      <c r="L6555">
        <f>ABS(H6555-I6555)</f>
        <v>0.5</v>
      </c>
      <c r="O6555">
        <v>0.60472643760768019</v>
      </c>
      <c r="P6555" t="b">
        <f>AND($N6555="fuzzy",$O6555&lt;$AC$4)</f>
        <v>0</v>
      </c>
      <c r="Q6555" t="b">
        <f>AND($N6555="non-fuzzy",$O6555&lt;$AC$5,M6555=1)</f>
        <v>0</v>
      </c>
      <c r="R6555" t="b">
        <f>AND($N6555="non-fuzzy",$O6555&lt;$AC$6,M6555=0)</f>
        <v>0</v>
      </c>
      <c r="S6555" t="b">
        <f t="shared" si="102"/>
        <v>0</v>
      </c>
    </row>
    <row r="6556" spans="1:19" hidden="1" x14ac:dyDescent="0.25">
      <c r="A6556" t="s">
        <v>7668</v>
      </c>
      <c r="B6556" t="s">
        <v>7603</v>
      </c>
      <c r="C6556" t="s">
        <v>2</v>
      </c>
      <c r="D6556" t="s">
        <v>7</v>
      </c>
      <c r="E6556" t="s">
        <v>2</v>
      </c>
      <c r="F6556" t="s">
        <v>7669</v>
      </c>
      <c r="G6556" t="s">
        <v>7604</v>
      </c>
      <c r="H6556">
        <f>_xlfn.NUMBERVALUE(C6556,".")</f>
        <v>0</v>
      </c>
      <c r="I6556">
        <f>_xlfn.NUMBERVALUE(D6556,".")</f>
        <v>0.5</v>
      </c>
      <c r="J6556">
        <f>_xlfn.NUMBERVALUE(E6556,".")</f>
        <v>0</v>
      </c>
      <c r="K6556" t="b">
        <f>OR(H6556=1,I6556=1)</f>
        <v>0</v>
      </c>
      <c r="L6556">
        <f>ABS(H6556-I6556)</f>
        <v>0.5</v>
      </c>
      <c r="O6556">
        <v>0.28559843472267377</v>
      </c>
      <c r="P6556" t="b">
        <f>AND($N6556="fuzzy",$O6556&lt;$AC$4)</f>
        <v>0</v>
      </c>
      <c r="Q6556" t="b">
        <f>AND($N6556="non-fuzzy",$O6556&lt;$AC$5,M6556=1)</f>
        <v>0</v>
      </c>
      <c r="R6556" t="b">
        <f>AND($N6556="non-fuzzy",$O6556&lt;$AC$6,M6556=0)</f>
        <v>0</v>
      </c>
      <c r="S6556" t="b">
        <f t="shared" si="102"/>
        <v>0</v>
      </c>
    </row>
    <row r="6557" spans="1:19" hidden="1" x14ac:dyDescent="0.25">
      <c r="A6557" t="s">
        <v>7668</v>
      </c>
      <c r="B6557" t="s">
        <v>7580</v>
      </c>
      <c r="C6557" t="s">
        <v>2</v>
      </c>
      <c r="D6557" t="s">
        <v>7</v>
      </c>
      <c r="E6557" t="s">
        <v>2</v>
      </c>
      <c r="F6557" t="s">
        <v>7669</v>
      </c>
      <c r="G6557" t="s">
        <v>7581</v>
      </c>
      <c r="H6557">
        <f>_xlfn.NUMBERVALUE(C6557,".")</f>
        <v>0</v>
      </c>
      <c r="I6557">
        <f>_xlfn.NUMBERVALUE(D6557,".")</f>
        <v>0.5</v>
      </c>
      <c r="J6557">
        <f>_xlfn.NUMBERVALUE(E6557,".")</f>
        <v>0</v>
      </c>
      <c r="K6557" t="b">
        <f>OR(H6557=1,I6557=1)</f>
        <v>0</v>
      </c>
      <c r="L6557">
        <f>ABS(H6557-I6557)</f>
        <v>0.5</v>
      </c>
      <c r="O6557">
        <v>0.43564754266970984</v>
      </c>
      <c r="P6557" t="b">
        <f>AND($N6557="fuzzy",$O6557&lt;$AC$4)</f>
        <v>0</v>
      </c>
      <c r="Q6557" t="b">
        <f>AND($N6557="non-fuzzy",$O6557&lt;$AC$5,M6557=1)</f>
        <v>0</v>
      </c>
      <c r="R6557" t="b">
        <f>AND($N6557="non-fuzzy",$O6557&lt;$AC$6,M6557=0)</f>
        <v>0</v>
      </c>
      <c r="S6557" t="b">
        <f t="shared" si="102"/>
        <v>0</v>
      </c>
    </row>
    <row r="6558" spans="1:19" hidden="1" x14ac:dyDescent="0.25">
      <c r="A6558" t="s">
        <v>7668</v>
      </c>
      <c r="B6558" t="s">
        <v>64</v>
      </c>
      <c r="C6558" t="s">
        <v>2</v>
      </c>
      <c r="D6558" t="s">
        <v>7</v>
      </c>
      <c r="E6558" t="s">
        <v>2</v>
      </c>
      <c r="F6558" t="s">
        <v>7669</v>
      </c>
      <c r="G6558" t="s">
        <v>65</v>
      </c>
      <c r="H6558">
        <f>_xlfn.NUMBERVALUE(C6558,".")</f>
        <v>0</v>
      </c>
      <c r="I6558">
        <f>_xlfn.NUMBERVALUE(D6558,".")</f>
        <v>0.5</v>
      </c>
      <c r="J6558">
        <f>_xlfn.NUMBERVALUE(E6558,".")</f>
        <v>0</v>
      </c>
      <c r="K6558" t="b">
        <f>OR(H6558=1,I6558=1)</f>
        <v>0</v>
      </c>
      <c r="L6558">
        <f>ABS(H6558-I6558)</f>
        <v>0.5</v>
      </c>
      <c r="O6558">
        <v>0.12091640468416276</v>
      </c>
      <c r="P6558" t="b">
        <f>AND($N6558="fuzzy",$O6558&lt;$AC$4)</f>
        <v>0</v>
      </c>
      <c r="Q6558" t="b">
        <f>AND($N6558="non-fuzzy",$O6558&lt;$AC$5,M6558=1)</f>
        <v>0</v>
      </c>
      <c r="R6558" t="b">
        <f>AND($N6558="non-fuzzy",$O6558&lt;$AC$6,M6558=0)</f>
        <v>0</v>
      </c>
      <c r="S6558" t="b">
        <f t="shared" si="102"/>
        <v>0</v>
      </c>
    </row>
    <row r="6559" spans="1:19" hidden="1" x14ac:dyDescent="0.25">
      <c r="A6559" t="s">
        <v>7668</v>
      </c>
      <c r="B6559" t="s">
        <v>250</v>
      </c>
      <c r="C6559" t="s">
        <v>2</v>
      </c>
      <c r="D6559" t="s">
        <v>7</v>
      </c>
      <c r="E6559" t="s">
        <v>2</v>
      </c>
      <c r="F6559" t="s">
        <v>7669</v>
      </c>
      <c r="G6559" t="s">
        <v>251</v>
      </c>
      <c r="H6559">
        <f>_xlfn.NUMBERVALUE(C6559,".")</f>
        <v>0</v>
      </c>
      <c r="I6559">
        <f>_xlfn.NUMBERVALUE(D6559,".")</f>
        <v>0.5</v>
      </c>
      <c r="J6559">
        <f>_xlfn.NUMBERVALUE(E6559,".")</f>
        <v>0</v>
      </c>
      <c r="K6559" t="b">
        <f>OR(H6559=1,I6559=1)</f>
        <v>0</v>
      </c>
      <c r="L6559">
        <f>ABS(H6559-I6559)</f>
        <v>0.5</v>
      </c>
      <c r="O6559">
        <v>0.85811661694954755</v>
      </c>
      <c r="P6559" t="b">
        <f>AND($N6559="fuzzy",$O6559&lt;$AC$4)</f>
        <v>0</v>
      </c>
      <c r="Q6559" t="b">
        <f>AND($N6559="non-fuzzy",$O6559&lt;$AC$5,M6559=1)</f>
        <v>0</v>
      </c>
      <c r="R6559" t="b">
        <f>AND($N6559="non-fuzzy",$O6559&lt;$AC$6,M6559=0)</f>
        <v>0</v>
      </c>
      <c r="S6559" t="b">
        <f t="shared" si="102"/>
        <v>0</v>
      </c>
    </row>
    <row r="6560" spans="1:19" hidden="1" x14ac:dyDescent="0.25">
      <c r="A6560" t="s">
        <v>7670</v>
      </c>
      <c r="B6560" t="s">
        <v>129</v>
      </c>
      <c r="C6560" t="s">
        <v>2</v>
      </c>
      <c r="D6560" t="s">
        <v>7</v>
      </c>
      <c r="E6560" t="s">
        <v>2</v>
      </c>
      <c r="F6560" t="s">
        <v>7669</v>
      </c>
      <c r="G6560" t="s">
        <v>133</v>
      </c>
      <c r="H6560">
        <f>_xlfn.NUMBERVALUE(C6560,".")</f>
        <v>0</v>
      </c>
      <c r="I6560">
        <f>_xlfn.NUMBERVALUE(D6560,".")</f>
        <v>0.5</v>
      </c>
      <c r="J6560">
        <f>_xlfn.NUMBERVALUE(E6560,".")</f>
        <v>0</v>
      </c>
      <c r="K6560" t="b">
        <f>OR(H6560=1,I6560=1)</f>
        <v>0</v>
      </c>
      <c r="L6560">
        <f>ABS(H6560-I6560)</f>
        <v>0.5</v>
      </c>
      <c r="O6560">
        <v>0.55236972675900231</v>
      </c>
      <c r="P6560" t="b">
        <f>AND($N6560="fuzzy",$O6560&lt;$AC$4)</f>
        <v>0</v>
      </c>
      <c r="Q6560" t="b">
        <f>AND($N6560="non-fuzzy",$O6560&lt;$AC$5,M6560=1)</f>
        <v>0</v>
      </c>
      <c r="R6560" t="b">
        <f>AND($N6560="non-fuzzy",$O6560&lt;$AC$6,M6560=0)</f>
        <v>0</v>
      </c>
      <c r="S6560" t="b">
        <f t="shared" si="102"/>
        <v>0</v>
      </c>
    </row>
    <row r="6561" spans="1:19" hidden="1" x14ac:dyDescent="0.25">
      <c r="A6561" t="s">
        <v>7670</v>
      </c>
      <c r="B6561" t="s">
        <v>7601</v>
      </c>
      <c r="C6561" t="s">
        <v>2</v>
      </c>
      <c r="D6561" t="s">
        <v>7</v>
      </c>
      <c r="E6561" t="s">
        <v>2</v>
      </c>
      <c r="F6561" t="s">
        <v>7669</v>
      </c>
      <c r="G6561" t="s">
        <v>7602</v>
      </c>
      <c r="H6561">
        <f>_xlfn.NUMBERVALUE(C6561,".")</f>
        <v>0</v>
      </c>
      <c r="I6561">
        <f>_xlfn.NUMBERVALUE(D6561,".")</f>
        <v>0.5</v>
      </c>
      <c r="J6561">
        <f>_xlfn.NUMBERVALUE(E6561,".")</f>
        <v>0</v>
      </c>
      <c r="K6561" t="b">
        <f>OR(H6561=1,I6561=1)</f>
        <v>0</v>
      </c>
      <c r="L6561">
        <f>ABS(H6561-I6561)</f>
        <v>0.5</v>
      </c>
      <c r="O6561">
        <v>0.98493491117595178</v>
      </c>
      <c r="P6561" t="b">
        <f>AND($N6561="fuzzy",$O6561&lt;$AC$4)</f>
        <v>0</v>
      </c>
      <c r="Q6561" t="b">
        <f>AND($N6561="non-fuzzy",$O6561&lt;$AC$5,M6561=1)</f>
        <v>0</v>
      </c>
      <c r="R6561" t="b">
        <f>AND($N6561="non-fuzzy",$O6561&lt;$AC$6,M6561=0)</f>
        <v>0</v>
      </c>
      <c r="S6561" t="b">
        <f t="shared" si="102"/>
        <v>0</v>
      </c>
    </row>
    <row r="6562" spans="1:19" hidden="1" x14ac:dyDescent="0.25">
      <c r="A6562" t="s">
        <v>7670</v>
      </c>
      <c r="B6562" t="s">
        <v>7603</v>
      </c>
      <c r="C6562" t="s">
        <v>2</v>
      </c>
      <c r="D6562" t="s">
        <v>7</v>
      </c>
      <c r="E6562" t="s">
        <v>2</v>
      </c>
      <c r="F6562" t="s">
        <v>7669</v>
      </c>
      <c r="G6562" t="s">
        <v>7604</v>
      </c>
      <c r="H6562">
        <f>_xlfn.NUMBERVALUE(C6562,".")</f>
        <v>0</v>
      </c>
      <c r="I6562">
        <f>_xlfn.NUMBERVALUE(D6562,".")</f>
        <v>0.5</v>
      </c>
      <c r="J6562">
        <f>_xlfn.NUMBERVALUE(E6562,".")</f>
        <v>0</v>
      </c>
      <c r="K6562" t="b">
        <f>OR(H6562=1,I6562=1)</f>
        <v>0</v>
      </c>
      <c r="L6562">
        <f>ABS(H6562-I6562)</f>
        <v>0.5</v>
      </c>
      <c r="O6562">
        <v>0.26541167744373384</v>
      </c>
      <c r="P6562" t="b">
        <f>AND($N6562="fuzzy",$O6562&lt;$AC$4)</f>
        <v>0</v>
      </c>
      <c r="Q6562" t="b">
        <f>AND($N6562="non-fuzzy",$O6562&lt;$AC$5,M6562=1)</f>
        <v>0</v>
      </c>
      <c r="R6562" t="b">
        <f>AND($N6562="non-fuzzy",$O6562&lt;$AC$6,M6562=0)</f>
        <v>0</v>
      </c>
      <c r="S6562" t="b">
        <f t="shared" si="102"/>
        <v>0</v>
      </c>
    </row>
    <row r="6563" spans="1:19" hidden="1" x14ac:dyDescent="0.25">
      <c r="A6563" t="s">
        <v>7670</v>
      </c>
      <c r="B6563" t="s">
        <v>7580</v>
      </c>
      <c r="C6563" t="s">
        <v>2</v>
      </c>
      <c r="D6563" t="s">
        <v>7</v>
      </c>
      <c r="E6563" t="s">
        <v>2</v>
      </c>
      <c r="F6563" t="s">
        <v>7669</v>
      </c>
      <c r="G6563" t="s">
        <v>7581</v>
      </c>
      <c r="H6563">
        <f>_xlfn.NUMBERVALUE(C6563,".")</f>
        <v>0</v>
      </c>
      <c r="I6563">
        <f>_xlfn.NUMBERVALUE(D6563,".")</f>
        <v>0.5</v>
      </c>
      <c r="J6563">
        <f>_xlfn.NUMBERVALUE(E6563,".")</f>
        <v>0</v>
      </c>
      <c r="K6563" t="b">
        <f>OR(H6563=1,I6563=1)</f>
        <v>0</v>
      </c>
      <c r="L6563">
        <f>ABS(H6563-I6563)</f>
        <v>0.5</v>
      </c>
      <c r="O6563">
        <v>0.34060232330360651</v>
      </c>
      <c r="P6563" t="b">
        <f>AND($N6563="fuzzy",$O6563&lt;$AC$4)</f>
        <v>0</v>
      </c>
      <c r="Q6563" t="b">
        <f>AND($N6563="non-fuzzy",$O6563&lt;$AC$5,M6563=1)</f>
        <v>0</v>
      </c>
      <c r="R6563" t="b">
        <f>AND($N6563="non-fuzzy",$O6563&lt;$AC$6,M6563=0)</f>
        <v>0</v>
      </c>
      <c r="S6563" t="b">
        <f t="shared" si="102"/>
        <v>0</v>
      </c>
    </row>
    <row r="6564" spans="1:19" hidden="1" x14ac:dyDescent="0.25">
      <c r="A6564" t="s">
        <v>7670</v>
      </c>
      <c r="B6564" t="s">
        <v>64</v>
      </c>
      <c r="C6564" t="s">
        <v>2</v>
      </c>
      <c r="D6564" t="s">
        <v>7</v>
      </c>
      <c r="E6564" t="s">
        <v>2</v>
      </c>
      <c r="F6564" t="s">
        <v>7669</v>
      </c>
      <c r="G6564" t="s">
        <v>65</v>
      </c>
      <c r="H6564">
        <f>_xlfn.NUMBERVALUE(C6564,".")</f>
        <v>0</v>
      </c>
      <c r="I6564">
        <f>_xlfn.NUMBERVALUE(D6564,".")</f>
        <v>0.5</v>
      </c>
      <c r="J6564">
        <f>_xlfn.NUMBERVALUE(E6564,".")</f>
        <v>0</v>
      </c>
      <c r="K6564" t="b">
        <f>OR(H6564=1,I6564=1)</f>
        <v>0</v>
      </c>
      <c r="L6564">
        <f>ABS(H6564-I6564)</f>
        <v>0.5</v>
      </c>
      <c r="O6564">
        <v>0.49306243104507408</v>
      </c>
      <c r="P6564" t="b">
        <f>AND($N6564="fuzzy",$O6564&lt;$AC$4)</f>
        <v>0</v>
      </c>
      <c r="Q6564" t="b">
        <f>AND($N6564="non-fuzzy",$O6564&lt;$AC$5,M6564=1)</f>
        <v>0</v>
      </c>
      <c r="R6564" t="b">
        <f>AND($N6564="non-fuzzy",$O6564&lt;$AC$6,M6564=0)</f>
        <v>0</v>
      </c>
      <c r="S6564" t="b">
        <f t="shared" si="102"/>
        <v>0</v>
      </c>
    </row>
    <row r="6565" spans="1:19" hidden="1" x14ac:dyDescent="0.25">
      <c r="A6565" t="s">
        <v>7670</v>
      </c>
      <c r="B6565" t="s">
        <v>250</v>
      </c>
      <c r="C6565" t="s">
        <v>2</v>
      </c>
      <c r="D6565" t="s">
        <v>7</v>
      </c>
      <c r="E6565" t="s">
        <v>2</v>
      </c>
      <c r="F6565" t="s">
        <v>7669</v>
      </c>
      <c r="G6565" t="s">
        <v>251</v>
      </c>
      <c r="H6565">
        <f>_xlfn.NUMBERVALUE(C6565,".")</f>
        <v>0</v>
      </c>
      <c r="I6565">
        <f>_xlfn.NUMBERVALUE(D6565,".")</f>
        <v>0.5</v>
      </c>
      <c r="J6565">
        <f>_xlfn.NUMBERVALUE(E6565,".")</f>
        <v>0</v>
      </c>
      <c r="K6565" t="b">
        <f>OR(H6565=1,I6565=1)</f>
        <v>0</v>
      </c>
      <c r="L6565">
        <f>ABS(H6565-I6565)</f>
        <v>0.5</v>
      </c>
      <c r="O6565">
        <v>0.13517989126476027</v>
      </c>
      <c r="P6565" t="b">
        <f>AND($N6565="fuzzy",$O6565&lt;$AC$4)</f>
        <v>0</v>
      </c>
      <c r="Q6565" t="b">
        <f>AND($N6565="non-fuzzy",$O6565&lt;$AC$5,M6565=1)</f>
        <v>0</v>
      </c>
      <c r="R6565" t="b">
        <f>AND($N6565="non-fuzzy",$O6565&lt;$AC$6,M6565=0)</f>
        <v>0</v>
      </c>
      <c r="S6565" t="b">
        <f t="shared" si="102"/>
        <v>0</v>
      </c>
    </row>
    <row r="6566" spans="1:19" hidden="1" x14ac:dyDescent="0.25">
      <c r="A6566" t="s">
        <v>7671</v>
      </c>
      <c r="B6566" t="s">
        <v>129</v>
      </c>
      <c r="C6566" t="s">
        <v>2</v>
      </c>
      <c r="D6566" t="s">
        <v>7</v>
      </c>
      <c r="E6566" t="s">
        <v>2</v>
      </c>
      <c r="F6566" t="s">
        <v>7585</v>
      </c>
      <c r="G6566" t="s">
        <v>133</v>
      </c>
      <c r="H6566">
        <f>_xlfn.NUMBERVALUE(C6566,".")</f>
        <v>0</v>
      </c>
      <c r="I6566">
        <f>_xlfn.NUMBERVALUE(D6566,".")</f>
        <v>0.5</v>
      </c>
      <c r="J6566">
        <f>_xlfn.NUMBERVALUE(E6566,".")</f>
        <v>0</v>
      </c>
      <c r="K6566" t="b">
        <f>OR(H6566=1,I6566=1)</f>
        <v>0</v>
      </c>
      <c r="L6566">
        <f>ABS(H6566-I6566)</f>
        <v>0.5</v>
      </c>
      <c r="O6566">
        <v>0.16186393779521957</v>
      </c>
      <c r="P6566" t="b">
        <f>AND($N6566="fuzzy",$O6566&lt;$AC$4)</f>
        <v>0</v>
      </c>
      <c r="Q6566" t="b">
        <f>AND($N6566="non-fuzzy",$O6566&lt;$AC$5,M6566=1)</f>
        <v>0</v>
      </c>
      <c r="R6566" t="b">
        <f>AND($N6566="non-fuzzy",$O6566&lt;$AC$6,M6566=0)</f>
        <v>0</v>
      </c>
      <c r="S6566" t="b">
        <f t="shared" si="102"/>
        <v>0</v>
      </c>
    </row>
    <row r="6567" spans="1:19" hidden="1" x14ac:dyDescent="0.25">
      <c r="A6567" t="s">
        <v>7671</v>
      </c>
      <c r="B6567" t="s">
        <v>58</v>
      </c>
      <c r="C6567" t="s">
        <v>2</v>
      </c>
      <c r="D6567" t="s">
        <v>7</v>
      </c>
      <c r="E6567" t="s">
        <v>2</v>
      </c>
      <c r="F6567" t="s">
        <v>7585</v>
      </c>
      <c r="G6567" t="s">
        <v>59</v>
      </c>
      <c r="H6567">
        <f>_xlfn.NUMBERVALUE(C6567,".")</f>
        <v>0</v>
      </c>
      <c r="I6567">
        <f>_xlfn.NUMBERVALUE(D6567,".")</f>
        <v>0.5</v>
      </c>
      <c r="J6567">
        <f>_xlfn.NUMBERVALUE(E6567,".")</f>
        <v>0</v>
      </c>
      <c r="K6567" t="b">
        <f>OR(H6567=1,I6567=1)</f>
        <v>0</v>
      </c>
      <c r="L6567">
        <f>ABS(H6567-I6567)</f>
        <v>0.5</v>
      </c>
      <c r="O6567">
        <v>0.28470221802529505</v>
      </c>
      <c r="P6567" t="b">
        <f>AND($N6567="fuzzy",$O6567&lt;$AC$4)</f>
        <v>0</v>
      </c>
      <c r="Q6567" t="b">
        <f>AND($N6567="non-fuzzy",$O6567&lt;$AC$5,M6567=1)</f>
        <v>0</v>
      </c>
      <c r="R6567" t="b">
        <f>AND($N6567="non-fuzzy",$O6567&lt;$AC$6,M6567=0)</f>
        <v>0</v>
      </c>
      <c r="S6567" t="b">
        <f t="shared" si="102"/>
        <v>0</v>
      </c>
    </row>
    <row r="6568" spans="1:19" hidden="1" x14ac:dyDescent="0.25">
      <c r="A6568" t="s">
        <v>7671</v>
      </c>
      <c r="B6568" t="s">
        <v>7629</v>
      </c>
      <c r="C6568" t="s">
        <v>2</v>
      </c>
      <c r="D6568" t="s">
        <v>7</v>
      </c>
      <c r="E6568" t="s">
        <v>2</v>
      </c>
      <c r="F6568" t="s">
        <v>7585</v>
      </c>
      <c r="G6568" t="s">
        <v>7630</v>
      </c>
      <c r="H6568">
        <f>_xlfn.NUMBERVALUE(C6568,".")</f>
        <v>0</v>
      </c>
      <c r="I6568">
        <f>_xlfn.NUMBERVALUE(D6568,".")</f>
        <v>0.5</v>
      </c>
      <c r="J6568">
        <f>_xlfn.NUMBERVALUE(E6568,".")</f>
        <v>0</v>
      </c>
      <c r="K6568" t="b">
        <f>OR(H6568=1,I6568=1)</f>
        <v>0</v>
      </c>
      <c r="L6568">
        <f>ABS(H6568-I6568)</f>
        <v>0.5</v>
      </c>
      <c r="O6568">
        <v>0.66126822616719783</v>
      </c>
      <c r="P6568" t="b">
        <f>AND($N6568="fuzzy",$O6568&lt;$AC$4)</f>
        <v>0</v>
      </c>
      <c r="Q6568" t="b">
        <f>AND($N6568="non-fuzzy",$O6568&lt;$AC$5,M6568=1)</f>
        <v>0</v>
      </c>
      <c r="R6568" t="b">
        <f>AND($N6568="non-fuzzy",$O6568&lt;$AC$6,M6568=0)</f>
        <v>0</v>
      </c>
      <c r="S6568" t="b">
        <f t="shared" si="102"/>
        <v>0</v>
      </c>
    </row>
    <row r="6569" spans="1:19" hidden="1" x14ac:dyDescent="0.25">
      <c r="A6569" t="s">
        <v>7671</v>
      </c>
      <c r="B6569" t="s">
        <v>143</v>
      </c>
      <c r="C6569" t="s">
        <v>2</v>
      </c>
      <c r="D6569" t="s">
        <v>7</v>
      </c>
      <c r="E6569" t="s">
        <v>2</v>
      </c>
      <c r="F6569" t="s">
        <v>7585</v>
      </c>
      <c r="G6569" t="s">
        <v>144</v>
      </c>
      <c r="H6569">
        <f>_xlfn.NUMBERVALUE(C6569,".")</f>
        <v>0</v>
      </c>
      <c r="I6569">
        <f>_xlfn.NUMBERVALUE(D6569,".")</f>
        <v>0.5</v>
      </c>
      <c r="J6569">
        <f>_xlfn.NUMBERVALUE(E6569,".")</f>
        <v>0</v>
      </c>
      <c r="K6569" t="b">
        <f>OR(H6569=1,I6569=1)</f>
        <v>0</v>
      </c>
      <c r="L6569">
        <f>ABS(H6569-I6569)</f>
        <v>0.5</v>
      </c>
      <c r="O6569">
        <v>0.19160560542013583</v>
      </c>
      <c r="P6569" t="b">
        <f>AND($N6569="fuzzy",$O6569&lt;$AC$4)</f>
        <v>0</v>
      </c>
      <c r="Q6569" t="b">
        <f>AND($N6569="non-fuzzy",$O6569&lt;$AC$5,M6569=1)</f>
        <v>0</v>
      </c>
      <c r="R6569" t="b">
        <f>AND($N6569="non-fuzzy",$O6569&lt;$AC$6,M6569=0)</f>
        <v>0</v>
      </c>
      <c r="S6569" t="b">
        <f t="shared" si="102"/>
        <v>0</v>
      </c>
    </row>
    <row r="6570" spans="1:19" hidden="1" x14ac:dyDescent="0.25">
      <c r="A6570" t="s">
        <v>7671</v>
      </c>
      <c r="B6570" t="s">
        <v>7607</v>
      </c>
      <c r="C6570" t="s">
        <v>2</v>
      </c>
      <c r="D6570" t="s">
        <v>7</v>
      </c>
      <c r="E6570" t="s">
        <v>2</v>
      </c>
      <c r="F6570" t="s">
        <v>7585</v>
      </c>
      <c r="G6570" t="s">
        <v>7608</v>
      </c>
      <c r="H6570">
        <f>_xlfn.NUMBERVALUE(C6570,".")</f>
        <v>0</v>
      </c>
      <c r="I6570">
        <f>_xlfn.NUMBERVALUE(D6570,".")</f>
        <v>0.5</v>
      </c>
      <c r="J6570">
        <f>_xlfn.NUMBERVALUE(E6570,".")</f>
        <v>0</v>
      </c>
      <c r="K6570" t="b">
        <f>OR(H6570=1,I6570=1)</f>
        <v>0</v>
      </c>
      <c r="L6570">
        <f>ABS(H6570-I6570)</f>
        <v>0.5</v>
      </c>
      <c r="O6570">
        <v>4.8149382682473929E-2</v>
      </c>
      <c r="P6570" t="b">
        <f>AND($N6570="fuzzy",$O6570&lt;$AC$4)</f>
        <v>0</v>
      </c>
      <c r="Q6570" t="b">
        <f>AND($N6570="non-fuzzy",$O6570&lt;$AC$5,M6570=1)</f>
        <v>0</v>
      </c>
      <c r="R6570" t="b">
        <f>AND($N6570="non-fuzzy",$O6570&lt;$AC$6,M6570=0)</f>
        <v>0</v>
      </c>
      <c r="S6570" t="b">
        <f t="shared" si="102"/>
        <v>0</v>
      </c>
    </row>
    <row r="6571" spans="1:19" hidden="1" x14ac:dyDescent="0.25">
      <c r="A6571" t="s">
        <v>7671</v>
      </c>
      <c r="B6571" t="s">
        <v>7570</v>
      </c>
      <c r="C6571" t="s">
        <v>2</v>
      </c>
      <c r="D6571" t="s">
        <v>7</v>
      </c>
      <c r="E6571" t="s">
        <v>2</v>
      </c>
      <c r="F6571" t="s">
        <v>7585</v>
      </c>
      <c r="G6571" t="s">
        <v>7571</v>
      </c>
      <c r="H6571">
        <f>_xlfn.NUMBERVALUE(C6571,".")</f>
        <v>0</v>
      </c>
      <c r="I6571">
        <f>_xlfn.NUMBERVALUE(D6571,".")</f>
        <v>0.5</v>
      </c>
      <c r="J6571">
        <f>_xlfn.NUMBERVALUE(E6571,".")</f>
        <v>0</v>
      </c>
      <c r="K6571" t="b">
        <f>OR(H6571=1,I6571=1)</f>
        <v>0</v>
      </c>
      <c r="L6571">
        <f>ABS(H6571-I6571)</f>
        <v>0.5</v>
      </c>
      <c r="O6571">
        <v>0.1979798204821418</v>
      </c>
      <c r="P6571" t="b">
        <f>AND($N6571="fuzzy",$O6571&lt;$AC$4)</f>
        <v>0</v>
      </c>
      <c r="Q6571" t="b">
        <f>AND($N6571="non-fuzzy",$O6571&lt;$AC$5,M6571=1)</f>
        <v>0</v>
      </c>
      <c r="R6571" t="b">
        <f>AND($N6571="non-fuzzy",$O6571&lt;$AC$6,M6571=0)</f>
        <v>0</v>
      </c>
      <c r="S6571" t="b">
        <f t="shared" si="102"/>
        <v>0</v>
      </c>
    </row>
    <row r="6572" spans="1:19" hidden="1" x14ac:dyDescent="0.25">
      <c r="A6572" t="s">
        <v>7671</v>
      </c>
      <c r="B6572" t="s">
        <v>7672</v>
      </c>
      <c r="C6572" t="s">
        <v>2</v>
      </c>
      <c r="D6572" t="s">
        <v>7</v>
      </c>
      <c r="E6572" t="s">
        <v>2</v>
      </c>
      <c r="F6572" t="s">
        <v>7585</v>
      </c>
      <c r="G6572" t="s">
        <v>7673</v>
      </c>
      <c r="H6572">
        <f>_xlfn.NUMBERVALUE(C6572,".")</f>
        <v>0</v>
      </c>
      <c r="I6572">
        <f>_xlfn.NUMBERVALUE(D6572,".")</f>
        <v>0.5</v>
      </c>
      <c r="J6572">
        <f>_xlfn.NUMBERVALUE(E6572,".")</f>
        <v>0</v>
      </c>
      <c r="K6572" t="b">
        <f>OR(H6572=1,I6572=1)</f>
        <v>0</v>
      </c>
      <c r="L6572">
        <f>ABS(H6572-I6572)</f>
        <v>0.5</v>
      </c>
      <c r="O6572">
        <v>0.98653935029257533</v>
      </c>
      <c r="P6572" t="b">
        <f>AND($N6572="fuzzy",$O6572&lt;$AC$4)</f>
        <v>0</v>
      </c>
      <c r="Q6572" t="b">
        <f>AND($N6572="non-fuzzy",$O6572&lt;$AC$5,M6572=1)</f>
        <v>0</v>
      </c>
      <c r="R6572" t="b">
        <f>AND($N6572="non-fuzzy",$O6572&lt;$AC$6,M6572=0)</f>
        <v>0</v>
      </c>
      <c r="S6572" t="b">
        <f t="shared" si="102"/>
        <v>0</v>
      </c>
    </row>
    <row r="6573" spans="1:19" hidden="1" x14ac:dyDescent="0.25">
      <c r="A6573" t="s">
        <v>7671</v>
      </c>
      <c r="B6573" t="s">
        <v>7611</v>
      </c>
      <c r="C6573" t="s">
        <v>2</v>
      </c>
      <c r="D6573" t="s">
        <v>7</v>
      </c>
      <c r="E6573" t="s">
        <v>2</v>
      </c>
      <c r="F6573" t="s">
        <v>7585</v>
      </c>
      <c r="G6573" t="s">
        <v>7612</v>
      </c>
      <c r="H6573">
        <f>_xlfn.NUMBERVALUE(C6573,".")</f>
        <v>0</v>
      </c>
      <c r="I6573">
        <f>_xlfn.NUMBERVALUE(D6573,".")</f>
        <v>0.5</v>
      </c>
      <c r="J6573">
        <f>_xlfn.NUMBERVALUE(E6573,".")</f>
        <v>0</v>
      </c>
      <c r="K6573" t="b">
        <f>OR(H6573=1,I6573=1)</f>
        <v>0</v>
      </c>
      <c r="L6573">
        <f>ABS(H6573-I6573)</f>
        <v>0.5</v>
      </c>
      <c r="O6573">
        <v>2.1405490759151546E-2</v>
      </c>
      <c r="P6573" t="b">
        <f>AND($N6573="fuzzy",$O6573&lt;$AC$4)</f>
        <v>0</v>
      </c>
      <c r="Q6573" t="b">
        <f>AND($N6573="non-fuzzy",$O6573&lt;$AC$5,M6573=1)</f>
        <v>0</v>
      </c>
      <c r="R6573" t="b">
        <f>AND($N6573="non-fuzzy",$O6573&lt;$AC$6,M6573=0)</f>
        <v>0</v>
      </c>
      <c r="S6573" t="b">
        <f t="shared" si="102"/>
        <v>0</v>
      </c>
    </row>
    <row r="6574" spans="1:19" hidden="1" x14ac:dyDescent="0.25">
      <c r="A6574" t="s">
        <v>7676</v>
      </c>
      <c r="B6574" t="s">
        <v>449</v>
      </c>
      <c r="C6574" t="s">
        <v>2</v>
      </c>
      <c r="D6574" t="s">
        <v>7</v>
      </c>
      <c r="E6574" t="s">
        <v>2</v>
      </c>
      <c r="F6574" t="s">
        <v>7677</v>
      </c>
      <c r="G6574" t="s">
        <v>450</v>
      </c>
      <c r="H6574">
        <f>_xlfn.NUMBERVALUE(C6574,".")</f>
        <v>0</v>
      </c>
      <c r="I6574">
        <f>_xlfn.NUMBERVALUE(D6574,".")</f>
        <v>0.5</v>
      </c>
      <c r="J6574">
        <f>_xlfn.NUMBERVALUE(E6574,".")</f>
        <v>0</v>
      </c>
      <c r="K6574" t="b">
        <f>OR(H6574=1,I6574=1)</f>
        <v>0</v>
      </c>
      <c r="L6574">
        <f>ABS(H6574-I6574)</f>
        <v>0.5</v>
      </c>
      <c r="O6574">
        <v>8.2851765868206195E-2</v>
      </c>
      <c r="P6574" t="b">
        <f>AND($N6574="fuzzy",$O6574&lt;$AC$4)</f>
        <v>0</v>
      </c>
      <c r="Q6574" t="b">
        <f>AND($N6574="non-fuzzy",$O6574&lt;$AC$5,M6574=1)</f>
        <v>0</v>
      </c>
      <c r="R6574" t="b">
        <f>AND($N6574="non-fuzzy",$O6574&lt;$AC$6,M6574=0)</f>
        <v>0</v>
      </c>
      <c r="S6574" t="b">
        <f t="shared" si="102"/>
        <v>0</v>
      </c>
    </row>
    <row r="6575" spans="1:19" hidden="1" x14ac:dyDescent="0.25">
      <c r="A6575" t="s">
        <v>7676</v>
      </c>
      <c r="B6575" t="s">
        <v>2436</v>
      </c>
      <c r="C6575" t="s">
        <v>2</v>
      </c>
      <c r="D6575" t="s">
        <v>7</v>
      </c>
      <c r="E6575" t="s">
        <v>2</v>
      </c>
      <c r="F6575" t="s">
        <v>7677</v>
      </c>
      <c r="G6575" t="s">
        <v>2437</v>
      </c>
      <c r="H6575">
        <f>_xlfn.NUMBERVALUE(C6575,".")</f>
        <v>0</v>
      </c>
      <c r="I6575">
        <f>_xlfn.NUMBERVALUE(D6575,".")</f>
        <v>0.5</v>
      </c>
      <c r="J6575">
        <f>_xlfn.NUMBERVALUE(E6575,".")</f>
        <v>0</v>
      </c>
      <c r="K6575" t="b">
        <f>OR(H6575=1,I6575=1)</f>
        <v>0</v>
      </c>
      <c r="L6575">
        <f>ABS(H6575-I6575)</f>
        <v>0.5</v>
      </c>
      <c r="O6575">
        <v>5.5543371393473762E-2</v>
      </c>
      <c r="P6575" t="b">
        <f>AND($N6575="fuzzy",$O6575&lt;$AC$4)</f>
        <v>0</v>
      </c>
      <c r="Q6575" t="b">
        <f>AND($N6575="non-fuzzy",$O6575&lt;$AC$5,M6575=1)</f>
        <v>0</v>
      </c>
      <c r="R6575" t="b">
        <f>AND($N6575="non-fuzzy",$O6575&lt;$AC$6,M6575=0)</f>
        <v>0</v>
      </c>
      <c r="S6575" t="b">
        <f t="shared" si="102"/>
        <v>0</v>
      </c>
    </row>
    <row r="6576" spans="1:19" hidden="1" x14ac:dyDescent="0.25">
      <c r="A6576" t="s">
        <v>7678</v>
      </c>
      <c r="B6576" t="s">
        <v>129</v>
      </c>
      <c r="C6576" t="s">
        <v>2</v>
      </c>
      <c r="D6576" t="s">
        <v>7</v>
      </c>
      <c r="E6576" t="s">
        <v>2</v>
      </c>
      <c r="F6576" t="s">
        <v>7585</v>
      </c>
      <c r="G6576" t="s">
        <v>133</v>
      </c>
      <c r="H6576">
        <f>_xlfn.NUMBERVALUE(C6576,".")</f>
        <v>0</v>
      </c>
      <c r="I6576">
        <f>_xlfn.NUMBERVALUE(D6576,".")</f>
        <v>0.5</v>
      </c>
      <c r="J6576">
        <f>_xlfn.NUMBERVALUE(E6576,".")</f>
        <v>0</v>
      </c>
      <c r="K6576" t="b">
        <f>OR(H6576=1,I6576=1)</f>
        <v>0</v>
      </c>
      <c r="L6576">
        <f>ABS(H6576-I6576)</f>
        <v>0.5</v>
      </c>
      <c r="O6576">
        <v>0.88500841671197039</v>
      </c>
      <c r="P6576" t="b">
        <f>AND($N6576="fuzzy",$O6576&lt;$AC$4)</f>
        <v>0</v>
      </c>
      <c r="Q6576" t="b">
        <f>AND($N6576="non-fuzzy",$O6576&lt;$AC$5,M6576=1)</f>
        <v>0</v>
      </c>
      <c r="R6576" t="b">
        <f>AND($N6576="non-fuzzy",$O6576&lt;$AC$6,M6576=0)</f>
        <v>0</v>
      </c>
      <c r="S6576" t="b">
        <f t="shared" si="102"/>
        <v>0</v>
      </c>
    </row>
    <row r="6577" spans="1:19" hidden="1" x14ac:dyDescent="0.25">
      <c r="A6577" t="s">
        <v>7678</v>
      </c>
      <c r="B6577" t="s">
        <v>58</v>
      </c>
      <c r="C6577" t="s">
        <v>2</v>
      </c>
      <c r="D6577" t="s">
        <v>7</v>
      </c>
      <c r="E6577" t="s">
        <v>2</v>
      </c>
      <c r="F6577" t="s">
        <v>7585</v>
      </c>
      <c r="G6577" t="s">
        <v>59</v>
      </c>
      <c r="H6577">
        <f>_xlfn.NUMBERVALUE(C6577,".")</f>
        <v>0</v>
      </c>
      <c r="I6577">
        <f>_xlfn.NUMBERVALUE(D6577,".")</f>
        <v>0.5</v>
      </c>
      <c r="J6577">
        <f>_xlfn.NUMBERVALUE(E6577,".")</f>
        <v>0</v>
      </c>
      <c r="K6577" t="b">
        <f>OR(H6577=1,I6577=1)</f>
        <v>0</v>
      </c>
      <c r="L6577">
        <f>ABS(H6577-I6577)</f>
        <v>0.5</v>
      </c>
      <c r="O6577">
        <v>0.31493327175865238</v>
      </c>
      <c r="P6577" t="b">
        <f>AND($N6577="fuzzy",$O6577&lt;$AC$4)</f>
        <v>0</v>
      </c>
      <c r="Q6577" t="b">
        <f>AND($N6577="non-fuzzy",$O6577&lt;$AC$5,M6577=1)</f>
        <v>0</v>
      </c>
      <c r="R6577" t="b">
        <f>AND($N6577="non-fuzzy",$O6577&lt;$AC$6,M6577=0)</f>
        <v>0</v>
      </c>
      <c r="S6577" t="b">
        <f t="shared" si="102"/>
        <v>0</v>
      </c>
    </row>
    <row r="6578" spans="1:19" hidden="1" x14ac:dyDescent="0.25">
      <c r="A6578" t="s">
        <v>7678</v>
      </c>
      <c r="B6578" t="s">
        <v>7629</v>
      </c>
      <c r="C6578" t="s">
        <v>2</v>
      </c>
      <c r="D6578" t="s">
        <v>7</v>
      </c>
      <c r="E6578" t="s">
        <v>2</v>
      </c>
      <c r="F6578" t="s">
        <v>7585</v>
      </c>
      <c r="G6578" t="s">
        <v>7630</v>
      </c>
      <c r="H6578">
        <f>_xlfn.NUMBERVALUE(C6578,".")</f>
        <v>0</v>
      </c>
      <c r="I6578">
        <f>_xlfn.NUMBERVALUE(D6578,".")</f>
        <v>0.5</v>
      </c>
      <c r="J6578">
        <f>_xlfn.NUMBERVALUE(E6578,".")</f>
        <v>0</v>
      </c>
      <c r="K6578" t="b">
        <f>OR(H6578=1,I6578=1)</f>
        <v>0</v>
      </c>
      <c r="L6578">
        <f>ABS(H6578-I6578)</f>
        <v>0.5</v>
      </c>
      <c r="O6578">
        <v>0.74476769473515836</v>
      </c>
      <c r="P6578" t="b">
        <f>AND($N6578="fuzzy",$O6578&lt;$AC$4)</f>
        <v>0</v>
      </c>
      <c r="Q6578" t="b">
        <f>AND($N6578="non-fuzzy",$O6578&lt;$AC$5,M6578=1)</f>
        <v>0</v>
      </c>
      <c r="R6578" t="b">
        <f>AND($N6578="non-fuzzy",$O6578&lt;$AC$6,M6578=0)</f>
        <v>0</v>
      </c>
      <c r="S6578" t="b">
        <f t="shared" si="102"/>
        <v>0</v>
      </c>
    </row>
    <row r="6579" spans="1:19" hidden="1" x14ac:dyDescent="0.25">
      <c r="A6579" t="s">
        <v>7678</v>
      </c>
      <c r="B6579" t="s">
        <v>143</v>
      </c>
      <c r="C6579" t="s">
        <v>2</v>
      </c>
      <c r="D6579" t="s">
        <v>7</v>
      </c>
      <c r="E6579" t="s">
        <v>2</v>
      </c>
      <c r="F6579" t="s">
        <v>7585</v>
      </c>
      <c r="G6579" t="s">
        <v>144</v>
      </c>
      <c r="H6579">
        <f>_xlfn.NUMBERVALUE(C6579,".")</f>
        <v>0</v>
      </c>
      <c r="I6579">
        <f>_xlfn.NUMBERVALUE(D6579,".")</f>
        <v>0.5</v>
      </c>
      <c r="J6579">
        <f>_xlfn.NUMBERVALUE(E6579,".")</f>
        <v>0</v>
      </c>
      <c r="K6579" t="b">
        <f>OR(H6579=1,I6579=1)</f>
        <v>0</v>
      </c>
      <c r="L6579">
        <f>ABS(H6579-I6579)</f>
        <v>0.5</v>
      </c>
      <c r="O6579">
        <v>0.25872092432882599</v>
      </c>
      <c r="P6579" t="b">
        <f>AND($N6579="fuzzy",$O6579&lt;$AC$4)</f>
        <v>0</v>
      </c>
      <c r="Q6579" t="b">
        <f>AND($N6579="non-fuzzy",$O6579&lt;$AC$5,M6579=1)</f>
        <v>0</v>
      </c>
      <c r="R6579" t="b">
        <f>AND($N6579="non-fuzzy",$O6579&lt;$AC$6,M6579=0)</f>
        <v>0</v>
      </c>
      <c r="S6579" t="b">
        <f t="shared" si="102"/>
        <v>0</v>
      </c>
    </row>
    <row r="6580" spans="1:19" hidden="1" x14ac:dyDescent="0.25">
      <c r="A6580" t="s">
        <v>7678</v>
      </c>
      <c r="B6580" t="s">
        <v>7607</v>
      </c>
      <c r="C6580" t="s">
        <v>2</v>
      </c>
      <c r="D6580" t="s">
        <v>7</v>
      </c>
      <c r="E6580" t="s">
        <v>2</v>
      </c>
      <c r="F6580" t="s">
        <v>7585</v>
      </c>
      <c r="G6580" t="s">
        <v>7608</v>
      </c>
      <c r="H6580">
        <f>_xlfn.NUMBERVALUE(C6580,".")</f>
        <v>0</v>
      </c>
      <c r="I6580">
        <f>_xlfn.NUMBERVALUE(D6580,".")</f>
        <v>0.5</v>
      </c>
      <c r="J6580">
        <f>_xlfn.NUMBERVALUE(E6580,".")</f>
        <v>0</v>
      </c>
      <c r="K6580" t="b">
        <f>OR(H6580=1,I6580=1)</f>
        <v>0</v>
      </c>
      <c r="L6580">
        <f>ABS(H6580-I6580)</f>
        <v>0.5</v>
      </c>
      <c r="O6580">
        <v>0.21304204836172402</v>
      </c>
      <c r="P6580" t="b">
        <f>AND($N6580="fuzzy",$O6580&lt;$AC$4)</f>
        <v>0</v>
      </c>
      <c r="Q6580" t="b">
        <f>AND($N6580="non-fuzzy",$O6580&lt;$AC$5,M6580=1)</f>
        <v>0</v>
      </c>
      <c r="R6580" t="b">
        <f>AND($N6580="non-fuzzy",$O6580&lt;$AC$6,M6580=0)</f>
        <v>0</v>
      </c>
      <c r="S6580" t="b">
        <f t="shared" si="102"/>
        <v>0</v>
      </c>
    </row>
    <row r="6581" spans="1:19" hidden="1" x14ac:dyDescent="0.25">
      <c r="A6581" t="s">
        <v>7678</v>
      </c>
      <c r="B6581" t="s">
        <v>7570</v>
      </c>
      <c r="C6581" t="s">
        <v>2</v>
      </c>
      <c r="D6581" t="s">
        <v>7</v>
      </c>
      <c r="E6581" t="s">
        <v>2</v>
      </c>
      <c r="F6581" t="s">
        <v>7585</v>
      </c>
      <c r="G6581" t="s">
        <v>7571</v>
      </c>
      <c r="H6581">
        <f>_xlfn.NUMBERVALUE(C6581,".")</f>
        <v>0</v>
      </c>
      <c r="I6581">
        <f>_xlfn.NUMBERVALUE(D6581,".")</f>
        <v>0.5</v>
      </c>
      <c r="J6581">
        <f>_xlfn.NUMBERVALUE(E6581,".")</f>
        <v>0</v>
      </c>
      <c r="K6581" t="b">
        <f>OR(H6581=1,I6581=1)</f>
        <v>0</v>
      </c>
      <c r="L6581">
        <f>ABS(H6581-I6581)</f>
        <v>0.5</v>
      </c>
      <c r="O6581">
        <v>0.76263247544653723</v>
      </c>
      <c r="P6581" t="b">
        <f>AND($N6581="fuzzy",$O6581&lt;$AC$4)</f>
        <v>0</v>
      </c>
      <c r="Q6581" t="b">
        <f>AND($N6581="non-fuzzy",$O6581&lt;$AC$5,M6581=1)</f>
        <v>0</v>
      </c>
      <c r="R6581" t="b">
        <f>AND($N6581="non-fuzzy",$O6581&lt;$AC$6,M6581=0)</f>
        <v>0</v>
      </c>
      <c r="S6581" t="b">
        <f t="shared" si="102"/>
        <v>0</v>
      </c>
    </row>
    <row r="6582" spans="1:19" hidden="1" x14ac:dyDescent="0.25">
      <c r="A6582" t="s">
        <v>7678</v>
      </c>
      <c r="B6582" t="s">
        <v>7672</v>
      </c>
      <c r="C6582" t="s">
        <v>2</v>
      </c>
      <c r="D6582" t="s">
        <v>7</v>
      </c>
      <c r="E6582" t="s">
        <v>2</v>
      </c>
      <c r="F6582" t="s">
        <v>7585</v>
      </c>
      <c r="G6582" t="s">
        <v>7673</v>
      </c>
      <c r="H6582">
        <f>_xlfn.NUMBERVALUE(C6582,".")</f>
        <v>0</v>
      </c>
      <c r="I6582">
        <f>_xlfn.NUMBERVALUE(D6582,".")</f>
        <v>0.5</v>
      </c>
      <c r="J6582">
        <f>_xlfn.NUMBERVALUE(E6582,".")</f>
        <v>0</v>
      </c>
      <c r="K6582" t="b">
        <f>OR(H6582=1,I6582=1)</f>
        <v>0</v>
      </c>
      <c r="L6582">
        <f>ABS(H6582-I6582)</f>
        <v>0.5</v>
      </c>
      <c r="O6582">
        <v>0.61028907695431178</v>
      </c>
      <c r="P6582" t="b">
        <f>AND($N6582="fuzzy",$O6582&lt;$AC$4)</f>
        <v>0</v>
      </c>
      <c r="Q6582" t="b">
        <f>AND($N6582="non-fuzzy",$O6582&lt;$AC$5,M6582=1)</f>
        <v>0</v>
      </c>
      <c r="R6582" t="b">
        <f>AND($N6582="non-fuzzy",$O6582&lt;$AC$6,M6582=0)</f>
        <v>0</v>
      </c>
      <c r="S6582" t="b">
        <f t="shared" si="102"/>
        <v>0</v>
      </c>
    </row>
    <row r="6583" spans="1:19" hidden="1" x14ac:dyDescent="0.25">
      <c r="A6583" t="s">
        <v>7678</v>
      </c>
      <c r="B6583" t="s">
        <v>7611</v>
      </c>
      <c r="C6583" t="s">
        <v>2</v>
      </c>
      <c r="D6583" t="s">
        <v>7</v>
      </c>
      <c r="E6583" t="s">
        <v>2</v>
      </c>
      <c r="F6583" t="s">
        <v>7585</v>
      </c>
      <c r="G6583" t="s">
        <v>7612</v>
      </c>
      <c r="H6583">
        <f>_xlfn.NUMBERVALUE(C6583,".")</f>
        <v>0</v>
      </c>
      <c r="I6583">
        <f>_xlfn.NUMBERVALUE(D6583,".")</f>
        <v>0.5</v>
      </c>
      <c r="J6583">
        <f>_xlfn.NUMBERVALUE(E6583,".")</f>
        <v>0</v>
      </c>
      <c r="K6583" t="b">
        <f>OR(H6583=1,I6583=1)</f>
        <v>0</v>
      </c>
      <c r="L6583">
        <f>ABS(H6583-I6583)</f>
        <v>0.5</v>
      </c>
      <c r="O6583">
        <v>0.73751416412348791</v>
      </c>
      <c r="P6583" t="b">
        <f>AND($N6583="fuzzy",$O6583&lt;$AC$4)</f>
        <v>0</v>
      </c>
      <c r="Q6583" t="b">
        <f>AND($N6583="non-fuzzy",$O6583&lt;$AC$5,M6583=1)</f>
        <v>0</v>
      </c>
      <c r="R6583" t="b">
        <f>AND($N6583="non-fuzzy",$O6583&lt;$AC$6,M6583=0)</f>
        <v>0</v>
      </c>
      <c r="S6583" t="b">
        <f t="shared" si="102"/>
        <v>0</v>
      </c>
    </row>
    <row r="6584" spans="1:19" hidden="1" x14ac:dyDescent="0.25">
      <c r="A6584" t="s">
        <v>7679</v>
      </c>
      <c r="B6584" t="s">
        <v>129</v>
      </c>
      <c r="C6584" t="s">
        <v>2</v>
      </c>
      <c r="D6584" t="s">
        <v>7</v>
      </c>
      <c r="E6584" t="s">
        <v>2</v>
      </c>
      <c r="F6584" t="s">
        <v>7585</v>
      </c>
      <c r="G6584" t="s">
        <v>133</v>
      </c>
      <c r="H6584">
        <f>_xlfn.NUMBERVALUE(C6584,".")</f>
        <v>0</v>
      </c>
      <c r="I6584">
        <f>_xlfn.NUMBERVALUE(D6584,".")</f>
        <v>0.5</v>
      </c>
      <c r="J6584">
        <f>_xlfn.NUMBERVALUE(E6584,".")</f>
        <v>0</v>
      </c>
      <c r="K6584" t="b">
        <f>OR(H6584=1,I6584=1)</f>
        <v>0</v>
      </c>
      <c r="L6584">
        <f>ABS(H6584-I6584)</f>
        <v>0.5</v>
      </c>
      <c r="O6584">
        <v>0.19957524703348706</v>
      </c>
      <c r="P6584" t="b">
        <f>AND($N6584="fuzzy",$O6584&lt;$AC$4)</f>
        <v>0</v>
      </c>
      <c r="Q6584" t="b">
        <f>AND($N6584="non-fuzzy",$O6584&lt;$AC$5,M6584=1)</f>
        <v>0</v>
      </c>
      <c r="R6584" t="b">
        <f>AND($N6584="non-fuzzy",$O6584&lt;$AC$6,M6584=0)</f>
        <v>0</v>
      </c>
      <c r="S6584" t="b">
        <f t="shared" si="102"/>
        <v>0</v>
      </c>
    </row>
    <row r="6585" spans="1:19" hidden="1" x14ac:dyDescent="0.25">
      <c r="A6585" t="s">
        <v>7679</v>
      </c>
      <c r="B6585" t="s">
        <v>58</v>
      </c>
      <c r="C6585" t="s">
        <v>2</v>
      </c>
      <c r="D6585" t="s">
        <v>7</v>
      </c>
      <c r="E6585" t="s">
        <v>2</v>
      </c>
      <c r="F6585" t="s">
        <v>7585</v>
      </c>
      <c r="G6585" t="s">
        <v>59</v>
      </c>
      <c r="H6585">
        <f>_xlfn.NUMBERVALUE(C6585,".")</f>
        <v>0</v>
      </c>
      <c r="I6585">
        <f>_xlfn.NUMBERVALUE(D6585,".")</f>
        <v>0.5</v>
      </c>
      <c r="J6585">
        <f>_xlfn.NUMBERVALUE(E6585,".")</f>
        <v>0</v>
      </c>
      <c r="K6585" t="b">
        <f>OR(H6585=1,I6585=1)</f>
        <v>0</v>
      </c>
      <c r="L6585">
        <f>ABS(H6585-I6585)</f>
        <v>0.5</v>
      </c>
      <c r="O6585">
        <v>0.41422609155055889</v>
      </c>
      <c r="P6585" t="b">
        <f>AND($N6585="fuzzy",$O6585&lt;$AC$4)</f>
        <v>0</v>
      </c>
      <c r="Q6585" t="b">
        <f>AND($N6585="non-fuzzy",$O6585&lt;$AC$5,M6585=1)</f>
        <v>0</v>
      </c>
      <c r="R6585" t="b">
        <f>AND($N6585="non-fuzzy",$O6585&lt;$AC$6,M6585=0)</f>
        <v>0</v>
      </c>
      <c r="S6585" t="b">
        <f t="shared" si="102"/>
        <v>0</v>
      </c>
    </row>
    <row r="6586" spans="1:19" hidden="1" x14ac:dyDescent="0.25">
      <c r="A6586" t="s">
        <v>7679</v>
      </c>
      <c r="B6586" t="s">
        <v>7629</v>
      </c>
      <c r="C6586" t="s">
        <v>2</v>
      </c>
      <c r="D6586" t="s">
        <v>7</v>
      </c>
      <c r="E6586" t="s">
        <v>2</v>
      </c>
      <c r="F6586" t="s">
        <v>7585</v>
      </c>
      <c r="G6586" t="s">
        <v>7630</v>
      </c>
      <c r="H6586">
        <f>_xlfn.NUMBERVALUE(C6586,".")</f>
        <v>0</v>
      </c>
      <c r="I6586">
        <f>_xlfn.NUMBERVALUE(D6586,".")</f>
        <v>0.5</v>
      </c>
      <c r="J6586">
        <f>_xlfn.NUMBERVALUE(E6586,".")</f>
        <v>0</v>
      </c>
      <c r="K6586" t="b">
        <f>OR(H6586=1,I6586=1)</f>
        <v>0</v>
      </c>
      <c r="L6586">
        <f>ABS(H6586-I6586)</f>
        <v>0.5</v>
      </c>
      <c r="O6586">
        <v>0.20684101168797042</v>
      </c>
      <c r="P6586" t="b">
        <f>AND($N6586="fuzzy",$O6586&lt;$AC$4)</f>
        <v>0</v>
      </c>
      <c r="Q6586" t="b">
        <f>AND($N6586="non-fuzzy",$O6586&lt;$AC$5,M6586=1)</f>
        <v>0</v>
      </c>
      <c r="R6586" t="b">
        <f>AND($N6586="non-fuzzy",$O6586&lt;$AC$6,M6586=0)</f>
        <v>0</v>
      </c>
      <c r="S6586" t="b">
        <f t="shared" si="102"/>
        <v>0</v>
      </c>
    </row>
    <row r="6587" spans="1:19" hidden="1" x14ac:dyDescent="0.25">
      <c r="A6587" t="s">
        <v>7679</v>
      </c>
      <c r="B6587" t="s">
        <v>143</v>
      </c>
      <c r="C6587" t="s">
        <v>2</v>
      </c>
      <c r="D6587" t="s">
        <v>7</v>
      </c>
      <c r="E6587" t="s">
        <v>2</v>
      </c>
      <c r="F6587" t="s">
        <v>7585</v>
      </c>
      <c r="G6587" t="s">
        <v>144</v>
      </c>
      <c r="H6587">
        <f>_xlfn.NUMBERVALUE(C6587,".")</f>
        <v>0</v>
      </c>
      <c r="I6587">
        <f>_xlfn.NUMBERVALUE(D6587,".")</f>
        <v>0.5</v>
      </c>
      <c r="J6587">
        <f>_xlfn.NUMBERVALUE(E6587,".")</f>
        <v>0</v>
      </c>
      <c r="K6587" t="b">
        <f>OR(H6587=1,I6587=1)</f>
        <v>0</v>
      </c>
      <c r="L6587">
        <f>ABS(H6587-I6587)</f>
        <v>0.5</v>
      </c>
      <c r="O6587">
        <v>0.11699402387116309</v>
      </c>
      <c r="P6587" t="b">
        <f>AND($N6587="fuzzy",$O6587&lt;$AC$4)</f>
        <v>0</v>
      </c>
      <c r="Q6587" t="b">
        <f>AND($N6587="non-fuzzy",$O6587&lt;$AC$5,M6587=1)</f>
        <v>0</v>
      </c>
      <c r="R6587" t="b">
        <f>AND($N6587="non-fuzzy",$O6587&lt;$AC$6,M6587=0)</f>
        <v>0</v>
      </c>
      <c r="S6587" t="b">
        <f t="shared" si="102"/>
        <v>0</v>
      </c>
    </row>
    <row r="6588" spans="1:19" hidden="1" x14ac:dyDescent="0.25">
      <c r="A6588" t="s">
        <v>7679</v>
      </c>
      <c r="B6588" t="s">
        <v>7607</v>
      </c>
      <c r="C6588" t="s">
        <v>2</v>
      </c>
      <c r="D6588" t="s">
        <v>7</v>
      </c>
      <c r="E6588" t="s">
        <v>2</v>
      </c>
      <c r="F6588" t="s">
        <v>7585</v>
      </c>
      <c r="G6588" t="s">
        <v>7608</v>
      </c>
      <c r="H6588">
        <f>_xlfn.NUMBERVALUE(C6588,".")</f>
        <v>0</v>
      </c>
      <c r="I6588">
        <f>_xlfn.NUMBERVALUE(D6588,".")</f>
        <v>0.5</v>
      </c>
      <c r="J6588">
        <f>_xlfn.NUMBERVALUE(E6588,".")</f>
        <v>0</v>
      </c>
      <c r="K6588" t="b">
        <f>OR(H6588=1,I6588=1)</f>
        <v>0</v>
      </c>
      <c r="L6588">
        <f>ABS(H6588-I6588)</f>
        <v>0.5</v>
      </c>
      <c r="O6588">
        <v>0.45571021126898015</v>
      </c>
      <c r="P6588" t="b">
        <f>AND($N6588="fuzzy",$O6588&lt;$AC$4)</f>
        <v>0</v>
      </c>
      <c r="Q6588" t="b">
        <f>AND($N6588="non-fuzzy",$O6588&lt;$AC$5,M6588=1)</f>
        <v>0</v>
      </c>
      <c r="R6588" t="b">
        <f>AND($N6588="non-fuzzy",$O6588&lt;$AC$6,M6588=0)</f>
        <v>0</v>
      </c>
      <c r="S6588" t="b">
        <f t="shared" si="102"/>
        <v>0</v>
      </c>
    </row>
    <row r="6589" spans="1:19" hidden="1" x14ac:dyDescent="0.25">
      <c r="A6589" t="s">
        <v>7679</v>
      </c>
      <c r="B6589" t="s">
        <v>7570</v>
      </c>
      <c r="C6589" t="s">
        <v>2</v>
      </c>
      <c r="D6589" t="s">
        <v>7</v>
      </c>
      <c r="E6589" t="s">
        <v>2</v>
      </c>
      <c r="F6589" t="s">
        <v>7585</v>
      </c>
      <c r="G6589" t="s">
        <v>7571</v>
      </c>
      <c r="H6589">
        <f>_xlfn.NUMBERVALUE(C6589,".")</f>
        <v>0</v>
      </c>
      <c r="I6589">
        <f>_xlfn.NUMBERVALUE(D6589,".")</f>
        <v>0.5</v>
      </c>
      <c r="J6589">
        <f>_xlfn.NUMBERVALUE(E6589,".")</f>
        <v>0</v>
      </c>
      <c r="K6589" t="b">
        <f>OR(H6589=1,I6589=1)</f>
        <v>0</v>
      </c>
      <c r="L6589">
        <f>ABS(H6589-I6589)</f>
        <v>0.5</v>
      </c>
      <c r="O6589">
        <v>0.25751337784159278</v>
      </c>
      <c r="P6589" t="b">
        <f>AND($N6589="fuzzy",$O6589&lt;$AC$4)</f>
        <v>0</v>
      </c>
      <c r="Q6589" t="b">
        <f>AND($N6589="non-fuzzy",$O6589&lt;$AC$5,M6589=1)</f>
        <v>0</v>
      </c>
      <c r="R6589" t="b">
        <f>AND($N6589="non-fuzzy",$O6589&lt;$AC$6,M6589=0)</f>
        <v>0</v>
      </c>
      <c r="S6589" t="b">
        <f t="shared" si="102"/>
        <v>0</v>
      </c>
    </row>
    <row r="6590" spans="1:19" hidden="1" x14ac:dyDescent="0.25">
      <c r="A6590" t="s">
        <v>7679</v>
      </c>
      <c r="B6590" t="s">
        <v>7672</v>
      </c>
      <c r="C6590" t="s">
        <v>2</v>
      </c>
      <c r="D6590" t="s">
        <v>7</v>
      </c>
      <c r="E6590" t="s">
        <v>2</v>
      </c>
      <c r="F6590" t="s">
        <v>7585</v>
      </c>
      <c r="G6590" t="s">
        <v>7673</v>
      </c>
      <c r="H6590">
        <f>_xlfn.NUMBERVALUE(C6590,".")</f>
        <v>0</v>
      </c>
      <c r="I6590">
        <f>_xlfn.NUMBERVALUE(D6590,".")</f>
        <v>0.5</v>
      </c>
      <c r="J6590">
        <f>_xlfn.NUMBERVALUE(E6590,".")</f>
        <v>0</v>
      </c>
      <c r="K6590" t="b">
        <f>OR(H6590=1,I6590=1)</f>
        <v>0</v>
      </c>
      <c r="L6590">
        <f>ABS(H6590-I6590)</f>
        <v>0.5</v>
      </c>
      <c r="O6590">
        <v>0.97651474214342204</v>
      </c>
      <c r="P6590" t="b">
        <f>AND($N6590="fuzzy",$O6590&lt;$AC$4)</f>
        <v>0</v>
      </c>
      <c r="Q6590" t="b">
        <f>AND($N6590="non-fuzzy",$O6590&lt;$AC$5,M6590=1)</f>
        <v>0</v>
      </c>
      <c r="R6590" t="b">
        <f>AND($N6590="non-fuzzy",$O6590&lt;$AC$6,M6590=0)</f>
        <v>0</v>
      </c>
      <c r="S6590" t="b">
        <f t="shared" si="102"/>
        <v>0</v>
      </c>
    </row>
    <row r="6591" spans="1:19" hidden="1" x14ac:dyDescent="0.25">
      <c r="A6591" t="s">
        <v>7679</v>
      </c>
      <c r="B6591" t="s">
        <v>7611</v>
      </c>
      <c r="C6591" t="s">
        <v>2</v>
      </c>
      <c r="D6591" t="s">
        <v>7</v>
      </c>
      <c r="E6591" t="s">
        <v>2</v>
      </c>
      <c r="F6591" t="s">
        <v>7585</v>
      </c>
      <c r="G6591" t="s">
        <v>7612</v>
      </c>
      <c r="H6591">
        <f>_xlfn.NUMBERVALUE(C6591,".")</f>
        <v>0</v>
      </c>
      <c r="I6591">
        <f>_xlfn.NUMBERVALUE(D6591,".")</f>
        <v>0.5</v>
      </c>
      <c r="J6591">
        <f>_xlfn.NUMBERVALUE(E6591,".")</f>
        <v>0</v>
      </c>
      <c r="K6591" t="b">
        <f>OR(H6591=1,I6591=1)</f>
        <v>0</v>
      </c>
      <c r="L6591">
        <f>ABS(H6591-I6591)</f>
        <v>0.5</v>
      </c>
      <c r="O6591">
        <v>0.23281040283385346</v>
      </c>
      <c r="P6591" t="b">
        <f>AND($N6591="fuzzy",$O6591&lt;$AC$4)</f>
        <v>0</v>
      </c>
      <c r="Q6591" t="b">
        <f>AND($N6591="non-fuzzy",$O6591&lt;$AC$5,M6591=1)</f>
        <v>0</v>
      </c>
      <c r="R6591" t="b">
        <f>AND($N6591="non-fuzzy",$O6591&lt;$AC$6,M6591=0)</f>
        <v>0</v>
      </c>
      <c r="S6591" t="b">
        <f t="shared" si="102"/>
        <v>0</v>
      </c>
    </row>
    <row r="6592" spans="1:19" hidden="1" x14ac:dyDescent="0.25">
      <c r="A6592" t="s">
        <v>7680</v>
      </c>
      <c r="B6592" t="s">
        <v>129</v>
      </c>
      <c r="C6592" t="s">
        <v>2</v>
      </c>
      <c r="D6592" t="s">
        <v>7</v>
      </c>
      <c r="E6592" t="s">
        <v>2</v>
      </c>
      <c r="F6592" t="s">
        <v>7585</v>
      </c>
      <c r="G6592" t="s">
        <v>133</v>
      </c>
      <c r="H6592">
        <f>_xlfn.NUMBERVALUE(C6592,".")</f>
        <v>0</v>
      </c>
      <c r="I6592">
        <f>_xlfn.NUMBERVALUE(D6592,".")</f>
        <v>0.5</v>
      </c>
      <c r="J6592">
        <f>_xlfn.NUMBERVALUE(E6592,".")</f>
        <v>0</v>
      </c>
      <c r="K6592" t="b">
        <f>OR(H6592=1,I6592=1)</f>
        <v>0</v>
      </c>
      <c r="L6592">
        <f>ABS(H6592-I6592)</f>
        <v>0.5</v>
      </c>
      <c r="O6592">
        <v>0.81636231522466252</v>
      </c>
      <c r="P6592" t="b">
        <f>AND($N6592="fuzzy",$O6592&lt;$AC$4)</f>
        <v>0</v>
      </c>
      <c r="Q6592" t="b">
        <f>AND($N6592="non-fuzzy",$O6592&lt;$AC$5,M6592=1)</f>
        <v>0</v>
      </c>
      <c r="R6592" t="b">
        <f>AND($N6592="non-fuzzy",$O6592&lt;$AC$6,M6592=0)</f>
        <v>0</v>
      </c>
      <c r="S6592" t="b">
        <f t="shared" si="102"/>
        <v>0</v>
      </c>
    </row>
    <row r="6593" spans="1:19" hidden="1" x14ac:dyDescent="0.25">
      <c r="A6593" t="s">
        <v>7680</v>
      </c>
      <c r="B6593" t="s">
        <v>58</v>
      </c>
      <c r="C6593" t="s">
        <v>2</v>
      </c>
      <c r="D6593" t="s">
        <v>7</v>
      </c>
      <c r="E6593" t="s">
        <v>2</v>
      </c>
      <c r="F6593" t="s">
        <v>7585</v>
      </c>
      <c r="G6593" t="s">
        <v>59</v>
      </c>
      <c r="H6593">
        <f>_xlfn.NUMBERVALUE(C6593,".")</f>
        <v>0</v>
      </c>
      <c r="I6593">
        <f>_xlfn.NUMBERVALUE(D6593,".")</f>
        <v>0.5</v>
      </c>
      <c r="J6593">
        <f>_xlfn.NUMBERVALUE(E6593,".")</f>
        <v>0</v>
      </c>
      <c r="K6593" t="b">
        <f>OR(H6593=1,I6593=1)</f>
        <v>0</v>
      </c>
      <c r="L6593">
        <f>ABS(H6593-I6593)</f>
        <v>0.5</v>
      </c>
      <c r="O6593">
        <v>0.99419181312938476</v>
      </c>
      <c r="P6593" t="b">
        <f>AND($N6593="fuzzy",$O6593&lt;$AC$4)</f>
        <v>0</v>
      </c>
      <c r="Q6593" t="b">
        <f>AND($N6593="non-fuzzy",$O6593&lt;$AC$5,M6593=1)</f>
        <v>0</v>
      </c>
      <c r="R6593" t="b">
        <f>AND($N6593="non-fuzzy",$O6593&lt;$AC$6,M6593=0)</f>
        <v>0</v>
      </c>
      <c r="S6593" t="b">
        <f t="shared" si="102"/>
        <v>0</v>
      </c>
    </row>
    <row r="6594" spans="1:19" hidden="1" x14ac:dyDescent="0.25">
      <c r="A6594" t="s">
        <v>7680</v>
      </c>
      <c r="B6594" t="s">
        <v>7629</v>
      </c>
      <c r="C6594" t="s">
        <v>2</v>
      </c>
      <c r="D6594" t="s">
        <v>7</v>
      </c>
      <c r="E6594" t="s">
        <v>2</v>
      </c>
      <c r="F6594" t="s">
        <v>7585</v>
      </c>
      <c r="G6594" t="s">
        <v>7630</v>
      </c>
      <c r="H6594">
        <f>_xlfn.NUMBERVALUE(C6594,".")</f>
        <v>0</v>
      </c>
      <c r="I6594">
        <f>_xlfn.NUMBERVALUE(D6594,".")</f>
        <v>0.5</v>
      </c>
      <c r="J6594">
        <f>_xlfn.NUMBERVALUE(E6594,".")</f>
        <v>0</v>
      </c>
      <c r="K6594" t="b">
        <f>OR(H6594=1,I6594=1)</f>
        <v>0</v>
      </c>
      <c r="L6594">
        <f>ABS(H6594-I6594)</f>
        <v>0.5</v>
      </c>
      <c r="O6594">
        <v>0.40985127534302579</v>
      </c>
      <c r="P6594" t="b">
        <f>AND($N6594="fuzzy",$O6594&lt;$AC$4)</f>
        <v>0</v>
      </c>
      <c r="Q6594" t="b">
        <f>AND($N6594="non-fuzzy",$O6594&lt;$AC$5,M6594=1)</f>
        <v>0</v>
      </c>
      <c r="R6594" t="b">
        <f>AND($N6594="non-fuzzy",$O6594&lt;$AC$6,M6594=0)</f>
        <v>0</v>
      </c>
      <c r="S6594" t="b">
        <f t="shared" si="102"/>
        <v>0</v>
      </c>
    </row>
    <row r="6595" spans="1:19" hidden="1" x14ac:dyDescent="0.25">
      <c r="A6595" t="s">
        <v>7680</v>
      </c>
      <c r="B6595" t="s">
        <v>143</v>
      </c>
      <c r="C6595" t="s">
        <v>2</v>
      </c>
      <c r="D6595" t="s">
        <v>7</v>
      </c>
      <c r="E6595" t="s">
        <v>2</v>
      </c>
      <c r="F6595" t="s">
        <v>7585</v>
      </c>
      <c r="G6595" t="s">
        <v>144</v>
      </c>
      <c r="H6595">
        <f>_xlfn.NUMBERVALUE(C6595,".")</f>
        <v>0</v>
      </c>
      <c r="I6595">
        <f>_xlfn.NUMBERVALUE(D6595,".")</f>
        <v>0.5</v>
      </c>
      <c r="J6595">
        <f>_xlfn.NUMBERVALUE(E6595,".")</f>
        <v>0</v>
      </c>
      <c r="K6595" t="b">
        <f>OR(H6595=1,I6595=1)</f>
        <v>0</v>
      </c>
      <c r="L6595">
        <f>ABS(H6595-I6595)</f>
        <v>0.5</v>
      </c>
      <c r="O6595">
        <v>0.36596630770399652</v>
      </c>
      <c r="P6595" t="b">
        <f>AND($N6595="fuzzy",$O6595&lt;$AC$4)</f>
        <v>0</v>
      </c>
      <c r="Q6595" t="b">
        <f>AND($N6595="non-fuzzy",$O6595&lt;$AC$5,M6595=1)</f>
        <v>0</v>
      </c>
      <c r="R6595" t="b">
        <f>AND($N6595="non-fuzzy",$O6595&lt;$AC$6,M6595=0)</f>
        <v>0</v>
      </c>
      <c r="S6595" t="b">
        <f t="shared" ref="S6595:S6658" si="103">OR(R6595,Q6595,P6595)</f>
        <v>0</v>
      </c>
    </row>
    <row r="6596" spans="1:19" hidden="1" x14ac:dyDescent="0.25">
      <c r="A6596" t="s">
        <v>7680</v>
      </c>
      <c r="B6596" t="s">
        <v>7607</v>
      </c>
      <c r="C6596" t="s">
        <v>2</v>
      </c>
      <c r="D6596" t="s">
        <v>7</v>
      </c>
      <c r="E6596" t="s">
        <v>2</v>
      </c>
      <c r="F6596" t="s">
        <v>7585</v>
      </c>
      <c r="G6596" t="s">
        <v>7608</v>
      </c>
      <c r="H6596">
        <f>_xlfn.NUMBERVALUE(C6596,".")</f>
        <v>0</v>
      </c>
      <c r="I6596">
        <f>_xlfn.NUMBERVALUE(D6596,".")</f>
        <v>0.5</v>
      </c>
      <c r="J6596">
        <f>_xlfn.NUMBERVALUE(E6596,".")</f>
        <v>0</v>
      </c>
      <c r="K6596" t="b">
        <f>OR(H6596=1,I6596=1)</f>
        <v>0</v>
      </c>
      <c r="L6596">
        <f>ABS(H6596-I6596)</f>
        <v>0.5</v>
      </c>
      <c r="O6596">
        <v>0.50992790497415663</v>
      </c>
      <c r="P6596" t="b">
        <f>AND($N6596="fuzzy",$O6596&lt;$AC$4)</f>
        <v>0</v>
      </c>
      <c r="Q6596" t="b">
        <f>AND($N6596="non-fuzzy",$O6596&lt;$AC$5,M6596=1)</f>
        <v>0</v>
      </c>
      <c r="R6596" t="b">
        <f>AND($N6596="non-fuzzy",$O6596&lt;$AC$6,M6596=0)</f>
        <v>0</v>
      </c>
      <c r="S6596" t="b">
        <f t="shared" si="103"/>
        <v>0</v>
      </c>
    </row>
    <row r="6597" spans="1:19" hidden="1" x14ac:dyDescent="0.25">
      <c r="A6597" t="s">
        <v>7680</v>
      </c>
      <c r="B6597" t="s">
        <v>7570</v>
      </c>
      <c r="C6597" t="s">
        <v>2</v>
      </c>
      <c r="D6597" t="s">
        <v>7</v>
      </c>
      <c r="E6597" t="s">
        <v>2</v>
      </c>
      <c r="F6597" t="s">
        <v>7585</v>
      </c>
      <c r="G6597" t="s">
        <v>7571</v>
      </c>
      <c r="H6597">
        <f>_xlfn.NUMBERVALUE(C6597,".")</f>
        <v>0</v>
      </c>
      <c r="I6597">
        <f>_xlfn.NUMBERVALUE(D6597,".")</f>
        <v>0.5</v>
      </c>
      <c r="J6597">
        <f>_xlfn.NUMBERVALUE(E6597,".")</f>
        <v>0</v>
      </c>
      <c r="K6597" t="b">
        <f>OR(H6597=1,I6597=1)</f>
        <v>0</v>
      </c>
      <c r="L6597">
        <f>ABS(H6597-I6597)</f>
        <v>0.5</v>
      </c>
      <c r="O6597">
        <v>0.57197830689730966</v>
      </c>
      <c r="P6597" t="b">
        <f>AND($N6597="fuzzy",$O6597&lt;$AC$4)</f>
        <v>0</v>
      </c>
      <c r="Q6597" t="b">
        <f>AND($N6597="non-fuzzy",$O6597&lt;$AC$5,M6597=1)</f>
        <v>0</v>
      </c>
      <c r="R6597" t="b">
        <f>AND($N6597="non-fuzzy",$O6597&lt;$AC$6,M6597=0)</f>
        <v>0</v>
      </c>
      <c r="S6597" t="b">
        <f t="shared" si="103"/>
        <v>0</v>
      </c>
    </row>
    <row r="6598" spans="1:19" hidden="1" x14ac:dyDescent="0.25">
      <c r="A6598" t="s">
        <v>7680</v>
      </c>
      <c r="B6598" t="s">
        <v>7672</v>
      </c>
      <c r="C6598" t="s">
        <v>2</v>
      </c>
      <c r="D6598" t="s">
        <v>7</v>
      </c>
      <c r="E6598" t="s">
        <v>2</v>
      </c>
      <c r="F6598" t="s">
        <v>7585</v>
      </c>
      <c r="G6598" t="s">
        <v>7673</v>
      </c>
      <c r="H6598">
        <f>_xlfn.NUMBERVALUE(C6598,".")</f>
        <v>0</v>
      </c>
      <c r="I6598">
        <f>_xlfn.NUMBERVALUE(D6598,".")</f>
        <v>0.5</v>
      </c>
      <c r="J6598">
        <f>_xlfn.NUMBERVALUE(E6598,".")</f>
        <v>0</v>
      </c>
      <c r="K6598" t="b">
        <f>OR(H6598=1,I6598=1)</f>
        <v>0</v>
      </c>
      <c r="L6598">
        <f>ABS(H6598-I6598)</f>
        <v>0.5</v>
      </c>
      <c r="O6598">
        <v>1.2542685311413337E-2</v>
      </c>
      <c r="P6598" t="b">
        <f>AND($N6598="fuzzy",$O6598&lt;$AC$4)</f>
        <v>0</v>
      </c>
      <c r="Q6598" t="b">
        <f>AND($N6598="non-fuzzy",$O6598&lt;$AC$5,M6598=1)</f>
        <v>0</v>
      </c>
      <c r="R6598" t="b">
        <f>AND($N6598="non-fuzzy",$O6598&lt;$AC$6,M6598=0)</f>
        <v>0</v>
      </c>
      <c r="S6598" t="b">
        <f t="shared" si="103"/>
        <v>0</v>
      </c>
    </row>
    <row r="6599" spans="1:19" hidden="1" x14ac:dyDescent="0.25">
      <c r="A6599" t="s">
        <v>7680</v>
      </c>
      <c r="B6599" t="s">
        <v>7611</v>
      </c>
      <c r="C6599" t="s">
        <v>2</v>
      </c>
      <c r="D6599" t="s">
        <v>7</v>
      </c>
      <c r="E6599" t="s">
        <v>2</v>
      </c>
      <c r="F6599" t="s">
        <v>7585</v>
      </c>
      <c r="G6599" t="s">
        <v>7612</v>
      </c>
      <c r="H6599">
        <f>_xlfn.NUMBERVALUE(C6599,".")</f>
        <v>0</v>
      </c>
      <c r="I6599">
        <f>_xlfn.NUMBERVALUE(D6599,".")</f>
        <v>0.5</v>
      </c>
      <c r="J6599">
        <f>_xlfn.NUMBERVALUE(E6599,".")</f>
        <v>0</v>
      </c>
      <c r="K6599" t="b">
        <f>OR(H6599=1,I6599=1)</f>
        <v>0</v>
      </c>
      <c r="L6599">
        <f>ABS(H6599-I6599)</f>
        <v>0.5</v>
      </c>
      <c r="O6599">
        <v>0.14979439607887912</v>
      </c>
      <c r="P6599" t="b">
        <f>AND($N6599="fuzzy",$O6599&lt;$AC$4)</f>
        <v>0</v>
      </c>
      <c r="Q6599" t="b">
        <f>AND($N6599="non-fuzzy",$O6599&lt;$AC$5,M6599=1)</f>
        <v>0</v>
      </c>
      <c r="R6599" t="b">
        <f>AND($N6599="non-fuzzy",$O6599&lt;$AC$6,M6599=0)</f>
        <v>0</v>
      </c>
      <c r="S6599" t="b">
        <f t="shared" si="103"/>
        <v>0</v>
      </c>
    </row>
    <row r="6600" spans="1:19" hidden="1" x14ac:dyDescent="0.25">
      <c r="A6600" t="s">
        <v>7685</v>
      </c>
      <c r="B6600" t="s">
        <v>7551</v>
      </c>
      <c r="C6600" t="s">
        <v>2</v>
      </c>
      <c r="D6600" t="s">
        <v>7</v>
      </c>
      <c r="E6600" t="s">
        <v>2</v>
      </c>
      <c r="F6600" t="s">
        <v>7687</v>
      </c>
      <c r="G6600" t="s">
        <v>7552</v>
      </c>
      <c r="H6600">
        <f>_xlfn.NUMBERVALUE(C6600,".")</f>
        <v>0</v>
      </c>
      <c r="I6600">
        <f>_xlfn.NUMBERVALUE(D6600,".")</f>
        <v>0.5</v>
      </c>
      <c r="J6600">
        <f>_xlfn.NUMBERVALUE(E6600,".")</f>
        <v>0</v>
      </c>
      <c r="K6600" t="b">
        <f>OR(H6600=1,I6600=1)</f>
        <v>0</v>
      </c>
      <c r="L6600">
        <f>ABS(H6600-I6600)</f>
        <v>0.5</v>
      </c>
      <c r="O6600">
        <v>0.13602574370090925</v>
      </c>
      <c r="P6600" t="b">
        <f>AND($N6600="fuzzy",$O6600&lt;$AC$4)</f>
        <v>0</v>
      </c>
      <c r="Q6600" t="b">
        <f>AND($N6600="non-fuzzy",$O6600&lt;$AC$5,M6600=1)</f>
        <v>0</v>
      </c>
      <c r="R6600" t="b">
        <f>AND($N6600="non-fuzzy",$O6600&lt;$AC$6,M6600=0)</f>
        <v>0</v>
      </c>
      <c r="S6600" t="b">
        <f t="shared" si="103"/>
        <v>0</v>
      </c>
    </row>
    <row r="6601" spans="1:19" hidden="1" x14ac:dyDescent="0.25">
      <c r="A6601" t="s">
        <v>7685</v>
      </c>
      <c r="B6601" t="s">
        <v>7302</v>
      </c>
      <c r="C6601" t="s">
        <v>2</v>
      </c>
      <c r="D6601" t="s">
        <v>7</v>
      </c>
      <c r="E6601" t="s">
        <v>2</v>
      </c>
      <c r="F6601" t="s">
        <v>7687</v>
      </c>
      <c r="G6601" t="s">
        <v>7303</v>
      </c>
      <c r="H6601">
        <f>_xlfn.NUMBERVALUE(C6601,".")</f>
        <v>0</v>
      </c>
      <c r="I6601">
        <f>_xlfn.NUMBERVALUE(D6601,".")</f>
        <v>0.5</v>
      </c>
      <c r="J6601">
        <f>_xlfn.NUMBERVALUE(E6601,".")</f>
        <v>0</v>
      </c>
      <c r="K6601" t="b">
        <f>OR(H6601=1,I6601=1)</f>
        <v>0</v>
      </c>
      <c r="L6601">
        <f>ABS(H6601-I6601)</f>
        <v>0.5</v>
      </c>
      <c r="O6601">
        <v>0.85843275542026376</v>
      </c>
      <c r="P6601" t="b">
        <f>AND($N6601="fuzzy",$O6601&lt;$AC$4)</f>
        <v>0</v>
      </c>
      <c r="Q6601" t="b">
        <f>AND($N6601="non-fuzzy",$O6601&lt;$AC$5,M6601=1)</f>
        <v>0</v>
      </c>
      <c r="R6601" t="b">
        <f>AND($N6601="non-fuzzy",$O6601&lt;$AC$6,M6601=0)</f>
        <v>0</v>
      </c>
      <c r="S6601" t="b">
        <f t="shared" si="103"/>
        <v>0</v>
      </c>
    </row>
    <row r="6602" spans="1:19" hidden="1" x14ac:dyDescent="0.25">
      <c r="A6602" t="s">
        <v>7689</v>
      </c>
      <c r="B6602" t="s">
        <v>7662</v>
      </c>
      <c r="C6602" t="s">
        <v>2</v>
      </c>
      <c r="D6602" t="s">
        <v>7</v>
      </c>
      <c r="E6602" t="s">
        <v>2</v>
      </c>
      <c r="F6602" t="s">
        <v>7690</v>
      </c>
      <c r="G6602" t="s">
        <v>7666</v>
      </c>
      <c r="H6602">
        <f>_xlfn.NUMBERVALUE(C6602,".")</f>
        <v>0</v>
      </c>
      <c r="I6602">
        <f>_xlfn.NUMBERVALUE(D6602,".")</f>
        <v>0.5</v>
      </c>
      <c r="J6602">
        <f>_xlfn.NUMBERVALUE(E6602,".")</f>
        <v>0</v>
      </c>
      <c r="K6602" t="b">
        <f>OR(H6602=1,I6602=1)</f>
        <v>0</v>
      </c>
      <c r="L6602">
        <f>ABS(H6602-I6602)</f>
        <v>0.5</v>
      </c>
      <c r="O6602">
        <v>7.8818013495845718E-2</v>
      </c>
      <c r="P6602" t="b">
        <f>AND($N6602="fuzzy",$O6602&lt;$AC$4)</f>
        <v>0</v>
      </c>
      <c r="Q6602" t="b">
        <f>AND($N6602="non-fuzzy",$O6602&lt;$AC$5,M6602=1)</f>
        <v>0</v>
      </c>
      <c r="R6602" t="b">
        <f>AND($N6602="non-fuzzy",$O6602&lt;$AC$6,M6602=0)</f>
        <v>0</v>
      </c>
      <c r="S6602" t="b">
        <f t="shared" si="103"/>
        <v>0</v>
      </c>
    </row>
    <row r="6603" spans="1:19" hidden="1" x14ac:dyDescent="0.25">
      <c r="A6603" t="s">
        <v>7694</v>
      </c>
      <c r="B6603" t="s">
        <v>129</v>
      </c>
      <c r="C6603" t="s">
        <v>2</v>
      </c>
      <c r="D6603" t="s">
        <v>7</v>
      </c>
      <c r="E6603" t="s">
        <v>2</v>
      </c>
      <c r="F6603" t="s">
        <v>7537</v>
      </c>
      <c r="G6603" t="s">
        <v>133</v>
      </c>
      <c r="H6603">
        <f>_xlfn.NUMBERVALUE(C6603,".")</f>
        <v>0</v>
      </c>
      <c r="I6603">
        <f>_xlfn.NUMBERVALUE(D6603,".")</f>
        <v>0.5</v>
      </c>
      <c r="J6603">
        <f>_xlfn.NUMBERVALUE(E6603,".")</f>
        <v>0</v>
      </c>
      <c r="K6603" t="b">
        <f>OR(H6603=1,I6603=1)</f>
        <v>0</v>
      </c>
      <c r="L6603">
        <f>ABS(H6603-I6603)</f>
        <v>0.5</v>
      </c>
      <c r="O6603">
        <v>0.56335969488453386</v>
      </c>
      <c r="P6603" t="b">
        <f>AND($N6603="fuzzy",$O6603&lt;$AC$4)</f>
        <v>0</v>
      </c>
      <c r="Q6603" t="b">
        <f>AND($N6603="non-fuzzy",$O6603&lt;$AC$5,M6603=1)</f>
        <v>0</v>
      </c>
      <c r="R6603" t="b">
        <f>AND($N6603="non-fuzzy",$O6603&lt;$AC$6,M6603=0)</f>
        <v>0</v>
      </c>
      <c r="S6603" t="b">
        <f t="shared" si="103"/>
        <v>0</v>
      </c>
    </row>
    <row r="6604" spans="1:19" hidden="1" x14ac:dyDescent="0.25">
      <c r="A6604" t="s">
        <v>7694</v>
      </c>
      <c r="B6604" t="s">
        <v>7580</v>
      </c>
      <c r="C6604" t="s">
        <v>2</v>
      </c>
      <c r="D6604" t="s">
        <v>7</v>
      </c>
      <c r="E6604" t="s">
        <v>2</v>
      </c>
      <c r="F6604" t="s">
        <v>7537</v>
      </c>
      <c r="G6604" t="s">
        <v>7581</v>
      </c>
      <c r="H6604">
        <f>_xlfn.NUMBERVALUE(C6604,".")</f>
        <v>0</v>
      </c>
      <c r="I6604">
        <f>_xlfn.NUMBERVALUE(D6604,".")</f>
        <v>0.5</v>
      </c>
      <c r="J6604">
        <f>_xlfn.NUMBERVALUE(E6604,".")</f>
        <v>0</v>
      </c>
      <c r="K6604" t="b">
        <f>OR(H6604=1,I6604=1)</f>
        <v>0</v>
      </c>
      <c r="L6604">
        <f>ABS(H6604-I6604)</f>
        <v>0.5</v>
      </c>
      <c r="O6604">
        <v>0.99802184216026202</v>
      </c>
      <c r="P6604" t="b">
        <f>AND($N6604="fuzzy",$O6604&lt;$AC$4)</f>
        <v>0</v>
      </c>
      <c r="Q6604" t="b">
        <f>AND($N6604="non-fuzzy",$O6604&lt;$AC$5,M6604=1)</f>
        <v>0</v>
      </c>
      <c r="R6604" t="b">
        <f>AND($N6604="non-fuzzy",$O6604&lt;$AC$6,M6604=0)</f>
        <v>0</v>
      </c>
      <c r="S6604" t="b">
        <f t="shared" si="103"/>
        <v>0</v>
      </c>
    </row>
    <row r="6605" spans="1:19" hidden="1" x14ac:dyDescent="0.25">
      <c r="A6605" t="s">
        <v>7694</v>
      </c>
      <c r="B6605" t="s">
        <v>7621</v>
      </c>
      <c r="C6605" t="s">
        <v>2</v>
      </c>
      <c r="D6605" t="s">
        <v>7</v>
      </c>
      <c r="E6605" t="s">
        <v>2</v>
      </c>
      <c r="F6605" t="s">
        <v>7537</v>
      </c>
      <c r="G6605" t="s">
        <v>7622</v>
      </c>
      <c r="H6605">
        <f>_xlfn.NUMBERVALUE(C6605,".")</f>
        <v>0</v>
      </c>
      <c r="I6605">
        <f>_xlfn.NUMBERVALUE(D6605,".")</f>
        <v>0.5</v>
      </c>
      <c r="J6605">
        <f>_xlfn.NUMBERVALUE(E6605,".")</f>
        <v>0</v>
      </c>
      <c r="K6605" t="b">
        <f>OR(H6605=1,I6605=1)</f>
        <v>0</v>
      </c>
      <c r="L6605">
        <f>ABS(H6605-I6605)</f>
        <v>0.5</v>
      </c>
      <c r="O6605">
        <v>0.75408314325227976</v>
      </c>
      <c r="P6605" t="b">
        <f>AND($N6605="fuzzy",$O6605&lt;$AC$4)</f>
        <v>0</v>
      </c>
      <c r="Q6605" t="b">
        <f>AND($N6605="non-fuzzy",$O6605&lt;$AC$5,M6605=1)</f>
        <v>0</v>
      </c>
      <c r="R6605" t="b">
        <f>AND($N6605="non-fuzzy",$O6605&lt;$AC$6,M6605=0)</f>
        <v>0</v>
      </c>
      <c r="S6605" t="b">
        <f t="shared" si="103"/>
        <v>0</v>
      </c>
    </row>
    <row r="6606" spans="1:19" hidden="1" x14ac:dyDescent="0.25">
      <c r="A6606" t="s">
        <v>7695</v>
      </c>
      <c r="B6606" t="s">
        <v>129</v>
      </c>
      <c r="C6606" t="s">
        <v>2</v>
      </c>
      <c r="D6606" t="s">
        <v>7</v>
      </c>
      <c r="E6606" t="s">
        <v>2</v>
      </c>
      <c r="F6606" t="s">
        <v>7537</v>
      </c>
      <c r="G6606" t="s">
        <v>133</v>
      </c>
      <c r="H6606">
        <f>_xlfn.NUMBERVALUE(C6606,".")</f>
        <v>0</v>
      </c>
      <c r="I6606">
        <f>_xlfn.NUMBERVALUE(D6606,".")</f>
        <v>0.5</v>
      </c>
      <c r="J6606">
        <f>_xlfn.NUMBERVALUE(E6606,".")</f>
        <v>0</v>
      </c>
      <c r="K6606" t="b">
        <f>OR(H6606=1,I6606=1)</f>
        <v>0</v>
      </c>
      <c r="L6606">
        <f>ABS(H6606-I6606)</f>
        <v>0.5</v>
      </c>
      <c r="O6606">
        <v>0.7553629498007508</v>
      </c>
      <c r="P6606" t="b">
        <f>AND($N6606="fuzzy",$O6606&lt;$AC$4)</f>
        <v>0</v>
      </c>
      <c r="Q6606" t="b">
        <f>AND($N6606="non-fuzzy",$O6606&lt;$AC$5,M6606=1)</f>
        <v>0</v>
      </c>
      <c r="R6606" t="b">
        <f>AND($N6606="non-fuzzy",$O6606&lt;$AC$6,M6606=0)</f>
        <v>0</v>
      </c>
      <c r="S6606" t="b">
        <f t="shared" si="103"/>
        <v>0</v>
      </c>
    </row>
    <row r="6607" spans="1:19" hidden="1" x14ac:dyDescent="0.25">
      <c r="A6607" t="s">
        <v>7695</v>
      </c>
      <c r="B6607" t="s">
        <v>7580</v>
      </c>
      <c r="C6607" t="s">
        <v>2</v>
      </c>
      <c r="D6607" t="s">
        <v>7</v>
      </c>
      <c r="E6607" t="s">
        <v>2</v>
      </c>
      <c r="F6607" t="s">
        <v>7537</v>
      </c>
      <c r="G6607" t="s">
        <v>7581</v>
      </c>
      <c r="H6607">
        <f>_xlfn.NUMBERVALUE(C6607,".")</f>
        <v>0</v>
      </c>
      <c r="I6607">
        <f>_xlfn.NUMBERVALUE(D6607,".")</f>
        <v>0.5</v>
      </c>
      <c r="J6607">
        <f>_xlfn.NUMBERVALUE(E6607,".")</f>
        <v>0</v>
      </c>
      <c r="K6607" t="b">
        <f>OR(H6607=1,I6607=1)</f>
        <v>0</v>
      </c>
      <c r="L6607">
        <f>ABS(H6607-I6607)</f>
        <v>0.5</v>
      </c>
      <c r="O6607">
        <v>0.51903661493902975</v>
      </c>
      <c r="P6607" t="b">
        <f>AND($N6607="fuzzy",$O6607&lt;$AC$4)</f>
        <v>0</v>
      </c>
      <c r="Q6607" t="b">
        <f>AND($N6607="non-fuzzy",$O6607&lt;$AC$5,M6607=1)</f>
        <v>0</v>
      </c>
      <c r="R6607" t="b">
        <f>AND($N6607="non-fuzzy",$O6607&lt;$AC$6,M6607=0)</f>
        <v>0</v>
      </c>
      <c r="S6607" t="b">
        <f t="shared" si="103"/>
        <v>0</v>
      </c>
    </row>
    <row r="6608" spans="1:19" hidden="1" x14ac:dyDescent="0.25">
      <c r="A6608" t="s">
        <v>7695</v>
      </c>
      <c r="B6608" t="s">
        <v>7621</v>
      </c>
      <c r="C6608" t="s">
        <v>2</v>
      </c>
      <c r="D6608" t="s">
        <v>7</v>
      </c>
      <c r="E6608" t="s">
        <v>2</v>
      </c>
      <c r="F6608" t="s">
        <v>7537</v>
      </c>
      <c r="G6608" t="s">
        <v>7622</v>
      </c>
      <c r="H6608">
        <f>_xlfn.NUMBERVALUE(C6608,".")</f>
        <v>0</v>
      </c>
      <c r="I6608">
        <f>_xlfn.NUMBERVALUE(D6608,".")</f>
        <v>0.5</v>
      </c>
      <c r="J6608">
        <f>_xlfn.NUMBERVALUE(E6608,".")</f>
        <v>0</v>
      </c>
      <c r="K6608" t="b">
        <f>OR(H6608=1,I6608=1)</f>
        <v>0</v>
      </c>
      <c r="L6608">
        <f>ABS(H6608-I6608)</f>
        <v>0.5</v>
      </c>
      <c r="O6608">
        <v>0.89127556758885307</v>
      </c>
      <c r="P6608" t="b">
        <f>AND($N6608="fuzzy",$O6608&lt;$AC$4)</f>
        <v>0</v>
      </c>
      <c r="Q6608" t="b">
        <f>AND($N6608="non-fuzzy",$O6608&lt;$AC$5,M6608=1)</f>
        <v>0</v>
      </c>
      <c r="R6608" t="b">
        <f>AND($N6608="non-fuzzy",$O6608&lt;$AC$6,M6608=0)</f>
        <v>0</v>
      </c>
      <c r="S6608" t="b">
        <f t="shared" si="103"/>
        <v>0</v>
      </c>
    </row>
    <row r="6609" spans="1:19" hidden="1" x14ac:dyDescent="0.25">
      <c r="A6609" t="s">
        <v>7696</v>
      </c>
      <c r="B6609" t="s">
        <v>129</v>
      </c>
      <c r="C6609" t="s">
        <v>2</v>
      </c>
      <c r="D6609" t="s">
        <v>7</v>
      </c>
      <c r="E6609" t="s">
        <v>2</v>
      </c>
      <c r="F6609" t="s">
        <v>7537</v>
      </c>
      <c r="G6609" t="s">
        <v>133</v>
      </c>
      <c r="H6609">
        <f>_xlfn.NUMBERVALUE(C6609,".")</f>
        <v>0</v>
      </c>
      <c r="I6609">
        <f>_xlfn.NUMBERVALUE(D6609,".")</f>
        <v>0.5</v>
      </c>
      <c r="J6609">
        <f>_xlfn.NUMBERVALUE(E6609,".")</f>
        <v>0</v>
      </c>
      <c r="K6609" t="b">
        <f>OR(H6609=1,I6609=1)</f>
        <v>0</v>
      </c>
      <c r="L6609">
        <f>ABS(H6609-I6609)</f>
        <v>0.5</v>
      </c>
      <c r="O6609">
        <v>0.49589744986226747</v>
      </c>
      <c r="P6609" t="b">
        <f>AND($N6609="fuzzy",$O6609&lt;$AC$4)</f>
        <v>0</v>
      </c>
      <c r="Q6609" t="b">
        <f>AND($N6609="non-fuzzy",$O6609&lt;$AC$5,M6609=1)</f>
        <v>0</v>
      </c>
      <c r="R6609" t="b">
        <f>AND($N6609="non-fuzzy",$O6609&lt;$AC$6,M6609=0)</f>
        <v>0</v>
      </c>
      <c r="S6609" t="b">
        <f t="shared" si="103"/>
        <v>0</v>
      </c>
    </row>
    <row r="6610" spans="1:19" hidden="1" x14ac:dyDescent="0.25">
      <c r="A6610" t="s">
        <v>7696</v>
      </c>
      <c r="B6610" t="s">
        <v>7580</v>
      </c>
      <c r="C6610" t="s">
        <v>2</v>
      </c>
      <c r="D6610" t="s">
        <v>7</v>
      </c>
      <c r="E6610" t="s">
        <v>2</v>
      </c>
      <c r="F6610" t="s">
        <v>7537</v>
      </c>
      <c r="G6610" t="s">
        <v>7581</v>
      </c>
      <c r="H6610">
        <f>_xlfn.NUMBERVALUE(C6610,".")</f>
        <v>0</v>
      </c>
      <c r="I6610">
        <f>_xlfn.NUMBERVALUE(D6610,".")</f>
        <v>0.5</v>
      </c>
      <c r="J6610">
        <f>_xlfn.NUMBERVALUE(E6610,".")</f>
        <v>0</v>
      </c>
      <c r="K6610" t="b">
        <f>OR(H6610=1,I6610=1)</f>
        <v>0</v>
      </c>
      <c r="L6610">
        <f>ABS(H6610-I6610)</f>
        <v>0.5</v>
      </c>
      <c r="O6610">
        <v>0.8115008560247996</v>
      </c>
      <c r="P6610" t="b">
        <f>AND($N6610="fuzzy",$O6610&lt;$AC$4)</f>
        <v>0</v>
      </c>
      <c r="Q6610" t="b">
        <f>AND($N6610="non-fuzzy",$O6610&lt;$AC$5,M6610=1)</f>
        <v>0</v>
      </c>
      <c r="R6610" t="b">
        <f>AND($N6610="non-fuzzy",$O6610&lt;$AC$6,M6610=0)</f>
        <v>0</v>
      </c>
      <c r="S6610" t="b">
        <f t="shared" si="103"/>
        <v>0</v>
      </c>
    </row>
    <row r="6611" spans="1:19" hidden="1" x14ac:dyDescent="0.25">
      <c r="A6611" t="s">
        <v>7696</v>
      </c>
      <c r="B6611" t="s">
        <v>7621</v>
      </c>
      <c r="C6611" t="s">
        <v>2</v>
      </c>
      <c r="D6611" t="s">
        <v>7</v>
      </c>
      <c r="E6611" t="s">
        <v>2</v>
      </c>
      <c r="F6611" t="s">
        <v>7537</v>
      </c>
      <c r="G6611" t="s">
        <v>7622</v>
      </c>
      <c r="H6611">
        <f>_xlfn.NUMBERVALUE(C6611,".")</f>
        <v>0</v>
      </c>
      <c r="I6611">
        <f>_xlfn.NUMBERVALUE(D6611,".")</f>
        <v>0.5</v>
      </c>
      <c r="J6611">
        <f>_xlfn.NUMBERVALUE(E6611,".")</f>
        <v>0</v>
      </c>
      <c r="K6611" t="b">
        <f>OR(H6611=1,I6611=1)</f>
        <v>0</v>
      </c>
      <c r="L6611">
        <f>ABS(H6611-I6611)</f>
        <v>0.5</v>
      </c>
      <c r="O6611">
        <v>0.84832837754550472</v>
      </c>
      <c r="P6611" t="b">
        <f>AND($N6611="fuzzy",$O6611&lt;$AC$4)</f>
        <v>0</v>
      </c>
      <c r="Q6611" t="b">
        <f>AND($N6611="non-fuzzy",$O6611&lt;$AC$5,M6611=1)</f>
        <v>0</v>
      </c>
      <c r="R6611" t="b">
        <f>AND($N6611="non-fuzzy",$O6611&lt;$AC$6,M6611=0)</f>
        <v>0</v>
      </c>
      <c r="S6611" t="b">
        <f t="shared" si="103"/>
        <v>0</v>
      </c>
    </row>
    <row r="6612" spans="1:19" hidden="1" x14ac:dyDescent="0.25">
      <c r="A6612" t="s">
        <v>7697</v>
      </c>
      <c r="B6612" t="s">
        <v>129</v>
      </c>
      <c r="C6612" t="s">
        <v>2</v>
      </c>
      <c r="D6612" t="s">
        <v>7</v>
      </c>
      <c r="E6612" t="s">
        <v>2</v>
      </c>
      <c r="F6612" t="s">
        <v>7537</v>
      </c>
      <c r="G6612" t="s">
        <v>133</v>
      </c>
      <c r="H6612">
        <f>_xlfn.NUMBERVALUE(C6612,".")</f>
        <v>0</v>
      </c>
      <c r="I6612">
        <f>_xlfn.NUMBERVALUE(D6612,".")</f>
        <v>0.5</v>
      </c>
      <c r="J6612">
        <f>_xlfn.NUMBERVALUE(E6612,".")</f>
        <v>0</v>
      </c>
      <c r="K6612" t="b">
        <f>OR(H6612=1,I6612=1)</f>
        <v>0</v>
      </c>
      <c r="L6612">
        <f>ABS(H6612-I6612)</f>
        <v>0.5</v>
      </c>
      <c r="O6612">
        <v>0.16313821416105723</v>
      </c>
      <c r="P6612" t="b">
        <f>AND($N6612="fuzzy",$O6612&lt;$AC$4)</f>
        <v>0</v>
      </c>
      <c r="Q6612" t="b">
        <f>AND($N6612="non-fuzzy",$O6612&lt;$AC$5,M6612=1)</f>
        <v>0</v>
      </c>
      <c r="R6612" t="b">
        <f>AND($N6612="non-fuzzy",$O6612&lt;$AC$6,M6612=0)</f>
        <v>0</v>
      </c>
      <c r="S6612" t="b">
        <f t="shared" si="103"/>
        <v>0</v>
      </c>
    </row>
    <row r="6613" spans="1:19" hidden="1" x14ac:dyDescent="0.25">
      <c r="A6613" t="s">
        <v>7697</v>
      </c>
      <c r="B6613" t="s">
        <v>7580</v>
      </c>
      <c r="C6613" t="s">
        <v>2</v>
      </c>
      <c r="D6613" t="s">
        <v>7</v>
      </c>
      <c r="E6613" t="s">
        <v>2</v>
      </c>
      <c r="F6613" t="s">
        <v>7537</v>
      </c>
      <c r="G6613" t="s">
        <v>7581</v>
      </c>
      <c r="H6613">
        <f>_xlfn.NUMBERVALUE(C6613,".")</f>
        <v>0</v>
      </c>
      <c r="I6613">
        <f>_xlfn.NUMBERVALUE(D6613,".")</f>
        <v>0.5</v>
      </c>
      <c r="J6613">
        <f>_xlfn.NUMBERVALUE(E6613,".")</f>
        <v>0</v>
      </c>
      <c r="K6613" t="b">
        <f>OR(H6613=1,I6613=1)</f>
        <v>0</v>
      </c>
      <c r="L6613">
        <f>ABS(H6613-I6613)</f>
        <v>0.5</v>
      </c>
      <c r="O6613">
        <v>0.21864220483362706</v>
      </c>
      <c r="P6613" t="b">
        <f>AND($N6613="fuzzy",$O6613&lt;$AC$4)</f>
        <v>0</v>
      </c>
      <c r="Q6613" t="b">
        <f>AND($N6613="non-fuzzy",$O6613&lt;$AC$5,M6613=1)</f>
        <v>0</v>
      </c>
      <c r="R6613" t="b">
        <f>AND($N6613="non-fuzzy",$O6613&lt;$AC$6,M6613=0)</f>
        <v>0</v>
      </c>
      <c r="S6613" t="b">
        <f t="shared" si="103"/>
        <v>0</v>
      </c>
    </row>
    <row r="6614" spans="1:19" hidden="1" x14ac:dyDescent="0.25">
      <c r="A6614" t="s">
        <v>7697</v>
      </c>
      <c r="B6614" t="s">
        <v>7621</v>
      </c>
      <c r="C6614" t="s">
        <v>2</v>
      </c>
      <c r="D6614" t="s">
        <v>7</v>
      </c>
      <c r="E6614" t="s">
        <v>2</v>
      </c>
      <c r="F6614" t="s">
        <v>7537</v>
      </c>
      <c r="G6614" t="s">
        <v>7622</v>
      </c>
      <c r="H6614">
        <f>_xlfn.NUMBERVALUE(C6614,".")</f>
        <v>0</v>
      </c>
      <c r="I6614">
        <f>_xlfn.NUMBERVALUE(D6614,".")</f>
        <v>0.5</v>
      </c>
      <c r="J6614">
        <f>_xlfn.NUMBERVALUE(E6614,".")</f>
        <v>0</v>
      </c>
      <c r="K6614" t="b">
        <f>OR(H6614=1,I6614=1)</f>
        <v>0</v>
      </c>
      <c r="L6614">
        <f>ABS(H6614-I6614)</f>
        <v>0.5</v>
      </c>
      <c r="O6614">
        <v>0.70642786561457116</v>
      </c>
      <c r="P6614" t="b">
        <f>AND($N6614="fuzzy",$O6614&lt;$AC$4)</f>
        <v>0</v>
      </c>
      <c r="Q6614" t="b">
        <f>AND($N6614="non-fuzzy",$O6614&lt;$AC$5,M6614=1)</f>
        <v>0</v>
      </c>
      <c r="R6614" t="b">
        <f>AND($N6614="non-fuzzy",$O6614&lt;$AC$6,M6614=0)</f>
        <v>0</v>
      </c>
      <c r="S6614" t="b">
        <f t="shared" si="103"/>
        <v>0</v>
      </c>
    </row>
    <row r="6615" spans="1:19" hidden="1" x14ac:dyDescent="0.25">
      <c r="A6615" t="s">
        <v>7698</v>
      </c>
      <c r="B6615" t="s">
        <v>129</v>
      </c>
      <c r="C6615" t="s">
        <v>2</v>
      </c>
      <c r="D6615" t="s">
        <v>7</v>
      </c>
      <c r="E6615" t="s">
        <v>2</v>
      </c>
      <c r="F6615" t="s">
        <v>7537</v>
      </c>
      <c r="G6615" t="s">
        <v>133</v>
      </c>
      <c r="H6615">
        <f>_xlfn.NUMBERVALUE(C6615,".")</f>
        <v>0</v>
      </c>
      <c r="I6615">
        <f>_xlfn.NUMBERVALUE(D6615,".")</f>
        <v>0.5</v>
      </c>
      <c r="J6615">
        <f>_xlfn.NUMBERVALUE(E6615,".")</f>
        <v>0</v>
      </c>
      <c r="K6615" t="b">
        <f>OR(H6615=1,I6615=1)</f>
        <v>0</v>
      </c>
      <c r="L6615">
        <f>ABS(H6615-I6615)</f>
        <v>0.5</v>
      </c>
      <c r="O6615">
        <v>0.69987751718074809</v>
      </c>
      <c r="P6615" t="b">
        <f>AND($N6615="fuzzy",$O6615&lt;$AC$4)</f>
        <v>0</v>
      </c>
      <c r="Q6615" t="b">
        <f>AND($N6615="non-fuzzy",$O6615&lt;$AC$5,M6615=1)</f>
        <v>0</v>
      </c>
      <c r="R6615" t="b">
        <f>AND($N6615="non-fuzzy",$O6615&lt;$AC$6,M6615=0)</f>
        <v>0</v>
      </c>
      <c r="S6615" t="b">
        <f t="shared" si="103"/>
        <v>0</v>
      </c>
    </row>
    <row r="6616" spans="1:19" hidden="1" x14ac:dyDescent="0.25">
      <c r="A6616" t="s">
        <v>7698</v>
      </c>
      <c r="B6616" t="s">
        <v>7580</v>
      </c>
      <c r="C6616" t="s">
        <v>2</v>
      </c>
      <c r="D6616" t="s">
        <v>7</v>
      </c>
      <c r="E6616" t="s">
        <v>2</v>
      </c>
      <c r="F6616" t="s">
        <v>7537</v>
      </c>
      <c r="G6616" t="s">
        <v>7581</v>
      </c>
      <c r="H6616">
        <f>_xlfn.NUMBERVALUE(C6616,".")</f>
        <v>0</v>
      </c>
      <c r="I6616">
        <f>_xlfn.NUMBERVALUE(D6616,".")</f>
        <v>0.5</v>
      </c>
      <c r="J6616">
        <f>_xlfn.NUMBERVALUE(E6616,".")</f>
        <v>0</v>
      </c>
      <c r="K6616" t="b">
        <f>OR(H6616=1,I6616=1)</f>
        <v>0</v>
      </c>
      <c r="L6616">
        <f>ABS(H6616-I6616)</f>
        <v>0.5</v>
      </c>
      <c r="O6616">
        <v>0.17989255698982765</v>
      </c>
      <c r="P6616" t="b">
        <f>AND($N6616="fuzzy",$O6616&lt;$AC$4)</f>
        <v>0</v>
      </c>
      <c r="Q6616" t="b">
        <f>AND($N6616="non-fuzzy",$O6616&lt;$AC$5,M6616=1)</f>
        <v>0</v>
      </c>
      <c r="R6616" t="b">
        <f>AND($N6616="non-fuzzy",$O6616&lt;$AC$6,M6616=0)</f>
        <v>0</v>
      </c>
      <c r="S6616" t="b">
        <f t="shared" si="103"/>
        <v>0</v>
      </c>
    </row>
    <row r="6617" spans="1:19" hidden="1" x14ac:dyDescent="0.25">
      <c r="A6617" t="s">
        <v>7698</v>
      </c>
      <c r="B6617" t="s">
        <v>7621</v>
      </c>
      <c r="C6617" t="s">
        <v>2</v>
      </c>
      <c r="D6617" t="s">
        <v>7</v>
      </c>
      <c r="E6617" t="s">
        <v>2</v>
      </c>
      <c r="F6617" t="s">
        <v>7537</v>
      </c>
      <c r="G6617" t="s">
        <v>7622</v>
      </c>
      <c r="H6617">
        <f>_xlfn.NUMBERVALUE(C6617,".")</f>
        <v>0</v>
      </c>
      <c r="I6617">
        <f>_xlfn.NUMBERVALUE(D6617,".")</f>
        <v>0.5</v>
      </c>
      <c r="J6617">
        <f>_xlfn.NUMBERVALUE(E6617,".")</f>
        <v>0</v>
      </c>
      <c r="K6617" t="b">
        <f>OR(H6617=1,I6617=1)</f>
        <v>0</v>
      </c>
      <c r="L6617">
        <f>ABS(H6617-I6617)</f>
        <v>0.5</v>
      </c>
      <c r="O6617">
        <v>0.63197892983233461</v>
      </c>
      <c r="P6617" t="b">
        <f>AND($N6617="fuzzy",$O6617&lt;$AC$4)</f>
        <v>0</v>
      </c>
      <c r="Q6617" t="b">
        <f>AND($N6617="non-fuzzy",$O6617&lt;$AC$5,M6617=1)</f>
        <v>0</v>
      </c>
      <c r="R6617" t="b">
        <f>AND($N6617="non-fuzzy",$O6617&lt;$AC$6,M6617=0)</f>
        <v>0</v>
      </c>
      <c r="S6617" t="b">
        <f t="shared" si="103"/>
        <v>0</v>
      </c>
    </row>
    <row r="6618" spans="1:19" hidden="1" x14ac:dyDescent="0.25">
      <c r="A6618" t="s">
        <v>7699</v>
      </c>
      <c r="B6618" t="s">
        <v>129</v>
      </c>
      <c r="C6618" t="s">
        <v>2</v>
      </c>
      <c r="D6618" t="s">
        <v>7</v>
      </c>
      <c r="E6618" t="s">
        <v>2</v>
      </c>
      <c r="F6618" t="s">
        <v>7537</v>
      </c>
      <c r="G6618" t="s">
        <v>133</v>
      </c>
      <c r="H6618">
        <f>_xlfn.NUMBERVALUE(C6618,".")</f>
        <v>0</v>
      </c>
      <c r="I6618">
        <f>_xlfn.NUMBERVALUE(D6618,".")</f>
        <v>0.5</v>
      </c>
      <c r="J6618">
        <f>_xlfn.NUMBERVALUE(E6618,".")</f>
        <v>0</v>
      </c>
      <c r="K6618" t="b">
        <f>OR(H6618=1,I6618=1)</f>
        <v>0</v>
      </c>
      <c r="L6618">
        <f>ABS(H6618-I6618)</f>
        <v>0.5</v>
      </c>
      <c r="O6618">
        <v>0.26379282383320912</v>
      </c>
      <c r="P6618" t="b">
        <f>AND($N6618="fuzzy",$O6618&lt;$AC$4)</f>
        <v>0</v>
      </c>
      <c r="Q6618" t="b">
        <f>AND($N6618="non-fuzzy",$O6618&lt;$AC$5,M6618=1)</f>
        <v>0</v>
      </c>
      <c r="R6618" t="b">
        <f>AND($N6618="non-fuzzy",$O6618&lt;$AC$6,M6618=0)</f>
        <v>0</v>
      </c>
      <c r="S6618" t="b">
        <f t="shared" si="103"/>
        <v>0</v>
      </c>
    </row>
    <row r="6619" spans="1:19" hidden="1" x14ac:dyDescent="0.25">
      <c r="A6619" t="s">
        <v>7699</v>
      </c>
      <c r="B6619" t="s">
        <v>7580</v>
      </c>
      <c r="C6619" t="s">
        <v>2</v>
      </c>
      <c r="D6619" t="s">
        <v>7</v>
      </c>
      <c r="E6619" t="s">
        <v>2</v>
      </c>
      <c r="F6619" t="s">
        <v>7537</v>
      </c>
      <c r="G6619" t="s">
        <v>7581</v>
      </c>
      <c r="H6619">
        <f>_xlfn.NUMBERVALUE(C6619,".")</f>
        <v>0</v>
      </c>
      <c r="I6619">
        <f>_xlfn.NUMBERVALUE(D6619,".")</f>
        <v>0.5</v>
      </c>
      <c r="J6619">
        <f>_xlfn.NUMBERVALUE(E6619,".")</f>
        <v>0</v>
      </c>
      <c r="K6619" t="b">
        <f>OR(H6619=1,I6619=1)</f>
        <v>0</v>
      </c>
      <c r="L6619">
        <f>ABS(H6619-I6619)</f>
        <v>0.5</v>
      </c>
      <c r="O6619">
        <v>0.59990610414104362</v>
      </c>
      <c r="P6619" t="b">
        <f>AND($N6619="fuzzy",$O6619&lt;$AC$4)</f>
        <v>0</v>
      </c>
      <c r="Q6619" t="b">
        <f>AND($N6619="non-fuzzy",$O6619&lt;$AC$5,M6619=1)</f>
        <v>0</v>
      </c>
      <c r="R6619" t="b">
        <f>AND($N6619="non-fuzzy",$O6619&lt;$AC$6,M6619=0)</f>
        <v>0</v>
      </c>
      <c r="S6619" t="b">
        <f t="shared" si="103"/>
        <v>0</v>
      </c>
    </row>
    <row r="6620" spans="1:19" hidden="1" x14ac:dyDescent="0.25">
      <c r="A6620" t="s">
        <v>7699</v>
      </c>
      <c r="B6620" t="s">
        <v>7621</v>
      </c>
      <c r="C6620" t="s">
        <v>2</v>
      </c>
      <c r="D6620" t="s">
        <v>7</v>
      </c>
      <c r="E6620" t="s">
        <v>2</v>
      </c>
      <c r="F6620" t="s">
        <v>7537</v>
      </c>
      <c r="G6620" t="s">
        <v>7622</v>
      </c>
      <c r="H6620">
        <f>_xlfn.NUMBERVALUE(C6620,".")</f>
        <v>0</v>
      </c>
      <c r="I6620">
        <f>_xlfn.NUMBERVALUE(D6620,".")</f>
        <v>0.5</v>
      </c>
      <c r="J6620">
        <f>_xlfn.NUMBERVALUE(E6620,".")</f>
        <v>0</v>
      </c>
      <c r="K6620" t="b">
        <f>OR(H6620=1,I6620=1)</f>
        <v>0</v>
      </c>
      <c r="L6620">
        <f>ABS(H6620-I6620)</f>
        <v>0.5</v>
      </c>
      <c r="O6620">
        <v>0.53154432473170854</v>
      </c>
      <c r="P6620" t="b">
        <f>AND($N6620="fuzzy",$O6620&lt;$AC$4)</f>
        <v>0</v>
      </c>
      <c r="Q6620" t="b">
        <f>AND($N6620="non-fuzzy",$O6620&lt;$AC$5,M6620=1)</f>
        <v>0</v>
      </c>
      <c r="R6620" t="b">
        <f>AND($N6620="non-fuzzy",$O6620&lt;$AC$6,M6620=0)</f>
        <v>0</v>
      </c>
      <c r="S6620" t="b">
        <f t="shared" si="103"/>
        <v>0</v>
      </c>
    </row>
    <row r="6621" spans="1:19" hidden="1" x14ac:dyDescent="0.25">
      <c r="A6621" t="s">
        <v>7700</v>
      </c>
      <c r="B6621" t="s">
        <v>129</v>
      </c>
      <c r="C6621" t="s">
        <v>2</v>
      </c>
      <c r="D6621" t="s">
        <v>7</v>
      </c>
      <c r="E6621" t="s">
        <v>2</v>
      </c>
      <c r="F6621" t="s">
        <v>7537</v>
      </c>
      <c r="G6621" t="s">
        <v>133</v>
      </c>
      <c r="H6621">
        <f>_xlfn.NUMBERVALUE(C6621,".")</f>
        <v>0</v>
      </c>
      <c r="I6621">
        <f>_xlfn.NUMBERVALUE(D6621,".")</f>
        <v>0.5</v>
      </c>
      <c r="J6621">
        <f>_xlfn.NUMBERVALUE(E6621,".")</f>
        <v>0</v>
      </c>
      <c r="K6621" t="b">
        <f>OR(H6621=1,I6621=1)</f>
        <v>0</v>
      </c>
      <c r="L6621">
        <f>ABS(H6621-I6621)</f>
        <v>0.5</v>
      </c>
      <c r="O6621">
        <v>0.69866904851710754</v>
      </c>
      <c r="P6621" t="b">
        <f>AND($N6621="fuzzy",$O6621&lt;$AC$4)</f>
        <v>0</v>
      </c>
      <c r="Q6621" t="b">
        <f>AND($N6621="non-fuzzy",$O6621&lt;$AC$5,M6621=1)</f>
        <v>0</v>
      </c>
      <c r="R6621" t="b">
        <f>AND($N6621="non-fuzzy",$O6621&lt;$AC$6,M6621=0)</f>
        <v>0</v>
      </c>
      <c r="S6621" t="b">
        <f t="shared" si="103"/>
        <v>0</v>
      </c>
    </row>
    <row r="6622" spans="1:19" hidden="1" x14ac:dyDescent="0.25">
      <c r="A6622" t="s">
        <v>7700</v>
      </c>
      <c r="B6622" t="s">
        <v>7580</v>
      </c>
      <c r="C6622" t="s">
        <v>2</v>
      </c>
      <c r="D6622" t="s">
        <v>7</v>
      </c>
      <c r="E6622" t="s">
        <v>2</v>
      </c>
      <c r="F6622" t="s">
        <v>7537</v>
      </c>
      <c r="G6622" t="s">
        <v>7581</v>
      </c>
      <c r="H6622">
        <f>_xlfn.NUMBERVALUE(C6622,".")</f>
        <v>0</v>
      </c>
      <c r="I6622">
        <f>_xlfn.NUMBERVALUE(D6622,".")</f>
        <v>0.5</v>
      </c>
      <c r="J6622">
        <f>_xlfn.NUMBERVALUE(E6622,".")</f>
        <v>0</v>
      </c>
      <c r="K6622" t="b">
        <f>OR(H6622=1,I6622=1)</f>
        <v>0</v>
      </c>
      <c r="L6622">
        <f>ABS(H6622-I6622)</f>
        <v>0.5</v>
      </c>
      <c r="O6622">
        <v>0.46198099838392559</v>
      </c>
      <c r="P6622" t="b">
        <f>AND($N6622="fuzzy",$O6622&lt;$AC$4)</f>
        <v>0</v>
      </c>
      <c r="Q6622" t="b">
        <f>AND($N6622="non-fuzzy",$O6622&lt;$AC$5,M6622=1)</f>
        <v>0</v>
      </c>
      <c r="R6622" t="b">
        <f>AND($N6622="non-fuzzy",$O6622&lt;$AC$6,M6622=0)</f>
        <v>0</v>
      </c>
      <c r="S6622" t="b">
        <f t="shared" si="103"/>
        <v>0</v>
      </c>
    </row>
    <row r="6623" spans="1:19" hidden="1" x14ac:dyDescent="0.25">
      <c r="A6623" t="s">
        <v>7700</v>
      </c>
      <c r="B6623" t="s">
        <v>7621</v>
      </c>
      <c r="C6623" t="s">
        <v>2</v>
      </c>
      <c r="D6623" t="s">
        <v>7</v>
      </c>
      <c r="E6623" t="s">
        <v>2</v>
      </c>
      <c r="F6623" t="s">
        <v>7537</v>
      </c>
      <c r="G6623" t="s">
        <v>7622</v>
      </c>
      <c r="H6623">
        <f>_xlfn.NUMBERVALUE(C6623,".")</f>
        <v>0</v>
      </c>
      <c r="I6623">
        <f>_xlfn.NUMBERVALUE(D6623,".")</f>
        <v>0.5</v>
      </c>
      <c r="J6623">
        <f>_xlfn.NUMBERVALUE(E6623,".")</f>
        <v>0</v>
      </c>
      <c r="K6623" t="b">
        <f>OR(H6623=1,I6623=1)</f>
        <v>0</v>
      </c>
      <c r="L6623">
        <f>ABS(H6623-I6623)</f>
        <v>0.5</v>
      </c>
      <c r="O6623">
        <v>5.3863652103143589E-2</v>
      </c>
      <c r="P6623" t="b">
        <f>AND($N6623="fuzzy",$O6623&lt;$AC$4)</f>
        <v>0</v>
      </c>
      <c r="Q6623" t="b">
        <f>AND($N6623="non-fuzzy",$O6623&lt;$AC$5,M6623=1)</f>
        <v>0</v>
      </c>
      <c r="R6623" t="b">
        <f>AND($N6623="non-fuzzy",$O6623&lt;$AC$6,M6623=0)</f>
        <v>0</v>
      </c>
      <c r="S6623" t="b">
        <f t="shared" si="103"/>
        <v>0</v>
      </c>
    </row>
    <row r="6624" spans="1:19" hidden="1" x14ac:dyDescent="0.25">
      <c r="A6624" t="s">
        <v>7701</v>
      </c>
      <c r="B6624" t="s">
        <v>129</v>
      </c>
      <c r="C6624" t="s">
        <v>2</v>
      </c>
      <c r="D6624" t="s">
        <v>7</v>
      </c>
      <c r="E6624" t="s">
        <v>2</v>
      </c>
      <c r="F6624" t="s">
        <v>7537</v>
      </c>
      <c r="G6624" t="s">
        <v>133</v>
      </c>
      <c r="H6624">
        <f>_xlfn.NUMBERVALUE(C6624,".")</f>
        <v>0</v>
      </c>
      <c r="I6624">
        <f>_xlfn.NUMBERVALUE(D6624,".")</f>
        <v>0.5</v>
      </c>
      <c r="J6624">
        <f>_xlfn.NUMBERVALUE(E6624,".")</f>
        <v>0</v>
      </c>
      <c r="K6624" t="b">
        <f>OR(H6624=1,I6624=1)</f>
        <v>0</v>
      </c>
      <c r="L6624">
        <f>ABS(H6624-I6624)</f>
        <v>0.5</v>
      </c>
      <c r="O6624">
        <v>0.10444853067706805</v>
      </c>
      <c r="P6624" t="b">
        <f>AND($N6624="fuzzy",$O6624&lt;$AC$4)</f>
        <v>0</v>
      </c>
      <c r="Q6624" t="b">
        <f>AND($N6624="non-fuzzy",$O6624&lt;$AC$5,M6624=1)</f>
        <v>0</v>
      </c>
      <c r="R6624" t="b">
        <f>AND($N6624="non-fuzzy",$O6624&lt;$AC$6,M6624=0)</f>
        <v>0</v>
      </c>
      <c r="S6624" t="b">
        <f t="shared" si="103"/>
        <v>0</v>
      </c>
    </row>
    <row r="6625" spans="1:19" hidden="1" x14ac:dyDescent="0.25">
      <c r="A6625" t="s">
        <v>7701</v>
      </c>
      <c r="B6625" t="s">
        <v>7580</v>
      </c>
      <c r="C6625" t="s">
        <v>2</v>
      </c>
      <c r="D6625" t="s">
        <v>7</v>
      </c>
      <c r="E6625" t="s">
        <v>2</v>
      </c>
      <c r="F6625" t="s">
        <v>7537</v>
      </c>
      <c r="G6625" t="s">
        <v>7581</v>
      </c>
      <c r="H6625">
        <f>_xlfn.NUMBERVALUE(C6625,".")</f>
        <v>0</v>
      </c>
      <c r="I6625">
        <f>_xlfn.NUMBERVALUE(D6625,".")</f>
        <v>0.5</v>
      </c>
      <c r="J6625">
        <f>_xlfn.NUMBERVALUE(E6625,".")</f>
        <v>0</v>
      </c>
      <c r="K6625" t="b">
        <f>OR(H6625=1,I6625=1)</f>
        <v>0</v>
      </c>
      <c r="L6625">
        <f>ABS(H6625-I6625)</f>
        <v>0.5</v>
      </c>
      <c r="O6625">
        <v>8.7210599279700207E-2</v>
      </c>
      <c r="P6625" t="b">
        <f>AND($N6625="fuzzy",$O6625&lt;$AC$4)</f>
        <v>0</v>
      </c>
      <c r="Q6625" t="b">
        <f>AND($N6625="non-fuzzy",$O6625&lt;$AC$5,M6625=1)</f>
        <v>0</v>
      </c>
      <c r="R6625" t="b">
        <f>AND($N6625="non-fuzzy",$O6625&lt;$AC$6,M6625=0)</f>
        <v>0</v>
      </c>
      <c r="S6625" t="b">
        <f t="shared" si="103"/>
        <v>0</v>
      </c>
    </row>
    <row r="6626" spans="1:19" hidden="1" x14ac:dyDescent="0.25">
      <c r="A6626" t="s">
        <v>7701</v>
      </c>
      <c r="B6626" t="s">
        <v>7621</v>
      </c>
      <c r="C6626" t="s">
        <v>2</v>
      </c>
      <c r="D6626" t="s">
        <v>7</v>
      </c>
      <c r="E6626" t="s">
        <v>2</v>
      </c>
      <c r="F6626" t="s">
        <v>7537</v>
      </c>
      <c r="G6626" t="s">
        <v>7622</v>
      </c>
      <c r="H6626">
        <f>_xlfn.NUMBERVALUE(C6626,".")</f>
        <v>0</v>
      </c>
      <c r="I6626">
        <f>_xlfn.NUMBERVALUE(D6626,".")</f>
        <v>0.5</v>
      </c>
      <c r="J6626">
        <f>_xlfn.NUMBERVALUE(E6626,".")</f>
        <v>0</v>
      </c>
      <c r="K6626" t="b">
        <f>OR(H6626=1,I6626=1)</f>
        <v>0</v>
      </c>
      <c r="L6626">
        <f>ABS(H6626-I6626)</f>
        <v>0.5</v>
      </c>
      <c r="O6626">
        <v>0.51666466118451615</v>
      </c>
      <c r="P6626" t="b">
        <f>AND($N6626="fuzzy",$O6626&lt;$AC$4)</f>
        <v>0</v>
      </c>
      <c r="Q6626" t="b">
        <f>AND($N6626="non-fuzzy",$O6626&lt;$AC$5,M6626=1)</f>
        <v>0</v>
      </c>
      <c r="R6626" t="b">
        <f>AND($N6626="non-fuzzy",$O6626&lt;$AC$6,M6626=0)</f>
        <v>0</v>
      </c>
      <c r="S6626" t="b">
        <f t="shared" si="103"/>
        <v>0</v>
      </c>
    </row>
    <row r="6627" spans="1:19" hidden="1" x14ac:dyDescent="0.25">
      <c r="A6627" t="s">
        <v>7705</v>
      </c>
      <c r="B6627" t="s">
        <v>129</v>
      </c>
      <c r="C6627" t="s">
        <v>2</v>
      </c>
      <c r="D6627" t="s">
        <v>7</v>
      </c>
      <c r="E6627" t="s">
        <v>2</v>
      </c>
      <c r="F6627" t="s">
        <v>7706</v>
      </c>
      <c r="G6627" t="s">
        <v>133</v>
      </c>
      <c r="H6627">
        <f>_xlfn.NUMBERVALUE(C6627,".")</f>
        <v>0</v>
      </c>
      <c r="I6627">
        <f>_xlfn.NUMBERVALUE(D6627,".")</f>
        <v>0.5</v>
      </c>
      <c r="J6627">
        <f>_xlfn.NUMBERVALUE(E6627,".")</f>
        <v>0</v>
      </c>
      <c r="K6627" t="b">
        <f>OR(H6627=1,I6627=1)</f>
        <v>0</v>
      </c>
      <c r="L6627">
        <f>ABS(H6627-I6627)</f>
        <v>0.5</v>
      </c>
      <c r="O6627">
        <v>0.83662697454847079</v>
      </c>
      <c r="P6627" t="b">
        <f>AND($N6627="fuzzy",$O6627&lt;$AC$4)</f>
        <v>0</v>
      </c>
      <c r="Q6627" t="b">
        <f>AND($N6627="non-fuzzy",$O6627&lt;$AC$5,M6627=1)</f>
        <v>0</v>
      </c>
      <c r="R6627" t="b">
        <f>AND($N6627="non-fuzzy",$O6627&lt;$AC$6,M6627=0)</f>
        <v>0</v>
      </c>
      <c r="S6627" t="b">
        <f t="shared" si="103"/>
        <v>0</v>
      </c>
    </row>
    <row r="6628" spans="1:19" hidden="1" x14ac:dyDescent="0.25">
      <c r="A6628" t="s">
        <v>7705</v>
      </c>
      <c r="B6628" t="s">
        <v>7277</v>
      </c>
      <c r="C6628" t="s">
        <v>2</v>
      </c>
      <c r="D6628" t="s">
        <v>7</v>
      </c>
      <c r="E6628" t="s">
        <v>2</v>
      </c>
      <c r="F6628" t="s">
        <v>7706</v>
      </c>
      <c r="G6628" t="s">
        <v>7279</v>
      </c>
      <c r="H6628">
        <f>_xlfn.NUMBERVALUE(C6628,".")</f>
        <v>0</v>
      </c>
      <c r="I6628">
        <f>_xlfn.NUMBERVALUE(D6628,".")</f>
        <v>0.5</v>
      </c>
      <c r="J6628">
        <f>_xlfn.NUMBERVALUE(E6628,".")</f>
        <v>0</v>
      </c>
      <c r="K6628" t="b">
        <f>OR(H6628=1,I6628=1)</f>
        <v>0</v>
      </c>
      <c r="L6628">
        <f>ABS(H6628-I6628)</f>
        <v>0.5</v>
      </c>
      <c r="O6628">
        <v>0.86652742533849902</v>
      </c>
      <c r="P6628" t="b">
        <f>AND($N6628="fuzzy",$O6628&lt;$AC$4)</f>
        <v>0</v>
      </c>
      <c r="Q6628" t="b">
        <f>AND($N6628="non-fuzzy",$O6628&lt;$AC$5,M6628=1)</f>
        <v>0</v>
      </c>
      <c r="R6628" t="b">
        <f>AND($N6628="non-fuzzy",$O6628&lt;$AC$6,M6628=0)</f>
        <v>0</v>
      </c>
      <c r="S6628" t="b">
        <f t="shared" si="103"/>
        <v>0</v>
      </c>
    </row>
    <row r="6629" spans="1:19" hidden="1" x14ac:dyDescent="0.25">
      <c r="A6629" t="s">
        <v>7705</v>
      </c>
      <c r="B6629" t="s">
        <v>7601</v>
      </c>
      <c r="C6629" t="s">
        <v>2</v>
      </c>
      <c r="D6629" t="s">
        <v>7</v>
      </c>
      <c r="E6629" t="s">
        <v>2</v>
      </c>
      <c r="F6629" t="s">
        <v>7706</v>
      </c>
      <c r="G6629" t="s">
        <v>7602</v>
      </c>
      <c r="H6629">
        <f>_xlfn.NUMBERVALUE(C6629,".")</f>
        <v>0</v>
      </c>
      <c r="I6629">
        <f>_xlfn.NUMBERVALUE(D6629,".")</f>
        <v>0.5</v>
      </c>
      <c r="J6629">
        <f>_xlfn.NUMBERVALUE(E6629,".")</f>
        <v>0</v>
      </c>
      <c r="K6629" t="b">
        <f>OR(H6629=1,I6629=1)</f>
        <v>0</v>
      </c>
      <c r="L6629">
        <f>ABS(H6629-I6629)</f>
        <v>0.5</v>
      </c>
      <c r="O6629">
        <v>0.91176970684307113</v>
      </c>
      <c r="P6629" t="b">
        <f>AND($N6629="fuzzy",$O6629&lt;$AC$4)</f>
        <v>0</v>
      </c>
      <c r="Q6629" t="b">
        <f>AND($N6629="non-fuzzy",$O6629&lt;$AC$5,M6629=1)</f>
        <v>0</v>
      </c>
      <c r="R6629" t="b">
        <f>AND($N6629="non-fuzzy",$O6629&lt;$AC$6,M6629=0)</f>
        <v>0</v>
      </c>
      <c r="S6629" t="b">
        <f t="shared" si="103"/>
        <v>0</v>
      </c>
    </row>
    <row r="6630" spans="1:19" hidden="1" x14ac:dyDescent="0.25">
      <c r="A6630" t="s">
        <v>7705</v>
      </c>
      <c r="B6630" t="s">
        <v>7580</v>
      </c>
      <c r="C6630" t="s">
        <v>2</v>
      </c>
      <c r="D6630" t="s">
        <v>7</v>
      </c>
      <c r="E6630" t="s">
        <v>2</v>
      </c>
      <c r="F6630" t="s">
        <v>7706</v>
      </c>
      <c r="G6630" t="s">
        <v>7581</v>
      </c>
      <c r="H6630">
        <f>_xlfn.NUMBERVALUE(C6630,".")</f>
        <v>0</v>
      </c>
      <c r="I6630">
        <f>_xlfn.NUMBERVALUE(D6630,".")</f>
        <v>0.5</v>
      </c>
      <c r="J6630">
        <f>_xlfn.NUMBERVALUE(E6630,".")</f>
        <v>0</v>
      </c>
      <c r="K6630" t="b">
        <f>OR(H6630=1,I6630=1)</f>
        <v>0</v>
      </c>
      <c r="L6630">
        <f>ABS(H6630-I6630)</f>
        <v>0.5</v>
      </c>
      <c r="O6630">
        <v>0.80527468890838649</v>
      </c>
      <c r="P6630" t="b">
        <f>AND($N6630="fuzzy",$O6630&lt;$AC$4)</f>
        <v>0</v>
      </c>
      <c r="Q6630" t="b">
        <f>AND($N6630="non-fuzzy",$O6630&lt;$AC$5,M6630=1)</f>
        <v>0</v>
      </c>
      <c r="R6630" t="b">
        <f>AND($N6630="non-fuzzy",$O6630&lt;$AC$6,M6630=0)</f>
        <v>0</v>
      </c>
      <c r="S6630" t="b">
        <f t="shared" si="103"/>
        <v>0</v>
      </c>
    </row>
    <row r="6631" spans="1:19" hidden="1" x14ac:dyDescent="0.25">
      <c r="A6631" t="s">
        <v>7705</v>
      </c>
      <c r="B6631" t="s">
        <v>7621</v>
      </c>
      <c r="C6631" t="s">
        <v>2</v>
      </c>
      <c r="D6631" t="s">
        <v>7</v>
      </c>
      <c r="E6631" t="s">
        <v>2</v>
      </c>
      <c r="F6631" t="s">
        <v>7706</v>
      </c>
      <c r="G6631" t="s">
        <v>7622</v>
      </c>
      <c r="H6631">
        <f>_xlfn.NUMBERVALUE(C6631,".")</f>
        <v>0</v>
      </c>
      <c r="I6631">
        <f>_xlfn.NUMBERVALUE(D6631,".")</f>
        <v>0.5</v>
      </c>
      <c r="J6631">
        <f>_xlfn.NUMBERVALUE(E6631,".")</f>
        <v>0</v>
      </c>
      <c r="K6631" t="b">
        <f>OR(H6631=1,I6631=1)</f>
        <v>0</v>
      </c>
      <c r="L6631">
        <f>ABS(H6631-I6631)</f>
        <v>0.5</v>
      </c>
      <c r="O6631">
        <v>0.56751687260101868</v>
      </c>
      <c r="P6631" t="b">
        <f>AND($N6631="fuzzy",$O6631&lt;$AC$4)</f>
        <v>0</v>
      </c>
      <c r="Q6631" t="b">
        <f>AND($N6631="non-fuzzy",$O6631&lt;$AC$5,M6631=1)</f>
        <v>0</v>
      </c>
      <c r="R6631" t="b">
        <f>AND($N6631="non-fuzzy",$O6631&lt;$AC$6,M6631=0)</f>
        <v>0</v>
      </c>
      <c r="S6631" t="b">
        <f t="shared" si="103"/>
        <v>0</v>
      </c>
    </row>
    <row r="6632" spans="1:19" hidden="1" x14ac:dyDescent="0.25">
      <c r="A6632" t="s">
        <v>7705</v>
      </c>
      <c r="B6632" t="s">
        <v>257</v>
      </c>
      <c r="C6632" t="s">
        <v>2</v>
      </c>
      <c r="D6632" t="s">
        <v>7</v>
      </c>
      <c r="E6632" t="s">
        <v>2</v>
      </c>
      <c r="F6632" t="s">
        <v>7706</v>
      </c>
      <c r="G6632" t="s">
        <v>259</v>
      </c>
      <c r="H6632">
        <f>_xlfn.NUMBERVALUE(C6632,".")</f>
        <v>0</v>
      </c>
      <c r="I6632">
        <f>_xlfn.NUMBERVALUE(D6632,".")</f>
        <v>0.5</v>
      </c>
      <c r="J6632">
        <f>_xlfn.NUMBERVALUE(E6632,".")</f>
        <v>0</v>
      </c>
      <c r="K6632" t="b">
        <f>OR(H6632=1,I6632=1)</f>
        <v>0</v>
      </c>
      <c r="L6632">
        <f>ABS(H6632-I6632)</f>
        <v>0.5</v>
      </c>
      <c r="O6632">
        <v>0.32795720700207898</v>
      </c>
      <c r="P6632" t="b">
        <f>AND($N6632="fuzzy",$O6632&lt;$AC$4)</f>
        <v>0</v>
      </c>
      <c r="Q6632" t="b">
        <f>AND($N6632="non-fuzzy",$O6632&lt;$AC$5,M6632=1)</f>
        <v>0</v>
      </c>
      <c r="R6632" t="b">
        <f>AND($N6632="non-fuzzy",$O6632&lt;$AC$6,M6632=0)</f>
        <v>0</v>
      </c>
      <c r="S6632" t="b">
        <f t="shared" si="103"/>
        <v>0</v>
      </c>
    </row>
    <row r="6633" spans="1:19" hidden="1" x14ac:dyDescent="0.25">
      <c r="A6633" t="s">
        <v>7707</v>
      </c>
      <c r="B6633" t="s">
        <v>7578</v>
      </c>
      <c r="C6633" t="s">
        <v>2</v>
      </c>
      <c r="D6633" t="s">
        <v>7</v>
      </c>
      <c r="E6633" t="s">
        <v>2</v>
      </c>
      <c r="F6633" t="s">
        <v>144</v>
      </c>
      <c r="G6633" t="s">
        <v>7579</v>
      </c>
      <c r="H6633">
        <f>_xlfn.NUMBERVALUE(C6633,".")</f>
        <v>0</v>
      </c>
      <c r="I6633">
        <f>_xlfn.NUMBERVALUE(D6633,".")</f>
        <v>0.5</v>
      </c>
      <c r="J6633">
        <f>_xlfn.NUMBERVALUE(E6633,".")</f>
        <v>0</v>
      </c>
      <c r="K6633" t="b">
        <f>OR(H6633=1,I6633=1)</f>
        <v>0</v>
      </c>
      <c r="L6633">
        <f>ABS(H6633-I6633)</f>
        <v>0.5</v>
      </c>
      <c r="O6633">
        <v>0.4666528525385496</v>
      </c>
      <c r="P6633" t="b">
        <f>AND($N6633="fuzzy",$O6633&lt;$AC$4)</f>
        <v>0</v>
      </c>
      <c r="Q6633" t="b">
        <f>AND($N6633="non-fuzzy",$O6633&lt;$AC$5,M6633=1)</f>
        <v>0</v>
      </c>
      <c r="R6633" t="b">
        <f>AND($N6633="non-fuzzy",$O6633&lt;$AC$6,M6633=0)</f>
        <v>0</v>
      </c>
      <c r="S6633" t="b">
        <f t="shared" si="103"/>
        <v>0</v>
      </c>
    </row>
    <row r="6634" spans="1:19" hidden="1" x14ac:dyDescent="0.25">
      <c r="A6634" t="s">
        <v>7707</v>
      </c>
      <c r="B6634" t="s">
        <v>7529</v>
      </c>
      <c r="C6634" t="s">
        <v>2</v>
      </c>
      <c r="D6634" t="s">
        <v>7</v>
      </c>
      <c r="E6634" t="s">
        <v>2</v>
      </c>
      <c r="F6634" t="s">
        <v>144</v>
      </c>
      <c r="G6634" t="s">
        <v>7530</v>
      </c>
      <c r="H6634">
        <f>_xlfn.NUMBERVALUE(C6634,".")</f>
        <v>0</v>
      </c>
      <c r="I6634">
        <f>_xlfn.NUMBERVALUE(D6634,".")</f>
        <v>0.5</v>
      </c>
      <c r="J6634">
        <f>_xlfn.NUMBERVALUE(E6634,".")</f>
        <v>0</v>
      </c>
      <c r="K6634" t="b">
        <f>OR(H6634=1,I6634=1)</f>
        <v>0</v>
      </c>
      <c r="L6634">
        <f>ABS(H6634-I6634)</f>
        <v>0.5</v>
      </c>
      <c r="O6634">
        <v>0.58108808876917772</v>
      </c>
      <c r="P6634" t="b">
        <f>AND($N6634="fuzzy",$O6634&lt;$AC$4)</f>
        <v>0</v>
      </c>
      <c r="Q6634" t="b">
        <f>AND($N6634="non-fuzzy",$O6634&lt;$AC$5,M6634=1)</f>
        <v>0</v>
      </c>
      <c r="R6634" t="b">
        <f>AND($N6634="non-fuzzy",$O6634&lt;$AC$6,M6634=0)</f>
        <v>0</v>
      </c>
      <c r="S6634" t="b">
        <f t="shared" si="103"/>
        <v>0</v>
      </c>
    </row>
    <row r="6635" spans="1:19" hidden="1" x14ac:dyDescent="0.25">
      <c r="A6635" t="s">
        <v>7707</v>
      </c>
      <c r="B6635" t="s">
        <v>136</v>
      </c>
      <c r="C6635" t="s">
        <v>2</v>
      </c>
      <c r="D6635" t="s">
        <v>7</v>
      </c>
      <c r="E6635" t="s">
        <v>2</v>
      </c>
      <c r="F6635" t="s">
        <v>144</v>
      </c>
      <c r="G6635" t="s">
        <v>138</v>
      </c>
      <c r="H6635">
        <f>_xlfn.NUMBERVALUE(C6635,".")</f>
        <v>0</v>
      </c>
      <c r="I6635">
        <f>_xlfn.NUMBERVALUE(D6635,".")</f>
        <v>0.5</v>
      </c>
      <c r="J6635">
        <f>_xlfn.NUMBERVALUE(E6635,".")</f>
        <v>0</v>
      </c>
      <c r="K6635" t="b">
        <f>OR(H6635=1,I6635=1)</f>
        <v>0</v>
      </c>
      <c r="L6635">
        <f>ABS(H6635-I6635)</f>
        <v>0.5</v>
      </c>
      <c r="O6635">
        <v>0.56749059856661432</v>
      </c>
      <c r="P6635" t="b">
        <f>AND($N6635="fuzzy",$O6635&lt;$AC$4)</f>
        <v>0</v>
      </c>
      <c r="Q6635" t="b">
        <f>AND($N6635="non-fuzzy",$O6635&lt;$AC$5,M6635=1)</f>
        <v>0</v>
      </c>
      <c r="R6635" t="b">
        <f>AND($N6635="non-fuzzy",$O6635&lt;$AC$6,M6635=0)</f>
        <v>0</v>
      </c>
      <c r="S6635" t="b">
        <f t="shared" si="103"/>
        <v>0</v>
      </c>
    </row>
    <row r="6636" spans="1:19" hidden="1" x14ac:dyDescent="0.25">
      <c r="A6636" t="s">
        <v>7707</v>
      </c>
      <c r="B6636" t="s">
        <v>7623</v>
      </c>
      <c r="C6636" t="s">
        <v>2</v>
      </c>
      <c r="D6636" t="s">
        <v>7</v>
      </c>
      <c r="E6636" t="s">
        <v>2</v>
      </c>
      <c r="F6636" t="s">
        <v>144</v>
      </c>
      <c r="G6636" t="s">
        <v>7624</v>
      </c>
      <c r="H6636">
        <f>_xlfn.NUMBERVALUE(C6636,".")</f>
        <v>0</v>
      </c>
      <c r="I6636">
        <f>_xlfn.NUMBERVALUE(D6636,".")</f>
        <v>0.5</v>
      </c>
      <c r="J6636">
        <f>_xlfn.NUMBERVALUE(E6636,".")</f>
        <v>0</v>
      </c>
      <c r="K6636" t="b">
        <f>OR(H6636=1,I6636=1)</f>
        <v>0</v>
      </c>
      <c r="L6636">
        <f>ABS(H6636-I6636)</f>
        <v>0.5</v>
      </c>
      <c r="O6636">
        <v>0.40435859600214641</v>
      </c>
      <c r="P6636" t="b">
        <f>AND($N6636="fuzzy",$O6636&lt;$AC$4)</f>
        <v>0</v>
      </c>
      <c r="Q6636" t="b">
        <f>AND($N6636="non-fuzzy",$O6636&lt;$AC$5,M6636=1)</f>
        <v>0</v>
      </c>
      <c r="R6636" t="b">
        <f>AND($N6636="non-fuzzy",$O6636&lt;$AC$6,M6636=0)</f>
        <v>0</v>
      </c>
      <c r="S6636" t="b">
        <f t="shared" si="103"/>
        <v>0</v>
      </c>
    </row>
    <row r="6637" spans="1:19" hidden="1" x14ac:dyDescent="0.25">
      <c r="A6637" t="s">
        <v>7707</v>
      </c>
      <c r="B6637" t="s">
        <v>7584</v>
      </c>
      <c r="C6637" t="s">
        <v>2</v>
      </c>
      <c r="D6637" t="s">
        <v>7</v>
      </c>
      <c r="E6637" t="s">
        <v>2</v>
      </c>
      <c r="F6637" t="s">
        <v>144</v>
      </c>
      <c r="G6637" t="s">
        <v>7585</v>
      </c>
      <c r="H6637">
        <f>_xlfn.NUMBERVALUE(C6637,".")</f>
        <v>0</v>
      </c>
      <c r="I6637">
        <f>_xlfn.NUMBERVALUE(D6637,".")</f>
        <v>0.5</v>
      </c>
      <c r="J6637">
        <f>_xlfn.NUMBERVALUE(E6637,".")</f>
        <v>0</v>
      </c>
      <c r="K6637" t="b">
        <f>OR(H6637=1,I6637=1)</f>
        <v>0</v>
      </c>
      <c r="L6637">
        <f>ABS(H6637-I6637)</f>
        <v>0.5</v>
      </c>
      <c r="O6637">
        <v>0.70259552907866485</v>
      </c>
      <c r="P6637" t="b">
        <f>AND($N6637="fuzzy",$O6637&lt;$AC$4)</f>
        <v>0</v>
      </c>
      <c r="Q6637" t="b">
        <f>AND($N6637="non-fuzzy",$O6637&lt;$AC$5,M6637=1)</f>
        <v>0</v>
      </c>
      <c r="R6637" t="b">
        <f>AND($N6637="non-fuzzy",$O6637&lt;$AC$6,M6637=0)</f>
        <v>0</v>
      </c>
      <c r="S6637" t="b">
        <f t="shared" si="103"/>
        <v>0</v>
      </c>
    </row>
    <row r="6638" spans="1:19" hidden="1" x14ac:dyDescent="0.25">
      <c r="A6638" t="s">
        <v>7707</v>
      </c>
      <c r="B6638" t="s">
        <v>7609</v>
      </c>
      <c r="C6638" t="s">
        <v>2</v>
      </c>
      <c r="D6638" t="s">
        <v>7</v>
      </c>
      <c r="E6638" t="s">
        <v>2</v>
      </c>
      <c r="F6638" t="s">
        <v>144</v>
      </c>
      <c r="G6638" t="s">
        <v>7610</v>
      </c>
      <c r="H6638">
        <f>_xlfn.NUMBERVALUE(C6638,".")</f>
        <v>0</v>
      </c>
      <c r="I6638">
        <f>_xlfn.NUMBERVALUE(D6638,".")</f>
        <v>0.5</v>
      </c>
      <c r="J6638">
        <f>_xlfn.NUMBERVALUE(E6638,".")</f>
        <v>0</v>
      </c>
      <c r="K6638" t="b">
        <f>OR(H6638=1,I6638=1)</f>
        <v>0</v>
      </c>
      <c r="L6638">
        <f>ABS(H6638-I6638)</f>
        <v>0.5</v>
      </c>
      <c r="O6638">
        <v>0.72931130090463669</v>
      </c>
      <c r="P6638" t="b">
        <f>AND($N6638="fuzzy",$O6638&lt;$AC$4)</f>
        <v>0</v>
      </c>
      <c r="Q6638" t="b">
        <f>AND($N6638="non-fuzzy",$O6638&lt;$AC$5,M6638=1)</f>
        <v>0</v>
      </c>
      <c r="R6638" t="b">
        <f>AND($N6638="non-fuzzy",$O6638&lt;$AC$6,M6638=0)</f>
        <v>0</v>
      </c>
      <c r="S6638" t="b">
        <f t="shared" si="103"/>
        <v>0</v>
      </c>
    </row>
    <row r="6639" spans="1:19" hidden="1" x14ac:dyDescent="0.25">
      <c r="A6639" t="s">
        <v>7707</v>
      </c>
      <c r="B6639" t="s">
        <v>7570</v>
      </c>
      <c r="C6639" t="s">
        <v>2</v>
      </c>
      <c r="D6639" t="s">
        <v>7</v>
      </c>
      <c r="E6639" t="s">
        <v>2</v>
      </c>
      <c r="F6639" t="s">
        <v>144</v>
      </c>
      <c r="G6639" t="s">
        <v>7571</v>
      </c>
      <c r="H6639">
        <f>_xlfn.NUMBERVALUE(C6639,".")</f>
        <v>0</v>
      </c>
      <c r="I6639">
        <f>_xlfn.NUMBERVALUE(D6639,".")</f>
        <v>0.5</v>
      </c>
      <c r="J6639">
        <f>_xlfn.NUMBERVALUE(E6639,".")</f>
        <v>0</v>
      </c>
      <c r="K6639" t="b">
        <f>OR(H6639=1,I6639=1)</f>
        <v>0</v>
      </c>
      <c r="L6639">
        <f>ABS(H6639-I6639)</f>
        <v>0.5</v>
      </c>
      <c r="O6639">
        <v>9.0545564226630737E-2</v>
      </c>
      <c r="P6639" t="b">
        <f>AND($N6639="fuzzy",$O6639&lt;$AC$4)</f>
        <v>0</v>
      </c>
      <c r="Q6639" t="b">
        <f>AND($N6639="non-fuzzy",$O6639&lt;$AC$5,M6639=1)</f>
        <v>0</v>
      </c>
      <c r="R6639" t="b">
        <f>AND($N6639="non-fuzzy",$O6639&lt;$AC$6,M6639=0)</f>
        <v>0</v>
      </c>
      <c r="S6639" t="b">
        <f t="shared" si="103"/>
        <v>0</v>
      </c>
    </row>
    <row r="6640" spans="1:19" hidden="1" x14ac:dyDescent="0.25">
      <c r="A6640" t="s">
        <v>7711</v>
      </c>
      <c r="B6640" t="s">
        <v>7578</v>
      </c>
      <c r="C6640" t="s">
        <v>2</v>
      </c>
      <c r="D6640" t="s">
        <v>7</v>
      </c>
      <c r="E6640" t="s">
        <v>2</v>
      </c>
      <c r="F6640" t="s">
        <v>7712</v>
      </c>
      <c r="G6640" t="s">
        <v>7579</v>
      </c>
      <c r="H6640">
        <f>_xlfn.NUMBERVALUE(C6640,".")</f>
        <v>0</v>
      </c>
      <c r="I6640">
        <f>_xlfn.NUMBERVALUE(D6640,".")</f>
        <v>0.5</v>
      </c>
      <c r="J6640">
        <f>_xlfn.NUMBERVALUE(E6640,".")</f>
        <v>0</v>
      </c>
      <c r="K6640" t="b">
        <f>OR(H6640=1,I6640=1)</f>
        <v>0</v>
      </c>
      <c r="L6640">
        <f>ABS(H6640-I6640)</f>
        <v>0.5</v>
      </c>
      <c r="O6640">
        <v>0.30996659895411205</v>
      </c>
      <c r="P6640" t="b">
        <f>AND($N6640="fuzzy",$O6640&lt;$AC$4)</f>
        <v>0</v>
      </c>
      <c r="Q6640" t="b">
        <f>AND($N6640="non-fuzzy",$O6640&lt;$AC$5,M6640=1)</f>
        <v>0</v>
      </c>
      <c r="R6640" t="b">
        <f>AND($N6640="non-fuzzy",$O6640&lt;$AC$6,M6640=0)</f>
        <v>0</v>
      </c>
      <c r="S6640" t="b">
        <f t="shared" si="103"/>
        <v>0</v>
      </c>
    </row>
    <row r="6641" spans="1:19" hidden="1" x14ac:dyDescent="0.25">
      <c r="A6641" t="s">
        <v>7711</v>
      </c>
      <c r="B6641" t="s">
        <v>7580</v>
      </c>
      <c r="C6641" t="s">
        <v>2</v>
      </c>
      <c r="D6641" t="s">
        <v>7</v>
      </c>
      <c r="E6641" t="s">
        <v>2</v>
      </c>
      <c r="F6641" t="s">
        <v>7712</v>
      </c>
      <c r="G6641" t="s">
        <v>7581</v>
      </c>
      <c r="H6641">
        <f>_xlfn.NUMBERVALUE(C6641,".")</f>
        <v>0</v>
      </c>
      <c r="I6641">
        <f>_xlfn.NUMBERVALUE(D6641,".")</f>
        <v>0.5</v>
      </c>
      <c r="J6641">
        <f>_xlfn.NUMBERVALUE(E6641,".")</f>
        <v>0</v>
      </c>
      <c r="K6641" t="b">
        <f>OR(H6641=1,I6641=1)</f>
        <v>0</v>
      </c>
      <c r="L6641">
        <f>ABS(H6641-I6641)</f>
        <v>0.5</v>
      </c>
      <c r="O6641">
        <v>0.95611356599387953</v>
      </c>
      <c r="P6641" t="b">
        <f>AND($N6641="fuzzy",$O6641&lt;$AC$4)</f>
        <v>0</v>
      </c>
      <c r="Q6641" t="b">
        <f>AND($N6641="non-fuzzy",$O6641&lt;$AC$5,M6641=1)</f>
        <v>0</v>
      </c>
      <c r="R6641" t="b">
        <f>AND($N6641="non-fuzzy",$O6641&lt;$AC$6,M6641=0)</f>
        <v>0</v>
      </c>
      <c r="S6641" t="b">
        <f t="shared" si="103"/>
        <v>0</v>
      </c>
    </row>
    <row r="6642" spans="1:19" hidden="1" x14ac:dyDescent="0.25">
      <c r="A6642" t="s">
        <v>7711</v>
      </c>
      <c r="B6642" t="s">
        <v>7582</v>
      </c>
      <c r="C6642" t="s">
        <v>2</v>
      </c>
      <c r="D6642" t="s">
        <v>7</v>
      </c>
      <c r="E6642" t="s">
        <v>2</v>
      </c>
      <c r="F6642" t="s">
        <v>7712</v>
      </c>
      <c r="G6642" t="s">
        <v>7583</v>
      </c>
      <c r="H6642">
        <f>_xlfn.NUMBERVALUE(C6642,".")</f>
        <v>0</v>
      </c>
      <c r="I6642">
        <f>_xlfn.NUMBERVALUE(D6642,".")</f>
        <v>0.5</v>
      </c>
      <c r="J6642">
        <f>_xlfn.NUMBERVALUE(E6642,".")</f>
        <v>0</v>
      </c>
      <c r="K6642" t="b">
        <f>OR(H6642=1,I6642=1)</f>
        <v>0</v>
      </c>
      <c r="L6642">
        <f>ABS(H6642-I6642)</f>
        <v>0.5</v>
      </c>
      <c r="O6642">
        <v>0.94529499792977767</v>
      </c>
      <c r="P6642" t="b">
        <f>AND($N6642="fuzzy",$O6642&lt;$AC$4)</f>
        <v>0</v>
      </c>
      <c r="Q6642" t="b">
        <f>AND($N6642="non-fuzzy",$O6642&lt;$AC$5,M6642=1)</f>
        <v>0</v>
      </c>
      <c r="R6642" t="b">
        <f>AND($N6642="non-fuzzy",$O6642&lt;$AC$6,M6642=0)</f>
        <v>0</v>
      </c>
      <c r="S6642" t="b">
        <f t="shared" si="103"/>
        <v>0</v>
      </c>
    </row>
    <row r="6643" spans="1:19" hidden="1" x14ac:dyDescent="0.25">
      <c r="A6643" t="s">
        <v>7711</v>
      </c>
      <c r="B6643" t="s">
        <v>7333</v>
      </c>
      <c r="C6643" t="s">
        <v>2</v>
      </c>
      <c r="D6643" t="s">
        <v>7</v>
      </c>
      <c r="E6643" t="s">
        <v>2</v>
      </c>
      <c r="F6643" t="s">
        <v>7712</v>
      </c>
      <c r="G6643" t="s">
        <v>7334</v>
      </c>
      <c r="H6643">
        <f>_xlfn.NUMBERVALUE(C6643,".")</f>
        <v>0</v>
      </c>
      <c r="I6643">
        <f>_xlfn.NUMBERVALUE(D6643,".")</f>
        <v>0.5</v>
      </c>
      <c r="J6643">
        <f>_xlfn.NUMBERVALUE(E6643,".")</f>
        <v>0</v>
      </c>
      <c r="K6643" t="b">
        <f>OR(H6643=1,I6643=1)</f>
        <v>0</v>
      </c>
      <c r="L6643">
        <f>ABS(H6643-I6643)</f>
        <v>0.5</v>
      </c>
      <c r="O6643">
        <v>3.9332484694109104E-2</v>
      </c>
      <c r="P6643" t="b">
        <f>AND($N6643="fuzzy",$O6643&lt;$AC$4)</f>
        <v>0</v>
      </c>
      <c r="Q6643" t="b">
        <f>AND($N6643="non-fuzzy",$O6643&lt;$AC$5,M6643=1)</f>
        <v>0</v>
      </c>
      <c r="R6643" t="b">
        <f>AND($N6643="non-fuzzy",$O6643&lt;$AC$6,M6643=0)</f>
        <v>0</v>
      </c>
      <c r="S6643" t="b">
        <f t="shared" si="103"/>
        <v>0</v>
      </c>
    </row>
    <row r="6644" spans="1:19" hidden="1" x14ac:dyDescent="0.25">
      <c r="A6644" t="s">
        <v>7711</v>
      </c>
      <c r="B6644" t="s">
        <v>7584</v>
      </c>
      <c r="C6644" t="s">
        <v>2</v>
      </c>
      <c r="D6644" t="s">
        <v>7</v>
      </c>
      <c r="E6644" t="s">
        <v>2</v>
      </c>
      <c r="F6644" t="s">
        <v>7712</v>
      </c>
      <c r="G6644" t="s">
        <v>7585</v>
      </c>
      <c r="H6644">
        <f>_xlfn.NUMBERVALUE(C6644,".")</f>
        <v>0</v>
      </c>
      <c r="I6644">
        <f>_xlfn.NUMBERVALUE(D6644,".")</f>
        <v>0.5</v>
      </c>
      <c r="J6644">
        <f>_xlfn.NUMBERVALUE(E6644,".")</f>
        <v>0</v>
      </c>
      <c r="K6644" t="b">
        <f>OR(H6644=1,I6644=1)</f>
        <v>0</v>
      </c>
      <c r="L6644">
        <f>ABS(H6644-I6644)</f>
        <v>0.5</v>
      </c>
      <c r="O6644">
        <v>0.92198131864735733</v>
      </c>
      <c r="P6644" t="b">
        <f>AND($N6644="fuzzy",$O6644&lt;$AC$4)</f>
        <v>0</v>
      </c>
      <c r="Q6644" t="b">
        <f>AND($N6644="non-fuzzy",$O6644&lt;$AC$5,M6644=1)</f>
        <v>0</v>
      </c>
      <c r="R6644" t="b">
        <f>AND($N6644="non-fuzzy",$O6644&lt;$AC$6,M6644=0)</f>
        <v>0</v>
      </c>
      <c r="S6644" t="b">
        <f t="shared" si="103"/>
        <v>0</v>
      </c>
    </row>
    <row r="6645" spans="1:19" hidden="1" x14ac:dyDescent="0.25">
      <c r="A6645" t="s">
        <v>7711</v>
      </c>
      <c r="B6645" t="s">
        <v>7607</v>
      </c>
      <c r="C6645" t="s">
        <v>2</v>
      </c>
      <c r="D6645" t="s">
        <v>7</v>
      </c>
      <c r="E6645" t="s">
        <v>2</v>
      </c>
      <c r="F6645" t="s">
        <v>7712</v>
      </c>
      <c r="G6645" t="s">
        <v>7608</v>
      </c>
      <c r="H6645">
        <f>_xlfn.NUMBERVALUE(C6645,".")</f>
        <v>0</v>
      </c>
      <c r="I6645">
        <f>_xlfn.NUMBERVALUE(D6645,".")</f>
        <v>0.5</v>
      </c>
      <c r="J6645">
        <f>_xlfn.NUMBERVALUE(E6645,".")</f>
        <v>0</v>
      </c>
      <c r="K6645" t="b">
        <f>OR(H6645=1,I6645=1)</f>
        <v>0</v>
      </c>
      <c r="L6645">
        <f>ABS(H6645-I6645)</f>
        <v>0.5</v>
      </c>
      <c r="O6645">
        <v>0.55706744940567121</v>
      </c>
      <c r="P6645" t="b">
        <f>AND($N6645="fuzzy",$O6645&lt;$AC$4)</f>
        <v>0</v>
      </c>
      <c r="Q6645" t="b">
        <f>AND($N6645="non-fuzzy",$O6645&lt;$AC$5,M6645=1)</f>
        <v>0</v>
      </c>
      <c r="R6645" t="b">
        <f>AND($N6645="non-fuzzy",$O6645&lt;$AC$6,M6645=0)</f>
        <v>0</v>
      </c>
      <c r="S6645" t="b">
        <f t="shared" si="103"/>
        <v>0</v>
      </c>
    </row>
    <row r="6646" spans="1:19" hidden="1" x14ac:dyDescent="0.25">
      <c r="A6646" t="s">
        <v>7711</v>
      </c>
      <c r="B6646" t="s">
        <v>7570</v>
      </c>
      <c r="C6646" t="s">
        <v>2</v>
      </c>
      <c r="D6646" t="s">
        <v>7</v>
      </c>
      <c r="E6646" t="s">
        <v>2</v>
      </c>
      <c r="F6646" t="s">
        <v>7712</v>
      </c>
      <c r="G6646" t="s">
        <v>7571</v>
      </c>
      <c r="H6646">
        <f>_xlfn.NUMBERVALUE(C6646,".")</f>
        <v>0</v>
      </c>
      <c r="I6646">
        <f>_xlfn.NUMBERVALUE(D6646,".")</f>
        <v>0.5</v>
      </c>
      <c r="J6646">
        <f>_xlfn.NUMBERVALUE(E6646,".")</f>
        <v>0</v>
      </c>
      <c r="K6646" t="b">
        <f>OR(H6646=1,I6646=1)</f>
        <v>0</v>
      </c>
      <c r="L6646">
        <f>ABS(H6646-I6646)</f>
        <v>0.5</v>
      </c>
      <c r="O6646">
        <v>0.78886983163045654</v>
      </c>
      <c r="P6646" t="b">
        <f>AND($N6646="fuzzy",$O6646&lt;$AC$4)</f>
        <v>0</v>
      </c>
      <c r="Q6646" t="b">
        <f>AND($N6646="non-fuzzy",$O6646&lt;$AC$5,M6646=1)</f>
        <v>0</v>
      </c>
      <c r="R6646" t="b">
        <f>AND($N6646="non-fuzzy",$O6646&lt;$AC$6,M6646=0)</f>
        <v>0</v>
      </c>
      <c r="S6646" t="b">
        <f t="shared" si="103"/>
        <v>0</v>
      </c>
    </row>
    <row r="6647" spans="1:19" hidden="1" x14ac:dyDescent="0.25">
      <c r="A6647" t="s">
        <v>7711</v>
      </c>
      <c r="B6647" t="s">
        <v>257</v>
      </c>
      <c r="C6647" t="s">
        <v>2</v>
      </c>
      <c r="D6647" t="s">
        <v>7</v>
      </c>
      <c r="E6647" t="s">
        <v>2</v>
      </c>
      <c r="F6647" t="s">
        <v>7712</v>
      </c>
      <c r="G6647" t="s">
        <v>259</v>
      </c>
      <c r="H6647">
        <f>_xlfn.NUMBERVALUE(C6647,".")</f>
        <v>0</v>
      </c>
      <c r="I6647">
        <f>_xlfn.NUMBERVALUE(D6647,".")</f>
        <v>0.5</v>
      </c>
      <c r="J6647">
        <f>_xlfn.NUMBERVALUE(E6647,".")</f>
        <v>0</v>
      </c>
      <c r="K6647" t="b">
        <f>OR(H6647=1,I6647=1)</f>
        <v>0</v>
      </c>
      <c r="L6647">
        <f>ABS(H6647-I6647)</f>
        <v>0.5</v>
      </c>
      <c r="O6647">
        <v>0.77385452832833246</v>
      </c>
      <c r="P6647" t="b">
        <f>AND($N6647="fuzzy",$O6647&lt;$AC$4)</f>
        <v>0</v>
      </c>
      <c r="Q6647" t="b">
        <f>AND($N6647="non-fuzzy",$O6647&lt;$AC$5,M6647=1)</f>
        <v>0</v>
      </c>
      <c r="R6647" t="b">
        <f>AND($N6647="non-fuzzy",$O6647&lt;$AC$6,M6647=0)</f>
        <v>0</v>
      </c>
      <c r="S6647" t="b">
        <f t="shared" si="103"/>
        <v>0</v>
      </c>
    </row>
    <row r="6648" spans="1:19" hidden="1" x14ac:dyDescent="0.25">
      <c r="A6648" t="s">
        <v>7711</v>
      </c>
      <c r="B6648" t="s">
        <v>7386</v>
      </c>
      <c r="C6648" t="s">
        <v>2</v>
      </c>
      <c r="D6648" t="s">
        <v>7</v>
      </c>
      <c r="E6648" t="s">
        <v>2</v>
      </c>
      <c r="F6648" t="s">
        <v>7712</v>
      </c>
      <c r="G6648" t="s">
        <v>7387</v>
      </c>
      <c r="H6648">
        <f>_xlfn.NUMBERVALUE(C6648,".")</f>
        <v>0</v>
      </c>
      <c r="I6648">
        <f>_xlfn.NUMBERVALUE(D6648,".")</f>
        <v>0.5</v>
      </c>
      <c r="J6648">
        <f>_xlfn.NUMBERVALUE(E6648,".")</f>
        <v>0</v>
      </c>
      <c r="K6648" t="b">
        <f>OR(H6648=1,I6648=1)</f>
        <v>0</v>
      </c>
      <c r="L6648">
        <f>ABS(H6648-I6648)</f>
        <v>0.5</v>
      </c>
      <c r="O6648">
        <v>0.66011949071704257</v>
      </c>
      <c r="P6648" t="b">
        <f>AND($N6648="fuzzy",$O6648&lt;$AC$4)</f>
        <v>0</v>
      </c>
      <c r="Q6648" t="b">
        <f>AND($N6648="non-fuzzy",$O6648&lt;$AC$5,M6648=1)</f>
        <v>0</v>
      </c>
      <c r="R6648" t="b">
        <f>AND($N6648="non-fuzzy",$O6648&lt;$AC$6,M6648=0)</f>
        <v>0</v>
      </c>
      <c r="S6648" t="b">
        <f t="shared" si="103"/>
        <v>0</v>
      </c>
    </row>
    <row r="6649" spans="1:19" hidden="1" x14ac:dyDescent="0.25">
      <c r="A6649" t="s">
        <v>7711</v>
      </c>
      <c r="B6649" t="s">
        <v>7611</v>
      </c>
      <c r="C6649" t="s">
        <v>2</v>
      </c>
      <c r="D6649" t="s">
        <v>7</v>
      </c>
      <c r="E6649" t="s">
        <v>2</v>
      </c>
      <c r="F6649" t="s">
        <v>7712</v>
      </c>
      <c r="G6649" t="s">
        <v>7612</v>
      </c>
      <c r="H6649">
        <f>_xlfn.NUMBERVALUE(C6649,".")</f>
        <v>0</v>
      </c>
      <c r="I6649">
        <f>_xlfn.NUMBERVALUE(D6649,".")</f>
        <v>0.5</v>
      </c>
      <c r="J6649">
        <f>_xlfn.NUMBERVALUE(E6649,".")</f>
        <v>0</v>
      </c>
      <c r="K6649" t="b">
        <f>OR(H6649=1,I6649=1)</f>
        <v>0</v>
      </c>
      <c r="L6649">
        <f>ABS(H6649-I6649)</f>
        <v>0.5</v>
      </c>
      <c r="O6649">
        <v>0.50777359409425238</v>
      </c>
      <c r="P6649" t="b">
        <f>AND($N6649="fuzzy",$O6649&lt;$AC$4)</f>
        <v>0</v>
      </c>
      <c r="Q6649" t="b">
        <f>AND($N6649="non-fuzzy",$O6649&lt;$AC$5,M6649=1)</f>
        <v>0</v>
      </c>
      <c r="R6649" t="b">
        <f>AND($N6649="non-fuzzy",$O6649&lt;$AC$6,M6649=0)</f>
        <v>0</v>
      </c>
      <c r="S6649" t="b">
        <f t="shared" si="103"/>
        <v>0</v>
      </c>
    </row>
    <row r="6650" spans="1:19" hidden="1" x14ac:dyDescent="0.25">
      <c r="A6650" t="s">
        <v>7715</v>
      </c>
      <c r="B6650" t="s">
        <v>129</v>
      </c>
      <c r="C6650" t="s">
        <v>2</v>
      </c>
      <c r="D6650" t="s">
        <v>7</v>
      </c>
      <c r="E6650" t="s">
        <v>2</v>
      </c>
      <c r="F6650" t="s">
        <v>65</v>
      </c>
      <c r="G6650" t="s">
        <v>133</v>
      </c>
      <c r="H6650">
        <f>_xlfn.NUMBERVALUE(C6650,".")</f>
        <v>0</v>
      </c>
      <c r="I6650">
        <f>_xlfn.NUMBERVALUE(D6650,".")</f>
        <v>0.5</v>
      </c>
      <c r="J6650">
        <f>_xlfn.NUMBERVALUE(E6650,".")</f>
        <v>0</v>
      </c>
      <c r="K6650" t="b">
        <f>OR(H6650=1,I6650=1)</f>
        <v>0</v>
      </c>
      <c r="L6650">
        <f>ABS(H6650-I6650)</f>
        <v>0.5</v>
      </c>
      <c r="O6650">
        <v>0.27110048066953851</v>
      </c>
      <c r="P6650" t="b">
        <f>AND($N6650="fuzzy",$O6650&lt;$AC$4)</f>
        <v>0</v>
      </c>
      <c r="Q6650" t="b">
        <f>AND($N6650="non-fuzzy",$O6650&lt;$AC$5,M6650=1)</f>
        <v>0</v>
      </c>
      <c r="R6650" t="b">
        <f>AND($N6650="non-fuzzy",$O6650&lt;$AC$6,M6650=0)</f>
        <v>0</v>
      </c>
      <c r="S6650" t="b">
        <f t="shared" si="103"/>
        <v>0</v>
      </c>
    </row>
    <row r="6651" spans="1:19" hidden="1" x14ac:dyDescent="0.25">
      <c r="A6651" t="s">
        <v>7715</v>
      </c>
      <c r="B6651" t="s">
        <v>7523</v>
      </c>
      <c r="C6651" t="s">
        <v>2</v>
      </c>
      <c r="D6651" t="s">
        <v>7</v>
      </c>
      <c r="E6651" t="s">
        <v>2</v>
      </c>
      <c r="F6651" t="s">
        <v>65</v>
      </c>
      <c r="G6651" t="s">
        <v>7524</v>
      </c>
      <c r="H6651">
        <f>_xlfn.NUMBERVALUE(C6651,".")</f>
        <v>0</v>
      </c>
      <c r="I6651">
        <f>_xlfn.NUMBERVALUE(D6651,".")</f>
        <v>0.5</v>
      </c>
      <c r="J6651">
        <f>_xlfn.NUMBERVALUE(E6651,".")</f>
        <v>0</v>
      </c>
      <c r="K6651" t="b">
        <f>OR(H6651=1,I6651=1)</f>
        <v>0</v>
      </c>
      <c r="L6651">
        <f>ABS(H6651-I6651)</f>
        <v>0.5</v>
      </c>
      <c r="O6651">
        <v>0.72949187743772703</v>
      </c>
      <c r="P6651" t="b">
        <f>AND($N6651="fuzzy",$O6651&lt;$AC$4)</f>
        <v>0</v>
      </c>
      <c r="Q6651" t="b">
        <f>AND($N6651="non-fuzzy",$O6651&lt;$AC$5,M6651=1)</f>
        <v>0</v>
      </c>
      <c r="R6651" t="b">
        <f>AND($N6651="non-fuzzy",$O6651&lt;$AC$6,M6651=0)</f>
        <v>0</v>
      </c>
      <c r="S6651" t="b">
        <f t="shared" si="103"/>
        <v>0</v>
      </c>
    </row>
    <row r="6652" spans="1:19" hidden="1" x14ac:dyDescent="0.25">
      <c r="A6652" t="s">
        <v>7715</v>
      </c>
      <c r="B6652" t="s">
        <v>58</v>
      </c>
      <c r="C6652" t="s">
        <v>2</v>
      </c>
      <c r="D6652" t="s">
        <v>7</v>
      </c>
      <c r="E6652" t="s">
        <v>2</v>
      </c>
      <c r="F6652" t="s">
        <v>65</v>
      </c>
      <c r="G6652" t="s">
        <v>59</v>
      </c>
      <c r="H6652">
        <f>_xlfn.NUMBERVALUE(C6652,".")</f>
        <v>0</v>
      </c>
      <c r="I6652">
        <f>_xlfn.NUMBERVALUE(D6652,".")</f>
        <v>0.5</v>
      </c>
      <c r="J6652">
        <f>_xlfn.NUMBERVALUE(E6652,".")</f>
        <v>0</v>
      </c>
      <c r="K6652" t="b">
        <f>OR(H6652=1,I6652=1)</f>
        <v>0</v>
      </c>
      <c r="L6652">
        <f>ABS(H6652-I6652)</f>
        <v>0.5</v>
      </c>
      <c r="O6652">
        <v>0.96504036013031858</v>
      </c>
      <c r="P6652" t="b">
        <f>AND($N6652="fuzzy",$O6652&lt;$AC$4)</f>
        <v>0</v>
      </c>
      <c r="Q6652" t="b">
        <f>AND($N6652="non-fuzzy",$O6652&lt;$AC$5,M6652=1)</f>
        <v>0</v>
      </c>
      <c r="R6652" t="b">
        <f>AND($N6652="non-fuzzy",$O6652&lt;$AC$6,M6652=0)</f>
        <v>0</v>
      </c>
      <c r="S6652" t="b">
        <f t="shared" si="103"/>
        <v>0</v>
      </c>
    </row>
    <row r="6653" spans="1:19" hidden="1" x14ac:dyDescent="0.25">
      <c r="A6653" t="s">
        <v>7715</v>
      </c>
      <c r="B6653" t="s">
        <v>7629</v>
      </c>
      <c r="C6653" t="s">
        <v>2</v>
      </c>
      <c r="D6653" t="s">
        <v>7</v>
      </c>
      <c r="E6653" t="s">
        <v>2</v>
      </c>
      <c r="F6653" t="s">
        <v>65</v>
      </c>
      <c r="G6653" t="s">
        <v>7630</v>
      </c>
      <c r="H6653">
        <f>_xlfn.NUMBERVALUE(C6653,".")</f>
        <v>0</v>
      </c>
      <c r="I6653">
        <f>_xlfn.NUMBERVALUE(D6653,".")</f>
        <v>0.5</v>
      </c>
      <c r="J6653">
        <f>_xlfn.NUMBERVALUE(E6653,".")</f>
        <v>0</v>
      </c>
      <c r="K6653" t="b">
        <f>OR(H6653=1,I6653=1)</f>
        <v>0</v>
      </c>
      <c r="L6653">
        <f>ABS(H6653-I6653)</f>
        <v>0.5</v>
      </c>
      <c r="O6653">
        <v>0.80170220426519589</v>
      </c>
      <c r="P6653" t="b">
        <f>AND($N6653="fuzzy",$O6653&lt;$AC$4)</f>
        <v>0</v>
      </c>
      <c r="Q6653" t="b">
        <f>AND($N6653="non-fuzzy",$O6653&lt;$AC$5,M6653=1)</f>
        <v>0</v>
      </c>
      <c r="R6653" t="b">
        <f>AND($N6653="non-fuzzy",$O6653&lt;$AC$6,M6653=0)</f>
        <v>0</v>
      </c>
      <c r="S6653" t="b">
        <f t="shared" si="103"/>
        <v>0</v>
      </c>
    </row>
    <row r="6654" spans="1:19" hidden="1" x14ac:dyDescent="0.25">
      <c r="A6654" t="s">
        <v>7715</v>
      </c>
      <c r="B6654" t="s">
        <v>7621</v>
      </c>
      <c r="C6654" t="s">
        <v>2</v>
      </c>
      <c r="D6654" t="s">
        <v>7</v>
      </c>
      <c r="E6654" t="s">
        <v>2</v>
      </c>
      <c r="F6654" t="s">
        <v>65</v>
      </c>
      <c r="G6654" t="s">
        <v>7622</v>
      </c>
      <c r="H6654">
        <f>_xlfn.NUMBERVALUE(C6654,".")</f>
        <v>0</v>
      </c>
      <c r="I6654">
        <f>_xlfn.NUMBERVALUE(D6654,".")</f>
        <v>0.5</v>
      </c>
      <c r="J6654">
        <f>_xlfn.NUMBERVALUE(E6654,".")</f>
        <v>0</v>
      </c>
      <c r="K6654" t="b">
        <f>OR(H6654=1,I6654=1)</f>
        <v>0</v>
      </c>
      <c r="L6654">
        <f>ABS(H6654-I6654)</f>
        <v>0.5</v>
      </c>
      <c r="O6654">
        <v>0.73438488867449481</v>
      </c>
      <c r="P6654" t="b">
        <f>AND($N6654="fuzzy",$O6654&lt;$AC$4)</f>
        <v>0</v>
      </c>
      <c r="Q6654" t="b">
        <f>AND($N6654="non-fuzzy",$O6654&lt;$AC$5,M6654=1)</f>
        <v>0</v>
      </c>
      <c r="R6654" t="b">
        <f>AND($N6654="non-fuzzy",$O6654&lt;$AC$6,M6654=0)</f>
        <v>0</v>
      </c>
      <c r="S6654" t="b">
        <f t="shared" si="103"/>
        <v>0</v>
      </c>
    </row>
    <row r="6655" spans="1:19" hidden="1" x14ac:dyDescent="0.25">
      <c r="A6655" t="s">
        <v>7715</v>
      </c>
      <c r="B6655" t="s">
        <v>7607</v>
      </c>
      <c r="C6655" t="s">
        <v>2</v>
      </c>
      <c r="D6655" t="s">
        <v>7</v>
      </c>
      <c r="E6655" t="s">
        <v>2</v>
      </c>
      <c r="F6655" t="s">
        <v>65</v>
      </c>
      <c r="G6655" t="s">
        <v>7608</v>
      </c>
      <c r="H6655">
        <f>_xlfn.NUMBERVALUE(C6655,".")</f>
        <v>0</v>
      </c>
      <c r="I6655">
        <f>_xlfn.NUMBERVALUE(D6655,".")</f>
        <v>0.5</v>
      </c>
      <c r="J6655">
        <f>_xlfn.NUMBERVALUE(E6655,".")</f>
        <v>0</v>
      </c>
      <c r="K6655" t="b">
        <f>OR(H6655=1,I6655=1)</f>
        <v>0</v>
      </c>
      <c r="L6655">
        <f>ABS(H6655-I6655)</f>
        <v>0.5</v>
      </c>
      <c r="O6655">
        <v>0.47031575896463762</v>
      </c>
      <c r="P6655" t="b">
        <f>AND($N6655="fuzzy",$O6655&lt;$AC$4)</f>
        <v>0</v>
      </c>
      <c r="Q6655" t="b">
        <f>AND($N6655="non-fuzzy",$O6655&lt;$AC$5,M6655=1)</f>
        <v>0</v>
      </c>
      <c r="R6655" t="b">
        <f>AND($N6655="non-fuzzy",$O6655&lt;$AC$6,M6655=0)</f>
        <v>0</v>
      </c>
      <c r="S6655" t="b">
        <f t="shared" si="103"/>
        <v>0</v>
      </c>
    </row>
    <row r="6656" spans="1:19" hidden="1" x14ac:dyDescent="0.25">
      <c r="A6656" t="s">
        <v>7715</v>
      </c>
      <c r="B6656" t="s">
        <v>257</v>
      </c>
      <c r="C6656" t="s">
        <v>2</v>
      </c>
      <c r="D6656" t="s">
        <v>7</v>
      </c>
      <c r="E6656" t="s">
        <v>2</v>
      </c>
      <c r="F6656" t="s">
        <v>65</v>
      </c>
      <c r="G6656" t="s">
        <v>259</v>
      </c>
      <c r="H6656">
        <f>_xlfn.NUMBERVALUE(C6656,".")</f>
        <v>0</v>
      </c>
      <c r="I6656">
        <f>_xlfn.NUMBERVALUE(D6656,".")</f>
        <v>0.5</v>
      </c>
      <c r="J6656">
        <f>_xlfn.NUMBERVALUE(E6656,".")</f>
        <v>0</v>
      </c>
      <c r="K6656" t="b">
        <f>OR(H6656=1,I6656=1)</f>
        <v>0</v>
      </c>
      <c r="L6656">
        <f>ABS(H6656-I6656)</f>
        <v>0.5</v>
      </c>
      <c r="O6656">
        <v>0.70162325287861915</v>
      </c>
      <c r="P6656" t="b">
        <f>AND($N6656="fuzzy",$O6656&lt;$AC$4)</f>
        <v>0</v>
      </c>
      <c r="Q6656" t="b">
        <f>AND($N6656="non-fuzzy",$O6656&lt;$AC$5,M6656=1)</f>
        <v>0</v>
      </c>
      <c r="R6656" t="b">
        <f>AND($N6656="non-fuzzy",$O6656&lt;$AC$6,M6656=0)</f>
        <v>0</v>
      </c>
      <c r="S6656" t="b">
        <f t="shared" si="103"/>
        <v>0</v>
      </c>
    </row>
    <row r="6657" spans="1:19" hidden="1" x14ac:dyDescent="0.25">
      <c r="A6657" t="s">
        <v>7716</v>
      </c>
      <c r="B6657" t="s">
        <v>560</v>
      </c>
      <c r="C6657" t="s">
        <v>2</v>
      </c>
      <c r="D6657" t="s">
        <v>7</v>
      </c>
      <c r="E6657" t="s">
        <v>2</v>
      </c>
      <c r="F6657" t="s">
        <v>7717</v>
      </c>
      <c r="G6657" t="s">
        <v>562</v>
      </c>
      <c r="H6657">
        <f>_xlfn.NUMBERVALUE(C6657,".")</f>
        <v>0</v>
      </c>
      <c r="I6657">
        <f>_xlfn.NUMBERVALUE(D6657,".")</f>
        <v>0.5</v>
      </c>
      <c r="J6657">
        <f>_xlfn.NUMBERVALUE(E6657,".")</f>
        <v>0</v>
      </c>
      <c r="K6657" t="b">
        <f>OR(H6657=1,I6657=1)</f>
        <v>0</v>
      </c>
      <c r="L6657">
        <f>ABS(H6657-I6657)</f>
        <v>0.5</v>
      </c>
      <c r="O6657">
        <v>0.15508175824620085</v>
      </c>
      <c r="P6657" t="b">
        <f>AND($N6657="fuzzy",$O6657&lt;$AC$4)</f>
        <v>0</v>
      </c>
      <c r="Q6657" t="b">
        <f>AND($N6657="non-fuzzy",$O6657&lt;$AC$5,M6657=1)</f>
        <v>0</v>
      </c>
      <c r="R6657" t="b">
        <f>AND($N6657="non-fuzzy",$O6657&lt;$AC$6,M6657=0)</f>
        <v>0</v>
      </c>
      <c r="S6657" t="b">
        <f t="shared" si="103"/>
        <v>0</v>
      </c>
    </row>
    <row r="6658" spans="1:19" hidden="1" x14ac:dyDescent="0.25">
      <c r="A6658" t="s">
        <v>7716</v>
      </c>
      <c r="B6658" t="s">
        <v>449</v>
      </c>
      <c r="C6658" t="s">
        <v>2</v>
      </c>
      <c r="D6658" t="s">
        <v>7</v>
      </c>
      <c r="E6658" t="s">
        <v>2</v>
      </c>
      <c r="F6658" t="s">
        <v>7717</v>
      </c>
      <c r="G6658" t="s">
        <v>450</v>
      </c>
      <c r="H6658">
        <f>_xlfn.NUMBERVALUE(C6658,".")</f>
        <v>0</v>
      </c>
      <c r="I6658">
        <f>_xlfn.NUMBERVALUE(D6658,".")</f>
        <v>0.5</v>
      </c>
      <c r="J6658">
        <f>_xlfn.NUMBERVALUE(E6658,".")</f>
        <v>0</v>
      </c>
      <c r="K6658" t="b">
        <f>OR(H6658=1,I6658=1)</f>
        <v>0</v>
      </c>
      <c r="L6658">
        <f>ABS(H6658-I6658)</f>
        <v>0.5</v>
      </c>
      <c r="O6658">
        <v>0.89738731164947239</v>
      </c>
      <c r="P6658" t="b">
        <f>AND($N6658="fuzzy",$O6658&lt;$AC$4)</f>
        <v>0</v>
      </c>
      <c r="Q6658" t="b">
        <f>AND($N6658="non-fuzzy",$O6658&lt;$AC$5,M6658=1)</f>
        <v>0</v>
      </c>
      <c r="R6658" t="b">
        <f>AND($N6658="non-fuzzy",$O6658&lt;$AC$6,M6658=0)</f>
        <v>0</v>
      </c>
      <c r="S6658" t="b">
        <f t="shared" si="103"/>
        <v>0</v>
      </c>
    </row>
    <row r="6659" spans="1:19" hidden="1" x14ac:dyDescent="0.25">
      <c r="A6659" t="s">
        <v>7716</v>
      </c>
      <c r="B6659" t="s">
        <v>472</v>
      </c>
      <c r="C6659" t="s">
        <v>2</v>
      </c>
      <c r="D6659" t="s">
        <v>7</v>
      </c>
      <c r="E6659" t="s">
        <v>2</v>
      </c>
      <c r="F6659" t="s">
        <v>7717</v>
      </c>
      <c r="G6659" t="s">
        <v>473</v>
      </c>
      <c r="H6659">
        <f>_xlfn.NUMBERVALUE(C6659,".")</f>
        <v>0</v>
      </c>
      <c r="I6659">
        <f>_xlfn.NUMBERVALUE(D6659,".")</f>
        <v>0.5</v>
      </c>
      <c r="J6659">
        <f>_xlfn.NUMBERVALUE(E6659,".")</f>
        <v>0</v>
      </c>
      <c r="K6659" t="b">
        <f>OR(H6659=1,I6659=1)</f>
        <v>0</v>
      </c>
      <c r="L6659">
        <f>ABS(H6659-I6659)</f>
        <v>0.5</v>
      </c>
      <c r="O6659">
        <v>0.81172358274981937</v>
      </c>
      <c r="P6659" t="b">
        <f>AND($N6659="fuzzy",$O6659&lt;$AC$4)</f>
        <v>0</v>
      </c>
      <c r="Q6659" t="b">
        <f>AND($N6659="non-fuzzy",$O6659&lt;$AC$5,M6659=1)</f>
        <v>0</v>
      </c>
      <c r="R6659" t="b">
        <f>AND($N6659="non-fuzzy",$O6659&lt;$AC$6,M6659=0)</f>
        <v>0</v>
      </c>
      <c r="S6659" t="b">
        <f t="shared" ref="S6659:S6722" si="104">OR(R6659,Q6659,P6659)</f>
        <v>0</v>
      </c>
    </row>
    <row r="6660" spans="1:19" hidden="1" x14ac:dyDescent="0.25">
      <c r="A6660" t="s">
        <v>7718</v>
      </c>
      <c r="B6660" t="s">
        <v>7566</v>
      </c>
      <c r="C6660" t="s">
        <v>2</v>
      </c>
      <c r="D6660" t="s">
        <v>7</v>
      </c>
      <c r="E6660" t="s">
        <v>2</v>
      </c>
      <c r="F6660" t="s">
        <v>7719</v>
      </c>
      <c r="G6660" t="s">
        <v>7567</v>
      </c>
      <c r="H6660">
        <f>_xlfn.NUMBERVALUE(C6660,".")</f>
        <v>0</v>
      </c>
      <c r="I6660">
        <f>_xlfn.NUMBERVALUE(D6660,".")</f>
        <v>0.5</v>
      </c>
      <c r="J6660">
        <f>_xlfn.NUMBERVALUE(E6660,".")</f>
        <v>0</v>
      </c>
      <c r="K6660" t="b">
        <f>OR(H6660=1,I6660=1)</f>
        <v>0</v>
      </c>
      <c r="L6660">
        <f>ABS(H6660-I6660)</f>
        <v>0.5</v>
      </c>
      <c r="O6660">
        <v>0.61114065325152511</v>
      </c>
      <c r="P6660" t="b">
        <f>AND($N6660="fuzzy",$O6660&lt;$AC$4)</f>
        <v>0</v>
      </c>
      <c r="Q6660" t="b">
        <f>AND($N6660="non-fuzzy",$O6660&lt;$AC$5,M6660=1)</f>
        <v>0</v>
      </c>
      <c r="R6660" t="b">
        <f>AND($N6660="non-fuzzy",$O6660&lt;$AC$6,M6660=0)</f>
        <v>0</v>
      </c>
      <c r="S6660" t="b">
        <f t="shared" si="104"/>
        <v>0</v>
      </c>
    </row>
    <row r="6661" spans="1:19" hidden="1" x14ac:dyDescent="0.25">
      <c r="A6661" t="s">
        <v>7720</v>
      </c>
      <c r="B6661" t="s">
        <v>267</v>
      </c>
      <c r="C6661" t="s">
        <v>2</v>
      </c>
      <c r="D6661" t="s">
        <v>7</v>
      </c>
      <c r="E6661" t="s">
        <v>2</v>
      </c>
      <c r="F6661" t="s">
        <v>7721</v>
      </c>
      <c r="G6661" t="s">
        <v>269</v>
      </c>
      <c r="H6661">
        <f>_xlfn.NUMBERVALUE(C6661,".")</f>
        <v>0</v>
      </c>
      <c r="I6661">
        <f>_xlfn.NUMBERVALUE(D6661,".")</f>
        <v>0.5</v>
      </c>
      <c r="J6661">
        <f>_xlfn.NUMBERVALUE(E6661,".")</f>
        <v>0</v>
      </c>
      <c r="K6661" t="b">
        <f>OR(H6661=1,I6661=1)</f>
        <v>0</v>
      </c>
      <c r="L6661">
        <f>ABS(H6661-I6661)</f>
        <v>0.5</v>
      </c>
      <c r="O6661">
        <v>0.69276540957910693</v>
      </c>
      <c r="P6661" t="b">
        <f>AND($N6661="fuzzy",$O6661&lt;$AC$4)</f>
        <v>0</v>
      </c>
      <c r="Q6661" t="b">
        <f>AND($N6661="non-fuzzy",$O6661&lt;$AC$5,M6661=1)</f>
        <v>0</v>
      </c>
      <c r="R6661" t="b">
        <f>AND($N6661="non-fuzzy",$O6661&lt;$AC$6,M6661=0)</f>
        <v>0</v>
      </c>
      <c r="S6661" t="b">
        <f t="shared" si="104"/>
        <v>0</v>
      </c>
    </row>
    <row r="6662" spans="1:19" hidden="1" x14ac:dyDescent="0.25">
      <c r="A6662" t="s">
        <v>7722</v>
      </c>
      <c r="B6662" t="s">
        <v>267</v>
      </c>
      <c r="C6662" t="s">
        <v>2</v>
      </c>
      <c r="D6662" t="s">
        <v>7</v>
      </c>
      <c r="E6662" t="s">
        <v>2</v>
      </c>
      <c r="F6662" t="s">
        <v>7721</v>
      </c>
      <c r="G6662" t="s">
        <v>269</v>
      </c>
      <c r="H6662">
        <f>_xlfn.NUMBERVALUE(C6662,".")</f>
        <v>0</v>
      </c>
      <c r="I6662">
        <f>_xlfn.NUMBERVALUE(D6662,".")</f>
        <v>0.5</v>
      </c>
      <c r="J6662">
        <f>_xlfn.NUMBERVALUE(E6662,".")</f>
        <v>0</v>
      </c>
      <c r="K6662" t="b">
        <f>OR(H6662=1,I6662=1)</f>
        <v>0</v>
      </c>
      <c r="L6662">
        <f>ABS(H6662-I6662)</f>
        <v>0.5</v>
      </c>
      <c r="O6662">
        <v>4.1561760918562562E-4</v>
      </c>
      <c r="P6662" t="b">
        <f>AND($N6662="fuzzy",$O6662&lt;$AC$4)</f>
        <v>0</v>
      </c>
      <c r="Q6662" t="b">
        <f>AND($N6662="non-fuzzy",$O6662&lt;$AC$5,M6662=1)</f>
        <v>0</v>
      </c>
      <c r="R6662" t="b">
        <f>AND($N6662="non-fuzzy",$O6662&lt;$AC$6,M6662=0)</f>
        <v>0</v>
      </c>
      <c r="S6662" t="b">
        <f t="shared" si="104"/>
        <v>0</v>
      </c>
    </row>
    <row r="6663" spans="1:19" hidden="1" x14ac:dyDescent="0.25">
      <c r="A6663" t="s">
        <v>7723</v>
      </c>
      <c r="B6663" t="s">
        <v>53</v>
      </c>
      <c r="C6663" t="s">
        <v>2</v>
      </c>
      <c r="D6663" t="s">
        <v>7</v>
      </c>
      <c r="E6663" t="s">
        <v>2</v>
      </c>
      <c r="F6663" t="s">
        <v>7724</v>
      </c>
      <c r="G6663" t="s">
        <v>54</v>
      </c>
      <c r="H6663">
        <f>_xlfn.NUMBERVALUE(C6663,".")</f>
        <v>0</v>
      </c>
      <c r="I6663">
        <f>_xlfn.NUMBERVALUE(D6663,".")</f>
        <v>0.5</v>
      </c>
      <c r="J6663">
        <f>_xlfn.NUMBERVALUE(E6663,".")</f>
        <v>0</v>
      </c>
      <c r="K6663" t="b">
        <f>OR(H6663=1,I6663=1)</f>
        <v>0</v>
      </c>
      <c r="L6663">
        <f>ABS(H6663-I6663)</f>
        <v>0.5</v>
      </c>
      <c r="O6663">
        <v>0.23727627768430959</v>
      </c>
      <c r="P6663" t="b">
        <f>AND($N6663="fuzzy",$O6663&lt;$AC$4)</f>
        <v>0</v>
      </c>
      <c r="Q6663" t="b">
        <f>AND($N6663="non-fuzzy",$O6663&lt;$AC$5,M6663=1)</f>
        <v>0</v>
      </c>
      <c r="R6663" t="b">
        <f>AND($N6663="non-fuzzy",$O6663&lt;$AC$6,M6663=0)</f>
        <v>0</v>
      </c>
      <c r="S6663" t="b">
        <f t="shared" si="104"/>
        <v>0</v>
      </c>
    </row>
    <row r="6664" spans="1:19" hidden="1" x14ac:dyDescent="0.25">
      <c r="A6664" t="s">
        <v>7723</v>
      </c>
      <c r="B6664" t="s">
        <v>7212</v>
      </c>
      <c r="C6664" t="s">
        <v>2</v>
      </c>
      <c r="D6664" t="s">
        <v>7</v>
      </c>
      <c r="E6664" t="s">
        <v>2</v>
      </c>
      <c r="F6664" t="s">
        <v>7724</v>
      </c>
      <c r="G6664" t="s">
        <v>7213</v>
      </c>
      <c r="H6664">
        <f>_xlfn.NUMBERVALUE(C6664,".")</f>
        <v>0</v>
      </c>
      <c r="I6664">
        <f>_xlfn.NUMBERVALUE(D6664,".")</f>
        <v>0.5</v>
      </c>
      <c r="J6664">
        <f>_xlfn.NUMBERVALUE(E6664,".")</f>
        <v>0</v>
      </c>
      <c r="K6664" t="b">
        <f>OR(H6664=1,I6664=1)</f>
        <v>0</v>
      </c>
      <c r="L6664">
        <f>ABS(H6664-I6664)</f>
        <v>0.5</v>
      </c>
      <c r="O6664">
        <v>0.74648587361975749</v>
      </c>
      <c r="P6664" t="b">
        <f>AND($N6664="fuzzy",$O6664&lt;$AC$4)</f>
        <v>0</v>
      </c>
      <c r="Q6664" t="b">
        <f>AND($N6664="non-fuzzy",$O6664&lt;$AC$5,M6664=1)</f>
        <v>0</v>
      </c>
      <c r="R6664" t="b">
        <f>AND($N6664="non-fuzzy",$O6664&lt;$AC$6,M6664=0)</f>
        <v>0</v>
      </c>
      <c r="S6664" t="b">
        <f t="shared" si="104"/>
        <v>0</v>
      </c>
    </row>
    <row r="6665" spans="1:19" hidden="1" x14ac:dyDescent="0.25">
      <c r="A6665" t="s">
        <v>7728</v>
      </c>
      <c r="B6665" t="s">
        <v>7355</v>
      </c>
      <c r="C6665" t="s">
        <v>2</v>
      </c>
      <c r="D6665" t="s">
        <v>7</v>
      </c>
      <c r="E6665" t="s">
        <v>2</v>
      </c>
      <c r="F6665" t="s">
        <v>7729</v>
      </c>
      <c r="G6665" t="s">
        <v>7357</v>
      </c>
      <c r="H6665">
        <f>_xlfn.NUMBERVALUE(C6665,".")</f>
        <v>0</v>
      </c>
      <c r="I6665">
        <f>_xlfn.NUMBERVALUE(D6665,".")</f>
        <v>0.5</v>
      </c>
      <c r="J6665">
        <f>_xlfn.NUMBERVALUE(E6665,".")</f>
        <v>0</v>
      </c>
      <c r="K6665" t="b">
        <f>OR(H6665=1,I6665=1)</f>
        <v>0</v>
      </c>
      <c r="L6665">
        <f>ABS(H6665-I6665)</f>
        <v>0.5</v>
      </c>
      <c r="O6665">
        <v>0.85564949217707587</v>
      </c>
      <c r="P6665" t="b">
        <f>AND($N6665="fuzzy",$O6665&lt;$AC$4)</f>
        <v>0</v>
      </c>
      <c r="Q6665" t="b">
        <f>AND($N6665="non-fuzzy",$O6665&lt;$AC$5,M6665=1)</f>
        <v>0</v>
      </c>
      <c r="R6665" t="b">
        <f>AND($N6665="non-fuzzy",$O6665&lt;$AC$6,M6665=0)</f>
        <v>0</v>
      </c>
      <c r="S6665" t="b">
        <f t="shared" si="104"/>
        <v>0</v>
      </c>
    </row>
    <row r="6666" spans="1:19" hidden="1" x14ac:dyDescent="0.25">
      <c r="A6666" t="s">
        <v>7728</v>
      </c>
      <c r="B6666" t="s">
        <v>383</v>
      </c>
      <c r="C6666" t="s">
        <v>2</v>
      </c>
      <c r="D6666" t="s">
        <v>7</v>
      </c>
      <c r="E6666" t="s">
        <v>2</v>
      </c>
      <c r="F6666" t="s">
        <v>7729</v>
      </c>
      <c r="G6666" t="s">
        <v>385</v>
      </c>
      <c r="H6666">
        <f>_xlfn.NUMBERVALUE(C6666,".")</f>
        <v>0</v>
      </c>
      <c r="I6666">
        <f>_xlfn.NUMBERVALUE(D6666,".")</f>
        <v>0.5</v>
      </c>
      <c r="J6666">
        <f>_xlfn.NUMBERVALUE(E6666,".")</f>
        <v>0</v>
      </c>
      <c r="K6666" t="b">
        <f>OR(H6666=1,I6666=1)</f>
        <v>0</v>
      </c>
      <c r="L6666">
        <f>ABS(H6666-I6666)</f>
        <v>0.5</v>
      </c>
      <c r="O6666">
        <v>0.79368862706649146</v>
      </c>
      <c r="P6666" t="b">
        <f>AND($N6666="fuzzy",$O6666&lt;$AC$4)</f>
        <v>0</v>
      </c>
      <c r="Q6666" t="b">
        <f>AND($N6666="non-fuzzy",$O6666&lt;$AC$5,M6666=1)</f>
        <v>0</v>
      </c>
      <c r="R6666" t="b">
        <f>AND($N6666="non-fuzzy",$O6666&lt;$AC$6,M6666=0)</f>
        <v>0</v>
      </c>
      <c r="S6666" t="b">
        <f t="shared" si="104"/>
        <v>0</v>
      </c>
    </row>
    <row r="6667" spans="1:19" hidden="1" x14ac:dyDescent="0.25">
      <c r="A6667" t="s">
        <v>7730</v>
      </c>
      <c r="B6667" t="s">
        <v>7731</v>
      </c>
      <c r="C6667" t="s">
        <v>2</v>
      </c>
      <c r="D6667" t="s">
        <v>7</v>
      </c>
      <c r="E6667" t="s">
        <v>2</v>
      </c>
      <c r="F6667" t="s">
        <v>7732</v>
      </c>
      <c r="G6667" t="s">
        <v>7733</v>
      </c>
      <c r="H6667">
        <f>_xlfn.NUMBERVALUE(C6667,".")</f>
        <v>0</v>
      </c>
      <c r="I6667">
        <f>_xlfn.NUMBERVALUE(D6667,".")</f>
        <v>0.5</v>
      </c>
      <c r="J6667">
        <f>_xlfn.NUMBERVALUE(E6667,".")</f>
        <v>0</v>
      </c>
      <c r="K6667" t="b">
        <f>OR(H6667=1,I6667=1)</f>
        <v>0</v>
      </c>
      <c r="L6667">
        <f>ABS(H6667-I6667)</f>
        <v>0.5</v>
      </c>
      <c r="O6667">
        <v>0.61951320136567722</v>
      </c>
      <c r="P6667" t="b">
        <f>AND($N6667="fuzzy",$O6667&lt;$AC$4)</f>
        <v>0</v>
      </c>
      <c r="Q6667" t="b">
        <f>AND($N6667="non-fuzzy",$O6667&lt;$AC$5,M6667=1)</f>
        <v>0</v>
      </c>
      <c r="R6667" t="b">
        <f>AND($N6667="non-fuzzy",$O6667&lt;$AC$6,M6667=0)</f>
        <v>0</v>
      </c>
      <c r="S6667" t="b">
        <f t="shared" si="104"/>
        <v>0</v>
      </c>
    </row>
    <row r="6668" spans="1:19" hidden="1" x14ac:dyDescent="0.25">
      <c r="A6668" t="s">
        <v>7730</v>
      </c>
      <c r="B6668" t="s">
        <v>7607</v>
      </c>
      <c r="C6668" t="s">
        <v>2</v>
      </c>
      <c r="D6668" t="s">
        <v>7</v>
      </c>
      <c r="E6668" t="s">
        <v>2</v>
      </c>
      <c r="F6668" t="s">
        <v>7732</v>
      </c>
      <c r="G6668" t="s">
        <v>7608</v>
      </c>
      <c r="H6668">
        <f>_xlfn.NUMBERVALUE(C6668,".")</f>
        <v>0</v>
      </c>
      <c r="I6668">
        <f>_xlfn.NUMBERVALUE(D6668,".")</f>
        <v>0.5</v>
      </c>
      <c r="J6668">
        <f>_xlfn.NUMBERVALUE(E6668,".")</f>
        <v>0</v>
      </c>
      <c r="K6668" t="b">
        <f>OR(H6668=1,I6668=1)</f>
        <v>0</v>
      </c>
      <c r="L6668">
        <f>ABS(H6668-I6668)</f>
        <v>0.5</v>
      </c>
      <c r="O6668">
        <v>3.6933239282756047E-2</v>
      </c>
      <c r="P6668" t="b">
        <f>AND($N6668="fuzzy",$O6668&lt;$AC$4)</f>
        <v>0</v>
      </c>
      <c r="Q6668" t="b">
        <f>AND($N6668="non-fuzzy",$O6668&lt;$AC$5,M6668=1)</f>
        <v>0</v>
      </c>
      <c r="R6668" t="b">
        <f>AND($N6668="non-fuzzy",$O6668&lt;$AC$6,M6668=0)</f>
        <v>0</v>
      </c>
      <c r="S6668" t="b">
        <f t="shared" si="104"/>
        <v>0</v>
      </c>
    </row>
    <row r="6669" spans="1:19" hidden="1" x14ac:dyDescent="0.25">
      <c r="A6669" t="s">
        <v>7750</v>
      </c>
      <c r="B6669" t="s">
        <v>383</v>
      </c>
      <c r="C6669" t="s">
        <v>2</v>
      </c>
      <c r="D6669" t="s">
        <v>7</v>
      </c>
      <c r="E6669" t="s">
        <v>2</v>
      </c>
      <c r="F6669" t="s">
        <v>7751</v>
      </c>
      <c r="G6669" t="s">
        <v>385</v>
      </c>
      <c r="H6669">
        <f>_xlfn.NUMBERVALUE(C6669,".")</f>
        <v>0</v>
      </c>
      <c r="I6669">
        <f>_xlfn.NUMBERVALUE(D6669,".")</f>
        <v>0.5</v>
      </c>
      <c r="J6669">
        <f>_xlfn.NUMBERVALUE(E6669,".")</f>
        <v>0</v>
      </c>
      <c r="K6669" t="b">
        <f>OR(H6669=1,I6669=1)</f>
        <v>0</v>
      </c>
      <c r="L6669">
        <f>ABS(H6669-I6669)</f>
        <v>0.5</v>
      </c>
      <c r="O6669">
        <v>0.69329805312333903</v>
      </c>
      <c r="P6669" t="b">
        <f>AND($N6669="fuzzy",$O6669&lt;$AC$4)</f>
        <v>0</v>
      </c>
      <c r="Q6669" t="b">
        <f>AND($N6669="non-fuzzy",$O6669&lt;$AC$5,M6669=1)</f>
        <v>0</v>
      </c>
      <c r="R6669" t="b">
        <f>AND($N6669="non-fuzzy",$O6669&lt;$AC$6,M6669=0)</f>
        <v>0</v>
      </c>
      <c r="S6669" t="b">
        <f t="shared" si="104"/>
        <v>0</v>
      </c>
    </row>
    <row r="6670" spans="1:19" hidden="1" x14ac:dyDescent="0.25">
      <c r="A6670" t="s">
        <v>7752</v>
      </c>
      <c r="B6670" t="s">
        <v>55</v>
      </c>
      <c r="C6670" t="s">
        <v>2</v>
      </c>
      <c r="D6670" t="s">
        <v>7</v>
      </c>
      <c r="E6670" t="s">
        <v>2</v>
      </c>
      <c r="F6670" t="s">
        <v>42</v>
      </c>
      <c r="G6670" t="s">
        <v>57</v>
      </c>
      <c r="H6670">
        <f>_xlfn.NUMBERVALUE(C6670,".")</f>
        <v>0</v>
      </c>
      <c r="I6670">
        <f>_xlfn.NUMBERVALUE(D6670,".")</f>
        <v>0.5</v>
      </c>
      <c r="J6670">
        <f>_xlfn.NUMBERVALUE(E6670,".")</f>
        <v>0</v>
      </c>
      <c r="K6670" t="b">
        <f>OR(H6670=1,I6670=1)</f>
        <v>0</v>
      </c>
      <c r="L6670">
        <f>ABS(H6670-I6670)</f>
        <v>0.5</v>
      </c>
      <c r="O6670">
        <v>0.22100362930380757</v>
      </c>
      <c r="P6670" t="b">
        <f>AND($N6670="fuzzy",$O6670&lt;$AC$4)</f>
        <v>0</v>
      </c>
      <c r="Q6670" t="b">
        <f>AND($N6670="non-fuzzy",$O6670&lt;$AC$5,M6670=1)</f>
        <v>0</v>
      </c>
      <c r="R6670" t="b">
        <f>AND($N6670="non-fuzzy",$O6670&lt;$AC$6,M6670=0)</f>
        <v>0</v>
      </c>
      <c r="S6670" t="b">
        <f t="shared" si="104"/>
        <v>0</v>
      </c>
    </row>
    <row r="6671" spans="1:19" hidden="1" x14ac:dyDescent="0.25">
      <c r="A6671" t="s">
        <v>7753</v>
      </c>
      <c r="B6671" t="s">
        <v>55</v>
      </c>
      <c r="C6671" t="s">
        <v>2</v>
      </c>
      <c r="D6671" t="s">
        <v>7</v>
      </c>
      <c r="E6671" t="s">
        <v>2</v>
      </c>
      <c r="F6671" t="s">
        <v>42</v>
      </c>
      <c r="G6671" t="s">
        <v>57</v>
      </c>
      <c r="H6671">
        <f>_xlfn.NUMBERVALUE(C6671,".")</f>
        <v>0</v>
      </c>
      <c r="I6671">
        <f>_xlfn.NUMBERVALUE(D6671,".")</f>
        <v>0.5</v>
      </c>
      <c r="J6671">
        <f>_xlfn.NUMBERVALUE(E6671,".")</f>
        <v>0</v>
      </c>
      <c r="K6671" t="b">
        <f>OR(H6671=1,I6671=1)</f>
        <v>0</v>
      </c>
      <c r="L6671">
        <f>ABS(H6671-I6671)</f>
        <v>0.5</v>
      </c>
      <c r="O6671">
        <v>0.87458625390678379</v>
      </c>
      <c r="P6671" t="b">
        <f>AND($N6671="fuzzy",$O6671&lt;$AC$4)</f>
        <v>0</v>
      </c>
      <c r="Q6671" t="b">
        <f>AND($N6671="non-fuzzy",$O6671&lt;$AC$5,M6671=1)</f>
        <v>0</v>
      </c>
      <c r="R6671" t="b">
        <f>AND($N6671="non-fuzzy",$O6671&lt;$AC$6,M6671=0)</f>
        <v>0</v>
      </c>
      <c r="S6671" t="b">
        <f t="shared" si="104"/>
        <v>0</v>
      </c>
    </row>
    <row r="6672" spans="1:19" hidden="1" x14ac:dyDescent="0.25">
      <c r="A6672" t="s">
        <v>7754</v>
      </c>
      <c r="B6672" t="s">
        <v>55</v>
      </c>
      <c r="C6672" t="s">
        <v>2</v>
      </c>
      <c r="D6672" t="s">
        <v>7</v>
      </c>
      <c r="E6672" t="s">
        <v>2</v>
      </c>
      <c r="F6672" t="s">
        <v>42</v>
      </c>
      <c r="G6672" t="s">
        <v>57</v>
      </c>
      <c r="H6672">
        <f>_xlfn.NUMBERVALUE(C6672,".")</f>
        <v>0</v>
      </c>
      <c r="I6672">
        <f>_xlfn.NUMBERVALUE(D6672,".")</f>
        <v>0.5</v>
      </c>
      <c r="J6672">
        <f>_xlfn.NUMBERVALUE(E6672,".")</f>
        <v>0</v>
      </c>
      <c r="K6672" t="b">
        <f>OR(H6672=1,I6672=1)</f>
        <v>0</v>
      </c>
      <c r="L6672">
        <f>ABS(H6672-I6672)</f>
        <v>0.5</v>
      </c>
      <c r="O6672">
        <v>0.82134753808714478</v>
      </c>
      <c r="P6672" t="b">
        <f>AND($N6672="fuzzy",$O6672&lt;$AC$4)</f>
        <v>0</v>
      </c>
      <c r="Q6672" t="b">
        <f>AND($N6672="non-fuzzy",$O6672&lt;$AC$5,M6672=1)</f>
        <v>0</v>
      </c>
      <c r="R6672" t="b">
        <f>AND($N6672="non-fuzzy",$O6672&lt;$AC$6,M6672=0)</f>
        <v>0</v>
      </c>
      <c r="S6672" t="b">
        <f t="shared" si="104"/>
        <v>0</v>
      </c>
    </row>
    <row r="6673" spans="1:19" hidden="1" x14ac:dyDescent="0.25">
      <c r="A6673" t="s">
        <v>7755</v>
      </c>
      <c r="B6673" t="s">
        <v>55</v>
      </c>
      <c r="C6673" t="s">
        <v>2</v>
      </c>
      <c r="D6673" t="s">
        <v>7</v>
      </c>
      <c r="E6673" t="s">
        <v>2</v>
      </c>
      <c r="F6673" t="s">
        <v>42</v>
      </c>
      <c r="G6673" t="s">
        <v>57</v>
      </c>
      <c r="H6673">
        <f>_xlfn.NUMBERVALUE(C6673,".")</f>
        <v>0</v>
      </c>
      <c r="I6673">
        <f>_xlfn.NUMBERVALUE(D6673,".")</f>
        <v>0.5</v>
      </c>
      <c r="J6673">
        <f>_xlfn.NUMBERVALUE(E6673,".")</f>
        <v>0</v>
      </c>
      <c r="K6673" t="b">
        <f>OR(H6673=1,I6673=1)</f>
        <v>0</v>
      </c>
      <c r="L6673">
        <f>ABS(H6673-I6673)</f>
        <v>0.5</v>
      </c>
      <c r="O6673">
        <v>0.86597743097346758</v>
      </c>
      <c r="P6673" t="b">
        <f>AND($N6673="fuzzy",$O6673&lt;$AC$4)</f>
        <v>0</v>
      </c>
      <c r="Q6673" t="b">
        <f>AND($N6673="non-fuzzy",$O6673&lt;$AC$5,M6673=1)</f>
        <v>0</v>
      </c>
      <c r="R6673" t="b">
        <f>AND($N6673="non-fuzzy",$O6673&lt;$AC$6,M6673=0)</f>
        <v>0</v>
      </c>
      <c r="S6673" t="b">
        <f t="shared" si="104"/>
        <v>0</v>
      </c>
    </row>
    <row r="6674" spans="1:19" hidden="1" x14ac:dyDescent="0.25">
      <c r="A6674" t="s">
        <v>7756</v>
      </c>
      <c r="B6674" t="s">
        <v>7256</v>
      </c>
      <c r="C6674" t="s">
        <v>2</v>
      </c>
      <c r="D6674" t="s">
        <v>7</v>
      </c>
      <c r="E6674" t="s">
        <v>2</v>
      </c>
      <c r="F6674" t="s">
        <v>7757</v>
      </c>
      <c r="G6674" t="s">
        <v>7257</v>
      </c>
      <c r="H6674">
        <f>_xlfn.NUMBERVALUE(C6674,".")</f>
        <v>0</v>
      </c>
      <c r="I6674">
        <f>_xlfn.NUMBERVALUE(D6674,".")</f>
        <v>0.5</v>
      </c>
      <c r="J6674">
        <f>_xlfn.NUMBERVALUE(E6674,".")</f>
        <v>0</v>
      </c>
      <c r="K6674" t="b">
        <f>OR(H6674=1,I6674=1)</f>
        <v>0</v>
      </c>
      <c r="L6674">
        <f>ABS(H6674-I6674)</f>
        <v>0.5</v>
      </c>
      <c r="O6674">
        <v>0.77817047299382025</v>
      </c>
      <c r="P6674" t="b">
        <f>AND($N6674="fuzzy",$O6674&lt;$AC$4)</f>
        <v>0</v>
      </c>
      <c r="Q6674" t="b">
        <f>AND($N6674="non-fuzzy",$O6674&lt;$AC$5,M6674=1)</f>
        <v>0</v>
      </c>
      <c r="R6674" t="b">
        <f>AND($N6674="non-fuzzy",$O6674&lt;$AC$6,M6674=0)</f>
        <v>0</v>
      </c>
      <c r="S6674" t="b">
        <f t="shared" si="104"/>
        <v>0</v>
      </c>
    </row>
    <row r="6675" spans="1:19" hidden="1" x14ac:dyDescent="0.25">
      <c r="A6675" t="s">
        <v>7758</v>
      </c>
      <c r="B6675" t="s">
        <v>702</v>
      </c>
      <c r="C6675" t="s">
        <v>2</v>
      </c>
      <c r="D6675" t="s">
        <v>7</v>
      </c>
      <c r="E6675" t="s">
        <v>2</v>
      </c>
      <c r="F6675" t="s">
        <v>7759</v>
      </c>
      <c r="G6675" t="s">
        <v>704</v>
      </c>
      <c r="H6675">
        <f>_xlfn.NUMBERVALUE(C6675,".")</f>
        <v>0</v>
      </c>
      <c r="I6675">
        <f>_xlfn.NUMBERVALUE(D6675,".")</f>
        <v>0.5</v>
      </c>
      <c r="J6675">
        <f>_xlfn.NUMBERVALUE(E6675,".")</f>
        <v>0</v>
      </c>
      <c r="K6675" t="b">
        <f>OR(H6675=1,I6675=1)</f>
        <v>0</v>
      </c>
      <c r="L6675">
        <f>ABS(H6675-I6675)</f>
        <v>0.5</v>
      </c>
      <c r="O6675">
        <v>8.3475339398960346E-2</v>
      </c>
      <c r="P6675" t="b">
        <f>AND($N6675="fuzzy",$O6675&lt;$AC$4)</f>
        <v>0</v>
      </c>
      <c r="Q6675" t="b">
        <f>AND($N6675="non-fuzzy",$O6675&lt;$AC$5,M6675=1)</f>
        <v>0</v>
      </c>
      <c r="R6675" t="b">
        <f>AND($N6675="non-fuzzy",$O6675&lt;$AC$6,M6675=0)</f>
        <v>0</v>
      </c>
      <c r="S6675" t="b">
        <f t="shared" si="104"/>
        <v>0</v>
      </c>
    </row>
    <row r="6676" spans="1:19" hidden="1" x14ac:dyDescent="0.25">
      <c r="A6676" t="s">
        <v>7758</v>
      </c>
      <c r="B6676" t="s">
        <v>1376</v>
      </c>
      <c r="C6676" t="s">
        <v>2</v>
      </c>
      <c r="D6676" t="s">
        <v>7</v>
      </c>
      <c r="E6676" t="s">
        <v>2</v>
      </c>
      <c r="F6676" t="s">
        <v>7759</v>
      </c>
      <c r="G6676" t="s">
        <v>1377</v>
      </c>
      <c r="H6676">
        <f>_xlfn.NUMBERVALUE(C6676,".")</f>
        <v>0</v>
      </c>
      <c r="I6676">
        <f>_xlfn.NUMBERVALUE(D6676,".")</f>
        <v>0.5</v>
      </c>
      <c r="J6676">
        <f>_xlfn.NUMBERVALUE(E6676,".")</f>
        <v>0</v>
      </c>
      <c r="K6676" t="b">
        <f>OR(H6676=1,I6676=1)</f>
        <v>0</v>
      </c>
      <c r="L6676">
        <f>ABS(H6676-I6676)</f>
        <v>0.5</v>
      </c>
      <c r="O6676">
        <v>0.91491507046056408</v>
      </c>
      <c r="P6676" t="b">
        <f>AND($N6676="fuzzy",$O6676&lt;$AC$4)</f>
        <v>0</v>
      </c>
      <c r="Q6676" t="b">
        <f>AND($N6676="non-fuzzy",$O6676&lt;$AC$5,M6676=1)</f>
        <v>0</v>
      </c>
      <c r="R6676" t="b">
        <f>AND($N6676="non-fuzzy",$O6676&lt;$AC$6,M6676=0)</f>
        <v>0</v>
      </c>
      <c r="S6676" t="b">
        <f t="shared" si="104"/>
        <v>0</v>
      </c>
    </row>
    <row r="6677" spans="1:19" hidden="1" x14ac:dyDescent="0.25">
      <c r="A6677" t="s">
        <v>7758</v>
      </c>
      <c r="B6677" t="s">
        <v>1141</v>
      </c>
      <c r="C6677" t="s">
        <v>2</v>
      </c>
      <c r="D6677" t="s">
        <v>7</v>
      </c>
      <c r="E6677" t="s">
        <v>2</v>
      </c>
      <c r="F6677" t="s">
        <v>7759</v>
      </c>
      <c r="G6677" t="s">
        <v>1142</v>
      </c>
      <c r="H6677">
        <f>_xlfn.NUMBERVALUE(C6677,".")</f>
        <v>0</v>
      </c>
      <c r="I6677">
        <f>_xlfn.NUMBERVALUE(D6677,".")</f>
        <v>0.5</v>
      </c>
      <c r="J6677">
        <f>_xlfn.NUMBERVALUE(E6677,".")</f>
        <v>0</v>
      </c>
      <c r="K6677" t="b">
        <f>OR(H6677=1,I6677=1)</f>
        <v>0</v>
      </c>
      <c r="L6677">
        <f>ABS(H6677-I6677)</f>
        <v>0.5</v>
      </c>
      <c r="O6677">
        <v>1.3034344883828153E-2</v>
      </c>
      <c r="P6677" t="b">
        <f>AND($N6677="fuzzy",$O6677&lt;$AC$4)</f>
        <v>0</v>
      </c>
      <c r="Q6677" t="b">
        <f>AND($N6677="non-fuzzy",$O6677&lt;$AC$5,M6677=1)</f>
        <v>0</v>
      </c>
      <c r="R6677" t="b">
        <f>AND($N6677="non-fuzzy",$O6677&lt;$AC$6,M6677=0)</f>
        <v>0</v>
      </c>
      <c r="S6677" t="b">
        <f t="shared" si="104"/>
        <v>0</v>
      </c>
    </row>
    <row r="6678" spans="1:19" hidden="1" x14ac:dyDescent="0.25">
      <c r="A6678" t="s">
        <v>7758</v>
      </c>
      <c r="B6678" t="s">
        <v>159</v>
      </c>
      <c r="C6678" t="s">
        <v>2</v>
      </c>
      <c r="D6678" t="s">
        <v>7</v>
      </c>
      <c r="E6678" t="s">
        <v>2</v>
      </c>
      <c r="F6678" t="s">
        <v>7759</v>
      </c>
      <c r="G6678" t="s">
        <v>161</v>
      </c>
      <c r="H6678">
        <f>_xlfn.NUMBERVALUE(C6678,".")</f>
        <v>0</v>
      </c>
      <c r="I6678">
        <f>_xlfn.NUMBERVALUE(D6678,".")</f>
        <v>0.5</v>
      </c>
      <c r="J6678">
        <f>_xlfn.NUMBERVALUE(E6678,".")</f>
        <v>0</v>
      </c>
      <c r="K6678" t="b">
        <f>OR(H6678=1,I6678=1)</f>
        <v>0</v>
      </c>
      <c r="L6678">
        <f>ABS(H6678-I6678)</f>
        <v>0.5</v>
      </c>
      <c r="O6678">
        <v>0.536279659545288</v>
      </c>
      <c r="P6678" t="b">
        <f>AND($N6678="fuzzy",$O6678&lt;$AC$4)</f>
        <v>0</v>
      </c>
      <c r="Q6678" t="b">
        <f>AND($N6678="non-fuzzy",$O6678&lt;$AC$5,M6678=1)</f>
        <v>0</v>
      </c>
      <c r="R6678" t="b">
        <f>AND($N6678="non-fuzzy",$O6678&lt;$AC$6,M6678=0)</f>
        <v>0</v>
      </c>
      <c r="S6678" t="b">
        <f t="shared" si="104"/>
        <v>0</v>
      </c>
    </row>
    <row r="6679" spans="1:19" hidden="1" x14ac:dyDescent="0.25">
      <c r="A6679" t="s">
        <v>7765</v>
      </c>
      <c r="B6679" t="s">
        <v>257</v>
      </c>
      <c r="C6679" t="s">
        <v>2</v>
      </c>
      <c r="D6679" t="s">
        <v>7</v>
      </c>
      <c r="E6679" t="s">
        <v>2</v>
      </c>
      <c r="F6679" t="s">
        <v>7766</v>
      </c>
      <c r="G6679" t="s">
        <v>259</v>
      </c>
      <c r="H6679">
        <f>_xlfn.NUMBERVALUE(C6679,".")</f>
        <v>0</v>
      </c>
      <c r="I6679">
        <f>_xlfn.NUMBERVALUE(D6679,".")</f>
        <v>0.5</v>
      </c>
      <c r="J6679">
        <f>_xlfn.NUMBERVALUE(E6679,".")</f>
        <v>0</v>
      </c>
      <c r="K6679" t="b">
        <f>OR(H6679=1,I6679=1)</f>
        <v>0</v>
      </c>
      <c r="L6679">
        <f>ABS(H6679-I6679)</f>
        <v>0.5</v>
      </c>
      <c r="O6679">
        <v>0.9015843023159581</v>
      </c>
      <c r="P6679" t="b">
        <f>AND($N6679="fuzzy",$O6679&lt;$AC$4)</f>
        <v>0</v>
      </c>
      <c r="Q6679" t="b">
        <f>AND($N6679="non-fuzzy",$O6679&lt;$AC$5,M6679=1)</f>
        <v>0</v>
      </c>
      <c r="R6679" t="b">
        <f>AND($N6679="non-fuzzy",$O6679&lt;$AC$6,M6679=0)</f>
        <v>0</v>
      </c>
      <c r="S6679" t="b">
        <f t="shared" si="104"/>
        <v>0</v>
      </c>
    </row>
    <row r="6680" spans="1:19" hidden="1" x14ac:dyDescent="0.25">
      <c r="A6680" t="s">
        <v>7767</v>
      </c>
      <c r="B6680" t="s">
        <v>7235</v>
      </c>
      <c r="C6680" t="s">
        <v>2</v>
      </c>
      <c r="D6680" t="s">
        <v>7</v>
      </c>
      <c r="E6680" t="s">
        <v>2</v>
      </c>
      <c r="F6680" t="s">
        <v>57</v>
      </c>
      <c r="G6680" t="s">
        <v>7236</v>
      </c>
      <c r="H6680">
        <f>_xlfn.NUMBERVALUE(C6680,".")</f>
        <v>0</v>
      </c>
      <c r="I6680">
        <f>_xlfn.NUMBERVALUE(D6680,".")</f>
        <v>0.5</v>
      </c>
      <c r="J6680">
        <f>_xlfn.NUMBERVALUE(E6680,".")</f>
        <v>0</v>
      </c>
      <c r="K6680" t="b">
        <f>OR(H6680=1,I6680=1)</f>
        <v>0</v>
      </c>
      <c r="L6680">
        <f>ABS(H6680-I6680)</f>
        <v>0.5</v>
      </c>
      <c r="O6680">
        <v>0.66584674696726831</v>
      </c>
      <c r="P6680" t="b">
        <f>AND($N6680="fuzzy",$O6680&lt;$AC$4)</f>
        <v>0</v>
      </c>
      <c r="Q6680" t="b">
        <f>AND($N6680="non-fuzzy",$O6680&lt;$AC$5,M6680=1)</f>
        <v>0</v>
      </c>
      <c r="R6680" t="b">
        <f>AND($N6680="non-fuzzy",$O6680&lt;$AC$6,M6680=0)</f>
        <v>0</v>
      </c>
      <c r="S6680" t="b">
        <f t="shared" si="104"/>
        <v>0</v>
      </c>
    </row>
    <row r="6681" spans="1:19" hidden="1" x14ac:dyDescent="0.25">
      <c r="A6681" t="s">
        <v>7767</v>
      </c>
      <c r="B6681" t="s">
        <v>40</v>
      </c>
      <c r="C6681" t="s">
        <v>2</v>
      </c>
      <c r="D6681" t="s">
        <v>7</v>
      </c>
      <c r="E6681" t="s">
        <v>2</v>
      </c>
      <c r="F6681" t="s">
        <v>57</v>
      </c>
      <c r="G6681" t="s">
        <v>42</v>
      </c>
      <c r="H6681">
        <f>_xlfn.NUMBERVALUE(C6681,".")</f>
        <v>0</v>
      </c>
      <c r="I6681">
        <f>_xlfn.NUMBERVALUE(D6681,".")</f>
        <v>0.5</v>
      </c>
      <c r="J6681">
        <f>_xlfn.NUMBERVALUE(E6681,".")</f>
        <v>0</v>
      </c>
      <c r="K6681" t="b">
        <f>OR(H6681=1,I6681=1)</f>
        <v>0</v>
      </c>
      <c r="L6681">
        <f>ABS(H6681-I6681)</f>
        <v>0.5</v>
      </c>
      <c r="O6681">
        <v>0.1526238553164867</v>
      </c>
      <c r="P6681" t="b">
        <f>AND($N6681="fuzzy",$O6681&lt;$AC$4)</f>
        <v>0</v>
      </c>
      <c r="Q6681" t="b">
        <f>AND($N6681="non-fuzzy",$O6681&lt;$AC$5,M6681=1)</f>
        <v>0</v>
      </c>
      <c r="R6681" t="b">
        <f>AND($N6681="non-fuzzy",$O6681&lt;$AC$6,M6681=0)</f>
        <v>0</v>
      </c>
      <c r="S6681" t="b">
        <f t="shared" si="104"/>
        <v>0</v>
      </c>
    </row>
    <row r="6682" spans="1:19" hidden="1" x14ac:dyDescent="0.25">
      <c r="A6682" t="s">
        <v>7767</v>
      </c>
      <c r="B6682" t="s">
        <v>7607</v>
      </c>
      <c r="C6682" t="s">
        <v>2</v>
      </c>
      <c r="D6682" t="s">
        <v>7</v>
      </c>
      <c r="E6682" t="s">
        <v>2</v>
      </c>
      <c r="F6682" t="s">
        <v>57</v>
      </c>
      <c r="G6682" t="s">
        <v>7608</v>
      </c>
      <c r="H6682">
        <f>_xlfn.NUMBERVALUE(C6682,".")</f>
        <v>0</v>
      </c>
      <c r="I6682">
        <f>_xlfn.NUMBERVALUE(D6682,".")</f>
        <v>0.5</v>
      </c>
      <c r="J6682">
        <f>_xlfn.NUMBERVALUE(E6682,".")</f>
        <v>0</v>
      </c>
      <c r="K6682" t="b">
        <f>OR(H6682=1,I6682=1)</f>
        <v>0</v>
      </c>
      <c r="L6682">
        <f>ABS(H6682-I6682)</f>
        <v>0.5</v>
      </c>
      <c r="O6682">
        <v>0.8848995328598942</v>
      </c>
      <c r="P6682" t="b">
        <f>AND($N6682="fuzzy",$O6682&lt;$AC$4)</f>
        <v>0</v>
      </c>
      <c r="Q6682" t="b">
        <f>AND($N6682="non-fuzzy",$O6682&lt;$AC$5,M6682=1)</f>
        <v>0</v>
      </c>
      <c r="R6682" t="b">
        <f>AND($N6682="non-fuzzy",$O6682&lt;$AC$6,M6682=0)</f>
        <v>0</v>
      </c>
      <c r="S6682" t="b">
        <f t="shared" si="104"/>
        <v>0</v>
      </c>
    </row>
    <row r="6683" spans="1:19" hidden="1" x14ac:dyDescent="0.25">
      <c r="A6683" t="s">
        <v>7768</v>
      </c>
      <c r="B6683" t="s">
        <v>7235</v>
      </c>
      <c r="C6683" t="s">
        <v>2</v>
      </c>
      <c r="D6683" t="s">
        <v>7</v>
      </c>
      <c r="E6683" t="s">
        <v>2</v>
      </c>
      <c r="F6683" t="s">
        <v>57</v>
      </c>
      <c r="G6683" t="s">
        <v>7236</v>
      </c>
      <c r="H6683">
        <f>_xlfn.NUMBERVALUE(C6683,".")</f>
        <v>0</v>
      </c>
      <c r="I6683">
        <f>_xlfn.NUMBERVALUE(D6683,".")</f>
        <v>0.5</v>
      </c>
      <c r="J6683">
        <f>_xlfn.NUMBERVALUE(E6683,".")</f>
        <v>0</v>
      </c>
      <c r="K6683" t="b">
        <f>OR(H6683=1,I6683=1)</f>
        <v>0</v>
      </c>
      <c r="L6683">
        <f>ABS(H6683-I6683)</f>
        <v>0.5</v>
      </c>
      <c r="O6683">
        <v>5.6989812869144507E-2</v>
      </c>
      <c r="P6683" t="b">
        <f>AND($N6683="fuzzy",$O6683&lt;$AC$4)</f>
        <v>0</v>
      </c>
      <c r="Q6683" t="b">
        <f>AND($N6683="non-fuzzy",$O6683&lt;$AC$5,M6683=1)</f>
        <v>0</v>
      </c>
      <c r="R6683" t="b">
        <f>AND($N6683="non-fuzzy",$O6683&lt;$AC$6,M6683=0)</f>
        <v>0</v>
      </c>
      <c r="S6683" t="b">
        <f t="shared" si="104"/>
        <v>0</v>
      </c>
    </row>
    <row r="6684" spans="1:19" hidden="1" x14ac:dyDescent="0.25">
      <c r="A6684" t="s">
        <v>7768</v>
      </c>
      <c r="B6684" t="s">
        <v>40</v>
      </c>
      <c r="C6684" t="s">
        <v>2</v>
      </c>
      <c r="D6684" t="s">
        <v>7</v>
      </c>
      <c r="E6684" t="s">
        <v>2</v>
      </c>
      <c r="F6684" t="s">
        <v>57</v>
      </c>
      <c r="G6684" t="s">
        <v>42</v>
      </c>
      <c r="H6684">
        <f>_xlfn.NUMBERVALUE(C6684,".")</f>
        <v>0</v>
      </c>
      <c r="I6684">
        <f>_xlfn.NUMBERVALUE(D6684,".")</f>
        <v>0.5</v>
      </c>
      <c r="J6684">
        <f>_xlfn.NUMBERVALUE(E6684,".")</f>
        <v>0</v>
      </c>
      <c r="K6684" t="b">
        <f>OR(H6684=1,I6684=1)</f>
        <v>0</v>
      </c>
      <c r="L6684">
        <f>ABS(H6684-I6684)</f>
        <v>0.5</v>
      </c>
      <c r="O6684">
        <v>0.86322820611076423</v>
      </c>
      <c r="P6684" t="b">
        <f>AND($N6684="fuzzy",$O6684&lt;$AC$4)</f>
        <v>0</v>
      </c>
      <c r="Q6684" t="b">
        <f>AND($N6684="non-fuzzy",$O6684&lt;$AC$5,M6684=1)</f>
        <v>0</v>
      </c>
      <c r="R6684" t="b">
        <f>AND($N6684="non-fuzzy",$O6684&lt;$AC$6,M6684=0)</f>
        <v>0</v>
      </c>
      <c r="S6684" t="b">
        <f t="shared" si="104"/>
        <v>0</v>
      </c>
    </row>
    <row r="6685" spans="1:19" hidden="1" x14ac:dyDescent="0.25">
      <c r="A6685" t="s">
        <v>7768</v>
      </c>
      <c r="B6685" t="s">
        <v>7607</v>
      </c>
      <c r="C6685" t="s">
        <v>2</v>
      </c>
      <c r="D6685" t="s">
        <v>7</v>
      </c>
      <c r="E6685" t="s">
        <v>2</v>
      </c>
      <c r="F6685" t="s">
        <v>57</v>
      </c>
      <c r="G6685" t="s">
        <v>7608</v>
      </c>
      <c r="H6685">
        <f>_xlfn.NUMBERVALUE(C6685,".")</f>
        <v>0</v>
      </c>
      <c r="I6685">
        <f>_xlfn.NUMBERVALUE(D6685,".")</f>
        <v>0.5</v>
      </c>
      <c r="J6685">
        <f>_xlfn.NUMBERVALUE(E6685,".")</f>
        <v>0</v>
      </c>
      <c r="K6685" t="b">
        <f>OR(H6685=1,I6685=1)</f>
        <v>0</v>
      </c>
      <c r="L6685">
        <f>ABS(H6685-I6685)</f>
        <v>0.5</v>
      </c>
      <c r="O6685">
        <v>0.92353219440748469</v>
      </c>
      <c r="P6685" t="b">
        <f>AND($N6685="fuzzy",$O6685&lt;$AC$4)</f>
        <v>0</v>
      </c>
      <c r="Q6685" t="b">
        <f>AND($N6685="non-fuzzy",$O6685&lt;$AC$5,M6685=1)</f>
        <v>0</v>
      </c>
      <c r="R6685" t="b">
        <f>AND($N6685="non-fuzzy",$O6685&lt;$AC$6,M6685=0)</f>
        <v>0</v>
      </c>
      <c r="S6685" t="b">
        <f t="shared" si="104"/>
        <v>0</v>
      </c>
    </row>
    <row r="6686" spans="1:19" hidden="1" x14ac:dyDescent="0.25">
      <c r="A6686" t="s">
        <v>7769</v>
      </c>
      <c r="B6686" t="s">
        <v>7235</v>
      </c>
      <c r="C6686" t="s">
        <v>2</v>
      </c>
      <c r="D6686" t="s">
        <v>7</v>
      </c>
      <c r="E6686" t="s">
        <v>2</v>
      </c>
      <c r="F6686" t="s">
        <v>57</v>
      </c>
      <c r="G6686" t="s">
        <v>7236</v>
      </c>
      <c r="H6686">
        <f>_xlfn.NUMBERVALUE(C6686,".")</f>
        <v>0</v>
      </c>
      <c r="I6686">
        <f>_xlfn.NUMBERVALUE(D6686,".")</f>
        <v>0.5</v>
      </c>
      <c r="J6686">
        <f>_xlfn.NUMBERVALUE(E6686,".")</f>
        <v>0</v>
      </c>
      <c r="K6686" t="b">
        <f>OR(H6686=1,I6686=1)</f>
        <v>0</v>
      </c>
      <c r="L6686">
        <f>ABS(H6686-I6686)</f>
        <v>0.5</v>
      </c>
      <c r="O6686">
        <v>0.12367394164358236</v>
      </c>
      <c r="P6686" t="b">
        <f>AND($N6686="fuzzy",$O6686&lt;$AC$4)</f>
        <v>0</v>
      </c>
      <c r="Q6686" t="b">
        <f>AND($N6686="non-fuzzy",$O6686&lt;$AC$5,M6686=1)</f>
        <v>0</v>
      </c>
      <c r="R6686" t="b">
        <f>AND($N6686="non-fuzzy",$O6686&lt;$AC$6,M6686=0)</f>
        <v>0</v>
      </c>
      <c r="S6686" t="b">
        <f t="shared" si="104"/>
        <v>0</v>
      </c>
    </row>
    <row r="6687" spans="1:19" hidden="1" x14ac:dyDescent="0.25">
      <c r="A6687" t="s">
        <v>7769</v>
      </c>
      <c r="B6687" t="s">
        <v>40</v>
      </c>
      <c r="C6687" t="s">
        <v>2</v>
      </c>
      <c r="D6687" t="s">
        <v>7</v>
      </c>
      <c r="E6687" t="s">
        <v>2</v>
      </c>
      <c r="F6687" t="s">
        <v>57</v>
      </c>
      <c r="G6687" t="s">
        <v>42</v>
      </c>
      <c r="H6687">
        <f>_xlfn.NUMBERVALUE(C6687,".")</f>
        <v>0</v>
      </c>
      <c r="I6687">
        <f>_xlfn.NUMBERVALUE(D6687,".")</f>
        <v>0.5</v>
      </c>
      <c r="J6687">
        <f>_xlfn.NUMBERVALUE(E6687,".")</f>
        <v>0</v>
      </c>
      <c r="K6687" t="b">
        <f>OR(H6687=1,I6687=1)</f>
        <v>0</v>
      </c>
      <c r="L6687">
        <f>ABS(H6687-I6687)</f>
        <v>0.5</v>
      </c>
      <c r="O6687">
        <v>0.93576531637838634</v>
      </c>
      <c r="P6687" t="b">
        <f>AND($N6687="fuzzy",$O6687&lt;$AC$4)</f>
        <v>0</v>
      </c>
      <c r="Q6687" t="b">
        <f>AND($N6687="non-fuzzy",$O6687&lt;$AC$5,M6687=1)</f>
        <v>0</v>
      </c>
      <c r="R6687" t="b">
        <f>AND($N6687="non-fuzzy",$O6687&lt;$AC$6,M6687=0)</f>
        <v>0</v>
      </c>
      <c r="S6687" t="b">
        <f t="shared" si="104"/>
        <v>0</v>
      </c>
    </row>
    <row r="6688" spans="1:19" hidden="1" x14ac:dyDescent="0.25">
      <c r="A6688" t="s">
        <v>7769</v>
      </c>
      <c r="B6688" t="s">
        <v>7607</v>
      </c>
      <c r="C6688" t="s">
        <v>2</v>
      </c>
      <c r="D6688" t="s">
        <v>7</v>
      </c>
      <c r="E6688" t="s">
        <v>2</v>
      </c>
      <c r="F6688" t="s">
        <v>57</v>
      </c>
      <c r="G6688" t="s">
        <v>7608</v>
      </c>
      <c r="H6688">
        <f>_xlfn.NUMBERVALUE(C6688,".")</f>
        <v>0</v>
      </c>
      <c r="I6688">
        <f>_xlfn.NUMBERVALUE(D6688,".")</f>
        <v>0.5</v>
      </c>
      <c r="J6688">
        <f>_xlfn.NUMBERVALUE(E6688,".")</f>
        <v>0</v>
      </c>
      <c r="K6688" t="b">
        <f>OR(H6688=1,I6688=1)</f>
        <v>0</v>
      </c>
      <c r="L6688">
        <f>ABS(H6688-I6688)</f>
        <v>0.5</v>
      </c>
      <c r="O6688">
        <v>0.41446623564548879</v>
      </c>
      <c r="P6688" t="b">
        <f>AND($N6688="fuzzy",$O6688&lt;$AC$4)</f>
        <v>0</v>
      </c>
      <c r="Q6688" t="b">
        <f>AND($N6688="non-fuzzy",$O6688&lt;$AC$5,M6688=1)</f>
        <v>0</v>
      </c>
      <c r="R6688" t="b">
        <f>AND($N6688="non-fuzzy",$O6688&lt;$AC$6,M6688=0)</f>
        <v>0</v>
      </c>
      <c r="S6688" t="b">
        <f t="shared" si="104"/>
        <v>0</v>
      </c>
    </row>
    <row r="6689" spans="1:19" hidden="1" x14ac:dyDescent="0.25">
      <c r="A6689" t="s">
        <v>7770</v>
      </c>
      <c r="B6689" t="s">
        <v>7235</v>
      </c>
      <c r="C6689" t="s">
        <v>2</v>
      </c>
      <c r="D6689" t="s">
        <v>7</v>
      </c>
      <c r="E6689" t="s">
        <v>2</v>
      </c>
      <c r="F6689" t="s">
        <v>57</v>
      </c>
      <c r="G6689" t="s">
        <v>7236</v>
      </c>
      <c r="H6689">
        <f>_xlfn.NUMBERVALUE(C6689,".")</f>
        <v>0</v>
      </c>
      <c r="I6689">
        <f>_xlfn.NUMBERVALUE(D6689,".")</f>
        <v>0.5</v>
      </c>
      <c r="J6689">
        <f>_xlfn.NUMBERVALUE(E6689,".")</f>
        <v>0</v>
      </c>
      <c r="K6689" t="b">
        <f>OR(H6689=1,I6689=1)</f>
        <v>0</v>
      </c>
      <c r="L6689">
        <f>ABS(H6689-I6689)</f>
        <v>0.5</v>
      </c>
      <c r="O6689">
        <v>0.21980276816144795</v>
      </c>
      <c r="P6689" t="b">
        <f>AND($N6689="fuzzy",$O6689&lt;$AC$4)</f>
        <v>0</v>
      </c>
      <c r="Q6689" t="b">
        <f>AND($N6689="non-fuzzy",$O6689&lt;$AC$5,M6689=1)</f>
        <v>0</v>
      </c>
      <c r="R6689" t="b">
        <f>AND($N6689="non-fuzzy",$O6689&lt;$AC$6,M6689=0)</f>
        <v>0</v>
      </c>
      <c r="S6689" t="b">
        <f t="shared" si="104"/>
        <v>0</v>
      </c>
    </row>
    <row r="6690" spans="1:19" hidden="1" x14ac:dyDescent="0.25">
      <c r="A6690" t="s">
        <v>7770</v>
      </c>
      <c r="B6690" t="s">
        <v>40</v>
      </c>
      <c r="C6690" t="s">
        <v>2</v>
      </c>
      <c r="D6690" t="s">
        <v>7</v>
      </c>
      <c r="E6690" t="s">
        <v>2</v>
      </c>
      <c r="F6690" t="s">
        <v>57</v>
      </c>
      <c r="G6690" t="s">
        <v>42</v>
      </c>
      <c r="H6690">
        <f>_xlfn.NUMBERVALUE(C6690,".")</f>
        <v>0</v>
      </c>
      <c r="I6690">
        <f>_xlfn.NUMBERVALUE(D6690,".")</f>
        <v>0.5</v>
      </c>
      <c r="J6690">
        <f>_xlfn.NUMBERVALUE(E6690,".")</f>
        <v>0</v>
      </c>
      <c r="K6690" t="b">
        <f>OR(H6690=1,I6690=1)</f>
        <v>0</v>
      </c>
      <c r="L6690">
        <f>ABS(H6690-I6690)</f>
        <v>0.5</v>
      </c>
      <c r="O6690">
        <v>0.81740569666959417</v>
      </c>
      <c r="P6690" t="b">
        <f>AND($N6690="fuzzy",$O6690&lt;$AC$4)</f>
        <v>0</v>
      </c>
      <c r="Q6690" t="b">
        <f>AND($N6690="non-fuzzy",$O6690&lt;$AC$5,M6690=1)</f>
        <v>0</v>
      </c>
      <c r="R6690" t="b">
        <f>AND($N6690="non-fuzzy",$O6690&lt;$AC$6,M6690=0)</f>
        <v>0</v>
      </c>
      <c r="S6690" t="b">
        <f t="shared" si="104"/>
        <v>0</v>
      </c>
    </row>
    <row r="6691" spans="1:19" hidden="1" x14ac:dyDescent="0.25">
      <c r="A6691" t="s">
        <v>7770</v>
      </c>
      <c r="B6691" t="s">
        <v>7607</v>
      </c>
      <c r="C6691" t="s">
        <v>2</v>
      </c>
      <c r="D6691" t="s">
        <v>7</v>
      </c>
      <c r="E6691" t="s">
        <v>2</v>
      </c>
      <c r="F6691" t="s">
        <v>57</v>
      </c>
      <c r="G6691" t="s">
        <v>7608</v>
      </c>
      <c r="H6691">
        <f>_xlfn.NUMBERVALUE(C6691,".")</f>
        <v>0</v>
      </c>
      <c r="I6691">
        <f>_xlfn.NUMBERVALUE(D6691,".")</f>
        <v>0.5</v>
      </c>
      <c r="J6691">
        <f>_xlfn.NUMBERVALUE(E6691,".")</f>
        <v>0</v>
      </c>
      <c r="K6691" t="b">
        <f>OR(H6691=1,I6691=1)</f>
        <v>0</v>
      </c>
      <c r="L6691">
        <f>ABS(H6691-I6691)</f>
        <v>0.5</v>
      </c>
      <c r="O6691">
        <v>0.98464832756501808</v>
      </c>
      <c r="P6691" t="b">
        <f>AND($N6691="fuzzy",$O6691&lt;$AC$4)</f>
        <v>0</v>
      </c>
      <c r="Q6691" t="b">
        <f>AND($N6691="non-fuzzy",$O6691&lt;$AC$5,M6691=1)</f>
        <v>0</v>
      </c>
      <c r="R6691" t="b">
        <f>AND($N6691="non-fuzzy",$O6691&lt;$AC$6,M6691=0)</f>
        <v>0</v>
      </c>
      <c r="S6691" t="b">
        <f t="shared" si="104"/>
        <v>0</v>
      </c>
    </row>
    <row r="6692" spans="1:19" hidden="1" x14ac:dyDescent="0.25">
      <c r="A6692" t="s">
        <v>7771</v>
      </c>
      <c r="B6692" t="s">
        <v>55</v>
      </c>
      <c r="C6692" t="s">
        <v>2</v>
      </c>
      <c r="D6692" t="s">
        <v>7</v>
      </c>
      <c r="E6692" t="s">
        <v>2</v>
      </c>
      <c r="F6692" t="s">
        <v>7772</v>
      </c>
      <c r="G6692" t="s">
        <v>57</v>
      </c>
      <c r="H6692">
        <f>_xlfn.NUMBERVALUE(C6692,".")</f>
        <v>0</v>
      </c>
      <c r="I6692">
        <f>_xlfn.NUMBERVALUE(D6692,".")</f>
        <v>0.5</v>
      </c>
      <c r="J6692">
        <f>_xlfn.NUMBERVALUE(E6692,".")</f>
        <v>0</v>
      </c>
      <c r="K6692" t="b">
        <f>OR(H6692=1,I6692=1)</f>
        <v>0</v>
      </c>
      <c r="L6692">
        <f>ABS(H6692-I6692)</f>
        <v>0.5</v>
      </c>
      <c r="O6692">
        <v>4.2918605841495427E-3</v>
      </c>
      <c r="P6692" t="b">
        <f>AND($N6692="fuzzy",$O6692&lt;$AC$4)</f>
        <v>0</v>
      </c>
      <c r="Q6692" t="b">
        <f>AND($N6692="non-fuzzy",$O6692&lt;$AC$5,M6692=1)</f>
        <v>0</v>
      </c>
      <c r="R6692" t="b">
        <f>AND($N6692="non-fuzzy",$O6692&lt;$AC$6,M6692=0)</f>
        <v>0</v>
      </c>
      <c r="S6692" t="b">
        <f t="shared" si="104"/>
        <v>0</v>
      </c>
    </row>
    <row r="6693" spans="1:19" hidden="1" x14ac:dyDescent="0.25">
      <c r="A6693" t="s">
        <v>7773</v>
      </c>
      <c r="B6693" t="s">
        <v>270</v>
      </c>
      <c r="C6693" t="s">
        <v>2</v>
      </c>
      <c r="D6693" t="s">
        <v>7</v>
      </c>
      <c r="E6693" t="s">
        <v>2</v>
      </c>
      <c r="F6693" t="s">
        <v>7774</v>
      </c>
      <c r="G6693" t="s">
        <v>271</v>
      </c>
      <c r="H6693">
        <f>_xlfn.NUMBERVALUE(C6693,".")</f>
        <v>0</v>
      </c>
      <c r="I6693">
        <f>_xlfn.NUMBERVALUE(D6693,".")</f>
        <v>0.5</v>
      </c>
      <c r="J6693">
        <f>_xlfn.NUMBERVALUE(E6693,".")</f>
        <v>0</v>
      </c>
      <c r="K6693" t="b">
        <f>OR(H6693=1,I6693=1)</f>
        <v>0</v>
      </c>
      <c r="L6693">
        <f>ABS(H6693-I6693)</f>
        <v>0.5</v>
      </c>
      <c r="O6693">
        <v>0.42827213296573108</v>
      </c>
      <c r="P6693" t="b">
        <f>AND($N6693="fuzzy",$O6693&lt;$AC$4)</f>
        <v>0</v>
      </c>
      <c r="Q6693" t="b">
        <f>AND($N6693="non-fuzzy",$O6693&lt;$AC$5,M6693=1)</f>
        <v>0</v>
      </c>
      <c r="R6693" t="b">
        <f>AND($N6693="non-fuzzy",$O6693&lt;$AC$6,M6693=0)</f>
        <v>0</v>
      </c>
      <c r="S6693" t="b">
        <f t="shared" si="104"/>
        <v>0</v>
      </c>
    </row>
    <row r="6694" spans="1:19" hidden="1" x14ac:dyDescent="0.25">
      <c r="A6694" t="s">
        <v>7778</v>
      </c>
      <c r="B6694" t="s">
        <v>7256</v>
      </c>
      <c r="C6694" t="s">
        <v>2</v>
      </c>
      <c r="D6694" t="s">
        <v>7</v>
      </c>
      <c r="E6694" t="s">
        <v>2</v>
      </c>
      <c r="F6694" t="s">
        <v>7779</v>
      </c>
      <c r="G6694" t="s">
        <v>7257</v>
      </c>
      <c r="H6694">
        <f>_xlfn.NUMBERVALUE(C6694,".")</f>
        <v>0</v>
      </c>
      <c r="I6694">
        <f>_xlfn.NUMBERVALUE(D6694,".")</f>
        <v>0.5</v>
      </c>
      <c r="J6694">
        <f>_xlfn.NUMBERVALUE(E6694,".")</f>
        <v>0</v>
      </c>
      <c r="K6694" t="b">
        <f>OR(H6694=1,I6694=1)</f>
        <v>0</v>
      </c>
      <c r="L6694">
        <f>ABS(H6694-I6694)</f>
        <v>0.5</v>
      </c>
      <c r="O6694">
        <v>0.20180527757064282</v>
      </c>
      <c r="P6694" t="b">
        <f>AND($N6694="fuzzy",$O6694&lt;$AC$4)</f>
        <v>0</v>
      </c>
      <c r="Q6694" t="b">
        <f>AND($N6694="non-fuzzy",$O6694&lt;$AC$5,M6694=1)</f>
        <v>0</v>
      </c>
      <c r="R6694" t="b">
        <f>AND($N6694="non-fuzzy",$O6694&lt;$AC$6,M6694=0)</f>
        <v>0</v>
      </c>
      <c r="S6694" t="b">
        <f t="shared" si="104"/>
        <v>0</v>
      </c>
    </row>
    <row r="6695" spans="1:19" hidden="1" x14ac:dyDescent="0.25">
      <c r="A6695" t="s">
        <v>7781</v>
      </c>
      <c r="B6695" t="s">
        <v>7782</v>
      </c>
      <c r="C6695" t="s">
        <v>2</v>
      </c>
      <c r="D6695" t="s">
        <v>7</v>
      </c>
      <c r="E6695" t="s">
        <v>2</v>
      </c>
      <c r="F6695" t="s">
        <v>7783</v>
      </c>
      <c r="G6695" t="s">
        <v>7784</v>
      </c>
      <c r="H6695">
        <f>_xlfn.NUMBERVALUE(C6695,".")</f>
        <v>0</v>
      </c>
      <c r="I6695">
        <f>_xlfn.NUMBERVALUE(D6695,".")</f>
        <v>0.5</v>
      </c>
      <c r="J6695">
        <f>_xlfn.NUMBERVALUE(E6695,".")</f>
        <v>0</v>
      </c>
      <c r="K6695" t="b">
        <f>OR(H6695=1,I6695=1)</f>
        <v>0</v>
      </c>
      <c r="L6695">
        <f>ABS(H6695-I6695)</f>
        <v>0.5</v>
      </c>
      <c r="O6695">
        <v>0.45986312082740788</v>
      </c>
      <c r="P6695" t="b">
        <f>AND($N6695="fuzzy",$O6695&lt;$AC$4)</f>
        <v>0</v>
      </c>
      <c r="Q6695" t="b">
        <f>AND($N6695="non-fuzzy",$O6695&lt;$AC$5,M6695=1)</f>
        <v>0</v>
      </c>
      <c r="R6695" t="b">
        <f>AND($N6695="non-fuzzy",$O6695&lt;$AC$6,M6695=0)</f>
        <v>0</v>
      </c>
      <c r="S6695" t="b">
        <f t="shared" si="104"/>
        <v>0</v>
      </c>
    </row>
    <row r="6696" spans="1:19" hidden="1" x14ac:dyDescent="0.25">
      <c r="A6696" t="s">
        <v>7787</v>
      </c>
      <c r="B6696" t="s">
        <v>13</v>
      </c>
      <c r="C6696" t="s">
        <v>2</v>
      </c>
      <c r="D6696" t="s">
        <v>7</v>
      </c>
      <c r="E6696" t="s">
        <v>2</v>
      </c>
      <c r="F6696" t="s">
        <v>7788</v>
      </c>
      <c r="G6696" t="s">
        <v>14</v>
      </c>
      <c r="H6696">
        <f>_xlfn.NUMBERVALUE(C6696,".")</f>
        <v>0</v>
      </c>
      <c r="I6696">
        <f>_xlfn.NUMBERVALUE(D6696,".")</f>
        <v>0.5</v>
      </c>
      <c r="J6696">
        <f>_xlfn.NUMBERVALUE(E6696,".")</f>
        <v>0</v>
      </c>
      <c r="K6696" t="b">
        <f>OR(H6696=1,I6696=1)</f>
        <v>0</v>
      </c>
      <c r="L6696">
        <f>ABS(H6696-I6696)</f>
        <v>0.5</v>
      </c>
      <c r="O6696">
        <v>0.75889135879523051</v>
      </c>
      <c r="P6696" t="b">
        <f>AND($N6696="fuzzy",$O6696&lt;$AC$4)</f>
        <v>0</v>
      </c>
      <c r="Q6696" t="b">
        <f>AND($N6696="non-fuzzy",$O6696&lt;$AC$5,M6696=1)</f>
        <v>0</v>
      </c>
      <c r="R6696" t="b">
        <f>AND($N6696="non-fuzzy",$O6696&lt;$AC$6,M6696=0)</f>
        <v>0</v>
      </c>
      <c r="S6696" t="b">
        <f t="shared" si="104"/>
        <v>0</v>
      </c>
    </row>
    <row r="6697" spans="1:19" hidden="1" x14ac:dyDescent="0.25">
      <c r="A6697" t="s">
        <v>7792</v>
      </c>
      <c r="B6697" t="s">
        <v>320</v>
      </c>
      <c r="C6697" t="s">
        <v>2</v>
      </c>
      <c r="D6697" t="s">
        <v>7</v>
      </c>
      <c r="E6697" t="s">
        <v>2</v>
      </c>
      <c r="F6697" t="s">
        <v>7793</v>
      </c>
      <c r="G6697" t="s">
        <v>318</v>
      </c>
      <c r="H6697">
        <f>_xlfn.NUMBERVALUE(C6697,".")</f>
        <v>0</v>
      </c>
      <c r="I6697">
        <f>_xlfn.NUMBERVALUE(D6697,".")</f>
        <v>0.5</v>
      </c>
      <c r="J6697">
        <f>_xlfn.NUMBERVALUE(E6697,".")</f>
        <v>0</v>
      </c>
      <c r="K6697" t="b">
        <f>OR(H6697=1,I6697=1)</f>
        <v>0</v>
      </c>
      <c r="L6697">
        <f>ABS(H6697-I6697)</f>
        <v>0.5</v>
      </c>
      <c r="O6697">
        <v>0.24459028670030436</v>
      </c>
      <c r="P6697" t="b">
        <f>AND($N6697="fuzzy",$O6697&lt;$AC$4)</f>
        <v>0</v>
      </c>
      <c r="Q6697" t="b">
        <f>AND($N6697="non-fuzzy",$O6697&lt;$AC$5,M6697=1)</f>
        <v>0</v>
      </c>
      <c r="R6697" t="b">
        <f>AND($N6697="non-fuzzy",$O6697&lt;$AC$6,M6697=0)</f>
        <v>0</v>
      </c>
      <c r="S6697" t="b">
        <f t="shared" si="104"/>
        <v>0</v>
      </c>
    </row>
    <row r="6698" spans="1:19" hidden="1" x14ac:dyDescent="0.25">
      <c r="A6698" t="s">
        <v>7796</v>
      </c>
      <c r="B6698" t="s">
        <v>7404</v>
      </c>
      <c r="C6698" t="s">
        <v>2</v>
      </c>
      <c r="D6698" t="s">
        <v>7</v>
      </c>
      <c r="E6698" t="s">
        <v>2</v>
      </c>
      <c r="F6698" t="s">
        <v>7797</v>
      </c>
      <c r="G6698" t="s">
        <v>7405</v>
      </c>
      <c r="H6698">
        <f>_xlfn.NUMBERVALUE(C6698,".")</f>
        <v>0</v>
      </c>
      <c r="I6698">
        <f>_xlfn.NUMBERVALUE(D6698,".")</f>
        <v>0.5</v>
      </c>
      <c r="J6698">
        <f>_xlfn.NUMBERVALUE(E6698,".")</f>
        <v>0</v>
      </c>
      <c r="K6698" t="b">
        <f>OR(H6698=1,I6698=1)</f>
        <v>0</v>
      </c>
      <c r="L6698">
        <f>ABS(H6698-I6698)</f>
        <v>0.5</v>
      </c>
      <c r="O6698">
        <v>1.8952033975904503E-2</v>
      </c>
      <c r="P6698" t="b">
        <f>AND($N6698="fuzzy",$O6698&lt;$AC$4)</f>
        <v>0</v>
      </c>
      <c r="Q6698" t="b">
        <f>AND($N6698="non-fuzzy",$O6698&lt;$AC$5,M6698=1)</f>
        <v>0</v>
      </c>
      <c r="R6698" t="b">
        <f>AND($N6698="non-fuzzy",$O6698&lt;$AC$6,M6698=0)</f>
        <v>0</v>
      </c>
      <c r="S6698" t="b">
        <f t="shared" si="104"/>
        <v>0</v>
      </c>
    </row>
    <row r="6699" spans="1:19" hidden="1" x14ac:dyDescent="0.25">
      <c r="A6699" t="s">
        <v>7796</v>
      </c>
      <c r="B6699" t="s">
        <v>7406</v>
      </c>
      <c r="C6699" t="s">
        <v>2</v>
      </c>
      <c r="D6699" t="s">
        <v>7</v>
      </c>
      <c r="E6699" t="s">
        <v>2</v>
      </c>
      <c r="F6699" t="s">
        <v>7797</v>
      </c>
      <c r="G6699" t="s">
        <v>7407</v>
      </c>
      <c r="H6699">
        <f>_xlfn.NUMBERVALUE(C6699,".")</f>
        <v>0</v>
      </c>
      <c r="I6699">
        <f>_xlfn.NUMBERVALUE(D6699,".")</f>
        <v>0.5</v>
      </c>
      <c r="J6699">
        <f>_xlfn.NUMBERVALUE(E6699,".")</f>
        <v>0</v>
      </c>
      <c r="K6699" t="b">
        <f>OR(H6699=1,I6699=1)</f>
        <v>0</v>
      </c>
      <c r="L6699">
        <f>ABS(H6699-I6699)</f>
        <v>0.5</v>
      </c>
      <c r="O6699">
        <v>0.1919442595585138</v>
      </c>
      <c r="P6699" t="b">
        <f>AND($N6699="fuzzy",$O6699&lt;$AC$4)</f>
        <v>0</v>
      </c>
      <c r="Q6699" t="b">
        <f>AND($N6699="non-fuzzy",$O6699&lt;$AC$5,M6699=1)</f>
        <v>0</v>
      </c>
      <c r="R6699" t="b">
        <f>AND($N6699="non-fuzzy",$O6699&lt;$AC$6,M6699=0)</f>
        <v>0</v>
      </c>
      <c r="S6699" t="b">
        <f t="shared" si="104"/>
        <v>0</v>
      </c>
    </row>
    <row r="6700" spans="1:19" hidden="1" x14ac:dyDescent="0.25">
      <c r="A6700" t="s">
        <v>1171</v>
      </c>
      <c r="B6700" t="s">
        <v>1177</v>
      </c>
      <c r="C6700" t="s">
        <v>2</v>
      </c>
      <c r="D6700" t="s">
        <v>361</v>
      </c>
      <c r="E6700" t="s">
        <v>2</v>
      </c>
      <c r="F6700" t="s">
        <v>1173</v>
      </c>
      <c r="G6700" t="s">
        <v>1178</v>
      </c>
      <c r="H6700">
        <f>_xlfn.NUMBERVALUE(C6700,".")</f>
        <v>0</v>
      </c>
      <c r="I6700">
        <f>_xlfn.NUMBERVALUE(D6700,".")</f>
        <v>0.58333333333333304</v>
      </c>
      <c r="J6700">
        <f>_xlfn.NUMBERVALUE(E6700,".")</f>
        <v>0</v>
      </c>
      <c r="K6700" t="b">
        <f>OR(H6700=1,I6700=1)</f>
        <v>0</v>
      </c>
      <c r="L6700">
        <f>ABS(H6700-I6700)</f>
        <v>0.58333333333333304</v>
      </c>
      <c r="M6700">
        <v>0</v>
      </c>
      <c r="N6700" t="s">
        <v>7813</v>
      </c>
      <c r="O6700">
        <v>0.95516363972646956</v>
      </c>
      <c r="P6700" t="b">
        <f>AND($N6700="fuzzy",$O6700&lt;$AC$4)</f>
        <v>0</v>
      </c>
      <c r="Q6700" t="b">
        <f>AND($N6700="non-fuzzy",$O6700&lt;$AC$5,M6700=1)</f>
        <v>0</v>
      </c>
      <c r="R6700" t="b">
        <f>AND($N6700="non-fuzzy",$O6700&lt;$AC$6,M6700=0)</f>
        <v>0</v>
      </c>
      <c r="S6700" t="b">
        <f t="shared" si="104"/>
        <v>0</v>
      </c>
    </row>
    <row r="6701" spans="1:19" x14ac:dyDescent="0.25">
      <c r="A6701" t="s">
        <v>1171</v>
      </c>
      <c r="B6701" t="s">
        <v>1179</v>
      </c>
      <c r="C6701" t="s">
        <v>2</v>
      </c>
      <c r="D6701" t="s">
        <v>361</v>
      </c>
      <c r="E6701" t="s">
        <v>2</v>
      </c>
      <c r="F6701" t="s">
        <v>1173</v>
      </c>
      <c r="G6701" t="s">
        <v>1180</v>
      </c>
      <c r="H6701">
        <f>_xlfn.NUMBERVALUE(C6701,".")</f>
        <v>0</v>
      </c>
      <c r="I6701">
        <f>_xlfn.NUMBERVALUE(D6701,".")</f>
        <v>0.58333333333333304</v>
      </c>
      <c r="J6701">
        <f>_xlfn.NUMBERVALUE(E6701,".")</f>
        <v>0</v>
      </c>
      <c r="K6701" t="b">
        <f>OR(H6701=1,I6701=1)</f>
        <v>0</v>
      </c>
      <c r="L6701">
        <f>ABS(H6701-I6701)</f>
        <v>0.58333333333333304</v>
      </c>
      <c r="M6701">
        <v>0</v>
      </c>
      <c r="N6701" t="s">
        <v>7813</v>
      </c>
      <c r="O6701">
        <v>3.863406383175505E-3</v>
      </c>
      <c r="P6701" t="b">
        <f>AND($N6701="fuzzy",$O6701&lt;$AC$4)</f>
        <v>0</v>
      </c>
      <c r="Q6701" t="b">
        <f>AND($N6701="non-fuzzy",$O6701&lt;$AC$5,M6701=1)</f>
        <v>0</v>
      </c>
      <c r="R6701" t="b">
        <f>AND($N6701="non-fuzzy",$O6701&lt;$AC$6,M6701=0)</f>
        <v>1</v>
      </c>
      <c r="S6701" t="b">
        <f t="shared" si="104"/>
        <v>1</v>
      </c>
    </row>
    <row r="6702" spans="1:19" x14ac:dyDescent="0.25">
      <c r="A6702" t="s">
        <v>1306</v>
      </c>
      <c r="B6702" t="s">
        <v>1232</v>
      </c>
      <c r="C6702" t="s">
        <v>2</v>
      </c>
      <c r="D6702" t="s">
        <v>361</v>
      </c>
      <c r="E6702" t="s">
        <v>2</v>
      </c>
      <c r="F6702" t="s">
        <v>1308</v>
      </c>
      <c r="G6702" t="s">
        <v>1234</v>
      </c>
      <c r="H6702">
        <f>_xlfn.NUMBERVALUE(C6702,".")</f>
        <v>0</v>
      </c>
      <c r="I6702">
        <f>_xlfn.NUMBERVALUE(D6702,".")</f>
        <v>0.58333333333333304</v>
      </c>
      <c r="J6702">
        <f>_xlfn.NUMBERVALUE(E6702,".")</f>
        <v>0</v>
      </c>
      <c r="K6702" t="b">
        <f>OR(H6702=1,I6702=1)</f>
        <v>0</v>
      </c>
      <c r="L6702">
        <f>ABS(H6702-I6702)</f>
        <v>0.58333333333333304</v>
      </c>
      <c r="M6702">
        <v>0</v>
      </c>
      <c r="N6702" t="s">
        <v>7813</v>
      </c>
      <c r="O6702">
        <v>0.13479134145870009</v>
      </c>
      <c r="P6702" t="b">
        <f>AND($N6702="fuzzy",$O6702&lt;$AC$4)</f>
        <v>0</v>
      </c>
      <c r="Q6702" t="b">
        <f>AND($N6702="non-fuzzy",$O6702&lt;$AC$5,M6702=1)</f>
        <v>0</v>
      </c>
      <c r="R6702" t="b">
        <f>AND($N6702="non-fuzzy",$O6702&lt;$AC$6,M6702=0)</f>
        <v>1</v>
      </c>
      <c r="S6702" t="b">
        <f t="shared" si="104"/>
        <v>1</v>
      </c>
    </row>
    <row r="6703" spans="1:19" x14ac:dyDescent="0.25">
      <c r="A6703" t="s">
        <v>1312</v>
      </c>
      <c r="B6703" t="s">
        <v>1310</v>
      </c>
      <c r="C6703" t="s">
        <v>2</v>
      </c>
      <c r="D6703" t="s">
        <v>361</v>
      </c>
      <c r="E6703" t="s">
        <v>2</v>
      </c>
      <c r="F6703" t="s">
        <v>1313</v>
      </c>
      <c r="G6703" t="s">
        <v>1311</v>
      </c>
      <c r="H6703">
        <f>_xlfn.NUMBERVALUE(C6703,".")</f>
        <v>0</v>
      </c>
      <c r="I6703">
        <f>_xlfn.NUMBERVALUE(D6703,".")</f>
        <v>0.58333333333333304</v>
      </c>
      <c r="J6703">
        <f>_xlfn.NUMBERVALUE(E6703,".")</f>
        <v>0</v>
      </c>
      <c r="K6703" t="b">
        <f>OR(H6703=1,I6703=1)</f>
        <v>0</v>
      </c>
      <c r="L6703">
        <f>ABS(H6703-I6703)</f>
        <v>0.58333333333333304</v>
      </c>
      <c r="M6703">
        <v>0</v>
      </c>
      <c r="N6703" t="s">
        <v>7813</v>
      </c>
      <c r="O6703">
        <v>7.6529525299918966E-2</v>
      </c>
      <c r="P6703" t="b">
        <f>AND($N6703="fuzzy",$O6703&lt;$AC$4)</f>
        <v>0</v>
      </c>
      <c r="Q6703" t="b">
        <f>AND($N6703="non-fuzzy",$O6703&lt;$AC$5,M6703=1)</f>
        <v>0</v>
      </c>
      <c r="R6703" t="b">
        <f>AND($N6703="non-fuzzy",$O6703&lt;$AC$6,M6703=0)</f>
        <v>1</v>
      </c>
      <c r="S6703" t="b">
        <f t="shared" si="104"/>
        <v>1</v>
      </c>
    </row>
    <row r="6704" spans="1:19" x14ac:dyDescent="0.25">
      <c r="A6704" t="s">
        <v>1314</v>
      </c>
      <c r="B6704" t="s">
        <v>1310</v>
      </c>
      <c r="C6704" t="s">
        <v>2</v>
      </c>
      <c r="D6704" t="s">
        <v>361</v>
      </c>
      <c r="E6704" t="s">
        <v>2</v>
      </c>
      <c r="F6704" t="s">
        <v>1313</v>
      </c>
      <c r="G6704" t="s">
        <v>1311</v>
      </c>
      <c r="H6704">
        <f>_xlfn.NUMBERVALUE(C6704,".")</f>
        <v>0</v>
      </c>
      <c r="I6704">
        <f>_xlfn.NUMBERVALUE(D6704,".")</f>
        <v>0.58333333333333304</v>
      </c>
      <c r="J6704">
        <f>_xlfn.NUMBERVALUE(E6704,".")</f>
        <v>0</v>
      </c>
      <c r="K6704" t="b">
        <f>OR(H6704=1,I6704=1)</f>
        <v>0</v>
      </c>
      <c r="L6704">
        <f>ABS(H6704-I6704)</f>
        <v>0.58333333333333304</v>
      </c>
      <c r="M6704">
        <v>0</v>
      </c>
      <c r="N6704" t="s">
        <v>7813</v>
      </c>
      <c r="O6704">
        <v>0.27732545741468906</v>
      </c>
      <c r="P6704" t="b">
        <f>AND($N6704="fuzzy",$O6704&lt;$AC$4)</f>
        <v>0</v>
      </c>
      <c r="Q6704" t="b">
        <f>AND($N6704="non-fuzzy",$O6704&lt;$AC$5,M6704=1)</f>
        <v>0</v>
      </c>
      <c r="R6704" t="b">
        <f>AND($N6704="non-fuzzy",$O6704&lt;$AC$6,M6704=0)</f>
        <v>1</v>
      </c>
      <c r="S6704" t="b">
        <f t="shared" si="104"/>
        <v>1</v>
      </c>
    </row>
    <row r="6705" spans="1:19" hidden="1" x14ac:dyDescent="0.25">
      <c r="A6705" t="s">
        <v>1365</v>
      </c>
      <c r="B6705" t="s">
        <v>1303</v>
      </c>
      <c r="C6705" t="s">
        <v>2</v>
      </c>
      <c r="D6705" t="s">
        <v>361</v>
      </c>
      <c r="E6705" t="s">
        <v>2</v>
      </c>
      <c r="F6705" t="s">
        <v>1366</v>
      </c>
      <c r="G6705" t="s">
        <v>1305</v>
      </c>
      <c r="H6705">
        <f>_xlfn.NUMBERVALUE(C6705,".")</f>
        <v>0</v>
      </c>
      <c r="I6705">
        <f>_xlfn.NUMBERVALUE(D6705,".")</f>
        <v>0.58333333333333304</v>
      </c>
      <c r="J6705">
        <f>_xlfn.NUMBERVALUE(E6705,".")</f>
        <v>0</v>
      </c>
      <c r="K6705" t="b">
        <f>OR(H6705=1,I6705=1)</f>
        <v>0</v>
      </c>
      <c r="L6705">
        <f>ABS(H6705-I6705)</f>
        <v>0.58333333333333304</v>
      </c>
      <c r="M6705">
        <v>0</v>
      </c>
      <c r="N6705" t="s">
        <v>7813</v>
      </c>
      <c r="O6705">
        <v>0.76564490148781927</v>
      </c>
      <c r="P6705" t="b">
        <f>AND($N6705="fuzzy",$O6705&lt;$AC$4)</f>
        <v>0</v>
      </c>
      <c r="Q6705" t="b">
        <f>AND($N6705="non-fuzzy",$O6705&lt;$AC$5,M6705=1)</f>
        <v>0</v>
      </c>
      <c r="R6705" t="b">
        <f>AND($N6705="non-fuzzy",$O6705&lt;$AC$6,M6705=0)</f>
        <v>0</v>
      </c>
      <c r="S6705" t="b">
        <f t="shared" si="104"/>
        <v>0</v>
      </c>
    </row>
    <row r="6706" spans="1:19" x14ac:dyDescent="0.25">
      <c r="A6706" t="s">
        <v>1430</v>
      </c>
      <c r="B6706" t="s">
        <v>1427</v>
      </c>
      <c r="C6706" t="s">
        <v>2</v>
      </c>
      <c r="D6706" t="s">
        <v>361</v>
      </c>
      <c r="E6706" t="s">
        <v>2</v>
      </c>
      <c r="F6706" t="s">
        <v>1431</v>
      </c>
      <c r="G6706" t="s">
        <v>1429</v>
      </c>
      <c r="H6706">
        <f>_xlfn.NUMBERVALUE(C6706,".")</f>
        <v>0</v>
      </c>
      <c r="I6706">
        <f>_xlfn.NUMBERVALUE(D6706,".")</f>
        <v>0.58333333333333304</v>
      </c>
      <c r="J6706">
        <f>_xlfn.NUMBERVALUE(E6706,".")</f>
        <v>0</v>
      </c>
      <c r="K6706" t="b">
        <f>OR(H6706=1,I6706=1)</f>
        <v>0</v>
      </c>
      <c r="L6706">
        <f>ABS(H6706-I6706)</f>
        <v>0.58333333333333304</v>
      </c>
      <c r="M6706">
        <v>0</v>
      </c>
      <c r="N6706" t="s">
        <v>7813</v>
      </c>
      <c r="O6706">
        <v>0.14090842862847375</v>
      </c>
      <c r="P6706" t="b">
        <f>AND($N6706="fuzzy",$O6706&lt;$AC$4)</f>
        <v>0</v>
      </c>
      <c r="Q6706" t="b">
        <f>AND($N6706="non-fuzzy",$O6706&lt;$AC$5,M6706=1)</f>
        <v>0</v>
      </c>
      <c r="R6706" t="b">
        <f>AND($N6706="non-fuzzy",$O6706&lt;$AC$6,M6706=0)</f>
        <v>1</v>
      </c>
      <c r="S6706" t="b">
        <f t="shared" si="104"/>
        <v>1</v>
      </c>
    </row>
    <row r="6707" spans="1:19" x14ac:dyDescent="0.25">
      <c r="A6707" t="s">
        <v>1459</v>
      </c>
      <c r="B6707" t="s">
        <v>1460</v>
      </c>
      <c r="C6707" t="s">
        <v>2</v>
      </c>
      <c r="D6707" t="s">
        <v>361</v>
      </c>
      <c r="E6707" t="s">
        <v>2</v>
      </c>
      <c r="F6707" t="s">
        <v>1461</v>
      </c>
      <c r="G6707" t="s">
        <v>1462</v>
      </c>
      <c r="H6707">
        <f>_xlfn.NUMBERVALUE(C6707,".")</f>
        <v>0</v>
      </c>
      <c r="I6707">
        <f>_xlfn.NUMBERVALUE(D6707,".")</f>
        <v>0.58333333333333304</v>
      </c>
      <c r="J6707">
        <f>_xlfn.NUMBERVALUE(E6707,".")</f>
        <v>0</v>
      </c>
      <c r="K6707" t="b">
        <f>OR(H6707=1,I6707=1)</f>
        <v>0</v>
      </c>
      <c r="L6707">
        <f>ABS(H6707-I6707)</f>
        <v>0.58333333333333304</v>
      </c>
      <c r="M6707">
        <v>0</v>
      </c>
      <c r="N6707" t="s">
        <v>7813</v>
      </c>
      <c r="O6707">
        <v>0.10836861560212896</v>
      </c>
      <c r="P6707" t="b">
        <f>AND($N6707="fuzzy",$O6707&lt;$AC$4)</f>
        <v>0</v>
      </c>
      <c r="Q6707" t="b">
        <f>AND($N6707="non-fuzzy",$O6707&lt;$AC$5,M6707=1)</f>
        <v>0</v>
      </c>
      <c r="R6707" t="b">
        <f>AND($N6707="non-fuzzy",$O6707&lt;$AC$6,M6707=0)</f>
        <v>1</v>
      </c>
      <c r="S6707" t="b">
        <f t="shared" si="104"/>
        <v>1</v>
      </c>
    </row>
    <row r="6708" spans="1:19" x14ac:dyDescent="0.25">
      <c r="A6708" t="s">
        <v>1600</v>
      </c>
      <c r="B6708" t="s">
        <v>1602</v>
      </c>
      <c r="C6708" t="s">
        <v>2</v>
      </c>
      <c r="D6708" t="s">
        <v>361</v>
      </c>
      <c r="E6708" t="s">
        <v>2</v>
      </c>
      <c r="F6708" t="s">
        <v>1601</v>
      </c>
      <c r="G6708" t="s">
        <v>1603</v>
      </c>
      <c r="H6708">
        <f>_xlfn.NUMBERVALUE(C6708,".")</f>
        <v>0</v>
      </c>
      <c r="I6708">
        <f>_xlfn.NUMBERVALUE(D6708,".")</f>
        <v>0.58333333333333304</v>
      </c>
      <c r="J6708">
        <f>_xlfn.NUMBERVALUE(E6708,".")</f>
        <v>0</v>
      </c>
      <c r="K6708" t="b">
        <f>OR(H6708=1,I6708=1)</f>
        <v>0</v>
      </c>
      <c r="L6708">
        <f>ABS(H6708-I6708)</f>
        <v>0.58333333333333304</v>
      </c>
      <c r="M6708">
        <v>0</v>
      </c>
      <c r="N6708" t="s">
        <v>7813</v>
      </c>
      <c r="O6708">
        <v>0.26878321639059621</v>
      </c>
      <c r="P6708" t="b">
        <f>AND($N6708="fuzzy",$O6708&lt;$AC$4)</f>
        <v>0</v>
      </c>
      <c r="Q6708" t="b">
        <f>AND($N6708="non-fuzzy",$O6708&lt;$AC$5,M6708=1)</f>
        <v>0</v>
      </c>
      <c r="R6708" t="b">
        <f>AND($N6708="non-fuzzy",$O6708&lt;$AC$6,M6708=0)</f>
        <v>1</v>
      </c>
      <c r="S6708" t="b">
        <f t="shared" si="104"/>
        <v>1</v>
      </c>
    </row>
    <row r="6709" spans="1:19" x14ac:dyDescent="0.25">
      <c r="A6709" t="s">
        <v>1732</v>
      </c>
      <c r="B6709" t="s">
        <v>1742</v>
      </c>
      <c r="C6709" t="s">
        <v>2</v>
      </c>
      <c r="D6709" t="s">
        <v>361</v>
      </c>
      <c r="E6709" t="s">
        <v>2</v>
      </c>
      <c r="F6709" t="s">
        <v>1734</v>
      </c>
      <c r="G6709" t="s">
        <v>1743</v>
      </c>
      <c r="H6709">
        <f>_xlfn.NUMBERVALUE(C6709,".")</f>
        <v>0</v>
      </c>
      <c r="I6709">
        <f>_xlfn.NUMBERVALUE(D6709,".")</f>
        <v>0.58333333333333304</v>
      </c>
      <c r="J6709">
        <f>_xlfn.NUMBERVALUE(E6709,".")</f>
        <v>0</v>
      </c>
      <c r="K6709" t="b">
        <f>OR(H6709=1,I6709=1)</f>
        <v>0</v>
      </c>
      <c r="L6709">
        <f>ABS(H6709-I6709)</f>
        <v>0.58333333333333304</v>
      </c>
      <c r="M6709">
        <v>0</v>
      </c>
      <c r="N6709" t="s">
        <v>7813</v>
      </c>
      <c r="O6709">
        <v>0.31383028588501782</v>
      </c>
      <c r="P6709" t="b">
        <f>AND($N6709="fuzzy",$O6709&lt;$AC$4)</f>
        <v>0</v>
      </c>
      <c r="Q6709" t="b">
        <f>AND($N6709="non-fuzzy",$O6709&lt;$AC$5,M6709=1)</f>
        <v>0</v>
      </c>
      <c r="R6709" t="b">
        <f>AND($N6709="non-fuzzy",$O6709&lt;$AC$6,M6709=0)</f>
        <v>1</v>
      </c>
      <c r="S6709" t="b">
        <f t="shared" si="104"/>
        <v>1</v>
      </c>
    </row>
    <row r="6710" spans="1:19" x14ac:dyDescent="0.25">
      <c r="A6710" t="s">
        <v>1732</v>
      </c>
      <c r="B6710" t="s">
        <v>1606</v>
      </c>
      <c r="C6710" t="s">
        <v>2</v>
      </c>
      <c r="D6710" t="s">
        <v>361</v>
      </c>
      <c r="E6710" t="s">
        <v>2</v>
      </c>
      <c r="F6710" t="s">
        <v>1734</v>
      </c>
      <c r="G6710" t="s">
        <v>1607</v>
      </c>
      <c r="H6710">
        <f>_xlfn.NUMBERVALUE(C6710,".")</f>
        <v>0</v>
      </c>
      <c r="I6710">
        <f>_xlfn.NUMBERVALUE(D6710,".")</f>
        <v>0.58333333333333304</v>
      </c>
      <c r="J6710">
        <f>_xlfn.NUMBERVALUE(E6710,".")</f>
        <v>0</v>
      </c>
      <c r="K6710" t="b">
        <f>OR(H6710=1,I6710=1)</f>
        <v>0</v>
      </c>
      <c r="L6710">
        <f>ABS(H6710-I6710)</f>
        <v>0.58333333333333304</v>
      </c>
      <c r="M6710">
        <v>0</v>
      </c>
      <c r="N6710" t="s">
        <v>7813</v>
      </c>
      <c r="O6710">
        <v>0.15915767787603163</v>
      </c>
      <c r="P6710" t="b">
        <f>AND($N6710="fuzzy",$O6710&lt;$AC$4)</f>
        <v>0</v>
      </c>
      <c r="Q6710" t="b">
        <f>AND($N6710="non-fuzzy",$O6710&lt;$AC$5,M6710=1)</f>
        <v>0</v>
      </c>
      <c r="R6710" t="b">
        <f>AND($N6710="non-fuzzy",$O6710&lt;$AC$6,M6710=0)</f>
        <v>1</v>
      </c>
      <c r="S6710" t="b">
        <f t="shared" si="104"/>
        <v>1</v>
      </c>
    </row>
    <row r="6711" spans="1:19" x14ac:dyDescent="0.25">
      <c r="A6711" t="s">
        <v>1746</v>
      </c>
      <c r="B6711" t="s">
        <v>1733</v>
      </c>
      <c r="C6711" t="s">
        <v>2</v>
      </c>
      <c r="D6711" t="s">
        <v>361</v>
      </c>
      <c r="E6711" t="s">
        <v>2</v>
      </c>
      <c r="F6711" t="s">
        <v>1748</v>
      </c>
      <c r="G6711" t="s">
        <v>1735</v>
      </c>
      <c r="H6711">
        <f>_xlfn.NUMBERVALUE(C6711,".")</f>
        <v>0</v>
      </c>
      <c r="I6711">
        <f>_xlfn.NUMBERVALUE(D6711,".")</f>
        <v>0.58333333333333304</v>
      </c>
      <c r="J6711">
        <f>_xlfn.NUMBERVALUE(E6711,".")</f>
        <v>0</v>
      </c>
      <c r="K6711" t="b">
        <f>OR(H6711=1,I6711=1)</f>
        <v>0</v>
      </c>
      <c r="L6711">
        <f>ABS(H6711-I6711)</f>
        <v>0.58333333333333304</v>
      </c>
      <c r="M6711">
        <v>0</v>
      </c>
      <c r="N6711" t="s">
        <v>7813</v>
      </c>
      <c r="O6711">
        <v>0.26092564165493914</v>
      </c>
      <c r="P6711" t="b">
        <f>AND($N6711="fuzzy",$O6711&lt;$AC$4)</f>
        <v>0</v>
      </c>
      <c r="Q6711" t="b">
        <f>AND($N6711="non-fuzzy",$O6711&lt;$AC$5,M6711=1)</f>
        <v>0</v>
      </c>
      <c r="R6711" t="b">
        <f>AND($N6711="non-fuzzy",$O6711&lt;$AC$6,M6711=0)</f>
        <v>1</v>
      </c>
      <c r="S6711" t="b">
        <f t="shared" si="104"/>
        <v>1</v>
      </c>
    </row>
    <row r="6712" spans="1:19" hidden="1" x14ac:dyDescent="0.25">
      <c r="A6712" t="s">
        <v>1746</v>
      </c>
      <c r="B6712" t="s">
        <v>1742</v>
      </c>
      <c r="C6712" t="s">
        <v>2</v>
      </c>
      <c r="D6712" t="s">
        <v>361</v>
      </c>
      <c r="E6712" t="s">
        <v>2</v>
      </c>
      <c r="F6712" t="s">
        <v>1748</v>
      </c>
      <c r="G6712" t="s">
        <v>1743</v>
      </c>
      <c r="H6712">
        <f>_xlfn.NUMBERVALUE(C6712,".")</f>
        <v>0</v>
      </c>
      <c r="I6712">
        <f>_xlfn.NUMBERVALUE(D6712,".")</f>
        <v>0.58333333333333304</v>
      </c>
      <c r="J6712">
        <f>_xlfn.NUMBERVALUE(E6712,".")</f>
        <v>0</v>
      </c>
      <c r="K6712" t="b">
        <f>OR(H6712=1,I6712=1)</f>
        <v>0</v>
      </c>
      <c r="L6712">
        <f>ABS(H6712-I6712)</f>
        <v>0.58333333333333304</v>
      </c>
      <c r="M6712">
        <v>0</v>
      </c>
      <c r="N6712" t="s">
        <v>7813</v>
      </c>
      <c r="O6712">
        <v>0.81622342864272857</v>
      </c>
      <c r="P6712" t="b">
        <f>AND($N6712="fuzzy",$O6712&lt;$AC$4)</f>
        <v>0</v>
      </c>
      <c r="Q6712" t="b">
        <f>AND($N6712="non-fuzzy",$O6712&lt;$AC$5,M6712=1)</f>
        <v>0</v>
      </c>
      <c r="R6712" t="b">
        <f>AND($N6712="non-fuzzy",$O6712&lt;$AC$6,M6712=0)</f>
        <v>0</v>
      </c>
      <c r="S6712" t="b">
        <f t="shared" si="104"/>
        <v>0</v>
      </c>
    </row>
    <row r="6713" spans="1:19" x14ac:dyDescent="0.25">
      <c r="A6713" t="s">
        <v>1754</v>
      </c>
      <c r="B6713" t="s">
        <v>1733</v>
      </c>
      <c r="C6713" t="s">
        <v>2</v>
      </c>
      <c r="D6713" t="s">
        <v>361</v>
      </c>
      <c r="E6713" t="s">
        <v>2</v>
      </c>
      <c r="F6713" t="s">
        <v>1748</v>
      </c>
      <c r="G6713" t="s">
        <v>1735</v>
      </c>
      <c r="H6713">
        <f>_xlfn.NUMBERVALUE(C6713,".")</f>
        <v>0</v>
      </c>
      <c r="I6713">
        <f>_xlfn.NUMBERVALUE(D6713,".")</f>
        <v>0.58333333333333304</v>
      </c>
      <c r="J6713">
        <f>_xlfn.NUMBERVALUE(E6713,".")</f>
        <v>0</v>
      </c>
      <c r="K6713" t="b">
        <f>OR(H6713=1,I6713=1)</f>
        <v>0</v>
      </c>
      <c r="L6713">
        <f>ABS(H6713-I6713)</f>
        <v>0.58333333333333304</v>
      </c>
      <c r="M6713">
        <v>0</v>
      </c>
      <c r="N6713" t="s">
        <v>7813</v>
      </c>
      <c r="O6713">
        <v>0.58391289325804274</v>
      </c>
      <c r="P6713" t="b">
        <f>AND($N6713="fuzzy",$O6713&lt;$AC$4)</f>
        <v>0</v>
      </c>
      <c r="Q6713" t="b">
        <f>AND($N6713="non-fuzzy",$O6713&lt;$AC$5,M6713=1)</f>
        <v>0</v>
      </c>
      <c r="R6713" t="b">
        <f>AND($N6713="non-fuzzy",$O6713&lt;$AC$6,M6713=0)</f>
        <v>1</v>
      </c>
      <c r="S6713" t="b">
        <f t="shared" si="104"/>
        <v>1</v>
      </c>
    </row>
    <row r="6714" spans="1:19" hidden="1" x14ac:dyDescent="0.25">
      <c r="A6714" t="s">
        <v>1754</v>
      </c>
      <c r="B6714" t="s">
        <v>1742</v>
      </c>
      <c r="C6714" t="s">
        <v>2</v>
      </c>
      <c r="D6714" t="s">
        <v>361</v>
      </c>
      <c r="E6714" t="s">
        <v>2</v>
      </c>
      <c r="F6714" t="s">
        <v>1748</v>
      </c>
      <c r="G6714" t="s">
        <v>1743</v>
      </c>
      <c r="H6714">
        <f>_xlfn.NUMBERVALUE(C6714,".")</f>
        <v>0</v>
      </c>
      <c r="I6714">
        <f>_xlfn.NUMBERVALUE(D6714,".")</f>
        <v>0.58333333333333304</v>
      </c>
      <c r="J6714">
        <f>_xlfn.NUMBERVALUE(E6714,".")</f>
        <v>0</v>
      </c>
      <c r="K6714" t="b">
        <f>OR(H6714=1,I6714=1)</f>
        <v>0</v>
      </c>
      <c r="L6714">
        <f>ABS(H6714-I6714)</f>
        <v>0.58333333333333304</v>
      </c>
      <c r="M6714">
        <v>0</v>
      </c>
      <c r="N6714" t="s">
        <v>7813</v>
      </c>
      <c r="O6714">
        <v>0.65908027383230416</v>
      </c>
      <c r="P6714" t="b">
        <f>AND($N6714="fuzzy",$O6714&lt;$AC$4)</f>
        <v>0</v>
      </c>
      <c r="Q6714" t="b">
        <f>AND($N6714="non-fuzzy",$O6714&lt;$AC$5,M6714=1)</f>
        <v>0</v>
      </c>
      <c r="R6714" t="b">
        <f>AND($N6714="non-fuzzy",$O6714&lt;$AC$6,M6714=0)</f>
        <v>0</v>
      </c>
      <c r="S6714" t="b">
        <f t="shared" si="104"/>
        <v>0</v>
      </c>
    </row>
    <row r="6715" spans="1:19" x14ac:dyDescent="0.25">
      <c r="A6715" t="s">
        <v>1896</v>
      </c>
      <c r="B6715" t="s">
        <v>1897</v>
      </c>
      <c r="C6715" t="s">
        <v>2</v>
      </c>
      <c r="D6715" t="s">
        <v>361</v>
      </c>
      <c r="E6715" t="s">
        <v>2</v>
      </c>
      <c r="F6715" t="s">
        <v>1898</v>
      </c>
      <c r="G6715" t="s">
        <v>1899</v>
      </c>
      <c r="H6715">
        <f>_xlfn.NUMBERVALUE(C6715,".")</f>
        <v>0</v>
      </c>
      <c r="I6715">
        <f>_xlfn.NUMBERVALUE(D6715,".")</f>
        <v>0.58333333333333304</v>
      </c>
      <c r="J6715">
        <f>_xlfn.NUMBERVALUE(E6715,".")</f>
        <v>0</v>
      </c>
      <c r="K6715" t="b">
        <f>OR(H6715=1,I6715=1)</f>
        <v>0</v>
      </c>
      <c r="L6715">
        <f>ABS(H6715-I6715)</f>
        <v>0.58333333333333304</v>
      </c>
      <c r="M6715">
        <v>0</v>
      </c>
      <c r="N6715" t="s">
        <v>7813</v>
      </c>
      <c r="O6715">
        <v>0.13690012760718628</v>
      </c>
      <c r="P6715" t="b">
        <f>AND($N6715="fuzzy",$O6715&lt;$AC$4)</f>
        <v>0</v>
      </c>
      <c r="Q6715" t="b">
        <f>AND($N6715="non-fuzzy",$O6715&lt;$AC$5,M6715=1)</f>
        <v>0</v>
      </c>
      <c r="R6715" t="b">
        <f>AND($N6715="non-fuzzy",$O6715&lt;$AC$6,M6715=0)</f>
        <v>1</v>
      </c>
      <c r="S6715" t="b">
        <f t="shared" si="104"/>
        <v>1</v>
      </c>
    </row>
    <row r="6716" spans="1:19" hidden="1" x14ac:dyDescent="0.25">
      <c r="A6716" t="s">
        <v>4844</v>
      </c>
      <c r="B6716" t="s">
        <v>4850</v>
      </c>
      <c r="C6716" t="s">
        <v>2</v>
      </c>
      <c r="D6716" t="s">
        <v>50</v>
      </c>
      <c r="E6716" t="s">
        <v>2</v>
      </c>
      <c r="F6716" t="s">
        <v>4846</v>
      </c>
      <c r="G6716" t="s">
        <v>4851</v>
      </c>
      <c r="H6716">
        <f>_xlfn.NUMBERVALUE(C6716,".")</f>
        <v>0</v>
      </c>
      <c r="I6716">
        <f>_xlfn.NUMBERVALUE(D6716,".")</f>
        <v>0.54545454545454497</v>
      </c>
      <c r="J6716">
        <f>_xlfn.NUMBERVALUE(E6716,".")</f>
        <v>0</v>
      </c>
      <c r="K6716" t="b">
        <f>OR(H6716=1,I6716=1)</f>
        <v>0</v>
      </c>
      <c r="L6716">
        <f>ABS(H6716-I6716)</f>
        <v>0.54545454545454497</v>
      </c>
      <c r="M6716">
        <v>0</v>
      </c>
      <c r="N6716" t="s">
        <v>7813</v>
      </c>
      <c r="O6716">
        <v>0.66673737476384554</v>
      </c>
      <c r="P6716" t="b">
        <f>AND($N6716="fuzzy",$O6716&lt;$AC$4)</f>
        <v>0</v>
      </c>
      <c r="Q6716" t="b">
        <f>AND($N6716="non-fuzzy",$O6716&lt;$AC$5,M6716=1)</f>
        <v>0</v>
      </c>
      <c r="R6716" t="b">
        <f>AND($N6716="non-fuzzy",$O6716&lt;$AC$6,M6716=0)</f>
        <v>0</v>
      </c>
      <c r="S6716" t="b">
        <f t="shared" si="104"/>
        <v>0</v>
      </c>
    </row>
    <row r="6717" spans="1:19" x14ac:dyDescent="0.25">
      <c r="A6717" t="s">
        <v>4934</v>
      </c>
      <c r="B6717" t="s">
        <v>4935</v>
      </c>
      <c r="C6717" t="s">
        <v>2</v>
      </c>
      <c r="D6717" t="s">
        <v>50</v>
      </c>
      <c r="E6717" t="s">
        <v>2</v>
      </c>
      <c r="F6717" t="s">
        <v>4936</v>
      </c>
      <c r="G6717" t="s">
        <v>4937</v>
      </c>
      <c r="H6717">
        <f>_xlfn.NUMBERVALUE(C6717,".")</f>
        <v>0</v>
      </c>
      <c r="I6717">
        <f>_xlfn.NUMBERVALUE(D6717,".")</f>
        <v>0.54545454545454497</v>
      </c>
      <c r="J6717">
        <f>_xlfn.NUMBERVALUE(E6717,".")</f>
        <v>0</v>
      </c>
      <c r="K6717" t="b">
        <f>OR(H6717=1,I6717=1)</f>
        <v>0</v>
      </c>
      <c r="L6717">
        <f>ABS(H6717-I6717)</f>
        <v>0.54545454545454497</v>
      </c>
      <c r="M6717">
        <v>0</v>
      </c>
      <c r="N6717" t="s">
        <v>7813</v>
      </c>
      <c r="O6717">
        <v>0.36129040571180748</v>
      </c>
      <c r="P6717" t="b">
        <f>AND($N6717="fuzzy",$O6717&lt;$AC$4)</f>
        <v>0</v>
      </c>
      <c r="Q6717" t="b">
        <f>AND($N6717="non-fuzzy",$O6717&lt;$AC$5,M6717=1)</f>
        <v>0</v>
      </c>
      <c r="R6717" t="b">
        <f>AND($N6717="non-fuzzy",$O6717&lt;$AC$6,M6717=0)</f>
        <v>1</v>
      </c>
      <c r="S6717" t="b">
        <f t="shared" si="104"/>
        <v>1</v>
      </c>
    </row>
    <row r="6718" spans="1:19" hidden="1" x14ac:dyDescent="0.25">
      <c r="A6718" t="s">
        <v>5039</v>
      </c>
      <c r="B6718" t="s">
        <v>4857</v>
      </c>
      <c r="C6718" t="s">
        <v>2</v>
      </c>
      <c r="D6718" t="s">
        <v>50</v>
      </c>
      <c r="E6718" t="s">
        <v>2</v>
      </c>
      <c r="F6718" t="s">
        <v>5040</v>
      </c>
      <c r="G6718" t="s">
        <v>4859</v>
      </c>
      <c r="H6718">
        <f>_xlfn.NUMBERVALUE(C6718,".")</f>
        <v>0</v>
      </c>
      <c r="I6718">
        <f>_xlfn.NUMBERVALUE(D6718,".")</f>
        <v>0.54545454545454497</v>
      </c>
      <c r="J6718">
        <f>_xlfn.NUMBERVALUE(E6718,".")</f>
        <v>0</v>
      </c>
      <c r="K6718" t="b">
        <f>OR(H6718=1,I6718=1)</f>
        <v>0</v>
      </c>
      <c r="L6718">
        <f>ABS(H6718-I6718)</f>
        <v>0.54545454545454497</v>
      </c>
      <c r="M6718">
        <v>0</v>
      </c>
      <c r="N6718" t="s">
        <v>7813</v>
      </c>
      <c r="O6718">
        <v>0.80073284447993109</v>
      </c>
      <c r="P6718" t="b">
        <f>AND($N6718="fuzzy",$O6718&lt;$AC$4)</f>
        <v>0</v>
      </c>
      <c r="Q6718" t="b">
        <f>AND($N6718="non-fuzzy",$O6718&lt;$AC$5,M6718=1)</f>
        <v>0</v>
      </c>
      <c r="R6718" t="b">
        <f>AND($N6718="non-fuzzy",$O6718&lt;$AC$6,M6718=0)</f>
        <v>0</v>
      </c>
      <c r="S6718" t="b">
        <f t="shared" si="104"/>
        <v>0</v>
      </c>
    </row>
    <row r="6719" spans="1:19" hidden="1" x14ac:dyDescent="0.25">
      <c r="A6719" t="s">
        <v>5102</v>
      </c>
      <c r="B6719" t="s">
        <v>5105</v>
      </c>
      <c r="C6719" t="s">
        <v>2</v>
      </c>
      <c r="D6719" t="s">
        <v>50</v>
      </c>
      <c r="E6719" t="s">
        <v>2</v>
      </c>
      <c r="F6719" t="s">
        <v>4851</v>
      </c>
      <c r="G6719" t="s">
        <v>5106</v>
      </c>
      <c r="H6719">
        <f>_xlfn.NUMBERVALUE(C6719,".")</f>
        <v>0</v>
      </c>
      <c r="I6719">
        <f>_xlfn.NUMBERVALUE(D6719,".")</f>
        <v>0.54545454545454497</v>
      </c>
      <c r="J6719">
        <f>_xlfn.NUMBERVALUE(E6719,".")</f>
        <v>0</v>
      </c>
      <c r="K6719" t="b">
        <f>OR(H6719=1,I6719=1)</f>
        <v>0</v>
      </c>
      <c r="L6719">
        <f>ABS(H6719-I6719)</f>
        <v>0.54545454545454497</v>
      </c>
      <c r="M6719">
        <v>0</v>
      </c>
      <c r="N6719" t="s">
        <v>7813</v>
      </c>
      <c r="O6719">
        <v>0.75623086371992398</v>
      </c>
      <c r="P6719" t="b">
        <f>AND($N6719="fuzzy",$O6719&lt;$AC$4)</f>
        <v>0</v>
      </c>
      <c r="Q6719" t="b">
        <f>AND($N6719="non-fuzzy",$O6719&lt;$AC$5,M6719=1)</f>
        <v>0</v>
      </c>
      <c r="R6719" t="b">
        <f>AND($N6719="non-fuzzy",$O6719&lt;$AC$6,M6719=0)</f>
        <v>0</v>
      </c>
      <c r="S6719" t="b">
        <f t="shared" si="104"/>
        <v>0</v>
      </c>
    </row>
    <row r="6720" spans="1:19" hidden="1" x14ac:dyDescent="0.25">
      <c r="A6720" t="s">
        <v>5107</v>
      </c>
      <c r="B6720" t="s">
        <v>5105</v>
      </c>
      <c r="C6720" t="s">
        <v>2</v>
      </c>
      <c r="D6720" t="s">
        <v>50</v>
      </c>
      <c r="E6720" t="s">
        <v>2</v>
      </c>
      <c r="F6720" t="s">
        <v>4851</v>
      </c>
      <c r="G6720" t="s">
        <v>5106</v>
      </c>
      <c r="H6720">
        <f>_xlfn.NUMBERVALUE(C6720,".")</f>
        <v>0</v>
      </c>
      <c r="I6720">
        <f>_xlfn.NUMBERVALUE(D6720,".")</f>
        <v>0.54545454545454497</v>
      </c>
      <c r="J6720">
        <f>_xlfn.NUMBERVALUE(E6720,".")</f>
        <v>0</v>
      </c>
      <c r="K6720" t="b">
        <f>OR(H6720=1,I6720=1)</f>
        <v>0</v>
      </c>
      <c r="L6720">
        <f>ABS(H6720-I6720)</f>
        <v>0.54545454545454497</v>
      </c>
      <c r="M6720">
        <v>0</v>
      </c>
      <c r="N6720" t="s">
        <v>7813</v>
      </c>
      <c r="O6720">
        <v>0.66689441771267954</v>
      </c>
      <c r="P6720" t="b">
        <f>AND($N6720="fuzzy",$O6720&lt;$AC$4)</f>
        <v>0</v>
      </c>
      <c r="Q6720" t="b">
        <f>AND($N6720="non-fuzzy",$O6720&lt;$AC$5,M6720=1)</f>
        <v>0</v>
      </c>
      <c r="R6720" t="b">
        <f>AND($N6720="non-fuzzy",$O6720&lt;$AC$6,M6720=0)</f>
        <v>0</v>
      </c>
      <c r="S6720" t="b">
        <f t="shared" si="104"/>
        <v>0</v>
      </c>
    </row>
    <row r="6721" spans="1:19" x14ac:dyDescent="0.25">
      <c r="A6721" t="s">
        <v>5133</v>
      </c>
      <c r="B6721" t="s">
        <v>4935</v>
      </c>
      <c r="C6721" t="s">
        <v>2</v>
      </c>
      <c r="D6721" t="s">
        <v>50</v>
      </c>
      <c r="E6721" t="s">
        <v>2</v>
      </c>
      <c r="F6721" t="s">
        <v>5134</v>
      </c>
      <c r="G6721" t="s">
        <v>4937</v>
      </c>
      <c r="H6721">
        <f>_xlfn.NUMBERVALUE(C6721,".")</f>
        <v>0</v>
      </c>
      <c r="I6721">
        <f>_xlfn.NUMBERVALUE(D6721,".")</f>
        <v>0.54545454545454497</v>
      </c>
      <c r="J6721">
        <f>_xlfn.NUMBERVALUE(E6721,".")</f>
        <v>0</v>
      </c>
      <c r="K6721" t="b">
        <f>OR(H6721=1,I6721=1)</f>
        <v>0</v>
      </c>
      <c r="L6721">
        <f>ABS(H6721-I6721)</f>
        <v>0.54545454545454497</v>
      </c>
      <c r="M6721">
        <v>0</v>
      </c>
      <c r="N6721" t="s">
        <v>7813</v>
      </c>
      <c r="O6721">
        <v>0.12243531075542236</v>
      </c>
      <c r="P6721" t="b">
        <f>AND($N6721="fuzzy",$O6721&lt;$AC$4)</f>
        <v>0</v>
      </c>
      <c r="Q6721" t="b">
        <f>AND($N6721="non-fuzzy",$O6721&lt;$AC$5,M6721=1)</f>
        <v>0</v>
      </c>
      <c r="R6721" t="b">
        <f>AND($N6721="non-fuzzy",$O6721&lt;$AC$6,M6721=0)</f>
        <v>1</v>
      </c>
      <c r="S6721" t="b">
        <f t="shared" si="104"/>
        <v>1</v>
      </c>
    </row>
    <row r="6722" spans="1:19" x14ac:dyDescent="0.25">
      <c r="A6722" t="s">
        <v>5144</v>
      </c>
      <c r="B6722" t="s">
        <v>5105</v>
      </c>
      <c r="C6722" t="s">
        <v>2</v>
      </c>
      <c r="D6722" t="s">
        <v>50</v>
      </c>
      <c r="E6722" t="s">
        <v>2</v>
      </c>
      <c r="F6722" t="s">
        <v>5145</v>
      </c>
      <c r="G6722" t="s">
        <v>5106</v>
      </c>
      <c r="H6722">
        <f>_xlfn.NUMBERVALUE(C6722,".")</f>
        <v>0</v>
      </c>
      <c r="I6722">
        <f>_xlfn.NUMBERVALUE(D6722,".")</f>
        <v>0.54545454545454497</v>
      </c>
      <c r="J6722">
        <f>_xlfn.NUMBERVALUE(E6722,".")</f>
        <v>0</v>
      </c>
      <c r="K6722" t="b">
        <f>OR(H6722=1,I6722=1)</f>
        <v>0</v>
      </c>
      <c r="L6722">
        <f>ABS(H6722-I6722)</f>
        <v>0.54545454545454497</v>
      </c>
      <c r="M6722">
        <v>0</v>
      </c>
      <c r="N6722" t="s">
        <v>7813</v>
      </c>
      <c r="O6722">
        <v>0.23333888845087147</v>
      </c>
      <c r="P6722" t="b">
        <f>AND($N6722="fuzzy",$O6722&lt;$AC$4)</f>
        <v>0</v>
      </c>
      <c r="Q6722" t="b">
        <f>AND($N6722="non-fuzzy",$O6722&lt;$AC$5,M6722=1)</f>
        <v>0</v>
      </c>
      <c r="R6722" t="b">
        <f>AND($N6722="non-fuzzy",$O6722&lt;$AC$6,M6722=0)</f>
        <v>1</v>
      </c>
      <c r="S6722" t="b">
        <f t="shared" si="104"/>
        <v>1</v>
      </c>
    </row>
    <row r="6723" spans="1:19" hidden="1" x14ac:dyDescent="0.25">
      <c r="A6723" t="s">
        <v>5183</v>
      </c>
      <c r="B6723" t="s">
        <v>5184</v>
      </c>
      <c r="C6723" t="s">
        <v>2</v>
      </c>
      <c r="D6723" t="s">
        <v>50</v>
      </c>
      <c r="E6723" t="s">
        <v>2</v>
      </c>
      <c r="F6723" t="s">
        <v>5185</v>
      </c>
      <c r="G6723" t="s">
        <v>5186</v>
      </c>
      <c r="H6723">
        <f>_xlfn.NUMBERVALUE(C6723,".")</f>
        <v>0</v>
      </c>
      <c r="I6723">
        <f>_xlfn.NUMBERVALUE(D6723,".")</f>
        <v>0.54545454545454497</v>
      </c>
      <c r="J6723">
        <f>_xlfn.NUMBERVALUE(E6723,".")</f>
        <v>0</v>
      </c>
      <c r="K6723" t="b">
        <f>OR(H6723=1,I6723=1)</f>
        <v>0</v>
      </c>
      <c r="L6723">
        <f>ABS(H6723-I6723)</f>
        <v>0.54545454545454497</v>
      </c>
      <c r="M6723">
        <v>0</v>
      </c>
      <c r="N6723" t="s">
        <v>7813</v>
      </c>
      <c r="O6723">
        <v>0.88319247616522167</v>
      </c>
      <c r="P6723" t="b">
        <f>AND($N6723="fuzzy",$O6723&lt;$AC$4)</f>
        <v>0</v>
      </c>
      <c r="Q6723" t="b">
        <f>AND($N6723="non-fuzzy",$O6723&lt;$AC$5,M6723=1)</f>
        <v>0</v>
      </c>
      <c r="R6723" t="b">
        <f>AND($N6723="non-fuzzy",$O6723&lt;$AC$6,M6723=0)</f>
        <v>0</v>
      </c>
      <c r="S6723" t="b">
        <f t="shared" ref="S6723:S6786" si="105">OR(R6723,Q6723,P6723)</f>
        <v>0</v>
      </c>
    </row>
    <row r="6724" spans="1:19" hidden="1" x14ac:dyDescent="0.25">
      <c r="A6724" t="s">
        <v>5187</v>
      </c>
      <c r="B6724" t="s">
        <v>5184</v>
      </c>
      <c r="C6724" t="s">
        <v>2</v>
      </c>
      <c r="D6724" t="s">
        <v>50</v>
      </c>
      <c r="E6724" t="s">
        <v>2</v>
      </c>
      <c r="F6724" t="s">
        <v>5188</v>
      </c>
      <c r="G6724" t="s">
        <v>5186</v>
      </c>
      <c r="H6724">
        <f>_xlfn.NUMBERVALUE(C6724,".")</f>
        <v>0</v>
      </c>
      <c r="I6724">
        <f>_xlfn.NUMBERVALUE(D6724,".")</f>
        <v>0.54545454545454497</v>
      </c>
      <c r="J6724">
        <f>_xlfn.NUMBERVALUE(E6724,".")</f>
        <v>0</v>
      </c>
      <c r="K6724" t="b">
        <f>OR(H6724=1,I6724=1)</f>
        <v>0</v>
      </c>
      <c r="L6724">
        <f>ABS(H6724-I6724)</f>
        <v>0.54545454545454497</v>
      </c>
      <c r="M6724">
        <v>0</v>
      </c>
      <c r="N6724" t="s">
        <v>7813</v>
      </c>
      <c r="O6724">
        <v>0.9524155089102232</v>
      </c>
      <c r="P6724" t="b">
        <f>AND($N6724="fuzzy",$O6724&lt;$AC$4)</f>
        <v>0</v>
      </c>
      <c r="Q6724" t="b">
        <f>AND($N6724="non-fuzzy",$O6724&lt;$AC$5,M6724=1)</f>
        <v>0</v>
      </c>
      <c r="R6724" t="b">
        <f>AND($N6724="non-fuzzy",$O6724&lt;$AC$6,M6724=0)</f>
        <v>0</v>
      </c>
      <c r="S6724" t="b">
        <f t="shared" si="105"/>
        <v>0</v>
      </c>
    </row>
    <row r="6725" spans="1:19" x14ac:dyDescent="0.25">
      <c r="A6725" t="s">
        <v>5187</v>
      </c>
      <c r="B6725" t="s">
        <v>5105</v>
      </c>
      <c r="C6725" t="s">
        <v>2</v>
      </c>
      <c r="D6725" t="s">
        <v>50</v>
      </c>
      <c r="E6725" t="s">
        <v>2</v>
      </c>
      <c r="F6725" t="s">
        <v>5188</v>
      </c>
      <c r="G6725" t="s">
        <v>5106</v>
      </c>
      <c r="H6725">
        <f>_xlfn.NUMBERVALUE(C6725,".")</f>
        <v>0</v>
      </c>
      <c r="I6725">
        <f>_xlfn.NUMBERVALUE(D6725,".")</f>
        <v>0.54545454545454497</v>
      </c>
      <c r="J6725">
        <f>_xlfn.NUMBERVALUE(E6725,".")</f>
        <v>0</v>
      </c>
      <c r="K6725" t="b">
        <f>OR(H6725=1,I6725=1)</f>
        <v>0</v>
      </c>
      <c r="L6725">
        <f>ABS(H6725-I6725)</f>
        <v>0.54545454545454497</v>
      </c>
      <c r="M6725">
        <v>0</v>
      </c>
      <c r="N6725" t="s">
        <v>7813</v>
      </c>
      <c r="O6725">
        <v>0.35200818560872738</v>
      </c>
      <c r="P6725" t="b">
        <f>AND($N6725="fuzzy",$O6725&lt;$AC$4)</f>
        <v>0</v>
      </c>
      <c r="Q6725" t="b">
        <f>AND($N6725="non-fuzzy",$O6725&lt;$AC$5,M6725=1)</f>
        <v>0</v>
      </c>
      <c r="R6725" t="b">
        <f>AND($N6725="non-fuzzy",$O6725&lt;$AC$6,M6725=0)</f>
        <v>1</v>
      </c>
      <c r="S6725" t="b">
        <f t="shared" si="105"/>
        <v>1</v>
      </c>
    </row>
    <row r="6726" spans="1:19" x14ac:dyDescent="0.25">
      <c r="A6726" t="s">
        <v>5202</v>
      </c>
      <c r="B6726" t="s">
        <v>5105</v>
      </c>
      <c r="C6726" t="s">
        <v>2</v>
      </c>
      <c r="D6726" t="s">
        <v>50</v>
      </c>
      <c r="E6726" t="s">
        <v>2</v>
      </c>
      <c r="F6726" t="s">
        <v>5158</v>
      </c>
      <c r="G6726" t="s">
        <v>5106</v>
      </c>
      <c r="H6726">
        <f>_xlfn.NUMBERVALUE(C6726,".")</f>
        <v>0</v>
      </c>
      <c r="I6726">
        <f>_xlfn.NUMBERVALUE(D6726,".")</f>
        <v>0.54545454545454497</v>
      </c>
      <c r="J6726">
        <f>_xlfn.NUMBERVALUE(E6726,".")</f>
        <v>0</v>
      </c>
      <c r="K6726" t="b">
        <f>OR(H6726=1,I6726=1)</f>
        <v>0</v>
      </c>
      <c r="L6726">
        <f>ABS(H6726-I6726)</f>
        <v>0.54545454545454497</v>
      </c>
      <c r="M6726">
        <v>0</v>
      </c>
      <c r="N6726" t="s">
        <v>7813</v>
      </c>
      <c r="O6726">
        <v>0.13235840698679358</v>
      </c>
      <c r="P6726" t="b">
        <f>AND($N6726="fuzzy",$O6726&lt;$AC$4)</f>
        <v>0</v>
      </c>
      <c r="Q6726" t="b">
        <f>AND($N6726="non-fuzzy",$O6726&lt;$AC$5,M6726=1)</f>
        <v>0</v>
      </c>
      <c r="R6726" t="b">
        <f>AND($N6726="non-fuzzy",$O6726&lt;$AC$6,M6726=0)</f>
        <v>1</v>
      </c>
      <c r="S6726" t="b">
        <f t="shared" si="105"/>
        <v>1</v>
      </c>
    </row>
    <row r="6727" spans="1:19" hidden="1" x14ac:dyDescent="0.25">
      <c r="A6727" t="s">
        <v>5319</v>
      </c>
      <c r="B6727" t="s">
        <v>2141</v>
      </c>
      <c r="C6727" t="s">
        <v>2</v>
      </c>
      <c r="D6727" t="s">
        <v>50</v>
      </c>
      <c r="E6727" t="s">
        <v>2</v>
      </c>
      <c r="F6727" t="s">
        <v>5320</v>
      </c>
      <c r="G6727" t="s">
        <v>2142</v>
      </c>
      <c r="H6727">
        <f>_xlfn.NUMBERVALUE(C6727,".")</f>
        <v>0</v>
      </c>
      <c r="I6727">
        <f>_xlfn.NUMBERVALUE(D6727,".")</f>
        <v>0.54545454545454497</v>
      </c>
      <c r="J6727">
        <f>_xlfn.NUMBERVALUE(E6727,".")</f>
        <v>0</v>
      </c>
      <c r="K6727" t="b">
        <f>OR(H6727=1,I6727=1)</f>
        <v>0</v>
      </c>
      <c r="L6727">
        <f>ABS(H6727-I6727)</f>
        <v>0.54545454545454497</v>
      </c>
      <c r="M6727">
        <v>0</v>
      </c>
      <c r="N6727" t="s">
        <v>7813</v>
      </c>
      <c r="O6727">
        <v>0.66457748109808013</v>
      </c>
      <c r="P6727" t="b">
        <f>AND($N6727="fuzzy",$O6727&lt;$AC$4)</f>
        <v>0</v>
      </c>
      <c r="Q6727" t="b">
        <f>AND($N6727="non-fuzzy",$O6727&lt;$AC$5,M6727=1)</f>
        <v>0</v>
      </c>
      <c r="R6727" t="b">
        <f>AND($N6727="non-fuzzy",$O6727&lt;$AC$6,M6727=0)</f>
        <v>0</v>
      </c>
      <c r="S6727" t="b">
        <f t="shared" si="105"/>
        <v>0</v>
      </c>
    </row>
    <row r="6728" spans="1:19" x14ac:dyDescent="0.25">
      <c r="A6728" t="s">
        <v>5436</v>
      </c>
      <c r="B6728" t="s">
        <v>4833</v>
      </c>
      <c r="C6728" t="s">
        <v>2</v>
      </c>
      <c r="D6728" t="s">
        <v>50</v>
      </c>
      <c r="E6728" t="s">
        <v>2</v>
      </c>
      <c r="F6728" t="s">
        <v>5437</v>
      </c>
      <c r="G6728" t="s">
        <v>4834</v>
      </c>
      <c r="H6728">
        <f>_xlfn.NUMBERVALUE(C6728,".")</f>
        <v>0</v>
      </c>
      <c r="I6728">
        <f>_xlfn.NUMBERVALUE(D6728,".")</f>
        <v>0.54545454545454497</v>
      </c>
      <c r="J6728">
        <f>_xlfn.NUMBERVALUE(E6728,".")</f>
        <v>0</v>
      </c>
      <c r="K6728" t="b">
        <f>OR(H6728=1,I6728=1)</f>
        <v>0</v>
      </c>
      <c r="L6728">
        <f>ABS(H6728-I6728)</f>
        <v>0.54545454545454497</v>
      </c>
      <c r="M6728">
        <v>0</v>
      </c>
      <c r="N6728" t="s">
        <v>7813</v>
      </c>
      <c r="O6728">
        <v>0.4972346124578807</v>
      </c>
      <c r="P6728" t="b">
        <f>AND($N6728="fuzzy",$O6728&lt;$AC$4)</f>
        <v>0</v>
      </c>
      <c r="Q6728" t="b">
        <f>AND($N6728="non-fuzzy",$O6728&lt;$AC$5,M6728=1)</f>
        <v>0</v>
      </c>
      <c r="R6728" t="b">
        <f>AND($N6728="non-fuzzy",$O6728&lt;$AC$6,M6728=0)</f>
        <v>1</v>
      </c>
      <c r="S6728" t="b">
        <f t="shared" si="105"/>
        <v>1</v>
      </c>
    </row>
    <row r="6729" spans="1:19" hidden="1" x14ac:dyDescent="0.25">
      <c r="A6729" t="s">
        <v>5656</v>
      </c>
      <c r="B6729" t="s">
        <v>5156</v>
      </c>
      <c r="C6729" t="s">
        <v>2</v>
      </c>
      <c r="D6729" t="s">
        <v>50</v>
      </c>
      <c r="E6729" t="s">
        <v>2</v>
      </c>
      <c r="F6729" t="s">
        <v>5657</v>
      </c>
      <c r="G6729" t="s">
        <v>5158</v>
      </c>
      <c r="H6729">
        <f>_xlfn.NUMBERVALUE(C6729,".")</f>
        <v>0</v>
      </c>
      <c r="I6729">
        <f>_xlfn.NUMBERVALUE(D6729,".")</f>
        <v>0.54545454545454497</v>
      </c>
      <c r="J6729">
        <f>_xlfn.NUMBERVALUE(E6729,".")</f>
        <v>0</v>
      </c>
      <c r="K6729" t="b">
        <f>OR(H6729=1,I6729=1)</f>
        <v>0</v>
      </c>
      <c r="L6729">
        <f>ABS(H6729-I6729)</f>
        <v>0.54545454545454497</v>
      </c>
      <c r="M6729">
        <v>0</v>
      </c>
      <c r="N6729" t="s">
        <v>7813</v>
      </c>
      <c r="O6729">
        <v>0.80292445243016808</v>
      </c>
      <c r="P6729" t="b">
        <f>AND($N6729="fuzzy",$O6729&lt;$AC$4)</f>
        <v>0</v>
      </c>
      <c r="Q6729" t="b">
        <f>AND($N6729="non-fuzzy",$O6729&lt;$AC$5,M6729=1)</f>
        <v>0</v>
      </c>
      <c r="R6729" t="b">
        <f>AND($N6729="non-fuzzy",$O6729&lt;$AC$6,M6729=0)</f>
        <v>0</v>
      </c>
      <c r="S6729" t="b">
        <f t="shared" si="105"/>
        <v>0</v>
      </c>
    </row>
    <row r="6730" spans="1:19" x14ac:dyDescent="0.25">
      <c r="A6730" t="s">
        <v>5656</v>
      </c>
      <c r="B6730" t="s">
        <v>5654</v>
      </c>
      <c r="C6730" t="s">
        <v>2</v>
      </c>
      <c r="D6730" t="s">
        <v>50</v>
      </c>
      <c r="E6730" t="s">
        <v>2</v>
      </c>
      <c r="F6730" t="s">
        <v>5657</v>
      </c>
      <c r="G6730" t="s">
        <v>5655</v>
      </c>
      <c r="H6730">
        <f>_xlfn.NUMBERVALUE(C6730,".")</f>
        <v>0</v>
      </c>
      <c r="I6730">
        <f>_xlfn.NUMBERVALUE(D6730,".")</f>
        <v>0.54545454545454497</v>
      </c>
      <c r="J6730">
        <f>_xlfn.NUMBERVALUE(E6730,".")</f>
        <v>0</v>
      </c>
      <c r="K6730" t="b">
        <f>OR(H6730=1,I6730=1)</f>
        <v>0</v>
      </c>
      <c r="L6730">
        <f>ABS(H6730-I6730)</f>
        <v>0.54545454545454497</v>
      </c>
      <c r="M6730">
        <v>0</v>
      </c>
      <c r="N6730" t="s">
        <v>7813</v>
      </c>
      <c r="O6730">
        <v>8.6314842413824033E-2</v>
      </c>
      <c r="P6730" t="b">
        <f>AND($N6730="fuzzy",$O6730&lt;$AC$4)</f>
        <v>0</v>
      </c>
      <c r="Q6730" t="b">
        <f>AND($N6730="non-fuzzy",$O6730&lt;$AC$5,M6730=1)</f>
        <v>0</v>
      </c>
      <c r="R6730" t="b">
        <f>AND($N6730="non-fuzzy",$O6730&lt;$AC$6,M6730=0)</f>
        <v>1</v>
      </c>
      <c r="S6730" t="b">
        <f t="shared" si="105"/>
        <v>1</v>
      </c>
    </row>
    <row r="6731" spans="1:19" hidden="1" x14ac:dyDescent="0.25">
      <c r="A6731" t="s">
        <v>5871</v>
      </c>
      <c r="B6731" t="s">
        <v>5773</v>
      </c>
      <c r="C6731" t="s">
        <v>2</v>
      </c>
      <c r="D6731" t="s">
        <v>50</v>
      </c>
      <c r="E6731" t="s">
        <v>2</v>
      </c>
      <c r="F6731" t="s">
        <v>5872</v>
      </c>
      <c r="G6731" t="s">
        <v>5775</v>
      </c>
      <c r="H6731">
        <f>_xlfn.NUMBERVALUE(C6731,".")</f>
        <v>0</v>
      </c>
      <c r="I6731">
        <f>_xlfn.NUMBERVALUE(D6731,".")</f>
        <v>0.54545454545454497</v>
      </c>
      <c r="J6731">
        <f>_xlfn.NUMBERVALUE(E6731,".")</f>
        <v>0</v>
      </c>
      <c r="K6731" t="b">
        <f>OR(H6731=1,I6731=1)</f>
        <v>0</v>
      </c>
      <c r="L6731">
        <f>ABS(H6731-I6731)</f>
        <v>0.54545454545454497</v>
      </c>
      <c r="M6731">
        <v>0</v>
      </c>
      <c r="N6731" t="s">
        <v>7813</v>
      </c>
      <c r="O6731">
        <v>0.8007088928535594</v>
      </c>
      <c r="P6731" t="b">
        <f>AND($N6731="fuzzy",$O6731&lt;$AC$4)</f>
        <v>0</v>
      </c>
      <c r="Q6731" t="b">
        <f>AND($N6731="non-fuzzy",$O6731&lt;$AC$5,M6731=1)</f>
        <v>0</v>
      </c>
      <c r="R6731" t="b">
        <f>AND($N6731="non-fuzzy",$O6731&lt;$AC$6,M6731=0)</f>
        <v>0</v>
      </c>
      <c r="S6731" t="b">
        <f t="shared" si="105"/>
        <v>0</v>
      </c>
    </row>
    <row r="6732" spans="1:19" hidden="1" x14ac:dyDescent="0.25">
      <c r="A6732" t="s">
        <v>5873</v>
      </c>
      <c r="B6732" t="s">
        <v>5773</v>
      </c>
      <c r="C6732" t="s">
        <v>2</v>
      </c>
      <c r="D6732" t="s">
        <v>50</v>
      </c>
      <c r="E6732" t="s">
        <v>2</v>
      </c>
      <c r="F6732" t="s">
        <v>5872</v>
      </c>
      <c r="G6732" t="s">
        <v>5775</v>
      </c>
      <c r="H6732">
        <f>_xlfn.NUMBERVALUE(C6732,".")</f>
        <v>0</v>
      </c>
      <c r="I6732">
        <f>_xlfn.NUMBERVALUE(D6732,".")</f>
        <v>0.54545454545454497</v>
      </c>
      <c r="J6732">
        <f>_xlfn.NUMBERVALUE(E6732,".")</f>
        <v>0</v>
      </c>
      <c r="K6732" t="b">
        <f>OR(H6732=1,I6732=1)</f>
        <v>0</v>
      </c>
      <c r="L6732">
        <f>ABS(H6732-I6732)</f>
        <v>0.54545454545454497</v>
      </c>
      <c r="M6732">
        <v>0</v>
      </c>
      <c r="N6732" t="s">
        <v>7813</v>
      </c>
      <c r="O6732">
        <v>0.79128775012436292</v>
      </c>
      <c r="P6732" t="b">
        <f>AND($N6732="fuzzy",$O6732&lt;$AC$4)</f>
        <v>0</v>
      </c>
      <c r="Q6732" t="b">
        <f>AND($N6732="non-fuzzy",$O6732&lt;$AC$5,M6732=1)</f>
        <v>0</v>
      </c>
      <c r="R6732" t="b">
        <f>AND($N6732="non-fuzzy",$O6732&lt;$AC$6,M6732=0)</f>
        <v>0</v>
      </c>
      <c r="S6732" t="b">
        <f t="shared" si="105"/>
        <v>0</v>
      </c>
    </row>
    <row r="6733" spans="1:19" x14ac:dyDescent="0.25">
      <c r="A6733" t="s">
        <v>5958</v>
      </c>
      <c r="B6733" t="s">
        <v>5902</v>
      </c>
      <c r="C6733" t="s">
        <v>2</v>
      </c>
      <c r="D6733" t="s">
        <v>50</v>
      </c>
      <c r="E6733" t="s">
        <v>2</v>
      </c>
      <c r="F6733" t="s">
        <v>5953</v>
      </c>
      <c r="G6733" t="s">
        <v>5903</v>
      </c>
      <c r="H6733">
        <f>_xlfn.NUMBERVALUE(C6733,".")</f>
        <v>0</v>
      </c>
      <c r="I6733">
        <f>_xlfn.NUMBERVALUE(D6733,".")</f>
        <v>0.54545454545454497</v>
      </c>
      <c r="J6733">
        <f>_xlfn.NUMBERVALUE(E6733,".")</f>
        <v>0</v>
      </c>
      <c r="K6733" t="b">
        <f>OR(H6733=1,I6733=1)</f>
        <v>0</v>
      </c>
      <c r="L6733">
        <f>ABS(H6733-I6733)</f>
        <v>0.54545454545454497</v>
      </c>
      <c r="M6733">
        <v>0</v>
      </c>
      <c r="N6733" t="s">
        <v>7813</v>
      </c>
      <c r="O6733">
        <v>0.61282565204506212</v>
      </c>
      <c r="P6733" t="b">
        <f>AND($N6733="fuzzy",$O6733&lt;$AC$4)</f>
        <v>0</v>
      </c>
      <c r="Q6733" t="b">
        <f>AND($N6733="non-fuzzy",$O6733&lt;$AC$5,M6733=1)</f>
        <v>0</v>
      </c>
      <c r="R6733" t="b">
        <f>AND($N6733="non-fuzzy",$O6733&lt;$AC$6,M6733=0)</f>
        <v>1</v>
      </c>
      <c r="S6733" t="b">
        <f t="shared" si="105"/>
        <v>1</v>
      </c>
    </row>
    <row r="6734" spans="1:19" x14ac:dyDescent="0.25">
      <c r="A6734" t="s">
        <v>6215</v>
      </c>
      <c r="B6734" t="s">
        <v>6207</v>
      </c>
      <c r="C6734" t="s">
        <v>2</v>
      </c>
      <c r="D6734" t="s">
        <v>50</v>
      </c>
      <c r="E6734" t="s">
        <v>2</v>
      </c>
      <c r="F6734" t="s">
        <v>5898</v>
      </c>
      <c r="G6734" t="s">
        <v>6208</v>
      </c>
      <c r="H6734">
        <f>_xlfn.NUMBERVALUE(C6734,".")</f>
        <v>0</v>
      </c>
      <c r="I6734">
        <f>_xlfn.NUMBERVALUE(D6734,".")</f>
        <v>0.54545454545454497</v>
      </c>
      <c r="J6734">
        <f>_xlfn.NUMBERVALUE(E6734,".")</f>
        <v>0</v>
      </c>
      <c r="K6734" t="b">
        <f>OR(H6734=1,I6734=1)</f>
        <v>0</v>
      </c>
      <c r="L6734">
        <f>ABS(H6734-I6734)</f>
        <v>0.54545454545454497</v>
      </c>
      <c r="M6734">
        <v>0</v>
      </c>
      <c r="N6734" t="s">
        <v>7813</v>
      </c>
      <c r="O6734">
        <v>0.35349015655025129</v>
      </c>
      <c r="P6734" t="b">
        <f>AND($N6734="fuzzy",$O6734&lt;$AC$4)</f>
        <v>0</v>
      </c>
      <c r="Q6734" t="b">
        <f>AND($N6734="non-fuzzy",$O6734&lt;$AC$5,M6734=1)</f>
        <v>0</v>
      </c>
      <c r="R6734" t="b">
        <f>AND($N6734="non-fuzzy",$O6734&lt;$AC$6,M6734=0)</f>
        <v>1</v>
      </c>
      <c r="S6734" t="b">
        <f t="shared" si="105"/>
        <v>1</v>
      </c>
    </row>
    <row r="6735" spans="1:19" x14ac:dyDescent="0.25">
      <c r="A6735" t="s">
        <v>6219</v>
      </c>
      <c r="B6735" t="s">
        <v>6207</v>
      </c>
      <c r="C6735" t="s">
        <v>2</v>
      </c>
      <c r="D6735" t="s">
        <v>50</v>
      </c>
      <c r="E6735" t="s">
        <v>2</v>
      </c>
      <c r="F6735" t="s">
        <v>6206</v>
      </c>
      <c r="G6735" t="s">
        <v>6208</v>
      </c>
      <c r="H6735">
        <f>_xlfn.NUMBERVALUE(C6735,".")</f>
        <v>0</v>
      </c>
      <c r="I6735">
        <f>_xlfn.NUMBERVALUE(D6735,".")</f>
        <v>0.54545454545454497</v>
      </c>
      <c r="J6735">
        <f>_xlfn.NUMBERVALUE(E6735,".")</f>
        <v>0</v>
      </c>
      <c r="K6735" t="b">
        <f>OR(H6735=1,I6735=1)</f>
        <v>0</v>
      </c>
      <c r="L6735">
        <f>ABS(H6735-I6735)</f>
        <v>0.54545454545454497</v>
      </c>
      <c r="M6735">
        <v>0</v>
      </c>
      <c r="N6735" t="s">
        <v>7813</v>
      </c>
      <c r="O6735">
        <v>0.60514283894623022</v>
      </c>
      <c r="P6735" t="b">
        <f>AND($N6735="fuzzy",$O6735&lt;$AC$4)</f>
        <v>0</v>
      </c>
      <c r="Q6735" t="b">
        <f>AND($N6735="non-fuzzy",$O6735&lt;$AC$5,M6735=1)</f>
        <v>0</v>
      </c>
      <c r="R6735" t="b">
        <f>AND($N6735="non-fuzzy",$O6735&lt;$AC$6,M6735=0)</f>
        <v>1</v>
      </c>
      <c r="S6735" t="b">
        <f t="shared" si="105"/>
        <v>1</v>
      </c>
    </row>
    <row r="6736" spans="1:19" hidden="1" x14ac:dyDescent="0.25">
      <c r="A6736" t="s">
        <v>6220</v>
      </c>
      <c r="B6736" t="s">
        <v>6207</v>
      </c>
      <c r="C6736" t="s">
        <v>2</v>
      </c>
      <c r="D6736" t="s">
        <v>50</v>
      </c>
      <c r="E6736" t="s">
        <v>2</v>
      </c>
      <c r="F6736" t="s">
        <v>6206</v>
      </c>
      <c r="G6736" t="s">
        <v>6208</v>
      </c>
      <c r="H6736">
        <f>_xlfn.NUMBERVALUE(C6736,".")</f>
        <v>0</v>
      </c>
      <c r="I6736">
        <f>_xlfn.NUMBERVALUE(D6736,".")</f>
        <v>0.54545454545454497</v>
      </c>
      <c r="J6736">
        <f>_xlfn.NUMBERVALUE(E6736,".")</f>
        <v>0</v>
      </c>
      <c r="K6736" t="b">
        <f>OR(H6736=1,I6736=1)</f>
        <v>0</v>
      </c>
      <c r="L6736">
        <f>ABS(H6736-I6736)</f>
        <v>0.54545454545454497</v>
      </c>
      <c r="M6736">
        <v>0</v>
      </c>
      <c r="N6736" t="s">
        <v>7813</v>
      </c>
      <c r="O6736">
        <v>0.76086564762806297</v>
      </c>
      <c r="P6736" t="b">
        <f>AND($N6736="fuzzy",$O6736&lt;$AC$4)</f>
        <v>0</v>
      </c>
      <c r="Q6736" t="b">
        <f>AND($N6736="non-fuzzy",$O6736&lt;$AC$5,M6736=1)</f>
        <v>0</v>
      </c>
      <c r="R6736" t="b">
        <f>AND($N6736="non-fuzzy",$O6736&lt;$AC$6,M6736=0)</f>
        <v>0</v>
      </c>
      <c r="S6736" t="b">
        <f t="shared" si="105"/>
        <v>0</v>
      </c>
    </row>
    <row r="6737" spans="1:19" x14ac:dyDescent="0.25">
      <c r="A6737" t="s">
        <v>6223</v>
      </c>
      <c r="B6737" t="s">
        <v>6207</v>
      </c>
      <c r="C6737" t="s">
        <v>2</v>
      </c>
      <c r="D6737" t="s">
        <v>50</v>
      </c>
      <c r="E6737" t="s">
        <v>2</v>
      </c>
      <c r="F6737" t="s">
        <v>6224</v>
      </c>
      <c r="G6737" t="s">
        <v>6208</v>
      </c>
      <c r="H6737">
        <f>_xlfn.NUMBERVALUE(C6737,".")</f>
        <v>0</v>
      </c>
      <c r="I6737">
        <f>_xlfn.NUMBERVALUE(D6737,".")</f>
        <v>0.54545454545454497</v>
      </c>
      <c r="J6737">
        <f>_xlfn.NUMBERVALUE(E6737,".")</f>
        <v>0</v>
      </c>
      <c r="K6737" t="b">
        <f>OR(H6737=1,I6737=1)</f>
        <v>0</v>
      </c>
      <c r="L6737">
        <f>ABS(H6737-I6737)</f>
        <v>0.54545454545454497</v>
      </c>
      <c r="M6737">
        <v>0</v>
      </c>
      <c r="N6737" t="s">
        <v>7813</v>
      </c>
      <c r="O6737">
        <v>5.2779906222105932E-2</v>
      </c>
      <c r="P6737" t="b">
        <f>AND($N6737="fuzzy",$O6737&lt;$AC$4)</f>
        <v>0</v>
      </c>
      <c r="Q6737" t="b">
        <f>AND($N6737="non-fuzzy",$O6737&lt;$AC$5,M6737=1)</f>
        <v>0</v>
      </c>
      <c r="R6737" t="b">
        <f>AND($N6737="non-fuzzy",$O6737&lt;$AC$6,M6737=0)</f>
        <v>1</v>
      </c>
      <c r="S6737" t="b">
        <f t="shared" si="105"/>
        <v>1</v>
      </c>
    </row>
    <row r="6738" spans="1:19" x14ac:dyDescent="0.25">
      <c r="A6738" t="s">
        <v>6385</v>
      </c>
      <c r="B6738" t="s">
        <v>6386</v>
      </c>
      <c r="C6738" t="s">
        <v>2</v>
      </c>
      <c r="D6738" t="s">
        <v>50</v>
      </c>
      <c r="E6738" t="s">
        <v>2</v>
      </c>
      <c r="F6738" t="s">
        <v>6387</v>
      </c>
      <c r="G6738" t="s">
        <v>6388</v>
      </c>
      <c r="H6738">
        <f>_xlfn.NUMBERVALUE(C6738,".")</f>
        <v>0</v>
      </c>
      <c r="I6738">
        <f>_xlfn.NUMBERVALUE(D6738,".")</f>
        <v>0.54545454545454497</v>
      </c>
      <c r="J6738">
        <f>_xlfn.NUMBERVALUE(E6738,".")</f>
        <v>0</v>
      </c>
      <c r="K6738" t="b">
        <f>OR(H6738=1,I6738=1)</f>
        <v>0</v>
      </c>
      <c r="L6738">
        <f>ABS(H6738-I6738)</f>
        <v>0.54545454545454497</v>
      </c>
      <c r="M6738">
        <v>0</v>
      </c>
      <c r="N6738" t="s">
        <v>7813</v>
      </c>
      <c r="O6738">
        <v>0.30110144849748399</v>
      </c>
      <c r="P6738" t="b">
        <f>AND($N6738="fuzzy",$O6738&lt;$AC$4)</f>
        <v>0</v>
      </c>
      <c r="Q6738" t="b">
        <f>AND($N6738="non-fuzzy",$O6738&lt;$AC$5,M6738=1)</f>
        <v>0</v>
      </c>
      <c r="R6738" t="b">
        <f>AND($N6738="non-fuzzy",$O6738&lt;$AC$6,M6738=0)</f>
        <v>1</v>
      </c>
      <c r="S6738" t="b">
        <f t="shared" si="105"/>
        <v>1</v>
      </c>
    </row>
    <row r="6739" spans="1:19" x14ac:dyDescent="0.25">
      <c r="A6739" t="s">
        <v>6710</v>
      </c>
      <c r="B6739" t="s">
        <v>6661</v>
      </c>
      <c r="C6739" t="s">
        <v>2</v>
      </c>
      <c r="D6739" t="s">
        <v>50</v>
      </c>
      <c r="E6739" t="s">
        <v>2</v>
      </c>
      <c r="F6739" t="s">
        <v>6711</v>
      </c>
      <c r="G6739" t="s">
        <v>6663</v>
      </c>
      <c r="H6739">
        <f>_xlfn.NUMBERVALUE(C6739,".")</f>
        <v>0</v>
      </c>
      <c r="I6739">
        <f>_xlfn.NUMBERVALUE(D6739,".")</f>
        <v>0.54545454545454497</v>
      </c>
      <c r="J6739">
        <f>_xlfn.NUMBERVALUE(E6739,".")</f>
        <v>0</v>
      </c>
      <c r="K6739" t="b">
        <f>OR(H6739=1,I6739=1)</f>
        <v>0</v>
      </c>
      <c r="L6739">
        <f>ABS(H6739-I6739)</f>
        <v>0.54545454545454497</v>
      </c>
      <c r="M6739">
        <v>0</v>
      </c>
      <c r="N6739" t="s">
        <v>7813</v>
      </c>
      <c r="O6739">
        <v>0.26633815670348771</v>
      </c>
      <c r="P6739" t="b">
        <f>AND($N6739="fuzzy",$O6739&lt;$AC$4)</f>
        <v>0</v>
      </c>
      <c r="Q6739" t="b">
        <f>AND($N6739="non-fuzzy",$O6739&lt;$AC$5,M6739=1)</f>
        <v>0</v>
      </c>
      <c r="R6739" t="b">
        <f>AND($N6739="non-fuzzy",$O6739&lt;$AC$6,M6739=0)</f>
        <v>1</v>
      </c>
      <c r="S6739" t="b">
        <f t="shared" si="105"/>
        <v>1</v>
      </c>
    </row>
    <row r="6740" spans="1:19" hidden="1" x14ac:dyDescent="0.25">
      <c r="A6740" t="s">
        <v>6710</v>
      </c>
      <c r="B6740" t="s">
        <v>6693</v>
      </c>
      <c r="C6740" t="s">
        <v>2</v>
      </c>
      <c r="D6740" t="s">
        <v>50</v>
      </c>
      <c r="E6740" t="s">
        <v>2</v>
      </c>
      <c r="F6740" t="s">
        <v>6711</v>
      </c>
      <c r="G6740" t="s">
        <v>6694</v>
      </c>
      <c r="H6740">
        <f>_xlfn.NUMBERVALUE(C6740,".")</f>
        <v>0</v>
      </c>
      <c r="I6740">
        <f>_xlfn.NUMBERVALUE(D6740,".")</f>
        <v>0.54545454545454497</v>
      </c>
      <c r="J6740">
        <f>_xlfn.NUMBERVALUE(E6740,".")</f>
        <v>0</v>
      </c>
      <c r="K6740" t="b">
        <f>OR(H6740=1,I6740=1)</f>
        <v>0</v>
      </c>
      <c r="L6740">
        <f>ABS(H6740-I6740)</f>
        <v>0.54545454545454497</v>
      </c>
      <c r="M6740">
        <v>0</v>
      </c>
      <c r="N6740" t="s">
        <v>7813</v>
      </c>
      <c r="O6740">
        <v>0.97548151585361731</v>
      </c>
      <c r="P6740" t="b">
        <f>AND($N6740="fuzzy",$O6740&lt;$AC$4)</f>
        <v>0</v>
      </c>
      <c r="Q6740" t="b">
        <f>AND($N6740="non-fuzzy",$O6740&lt;$AC$5,M6740=1)</f>
        <v>0</v>
      </c>
      <c r="R6740" t="b">
        <f>AND($N6740="non-fuzzy",$O6740&lt;$AC$6,M6740=0)</f>
        <v>0</v>
      </c>
      <c r="S6740" t="b">
        <f t="shared" si="105"/>
        <v>0</v>
      </c>
    </row>
    <row r="6741" spans="1:19" x14ac:dyDescent="0.25">
      <c r="A6741" t="s">
        <v>6710</v>
      </c>
      <c r="B6741" t="s">
        <v>6658</v>
      </c>
      <c r="C6741" t="s">
        <v>2</v>
      </c>
      <c r="D6741" t="s">
        <v>50</v>
      </c>
      <c r="E6741" t="s">
        <v>2</v>
      </c>
      <c r="F6741" t="s">
        <v>6711</v>
      </c>
      <c r="G6741" t="s">
        <v>6659</v>
      </c>
      <c r="H6741">
        <f>_xlfn.NUMBERVALUE(C6741,".")</f>
        <v>0</v>
      </c>
      <c r="I6741">
        <f>_xlfn.NUMBERVALUE(D6741,".")</f>
        <v>0.54545454545454497</v>
      </c>
      <c r="J6741">
        <f>_xlfn.NUMBERVALUE(E6741,".")</f>
        <v>0</v>
      </c>
      <c r="K6741" t="b">
        <f>OR(H6741=1,I6741=1)</f>
        <v>0</v>
      </c>
      <c r="L6741">
        <f>ABS(H6741-I6741)</f>
        <v>0.54545454545454497</v>
      </c>
      <c r="M6741">
        <v>0</v>
      </c>
      <c r="N6741" t="s">
        <v>7813</v>
      </c>
      <c r="O6741">
        <v>0.58770955214428466</v>
      </c>
      <c r="P6741" t="b">
        <f>AND($N6741="fuzzy",$O6741&lt;$AC$4)</f>
        <v>0</v>
      </c>
      <c r="Q6741" t="b">
        <f>AND($N6741="non-fuzzy",$O6741&lt;$AC$5,M6741=1)</f>
        <v>0</v>
      </c>
      <c r="R6741" t="b">
        <f>AND($N6741="non-fuzzy",$O6741&lt;$AC$6,M6741=0)</f>
        <v>1</v>
      </c>
      <c r="S6741" t="b">
        <f t="shared" si="105"/>
        <v>1</v>
      </c>
    </row>
    <row r="6742" spans="1:19" hidden="1" x14ac:dyDescent="0.25">
      <c r="A6742" t="s">
        <v>6758</v>
      </c>
      <c r="B6742" t="s">
        <v>6759</v>
      </c>
      <c r="C6742" t="s">
        <v>2</v>
      </c>
      <c r="D6742" t="s">
        <v>50</v>
      </c>
      <c r="E6742" t="s">
        <v>2</v>
      </c>
      <c r="F6742" t="s">
        <v>6760</v>
      </c>
      <c r="G6742" t="s">
        <v>6761</v>
      </c>
      <c r="H6742">
        <f>_xlfn.NUMBERVALUE(C6742,".")</f>
        <v>0</v>
      </c>
      <c r="I6742">
        <f>_xlfn.NUMBERVALUE(D6742,".")</f>
        <v>0.54545454545454497</v>
      </c>
      <c r="J6742">
        <f>_xlfn.NUMBERVALUE(E6742,".")</f>
        <v>0</v>
      </c>
      <c r="K6742" t="b">
        <f>OR(H6742=1,I6742=1)</f>
        <v>0</v>
      </c>
      <c r="L6742">
        <f>ABS(H6742-I6742)</f>
        <v>0.54545454545454497</v>
      </c>
      <c r="M6742">
        <v>0</v>
      </c>
      <c r="N6742" t="s">
        <v>7813</v>
      </c>
      <c r="O6742">
        <v>0.64691280083389358</v>
      </c>
      <c r="P6742" t="b">
        <f>AND($N6742="fuzzy",$O6742&lt;$AC$4)</f>
        <v>0</v>
      </c>
      <c r="Q6742" t="b">
        <f>AND($N6742="non-fuzzy",$O6742&lt;$AC$5,M6742=1)</f>
        <v>0</v>
      </c>
      <c r="R6742" t="b">
        <f>AND($N6742="non-fuzzy",$O6742&lt;$AC$6,M6742=0)</f>
        <v>0</v>
      </c>
      <c r="S6742" t="b">
        <f t="shared" si="105"/>
        <v>0</v>
      </c>
    </row>
    <row r="6743" spans="1:19" x14ac:dyDescent="0.25">
      <c r="A6743" t="s">
        <v>6791</v>
      </c>
      <c r="B6743" t="s">
        <v>6792</v>
      </c>
      <c r="C6743" t="s">
        <v>2</v>
      </c>
      <c r="D6743" t="s">
        <v>50</v>
      </c>
      <c r="E6743" t="s">
        <v>2</v>
      </c>
      <c r="F6743" t="s">
        <v>6793</v>
      </c>
      <c r="G6743" t="s">
        <v>6794</v>
      </c>
      <c r="H6743">
        <f>_xlfn.NUMBERVALUE(C6743,".")</f>
        <v>0</v>
      </c>
      <c r="I6743">
        <f>_xlfn.NUMBERVALUE(D6743,".")</f>
        <v>0.54545454545454497</v>
      </c>
      <c r="J6743">
        <f>_xlfn.NUMBERVALUE(E6743,".")</f>
        <v>0</v>
      </c>
      <c r="K6743" t="b">
        <f>OR(H6743=1,I6743=1)</f>
        <v>0</v>
      </c>
      <c r="L6743">
        <f>ABS(H6743-I6743)</f>
        <v>0.54545454545454497</v>
      </c>
      <c r="M6743">
        <v>0</v>
      </c>
      <c r="N6743" t="s">
        <v>7813</v>
      </c>
      <c r="O6743">
        <v>8.6109581513956979E-2</v>
      </c>
      <c r="P6743" t="b">
        <f>AND($N6743="fuzzy",$O6743&lt;$AC$4)</f>
        <v>0</v>
      </c>
      <c r="Q6743" t="b">
        <f>AND($N6743="non-fuzzy",$O6743&lt;$AC$5,M6743=1)</f>
        <v>0</v>
      </c>
      <c r="R6743" t="b">
        <f>AND($N6743="non-fuzzy",$O6743&lt;$AC$6,M6743=0)</f>
        <v>1</v>
      </c>
      <c r="S6743" t="b">
        <f t="shared" si="105"/>
        <v>1</v>
      </c>
    </row>
    <row r="6744" spans="1:19" x14ac:dyDescent="0.25">
      <c r="A6744" t="s">
        <v>6807</v>
      </c>
      <c r="B6744" t="s">
        <v>6787</v>
      </c>
      <c r="C6744" t="s">
        <v>2</v>
      </c>
      <c r="D6744" t="s">
        <v>50</v>
      </c>
      <c r="E6744" t="s">
        <v>2</v>
      </c>
      <c r="F6744" t="s">
        <v>6808</v>
      </c>
      <c r="G6744" t="s">
        <v>6788</v>
      </c>
      <c r="H6744">
        <f>_xlfn.NUMBERVALUE(C6744,".")</f>
        <v>0</v>
      </c>
      <c r="I6744">
        <f>_xlfn.NUMBERVALUE(D6744,".")</f>
        <v>0.54545454545454497</v>
      </c>
      <c r="J6744">
        <f>_xlfn.NUMBERVALUE(E6744,".")</f>
        <v>0</v>
      </c>
      <c r="K6744" t="b">
        <f>OR(H6744=1,I6744=1)</f>
        <v>0</v>
      </c>
      <c r="L6744">
        <f>ABS(H6744-I6744)</f>
        <v>0.54545454545454497</v>
      </c>
      <c r="M6744">
        <v>0</v>
      </c>
      <c r="N6744" t="s">
        <v>7813</v>
      </c>
      <c r="O6744">
        <v>0.53871401412092035</v>
      </c>
      <c r="P6744" t="b">
        <f>AND($N6744="fuzzy",$O6744&lt;$AC$4)</f>
        <v>0</v>
      </c>
      <c r="Q6744" t="b">
        <f>AND($N6744="non-fuzzy",$O6744&lt;$AC$5,M6744=1)</f>
        <v>0</v>
      </c>
      <c r="R6744" t="b">
        <f>AND($N6744="non-fuzzy",$O6744&lt;$AC$6,M6744=0)</f>
        <v>1</v>
      </c>
      <c r="S6744" t="b">
        <f t="shared" si="105"/>
        <v>1</v>
      </c>
    </row>
    <row r="6745" spans="1:19" x14ac:dyDescent="0.25">
      <c r="A6745" t="s">
        <v>6992</v>
      </c>
      <c r="B6745" t="s">
        <v>6993</v>
      </c>
      <c r="C6745" t="s">
        <v>2</v>
      </c>
      <c r="D6745" t="s">
        <v>50</v>
      </c>
      <c r="E6745" t="s">
        <v>2</v>
      </c>
      <c r="F6745" t="s">
        <v>6994</v>
      </c>
      <c r="G6745" t="s">
        <v>6995</v>
      </c>
      <c r="H6745">
        <f>_xlfn.NUMBERVALUE(C6745,".")</f>
        <v>0</v>
      </c>
      <c r="I6745">
        <f>_xlfn.NUMBERVALUE(D6745,".")</f>
        <v>0.54545454545454497</v>
      </c>
      <c r="J6745">
        <f>_xlfn.NUMBERVALUE(E6745,".")</f>
        <v>0</v>
      </c>
      <c r="K6745" t="b">
        <f>OR(H6745=1,I6745=1)</f>
        <v>0</v>
      </c>
      <c r="L6745">
        <f>ABS(H6745-I6745)</f>
        <v>0.54545454545454497</v>
      </c>
      <c r="M6745">
        <v>0</v>
      </c>
      <c r="N6745" t="s">
        <v>7813</v>
      </c>
      <c r="O6745">
        <v>0.16791357813316432</v>
      </c>
      <c r="P6745" t="b">
        <f>AND($N6745="fuzzy",$O6745&lt;$AC$4)</f>
        <v>0</v>
      </c>
      <c r="Q6745" t="b">
        <f>AND($N6745="non-fuzzy",$O6745&lt;$AC$5,M6745=1)</f>
        <v>0</v>
      </c>
      <c r="R6745" t="b">
        <f>AND($N6745="non-fuzzy",$O6745&lt;$AC$6,M6745=0)</f>
        <v>1</v>
      </c>
      <c r="S6745" t="b">
        <f t="shared" si="105"/>
        <v>1</v>
      </c>
    </row>
    <row r="6746" spans="1:19" hidden="1" x14ac:dyDescent="0.25">
      <c r="A6746" t="s">
        <v>6996</v>
      </c>
      <c r="B6746" t="s">
        <v>6993</v>
      </c>
      <c r="C6746" t="s">
        <v>2</v>
      </c>
      <c r="D6746" t="s">
        <v>50</v>
      </c>
      <c r="E6746" t="s">
        <v>2</v>
      </c>
      <c r="F6746" t="s">
        <v>6994</v>
      </c>
      <c r="G6746" t="s">
        <v>6995</v>
      </c>
      <c r="H6746">
        <f>_xlfn.NUMBERVALUE(C6746,".")</f>
        <v>0</v>
      </c>
      <c r="I6746">
        <f>_xlfn.NUMBERVALUE(D6746,".")</f>
        <v>0.54545454545454497</v>
      </c>
      <c r="J6746">
        <f>_xlfn.NUMBERVALUE(E6746,".")</f>
        <v>0</v>
      </c>
      <c r="K6746" t="b">
        <f>OR(H6746=1,I6746=1)</f>
        <v>0</v>
      </c>
      <c r="L6746">
        <f>ABS(H6746-I6746)</f>
        <v>0.54545454545454497</v>
      </c>
      <c r="M6746">
        <v>0</v>
      </c>
      <c r="N6746" t="s">
        <v>7813</v>
      </c>
      <c r="O6746">
        <v>0.84281752511108099</v>
      </c>
      <c r="P6746" t="b">
        <f>AND($N6746="fuzzy",$O6746&lt;$AC$4)</f>
        <v>0</v>
      </c>
      <c r="Q6746" t="b">
        <f>AND($N6746="non-fuzzy",$O6746&lt;$AC$5,M6746=1)</f>
        <v>0</v>
      </c>
      <c r="R6746" t="b">
        <f>AND($N6746="non-fuzzy",$O6746&lt;$AC$6,M6746=0)</f>
        <v>0</v>
      </c>
      <c r="S6746" t="b">
        <f t="shared" si="105"/>
        <v>0</v>
      </c>
    </row>
    <row r="6747" spans="1:19" x14ac:dyDescent="0.25">
      <c r="A6747" t="s">
        <v>6997</v>
      </c>
      <c r="B6747" t="s">
        <v>6993</v>
      </c>
      <c r="C6747" t="s">
        <v>2</v>
      </c>
      <c r="D6747" t="s">
        <v>50</v>
      </c>
      <c r="E6747" t="s">
        <v>2</v>
      </c>
      <c r="F6747" t="s">
        <v>6994</v>
      </c>
      <c r="G6747" t="s">
        <v>6995</v>
      </c>
      <c r="H6747">
        <f>_xlfn.NUMBERVALUE(C6747,".")</f>
        <v>0</v>
      </c>
      <c r="I6747">
        <f>_xlfn.NUMBERVALUE(D6747,".")</f>
        <v>0.54545454545454497</v>
      </c>
      <c r="J6747">
        <f>_xlfn.NUMBERVALUE(E6747,".")</f>
        <v>0</v>
      </c>
      <c r="K6747" t="b">
        <f>OR(H6747=1,I6747=1)</f>
        <v>0</v>
      </c>
      <c r="L6747">
        <f>ABS(H6747-I6747)</f>
        <v>0.54545454545454497</v>
      </c>
      <c r="M6747">
        <v>0</v>
      </c>
      <c r="N6747" t="s">
        <v>7813</v>
      </c>
      <c r="O6747">
        <v>0.40919082234620241</v>
      </c>
      <c r="P6747" t="b">
        <f>AND($N6747="fuzzy",$O6747&lt;$AC$4)</f>
        <v>0</v>
      </c>
      <c r="Q6747" t="b">
        <f>AND($N6747="non-fuzzy",$O6747&lt;$AC$5,M6747=1)</f>
        <v>0</v>
      </c>
      <c r="R6747" t="b">
        <f>AND($N6747="non-fuzzy",$O6747&lt;$AC$6,M6747=0)</f>
        <v>1</v>
      </c>
      <c r="S6747" t="b">
        <f t="shared" si="105"/>
        <v>1</v>
      </c>
    </row>
    <row r="6748" spans="1:19" hidden="1" x14ac:dyDescent="0.25">
      <c r="A6748" t="s">
        <v>6998</v>
      </c>
      <c r="B6748" t="s">
        <v>6993</v>
      </c>
      <c r="C6748" t="s">
        <v>2</v>
      </c>
      <c r="D6748" t="s">
        <v>50</v>
      </c>
      <c r="E6748" t="s">
        <v>2</v>
      </c>
      <c r="F6748" t="s">
        <v>6994</v>
      </c>
      <c r="G6748" t="s">
        <v>6995</v>
      </c>
      <c r="H6748">
        <f>_xlfn.NUMBERVALUE(C6748,".")</f>
        <v>0</v>
      </c>
      <c r="I6748">
        <f>_xlfn.NUMBERVALUE(D6748,".")</f>
        <v>0.54545454545454497</v>
      </c>
      <c r="J6748">
        <f>_xlfn.NUMBERVALUE(E6748,".")</f>
        <v>0</v>
      </c>
      <c r="K6748" t="b">
        <f>OR(H6748=1,I6748=1)</f>
        <v>0</v>
      </c>
      <c r="L6748">
        <f>ABS(H6748-I6748)</f>
        <v>0.54545454545454497</v>
      </c>
      <c r="M6748">
        <v>0</v>
      </c>
      <c r="N6748" t="s">
        <v>7813</v>
      </c>
      <c r="O6748">
        <v>0.94058986423301483</v>
      </c>
      <c r="P6748" t="b">
        <f>AND($N6748="fuzzy",$O6748&lt;$AC$4)</f>
        <v>0</v>
      </c>
      <c r="Q6748" t="b">
        <f>AND($N6748="non-fuzzy",$O6748&lt;$AC$5,M6748=1)</f>
        <v>0</v>
      </c>
      <c r="R6748" t="b">
        <f>AND($N6748="non-fuzzy",$O6748&lt;$AC$6,M6748=0)</f>
        <v>0</v>
      </c>
      <c r="S6748" t="b">
        <f t="shared" si="105"/>
        <v>0</v>
      </c>
    </row>
    <row r="6749" spans="1:19" x14ac:dyDescent="0.25">
      <c r="A6749" t="s">
        <v>7145</v>
      </c>
      <c r="B6749" t="s">
        <v>6498</v>
      </c>
      <c r="C6749" t="s">
        <v>2</v>
      </c>
      <c r="D6749" t="s">
        <v>50</v>
      </c>
      <c r="E6749" t="s">
        <v>2</v>
      </c>
      <c r="F6749" t="s">
        <v>7146</v>
      </c>
      <c r="G6749" t="s">
        <v>6499</v>
      </c>
      <c r="H6749">
        <f>_xlfn.NUMBERVALUE(C6749,".")</f>
        <v>0</v>
      </c>
      <c r="I6749">
        <f>_xlfn.NUMBERVALUE(D6749,".")</f>
        <v>0.54545454545454497</v>
      </c>
      <c r="J6749">
        <f>_xlfn.NUMBERVALUE(E6749,".")</f>
        <v>0</v>
      </c>
      <c r="K6749" t="b">
        <f>OR(H6749=1,I6749=1)</f>
        <v>0</v>
      </c>
      <c r="L6749">
        <f>ABS(H6749-I6749)</f>
        <v>0.54545454545454497</v>
      </c>
      <c r="M6749">
        <v>0</v>
      </c>
      <c r="N6749" t="s">
        <v>7813</v>
      </c>
      <c r="O6749">
        <v>0.29921116864337893</v>
      </c>
      <c r="P6749" t="b">
        <f>AND($N6749="fuzzy",$O6749&lt;$AC$4)</f>
        <v>0</v>
      </c>
      <c r="Q6749" t="b">
        <f>AND($N6749="non-fuzzy",$O6749&lt;$AC$5,M6749=1)</f>
        <v>0</v>
      </c>
      <c r="R6749" t="b">
        <f>AND($N6749="non-fuzzy",$O6749&lt;$AC$6,M6749=0)</f>
        <v>1</v>
      </c>
      <c r="S6749" t="b">
        <f t="shared" si="105"/>
        <v>1</v>
      </c>
    </row>
    <row r="6750" spans="1:19" hidden="1" x14ac:dyDescent="0.25">
      <c r="A6750" t="s">
        <v>7399</v>
      </c>
      <c r="B6750" t="s">
        <v>270</v>
      </c>
      <c r="C6750" t="s">
        <v>2</v>
      </c>
      <c r="D6750" t="s">
        <v>50</v>
      </c>
      <c r="E6750" t="s">
        <v>2</v>
      </c>
      <c r="F6750" t="s">
        <v>7400</v>
      </c>
      <c r="G6750" t="s">
        <v>271</v>
      </c>
      <c r="H6750">
        <f>_xlfn.NUMBERVALUE(C6750,".")</f>
        <v>0</v>
      </c>
      <c r="I6750">
        <f>_xlfn.NUMBERVALUE(D6750,".")</f>
        <v>0.54545454545454497</v>
      </c>
      <c r="J6750">
        <f>_xlfn.NUMBERVALUE(E6750,".")</f>
        <v>0</v>
      </c>
      <c r="K6750" t="b">
        <f>OR(H6750=1,I6750=1)</f>
        <v>0</v>
      </c>
      <c r="L6750">
        <f>ABS(H6750-I6750)</f>
        <v>0.54545454545454497</v>
      </c>
      <c r="M6750">
        <v>0</v>
      </c>
      <c r="N6750" t="s">
        <v>7813</v>
      </c>
      <c r="O6750">
        <v>0.93651038185649871</v>
      </c>
      <c r="P6750" t="b">
        <f>AND($N6750="fuzzy",$O6750&lt;$AC$4)</f>
        <v>0</v>
      </c>
      <c r="Q6750" t="b">
        <f>AND($N6750="non-fuzzy",$O6750&lt;$AC$5,M6750=1)</f>
        <v>0</v>
      </c>
      <c r="R6750" t="b">
        <f>AND($N6750="non-fuzzy",$O6750&lt;$AC$6,M6750=0)</f>
        <v>0</v>
      </c>
      <c r="S6750" t="b">
        <f t="shared" si="105"/>
        <v>0</v>
      </c>
    </row>
    <row r="6751" spans="1:19" hidden="1" x14ac:dyDescent="0.25">
      <c r="A6751" t="s">
        <v>7408</v>
      </c>
      <c r="B6751" t="s">
        <v>7409</v>
      </c>
      <c r="C6751" t="s">
        <v>2</v>
      </c>
      <c r="D6751" t="s">
        <v>50</v>
      </c>
      <c r="E6751" t="s">
        <v>2</v>
      </c>
      <c r="F6751" t="s">
        <v>7410</v>
      </c>
      <c r="G6751" t="s">
        <v>7411</v>
      </c>
      <c r="H6751">
        <f>_xlfn.NUMBERVALUE(C6751,".")</f>
        <v>0</v>
      </c>
      <c r="I6751">
        <f>_xlfn.NUMBERVALUE(D6751,".")</f>
        <v>0.54545454545454497</v>
      </c>
      <c r="J6751">
        <f>_xlfn.NUMBERVALUE(E6751,".")</f>
        <v>0</v>
      </c>
      <c r="K6751" t="b">
        <f>OR(H6751=1,I6751=1)</f>
        <v>0</v>
      </c>
      <c r="L6751">
        <f>ABS(H6751-I6751)</f>
        <v>0.54545454545454497</v>
      </c>
      <c r="M6751">
        <v>0</v>
      </c>
      <c r="N6751" t="s">
        <v>7813</v>
      </c>
      <c r="O6751">
        <v>0.96725287403917681</v>
      </c>
      <c r="P6751" t="b">
        <f>AND($N6751="fuzzy",$O6751&lt;$AC$4)</f>
        <v>0</v>
      </c>
      <c r="Q6751" t="b">
        <f>AND($N6751="non-fuzzy",$O6751&lt;$AC$5,M6751=1)</f>
        <v>0</v>
      </c>
      <c r="R6751" t="b">
        <f>AND($N6751="non-fuzzy",$O6751&lt;$AC$6,M6751=0)</f>
        <v>0</v>
      </c>
      <c r="S6751" t="b">
        <f t="shared" si="105"/>
        <v>0</v>
      </c>
    </row>
    <row r="6752" spans="1:19" x14ac:dyDescent="0.25">
      <c r="A6752" t="s">
        <v>7436</v>
      </c>
      <c r="B6752" t="s">
        <v>7438</v>
      </c>
      <c r="C6752" t="s">
        <v>2</v>
      </c>
      <c r="D6752" t="s">
        <v>50</v>
      </c>
      <c r="E6752" t="s">
        <v>2</v>
      </c>
      <c r="F6752" t="s">
        <v>7437</v>
      </c>
      <c r="G6752" t="s">
        <v>7439</v>
      </c>
      <c r="H6752">
        <f>_xlfn.NUMBERVALUE(C6752,".")</f>
        <v>0</v>
      </c>
      <c r="I6752">
        <f>_xlfn.NUMBERVALUE(D6752,".")</f>
        <v>0.54545454545454497</v>
      </c>
      <c r="J6752">
        <f>_xlfn.NUMBERVALUE(E6752,".")</f>
        <v>0</v>
      </c>
      <c r="K6752" t="b">
        <f>OR(H6752=1,I6752=1)</f>
        <v>0</v>
      </c>
      <c r="L6752">
        <f>ABS(H6752-I6752)</f>
        <v>0.54545454545454497</v>
      </c>
      <c r="M6752">
        <v>0</v>
      </c>
      <c r="N6752" t="s">
        <v>7813</v>
      </c>
      <c r="O6752">
        <v>0.48517530772231432</v>
      </c>
      <c r="P6752" t="b">
        <f>AND($N6752="fuzzy",$O6752&lt;$AC$4)</f>
        <v>0</v>
      </c>
      <c r="Q6752" t="b">
        <f>AND($N6752="non-fuzzy",$O6752&lt;$AC$5,M6752=1)</f>
        <v>0</v>
      </c>
      <c r="R6752" t="b">
        <f>AND($N6752="non-fuzzy",$O6752&lt;$AC$6,M6752=0)</f>
        <v>1</v>
      </c>
      <c r="S6752" t="b">
        <f t="shared" si="105"/>
        <v>1</v>
      </c>
    </row>
    <row r="6753" spans="1:19" x14ac:dyDescent="0.25">
      <c r="A6753" t="s">
        <v>7440</v>
      </c>
      <c r="B6753" t="s">
        <v>7438</v>
      </c>
      <c r="C6753" t="s">
        <v>2</v>
      </c>
      <c r="D6753" t="s">
        <v>50</v>
      </c>
      <c r="E6753" t="s">
        <v>2</v>
      </c>
      <c r="F6753" t="s">
        <v>7437</v>
      </c>
      <c r="G6753" t="s">
        <v>7439</v>
      </c>
      <c r="H6753">
        <f>_xlfn.NUMBERVALUE(C6753,".")</f>
        <v>0</v>
      </c>
      <c r="I6753">
        <f>_xlfn.NUMBERVALUE(D6753,".")</f>
        <v>0.54545454545454497</v>
      </c>
      <c r="J6753">
        <f>_xlfn.NUMBERVALUE(E6753,".")</f>
        <v>0</v>
      </c>
      <c r="K6753" t="b">
        <f>OR(H6753=1,I6753=1)</f>
        <v>0</v>
      </c>
      <c r="L6753">
        <f>ABS(H6753-I6753)</f>
        <v>0.54545454545454497</v>
      </c>
      <c r="M6753">
        <v>0</v>
      </c>
      <c r="N6753" t="s">
        <v>7813</v>
      </c>
      <c r="O6753">
        <v>0.45537083528946376</v>
      </c>
      <c r="P6753" t="b">
        <f>AND($N6753="fuzzy",$O6753&lt;$AC$4)</f>
        <v>0</v>
      </c>
      <c r="Q6753" t="b">
        <f>AND($N6753="non-fuzzy",$O6753&lt;$AC$5,M6753=1)</f>
        <v>0</v>
      </c>
      <c r="R6753" t="b">
        <f>AND($N6753="non-fuzzy",$O6753&lt;$AC$6,M6753=0)</f>
        <v>1</v>
      </c>
      <c r="S6753" t="b">
        <f t="shared" si="105"/>
        <v>1</v>
      </c>
    </row>
    <row r="6754" spans="1:19" x14ac:dyDescent="0.25">
      <c r="A6754" t="s">
        <v>7441</v>
      </c>
      <c r="B6754" t="s">
        <v>7438</v>
      </c>
      <c r="C6754" t="s">
        <v>2</v>
      </c>
      <c r="D6754" t="s">
        <v>50</v>
      </c>
      <c r="E6754" t="s">
        <v>2</v>
      </c>
      <c r="F6754" t="s">
        <v>7437</v>
      </c>
      <c r="G6754" t="s">
        <v>7439</v>
      </c>
      <c r="H6754">
        <f>_xlfn.NUMBERVALUE(C6754,".")</f>
        <v>0</v>
      </c>
      <c r="I6754">
        <f>_xlfn.NUMBERVALUE(D6754,".")</f>
        <v>0.54545454545454497</v>
      </c>
      <c r="J6754">
        <f>_xlfn.NUMBERVALUE(E6754,".")</f>
        <v>0</v>
      </c>
      <c r="K6754" t="b">
        <f>OR(H6754=1,I6754=1)</f>
        <v>0</v>
      </c>
      <c r="L6754">
        <f>ABS(H6754-I6754)</f>
        <v>0.54545454545454497</v>
      </c>
      <c r="M6754">
        <v>0</v>
      </c>
      <c r="N6754" t="s">
        <v>7813</v>
      </c>
      <c r="O6754">
        <v>0.18682401602236143</v>
      </c>
      <c r="P6754" t="b">
        <f>AND($N6754="fuzzy",$O6754&lt;$AC$4)</f>
        <v>0</v>
      </c>
      <c r="Q6754" t="b">
        <f>AND($N6754="non-fuzzy",$O6754&lt;$AC$5,M6754=1)</f>
        <v>0</v>
      </c>
      <c r="R6754" t="b">
        <f>AND($N6754="non-fuzzy",$O6754&lt;$AC$6,M6754=0)</f>
        <v>1</v>
      </c>
      <c r="S6754" t="b">
        <f t="shared" si="105"/>
        <v>1</v>
      </c>
    </row>
    <row r="6755" spans="1:19" hidden="1" x14ac:dyDescent="0.25">
      <c r="A6755" t="s">
        <v>2428</v>
      </c>
      <c r="B6755" t="s">
        <v>2414</v>
      </c>
      <c r="C6755" t="s">
        <v>2430</v>
      </c>
      <c r="D6755" t="s">
        <v>80</v>
      </c>
      <c r="E6755" t="s">
        <v>2431</v>
      </c>
      <c r="F6755" t="s">
        <v>2429</v>
      </c>
      <c r="G6755" t="s">
        <v>2415</v>
      </c>
      <c r="H6755">
        <f>_xlfn.NUMBERVALUE(C6755,".")</f>
        <v>0.51724137931034397</v>
      </c>
      <c r="I6755">
        <f>_xlfn.NUMBERVALUE(D6755,".")</f>
        <v>0.66666666666666596</v>
      </c>
      <c r="J6755">
        <f>_xlfn.NUMBERVALUE(E6755,".")</f>
        <v>0.59195402298850497</v>
      </c>
      <c r="K6755" t="b">
        <f>OR(H6755=1,I6755=1)</f>
        <v>0</v>
      </c>
      <c r="L6755">
        <f>ABS(H6755-I6755)</f>
        <v>0.14942528735632199</v>
      </c>
      <c r="O6755">
        <v>0.89153814382468166</v>
      </c>
      <c r="P6755" t="b">
        <f>AND($N6755="fuzzy",$O6755&lt;$AC$4)</f>
        <v>0</v>
      </c>
      <c r="Q6755" t="b">
        <f>AND($N6755="non-fuzzy",$O6755&lt;$AC$5,M6755=1)</f>
        <v>0</v>
      </c>
      <c r="R6755" t="b">
        <f>AND($N6755="non-fuzzy",$O6755&lt;$AC$6,M6755=0)</f>
        <v>0</v>
      </c>
      <c r="S6755" t="b">
        <f t="shared" si="105"/>
        <v>0</v>
      </c>
    </row>
    <row r="6756" spans="1:19" hidden="1" x14ac:dyDescent="0.25">
      <c r="A6756" t="s">
        <v>7631</v>
      </c>
      <c r="B6756" t="s">
        <v>7637</v>
      </c>
      <c r="C6756" t="s">
        <v>2523</v>
      </c>
      <c r="D6756" t="s">
        <v>844</v>
      </c>
      <c r="E6756" t="s">
        <v>7638</v>
      </c>
      <c r="F6756" t="s">
        <v>7633</v>
      </c>
      <c r="G6756" t="s">
        <v>7639</v>
      </c>
      <c r="H6756">
        <f>_xlfn.NUMBERVALUE(C6756,".")</f>
        <v>0.56000000000000005</v>
      </c>
      <c r="I6756">
        <f>_xlfn.NUMBERVALUE(D6756,".")</f>
        <v>0.70833333333333304</v>
      </c>
      <c r="J6756">
        <f>_xlfn.NUMBERVALUE(E6756,".")</f>
        <v>0.63416666666666599</v>
      </c>
      <c r="K6756" t="b">
        <f>OR(H6756=1,I6756=1)</f>
        <v>0</v>
      </c>
      <c r="L6756">
        <f>ABS(H6756-I6756)</f>
        <v>0.14833333333333298</v>
      </c>
      <c r="O6756">
        <v>0.59818539798112402</v>
      </c>
      <c r="P6756" t="b">
        <f>AND($N6756="fuzzy",$O6756&lt;$AC$4)</f>
        <v>0</v>
      </c>
      <c r="Q6756" t="b">
        <f>AND($N6756="non-fuzzy",$O6756&lt;$AC$5,M6756=1)</f>
        <v>0</v>
      </c>
      <c r="R6756" t="b">
        <f>AND($N6756="non-fuzzy",$O6756&lt;$AC$6,M6756=0)</f>
        <v>0</v>
      </c>
      <c r="S6756" t="b">
        <f t="shared" si="105"/>
        <v>0</v>
      </c>
    </row>
    <row r="6757" spans="1:19" hidden="1" x14ac:dyDescent="0.25">
      <c r="A6757" t="s">
        <v>7641</v>
      </c>
      <c r="B6757" t="s">
        <v>7637</v>
      </c>
      <c r="C6757" t="s">
        <v>2523</v>
      </c>
      <c r="D6757" t="s">
        <v>844</v>
      </c>
      <c r="E6757" t="s">
        <v>7638</v>
      </c>
      <c r="F6757" t="s">
        <v>7633</v>
      </c>
      <c r="G6757" t="s">
        <v>7639</v>
      </c>
      <c r="H6757">
        <f>_xlfn.NUMBERVALUE(C6757,".")</f>
        <v>0.56000000000000005</v>
      </c>
      <c r="I6757">
        <f>_xlfn.NUMBERVALUE(D6757,".")</f>
        <v>0.70833333333333304</v>
      </c>
      <c r="J6757">
        <f>_xlfn.NUMBERVALUE(E6757,".")</f>
        <v>0.63416666666666599</v>
      </c>
      <c r="K6757" t="b">
        <f>OR(H6757=1,I6757=1)</f>
        <v>0</v>
      </c>
      <c r="L6757">
        <f>ABS(H6757-I6757)</f>
        <v>0.14833333333333298</v>
      </c>
      <c r="O6757">
        <v>0.29355077308106259</v>
      </c>
      <c r="P6757" t="b">
        <f>AND($N6757="fuzzy",$O6757&lt;$AC$4)</f>
        <v>0</v>
      </c>
      <c r="Q6757" t="b">
        <f>AND($N6757="non-fuzzy",$O6757&lt;$AC$5,M6757=1)</f>
        <v>0</v>
      </c>
      <c r="R6757" t="b">
        <f>AND($N6757="non-fuzzy",$O6757&lt;$AC$6,M6757=0)</f>
        <v>0</v>
      </c>
      <c r="S6757" t="b">
        <f t="shared" si="105"/>
        <v>0</v>
      </c>
    </row>
    <row r="6758" spans="1:19" hidden="1" x14ac:dyDescent="0.25">
      <c r="A6758" t="s">
        <v>7642</v>
      </c>
      <c r="B6758" t="s">
        <v>7637</v>
      </c>
      <c r="C6758" t="s">
        <v>2523</v>
      </c>
      <c r="D6758" t="s">
        <v>844</v>
      </c>
      <c r="E6758" t="s">
        <v>7638</v>
      </c>
      <c r="F6758" t="s">
        <v>7633</v>
      </c>
      <c r="G6758" t="s">
        <v>7639</v>
      </c>
      <c r="H6758">
        <f>_xlfn.NUMBERVALUE(C6758,".")</f>
        <v>0.56000000000000005</v>
      </c>
      <c r="I6758">
        <f>_xlfn.NUMBERVALUE(D6758,".")</f>
        <v>0.70833333333333304</v>
      </c>
      <c r="J6758">
        <f>_xlfn.NUMBERVALUE(E6758,".")</f>
        <v>0.63416666666666599</v>
      </c>
      <c r="K6758" t="b">
        <f>OR(H6758=1,I6758=1)</f>
        <v>0</v>
      </c>
      <c r="L6758">
        <f>ABS(H6758-I6758)</f>
        <v>0.14833333333333298</v>
      </c>
      <c r="O6758">
        <v>0.63162306624051057</v>
      </c>
      <c r="P6758" t="b">
        <f>AND($N6758="fuzzy",$O6758&lt;$AC$4)</f>
        <v>0</v>
      </c>
      <c r="Q6758" t="b">
        <f>AND($N6758="non-fuzzy",$O6758&lt;$AC$5,M6758=1)</f>
        <v>0</v>
      </c>
      <c r="R6758" t="b">
        <f>AND($N6758="non-fuzzy",$O6758&lt;$AC$6,M6758=0)</f>
        <v>0</v>
      </c>
      <c r="S6758" t="b">
        <f t="shared" si="105"/>
        <v>0</v>
      </c>
    </row>
    <row r="6759" spans="1:19" hidden="1" x14ac:dyDescent="0.25">
      <c r="A6759" t="s">
        <v>7645</v>
      </c>
      <c r="B6759" t="s">
        <v>7637</v>
      </c>
      <c r="C6759" t="s">
        <v>2523</v>
      </c>
      <c r="D6759" t="s">
        <v>844</v>
      </c>
      <c r="E6759" t="s">
        <v>7638</v>
      </c>
      <c r="F6759" t="s">
        <v>7633</v>
      </c>
      <c r="G6759" t="s">
        <v>7639</v>
      </c>
      <c r="H6759">
        <f>_xlfn.NUMBERVALUE(C6759,".")</f>
        <v>0.56000000000000005</v>
      </c>
      <c r="I6759">
        <f>_xlfn.NUMBERVALUE(D6759,".")</f>
        <v>0.70833333333333304</v>
      </c>
      <c r="J6759">
        <f>_xlfn.NUMBERVALUE(E6759,".")</f>
        <v>0.63416666666666599</v>
      </c>
      <c r="K6759" t="b">
        <f>OR(H6759=1,I6759=1)</f>
        <v>0</v>
      </c>
      <c r="L6759">
        <f>ABS(H6759-I6759)</f>
        <v>0.14833333333333298</v>
      </c>
      <c r="O6759">
        <v>0.95553279044635542</v>
      </c>
      <c r="P6759" t="b">
        <f>AND($N6759="fuzzy",$O6759&lt;$AC$4)</f>
        <v>0</v>
      </c>
      <c r="Q6759" t="b">
        <f>AND($N6759="non-fuzzy",$O6759&lt;$AC$5,M6759=1)</f>
        <v>0</v>
      </c>
      <c r="R6759" t="b">
        <f>AND($N6759="non-fuzzy",$O6759&lt;$AC$6,M6759=0)</f>
        <v>0</v>
      </c>
      <c r="S6759" t="b">
        <f t="shared" si="105"/>
        <v>0</v>
      </c>
    </row>
    <row r="6760" spans="1:19" hidden="1" x14ac:dyDescent="0.25">
      <c r="A6760" t="s">
        <v>7707</v>
      </c>
      <c r="B6760" t="s">
        <v>7302</v>
      </c>
      <c r="C6760" t="s">
        <v>7709</v>
      </c>
      <c r="D6760" t="s">
        <v>2795</v>
      </c>
      <c r="E6760" t="s">
        <v>7710</v>
      </c>
      <c r="F6760" t="s">
        <v>144</v>
      </c>
      <c r="G6760" t="s">
        <v>7303</v>
      </c>
      <c r="H6760">
        <f>_xlfn.NUMBERVALUE(C6760,".")</f>
        <v>0.59090909090909005</v>
      </c>
      <c r="I6760">
        <f>_xlfn.NUMBERVALUE(D6760,".")</f>
        <v>0.73684210526315796</v>
      </c>
      <c r="J6760">
        <f>_xlfn.NUMBERVALUE(E6760,".")</f>
        <v>0.66387559808612395</v>
      </c>
      <c r="K6760" t="b">
        <f>OR(H6760=1,I6760=1)</f>
        <v>0</v>
      </c>
      <c r="L6760">
        <f>ABS(H6760-I6760)</f>
        <v>0.14593301435406791</v>
      </c>
      <c r="O6760">
        <v>0.64427435326452065</v>
      </c>
      <c r="P6760" t="b">
        <f>AND($N6760="fuzzy",$O6760&lt;$AC$4)</f>
        <v>0</v>
      </c>
      <c r="Q6760" t="b">
        <f>AND($N6760="non-fuzzy",$O6760&lt;$AC$5,M6760=1)</f>
        <v>0</v>
      </c>
      <c r="R6760" t="b">
        <f>AND($N6760="non-fuzzy",$O6760&lt;$AC$6,M6760=0)</f>
        <v>0</v>
      </c>
      <c r="S6760" t="b">
        <f t="shared" si="105"/>
        <v>0</v>
      </c>
    </row>
    <row r="6761" spans="1:19" hidden="1" x14ac:dyDescent="0.25">
      <c r="A6761" t="s">
        <v>4260</v>
      </c>
      <c r="B6761" t="s">
        <v>4261</v>
      </c>
      <c r="C6761" t="s">
        <v>46</v>
      </c>
      <c r="D6761" t="s">
        <v>148</v>
      </c>
      <c r="E6761" t="s">
        <v>4262</v>
      </c>
      <c r="F6761" t="s">
        <v>4255</v>
      </c>
      <c r="G6761" t="s">
        <v>4263</v>
      </c>
      <c r="H6761">
        <f>_xlfn.NUMBERVALUE(C6761,".")</f>
        <v>0.55555555555555503</v>
      </c>
      <c r="I6761">
        <f>_xlfn.NUMBERVALUE(D6761,".")</f>
        <v>0.7</v>
      </c>
      <c r="J6761">
        <f>_xlfn.NUMBERVALUE(E6761,".")</f>
        <v>0.62777777777777699</v>
      </c>
      <c r="K6761" t="b">
        <f>OR(H6761=1,I6761=1)</f>
        <v>0</v>
      </c>
      <c r="L6761">
        <f>ABS(H6761-I6761)</f>
        <v>0.14444444444444493</v>
      </c>
      <c r="O6761">
        <v>9.2718887616353163E-2</v>
      </c>
      <c r="P6761" t="b">
        <f>AND($N6761="fuzzy",$O6761&lt;$AC$4)</f>
        <v>0</v>
      </c>
      <c r="Q6761" t="b">
        <f>AND($N6761="non-fuzzy",$O6761&lt;$AC$5,M6761=1)</f>
        <v>0</v>
      </c>
      <c r="R6761" t="b">
        <f>AND($N6761="non-fuzzy",$O6761&lt;$AC$6,M6761=0)</f>
        <v>0</v>
      </c>
      <c r="S6761" t="b">
        <f t="shared" si="105"/>
        <v>0</v>
      </c>
    </row>
    <row r="6762" spans="1:19" hidden="1" x14ac:dyDescent="0.25">
      <c r="A6762" t="s">
        <v>1472</v>
      </c>
      <c r="B6762" t="s">
        <v>1469</v>
      </c>
      <c r="C6762" t="s">
        <v>3</v>
      </c>
      <c r="D6762" t="s">
        <v>87</v>
      </c>
      <c r="E6762" t="s">
        <v>492</v>
      </c>
      <c r="F6762" t="s">
        <v>1474</v>
      </c>
      <c r="G6762" t="s">
        <v>1471</v>
      </c>
      <c r="H6762">
        <f>_xlfn.NUMBERVALUE(C6762,".")</f>
        <v>0.57142857142857095</v>
      </c>
      <c r="I6762">
        <f>_xlfn.NUMBERVALUE(D6762,".")</f>
        <v>0.71428571428571397</v>
      </c>
      <c r="J6762">
        <f>_xlfn.NUMBERVALUE(E6762,".")</f>
        <v>0.64285714285714202</v>
      </c>
      <c r="K6762" t="b">
        <f>OR(H6762=1,I6762=1)</f>
        <v>0</v>
      </c>
      <c r="L6762">
        <f>ABS(H6762-I6762)</f>
        <v>0.14285714285714302</v>
      </c>
      <c r="O6762">
        <v>0.31343737590860887</v>
      </c>
      <c r="P6762" t="b">
        <f>AND($N6762="fuzzy",$O6762&lt;$AC$4)</f>
        <v>0</v>
      </c>
      <c r="Q6762" t="b">
        <f>AND($N6762="non-fuzzy",$O6762&lt;$AC$5,M6762=1)</f>
        <v>0</v>
      </c>
      <c r="R6762" t="b">
        <f>AND($N6762="non-fuzzy",$O6762&lt;$AC$6,M6762=0)</f>
        <v>0</v>
      </c>
      <c r="S6762" t="b">
        <f t="shared" si="105"/>
        <v>0</v>
      </c>
    </row>
    <row r="6763" spans="1:19" hidden="1" x14ac:dyDescent="0.25">
      <c r="A6763" t="s">
        <v>3282</v>
      </c>
      <c r="B6763" t="s">
        <v>3117</v>
      </c>
      <c r="C6763" t="s">
        <v>3</v>
      </c>
      <c r="D6763" t="s">
        <v>87</v>
      </c>
      <c r="E6763" t="s">
        <v>492</v>
      </c>
      <c r="F6763" t="s">
        <v>3283</v>
      </c>
      <c r="G6763" t="s">
        <v>3118</v>
      </c>
      <c r="H6763">
        <f>_xlfn.NUMBERVALUE(C6763,".")</f>
        <v>0.57142857142857095</v>
      </c>
      <c r="I6763">
        <f>_xlfn.NUMBERVALUE(D6763,".")</f>
        <v>0.71428571428571397</v>
      </c>
      <c r="J6763">
        <f>_xlfn.NUMBERVALUE(E6763,".")</f>
        <v>0.64285714285714202</v>
      </c>
      <c r="K6763" t="b">
        <f>OR(H6763=1,I6763=1)</f>
        <v>0</v>
      </c>
      <c r="L6763">
        <f>ABS(H6763-I6763)</f>
        <v>0.14285714285714302</v>
      </c>
      <c r="O6763">
        <v>0.70713336915985303</v>
      </c>
      <c r="P6763" t="b">
        <f>AND($N6763="fuzzy",$O6763&lt;$AC$4)</f>
        <v>0</v>
      </c>
      <c r="Q6763" t="b">
        <f>AND($N6763="non-fuzzy",$O6763&lt;$AC$5,M6763=1)</f>
        <v>0</v>
      </c>
      <c r="R6763" t="b">
        <f>AND($N6763="non-fuzzy",$O6763&lt;$AC$6,M6763=0)</f>
        <v>0</v>
      </c>
      <c r="S6763" t="b">
        <f t="shared" si="105"/>
        <v>0</v>
      </c>
    </row>
    <row r="6764" spans="1:19" hidden="1" x14ac:dyDescent="0.25">
      <c r="A6764" t="s">
        <v>3412</v>
      </c>
      <c r="B6764" t="s">
        <v>3298</v>
      </c>
      <c r="C6764" t="s">
        <v>3</v>
      </c>
      <c r="D6764" t="s">
        <v>87</v>
      </c>
      <c r="E6764" t="s">
        <v>492</v>
      </c>
      <c r="F6764" t="s">
        <v>3414</v>
      </c>
      <c r="G6764" t="s">
        <v>3300</v>
      </c>
      <c r="H6764">
        <f>_xlfn.NUMBERVALUE(C6764,".")</f>
        <v>0.57142857142857095</v>
      </c>
      <c r="I6764">
        <f>_xlfn.NUMBERVALUE(D6764,".")</f>
        <v>0.71428571428571397</v>
      </c>
      <c r="J6764">
        <f>_xlfn.NUMBERVALUE(E6764,".")</f>
        <v>0.64285714285714202</v>
      </c>
      <c r="K6764" t="b">
        <f>OR(H6764=1,I6764=1)</f>
        <v>0</v>
      </c>
      <c r="L6764">
        <f>ABS(H6764-I6764)</f>
        <v>0.14285714285714302</v>
      </c>
      <c r="O6764">
        <v>0.92948519260499773</v>
      </c>
      <c r="P6764" t="b">
        <f>AND($N6764="fuzzy",$O6764&lt;$AC$4)</f>
        <v>0</v>
      </c>
      <c r="Q6764" t="b">
        <f>AND($N6764="non-fuzzy",$O6764&lt;$AC$5,M6764=1)</f>
        <v>0</v>
      </c>
      <c r="R6764" t="b">
        <f>AND($N6764="non-fuzzy",$O6764&lt;$AC$6,M6764=0)</f>
        <v>0</v>
      </c>
      <c r="S6764" t="b">
        <f t="shared" si="105"/>
        <v>0</v>
      </c>
    </row>
    <row r="6765" spans="1:19" hidden="1" x14ac:dyDescent="0.25">
      <c r="A6765" t="s">
        <v>3420</v>
      </c>
      <c r="B6765" t="s">
        <v>3298</v>
      </c>
      <c r="C6765" t="s">
        <v>3</v>
      </c>
      <c r="D6765" t="s">
        <v>87</v>
      </c>
      <c r="E6765" t="s">
        <v>492</v>
      </c>
      <c r="F6765" t="s">
        <v>3414</v>
      </c>
      <c r="G6765" t="s">
        <v>3300</v>
      </c>
      <c r="H6765">
        <f>_xlfn.NUMBERVALUE(C6765,".")</f>
        <v>0.57142857142857095</v>
      </c>
      <c r="I6765">
        <f>_xlfn.NUMBERVALUE(D6765,".")</f>
        <v>0.71428571428571397</v>
      </c>
      <c r="J6765">
        <f>_xlfn.NUMBERVALUE(E6765,".")</f>
        <v>0.64285714285714202</v>
      </c>
      <c r="K6765" t="b">
        <f>OR(H6765=1,I6765=1)</f>
        <v>0</v>
      </c>
      <c r="L6765">
        <f>ABS(H6765-I6765)</f>
        <v>0.14285714285714302</v>
      </c>
      <c r="O6765">
        <v>0.50060728514685593</v>
      </c>
      <c r="P6765" t="b">
        <f>AND($N6765="fuzzy",$O6765&lt;$AC$4)</f>
        <v>0</v>
      </c>
      <c r="Q6765" t="b">
        <f>AND($N6765="non-fuzzy",$O6765&lt;$AC$5,M6765=1)</f>
        <v>0</v>
      </c>
      <c r="R6765" t="b">
        <f>AND($N6765="non-fuzzy",$O6765&lt;$AC$6,M6765=0)</f>
        <v>0</v>
      </c>
      <c r="S6765" t="b">
        <f t="shared" si="105"/>
        <v>0</v>
      </c>
    </row>
    <row r="6766" spans="1:19" hidden="1" x14ac:dyDescent="0.25">
      <c r="A6766" t="s">
        <v>3735</v>
      </c>
      <c r="B6766" t="s">
        <v>3737</v>
      </c>
      <c r="C6766" t="s">
        <v>87</v>
      </c>
      <c r="D6766" t="s">
        <v>736</v>
      </c>
      <c r="E6766" t="s">
        <v>3738</v>
      </c>
      <c r="F6766" t="s">
        <v>3736</v>
      </c>
      <c r="G6766" t="s">
        <v>3739</v>
      </c>
      <c r="H6766">
        <f>_xlfn.NUMBERVALUE(C6766,".")</f>
        <v>0.71428571428571397</v>
      </c>
      <c r="I6766">
        <f>_xlfn.NUMBERVALUE(D6766,".")</f>
        <v>0.85714285714285698</v>
      </c>
      <c r="J6766">
        <f>_xlfn.NUMBERVALUE(E6766,".")</f>
        <v>0.78571428571428503</v>
      </c>
      <c r="K6766" t="b">
        <f>OR(H6766=1,I6766=1)</f>
        <v>0</v>
      </c>
      <c r="L6766">
        <f>ABS(H6766-I6766)</f>
        <v>0.14285714285714302</v>
      </c>
      <c r="O6766">
        <v>0.16075340433736851</v>
      </c>
      <c r="P6766" t="b">
        <f>AND($N6766="fuzzy",$O6766&lt;$AC$4)</f>
        <v>0</v>
      </c>
      <c r="Q6766" t="b">
        <f>AND($N6766="non-fuzzy",$O6766&lt;$AC$5,M6766=1)</f>
        <v>0</v>
      </c>
      <c r="R6766" t="b">
        <f>AND($N6766="non-fuzzy",$O6766&lt;$AC$6,M6766=0)</f>
        <v>0</v>
      </c>
      <c r="S6766" t="b">
        <f t="shared" si="105"/>
        <v>0</v>
      </c>
    </row>
    <row r="6767" spans="1:19" hidden="1" x14ac:dyDescent="0.25">
      <c r="A6767" t="s">
        <v>4189</v>
      </c>
      <c r="B6767" t="s">
        <v>4184</v>
      </c>
      <c r="C6767" t="s">
        <v>3</v>
      </c>
      <c r="D6767" t="s">
        <v>87</v>
      </c>
      <c r="E6767" t="s">
        <v>492</v>
      </c>
      <c r="F6767" t="s">
        <v>4190</v>
      </c>
      <c r="G6767" t="s">
        <v>4185</v>
      </c>
      <c r="H6767">
        <f>_xlfn.NUMBERVALUE(C6767,".")</f>
        <v>0.57142857142857095</v>
      </c>
      <c r="I6767">
        <f>_xlfn.NUMBERVALUE(D6767,".")</f>
        <v>0.71428571428571397</v>
      </c>
      <c r="J6767">
        <f>_xlfn.NUMBERVALUE(E6767,".")</f>
        <v>0.64285714285714202</v>
      </c>
      <c r="K6767" t="b">
        <f>OR(H6767=1,I6767=1)</f>
        <v>0</v>
      </c>
      <c r="L6767">
        <f>ABS(H6767-I6767)</f>
        <v>0.14285714285714302</v>
      </c>
      <c r="O6767">
        <v>0.91460815648043081</v>
      </c>
      <c r="P6767" t="b">
        <f>AND($N6767="fuzzy",$O6767&lt;$AC$4)</f>
        <v>0</v>
      </c>
      <c r="Q6767" t="b">
        <f>AND($N6767="non-fuzzy",$O6767&lt;$AC$5,M6767=1)</f>
        <v>0</v>
      </c>
      <c r="R6767" t="b">
        <f>AND($N6767="non-fuzzy",$O6767&lt;$AC$6,M6767=0)</f>
        <v>0</v>
      </c>
      <c r="S6767" t="b">
        <f t="shared" si="105"/>
        <v>0</v>
      </c>
    </row>
    <row r="6768" spans="1:19" hidden="1" x14ac:dyDescent="0.25">
      <c r="A6768" t="s">
        <v>5674</v>
      </c>
      <c r="B6768" t="s">
        <v>5066</v>
      </c>
      <c r="C6768" t="s">
        <v>3</v>
      </c>
      <c r="D6768" t="s">
        <v>87</v>
      </c>
      <c r="E6768" t="s">
        <v>492</v>
      </c>
      <c r="F6768" t="s">
        <v>5676</v>
      </c>
      <c r="G6768" t="s">
        <v>5067</v>
      </c>
      <c r="H6768">
        <f>_xlfn.NUMBERVALUE(C6768,".")</f>
        <v>0.57142857142857095</v>
      </c>
      <c r="I6768">
        <f>_xlfn.NUMBERVALUE(D6768,".")</f>
        <v>0.71428571428571397</v>
      </c>
      <c r="J6768">
        <f>_xlfn.NUMBERVALUE(E6768,".")</f>
        <v>0.64285714285714202</v>
      </c>
      <c r="K6768" t="b">
        <f>OR(H6768=1,I6768=1)</f>
        <v>0</v>
      </c>
      <c r="L6768">
        <f>ABS(H6768-I6768)</f>
        <v>0.14285714285714302</v>
      </c>
      <c r="O6768">
        <v>0.38680700870044316</v>
      </c>
      <c r="P6768" t="b">
        <f>AND($N6768="fuzzy",$O6768&lt;$AC$4)</f>
        <v>0</v>
      </c>
      <c r="Q6768" t="b">
        <f>AND($N6768="non-fuzzy",$O6768&lt;$AC$5,M6768=1)</f>
        <v>0</v>
      </c>
      <c r="R6768" t="b">
        <f>AND($N6768="non-fuzzy",$O6768&lt;$AC$6,M6768=0)</f>
        <v>0</v>
      </c>
      <c r="S6768" t="b">
        <f t="shared" si="105"/>
        <v>0</v>
      </c>
    </row>
    <row r="6769" spans="1:19" hidden="1" x14ac:dyDescent="0.25">
      <c r="A6769" t="s">
        <v>5825</v>
      </c>
      <c r="B6769" t="s">
        <v>5808</v>
      </c>
      <c r="C6769" t="s">
        <v>3</v>
      </c>
      <c r="D6769" t="s">
        <v>87</v>
      </c>
      <c r="E6769" t="s">
        <v>492</v>
      </c>
      <c r="F6769" t="s">
        <v>5826</v>
      </c>
      <c r="G6769" t="s">
        <v>5810</v>
      </c>
      <c r="H6769">
        <f>_xlfn.NUMBERVALUE(C6769,".")</f>
        <v>0.57142857142857095</v>
      </c>
      <c r="I6769">
        <f>_xlfn.NUMBERVALUE(D6769,".")</f>
        <v>0.71428571428571397</v>
      </c>
      <c r="J6769">
        <f>_xlfn.NUMBERVALUE(E6769,".")</f>
        <v>0.64285714285714202</v>
      </c>
      <c r="K6769" t="b">
        <f>OR(H6769=1,I6769=1)</f>
        <v>0</v>
      </c>
      <c r="L6769">
        <f>ABS(H6769-I6769)</f>
        <v>0.14285714285714302</v>
      </c>
      <c r="O6769">
        <v>0.33113795917629085</v>
      </c>
      <c r="P6769" t="b">
        <f>AND($N6769="fuzzy",$O6769&lt;$AC$4)</f>
        <v>0</v>
      </c>
      <c r="Q6769" t="b">
        <f>AND($N6769="non-fuzzy",$O6769&lt;$AC$5,M6769=1)</f>
        <v>0</v>
      </c>
      <c r="R6769" t="b">
        <f>AND($N6769="non-fuzzy",$O6769&lt;$AC$6,M6769=0)</f>
        <v>0</v>
      </c>
      <c r="S6769" t="b">
        <f t="shared" si="105"/>
        <v>0</v>
      </c>
    </row>
    <row r="6770" spans="1:19" hidden="1" x14ac:dyDescent="0.25">
      <c r="A6770" t="s">
        <v>5827</v>
      </c>
      <c r="B6770" t="s">
        <v>5808</v>
      </c>
      <c r="C6770" t="s">
        <v>3</v>
      </c>
      <c r="D6770" t="s">
        <v>87</v>
      </c>
      <c r="E6770" t="s">
        <v>492</v>
      </c>
      <c r="F6770" t="s">
        <v>5826</v>
      </c>
      <c r="G6770" t="s">
        <v>5810</v>
      </c>
      <c r="H6770">
        <f>_xlfn.NUMBERVALUE(C6770,".")</f>
        <v>0.57142857142857095</v>
      </c>
      <c r="I6770">
        <f>_xlfn.NUMBERVALUE(D6770,".")</f>
        <v>0.71428571428571397</v>
      </c>
      <c r="J6770">
        <f>_xlfn.NUMBERVALUE(E6770,".")</f>
        <v>0.64285714285714202</v>
      </c>
      <c r="K6770" t="b">
        <f>OR(H6770=1,I6770=1)</f>
        <v>0</v>
      </c>
      <c r="L6770">
        <f>ABS(H6770-I6770)</f>
        <v>0.14285714285714302</v>
      </c>
      <c r="O6770">
        <v>0.6497621099410853</v>
      </c>
      <c r="P6770" t="b">
        <f>AND($N6770="fuzzy",$O6770&lt;$AC$4)</f>
        <v>0</v>
      </c>
      <c r="Q6770" t="b">
        <f>AND($N6770="non-fuzzy",$O6770&lt;$AC$5,M6770=1)</f>
        <v>0</v>
      </c>
      <c r="R6770" t="b">
        <f>AND($N6770="non-fuzzy",$O6770&lt;$AC$6,M6770=0)</f>
        <v>0</v>
      </c>
      <c r="S6770" t="b">
        <f t="shared" si="105"/>
        <v>0</v>
      </c>
    </row>
    <row r="6771" spans="1:19" hidden="1" x14ac:dyDescent="0.25">
      <c r="A6771" t="s">
        <v>6368</v>
      </c>
      <c r="B6771" t="s">
        <v>6339</v>
      </c>
      <c r="C6771" t="s">
        <v>3</v>
      </c>
      <c r="D6771" t="s">
        <v>87</v>
      </c>
      <c r="E6771" t="s">
        <v>492</v>
      </c>
      <c r="F6771" t="s">
        <v>6369</v>
      </c>
      <c r="G6771" t="s">
        <v>6340</v>
      </c>
      <c r="H6771">
        <f>_xlfn.NUMBERVALUE(C6771,".")</f>
        <v>0.57142857142857095</v>
      </c>
      <c r="I6771">
        <f>_xlfn.NUMBERVALUE(D6771,".")</f>
        <v>0.71428571428571397</v>
      </c>
      <c r="J6771">
        <f>_xlfn.NUMBERVALUE(E6771,".")</f>
        <v>0.64285714285714202</v>
      </c>
      <c r="K6771" t="b">
        <f>OR(H6771=1,I6771=1)</f>
        <v>0</v>
      </c>
      <c r="L6771">
        <f>ABS(H6771-I6771)</f>
        <v>0.14285714285714302</v>
      </c>
      <c r="O6771">
        <v>0.18156784232643963</v>
      </c>
      <c r="P6771" t="b">
        <f>AND($N6771="fuzzy",$O6771&lt;$AC$4)</f>
        <v>0</v>
      </c>
      <c r="Q6771" t="b">
        <f>AND($N6771="non-fuzzy",$O6771&lt;$AC$5,M6771=1)</f>
        <v>0</v>
      </c>
      <c r="R6771" t="b">
        <f>AND($N6771="non-fuzzy",$O6771&lt;$AC$6,M6771=0)</f>
        <v>0</v>
      </c>
      <c r="S6771" t="b">
        <f t="shared" si="105"/>
        <v>0</v>
      </c>
    </row>
    <row r="6772" spans="1:19" hidden="1" x14ac:dyDescent="0.25">
      <c r="A6772" t="s">
        <v>5604</v>
      </c>
      <c r="B6772" t="s">
        <v>5581</v>
      </c>
      <c r="C6772" t="s">
        <v>7</v>
      </c>
      <c r="D6772" t="s">
        <v>492</v>
      </c>
      <c r="E6772" t="s">
        <v>3</v>
      </c>
      <c r="F6772" t="s">
        <v>5605</v>
      </c>
      <c r="G6772" t="s">
        <v>5582</v>
      </c>
      <c r="H6772">
        <f>_xlfn.NUMBERVALUE(C6772,".")</f>
        <v>0.5</v>
      </c>
      <c r="I6772">
        <f>_xlfn.NUMBERVALUE(D6772,".")</f>
        <v>0.64285714285714202</v>
      </c>
      <c r="J6772">
        <f>_xlfn.NUMBERVALUE(E6772,".")</f>
        <v>0.57142857142857095</v>
      </c>
      <c r="K6772" t="b">
        <f>OR(H6772=1,I6772=1)</f>
        <v>0</v>
      </c>
      <c r="L6772">
        <f>ABS(H6772-I6772)</f>
        <v>0.14285714285714202</v>
      </c>
      <c r="O6772">
        <v>0.10736761986321453</v>
      </c>
      <c r="P6772" t="b">
        <f>AND($N6772="fuzzy",$O6772&lt;$AC$4)</f>
        <v>0</v>
      </c>
      <c r="Q6772" t="b">
        <f>AND($N6772="non-fuzzy",$O6772&lt;$AC$5,M6772=1)</f>
        <v>0</v>
      </c>
      <c r="R6772" t="b">
        <f>AND($N6772="non-fuzzy",$O6772&lt;$AC$6,M6772=0)</f>
        <v>0</v>
      </c>
      <c r="S6772" t="b">
        <f t="shared" si="105"/>
        <v>0</v>
      </c>
    </row>
    <row r="6773" spans="1:19" hidden="1" x14ac:dyDescent="0.25">
      <c r="A6773" t="s">
        <v>5604</v>
      </c>
      <c r="B6773" t="s">
        <v>4868</v>
      </c>
      <c r="C6773" t="s">
        <v>7</v>
      </c>
      <c r="D6773" t="s">
        <v>492</v>
      </c>
      <c r="E6773" t="s">
        <v>3</v>
      </c>
      <c r="F6773" t="s">
        <v>5605</v>
      </c>
      <c r="G6773" t="s">
        <v>4869</v>
      </c>
      <c r="H6773">
        <f>_xlfn.NUMBERVALUE(C6773,".")</f>
        <v>0.5</v>
      </c>
      <c r="I6773">
        <f>_xlfn.NUMBERVALUE(D6773,".")</f>
        <v>0.64285714285714202</v>
      </c>
      <c r="J6773">
        <f>_xlfn.NUMBERVALUE(E6773,".")</f>
        <v>0.57142857142857095</v>
      </c>
      <c r="K6773" t="b">
        <f>OR(H6773=1,I6773=1)</f>
        <v>0</v>
      </c>
      <c r="L6773">
        <f>ABS(H6773-I6773)</f>
        <v>0.14285714285714202</v>
      </c>
      <c r="O6773">
        <v>0.39592044798410964</v>
      </c>
      <c r="P6773" t="b">
        <f>AND($N6773="fuzzy",$O6773&lt;$AC$4)</f>
        <v>0</v>
      </c>
      <c r="Q6773" t="b">
        <f>AND($N6773="non-fuzzy",$O6773&lt;$AC$5,M6773=1)</f>
        <v>0</v>
      </c>
      <c r="R6773" t="b">
        <f>AND($N6773="non-fuzzy",$O6773&lt;$AC$6,M6773=0)</f>
        <v>0</v>
      </c>
      <c r="S6773" t="b">
        <f t="shared" si="105"/>
        <v>0</v>
      </c>
    </row>
    <row r="6774" spans="1:19" hidden="1" x14ac:dyDescent="0.25">
      <c r="A6774" t="s">
        <v>5607</v>
      </c>
      <c r="B6774" t="s">
        <v>5581</v>
      </c>
      <c r="C6774" t="s">
        <v>7</v>
      </c>
      <c r="D6774" t="s">
        <v>492</v>
      </c>
      <c r="E6774" t="s">
        <v>3</v>
      </c>
      <c r="F6774" t="s">
        <v>5605</v>
      </c>
      <c r="G6774" t="s">
        <v>5582</v>
      </c>
      <c r="H6774">
        <f>_xlfn.NUMBERVALUE(C6774,".")</f>
        <v>0.5</v>
      </c>
      <c r="I6774">
        <f>_xlfn.NUMBERVALUE(D6774,".")</f>
        <v>0.64285714285714202</v>
      </c>
      <c r="J6774">
        <f>_xlfn.NUMBERVALUE(E6774,".")</f>
        <v>0.57142857142857095</v>
      </c>
      <c r="K6774" t="b">
        <f>OR(H6774=1,I6774=1)</f>
        <v>0</v>
      </c>
      <c r="L6774">
        <f>ABS(H6774-I6774)</f>
        <v>0.14285714285714202</v>
      </c>
      <c r="O6774">
        <v>0.21387570986532811</v>
      </c>
      <c r="P6774" t="b">
        <f>AND($N6774="fuzzy",$O6774&lt;$AC$4)</f>
        <v>0</v>
      </c>
      <c r="Q6774" t="b">
        <f>AND($N6774="non-fuzzy",$O6774&lt;$AC$5,M6774=1)</f>
        <v>0</v>
      </c>
      <c r="R6774" t="b">
        <f>AND($N6774="non-fuzzy",$O6774&lt;$AC$6,M6774=0)</f>
        <v>0</v>
      </c>
      <c r="S6774" t="b">
        <f t="shared" si="105"/>
        <v>0</v>
      </c>
    </row>
    <row r="6775" spans="1:19" hidden="1" x14ac:dyDescent="0.25">
      <c r="A6775" t="s">
        <v>5607</v>
      </c>
      <c r="B6775" t="s">
        <v>4868</v>
      </c>
      <c r="C6775" t="s">
        <v>7</v>
      </c>
      <c r="D6775" t="s">
        <v>492</v>
      </c>
      <c r="E6775" t="s">
        <v>3</v>
      </c>
      <c r="F6775" t="s">
        <v>5605</v>
      </c>
      <c r="G6775" t="s">
        <v>4869</v>
      </c>
      <c r="H6775">
        <f>_xlfn.NUMBERVALUE(C6775,".")</f>
        <v>0.5</v>
      </c>
      <c r="I6775">
        <f>_xlfn.NUMBERVALUE(D6775,".")</f>
        <v>0.64285714285714202</v>
      </c>
      <c r="J6775">
        <f>_xlfn.NUMBERVALUE(E6775,".")</f>
        <v>0.57142857142857095</v>
      </c>
      <c r="K6775" t="b">
        <f>OR(H6775=1,I6775=1)</f>
        <v>0</v>
      </c>
      <c r="L6775">
        <f>ABS(H6775-I6775)</f>
        <v>0.14285714285714202</v>
      </c>
      <c r="O6775">
        <v>0.55582923464442335</v>
      </c>
      <c r="P6775" t="b">
        <f>AND($N6775="fuzzy",$O6775&lt;$AC$4)</f>
        <v>0</v>
      </c>
      <c r="Q6775" t="b">
        <f>AND($N6775="non-fuzzy",$O6775&lt;$AC$5,M6775=1)</f>
        <v>0</v>
      </c>
      <c r="R6775" t="b">
        <f>AND($N6775="non-fuzzy",$O6775&lt;$AC$6,M6775=0)</f>
        <v>0</v>
      </c>
      <c r="S6775" t="b">
        <f t="shared" si="105"/>
        <v>0</v>
      </c>
    </row>
    <row r="6776" spans="1:19" hidden="1" x14ac:dyDescent="0.25">
      <c r="A6776" t="s">
        <v>6092</v>
      </c>
      <c r="B6776" t="s">
        <v>5738</v>
      </c>
      <c r="C6776" t="s">
        <v>242</v>
      </c>
      <c r="D6776" t="s">
        <v>80</v>
      </c>
      <c r="E6776" t="s">
        <v>6093</v>
      </c>
      <c r="F6776" t="s">
        <v>6022</v>
      </c>
      <c r="G6776" t="s">
        <v>5740</v>
      </c>
      <c r="H6776">
        <f>_xlfn.NUMBERVALUE(C6776,".")</f>
        <v>0.52631578947368396</v>
      </c>
      <c r="I6776">
        <f>_xlfn.NUMBERVALUE(D6776,".")</f>
        <v>0.66666666666666596</v>
      </c>
      <c r="J6776">
        <f>_xlfn.NUMBERVALUE(E6776,".")</f>
        <v>0.59649122807017496</v>
      </c>
      <c r="K6776" t="b">
        <f>OR(H6776=1,I6776=1)</f>
        <v>0</v>
      </c>
      <c r="L6776">
        <f>ABS(H6776-I6776)</f>
        <v>0.140350877192982</v>
      </c>
      <c r="O6776">
        <v>9.1396555316192729E-2</v>
      </c>
      <c r="P6776" t="b">
        <f>AND($N6776="fuzzy",$O6776&lt;$AC$4)</f>
        <v>0</v>
      </c>
      <c r="Q6776" t="b">
        <f>AND($N6776="non-fuzzy",$O6776&lt;$AC$5,M6776=1)</f>
        <v>0</v>
      </c>
      <c r="R6776" t="b">
        <f>AND($N6776="non-fuzzy",$O6776&lt;$AC$6,M6776=0)</f>
        <v>0</v>
      </c>
      <c r="S6776" t="b">
        <f t="shared" si="105"/>
        <v>0</v>
      </c>
    </row>
    <row r="6777" spans="1:19" hidden="1" x14ac:dyDescent="0.25">
      <c r="A6777" t="s">
        <v>6094</v>
      </c>
      <c r="B6777" t="s">
        <v>5738</v>
      </c>
      <c r="C6777" t="s">
        <v>242</v>
      </c>
      <c r="D6777" t="s">
        <v>80</v>
      </c>
      <c r="E6777" t="s">
        <v>6093</v>
      </c>
      <c r="F6777" t="s">
        <v>6022</v>
      </c>
      <c r="G6777" t="s">
        <v>5740</v>
      </c>
      <c r="H6777">
        <f>_xlfn.NUMBERVALUE(C6777,".")</f>
        <v>0.52631578947368396</v>
      </c>
      <c r="I6777">
        <f>_xlfn.NUMBERVALUE(D6777,".")</f>
        <v>0.66666666666666596</v>
      </c>
      <c r="J6777">
        <f>_xlfn.NUMBERVALUE(E6777,".")</f>
        <v>0.59649122807017496</v>
      </c>
      <c r="K6777" t="b">
        <f>OR(H6777=1,I6777=1)</f>
        <v>0</v>
      </c>
      <c r="L6777">
        <f>ABS(H6777-I6777)</f>
        <v>0.140350877192982</v>
      </c>
      <c r="O6777">
        <v>0.71388192064427014</v>
      </c>
      <c r="P6777" t="b">
        <f>AND($N6777="fuzzy",$O6777&lt;$AC$4)</f>
        <v>0</v>
      </c>
      <c r="Q6777" t="b">
        <f>AND($N6777="non-fuzzy",$O6777&lt;$AC$5,M6777=1)</f>
        <v>0</v>
      </c>
      <c r="R6777" t="b">
        <f>AND($N6777="non-fuzzy",$O6777&lt;$AC$6,M6777=0)</f>
        <v>0</v>
      </c>
      <c r="S6777" t="b">
        <f t="shared" si="105"/>
        <v>0</v>
      </c>
    </row>
    <row r="6778" spans="1:19" hidden="1" x14ac:dyDescent="0.25">
      <c r="A6778" t="s">
        <v>3132</v>
      </c>
      <c r="B6778" t="s">
        <v>3130</v>
      </c>
      <c r="C6778" t="s">
        <v>90</v>
      </c>
      <c r="D6778" t="s">
        <v>80</v>
      </c>
      <c r="E6778" t="s">
        <v>3133</v>
      </c>
      <c r="F6778" t="s">
        <v>3134</v>
      </c>
      <c r="G6778" t="s">
        <v>3131</v>
      </c>
      <c r="H6778">
        <f>_xlfn.NUMBERVALUE(C6778,".")</f>
        <v>0.52941176470588203</v>
      </c>
      <c r="I6778">
        <f>_xlfn.NUMBERVALUE(D6778,".")</f>
        <v>0.66666666666666596</v>
      </c>
      <c r="J6778">
        <f>_xlfn.NUMBERVALUE(E6778,".")</f>
        <v>0.59803921568627405</v>
      </c>
      <c r="K6778" t="b">
        <f>OR(H6778=1,I6778=1)</f>
        <v>0</v>
      </c>
      <c r="L6778">
        <f>ABS(H6778-I6778)</f>
        <v>0.13725490196078394</v>
      </c>
      <c r="O6778">
        <v>0.33344060562319877</v>
      </c>
      <c r="P6778" t="b">
        <f>AND($N6778="fuzzy",$O6778&lt;$AC$4)</f>
        <v>0</v>
      </c>
      <c r="Q6778" t="b">
        <f>AND($N6778="non-fuzzy",$O6778&lt;$AC$5,M6778=1)</f>
        <v>0</v>
      </c>
      <c r="R6778" t="b">
        <f>AND($N6778="non-fuzzy",$O6778&lt;$AC$6,M6778=0)</f>
        <v>0</v>
      </c>
      <c r="S6778" t="b">
        <f t="shared" si="105"/>
        <v>0</v>
      </c>
    </row>
    <row r="6779" spans="1:19" hidden="1" x14ac:dyDescent="0.25">
      <c r="A6779" t="s">
        <v>3438</v>
      </c>
      <c r="B6779" t="s">
        <v>3430</v>
      </c>
      <c r="C6779" t="s">
        <v>90</v>
      </c>
      <c r="D6779" t="s">
        <v>80</v>
      </c>
      <c r="E6779" t="s">
        <v>3133</v>
      </c>
      <c r="F6779" t="s">
        <v>3437</v>
      </c>
      <c r="G6779" t="s">
        <v>3432</v>
      </c>
      <c r="H6779">
        <f>_xlfn.NUMBERVALUE(C6779,".")</f>
        <v>0.52941176470588203</v>
      </c>
      <c r="I6779">
        <f>_xlfn.NUMBERVALUE(D6779,".")</f>
        <v>0.66666666666666596</v>
      </c>
      <c r="J6779">
        <f>_xlfn.NUMBERVALUE(E6779,".")</f>
        <v>0.59803921568627405</v>
      </c>
      <c r="K6779" t="b">
        <f>OR(H6779=1,I6779=1)</f>
        <v>0</v>
      </c>
      <c r="L6779">
        <f>ABS(H6779-I6779)</f>
        <v>0.13725490196078394</v>
      </c>
      <c r="O6779">
        <v>1.3180264579937595E-2</v>
      </c>
      <c r="P6779" t="b">
        <f>AND($N6779="fuzzy",$O6779&lt;$AC$4)</f>
        <v>0</v>
      </c>
      <c r="Q6779" t="b">
        <f>AND($N6779="non-fuzzy",$O6779&lt;$AC$5,M6779=1)</f>
        <v>0</v>
      </c>
      <c r="R6779" t="b">
        <f>AND($N6779="non-fuzzy",$O6779&lt;$AC$6,M6779=0)</f>
        <v>0</v>
      </c>
      <c r="S6779" t="b">
        <f t="shared" si="105"/>
        <v>0</v>
      </c>
    </row>
    <row r="6780" spans="1:19" hidden="1" x14ac:dyDescent="0.25">
      <c r="A6780" t="s">
        <v>3443</v>
      </c>
      <c r="B6780" t="s">
        <v>3430</v>
      </c>
      <c r="C6780" t="s">
        <v>90</v>
      </c>
      <c r="D6780" t="s">
        <v>80</v>
      </c>
      <c r="E6780" t="s">
        <v>3133</v>
      </c>
      <c r="F6780" t="s">
        <v>3437</v>
      </c>
      <c r="G6780" t="s">
        <v>3432</v>
      </c>
      <c r="H6780">
        <f>_xlfn.NUMBERVALUE(C6780,".")</f>
        <v>0.52941176470588203</v>
      </c>
      <c r="I6780">
        <f>_xlfn.NUMBERVALUE(D6780,".")</f>
        <v>0.66666666666666596</v>
      </c>
      <c r="J6780">
        <f>_xlfn.NUMBERVALUE(E6780,".")</f>
        <v>0.59803921568627405</v>
      </c>
      <c r="K6780" t="b">
        <f>OR(H6780=1,I6780=1)</f>
        <v>0</v>
      </c>
      <c r="L6780">
        <f>ABS(H6780-I6780)</f>
        <v>0.13725490196078394</v>
      </c>
      <c r="O6780">
        <v>0.23339664050980446</v>
      </c>
      <c r="P6780" t="b">
        <f>AND($N6780="fuzzy",$O6780&lt;$AC$4)</f>
        <v>0</v>
      </c>
      <c r="Q6780" t="b">
        <f>AND($N6780="non-fuzzy",$O6780&lt;$AC$5,M6780=1)</f>
        <v>0</v>
      </c>
      <c r="R6780" t="b">
        <f>AND($N6780="non-fuzzy",$O6780&lt;$AC$6,M6780=0)</f>
        <v>0</v>
      </c>
      <c r="S6780" t="b">
        <f t="shared" si="105"/>
        <v>0</v>
      </c>
    </row>
    <row r="6781" spans="1:19" hidden="1" x14ac:dyDescent="0.25">
      <c r="A6781" t="s">
        <v>3455</v>
      </c>
      <c r="B6781" t="s">
        <v>3298</v>
      </c>
      <c r="C6781" t="s">
        <v>7</v>
      </c>
      <c r="D6781" t="s">
        <v>56</v>
      </c>
      <c r="E6781" t="s">
        <v>331</v>
      </c>
      <c r="F6781" t="s">
        <v>3456</v>
      </c>
      <c r="G6781" t="s">
        <v>3300</v>
      </c>
      <c r="H6781">
        <f>_xlfn.NUMBERVALUE(C6781,".")</f>
        <v>0.5</v>
      </c>
      <c r="I6781">
        <f>_xlfn.NUMBERVALUE(D6781,".")</f>
        <v>0.625</v>
      </c>
      <c r="J6781">
        <f>_xlfn.NUMBERVALUE(E6781,".")</f>
        <v>0.5625</v>
      </c>
      <c r="K6781" t="b">
        <f>OR(H6781=1,I6781=1)</f>
        <v>0</v>
      </c>
      <c r="L6781">
        <f>ABS(H6781-I6781)</f>
        <v>0.125</v>
      </c>
      <c r="O6781">
        <v>0.19057014125623117</v>
      </c>
      <c r="P6781" t="b">
        <f>AND($N6781="fuzzy",$O6781&lt;$AC$4)</f>
        <v>0</v>
      </c>
      <c r="Q6781" t="b">
        <f>AND($N6781="non-fuzzy",$O6781&lt;$AC$5,M6781=1)</f>
        <v>0</v>
      </c>
      <c r="R6781" t="b">
        <f>AND($N6781="non-fuzzy",$O6781&lt;$AC$6,M6781=0)</f>
        <v>0</v>
      </c>
      <c r="S6781" t="b">
        <f t="shared" si="105"/>
        <v>0</v>
      </c>
    </row>
    <row r="6782" spans="1:19" hidden="1" x14ac:dyDescent="0.25">
      <c r="A6782" t="s">
        <v>5241</v>
      </c>
      <c r="B6782" t="s">
        <v>5048</v>
      </c>
      <c r="C6782" t="s">
        <v>46</v>
      </c>
      <c r="D6782" t="s">
        <v>80</v>
      </c>
      <c r="E6782" t="s">
        <v>588</v>
      </c>
      <c r="F6782" t="s">
        <v>5242</v>
      </c>
      <c r="G6782" t="s">
        <v>5050</v>
      </c>
      <c r="H6782">
        <f>_xlfn.NUMBERVALUE(C6782,".")</f>
        <v>0.55555555555555503</v>
      </c>
      <c r="I6782">
        <f>_xlfn.NUMBERVALUE(D6782,".")</f>
        <v>0.66666666666666596</v>
      </c>
      <c r="J6782">
        <f>_xlfn.NUMBERVALUE(E6782,".")</f>
        <v>0.61111111111111105</v>
      </c>
      <c r="K6782" t="b">
        <f>OR(H6782=1,I6782=1)</f>
        <v>0</v>
      </c>
      <c r="L6782">
        <f>ABS(H6782-I6782)</f>
        <v>0.11111111111111094</v>
      </c>
      <c r="O6782">
        <v>0.84179100289538111</v>
      </c>
      <c r="P6782" t="b">
        <f>AND($N6782="fuzzy",$O6782&lt;$AC$4)</f>
        <v>0</v>
      </c>
      <c r="Q6782" t="b">
        <f>AND($N6782="non-fuzzy",$O6782&lt;$AC$5,M6782=1)</f>
        <v>0</v>
      </c>
      <c r="R6782" t="b">
        <f>AND($N6782="non-fuzzy",$O6782&lt;$AC$6,M6782=0)</f>
        <v>0</v>
      </c>
      <c r="S6782" t="b">
        <f t="shared" si="105"/>
        <v>0</v>
      </c>
    </row>
    <row r="6783" spans="1:19" hidden="1" x14ac:dyDescent="0.25">
      <c r="A6783" t="s">
        <v>0</v>
      </c>
      <c r="B6783" t="s">
        <v>9</v>
      </c>
      <c r="C6783" t="s">
        <v>7</v>
      </c>
      <c r="D6783" t="s">
        <v>10</v>
      </c>
      <c r="E6783" t="s">
        <v>11</v>
      </c>
      <c r="F6783" t="s">
        <v>4</v>
      </c>
      <c r="G6783" t="s">
        <v>12</v>
      </c>
      <c r="H6783">
        <f>_xlfn.NUMBERVALUE(C6783,".")</f>
        <v>0.5</v>
      </c>
      <c r="I6783">
        <f>_xlfn.NUMBERVALUE(D6783,".")</f>
        <v>0.6</v>
      </c>
      <c r="J6783">
        <f>_xlfn.NUMBERVALUE(E6783,".")</f>
        <v>0.55000000000000004</v>
      </c>
      <c r="K6783" t="b">
        <f>OR(H6783=1,I6783=1)</f>
        <v>0</v>
      </c>
      <c r="L6783">
        <f>ABS(H6783-I6783)</f>
        <v>9.9999999999999978E-2</v>
      </c>
      <c r="O6783">
        <v>0.87627480595829166</v>
      </c>
      <c r="P6783" t="b">
        <f>AND($N6783="fuzzy",$O6783&lt;$AC$4)</f>
        <v>0</v>
      </c>
      <c r="Q6783" t="b">
        <f>AND($N6783="non-fuzzy",$O6783&lt;$AC$5,M6783=1)</f>
        <v>0</v>
      </c>
      <c r="R6783" t="b">
        <f>AND($N6783="non-fuzzy",$O6783&lt;$AC$6,M6783=0)</f>
        <v>0</v>
      </c>
      <c r="S6783" t="b">
        <f t="shared" si="105"/>
        <v>0</v>
      </c>
    </row>
    <row r="6784" spans="1:19" hidden="1" x14ac:dyDescent="0.25">
      <c r="A6784" t="s">
        <v>17</v>
      </c>
      <c r="B6784" t="s">
        <v>9</v>
      </c>
      <c r="C6784" t="s">
        <v>7</v>
      </c>
      <c r="D6784" t="s">
        <v>10</v>
      </c>
      <c r="E6784" t="s">
        <v>11</v>
      </c>
      <c r="F6784" t="s">
        <v>4</v>
      </c>
      <c r="G6784" t="s">
        <v>12</v>
      </c>
      <c r="H6784">
        <f>_xlfn.NUMBERVALUE(C6784,".")</f>
        <v>0.5</v>
      </c>
      <c r="I6784">
        <f>_xlfn.NUMBERVALUE(D6784,".")</f>
        <v>0.6</v>
      </c>
      <c r="J6784">
        <f>_xlfn.NUMBERVALUE(E6784,".")</f>
        <v>0.55000000000000004</v>
      </c>
      <c r="K6784" t="b">
        <f>OR(H6784=1,I6784=1)</f>
        <v>0</v>
      </c>
      <c r="L6784">
        <f>ABS(H6784-I6784)</f>
        <v>9.9999999999999978E-2</v>
      </c>
      <c r="O6784">
        <v>0.24939374567449291</v>
      </c>
      <c r="P6784" t="b">
        <f>AND($N6784="fuzzy",$O6784&lt;$AC$4)</f>
        <v>0</v>
      </c>
      <c r="Q6784" t="b">
        <f>AND($N6784="non-fuzzy",$O6784&lt;$AC$5,M6784=1)</f>
        <v>0</v>
      </c>
      <c r="R6784" t="b">
        <f>AND($N6784="non-fuzzy",$O6784&lt;$AC$6,M6784=0)</f>
        <v>0</v>
      </c>
      <c r="S6784" t="b">
        <f t="shared" si="105"/>
        <v>0</v>
      </c>
    </row>
    <row r="6785" spans="1:19" hidden="1" x14ac:dyDescent="0.25">
      <c r="A6785" t="s">
        <v>18</v>
      </c>
      <c r="B6785" t="s">
        <v>9</v>
      </c>
      <c r="C6785" t="s">
        <v>7</v>
      </c>
      <c r="D6785" t="s">
        <v>10</v>
      </c>
      <c r="E6785" t="s">
        <v>11</v>
      </c>
      <c r="F6785" t="s">
        <v>4</v>
      </c>
      <c r="G6785" t="s">
        <v>12</v>
      </c>
      <c r="H6785">
        <f>_xlfn.NUMBERVALUE(C6785,".")</f>
        <v>0.5</v>
      </c>
      <c r="I6785">
        <f>_xlfn.NUMBERVALUE(D6785,".")</f>
        <v>0.6</v>
      </c>
      <c r="J6785">
        <f>_xlfn.NUMBERVALUE(E6785,".")</f>
        <v>0.55000000000000004</v>
      </c>
      <c r="K6785" t="b">
        <f>OR(H6785=1,I6785=1)</f>
        <v>0</v>
      </c>
      <c r="L6785">
        <f>ABS(H6785-I6785)</f>
        <v>9.9999999999999978E-2</v>
      </c>
      <c r="O6785">
        <v>0.84925295205951268</v>
      </c>
      <c r="P6785" t="b">
        <f>AND($N6785="fuzzy",$O6785&lt;$AC$4)</f>
        <v>0</v>
      </c>
      <c r="Q6785" t="b">
        <f>AND($N6785="non-fuzzy",$O6785&lt;$AC$5,M6785=1)</f>
        <v>0</v>
      </c>
      <c r="R6785" t="b">
        <f>AND($N6785="non-fuzzy",$O6785&lt;$AC$6,M6785=0)</f>
        <v>0</v>
      </c>
      <c r="S6785" t="b">
        <f t="shared" si="105"/>
        <v>0</v>
      </c>
    </row>
    <row r="6786" spans="1:19" hidden="1" x14ac:dyDescent="0.25">
      <c r="A6786" t="s">
        <v>19</v>
      </c>
      <c r="B6786" t="s">
        <v>9</v>
      </c>
      <c r="C6786" t="s">
        <v>7</v>
      </c>
      <c r="D6786" t="s">
        <v>10</v>
      </c>
      <c r="E6786" t="s">
        <v>11</v>
      </c>
      <c r="F6786" t="s">
        <v>4</v>
      </c>
      <c r="G6786" t="s">
        <v>12</v>
      </c>
      <c r="H6786">
        <f>_xlfn.NUMBERVALUE(C6786,".")</f>
        <v>0.5</v>
      </c>
      <c r="I6786">
        <f>_xlfn.NUMBERVALUE(D6786,".")</f>
        <v>0.6</v>
      </c>
      <c r="J6786">
        <f>_xlfn.NUMBERVALUE(E6786,".")</f>
        <v>0.55000000000000004</v>
      </c>
      <c r="K6786" t="b">
        <f>OR(H6786=1,I6786=1)</f>
        <v>0</v>
      </c>
      <c r="L6786">
        <f>ABS(H6786-I6786)</f>
        <v>9.9999999999999978E-2</v>
      </c>
      <c r="O6786">
        <v>0.5639012658363155</v>
      </c>
      <c r="P6786" t="b">
        <f>AND($N6786="fuzzy",$O6786&lt;$AC$4)</f>
        <v>0</v>
      </c>
      <c r="Q6786" t="b">
        <f>AND($N6786="non-fuzzy",$O6786&lt;$AC$5,M6786=1)</f>
        <v>0</v>
      </c>
      <c r="R6786" t="b">
        <f>AND($N6786="non-fuzzy",$O6786&lt;$AC$6,M6786=0)</f>
        <v>0</v>
      </c>
      <c r="S6786" t="b">
        <f t="shared" si="105"/>
        <v>0</v>
      </c>
    </row>
    <row r="6787" spans="1:19" hidden="1" x14ac:dyDescent="0.25">
      <c r="A6787" t="s">
        <v>1085</v>
      </c>
      <c r="B6787" t="s">
        <v>911</v>
      </c>
      <c r="C6787" t="s">
        <v>7</v>
      </c>
      <c r="D6787" t="s">
        <v>10</v>
      </c>
      <c r="E6787" t="s">
        <v>11</v>
      </c>
      <c r="F6787" t="s">
        <v>1086</v>
      </c>
      <c r="G6787" t="s">
        <v>912</v>
      </c>
      <c r="H6787">
        <f>_xlfn.NUMBERVALUE(C6787,".")</f>
        <v>0.5</v>
      </c>
      <c r="I6787">
        <f>_xlfn.NUMBERVALUE(D6787,".")</f>
        <v>0.6</v>
      </c>
      <c r="J6787">
        <f>_xlfn.NUMBERVALUE(E6787,".")</f>
        <v>0.55000000000000004</v>
      </c>
      <c r="K6787" t="b">
        <f>OR(H6787=1,I6787=1)</f>
        <v>0</v>
      </c>
      <c r="L6787">
        <f>ABS(H6787-I6787)</f>
        <v>9.9999999999999978E-2</v>
      </c>
      <c r="O6787">
        <v>0.94528225990533132</v>
      </c>
      <c r="P6787" t="b">
        <f>AND($N6787="fuzzy",$O6787&lt;$AC$4)</f>
        <v>0</v>
      </c>
      <c r="Q6787" t="b">
        <f>AND($N6787="non-fuzzy",$O6787&lt;$AC$5,M6787=1)</f>
        <v>0</v>
      </c>
      <c r="R6787" t="b">
        <f>AND($N6787="non-fuzzy",$O6787&lt;$AC$6,M6787=0)</f>
        <v>0</v>
      </c>
      <c r="S6787" t="b">
        <f t="shared" ref="S6787:S6850" si="106">OR(R6787,Q6787,P6787)</f>
        <v>0</v>
      </c>
    </row>
    <row r="6788" spans="1:19" hidden="1" x14ac:dyDescent="0.25">
      <c r="A6788" t="s">
        <v>1165</v>
      </c>
      <c r="B6788" t="s">
        <v>1167</v>
      </c>
      <c r="C6788" t="s">
        <v>7</v>
      </c>
      <c r="D6788" t="s">
        <v>10</v>
      </c>
      <c r="E6788" t="s">
        <v>11</v>
      </c>
      <c r="F6788" t="s">
        <v>1166</v>
      </c>
      <c r="G6788" t="s">
        <v>1168</v>
      </c>
      <c r="H6788">
        <f>_xlfn.NUMBERVALUE(C6788,".")</f>
        <v>0.5</v>
      </c>
      <c r="I6788">
        <f>_xlfn.NUMBERVALUE(D6788,".")</f>
        <v>0.6</v>
      </c>
      <c r="J6788">
        <f>_xlfn.NUMBERVALUE(E6788,".")</f>
        <v>0.55000000000000004</v>
      </c>
      <c r="K6788" t="b">
        <f>OR(H6788=1,I6788=1)</f>
        <v>0</v>
      </c>
      <c r="L6788">
        <f>ABS(H6788-I6788)</f>
        <v>9.9999999999999978E-2</v>
      </c>
      <c r="O6788">
        <v>0.5646501510827252</v>
      </c>
      <c r="P6788" t="b">
        <f>AND($N6788="fuzzy",$O6788&lt;$AC$4)</f>
        <v>0</v>
      </c>
      <c r="Q6788" t="b">
        <f>AND($N6788="non-fuzzy",$O6788&lt;$AC$5,M6788=1)</f>
        <v>0</v>
      </c>
      <c r="R6788" t="b">
        <f>AND($N6788="non-fuzzy",$O6788&lt;$AC$6,M6788=0)</f>
        <v>0</v>
      </c>
      <c r="S6788" t="b">
        <f t="shared" si="106"/>
        <v>0</v>
      </c>
    </row>
    <row r="6789" spans="1:19" hidden="1" x14ac:dyDescent="0.25">
      <c r="A6789" t="s">
        <v>1552</v>
      </c>
      <c r="B6789" t="s">
        <v>1547</v>
      </c>
      <c r="C6789" t="s">
        <v>10</v>
      </c>
      <c r="D6789" t="s">
        <v>7</v>
      </c>
      <c r="E6789" t="s">
        <v>11</v>
      </c>
      <c r="F6789" t="s">
        <v>1553</v>
      </c>
      <c r="G6789" t="s">
        <v>1548</v>
      </c>
      <c r="H6789">
        <f>_xlfn.NUMBERVALUE(C6789,".")</f>
        <v>0.6</v>
      </c>
      <c r="I6789">
        <f>_xlfn.NUMBERVALUE(D6789,".")</f>
        <v>0.5</v>
      </c>
      <c r="J6789">
        <f>_xlfn.NUMBERVALUE(E6789,".")</f>
        <v>0.55000000000000004</v>
      </c>
      <c r="K6789" t="b">
        <f>OR(H6789=1,I6789=1)</f>
        <v>0</v>
      </c>
      <c r="L6789">
        <f>ABS(H6789-I6789)</f>
        <v>9.9999999999999978E-2</v>
      </c>
      <c r="O6789">
        <v>0.78716030113793434</v>
      </c>
      <c r="P6789" t="b">
        <f>AND($N6789="fuzzy",$O6789&lt;$AC$4)</f>
        <v>0</v>
      </c>
      <c r="Q6789" t="b">
        <f>AND($N6789="non-fuzzy",$O6789&lt;$AC$5,M6789=1)</f>
        <v>0</v>
      </c>
      <c r="R6789" t="b">
        <f>AND($N6789="non-fuzzy",$O6789&lt;$AC$6,M6789=0)</f>
        <v>0</v>
      </c>
      <c r="S6789" t="b">
        <f t="shared" si="106"/>
        <v>0</v>
      </c>
    </row>
    <row r="6790" spans="1:19" hidden="1" x14ac:dyDescent="0.25">
      <c r="A6790" t="s">
        <v>2473</v>
      </c>
      <c r="B6790" t="s">
        <v>2289</v>
      </c>
      <c r="C6790" t="s">
        <v>7</v>
      </c>
      <c r="D6790" t="s">
        <v>10</v>
      </c>
      <c r="E6790" t="s">
        <v>11</v>
      </c>
      <c r="F6790" t="s">
        <v>2474</v>
      </c>
      <c r="G6790" t="s">
        <v>2290</v>
      </c>
      <c r="H6790">
        <f>_xlfn.NUMBERVALUE(C6790,".")</f>
        <v>0.5</v>
      </c>
      <c r="I6790">
        <f>_xlfn.NUMBERVALUE(D6790,".")</f>
        <v>0.6</v>
      </c>
      <c r="J6790">
        <f>_xlfn.NUMBERVALUE(E6790,".")</f>
        <v>0.55000000000000004</v>
      </c>
      <c r="K6790" t="b">
        <f>OR(H6790=1,I6790=1)</f>
        <v>0</v>
      </c>
      <c r="L6790">
        <f>ABS(H6790-I6790)</f>
        <v>9.9999999999999978E-2</v>
      </c>
      <c r="O6790">
        <v>0.71074987043936588</v>
      </c>
      <c r="P6790" t="b">
        <f>AND($N6790="fuzzy",$O6790&lt;$AC$4)</f>
        <v>0</v>
      </c>
      <c r="Q6790" t="b">
        <f>AND($N6790="non-fuzzy",$O6790&lt;$AC$5,M6790=1)</f>
        <v>0</v>
      </c>
      <c r="R6790" t="b">
        <f>AND($N6790="non-fuzzy",$O6790&lt;$AC$6,M6790=0)</f>
        <v>0</v>
      </c>
      <c r="S6790" t="b">
        <f t="shared" si="106"/>
        <v>0</v>
      </c>
    </row>
    <row r="6791" spans="1:19" hidden="1" x14ac:dyDescent="0.25">
      <c r="A6791" t="s">
        <v>2486</v>
      </c>
      <c r="B6791" t="s">
        <v>2490</v>
      </c>
      <c r="C6791" t="s">
        <v>7</v>
      </c>
      <c r="D6791" t="s">
        <v>10</v>
      </c>
      <c r="E6791" t="s">
        <v>11</v>
      </c>
      <c r="F6791" t="s">
        <v>2488</v>
      </c>
      <c r="G6791" t="s">
        <v>2491</v>
      </c>
      <c r="H6791">
        <f>_xlfn.NUMBERVALUE(C6791,".")</f>
        <v>0.5</v>
      </c>
      <c r="I6791">
        <f>_xlfn.NUMBERVALUE(D6791,".")</f>
        <v>0.6</v>
      </c>
      <c r="J6791">
        <f>_xlfn.NUMBERVALUE(E6791,".")</f>
        <v>0.55000000000000004</v>
      </c>
      <c r="K6791" t="b">
        <f>OR(H6791=1,I6791=1)</f>
        <v>0</v>
      </c>
      <c r="L6791">
        <f>ABS(H6791-I6791)</f>
        <v>9.9999999999999978E-2</v>
      </c>
      <c r="O6791">
        <v>0.47877224700481991</v>
      </c>
      <c r="P6791" t="b">
        <f>AND($N6791="fuzzy",$O6791&lt;$AC$4)</f>
        <v>0</v>
      </c>
      <c r="Q6791" t="b">
        <f>AND($N6791="non-fuzzy",$O6791&lt;$AC$5,M6791=1)</f>
        <v>0</v>
      </c>
      <c r="R6791" t="b">
        <f>AND($N6791="non-fuzzy",$O6791&lt;$AC$6,M6791=0)</f>
        <v>0</v>
      </c>
      <c r="S6791" t="b">
        <f t="shared" si="106"/>
        <v>0</v>
      </c>
    </row>
    <row r="6792" spans="1:19" hidden="1" x14ac:dyDescent="0.25">
      <c r="A6792" t="s">
        <v>2492</v>
      </c>
      <c r="B6792" t="s">
        <v>2490</v>
      </c>
      <c r="C6792" t="s">
        <v>7</v>
      </c>
      <c r="D6792" t="s">
        <v>10</v>
      </c>
      <c r="E6792" t="s">
        <v>11</v>
      </c>
      <c r="F6792" t="s">
        <v>2488</v>
      </c>
      <c r="G6792" t="s">
        <v>2491</v>
      </c>
      <c r="H6792">
        <f>_xlfn.NUMBERVALUE(C6792,".")</f>
        <v>0.5</v>
      </c>
      <c r="I6792">
        <f>_xlfn.NUMBERVALUE(D6792,".")</f>
        <v>0.6</v>
      </c>
      <c r="J6792">
        <f>_xlfn.NUMBERVALUE(E6792,".")</f>
        <v>0.55000000000000004</v>
      </c>
      <c r="K6792" t="b">
        <f>OR(H6792=1,I6792=1)</f>
        <v>0</v>
      </c>
      <c r="L6792">
        <f>ABS(H6792-I6792)</f>
        <v>9.9999999999999978E-2</v>
      </c>
      <c r="O6792">
        <v>0.18888449481917791</v>
      </c>
      <c r="P6792" t="b">
        <f>AND($N6792="fuzzy",$O6792&lt;$AC$4)</f>
        <v>0</v>
      </c>
      <c r="Q6792" t="b">
        <f>AND($N6792="non-fuzzy",$O6792&lt;$AC$5,M6792=1)</f>
        <v>0</v>
      </c>
      <c r="R6792" t="b">
        <f>AND($N6792="non-fuzzy",$O6792&lt;$AC$6,M6792=0)</f>
        <v>0</v>
      </c>
      <c r="S6792" t="b">
        <f t="shared" si="106"/>
        <v>0</v>
      </c>
    </row>
    <row r="6793" spans="1:19" hidden="1" x14ac:dyDescent="0.25">
      <c r="A6793" t="s">
        <v>2660</v>
      </c>
      <c r="B6793" t="s">
        <v>2661</v>
      </c>
      <c r="C6793" t="s">
        <v>7</v>
      </c>
      <c r="D6793" t="s">
        <v>10</v>
      </c>
      <c r="E6793" t="s">
        <v>11</v>
      </c>
      <c r="F6793" t="s">
        <v>2662</v>
      </c>
      <c r="G6793" t="s">
        <v>2663</v>
      </c>
      <c r="H6793">
        <f>_xlfn.NUMBERVALUE(C6793,".")</f>
        <v>0.5</v>
      </c>
      <c r="I6793">
        <f>_xlfn.NUMBERVALUE(D6793,".")</f>
        <v>0.6</v>
      </c>
      <c r="J6793">
        <f>_xlfn.NUMBERVALUE(E6793,".")</f>
        <v>0.55000000000000004</v>
      </c>
      <c r="K6793" t="b">
        <f>OR(H6793=1,I6793=1)</f>
        <v>0</v>
      </c>
      <c r="L6793">
        <f>ABS(H6793-I6793)</f>
        <v>9.9999999999999978E-2</v>
      </c>
      <c r="O6793">
        <v>0.23329725252774713</v>
      </c>
      <c r="P6793" t="b">
        <f>AND($N6793="fuzzy",$O6793&lt;$AC$4)</f>
        <v>0</v>
      </c>
      <c r="Q6793" t="b">
        <f>AND($N6793="non-fuzzy",$O6793&lt;$AC$5,M6793=1)</f>
        <v>0</v>
      </c>
      <c r="R6793" t="b">
        <f>AND($N6793="non-fuzzy",$O6793&lt;$AC$6,M6793=0)</f>
        <v>0</v>
      </c>
      <c r="S6793" t="b">
        <f t="shared" si="106"/>
        <v>0</v>
      </c>
    </row>
    <row r="6794" spans="1:19" hidden="1" x14ac:dyDescent="0.25">
      <c r="A6794" t="s">
        <v>3038</v>
      </c>
      <c r="B6794" t="s">
        <v>3032</v>
      </c>
      <c r="C6794" t="s">
        <v>7</v>
      </c>
      <c r="D6794" t="s">
        <v>10</v>
      </c>
      <c r="E6794" t="s">
        <v>11</v>
      </c>
      <c r="F6794" t="s">
        <v>3039</v>
      </c>
      <c r="G6794" t="s">
        <v>3033</v>
      </c>
      <c r="H6794">
        <f>_xlfn.NUMBERVALUE(C6794,".")</f>
        <v>0.5</v>
      </c>
      <c r="I6794">
        <f>_xlfn.NUMBERVALUE(D6794,".")</f>
        <v>0.6</v>
      </c>
      <c r="J6794">
        <f>_xlfn.NUMBERVALUE(E6794,".")</f>
        <v>0.55000000000000004</v>
      </c>
      <c r="K6794" t="b">
        <f>OR(H6794=1,I6794=1)</f>
        <v>0</v>
      </c>
      <c r="L6794">
        <f>ABS(H6794-I6794)</f>
        <v>9.9999999999999978E-2</v>
      </c>
      <c r="O6794">
        <v>4.6944689058806111E-2</v>
      </c>
      <c r="P6794" t="b">
        <f>AND($N6794="fuzzy",$O6794&lt;$AC$4)</f>
        <v>0</v>
      </c>
      <c r="Q6794" t="b">
        <f>AND($N6794="non-fuzzy",$O6794&lt;$AC$5,M6794=1)</f>
        <v>0</v>
      </c>
      <c r="R6794" t="b">
        <f>AND($N6794="non-fuzzy",$O6794&lt;$AC$6,M6794=0)</f>
        <v>0</v>
      </c>
      <c r="S6794" t="b">
        <f t="shared" si="106"/>
        <v>0</v>
      </c>
    </row>
    <row r="6795" spans="1:19" hidden="1" x14ac:dyDescent="0.25">
      <c r="A6795" t="s">
        <v>3243</v>
      </c>
      <c r="B6795" t="s">
        <v>3121</v>
      </c>
      <c r="C6795" t="s">
        <v>7</v>
      </c>
      <c r="D6795" t="s">
        <v>10</v>
      </c>
      <c r="E6795" t="s">
        <v>11</v>
      </c>
      <c r="F6795" t="s">
        <v>3244</v>
      </c>
      <c r="G6795" t="s">
        <v>3122</v>
      </c>
      <c r="H6795">
        <f>_xlfn.NUMBERVALUE(C6795,".")</f>
        <v>0.5</v>
      </c>
      <c r="I6795">
        <f>_xlfn.NUMBERVALUE(D6795,".")</f>
        <v>0.6</v>
      </c>
      <c r="J6795">
        <f>_xlfn.NUMBERVALUE(E6795,".")</f>
        <v>0.55000000000000004</v>
      </c>
      <c r="K6795" t="b">
        <f>OR(H6795=1,I6795=1)</f>
        <v>0</v>
      </c>
      <c r="L6795">
        <f>ABS(H6795-I6795)</f>
        <v>9.9999999999999978E-2</v>
      </c>
      <c r="O6795">
        <v>0.42291334608849274</v>
      </c>
      <c r="P6795" t="b">
        <f>AND($N6795="fuzzy",$O6795&lt;$AC$4)</f>
        <v>0</v>
      </c>
      <c r="Q6795" t="b">
        <f>AND($N6795="non-fuzzy",$O6795&lt;$AC$5,M6795=1)</f>
        <v>0</v>
      </c>
      <c r="R6795" t="b">
        <f>AND($N6795="non-fuzzy",$O6795&lt;$AC$6,M6795=0)</f>
        <v>0</v>
      </c>
      <c r="S6795" t="b">
        <f t="shared" si="106"/>
        <v>0</v>
      </c>
    </row>
    <row r="6796" spans="1:19" hidden="1" x14ac:dyDescent="0.25">
      <c r="A6796" t="s">
        <v>3412</v>
      </c>
      <c r="B6796" t="s">
        <v>3413</v>
      </c>
      <c r="C6796" t="s">
        <v>7</v>
      </c>
      <c r="D6796" t="s">
        <v>10</v>
      </c>
      <c r="E6796" t="s">
        <v>11</v>
      </c>
      <c r="F6796" t="s">
        <v>3414</v>
      </c>
      <c r="G6796" t="s">
        <v>3415</v>
      </c>
      <c r="H6796">
        <f>_xlfn.NUMBERVALUE(C6796,".")</f>
        <v>0.5</v>
      </c>
      <c r="I6796">
        <f>_xlfn.NUMBERVALUE(D6796,".")</f>
        <v>0.6</v>
      </c>
      <c r="J6796">
        <f>_xlfn.NUMBERVALUE(E6796,".")</f>
        <v>0.55000000000000004</v>
      </c>
      <c r="K6796" t="b">
        <f>OR(H6796=1,I6796=1)</f>
        <v>0</v>
      </c>
      <c r="L6796">
        <f>ABS(H6796-I6796)</f>
        <v>9.9999999999999978E-2</v>
      </c>
      <c r="O6796">
        <v>0.58091817449954786</v>
      </c>
      <c r="P6796" t="b">
        <f>AND($N6796="fuzzy",$O6796&lt;$AC$4)</f>
        <v>0</v>
      </c>
      <c r="Q6796" t="b">
        <f>AND($N6796="non-fuzzy",$O6796&lt;$AC$5,M6796=1)</f>
        <v>0</v>
      </c>
      <c r="R6796" t="b">
        <f>AND($N6796="non-fuzzy",$O6796&lt;$AC$6,M6796=0)</f>
        <v>0</v>
      </c>
      <c r="S6796" t="b">
        <f t="shared" si="106"/>
        <v>0</v>
      </c>
    </row>
    <row r="6797" spans="1:19" hidden="1" x14ac:dyDescent="0.25">
      <c r="A6797" t="s">
        <v>3412</v>
      </c>
      <c r="B6797" t="s">
        <v>3416</v>
      </c>
      <c r="C6797" t="s">
        <v>7</v>
      </c>
      <c r="D6797" t="s">
        <v>10</v>
      </c>
      <c r="E6797" t="s">
        <v>11</v>
      </c>
      <c r="F6797" t="s">
        <v>3414</v>
      </c>
      <c r="G6797" t="s">
        <v>3417</v>
      </c>
      <c r="H6797">
        <f>_xlfn.NUMBERVALUE(C6797,".")</f>
        <v>0.5</v>
      </c>
      <c r="I6797">
        <f>_xlfn.NUMBERVALUE(D6797,".")</f>
        <v>0.6</v>
      </c>
      <c r="J6797">
        <f>_xlfn.NUMBERVALUE(E6797,".")</f>
        <v>0.55000000000000004</v>
      </c>
      <c r="K6797" t="b">
        <f>OR(H6797=1,I6797=1)</f>
        <v>0</v>
      </c>
      <c r="L6797">
        <f>ABS(H6797-I6797)</f>
        <v>9.9999999999999978E-2</v>
      </c>
      <c r="O6797">
        <v>7.9535289500505812E-2</v>
      </c>
      <c r="P6797" t="b">
        <f>AND($N6797="fuzzy",$O6797&lt;$AC$4)</f>
        <v>0</v>
      </c>
      <c r="Q6797" t="b">
        <f>AND($N6797="non-fuzzy",$O6797&lt;$AC$5,M6797=1)</f>
        <v>0</v>
      </c>
      <c r="R6797" t="b">
        <f>AND($N6797="non-fuzzy",$O6797&lt;$AC$6,M6797=0)</f>
        <v>0</v>
      </c>
      <c r="S6797" t="b">
        <f t="shared" si="106"/>
        <v>0</v>
      </c>
    </row>
    <row r="6798" spans="1:19" hidden="1" x14ac:dyDescent="0.25">
      <c r="A6798" t="s">
        <v>3412</v>
      </c>
      <c r="B6798" t="s">
        <v>3418</v>
      </c>
      <c r="C6798" t="s">
        <v>7</v>
      </c>
      <c r="D6798" t="s">
        <v>10</v>
      </c>
      <c r="E6798" t="s">
        <v>11</v>
      </c>
      <c r="F6798" t="s">
        <v>3414</v>
      </c>
      <c r="G6798" t="s">
        <v>3419</v>
      </c>
      <c r="H6798">
        <f>_xlfn.NUMBERVALUE(C6798,".")</f>
        <v>0.5</v>
      </c>
      <c r="I6798">
        <f>_xlfn.NUMBERVALUE(D6798,".")</f>
        <v>0.6</v>
      </c>
      <c r="J6798">
        <f>_xlfn.NUMBERVALUE(E6798,".")</f>
        <v>0.55000000000000004</v>
      </c>
      <c r="K6798" t="b">
        <f>OR(H6798=1,I6798=1)</f>
        <v>0</v>
      </c>
      <c r="L6798">
        <f>ABS(H6798-I6798)</f>
        <v>9.9999999999999978E-2</v>
      </c>
      <c r="O6798">
        <v>0.67406478335774633</v>
      </c>
      <c r="P6798" t="b">
        <f>AND($N6798="fuzzy",$O6798&lt;$AC$4)</f>
        <v>0</v>
      </c>
      <c r="Q6798" t="b">
        <f>AND($N6798="non-fuzzy",$O6798&lt;$AC$5,M6798=1)</f>
        <v>0</v>
      </c>
      <c r="R6798" t="b">
        <f>AND($N6798="non-fuzzy",$O6798&lt;$AC$6,M6798=0)</f>
        <v>0</v>
      </c>
      <c r="S6798" t="b">
        <f t="shared" si="106"/>
        <v>0</v>
      </c>
    </row>
    <row r="6799" spans="1:19" hidden="1" x14ac:dyDescent="0.25">
      <c r="A6799" t="s">
        <v>3420</v>
      </c>
      <c r="B6799" t="s">
        <v>3413</v>
      </c>
      <c r="C6799" t="s">
        <v>7</v>
      </c>
      <c r="D6799" t="s">
        <v>10</v>
      </c>
      <c r="E6799" t="s">
        <v>11</v>
      </c>
      <c r="F6799" t="s">
        <v>3414</v>
      </c>
      <c r="G6799" t="s">
        <v>3415</v>
      </c>
      <c r="H6799">
        <f>_xlfn.NUMBERVALUE(C6799,".")</f>
        <v>0.5</v>
      </c>
      <c r="I6799">
        <f>_xlfn.NUMBERVALUE(D6799,".")</f>
        <v>0.6</v>
      </c>
      <c r="J6799">
        <f>_xlfn.NUMBERVALUE(E6799,".")</f>
        <v>0.55000000000000004</v>
      </c>
      <c r="K6799" t="b">
        <f>OR(H6799=1,I6799=1)</f>
        <v>0</v>
      </c>
      <c r="L6799">
        <f>ABS(H6799-I6799)</f>
        <v>9.9999999999999978E-2</v>
      </c>
      <c r="O6799">
        <v>0.17292392999580264</v>
      </c>
      <c r="P6799" t="b">
        <f>AND($N6799="fuzzy",$O6799&lt;$AC$4)</f>
        <v>0</v>
      </c>
      <c r="Q6799" t="b">
        <f>AND($N6799="non-fuzzy",$O6799&lt;$AC$5,M6799=1)</f>
        <v>0</v>
      </c>
      <c r="R6799" t="b">
        <f>AND($N6799="non-fuzzy",$O6799&lt;$AC$6,M6799=0)</f>
        <v>0</v>
      </c>
      <c r="S6799" t="b">
        <f t="shared" si="106"/>
        <v>0</v>
      </c>
    </row>
    <row r="6800" spans="1:19" hidden="1" x14ac:dyDescent="0.25">
      <c r="A6800" t="s">
        <v>3420</v>
      </c>
      <c r="B6800" t="s">
        <v>3416</v>
      </c>
      <c r="C6800" t="s">
        <v>7</v>
      </c>
      <c r="D6800" t="s">
        <v>10</v>
      </c>
      <c r="E6800" t="s">
        <v>11</v>
      </c>
      <c r="F6800" t="s">
        <v>3414</v>
      </c>
      <c r="G6800" t="s">
        <v>3417</v>
      </c>
      <c r="H6800">
        <f>_xlfn.NUMBERVALUE(C6800,".")</f>
        <v>0.5</v>
      </c>
      <c r="I6800">
        <f>_xlfn.NUMBERVALUE(D6800,".")</f>
        <v>0.6</v>
      </c>
      <c r="J6800">
        <f>_xlfn.NUMBERVALUE(E6800,".")</f>
        <v>0.55000000000000004</v>
      </c>
      <c r="K6800" t="b">
        <f>OR(H6800=1,I6800=1)</f>
        <v>0</v>
      </c>
      <c r="L6800">
        <f>ABS(H6800-I6800)</f>
        <v>9.9999999999999978E-2</v>
      </c>
      <c r="O6800">
        <v>0.62783077140847032</v>
      </c>
      <c r="P6800" t="b">
        <f>AND($N6800="fuzzy",$O6800&lt;$AC$4)</f>
        <v>0</v>
      </c>
      <c r="Q6800" t="b">
        <f>AND($N6800="non-fuzzy",$O6800&lt;$AC$5,M6800=1)</f>
        <v>0</v>
      </c>
      <c r="R6800" t="b">
        <f>AND($N6800="non-fuzzy",$O6800&lt;$AC$6,M6800=0)</f>
        <v>0</v>
      </c>
      <c r="S6800" t="b">
        <f t="shared" si="106"/>
        <v>0</v>
      </c>
    </row>
    <row r="6801" spans="1:19" hidden="1" x14ac:dyDescent="0.25">
      <c r="A6801" t="s">
        <v>3420</v>
      </c>
      <c r="B6801" t="s">
        <v>3418</v>
      </c>
      <c r="C6801" t="s">
        <v>7</v>
      </c>
      <c r="D6801" t="s">
        <v>10</v>
      </c>
      <c r="E6801" t="s">
        <v>11</v>
      </c>
      <c r="F6801" t="s">
        <v>3414</v>
      </c>
      <c r="G6801" t="s">
        <v>3419</v>
      </c>
      <c r="H6801">
        <f>_xlfn.NUMBERVALUE(C6801,".")</f>
        <v>0.5</v>
      </c>
      <c r="I6801">
        <f>_xlfn.NUMBERVALUE(D6801,".")</f>
        <v>0.6</v>
      </c>
      <c r="J6801">
        <f>_xlfn.NUMBERVALUE(E6801,".")</f>
        <v>0.55000000000000004</v>
      </c>
      <c r="K6801" t="b">
        <f>OR(H6801=1,I6801=1)</f>
        <v>0</v>
      </c>
      <c r="L6801">
        <f>ABS(H6801-I6801)</f>
        <v>9.9999999999999978E-2</v>
      </c>
      <c r="O6801">
        <v>0.39798709636663177</v>
      </c>
      <c r="P6801" t="b">
        <f>AND($N6801="fuzzy",$O6801&lt;$AC$4)</f>
        <v>0</v>
      </c>
      <c r="Q6801" t="b">
        <f>AND($N6801="non-fuzzy",$O6801&lt;$AC$5,M6801=1)</f>
        <v>0</v>
      </c>
      <c r="R6801" t="b">
        <f>AND($N6801="non-fuzzy",$O6801&lt;$AC$6,M6801=0)</f>
        <v>0</v>
      </c>
      <c r="S6801" t="b">
        <f t="shared" si="106"/>
        <v>0</v>
      </c>
    </row>
    <row r="6802" spans="1:19" hidden="1" x14ac:dyDescent="0.25">
      <c r="A6802" t="s">
        <v>3733</v>
      </c>
      <c r="B6802" t="s">
        <v>3730</v>
      </c>
      <c r="C6802" t="s">
        <v>7</v>
      </c>
      <c r="D6802" t="s">
        <v>10</v>
      </c>
      <c r="E6802" t="s">
        <v>11</v>
      </c>
      <c r="F6802" t="s">
        <v>3734</v>
      </c>
      <c r="G6802" t="s">
        <v>3731</v>
      </c>
      <c r="H6802">
        <f>_xlfn.NUMBERVALUE(C6802,".")</f>
        <v>0.5</v>
      </c>
      <c r="I6802">
        <f>_xlfn.NUMBERVALUE(D6802,".")</f>
        <v>0.6</v>
      </c>
      <c r="J6802">
        <f>_xlfn.NUMBERVALUE(E6802,".")</f>
        <v>0.55000000000000004</v>
      </c>
      <c r="K6802" t="b">
        <f>OR(H6802=1,I6802=1)</f>
        <v>0</v>
      </c>
      <c r="L6802">
        <f>ABS(H6802-I6802)</f>
        <v>9.9999999999999978E-2</v>
      </c>
      <c r="O6802">
        <v>0.93323608573871619</v>
      </c>
      <c r="P6802" t="b">
        <f>AND($N6802="fuzzy",$O6802&lt;$AC$4)</f>
        <v>0</v>
      </c>
      <c r="Q6802" t="b">
        <f>AND($N6802="non-fuzzy",$O6802&lt;$AC$5,M6802=1)</f>
        <v>0</v>
      </c>
      <c r="R6802" t="b">
        <f>AND($N6802="non-fuzzy",$O6802&lt;$AC$6,M6802=0)</f>
        <v>0</v>
      </c>
      <c r="S6802" t="b">
        <f t="shared" si="106"/>
        <v>0</v>
      </c>
    </row>
    <row r="6803" spans="1:19" hidden="1" x14ac:dyDescent="0.25">
      <c r="A6803" t="s">
        <v>4611</v>
      </c>
      <c r="B6803" t="s">
        <v>4570</v>
      </c>
      <c r="C6803" t="s">
        <v>7</v>
      </c>
      <c r="D6803" t="s">
        <v>10</v>
      </c>
      <c r="E6803" t="s">
        <v>11</v>
      </c>
      <c r="F6803" t="s">
        <v>4612</v>
      </c>
      <c r="G6803" t="s">
        <v>4571</v>
      </c>
      <c r="H6803">
        <f>_xlfn.NUMBERVALUE(C6803,".")</f>
        <v>0.5</v>
      </c>
      <c r="I6803">
        <f>_xlfn.NUMBERVALUE(D6803,".")</f>
        <v>0.6</v>
      </c>
      <c r="J6803">
        <f>_xlfn.NUMBERVALUE(E6803,".")</f>
        <v>0.55000000000000004</v>
      </c>
      <c r="K6803" t="b">
        <f>OR(H6803=1,I6803=1)</f>
        <v>0</v>
      </c>
      <c r="L6803">
        <f>ABS(H6803-I6803)</f>
        <v>9.9999999999999978E-2</v>
      </c>
      <c r="O6803">
        <v>0.99760709697822214</v>
      </c>
      <c r="P6803" t="b">
        <f>AND($N6803="fuzzy",$O6803&lt;$AC$4)</f>
        <v>0</v>
      </c>
      <c r="Q6803" t="b">
        <f>AND($N6803="non-fuzzy",$O6803&lt;$AC$5,M6803=1)</f>
        <v>0</v>
      </c>
      <c r="R6803" t="b">
        <f>AND($N6803="non-fuzzy",$O6803&lt;$AC$6,M6803=0)</f>
        <v>0</v>
      </c>
      <c r="S6803" t="b">
        <f t="shared" si="106"/>
        <v>0</v>
      </c>
    </row>
    <row r="6804" spans="1:19" hidden="1" x14ac:dyDescent="0.25">
      <c r="A6804" t="s">
        <v>4770</v>
      </c>
      <c r="B6804" t="s">
        <v>4774</v>
      </c>
      <c r="C6804" t="s">
        <v>7</v>
      </c>
      <c r="D6804" t="s">
        <v>10</v>
      </c>
      <c r="E6804" t="s">
        <v>11</v>
      </c>
      <c r="F6804" t="s">
        <v>4771</v>
      </c>
      <c r="G6804" t="s">
        <v>4775</v>
      </c>
      <c r="H6804">
        <f>_xlfn.NUMBERVALUE(C6804,".")</f>
        <v>0.5</v>
      </c>
      <c r="I6804">
        <f>_xlfn.NUMBERVALUE(D6804,".")</f>
        <v>0.6</v>
      </c>
      <c r="J6804">
        <f>_xlfn.NUMBERVALUE(E6804,".")</f>
        <v>0.55000000000000004</v>
      </c>
      <c r="K6804" t="b">
        <f>OR(H6804=1,I6804=1)</f>
        <v>0</v>
      </c>
      <c r="L6804">
        <f>ABS(H6804-I6804)</f>
        <v>9.9999999999999978E-2</v>
      </c>
      <c r="O6804">
        <v>0.59767938810812948</v>
      </c>
      <c r="P6804" t="b">
        <f>AND($N6804="fuzzy",$O6804&lt;$AC$4)</f>
        <v>0</v>
      </c>
      <c r="Q6804" t="b">
        <f>AND($N6804="non-fuzzy",$O6804&lt;$AC$5,M6804=1)</f>
        <v>0</v>
      </c>
      <c r="R6804" t="b">
        <f>AND($N6804="non-fuzzy",$O6804&lt;$AC$6,M6804=0)</f>
        <v>0</v>
      </c>
      <c r="S6804" t="b">
        <f t="shared" si="106"/>
        <v>0</v>
      </c>
    </row>
    <row r="6805" spans="1:19" hidden="1" x14ac:dyDescent="0.25">
      <c r="A6805" t="s">
        <v>4776</v>
      </c>
      <c r="B6805" t="s">
        <v>4774</v>
      </c>
      <c r="C6805" t="s">
        <v>7</v>
      </c>
      <c r="D6805" t="s">
        <v>10</v>
      </c>
      <c r="E6805" t="s">
        <v>11</v>
      </c>
      <c r="F6805" t="s">
        <v>4771</v>
      </c>
      <c r="G6805" t="s">
        <v>4775</v>
      </c>
      <c r="H6805">
        <f>_xlfn.NUMBERVALUE(C6805,".")</f>
        <v>0.5</v>
      </c>
      <c r="I6805">
        <f>_xlfn.NUMBERVALUE(D6805,".")</f>
        <v>0.6</v>
      </c>
      <c r="J6805">
        <f>_xlfn.NUMBERVALUE(E6805,".")</f>
        <v>0.55000000000000004</v>
      </c>
      <c r="K6805" t="b">
        <f>OR(H6805=1,I6805=1)</f>
        <v>0</v>
      </c>
      <c r="L6805">
        <f>ABS(H6805-I6805)</f>
        <v>9.9999999999999978E-2</v>
      </c>
      <c r="O6805">
        <v>2.1493377017179904E-3</v>
      </c>
      <c r="P6805" t="b">
        <f>AND($N6805="fuzzy",$O6805&lt;$AC$4)</f>
        <v>0</v>
      </c>
      <c r="Q6805" t="b">
        <f>AND($N6805="non-fuzzy",$O6805&lt;$AC$5,M6805=1)</f>
        <v>0</v>
      </c>
      <c r="R6805" t="b">
        <f>AND($N6805="non-fuzzy",$O6805&lt;$AC$6,M6805=0)</f>
        <v>0</v>
      </c>
      <c r="S6805" t="b">
        <f t="shared" si="106"/>
        <v>0</v>
      </c>
    </row>
    <row r="6806" spans="1:19" hidden="1" x14ac:dyDescent="0.25">
      <c r="A6806" t="s">
        <v>5013</v>
      </c>
      <c r="B6806" t="s">
        <v>4987</v>
      </c>
      <c r="C6806" t="s">
        <v>466</v>
      </c>
      <c r="D6806" t="s">
        <v>5014</v>
      </c>
      <c r="E6806" t="s">
        <v>5015</v>
      </c>
      <c r="F6806" t="s">
        <v>4993</v>
      </c>
      <c r="G6806" t="s">
        <v>4989</v>
      </c>
      <c r="H6806">
        <f>_xlfn.NUMBERVALUE(C6806,".")</f>
        <v>0.8</v>
      </c>
      <c r="I6806">
        <f>_xlfn.NUMBERVALUE(D6806,".")</f>
        <v>0.9</v>
      </c>
      <c r="J6806">
        <f>_xlfn.NUMBERVALUE(E6806,".")</f>
        <v>0.85</v>
      </c>
      <c r="K6806" t="b">
        <f>OR(H6806=1,I6806=1)</f>
        <v>0</v>
      </c>
      <c r="L6806">
        <f>ABS(H6806-I6806)</f>
        <v>9.9999999999999978E-2</v>
      </c>
      <c r="O6806">
        <v>0.43722622886859608</v>
      </c>
      <c r="P6806" t="b">
        <f>AND($N6806="fuzzy",$O6806&lt;$AC$4)</f>
        <v>0</v>
      </c>
      <c r="Q6806" t="b">
        <f>AND($N6806="non-fuzzy",$O6806&lt;$AC$5,M6806=1)</f>
        <v>0</v>
      </c>
      <c r="R6806" t="b">
        <f>AND($N6806="non-fuzzy",$O6806&lt;$AC$6,M6806=0)</f>
        <v>0</v>
      </c>
      <c r="S6806" t="b">
        <f t="shared" si="106"/>
        <v>0</v>
      </c>
    </row>
    <row r="6807" spans="1:19" hidden="1" x14ac:dyDescent="0.25">
      <c r="A6807" t="s">
        <v>7296</v>
      </c>
      <c r="B6807" t="s">
        <v>15</v>
      </c>
      <c r="C6807" t="s">
        <v>7</v>
      </c>
      <c r="D6807" t="s">
        <v>10</v>
      </c>
      <c r="E6807" t="s">
        <v>11</v>
      </c>
      <c r="F6807" t="s">
        <v>12</v>
      </c>
      <c r="G6807" t="s">
        <v>16</v>
      </c>
      <c r="H6807">
        <f>_xlfn.NUMBERVALUE(C6807,".")</f>
        <v>0.5</v>
      </c>
      <c r="I6807">
        <f>_xlfn.NUMBERVALUE(D6807,".")</f>
        <v>0.6</v>
      </c>
      <c r="J6807">
        <f>_xlfn.NUMBERVALUE(E6807,".")</f>
        <v>0.55000000000000004</v>
      </c>
      <c r="K6807" t="b">
        <f>OR(H6807=1,I6807=1)</f>
        <v>0</v>
      </c>
      <c r="L6807">
        <f>ABS(H6807-I6807)</f>
        <v>9.9999999999999978E-2</v>
      </c>
      <c r="O6807">
        <v>0.532011454735696</v>
      </c>
      <c r="P6807" t="b">
        <f>AND($N6807="fuzzy",$O6807&lt;$AC$4)</f>
        <v>0</v>
      </c>
      <c r="Q6807" t="b">
        <f>AND($N6807="non-fuzzy",$O6807&lt;$AC$5,M6807=1)</f>
        <v>0</v>
      </c>
      <c r="R6807" t="b">
        <f>AND($N6807="non-fuzzy",$O6807&lt;$AC$6,M6807=0)</f>
        <v>0</v>
      </c>
      <c r="S6807" t="b">
        <f t="shared" si="106"/>
        <v>0</v>
      </c>
    </row>
    <row r="6808" spans="1:19" hidden="1" x14ac:dyDescent="0.25">
      <c r="A6808" t="s">
        <v>7466</v>
      </c>
      <c r="B6808" t="s">
        <v>7258</v>
      </c>
      <c r="C6808" t="s">
        <v>7</v>
      </c>
      <c r="D6808" t="s">
        <v>10</v>
      </c>
      <c r="E6808" t="s">
        <v>11</v>
      </c>
      <c r="F6808" t="s">
        <v>7468</v>
      </c>
      <c r="G6808" t="s">
        <v>7259</v>
      </c>
      <c r="H6808">
        <f>_xlfn.NUMBERVALUE(C6808,".")</f>
        <v>0.5</v>
      </c>
      <c r="I6808">
        <f>_xlfn.NUMBERVALUE(D6808,".")</f>
        <v>0.6</v>
      </c>
      <c r="J6808">
        <f>_xlfn.NUMBERVALUE(E6808,".")</f>
        <v>0.55000000000000004</v>
      </c>
      <c r="K6808" t="b">
        <f>OR(H6808=1,I6808=1)</f>
        <v>0</v>
      </c>
      <c r="L6808">
        <f>ABS(H6808-I6808)</f>
        <v>9.9999999999999978E-2</v>
      </c>
      <c r="O6808">
        <v>0.75898580453737741</v>
      </c>
      <c r="P6808" t="b">
        <f>AND($N6808="fuzzy",$O6808&lt;$AC$4)</f>
        <v>0</v>
      </c>
      <c r="Q6808" t="b">
        <f>AND($N6808="non-fuzzy",$O6808&lt;$AC$5,M6808=1)</f>
        <v>0</v>
      </c>
      <c r="R6808" t="b">
        <f>AND($N6808="non-fuzzy",$O6808&lt;$AC$6,M6808=0)</f>
        <v>0</v>
      </c>
      <c r="S6808" t="b">
        <f t="shared" si="106"/>
        <v>0</v>
      </c>
    </row>
    <row r="6809" spans="1:19" hidden="1" x14ac:dyDescent="0.25">
      <c r="A6809" t="s">
        <v>7470</v>
      </c>
      <c r="B6809" t="s">
        <v>7258</v>
      </c>
      <c r="C6809" t="s">
        <v>7</v>
      </c>
      <c r="D6809" t="s">
        <v>10</v>
      </c>
      <c r="E6809" t="s">
        <v>11</v>
      </c>
      <c r="F6809" t="s">
        <v>7468</v>
      </c>
      <c r="G6809" t="s">
        <v>7259</v>
      </c>
      <c r="H6809">
        <f>_xlfn.NUMBERVALUE(C6809,".")</f>
        <v>0.5</v>
      </c>
      <c r="I6809">
        <f>_xlfn.NUMBERVALUE(D6809,".")</f>
        <v>0.6</v>
      </c>
      <c r="J6809">
        <f>_xlfn.NUMBERVALUE(E6809,".")</f>
        <v>0.55000000000000004</v>
      </c>
      <c r="K6809" t="b">
        <f>OR(H6809=1,I6809=1)</f>
        <v>0</v>
      </c>
      <c r="L6809">
        <f>ABS(H6809-I6809)</f>
        <v>9.9999999999999978E-2</v>
      </c>
      <c r="O6809">
        <v>0.19160704053830302</v>
      </c>
      <c r="P6809" t="b">
        <f>AND($N6809="fuzzy",$O6809&lt;$AC$4)</f>
        <v>0</v>
      </c>
      <c r="Q6809" t="b">
        <f>AND($N6809="non-fuzzy",$O6809&lt;$AC$5,M6809=1)</f>
        <v>0</v>
      </c>
      <c r="R6809" t="b">
        <f>AND($N6809="non-fuzzy",$O6809&lt;$AC$6,M6809=0)</f>
        <v>0</v>
      </c>
      <c r="S6809" t="b">
        <f t="shared" si="106"/>
        <v>0</v>
      </c>
    </row>
    <row r="6810" spans="1:19" hidden="1" x14ac:dyDescent="0.25">
      <c r="A6810" t="s">
        <v>843</v>
      </c>
      <c r="B6810" t="s">
        <v>400</v>
      </c>
      <c r="C6810" t="s">
        <v>147</v>
      </c>
      <c r="D6810" t="s">
        <v>330</v>
      </c>
      <c r="E6810" t="s">
        <v>844</v>
      </c>
      <c r="F6810" t="s">
        <v>845</v>
      </c>
      <c r="G6810" t="s">
        <v>402</v>
      </c>
      <c r="H6810">
        <f>_xlfn.NUMBERVALUE(C6810,".")</f>
        <v>0.66666666666666596</v>
      </c>
      <c r="I6810">
        <f>_xlfn.NUMBERVALUE(D6810,".")</f>
        <v>0.75</v>
      </c>
      <c r="J6810">
        <f>_xlfn.NUMBERVALUE(E6810,".")</f>
        <v>0.70833333333333304</v>
      </c>
      <c r="K6810" t="b">
        <f>OR(H6810=1,I6810=1)</f>
        <v>0</v>
      </c>
      <c r="L6810">
        <f>ABS(H6810-I6810)</f>
        <v>8.3333333333334036E-2</v>
      </c>
      <c r="O6810">
        <v>0.26848391932706228</v>
      </c>
      <c r="P6810" t="b">
        <f>AND($N6810="fuzzy",$O6810&lt;$AC$4)</f>
        <v>0</v>
      </c>
      <c r="Q6810" t="b">
        <f>AND($N6810="non-fuzzy",$O6810&lt;$AC$5,M6810=1)</f>
        <v>0</v>
      </c>
      <c r="R6810" t="b">
        <f>AND($N6810="non-fuzzy",$O6810&lt;$AC$6,M6810=0)</f>
        <v>0</v>
      </c>
      <c r="S6810" t="b">
        <f t="shared" si="106"/>
        <v>0</v>
      </c>
    </row>
    <row r="6811" spans="1:19" hidden="1" x14ac:dyDescent="0.25">
      <c r="A6811" t="s">
        <v>846</v>
      </c>
      <c r="B6811" t="s">
        <v>400</v>
      </c>
      <c r="C6811" t="s">
        <v>147</v>
      </c>
      <c r="D6811" t="s">
        <v>330</v>
      </c>
      <c r="E6811" t="s">
        <v>844</v>
      </c>
      <c r="F6811" t="s">
        <v>845</v>
      </c>
      <c r="G6811" t="s">
        <v>402</v>
      </c>
      <c r="H6811">
        <f>_xlfn.NUMBERVALUE(C6811,".")</f>
        <v>0.66666666666666596</v>
      </c>
      <c r="I6811">
        <f>_xlfn.NUMBERVALUE(D6811,".")</f>
        <v>0.75</v>
      </c>
      <c r="J6811">
        <f>_xlfn.NUMBERVALUE(E6811,".")</f>
        <v>0.70833333333333304</v>
      </c>
      <c r="K6811" t="b">
        <f>OR(H6811=1,I6811=1)</f>
        <v>0</v>
      </c>
      <c r="L6811">
        <f>ABS(H6811-I6811)</f>
        <v>8.3333333333334036E-2</v>
      </c>
      <c r="O6811">
        <v>0.19973385396786414</v>
      </c>
      <c r="P6811" t="b">
        <f>AND($N6811="fuzzy",$O6811&lt;$AC$4)</f>
        <v>0</v>
      </c>
      <c r="Q6811" t="b">
        <f>AND($N6811="non-fuzzy",$O6811&lt;$AC$5,M6811=1)</f>
        <v>0</v>
      </c>
      <c r="R6811" t="b">
        <f>AND($N6811="non-fuzzy",$O6811&lt;$AC$6,M6811=0)</f>
        <v>0</v>
      </c>
      <c r="S6811" t="b">
        <f t="shared" si="106"/>
        <v>0</v>
      </c>
    </row>
    <row r="6812" spans="1:19" hidden="1" x14ac:dyDescent="0.25">
      <c r="A6812" t="s">
        <v>6088</v>
      </c>
      <c r="B6812" t="s">
        <v>6090</v>
      </c>
      <c r="C6812" t="s">
        <v>7</v>
      </c>
      <c r="D6812" t="s">
        <v>361</v>
      </c>
      <c r="E6812" t="s">
        <v>2053</v>
      </c>
      <c r="F6812" t="s">
        <v>6089</v>
      </c>
      <c r="G6812" t="s">
        <v>6091</v>
      </c>
      <c r="H6812">
        <f>_xlfn.NUMBERVALUE(C6812,".")</f>
        <v>0.5</v>
      </c>
      <c r="I6812">
        <f>_xlfn.NUMBERVALUE(D6812,".")</f>
        <v>0.58333333333333304</v>
      </c>
      <c r="J6812">
        <f>_xlfn.NUMBERVALUE(E6812,".")</f>
        <v>0.54166666666666596</v>
      </c>
      <c r="K6812" t="b">
        <f>OR(H6812=1,I6812=1)</f>
        <v>0</v>
      </c>
      <c r="L6812">
        <f>ABS(H6812-I6812)</f>
        <v>8.3333333333333037E-2</v>
      </c>
      <c r="O6812">
        <v>0.5033405871004375</v>
      </c>
      <c r="P6812" t="b">
        <f>AND($N6812="fuzzy",$O6812&lt;$AC$4)</f>
        <v>0</v>
      </c>
      <c r="Q6812" t="b">
        <f>AND($N6812="non-fuzzy",$O6812&lt;$AC$5,M6812=1)</f>
        <v>0</v>
      </c>
      <c r="R6812" t="b">
        <f>AND($N6812="non-fuzzy",$O6812&lt;$AC$6,M6812=0)</f>
        <v>0</v>
      </c>
      <c r="S6812" t="b">
        <f t="shared" si="106"/>
        <v>0</v>
      </c>
    </row>
    <row r="6813" spans="1:19" hidden="1" x14ac:dyDescent="0.25">
      <c r="A6813" t="s">
        <v>2586</v>
      </c>
      <c r="B6813" t="s">
        <v>2510</v>
      </c>
      <c r="C6813" t="s">
        <v>173</v>
      </c>
      <c r="D6813" t="s">
        <v>22</v>
      </c>
      <c r="E6813" t="s">
        <v>2588</v>
      </c>
      <c r="F6813" t="s">
        <v>2587</v>
      </c>
      <c r="G6813" t="s">
        <v>2511</v>
      </c>
      <c r="H6813">
        <f>_xlfn.NUMBERVALUE(C6813,".")</f>
        <v>0.53846153846153799</v>
      </c>
      <c r="I6813">
        <f>_xlfn.NUMBERVALUE(D6813,".")</f>
        <v>0.61538461538461497</v>
      </c>
      <c r="J6813">
        <f>_xlfn.NUMBERVALUE(E6813,".")</f>
        <v>0.57692307692307598</v>
      </c>
      <c r="K6813" t="b">
        <f>OR(H6813=1,I6813=1)</f>
        <v>0</v>
      </c>
      <c r="L6813">
        <f>ABS(H6813-I6813)</f>
        <v>7.6923076923076983E-2</v>
      </c>
      <c r="O6813">
        <v>4.5702820332021776E-2</v>
      </c>
      <c r="P6813" t="b">
        <f>AND($N6813="fuzzy",$O6813&lt;$AC$4)</f>
        <v>0</v>
      </c>
      <c r="Q6813" t="b">
        <f>AND($N6813="non-fuzzy",$O6813&lt;$AC$5,M6813=1)</f>
        <v>0</v>
      </c>
      <c r="R6813" t="b">
        <f>AND($N6813="non-fuzzy",$O6813&lt;$AC$6,M6813=0)</f>
        <v>0</v>
      </c>
      <c r="S6813" t="b">
        <f t="shared" si="106"/>
        <v>0</v>
      </c>
    </row>
    <row r="6814" spans="1:19" hidden="1" x14ac:dyDescent="0.25">
      <c r="A6814" t="s">
        <v>550</v>
      </c>
      <c r="B6814" t="s">
        <v>552</v>
      </c>
      <c r="C6814" t="s">
        <v>7</v>
      </c>
      <c r="D6814" t="s">
        <v>3</v>
      </c>
      <c r="E6814" t="s">
        <v>553</v>
      </c>
      <c r="F6814" t="s">
        <v>551</v>
      </c>
      <c r="G6814" t="s">
        <v>554</v>
      </c>
      <c r="H6814">
        <f>_xlfn.NUMBERVALUE(C6814,".")</f>
        <v>0.5</v>
      </c>
      <c r="I6814">
        <f>_xlfn.NUMBERVALUE(D6814,".")</f>
        <v>0.57142857142857095</v>
      </c>
      <c r="J6814">
        <f>_xlfn.NUMBERVALUE(E6814,".")</f>
        <v>0.53571428571428503</v>
      </c>
      <c r="K6814" t="b">
        <f>OR(H6814=1,I6814=1)</f>
        <v>0</v>
      </c>
      <c r="L6814">
        <f>ABS(H6814-I6814)</f>
        <v>7.1428571428570953E-2</v>
      </c>
      <c r="O6814">
        <v>0.89900981692695126</v>
      </c>
      <c r="P6814" t="b">
        <f>AND($N6814="fuzzy",$O6814&lt;$AC$4)</f>
        <v>0</v>
      </c>
      <c r="Q6814" t="b">
        <f>AND($N6814="non-fuzzy",$O6814&lt;$AC$5,M6814=1)</f>
        <v>0</v>
      </c>
      <c r="R6814" t="b">
        <f>AND($N6814="non-fuzzy",$O6814&lt;$AC$6,M6814=0)</f>
        <v>0</v>
      </c>
      <c r="S6814" t="b">
        <f t="shared" si="106"/>
        <v>0</v>
      </c>
    </row>
    <row r="6815" spans="1:19" hidden="1" x14ac:dyDescent="0.25">
      <c r="A6815" t="s">
        <v>3735</v>
      </c>
      <c r="B6815" t="s">
        <v>3544</v>
      </c>
      <c r="C6815" t="s">
        <v>7</v>
      </c>
      <c r="D6815" t="s">
        <v>3</v>
      </c>
      <c r="E6815" t="s">
        <v>553</v>
      </c>
      <c r="F6815" t="s">
        <v>3736</v>
      </c>
      <c r="G6815" t="s">
        <v>3546</v>
      </c>
      <c r="H6815">
        <f>_xlfn.NUMBERVALUE(C6815,".")</f>
        <v>0.5</v>
      </c>
      <c r="I6815">
        <f>_xlfn.NUMBERVALUE(D6815,".")</f>
        <v>0.57142857142857095</v>
      </c>
      <c r="J6815">
        <f>_xlfn.NUMBERVALUE(E6815,".")</f>
        <v>0.53571428571428503</v>
      </c>
      <c r="K6815" t="b">
        <f>OR(H6815=1,I6815=1)</f>
        <v>0</v>
      </c>
      <c r="L6815">
        <f>ABS(H6815-I6815)</f>
        <v>7.1428571428570953E-2</v>
      </c>
      <c r="O6815">
        <v>0.51028250321245006</v>
      </c>
      <c r="P6815" t="b">
        <f>AND($N6815="fuzzy",$O6815&lt;$AC$4)</f>
        <v>0</v>
      </c>
      <c r="Q6815" t="b">
        <f>AND($N6815="non-fuzzy",$O6815&lt;$AC$5,M6815=1)</f>
        <v>0</v>
      </c>
      <c r="R6815" t="b">
        <f>AND($N6815="non-fuzzy",$O6815&lt;$AC$6,M6815=0)</f>
        <v>0</v>
      </c>
      <c r="S6815" t="b">
        <f t="shared" si="106"/>
        <v>0</v>
      </c>
    </row>
    <row r="6816" spans="1:19" x14ac:dyDescent="0.25">
      <c r="A6816" t="s">
        <v>7466</v>
      </c>
      <c r="B6816" t="s">
        <v>247</v>
      </c>
      <c r="C6816" t="s">
        <v>2</v>
      </c>
      <c r="D6816" t="s">
        <v>50</v>
      </c>
      <c r="E6816" t="s">
        <v>2</v>
      </c>
      <c r="F6816" t="s">
        <v>7468</v>
      </c>
      <c r="G6816" t="s">
        <v>249</v>
      </c>
      <c r="H6816">
        <f>_xlfn.NUMBERVALUE(C6816,".")</f>
        <v>0</v>
      </c>
      <c r="I6816">
        <f>_xlfn.NUMBERVALUE(D6816,".")</f>
        <v>0.54545454545454497</v>
      </c>
      <c r="J6816">
        <f>_xlfn.NUMBERVALUE(E6816,".")</f>
        <v>0</v>
      </c>
      <c r="K6816" t="b">
        <f>OR(H6816=1,I6816=1)</f>
        <v>0</v>
      </c>
      <c r="L6816">
        <f>ABS(H6816-I6816)</f>
        <v>0.54545454545454497</v>
      </c>
      <c r="M6816">
        <v>0</v>
      </c>
      <c r="N6816" t="s">
        <v>7813</v>
      </c>
      <c r="O6816">
        <v>0.28450617037772674</v>
      </c>
      <c r="P6816" t="b">
        <f>AND($N6816="fuzzy",$O6816&lt;$AC$4)</f>
        <v>0</v>
      </c>
      <c r="Q6816" t="b">
        <f>AND($N6816="non-fuzzy",$O6816&lt;$AC$5,M6816=1)</f>
        <v>0</v>
      </c>
      <c r="R6816" t="b">
        <f>AND($N6816="non-fuzzy",$O6816&lt;$AC$6,M6816=0)</f>
        <v>1</v>
      </c>
      <c r="S6816" t="b">
        <f t="shared" si="106"/>
        <v>1</v>
      </c>
    </row>
    <row r="6817" spans="1:19" x14ac:dyDescent="0.25">
      <c r="A6817" t="s">
        <v>7470</v>
      </c>
      <c r="B6817" t="s">
        <v>247</v>
      </c>
      <c r="C6817" t="s">
        <v>2</v>
      </c>
      <c r="D6817" t="s">
        <v>50</v>
      </c>
      <c r="E6817" t="s">
        <v>2</v>
      </c>
      <c r="F6817" t="s">
        <v>7468</v>
      </c>
      <c r="G6817" t="s">
        <v>249</v>
      </c>
      <c r="H6817">
        <f>_xlfn.NUMBERVALUE(C6817,".")</f>
        <v>0</v>
      </c>
      <c r="I6817">
        <f>_xlfn.NUMBERVALUE(D6817,".")</f>
        <v>0.54545454545454497</v>
      </c>
      <c r="J6817">
        <f>_xlfn.NUMBERVALUE(E6817,".")</f>
        <v>0</v>
      </c>
      <c r="K6817" t="b">
        <f>OR(H6817=1,I6817=1)</f>
        <v>0</v>
      </c>
      <c r="L6817">
        <f>ABS(H6817-I6817)</f>
        <v>0.54545454545454497</v>
      </c>
      <c r="M6817">
        <v>0</v>
      </c>
      <c r="N6817" t="s">
        <v>7813</v>
      </c>
      <c r="O6817">
        <v>0.15798561768346775</v>
      </c>
      <c r="P6817" t="b">
        <f>AND($N6817="fuzzy",$O6817&lt;$AC$4)</f>
        <v>0</v>
      </c>
      <c r="Q6817" t="b">
        <f>AND($N6817="non-fuzzy",$O6817&lt;$AC$5,M6817=1)</f>
        <v>0</v>
      </c>
      <c r="R6817" t="b">
        <f>AND($N6817="non-fuzzy",$O6817&lt;$AC$6,M6817=0)</f>
        <v>1</v>
      </c>
      <c r="S6817" t="b">
        <f t="shared" si="106"/>
        <v>1</v>
      </c>
    </row>
    <row r="6818" spans="1:19" hidden="1" x14ac:dyDescent="0.25">
      <c r="A6818" t="s">
        <v>5939</v>
      </c>
      <c r="B6818" t="s">
        <v>5769</v>
      </c>
      <c r="C6818" t="s">
        <v>7</v>
      </c>
      <c r="D6818" t="s">
        <v>3</v>
      </c>
      <c r="E6818" t="s">
        <v>553</v>
      </c>
      <c r="F6818" t="s">
        <v>5940</v>
      </c>
      <c r="G6818" t="s">
        <v>5771</v>
      </c>
      <c r="H6818">
        <f>_xlfn.NUMBERVALUE(C6818,".")</f>
        <v>0.5</v>
      </c>
      <c r="I6818">
        <f>_xlfn.NUMBERVALUE(D6818,".")</f>
        <v>0.57142857142857095</v>
      </c>
      <c r="J6818">
        <f>_xlfn.NUMBERVALUE(E6818,".")</f>
        <v>0.53571428571428503</v>
      </c>
      <c r="K6818" t="b">
        <f>OR(H6818=1,I6818=1)</f>
        <v>0</v>
      </c>
      <c r="L6818">
        <f>ABS(H6818-I6818)</f>
        <v>7.1428571428570953E-2</v>
      </c>
      <c r="O6818">
        <v>0.89334511546058093</v>
      </c>
      <c r="P6818" t="b">
        <f>AND($N6818="fuzzy",$O6818&lt;$AC$4)</f>
        <v>0</v>
      </c>
      <c r="Q6818" t="b">
        <f>AND($N6818="non-fuzzy",$O6818&lt;$AC$5,M6818=1)</f>
        <v>0</v>
      </c>
      <c r="R6818" t="b">
        <f>AND($N6818="non-fuzzy",$O6818&lt;$AC$6,M6818=0)</f>
        <v>0</v>
      </c>
      <c r="S6818" t="b">
        <f t="shared" si="106"/>
        <v>0</v>
      </c>
    </row>
    <row r="6819" spans="1:19" hidden="1" x14ac:dyDescent="0.25">
      <c r="A6819" t="s">
        <v>6449</v>
      </c>
      <c r="B6819" t="s">
        <v>6429</v>
      </c>
      <c r="C6819" t="s">
        <v>7</v>
      </c>
      <c r="D6819" t="s">
        <v>3</v>
      </c>
      <c r="E6819" t="s">
        <v>553</v>
      </c>
      <c r="F6819" t="s">
        <v>6451</v>
      </c>
      <c r="G6819" t="s">
        <v>6431</v>
      </c>
      <c r="H6819">
        <f>_xlfn.NUMBERVALUE(C6819,".")</f>
        <v>0.5</v>
      </c>
      <c r="I6819">
        <f>_xlfn.NUMBERVALUE(D6819,".")</f>
        <v>0.57142857142857095</v>
      </c>
      <c r="J6819">
        <f>_xlfn.NUMBERVALUE(E6819,".")</f>
        <v>0.53571428571428503</v>
      </c>
      <c r="K6819" t="b">
        <f>OR(H6819=1,I6819=1)</f>
        <v>0</v>
      </c>
      <c r="L6819">
        <f>ABS(H6819-I6819)</f>
        <v>7.1428571428570953E-2</v>
      </c>
      <c r="O6819">
        <v>0.28654173835815222</v>
      </c>
      <c r="P6819" t="b">
        <f>AND($N6819="fuzzy",$O6819&lt;$AC$4)</f>
        <v>0</v>
      </c>
      <c r="Q6819" t="b">
        <f>AND($N6819="non-fuzzy",$O6819&lt;$AC$5,M6819=1)</f>
        <v>0</v>
      </c>
      <c r="R6819" t="b">
        <f>AND($N6819="non-fuzzy",$O6819&lt;$AC$6,M6819=0)</f>
        <v>0</v>
      </c>
      <c r="S6819" t="b">
        <f t="shared" si="106"/>
        <v>0</v>
      </c>
    </row>
    <row r="6820" spans="1:19" hidden="1" x14ac:dyDescent="0.25">
      <c r="A6820" t="s">
        <v>7509</v>
      </c>
      <c r="B6820" t="s">
        <v>380</v>
      </c>
      <c r="C6820" t="s">
        <v>2</v>
      </c>
      <c r="D6820" t="s">
        <v>50</v>
      </c>
      <c r="E6820" t="s">
        <v>2</v>
      </c>
      <c r="F6820" t="s">
        <v>7510</v>
      </c>
      <c r="G6820" t="s">
        <v>381</v>
      </c>
      <c r="H6820">
        <f>_xlfn.NUMBERVALUE(C6820,".")</f>
        <v>0</v>
      </c>
      <c r="I6820">
        <f>_xlfn.NUMBERVALUE(D6820,".")</f>
        <v>0.54545454545454497</v>
      </c>
      <c r="J6820">
        <f>_xlfn.NUMBERVALUE(E6820,".")</f>
        <v>0</v>
      </c>
      <c r="K6820" t="b">
        <f>OR(H6820=1,I6820=1)</f>
        <v>0</v>
      </c>
      <c r="L6820">
        <f>ABS(H6820-I6820)</f>
        <v>0.54545454545454497</v>
      </c>
      <c r="M6820">
        <v>0</v>
      </c>
      <c r="N6820" t="s">
        <v>7813</v>
      </c>
      <c r="O6820">
        <v>0.90754006983935365</v>
      </c>
      <c r="P6820" t="b">
        <f>AND($N6820="fuzzy",$O6820&lt;$AC$4)</f>
        <v>0</v>
      </c>
      <c r="Q6820" t="b">
        <f>AND($N6820="non-fuzzy",$O6820&lt;$AC$5,M6820=1)</f>
        <v>0</v>
      </c>
      <c r="R6820" t="b">
        <f>AND($N6820="non-fuzzy",$O6820&lt;$AC$6,M6820=0)</f>
        <v>0</v>
      </c>
      <c r="S6820" t="b">
        <f t="shared" si="106"/>
        <v>0</v>
      </c>
    </row>
    <row r="6821" spans="1:19" hidden="1" x14ac:dyDescent="0.25">
      <c r="A6821" t="s">
        <v>6986</v>
      </c>
      <c r="B6821" t="s">
        <v>446</v>
      </c>
      <c r="C6821" t="s">
        <v>7</v>
      </c>
      <c r="D6821" t="s">
        <v>3</v>
      </c>
      <c r="E6821" t="s">
        <v>553</v>
      </c>
      <c r="F6821" t="s">
        <v>6987</v>
      </c>
      <c r="G6821" t="s">
        <v>448</v>
      </c>
      <c r="H6821">
        <f>_xlfn.NUMBERVALUE(C6821,".")</f>
        <v>0.5</v>
      </c>
      <c r="I6821">
        <f>_xlfn.NUMBERVALUE(D6821,".")</f>
        <v>0.57142857142857095</v>
      </c>
      <c r="J6821">
        <f>_xlfn.NUMBERVALUE(E6821,".")</f>
        <v>0.53571428571428503</v>
      </c>
      <c r="K6821" t="b">
        <f>OR(H6821=1,I6821=1)</f>
        <v>0</v>
      </c>
      <c r="L6821">
        <f>ABS(H6821-I6821)</f>
        <v>7.1428571428570953E-2</v>
      </c>
      <c r="O6821">
        <v>0.33854315737123852</v>
      </c>
      <c r="P6821" t="b">
        <f>AND($N6821="fuzzy",$O6821&lt;$AC$4)</f>
        <v>0</v>
      </c>
      <c r="Q6821" t="b">
        <f>AND($N6821="non-fuzzy",$O6821&lt;$AC$5,M6821=1)</f>
        <v>0</v>
      </c>
      <c r="R6821" t="b">
        <f>AND($N6821="non-fuzzy",$O6821&lt;$AC$6,M6821=0)</f>
        <v>0</v>
      </c>
      <c r="S6821" t="b">
        <f t="shared" si="106"/>
        <v>0</v>
      </c>
    </row>
    <row r="6822" spans="1:19" hidden="1" x14ac:dyDescent="0.25">
      <c r="A6822" t="s">
        <v>7001</v>
      </c>
      <c r="B6822" t="s">
        <v>446</v>
      </c>
      <c r="C6822" t="s">
        <v>7</v>
      </c>
      <c r="D6822" t="s">
        <v>3</v>
      </c>
      <c r="E6822" t="s">
        <v>553</v>
      </c>
      <c r="F6822" t="s">
        <v>6987</v>
      </c>
      <c r="G6822" t="s">
        <v>448</v>
      </c>
      <c r="H6822">
        <f>_xlfn.NUMBERVALUE(C6822,".")</f>
        <v>0.5</v>
      </c>
      <c r="I6822">
        <f>_xlfn.NUMBERVALUE(D6822,".")</f>
        <v>0.57142857142857095</v>
      </c>
      <c r="J6822">
        <f>_xlfn.NUMBERVALUE(E6822,".")</f>
        <v>0.53571428571428503</v>
      </c>
      <c r="K6822" t="b">
        <f>OR(H6822=1,I6822=1)</f>
        <v>0</v>
      </c>
      <c r="L6822">
        <f>ABS(H6822-I6822)</f>
        <v>7.1428571428570953E-2</v>
      </c>
      <c r="O6822">
        <v>0.98350085556496214</v>
      </c>
      <c r="P6822" t="b">
        <f>AND($N6822="fuzzy",$O6822&lt;$AC$4)</f>
        <v>0</v>
      </c>
      <c r="Q6822" t="b">
        <f>AND($N6822="non-fuzzy",$O6822&lt;$AC$5,M6822=1)</f>
        <v>0</v>
      </c>
      <c r="R6822" t="b">
        <f>AND($N6822="non-fuzzy",$O6822&lt;$AC$6,M6822=0)</f>
        <v>0</v>
      </c>
      <c r="S6822" t="b">
        <f t="shared" si="106"/>
        <v>0</v>
      </c>
    </row>
    <row r="6823" spans="1:19" hidden="1" x14ac:dyDescent="0.25">
      <c r="A6823" t="s">
        <v>7021</v>
      </c>
      <c r="B6823" t="s">
        <v>446</v>
      </c>
      <c r="C6823" t="s">
        <v>7</v>
      </c>
      <c r="D6823" t="s">
        <v>3</v>
      </c>
      <c r="E6823" t="s">
        <v>553</v>
      </c>
      <c r="F6823" t="s">
        <v>6987</v>
      </c>
      <c r="G6823" t="s">
        <v>448</v>
      </c>
      <c r="H6823">
        <f>_xlfn.NUMBERVALUE(C6823,".")</f>
        <v>0.5</v>
      </c>
      <c r="I6823">
        <f>_xlfn.NUMBERVALUE(D6823,".")</f>
        <v>0.57142857142857095</v>
      </c>
      <c r="J6823">
        <f>_xlfn.NUMBERVALUE(E6823,".")</f>
        <v>0.53571428571428503</v>
      </c>
      <c r="K6823" t="b">
        <f>OR(H6823=1,I6823=1)</f>
        <v>0</v>
      </c>
      <c r="L6823">
        <f>ABS(H6823-I6823)</f>
        <v>7.1428571428570953E-2</v>
      </c>
      <c r="O6823">
        <v>0.25618809789723873</v>
      </c>
      <c r="P6823" t="b">
        <f>AND($N6823="fuzzy",$O6823&lt;$AC$4)</f>
        <v>0</v>
      </c>
      <c r="Q6823" t="b">
        <f>AND($N6823="non-fuzzy",$O6823&lt;$AC$5,M6823=1)</f>
        <v>0</v>
      </c>
      <c r="R6823" t="b">
        <f>AND($N6823="non-fuzzy",$O6823&lt;$AC$6,M6823=0)</f>
        <v>0</v>
      </c>
      <c r="S6823" t="b">
        <f t="shared" si="106"/>
        <v>0</v>
      </c>
    </row>
    <row r="6824" spans="1:19" hidden="1" x14ac:dyDescent="0.25">
      <c r="A6824" t="s">
        <v>7037</v>
      </c>
      <c r="B6824" t="s">
        <v>446</v>
      </c>
      <c r="C6824" t="s">
        <v>7</v>
      </c>
      <c r="D6824" t="s">
        <v>3</v>
      </c>
      <c r="E6824" t="s">
        <v>553</v>
      </c>
      <c r="F6824" t="s">
        <v>6987</v>
      </c>
      <c r="G6824" t="s">
        <v>448</v>
      </c>
      <c r="H6824">
        <f>_xlfn.NUMBERVALUE(C6824,".")</f>
        <v>0.5</v>
      </c>
      <c r="I6824">
        <f>_xlfn.NUMBERVALUE(D6824,".")</f>
        <v>0.57142857142857095</v>
      </c>
      <c r="J6824">
        <f>_xlfn.NUMBERVALUE(E6824,".")</f>
        <v>0.53571428571428503</v>
      </c>
      <c r="K6824" t="b">
        <f>OR(H6824=1,I6824=1)</f>
        <v>0</v>
      </c>
      <c r="L6824">
        <f>ABS(H6824-I6824)</f>
        <v>7.1428571428570953E-2</v>
      </c>
      <c r="O6824">
        <v>0.43642266007264208</v>
      </c>
      <c r="P6824" t="b">
        <f>AND($N6824="fuzzy",$O6824&lt;$AC$4)</f>
        <v>0</v>
      </c>
      <c r="Q6824" t="b">
        <f>AND($N6824="non-fuzzy",$O6824&lt;$AC$5,M6824=1)</f>
        <v>0</v>
      </c>
      <c r="R6824" t="b">
        <f>AND($N6824="non-fuzzy",$O6824&lt;$AC$6,M6824=0)</f>
        <v>0</v>
      </c>
      <c r="S6824" t="b">
        <f t="shared" si="106"/>
        <v>0</v>
      </c>
    </row>
    <row r="6825" spans="1:19" x14ac:dyDescent="0.25">
      <c r="A6825" t="s">
        <v>7509</v>
      </c>
      <c r="B6825" t="s">
        <v>247</v>
      </c>
      <c r="C6825" t="s">
        <v>2</v>
      </c>
      <c r="D6825" t="s">
        <v>50</v>
      </c>
      <c r="E6825" t="s">
        <v>2</v>
      </c>
      <c r="F6825" t="s">
        <v>7510</v>
      </c>
      <c r="G6825" t="s">
        <v>249</v>
      </c>
      <c r="H6825">
        <f>_xlfn.NUMBERVALUE(C6825,".")</f>
        <v>0</v>
      </c>
      <c r="I6825">
        <f>_xlfn.NUMBERVALUE(D6825,".")</f>
        <v>0.54545454545454497</v>
      </c>
      <c r="J6825">
        <f>_xlfn.NUMBERVALUE(E6825,".")</f>
        <v>0</v>
      </c>
      <c r="K6825" t="b">
        <f>OR(H6825=1,I6825=1)</f>
        <v>0</v>
      </c>
      <c r="L6825">
        <f>ABS(H6825-I6825)</f>
        <v>0.54545454545454497</v>
      </c>
      <c r="M6825">
        <v>0</v>
      </c>
      <c r="N6825" t="s">
        <v>7813</v>
      </c>
      <c r="O6825">
        <v>8.4047581197730259E-2</v>
      </c>
      <c r="P6825" t="b">
        <f>AND($N6825="fuzzy",$O6825&lt;$AC$4)</f>
        <v>0</v>
      </c>
      <c r="Q6825" t="b">
        <f>AND($N6825="non-fuzzy",$O6825&lt;$AC$5,M6825=1)</f>
        <v>0</v>
      </c>
      <c r="R6825" t="b">
        <f>AND($N6825="non-fuzzy",$O6825&lt;$AC$6,M6825=0)</f>
        <v>1</v>
      </c>
      <c r="S6825" t="b">
        <f t="shared" si="106"/>
        <v>1</v>
      </c>
    </row>
    <row r="6826" spans="1:19" hidden="1" x14ac:dyDescent="0.25">
      <c r="A6826" t="s">
        <v>7597</v>
      </c>
      <c r="B6826" t="s">
        <v>7603</v>
      </c>
      <c r="C6826" t="s">
        <v>2</v>
      </c>
      <c r="D6826" t="s">
        <v>50</v>
      </c>
      <c r="E6826" t="s">
        <v>2</v>
      </c>
      <c r="F6826" t="s">
        <v>7599</v>
      </c>
      <c r="G6826" t="s">
        <v>7604</v>
      </c>
      <c r="H6826">
        <f>_xlfn.NUMBERVALUE(C6826,".")</f>
        <v>0</v>
      </c>
      <c r="I6826">
        <f>_xlfn.NUMBERVALUE(D6826,".")</f>
        <v>0.54545454545454497</v>
      </c>
      <c r="J6826">
        <f>_xlfn.NUMBERVALUE(E6826,".")</f>
        <v>0</v>
      </c>
      <c r="K6826" t="b">
        <f>OR(H6826=1,I6826=1)</f>
        <v>0</v>
      </c>
      <c r="L6826">
        <f>ABS(H6826-I6826)</f>
        <v>0.54545454545454497</v>
      </c>
      <c r="M6826">
        <v>0</v>
      </c>
      <c r="N6826" t="s">
        <v>7813</v>
      </c>
      <c r="O6826">
        <v>0.68185568351445802</v>
      </c>
      <c r="P6826" t="b">
        <f>AND($N6826="fuzzy",$O6826&lt;$AC$4)</f>
        <v>0</v>
      </c>
      <c r="Q6826" t="b">
        <f>AND($N6826="non-fuzzy",$O6826&lt;$AC$5,M6826=1)</f>
        <v>0</v>
      </c>
      <c r="R6826" t="b">
        <f>AND($N6826="non-fuzzy",$O6826&lt;$AC$6,M6826=0)</f>
        <v>0</v>
      </c>
      <c r="S6826" t="b">
        <f t="shared" si="106"/>
        <v>0</v>
      </c>
    </row>
    <row r="6827" spans="1:19" x14ac:dyDescent="0.25">
      <c r="A6827" t="s">
        <v>7597</v>
      </c>
      <c r="B6827" t="s">
        <v>7535</v>
      </c>
      <c r="C6827" t="s">
        <v>2</v>
      </c>
      <c r="D6827" t="s">
        <v>50</v>
      </c>
      <c r="E6827" t="s">
        <v>2</v>
      </c>
      <c r="F6827" t="s">
        <v>7599</v>
      </c>
      <c r="G6827" t="s">
        <v>7537</v>
      </c>
      <c r="H6827">
        <f>_xlfn.NUMBERVALUE(C6827,".")</f>
        <v>0</v>
      </c>
      <c r="I6827">
        <f>_xlfn.NUMBERVALUE(D6827,".")</f>
        <v>0.54545454545454497</v>
      </c>
      <c r="J6827">
        <f>_xlfn.NUMBERVALUE(E6827,".")</f>
        <v>0</v>
      </c>
      <c r="K6827" t="b">
        <f>OR(H6827=1,I6827=1)</f>
        <v>0</v>
      </c>
      <c r="L6827">
        <f>ABS(H6827-I6827)</f>
        <v>0.54545454545454497</v>
      </c>
      <c r="M6827">
        <v>0</v>
      </c>
      <c r="N6827" t="s">
        <v>7813</v>
      </c>
      <c r="O6827">
        <v>0.40021532075602628</v>
      </c>
      <c r="P6827" t="b">
        <f>AND($N6827="fuzzy",$O6827&lt;$AC$4)</f>
        <v>0</v>
      </c>
      <c r="Q6827" t="b">
        <f>AND($N6827="non-fuzzy",$O6827&lt;$AC$5,M6827=1)</f>
        <v>0</v>
      </c>
      <c r="R6827" t="b">
        <f>AND($N6827="non-fuzzy",$O6827&lt;$AC$6,M6827=0)</f>
        <v>1</v>
      </c>
      <c r="S6827" t="b">
        <f t="shared" si="106"/>
        <v>1</v>
      </c>
    </row>
    <row r="6828" spans="1:19" x14ac:dyDescent="0.25">
      <c r="A6828" t="s">
        <v>7597</v>
      </c>
      <c r="B6828" t="s">
        <v>7607</v>
      </c>
      <c r="C6828" t="s">
        <v>2</v>
      </c>
      <c r="D6828" t="s">
        <v>50</v>
      </c>
      <c r="E6828" t="s">
        <v>2</v>
      </c>
      <c r="F6828" t="s">
        <v>7599</v>
      </c>
      <c r="G6828" t="s">
        <v>7608</v>
      </c>
      <c r="H6828">
        <f>_xlfn.NUMBERVALUE(C6828,".")</f>
        <v>0</v>
      </c>
      <c r="I6828">
        <f>_xlfn.NUMBERVALUE(D6828,".")</f>
        <v>0.54545454545454497</v>
      </c>
      <c r="J6828">
        <f>_xlfn.NUMBERVALUE(E6828,".")</f>
        <v>0</v>
      </c>
      <c r="K6828" t="b">
        <f>OR(H6828=1,I6828=1)</f>
        <v>0</v>
      </c>
      <c r="L6828">
        <f>ABS(H6828-I6828)</f>
        <v>0.54545454545454497</v>
      </c>
      <c r="M6828">
        <v>0</v>
      </c>
      <c r="N6828" t="s">
        <v>7813</v>
      </c>
      <c r="O6828">
        <v>0.14823155826803625</v>
      </c>
      <c r="P6828" t="b">
        <f>AND($N6828="fuzzy",$O6828&lt;$AC$4)</f>
        <v>0</v>
      </c>
      <c r="Q6828" t="b">
        <f>AND($N6828="non-fuzzy",$O6828&lt;$AC$5,M6828=1)</f>
        <v>0</v>
      </c>
      <c r="R6828" t="b">
        <f>AND($N6828="non-fuzzy",$O6828&lt;$AC$6,M6828=0)</f>
        <v>1</v>
      </c>
      <c r="S6828" t="b">
        <f t="shared" si="106"/>
        <v>1</v>
      </c>
    </row>
    <row r="6829" spans="1:19" x14ac:dyDescent="0.25">
      <c r="A6829" t="s">
        <v>7613</v>
      </c>
      <c r="B6829" t="s">
        <v>7438</v>
      </c>
      <c r="C6829" t="s">
        <v>2</v>
      </c>
      <c r="D6829" t="s">
        <v>50</v>
      </c>
      <c r="E6829" t="s">
        <v>2</v>
      </c>
      <c r="F6829" t="s">
        <v>7614</v>
      </c>
      <c r="G6829" t="s">
        <v>7439</v>
      </c>
      <c r="H6829">
        <f>_xlfn.NUMBERVALUE(C6829,".")</f>
        <v>0</v>
      </c>
      <c r="I6829">
        <f>_xlfn.NUMBERVALUE(D6829,".")</f>
        <v>0.54545454545454497</v>
      </c>
      <c r="J6829">
        <f>_xlfn.NUMBERVALUE(E6829,".")</f>
        <v>0</v>
      </c>
      <c r="K6829" t="b">
        <f>OR(H6829=1,I6829=1)</f>
        <v>0</v>
      </c>
      <c r="L6829">
        <f>ABS(H6829-I6829)</f>
        <v>0.54545454545454497</v>
      </c>
      <c r="M6829">
        <v>0</v>
      </c>
      <c r="N6829" t="s">
        <v>7813</v>
      </c>
      <c r="O6829">
        <v>0.59883449406338041</v>
      </c>
      <c r="P6829" t="b">
        <f>AND($N6829="fuzzy",$O6829&lt;$AC$4)</f>
        <v>0</v>
      </c>
      <c r="Q6829" t="b">
        <f>AND($N6829="non-fuzzy",$O6829&lt;$AC$5,M6829=1)</f>
        <v>0</v>
      </c>
      <c r="R6829" t="b">
        <f>AND($N6829="non-fuzzy",$O6829&lt;$AC$6,M6829=0)</f>
        <v>1</v>
      </c>
      <c r="S6829" t="b">
        <f t="shared" si="106"/>
        <v>1</v>
      </c>
    </row>
    <row r="6830" spans="1:19" x14ac:dyDescent="0.25">
      <c r="A6830" t="s">
        <v>7613</v>
      </c>
      <c r="B6830" t="s">
        <v>7603</v>
      </c>
      <c r="C6830" t="s">
        <v>2</v>
      </c>
      <c r="D6830" t="s">
        <v>50</v>
      </c>
      <c r="E6830" t="s">
        <v>2</v>
      </c>
      <c r="F6830" t="s">
        <v>7614</v>
      </c>
      <c r="G6830" t="s">
        <v>7604</v>
      </c>
      <c r="H6830">
        <f>_xlfn.NUMBERVALUE(C6830,".")</f>
        <v>0</v>
      </c>
      <c r="I6830">
        <f>_xlfn.NUMBERVALUE(D6830,".")</f>
        <v>0.54545454545454497</v>
      </c>
      <c r="J6830">
        <f>_xlfn.NUMBERVALUE(E6830,".")</f>
        <v>0</v>
      </c>
      <c r="K6830" t="b">
        <f>OR(H6830=1,I6830=1)</f>
        <v>0</v>
      </c>
      <c r="L6830">
        <f>ABS(H6830-I6830)</f>
        <v>0.54545454545454497</v>
      </c>
      <c r="M6830">
        <v>0</v>
      </c>
      <c r="N6830" t="s">
        <v>7813</v>
      </c>
      <c r="O6830">
        <v>0.39075660641961474</v>
      </c>
      <c r="P6830" t="b">
        <f>AND($N6830="fuzzy",$O6830&lt;$AC$4)</f>
        <v>0</v>
      </c>
      <c r="Q6830" t="b">
        <f>AND($N6830="non-fuzzy",$O6830&lt;$AC$5,M6830=1)</f>
        <v>0</v>
      </c>
      <c r="R6830" t="b">
        <f>AND($N6830="non-fuzzy",$O6830&lt;$AC$6,M6830=0)</f>
        <v>1</v>
      </c>
      <c r="S6830" t="b">
        <f t="shared" si="106"/>
        <v>1</v>
      </c>
    </row>
    <row r="6831" spans="1:19" x14ac:dyDescent="0.25">
      <c r="A6831" t="s">
        <v>7613</v>
      </c>
      <c r="B6831" t="s">
        <v>7535</v>
      </c>
      <c r="C6831" t="s">
        <v>2</v>
      </c>
      <c r="D6831" t="s">
        <v>50</v>
      </c>
      <c r="E6831" t="s">
        <v>2</v>
      </c>
      <c r="F6831" t="s">
        <v>7614</v>
      </c>
      <c r="G6831" t="s">
        <v>7537</v>
      </c>
      <c r="H6831">
        <f>_xlfn.NUMBERVALUE(C6831,".")</f>
        <v>0</v>
      </c>
      <c r="I6831">
        <f>_xlfn.NUMBERVALUE(D6831,".")</f>
        <v>0.54545454545454497</v>
      </c>
      <c r="J6831">
        <f>_xlfn.NUMBERVALUE(E6831,".")</f>
        <v>0</v>
      </c>
      <c r="K6831" t="b">
        <f>OR(H6831=1,I6831=1)</f>
        <v>0</v>
      </c>
      <c r="L6831">
        <f>ABS(H6831-I6831)</f>
        <v>0.54545454545454497</v>
      </c>
      <c r="M6831">
        <v>0</v>
      </c>
      <c r="N6831" t="s">
        <v>7813</v>
      </c>
      <c r="O6831">
        <v>0.46784993701955291</v>
      </c>
      <c r="P6831" t="b">
        <f>AND($N6831="fuzzy",$O6831&lt;$AC$4)</f>
        <v>0</v>
      </c>
      <c r="Q6831" t="b">
        <f>AND($N6831="non-fuzzy",$O6831&lt;$AC$5,M6831=1)</f>
        <v>0</v>
      </c>
      <c r="R6831" t="b">
        <f>AND($N6831="non-fuzzy",$O6831&lt;$AC$6,M6831=0)</f>
        <v>1</v>
      </c>
      <c r="S6831" t="b">
        <f t="shared" si="106"/>
        <v>1</v>
      </c>
    </row>
    <row r="6832" spans="1:19" x14ac:dyDescent="0.25">
      <c r="A6832" t="s">
        <v>7613</v>
      </c>
      <c r="B6832" t="s">
        <v>7615</v>
      </c>
      <c r="C6832" t="s">
        <v>2</v>
      </c>
      <c r="D6832" t="s">
        <v>50</v>
      </c>
      <c r="E6832" t="s">
        <v>2</v>
      </c>
      <c r="F6832" t="s">
        <v>7614</v>
      </c>
      <c r="G6832" t="s">
        <v>7616</v>
      </c>
      <c r="H6832">
        <f>_xlfn.NUMBERVALUE(C6832,".")</f>
        <v>0</v>
      </c>
      <c r="I6832">
        <f>_xlfn.NUMBERVALUE(D6832,".")</f>
        <v>0.54545454545454497</v>
      </c>
      <c r="J6832">
        <f>_xlfn.NUMBERVALUE(E6832,".")</f>
        <v>0</v>
      </c>
      <c r="K6832" t="b">
        <f>OR(H6832=1,I6832=1)</f>
        <v>0</v>
      </c>
      <c r="L6832">
        <f>ABS(H6832-I6832)</f>
        <v>0.54545454545454497</v>
      </c>
      <c r="M6832">
        <v>0</v>
      </c>
      <c r="N6832" t="s">
        <v>7813</v>
      </c>
      <c r="O6832">
        <v>0.33175494514755577</v>
      </c>
      <c r="P6832" t="b">
        <f>AND($N6832="fuzzy",$O6832&lt;$AC$4)</f>
        <v>0</v>
      </c>
      <c r="Q6832" t="b">
        <f>AND($N6832="non-fuzzy",$O6832&lt;$AC$5,M6832=1)</f>
        <v>0</v>
      </c>
      <c r="R6832" t="b">
        <f>AND($N6832="non-fuzzy",$O6832&lt;$AC$6,M6832=0)</f>
        <v>1</v>
      </c>
      <c r="S6832" t="b">
        <f t="shared" si="106"/>
        <v>1</v>
      </c>
    </row>
    <row r="6833" spans="1:19" hidden="1" x14ac:dyDescent="0.25">
      <c r="A6833" t="s">
        <v>4974</v>
      </c>
      <c r="B6833" t="s">
        <v>4745</v>
      </c>
      <c r="C6833" t="s">
        <v>7</v>
      </c>
      <c r="D6833" t="s">
        <v>46</v>
      </c>
      <c r="E6833" t="s">
        <v>779</v>
      </c>
      <c r="F6833" t="s">
        <v>4976</v>
      </c>
      <c r="G6833" t="s">
        <v>4746</v>
      </c>
      <c r="H6833">
        <f>_xlfn.NUMBERVALUE(C6833,".")</f>
        <v>0.5</v>
      </c>
      <c r="I6833">
        <f>_xlfn.NUMBERVALUE(D6833,".")</f>
        <v>0.55555555555555503</v>
      </c>
      <c r="J6833">
        <f>_xlfn.NUMBERVALUE(E6833,".")</f>
        <v>0.52777777777777701</v>
      </c>
      <c r="K6833" t="b">
        <f>OR(H6833=1,I6833=1)</f>
        <v>0</v>
      </c>
      <c r="L6833">
        <f>ABS(H6833-I6833)</f>
        <v>5.5555555555555025E-2</v>
      </c>
      <c r="O6833">
        <v>0.69270301453500893</v>
      </c>
      <c r="P6833" t="b">
        <f>AND($N6833="fuzzy",$O6833&lt;$AC$4)</f>
        <v>0</v>
      </c>
      <c r="Q6833" t="b">
        <f>AND($N6833="non-fuzzy",$O6833&lt;$AC$5,M6833=1)</f>
        <v>0</v>
      </c>
      <c r="R6833" t="b">
        <f>AND($N6833="non-fuzzy",$O6833&lt;$AC$6,M6833=0)</f>
        <v>0</v>
      </c>
      <c r="S6833" t="b">
        <f t="shared" si="106"/>
        <v>0</v>
      </c>
    </row>
    <row r="6834" spans="1:19" hidden="1" x14ac:dyDescent="0.25">
      <c r="A6834" t="s">
        <v>4982</v>
      </c>
      <c r="B6834" t="s">
        <v>4759</v>
      </c>
      <c r="C6834" t="s">
        <v>7</v>
      </c>
      <c r="D6834" t="s">
        <v>46</v>
      </c>
      <c r="E6834" t="s">
        <v>779</v>
      </c>
      <c r="F6834" t="s">
        <v>4983</v>
      </c>
      <c r="G6834" t="s">
        <v>4760</v>
      </c>
      <c r="H6834">
        <f>_xlfn.NUMBERVALUE(C6834,".")</f>
        <v>0.5</v>
      </c>
      <c r="I6834">
        <f>_xlfn.NUMBERVALUE(D6834,".")</f>
        <v>0.55555555555555503</v>
      </c>
      <c r="J6834">
        <f>_xlfn.NUMBERVALUE(E6834,".")</f>
        <v>0.52777777777777701</v>
      </c>
      <c r="K6834" t="b">
        <f>OR(H6834=1,I6834=1)</f>
        <v>0</v>
      </c>
      <c r="L6834">
        <f>ABS(H6834-I6834)</f>
        <v>5.5555555555555025E-2</v>
      </c>
      <c r="O6834">
        <v>2.5825119023487608E-2</v>
      </c>
      <c r="P6834" t="b">
        <f>AND($N6834="fuzzy",$O6834&lt;$AC$4)</f>
        <v>0</v>
      </c>
      <c r="Q6834" t="b">
        <f>AND($N6834="non-fuzzy",$O6834&lt;$AC$5,M6834=1)</f>
        <v>0</v>
      </c>
      <c r="R6834" t="b">
        <f>AND($N6834="non-fuzzy",$O6834&lt;$AC$6,M6834=0)</f>
        <v>0</v>
      </c>
      <c r="S6834" t="b">
        <f t="shared" si="106"/>
        <v>0</v>
      </c>
    </row>
    <row r="6835" spans="1:19" hidden="1" x14ac:dyDescent="0.25">
      <c r="A6835" t="s">
        <v>5707</v>
      </c>
      <c r="B6835" t="s">
        <v>5708</v>
      </c>
      <c r="C6835" t="s">
        <v>7</v>
      </c>
      <c r="D6835" t="s">
        <v>46</v>
      </c>
      <c r="E6835" t="s">
        <v>779</v>
      </c>
      <c r="F6835" t="s">
        <v>5709</v>
      </c>
      <c r="G6835" t="s">
        <v>5710</v>
      </c>
      <c r="H6835">
        <f>_xlfn.NUMBERVALUE(C6835,".")</f>
        <v>0.5</v>
      </c>
      <c r="I6835">
        <f>_xlfn.NUMBERVALUE(D6835,".")</f>
        <v>0.55555555555555503</v>
      </c>
      <c r="J6835">
        <f>_xlfn.NUMBERVALUE(E6835,".")</f>
        <v>0.52777777777777701</v>
      </c>
      <c r="K6835" t="b">
        <f>OR(H6835=1,I6835=1)</f>
        <v>0</v>
      </c>
      <c r="L6835">
        <f>ABS(H6835-I6835)</f>
        <v>5.5555555555555025E-2</v>
      </c>
      <c r="O6835">
        <v>0.76630936011283202</v>
      </c>
      <c r="P6835" t="b">
        <f>AND($N6835="fuzzy",$O6835&lt;$AC$4)</f>
        <v>0</v>
      </c>
      <c r="Q6835" t="b">
        <f>AND($N6835="non-fuzzy",$O6835&lt;$AC$5,M6835=1)</f>
        <v>0</v>
      </c>
      <c r="R6835" t="b">
        <f>AND($N6835="non-fuzzy",$O6835&lt;$AC$6,M6835=0)</f>
        <v>0</v>
      </c>
      <c r="S6835" t="b">
        <f t="shared" si="106"/>
        <v>0</v>
      </c>
    </row>
    <row r="6836" spans="1:19" hidden="1" x14ac:dyDescent="0.25">
      <c r="A6836" t="s">
        <v>6582</v>
      </c>
      <c r="B6836" t="s">
        <v>6441</v>
      </c>
      <c r="C6836" t="s">
        <v>7</v>
      </c>
      <c r="D6836" t="s">
        <v>46</v>
      </c>
      <c r="E6836" t="s">
        <v>779</v>
      </c>
      <c r="F6836" t="s">
        <v>6583</v>
      </c>
      <c r="G6836" t="s">
        <v>6442</v>
      </c>
      <c r="H6836">
        <f>_xlfn.NUMBERVALUE(C6836,".")</f>
        <v>0.5</v>
      </c>
      <c r="I6836">
        <f>_xlfn.NUMBERVALUE(D6836,".")</f>
        <v>0.55555555555555503</v>
      </c>
      <c r="J6836">
        <f>_xlfn.NUMBERVALUE(E6836,".")</f>
        <v>0.52777777777777701</v>
      </c>
      <c r="K6836" t="b">
        <f>OR(H6836=1,I6836=1)</f>
        <v>0</v>
      </c>
      <c r="L6836">
        <f>ABS(H6836-I6836)</f>
        <v>5.5555555555555025E-2</v>
      </c>
      <c r="O6836">
        <v>0.50862574770222491</v>
      </c>
      <c r="P6836" t="b">
        <f>AND($N6836="fuzzy",$O6836&lt;$AC$4)</f>
        <v>0</v>
      </c>
      <c r="Q6836" t="b">
        <f>AND($N6836="non-fuzzy",$O6836&lt;$AC$5,M6836=1)</f>
        <v>0</v>
      </c>
      <c r="R6836" t="b">
        <f>AND($N6836="non-fuzzy",$O6836&lt;$AC$6,M6836=0)</f>
        <v>0</v>
      </c>
      <c r="S6836" t="b">
        <f t="shared" si="106"/>
        <v>0</v>
      </c>
    </row>
    <row r="6837" spans="1:19" hidden="1" x14ac:dyDescent="0.25">
      <c r="A6837" t="s">
        <v>2402</v>
      </c>
      <c r="B6837" t="s">
        <v>2296</v>
      </c>
      <c r="C6837" t="s">
        <v>3</v>
      </c>
      <c r="D6837" t="s">
        <v>56</v>
      </c>
      <c r="E6837" t="s">
        <v>2403</v>
      </c>
      <c r="F6837" t="s">
        <v>2389</v>
      </c>
      <c r="G6837" t="s">
        <v>2298</v>
      </c>
      <c r="H6837">
        <f>_xlfn.NUMBERVALUE(C6837,".")</f>
        <v>0.57142857142857095</v>
      </c>
      <c r="I6837">
        <f>_xlfn.NUMBERVALUE(D6837,".")</f>
        <v>0.625</v>
      </c>
      <c r="J6837">
        <f>_xlfn.NUMBERVALUE(E6837,".")</f>
        <v>0.59821428571428503</v>
      </c>
      <c r="K6837" t="b">
        <f>OR(H6837=1,I6837=1)</f>
        <v>0</v>
      </c>
      <c r="L6837">
        <f>ABS(H6837-I6837)</f>
        <v>5.3571428571429047E-2</v>
      </c>
      <c r="O6837">
        <v>0.98138678969852766</v>
      </c>
      <c r="P6837" t="b">
        <f>AND($N6837="fuzzy",$O6837&lt;$AC$4)</f>
        <v>0</v>
      </c>
      <c r="Q6837" t="b">
        <f>AND($N6837="non-fuzzy",$O6837&lt;$AC$5,M6837=1)</f>
        <v>0</v>
      </c>
      <c r="R6837" t="b">
        <f>AND($N6837="non-fuzzy",$O6837&lt;$AC$6,M6837=0)</f>
        <v>0</v>
      </c>
      <c r="S6837" t="b">
        <f t="shared" si="106"/>
        <v>0</v>
      </c>
    </row>
    <row r="6838" spans="1:19" hidden="1" x14ac:dyDescent="0.25">
      <c r="A6838" t="s">
        <v>7617</v>
      </c>
      <c r="B6838" t="s">
        <v>7438</v>
      </c>
      <c r="C6838" t="s">
        <v>2</v>
      </c>
      <c r="D6838" t="s">
        <v>50</v>
      </c>
      <c r="E6838" t="s">
        <v>2</v>
      </c>
      <c r="F6838" t="s">
        <v>7618</v>
      </c>
      <c r="G6838" t="s">
        <v>7439</v>
      </c>
      <c r="H6838">
        <f>_xlfn.NUMBERVALUE(C6838,".")</f>
        <v>0</v>
      </c>
      <c r="I6838">
        <f>_xlfn.NUMBERVALUE(D6838,".")</f>
        <v>0.54545454545454497</v>
      </c>
      <c r="J6838">
        <f>_xlfn.NUMBERVALUE(E6838,".")</f>
        <v>0</v>
      </c>
      <c r="K6838" t="b">
        <f>OR(H6838=1,I6838=1)</f>
        <v>0</v>
      </c>
      <c r="L6838">
        <f>ABS(H6838-I6838)</f>
        <v>0.54545454545454497</v>
      </c>
      <c r="M6838">
        <v>0</v>
      </c>
      <c r="N6838" t="s">
        <v>7813</v>
      </c>
      <c r="O6838">
        <v>0.95351027961872525</v>
      </c>
      <c r="P6838" t="b">
        <f>AND($N6838="fuzzy",$O6838&lt;$AC$4)</f>
        <v>0</v>
      </c>
      <c r="Q6838" t="b">
        <f>AND($N6838="non-fuzzy",$O6838&lt;$AC$5,M6838=1)</f>
        <v>0</v>
      </c>
      <c r="R6838" t="b">
        <f>AND($N6838="non-fuzzy",$O6838&lt;$AC$6,M6838=0)</f>
        <v>0</v>
      </c>
      <c r="S6838" t="b">
        <f t="shared" si="106"/>
        <v>0</v>
      </c>
    </row>
    <row r="6839" spans="1:19" hidden="1" x14ac:dyDescent="0.25">
      <c r="A6839" t="s">
        <v>3751</v>
      </c>
      <c r="B6839" t="s">
        <v>3607</v>
      </c>
      <c r="C6839" t="s">
        <v>3</v>
      </c>
      <c r="D6839" t="s">
        <v>56</v>
      </c>
      <c r="E6839" t="s">
        <v>2403</v>
      </c>
      <c r="F6839" t="s">
        <v>3752</v>
      </c>
      <c r="G6839" t="s">
        <v>3608</v>
      </c>
      <c r="H6839">
        <f>_xlfn.NUMBERVALUE(C6839,".")</f>
        <v>0.57142857142857095</v>
      </c>
      <c r="I6839">
        <f>_xlfn.NUMBERVALUE(D6839,".")</f>
        <v>0.625</v>
      </c>
      <c r="J6839">
        <f>_xlfn.NUMBERVALUE(E6839,".")</f>
        <v>0.59821428571428503</v>
      </c>
      <c r="K6839" t="b">
        <f>OR(H6839=1,I6839=1)</f>
        <v>0</v>
      </c>
      <c r="L6839">
        <f>ABS(H6839-I6839)</f>
        <v>5.3571428571429047E-2</v>
      </c>
      <c r="O6839">
        <v>0.32796346361244577</v>
      </c>
      <c r="P6839" t="b">
        <f>AND($N6839="fuzzy",$O6839&lt;$AC$4)</f>
        <v>0</v>
      </c>
      <c r="Q6839" t="b">
        <f>AND($N6839="non-fuzzy",$O6839&lt;$AC$5,M6839=1)</f>
        <v>0</v>
      </c>
      <c r="R6839" t="b">
        <f>AND($N6839="non-fuzzy",$O6839&lt;$AC$6,M6839=0)</f>
        <v>0</v>
      </c>
      <c r="S6839" t="b">
        <f t="shared" si="106"/>
        <v>0</v>
      </c>
    </row>
    <row r="6840" spans="1:19" hidden="1" x14ac:dyDescent="0.25">
      <c r="A6840" t="s">
        <v>7068</v>
      </c>
      <c r="B6840" t="s">
        <v>715</v>
      </c>
      <c r="C6840" t="s">
        <v>3</v>
      </c>
      <c r="D6840" t="s">
        <v>56</v>
      </c>
      <c r="E6840" t="s">
        <v>2403</v>
      </c>
      <c r="F6840" t="s">
        <v>7069</v>
      </c>
      <c r="G6840" t="s">
        <v>716</v>
      </c>
      <c r="H6840">
        <f>_xlfn.NUMBERVALUE(C6840,".")</f>
        <v>0.57142857142857095</v>
      </c>
      <c r="I6840">
        <f>_xlfn.NUMBERVALUE(D6840,".")</f>
        <v>0.625</v>
      </c>
      <c r="J6840">
        <f>_xlfn.NUMBERVALUE(E6840,".")</f>
        <v>0.59821428571428503</v>
      </c>
      <c r="K6840" t="b">
        <f>OR(H6840=1,I6840=1)</f>
        <v>0</v>
      </c>
      <c r="L6840">
        <f>ABS(H6840-I6840)</f>
        <v>5.3571428571429047E-2</v>
      </c>
      <c r="O6840">
        <v>0.10229011302365343</v>
      </c>
      <c r="P6840" t="b">
        <f>AND($N6840="fuzzy",$O6840&lt;$AC$4)</f>
        <v>0</v>
      </c>
      <c r="Q6840" t="b">
        <f>AND($N6840="non-fuzzy",$O6840&lt;$AC$5,M6840=1)</f>
        <v>0</v>
      </c>
      <c r="R6840" t="b">
        <f>AND($N6840="non-fuzzy",$O6840&lt;$AC$6,M6840=0)</f>
        <v>0</v>
      </c>
      <c r="S6840" t="b">
        <f t="shared" si="106"/>
        <v>0</v>
      </c>
    </row>
    <row r="6841" spans="1:19" hidden="1" x14ac:dyDescent="0.25">
      <c r="A6841" t="s">
        <v>7617</v>
      </c>
      <c r="B6841" t="s">
        <v>7603</v>
      </c>
      <c r="C6841" t="s">
        <v>2</v>
      </c>
      <c r="D6841" t="s">
        <v>50</v>
      </c>
      <c r="E6841" t="s">
        <v>2</v>
      </c>
      <c r="F6841" t="s">
        <v>7618</v>
      </c>
      <c r="G6841" t="s">
        <v>7604</v>
      </c>
      <c r="H6841">
        <f>_xlfn.NUMBERVALUE(C6841,".")</f>
        <v>0</v>
      </c>
      <c r="I6841">
        <f>_xlfn.NUMBERVALUE(D6841,".")</f>
        <v>0.54545454545454497</v>
      </c>
      <c r="J6841">
        <f>_xlfn.NUMBERVALUE(E6841,".")</f>
        <v>0</v>
      </c>
      <c r="K6841" t="b">
        <f>OR(H6841=1,I6841=1)</f>
        <v>0</v>
      </c>
      <c r="L6841">
        <f>ABS(H6841-I6841)</f>
        <v>0.54545454545454497</v>
      </c>
      <c r="M6841">
        <v>0</v>
      </c>
      <c r="N6841" t="s">
        <v>7813</v>
      </c>
      <c r="O6841">
        <v>0.70787569454871768</v>
      </c>
      <c r="P6841" t="b">
        <f>AND($N6841="fuzzy",$O6841&lt;$AC$4)</f>
        <v>0</v>
      </c>
      <c r="Q6841" t="b">
        <f>AND($N6841="non-fuzzy",$O6841&lt;$AC$5,M6841=1)</f>
        <v>0</v>
      </c>
      <c r="R6841" t="b">
        <f>AND($N6841="non-fuzzy",$O6841&lt;$AC$6,M6841=0)</f>
        <v>0</v>
      </c>
      <c r="S6841" t="b">
        <f t="shared" si="106"/>
        <v>0</v>
      </c>
    </row>
    <row r="6842" spans="1:19" hidden="1" x14ac:dyDescent="0.25">
      <c r="A6842" t="s">
        <v>673</v>
      </c>
      <c r="B6842" t="s">
        <v>670</v>
      </c>
      <c r="C6842" t="s">
        <v>147</v>
      </c>
      <c r="D6842" t="s">
        <v>87</v>
      </c>
      <c r="E6842" t="s">
        <v>674</v>
      </c>
      <c r="F6842" t="s">
        <v>675</v>
      </c>
      <c r="G6842" t="s">
        <v>672</v>
      </c>
      <c r="H6842">
        <f>_xlfn.NUMBERVALUE(C6842,".")</f>
        <v>0.66666666666666596</v>
      </c>
      <c r="I6842">
        <f>_xlfn.NUMBERVALUE(D6842,".")</f>
        <v>0.71428571428571397</v>
      </c>
      <c r="J6842">
        <f>_xlfn.NUMBERVALUE(E6842,".")</f>
        <v>0.69047619047619002</v>
      </c>
      <c r="K6842" t="b">
        <f>OR(H6842=1,I6842=1)</f>
        <v>0</v>
      </c>
      <c r="L6842">
        <f>ABS(H6842-I6842)</f>
        <v>4.7619047619048005E-2</v>
      </c>
      <c r="O6842">
        <v>0.37318276201718359</v>
      </c>
      <c r="P6842" t="b">
        <f>AND($N6842="fuzzy",$O6842&lt;$AC$4)</f>
        <v>0</v>
      </c>
      <c r="Q6842" t="b">
        <f>AND($N6842="non-fuzzy",$O6842&lt;$AC$5,M6842=1)</f>
        <v>0</v>
      </c>
      <c r="R6842" t="b">
        <f>AND($N6842="non-fuzzy",$O6842&lt;$AC$6,M6842=0)</f>
        <v>0</v>
      </c>
      <c r="S6842" t="b">
        <f t="shared" si="106"/>
        <v>0</v>
      </c>
    </row>
    <row r="6843" spans="1:19" hidden="1" x14ac:dyDescent="0.25">
      <c r="A6843" t="s">
        <v>676</v>
      </c>
      <c r="B6843" t="s">
        <v>670</v>
      </c>
      <c r="C6843" t="s">
        <v>147</v>
      </c>
      <c r="D6843" t="s">
        <v>87</v>
      </c>
      <c r="E6843" t="s">
        <v>674</v>
      </c>
      <c r="F6843" t="s">
        <v>675</v>
      </c>
      <c r="G6843" t="s">
        <v>672</v>
      </c>
      <c r="H6843">
        <f>_xlfn.NUMBERVALUE(C6843,".")</f>
        <v>0.66666666666666596</v>
      </c>
      <c r="I6843">
        <f>_xlfn.NUMBERVALUE(D6843,".")</f>
        <v>0.71428571428571397</v>
      </c>
      <c r="J6843">
        <f>_xlfn.NUMBERVALUE(E6843,".")</f>
        <v>0.69047619047619002</v>
      </c>
      <c r="K6843" t="b">
        <f>OR(H6843=1,I6843=1)</f>
        <v>0</v>
      </c>
      <c r="L6843">
        <f>ABS(H6843-I6843)</f>
        <v>4.7619047619048005E-2</v>
      </c>
      <c r="O6843">
        <v>0.31991566244174374</v>
      </c>
      <c r="P6843" t="b">
        <f>AND($N6843="fuzzy",$O6843&lt;$AC$4)</f>
        <v>0</v>
      </c>
      <c r="Q6843" t="b">
        <f>AND($N6843="non-fuzzy",$O6843&lt;$AC$5,M6843=1)</f>
        <v>0</v>
      </c>
      <c r="R6843" t="b">
        <f>AND($N6843="non-fuzzy",$O6843&lt;$AC$6,M6843=0)</f>
        <v>0</v>
      </c>
      <c r="S6843" t="b">
        <f t="shared" si="106"/>
        <v>0</v>
      </c>
    </row>
    <row r="6844" spans="1:19" hidden="1" x14ac:dyDescent="0.25">
      <c r="A6844" t="s">
        <v>1465</v>
      </c>
      <c r="B6844" t="s">
        <v>1215</v>
      </c>
      <c r="C6844" t="s">
        <v>147</v>
      </c>
      <c r="D6844" t="s">
        <v>87</v>
      </c>
      <c r="E6844" t="s">
        <v>674</v>
      </c>
      <c r="F6844" t="s">
        <v>1466</v>
      </c>
      <c r="G6844" t="s">
        <v>1217</v>
      </c>
      <c r="H6844">
        <f>_xlfn.NUMBERVALUE(C6844,".")</f>
        <v>0.66666666666666596</v>
      </c>
      <c r="I6844">
        <f>_xlfn.NUMBERVALUE(D6844,".")</f>
        <v>0.71428571428571397</v>
      </c>
      <c r="J6844">
        <f>_xlfn.NUMBERVALUE(E6844,".")</f>
        <v>0.69047619047619002</v>
      </c>
      <c r="K6844" t="b">
        <f>OR(H6844=1,I6844=1)</f>
        <v>0</v>
      </c>
      <c r="L6844">
        <f>ABS(H6844-I6844)</f>
        <v>4.7619047619048005E-2</v>
      </c>
      <c r="O6844">
        <v>4.4633541088040074E-2</v>
      </c>
      <c r="P6844" t="b">
        <f>AND($N6844="fuzzy",$O6844&lt;$AC$4)</f>
        <v>0</v>
      </c>
      <c r="Q6844" t="b">
        <f>AND($N6844="non-fuzzy",$O6844&lt;$AC$5,M6844=1)</f>
        <v>0</v>
      </c>
      <c r="R6844" t="b">
        <f>AND($N6844="non-fuzzy",$O6844&lt;$AC$6,M6844=0)</f>
        <v>0</v>
      </c>
      <c r="S6844" t="b">
        <f t="shared" si="106"/>
        <v>0</v>
      </c>
    </row>
    <row r="6845" spans="1:19" hidden="1" x14ac:dyDescent="0.25">
      <c r="A6845" t="s">
        <v>1467</v>
      </c>
      <c r="B6845" t="s">
        <v>1215</v>
      </c>
      <c r="C6845" t="s">
        <v>147</v>
      </c>
      <c r="D6845" t="s">
        <v>87</v>
      </c>
      <c r="E6845" t="s">
        <v>674</v>
      </c>
      <c r="F6845" t="s">
        <v>1466</v>
      </c>
      <c r="G6845" t="s">
        <v>1217</v>
      </c>
      <c r="H6845">
        <f>_xlfn.NUMBERVALUE(C6845,".")</f>
        <v>0.66666666666666596</v>
      </c>
      <c r="I6845">
        <f>_xlfn.NUMBERVALUE(D6845,".")</f>
        <v>0.71428571428571397</v>
      </c>
      <c r="J6845">
        <f>_xlfn.NUMBERVALUE(E6845,".")</f>
        <v>0.69047619047619002</v>
      </c>
      <c r="K6845" t="b">
        <f>OR(H6845=1,I6845=1)</f>
        <v>0</v>
      </c>
      <c r="L6845">
        <f>ABS(H6845-I6845)</f>
        <v>4.7619047619048005E-2</v>
      </c>
      <c r="O6845">
        <v>0.79800622430236146</v>
      </c>
      <c r="P6845" t="b">
        <f>AND($N6845="fuzzy",$O6845&lt;$AC$4)</f>
        <v>0</v>
      </c>
      <c r="Q6845" t="b">
        <f>AND($N6845="non-fuzzy",$O6845&lt;$AC$5,M6845=1)</f>
        <v>0</v>
      </c>
      <c r="R6845" t="b">
        <f>AND($N6845="non-fuzzy",$O6845&lt;$AC$6,M6845=0)</f>
        <v>0</v>
      </c>
      <c r="S6845" t="b">
        <f t="shared" si="106"/>
        <v>0</v>
      </c>
    </row>
    <row r="6846" spans="1:19" hidden="1" x14ac:dyDescent="0.25">
      <c r="A6846" t="s">
        <v>7617</v>
      </c>
      <c r="B6846" t="s">
        <v>7615</v>
      </c>
      <c r="C6846" t="s">
        <v>2</v>
      </c>
      <c r="D6846" t="s">
        <v>50</v>
      </c>
      <c r="E6846" t="s">
        <v>2</v>
      </c>
      <c r="F6846" t="s">
        <v>7618</v>
      </c>
      <c r="G6846" t="s">
        <v>7616</v>
      </c>
      <c r="H6846">
        <f>_xlfn.NUMBERVALUE(C6846,".")</f>
        <v>0</v>
      </c>
      <c r="I6846">
        <f>_xlfn.NUMBERVALUE(D6846,".")</f>
        <v>0.54545454545454497</v>
      </c>
      <c r="J6846">
        <f>_xlfn.NUMBERVALUE(E6846,".")</f>
        <v>0</v>
      </c>
      <c r="K6846" t="b">
        <f>OR(H6846=1,I6846=1)</f>
        <v>0</v>
      </c>
      <c r="L6846">
        <f>ABS(H6846-I6846)</f>
        <v>0.54545454545454497</v>
      </c>
      <c r="M6846">
        <v>0</v>
      </c>
      <c r="N6846" t="s">
        <v>7813</v>
      </c>
      <c r="O6846">
        <v>0.6568486379680657</v>
      </c>
      <c r="P6846" t="b">
        <f>AND($N6846="fuzzy",$O6846&lt;$AC$4)</f>
        <v>0</v>
      </c>
      <c r="Q6846" t="b">
        <f>AND($N6846="non-fuzzy",$O6846&lt;$AC$5,M6846=1)</f>
        <v>0</v>
      </c>
      <c r="R6846" t="b">
        <f>AND($N6846="non-fuzzy",$O6846&lt;$AC$6,M6846=0)</f>
        <v>0</v>
      </c>
      <c r="S6846" t="b">
        <f t="shared" si="106"/>
        <v>0</v>
      </c>
    </row>
    <row r="6847" spans="1:19" hidden="1" x14ac:dyDescent="0.25">
      <c r="A6847" t="s">
        <v>2493</v>
      </c>
      <c r="B6847" t="s">
        <v>617</v>
      </c>
      <c r="C6847" t="s">
        <v>50</v>
      </c>
      <c r="D6847" t="s">
        <v>7</v>
      </c>
      <c r="E6847" t="s">
        <v>2494</v>
      </c>
      <c r="F6847" t="s">
        <v>2495</v>
      </c>
      <c r="G6847" t="s">
        <v>619</v>
      </c>
      <c r="H6847">
        <f>_xlfn.NUMBERVALUE(C6847,".")</f>
        <v>0.54545454545454497</v>
      </c>
      <c r="I6847">
        <f>_xlfn.NUMBERVALUE(D6847,".")</f>
        <v>0.5</v>
      </c>
      <c r="J6847">
        <f>_xlfn.NUMBERVALUE(E6847,".")</f>
        <v>0.52272727272727204</v>
      </c>
      <c r="K6847" t="b">
        <f>OR(H6847=1,I6847=1)</f>
        <v>0</v>
      </c>
      <c r="L6847">
        <f>ABS(H6847-I6847)</f>
        <v>4.545454545454497E-2</v>
      </c>
      <c r="O6847">
        <v>0.78736195912197227</v>
      </c>
      <c r="P6847" t="b">
        <f>AND($N6847="fuzzy",$O6847&lt;$AC$4)</f>
        <v>0</v>
      </c>
      <c r="Q6847" t="b">
        <f>AND($N6847="non-fuzzy",$O6847&lt;$AC$5,M6847=1)</f>
        <v>0</v>
      </c>
      <c r="R6847" t="b">
        <f>AND($N6847="non-fuzzy",$O6847&lt;$AC$6,M6847=0)</f>
        <v>0</v>
      </c>
      <c r="S6847" t="b">
        <f t="shared" si="106"/>
        <v>0</v>
      </c>
    </row>
    <row r="6848" spans="1:19" hidden="1" x14ac:dyDescent="0.25">
      <c r="A6848" t="s">
        <v>3827</v>
      </c>
      <c r="B6848" t="s">
        <v>3829</v>
      </c>
      <c r="C6848" t="s">
        <v>7</v>
      </c>
      <c r="D6848" t="s">
        <v>50</v>
      </c>
      <c r="E6848" t="s">
        <v>2494</v>
      </c>
      <c r="F6848" t="s">
        <v>3828</v>
      </c>
      <c r="G6848" t="s">
        <v>3830</v>
      </c>
      <c r="H6848">
        <f>_xlfn.NUMBERVALUE(C6848,".")</f>
        <v>0.5</v>
      </c>
      <c r="I6848">
        <f>_xlfn.NUMBERVALUE(D6848,".")</f>
        <v>0.54545454545454497</v>
      </c>
      <c r="J6848">
        <f>_xlfn.NUMBERVALUE(E6848,".")</f>
        <v>0.52272727272727204</v>
      </c>
      <c r="K6848" t="b">
        <f>OR(H6848=1,I6848=1)</f>
        <v>0</v>
      </c>
      <c r="L6848">
        <f>ABS(H6848-I6848)</f>
        <v>4.545454545454497E-2</v>
      </c>
      <c r="O6848">
        <v>0.4302585781528353</v>
      </c>
      <c r="P6848" t="b">
        <f>AND($N6848="fuzzy",$O6848&lt;$AC$4)</f>
        <v>0</v>
      </c>
      <c r="Q6848" t="b">
        <f>AND($N6848="non-fuzzy",$O6848&lt;$AC$5,M6848=1)</f>
        <v>0</v>
      </c>
      <c r="R6848" t="b">
        <f>AND($N6848="non-fuzzy",$O6848&lt;$AC$6,M6848=0)</f>
        <v>0</v>
      </c>
      <c r="S6848" t="b">
        <f t="shared" si="106"/>
        <v>0</v>
      </c>
    </row>
    <row r="6849" spans="1:19" hidden="1" x14ac:dyDescent="0.25">
      <c r="A6849" t="s">
        <v>3831</v>
      </c>
      <c r="B6849" t="s">
        <v>3829</v>
      </c>
      <c r="C6849" t="s">
        <v>7</v>
      </c>
      <c r="D6849" t="s">
        <v>50</v>
      </c>
      <c r="E6849" t="s">
        <v>2494</v>
      </c>
      <c r="F6849" t="s">
        <v>3832</v>
      </c>
      <c r="G6849" t="s">
        <v>3830</v>
      </c>
      <c r="H6849">
        <f>_xlfn.NUMBERVALUE(C6849,".")</f>
        <v>0.5</v>
      </c>
      <c r="I6849">
        <f>_xlfn.NUMBERVALUE(D6849,".")</f>
        <v>0.54545454545454497</v>
      </c>
      <c r="J6849">
        <f>_xlfn.NUMBERVALUE(E6849,".")</f>
        <v>0.52272727272727204</v>
      </c>
      <c r="K6849" t="b">
        <f>OR(H6849=1,I6849=1)</f>
        <v>0</v>
      </c>
      <c r="L6849">
        <f>ABS(H6849-I6849)</f>
        <v>4.545454545454497E-2</v>
      </c>
      <c r="O6849">
        <v>0.93948022782387763</v>
      </c>
      <c r="P6849" t="b">
        <f>AND($N6849="fuzzy",$O6849&lt;$AC$4)</f>
        <v>0</v>
      </c>
      <c r="Q6849" t="b">
        <f>AND($N6849="non-fuzzy",$O6849&lt;$AC$5,M6849=1)</f>
        <v>0</v>
      </c>
      <c r="R6849" t="b">
        <f>AND($N6849="non-fuzzy",$O6849&lt;$AC$6,M6849=0)</f>
        <v>0</v>
      </c>
      <c r="S6849" t="b">
        <f t="shared" si="106"/>
        <v>0</v>
      </c>
    </row>
    <row r="6850" spans="1:19" hidden="1" x14ac:dyDescent="0.25">
      <c r="A6850" t="s">
        <v>3833</v>
      </c>
      <c r="B6850" t="s">
        <v>3829</v>
      </c>
      <c r="C6850" t="s">
        <v>7</v>
      </c>
      <c r="D6850" t="s">
        <v>50</v>
      </c>
      <c r="E6850" t="s">
        <v>2494</v>
      </c>
      <c r="F6850" t="s">
        <v>3832</v>
      </c>
      <c r="G6850" t="s">
        <v>3830</v>
      </c>
      <c r="H6850">
        <f>_xlfn.NUMBERVALUE(C6850,".")</f>
        <v>0.5</v>
      </c>
      <c r="I6850">
        <f>_xlfn.NUMBERVALUE(D6850,".")</f>
        <v>0.54545454545454497</v>
      </c>
      <c r="J6850">
        <f>_xlfn.NUMBERVALUE(E6850,".")</f>
        <v>0.52272727272727204</v>
      </c>
      <c r="K6850" t="b">
        <f>OR(H6850=1,I6850=1)</f>
        <v>0</v>
      </c>
      <c r="L6850">
        <f>ABS(H6850-I6850)</f>
        <v>4.545454545454497E-2</v>
      </c>
      <c r="O6850">
        <v>0.20943747299335758</v>
      </c>
      <c r="P6850" t="b">
        <f>AND($N6850="fuzzy",$O6850&lt;$AC$4)</f>
        <v>0</v>
      </c>
      <c r="Q6850" t="b">
        <f>AND($N6850="non-fuzzy",$O6850&lt;$AC$5,M6850=1)</f>
        <v>0</v>
      </c>
      <c r="R6850" t="b">
        <f>AND($N6850="non-fuzzy",$O6850&lt;$AC$6,M6850=0)</f>
        <v>0</v>
      </c>
      <c r="S6850" t="b">
        <f t="shared" si="106"/>
        <v>0</v>
      </c>
    </row>
    <row r="6851" spans="1:19" hidden="1" x14ac:dyDescent="0.25">
      <c r="A6851" t="s">
        <v>5674</v>
      </c>
      <c r="B6851" t="s">
        <v>5678</v>
      </c>
      <c r="C6851" t="s">
        <v>7</v>
      </c>
      <c r="D6851" t="s">
        <v>50</v>
      </c>
      <c r="E6851" t="s">
        <v>2494</v>
      </c>
      <c r="F6851" t="s">
        <v>5676</v>
      </c>
      <c r="G6851" t="s">
        <v>5679</v>
      </c>
      <c r="H6851">
        <f>_xlfn.NUMBERVALUE(C6851,".")</f>
        <v>0.5</v>
      </c>
      <c r="I6851">
        <f>_xlfn.NUMBERVALUE(D6851,".")</f>
        <v>0.54545454545454497</v>
      </c>
      <c r="J6851">
        <f>_xlfn.NUMBERVALUE(E6851,".")</f>
        <v>0.52272727272727204</v>
      </c>
      <c r="K6851" t="b">
        <f>OR(H6851=1,I6851=1)</f>
        <v>0</v>
      </c>
      <c r="L6851">
        <f>ABS(H6851-I6851)</f>
        <v>4.545454545454497E-2</v>
      </c>
      <c r="O6851">
        <v>0.7566962193733654</v>
      </c>
      <c r="P6851" t="b">
        <f>AND($N6851="fuzzy",$O6851&lt;$AC$4)</f>
        <v>0</v>
      </c>
      <c r="Q6851" t="b">
        <f>AND($N6851="non-fuzzy",$O6851&lt;$AC$5,M6851=1)</f>
        <v>0</v>
      </c>
      <c r="R6851" t="b">
        <f>AND($N6851="non-fuzzy",$O6851&lt;$AC$6,M6851=0)</f>
        <v>0</v>
      </c>
      <c r="S6851" t="b">
        <f t="shared" ref="S6851:S6914" si="107">OR(R6851,Q6851,P6851)</f>
        <v>0</v>
      </c>
    </row>
    <row r="6852" spans="1:19" hidden="1" x14ac:dyDescent="0.25">
      <c r="A6852" t="s">
        <v>7619</v>
      </c>
      <c r="B6852" t="s">
        <v>7438</v>
      </c>
      <c r="C6852" t="s">
        <v>2</v>
      </c>
      <c r="D6852" t="s">
        <v>50</v>
      </c>
      <c r="E6852" t="s">
        <v>2</v>
      </c>
      <c r="F6852" t="s">
        <v>7620</v>
      </c>
      <c r="G6852" t="s">
        <v>7439</v>
      </c>
      <c r="H6852">
        <f>_xlfn.NUMBERVALUE(C6852,".")</f>
        <v>0</v>
      </c>
      <c r="I6852">
        <f>_xlfn.NUMBERVALUE(D6852,".")</f>
        <v>0.54545454545454497</v>
      </c>
      <c r="J6852">
        <f>_xlfn.NUMBERVALUE(E6852,".")</f>
        <v>0</v>
      </c>
      <c r="K6852" t="b">
        <f>OR(H6852=1,I6852=1)</f>
        <v>0</v>
      </c>
      <c r="L6852">
        <f>ABS(H6852-I6852)</f>
        <v>0.54545454545454497</v>
      </c>
      <c r="M6852">
        <v>0</v>
      </c>
      <c r="N6852" t="s">
        <v>7813</v>
      </c>
      <c r="O6852">
        <v>0.82758979051389114</v>
      </c>
      <c r="P6852" t="b">
        <f>AND($N6852="fuzzy",$O6852&lt;$AC$4)</f>
        <v>0</v>
      </c>
      <c r="Q6852" t="b">
        <f>AND($N6852="non-fuzzy",$O6852&lt;$AC$5,M6852=1)</f>
        <v>0</v>
      </c>
      <c r="R6852" t="b">
        <f>AND($N6852="non-fuzzy",$O6852&lt;$AC$6,M6852=0)</f>
        <v>0</v>
      </c>
      <c r="S6852" t="b">
        <f t="shared" si="107"/>
        <v>0</v>
      </c>
    </row>
    <row r="6853" spans="1:19" hidden="1" x14ac:dyDescent="0.25">
      <c r="A6853" t="s">
        <v>7619</v>
      </c>
      <c r="B6853" t="s">
        <v>7603</v>
      </c>
      <c r="C6853" t="s">
        <v>2</v>
      </c>
      <c r="D6853" t="s">
        <v>50</v>
      </c>
      <c r="E6853" t="s">
        <v>2</v>
      </c>
      <c r="F6853" t="s">
        <v>7620</v>
      </c>
      <c r="G6853" t="s">
        <v>7604</v>
      </c>
      <c r="H6853">
        <f>_xlfn.NUMBERVALUE(C6853,".")</f>
        <v>0</v>
      </c>
      <c r="I6853">
        <f>_xlfn.NUMBERVALUE(D6853,".")</f>
        <v>0.54545454545454497</v>
      </c>
      <c r="J6853">
        <f>_xlfn.NUMBERVALUE(E6853,".")</f>
        <v>0</v>
      </c>
      <c r="K6853" t="b">
        <f>OR(H6853=1,I6853=1)</f>
        <v>0</v>
      </c>
      <c r="L6853">
        <f>ABS(H6853-I6853)</f>
        <v>0.54545454545454497</v>
      </c>
      <c r="M6853">
        <v>0</v>
      </c>
      <c r="N6853" t="s">
        <v>7813</v>
      </c>
      <c r="O6853">
        <v>0.64572676991431166</v>
      </c>
      <c r="P6853" t="b">
        <f>AND($N6853="fuzzy",$O6853&lt;$AC$4)</f>
        <v>0</v>
      </c>
      <c r="Q6853" t="b">
        <f>AND($N6853="non-fuzzy",$O6853&lt;$AC$5,M6853=1)</f>
        <v>0</v>
      </c>
      <c r="R6853" t="b">
        <f>AND($N6853="non-fuzzy",$O6853&lt;$AC$6,M6853=0)</f>
        <v>0</v>
      </c>
      <c r="S6853" t="b">
        <f t="shared" si="107"/>
        <v>0</v>
      </c>
    </row>
    <row r="6854" spans="1:19" hidden="1" x14ac:dyDescent="0.25">
      <c r="A6854" t="s">
        <v>7625</v>
      </c>
      <c r="B6854" t="s">
        <v>7438</v>
      </c>
      <c r="C6854" t="s">
        <v>2</v>
      </c>
      <c r="D6854" t="s">
        <v>50</v>
      </c>
      <c r="E6854" t="s">
        <v>2</v>
      </c>
      <c r="F6854" t="s">
        <v>7620</v>
      </c>
      <c r="G6854" t="s">
        <v>7439</v>
      </c>
      <c r="H6854">
        <f>_xlfn.NUMBERVALUE(C6854,".")</f>
        <v>0</v>
      </c>
      <c r="I6854">
        <f>_xlfn.NUMBERVALUE(D6854,".")</f>
        <v>0.54545454545454497</v>
      </c>
      <c r="J6854">
        <f>_xlfn.NUMBERVALUE(E6854,".")</f>
        <v>0</v>
      </c>
      <c r="K6854" t="b">
        <f>OR(H6854=1,I6854=1)</f>
        <v>0</v>
      </c>
      <c r="L6854">
        <f>ABS(H6854-I6854)</f>
        <v>0.54545454545454497</v>
      </c>
      <c r="M6854">
        <v>0</v>
      </c>
      <c r="N6854" t="s">
        <v>7813</v>
      </c>
      <c r="O6854">
        <v>0.79877035744041314</v>
      </c>
      <c r="P6854" t="b">
        <f>AND($N6854="fuzzy",$O6854&lt;$AC$4)</f>
        <v>0</v>
      </c>
      <c r="Q6854" t="b">
        <f>AND($N6854="non-fuzzy",$O6854&lt;$AC$5,M6854=1)</f>
        <v>0</v>
      </c>
      <c r="R6854" t="b">
        <f>AND($N6854="non-fuzzy",$O6854&lt;$AC$6,M6854=0)</f>
        <v>0</v>
      </c>
      <c r="S6854" t="b">
        <f t="shared" si="107"/>
        <v>0</v>
      </c>
    </row>
    <row r="6855" spans="1:19" hidden="1" x14ac:dyDescent="0.25">
      <c r="A6855" t="s">
        <v>2219</v>
      </c>
      <c r="B6855" t="s">
        <v>1143</v>
      </c>
      <c r="C6855" t="s">
        <v>56</v>
      </c>
      <c r="D6855" t="s">
        <v>80</v>
      </c>
      <c r="E6855" t="s">
        <v>489</v>
      </c>
      <c r="F6855" t="s">
        <v>2220</v>
      </c>
      <c r="G6855" t="s">
        <v>1144</v>
      </c>
      <c r="H6855">
        <f>_xlfn.NUMBERVALUE(C6855,".")</f>
        <v>0.625</v>
      </c>
      <c r="I6855">
        <f>_xlfn.NUMBERVALUE(D6855,".")</f>
        <v>0.66666666666666596</v>
      </c>
      <c r="J6855">
        <f>_xlfn.NUMBERVALUE(E6855,".")</f>
        <v>0.64583333333333304</v>
      </c>
      <c r="K6855" t="b">
        <f>OR(H6855=1,I6855=1)</f>
        <v>0</v>
      </c>
      <c r="L6855">
        <f>ABS(H6855-I6855)</f>
        <v>4.1666666666665964E-2</v>
      </c>
      <c r="O6855">
        <v>0.35764233639070564</v>
      </c>
      <c r="P6855" t="b">
        <f>AND($N6855="fuzzy",$O6855&lt;$AC$4)</f>
        <v>0</v>
      </c>
      <c r="Q6855" t="b">
        <f>AND($N6855="non-fuzzy",$O6855&lt;$AC$5,M6855=1)</f>
        <v>0</v>
      </c>
      <c r="R6855" t="b">
        <f>AND($N6855="non-fuzzy",$O6855&lt;$AC$6,M6855=0)</f>
        <v>0</v>
      </c>
      <c r="S6855" t="b">
        <f t="shared" si="107"/>
        <v>0</v>
      </c>
    </row>
    <row r="6856" spans="1:19" hidden="1" x14ac:dyDescent="0.25">
      <c r="A6856" t="s">
        <v>5596</v>
      </c>
      <c r="B6856" t="s">
        <v>5584</v>
      </c>
      <c r="C6856" t="s">
        <v>7</v>
      </c>
      <c r="D6856" t="s">
        <v>173</v>
      </c>
      <c r="E6856" t="s">
        <v>5599</v>
      </c>
      <c r="F6856" t="s">
        <v>5597</v>
      </c>
      <c r="G6856" t="s">
        <v>5585</v>
      </c>
      <c r="H6856">
        <f>_xlfn.NUMBERVALUE(C6856,".")</f>
        <v>0.5</v>
      </c>
      <c r="I6856">
        <f>_xlfn.NUMBERVALUE(D6856,".")</f>
        <v>0.53846153846153799</v>
      </c>
      <c r="J6856">
        <f>_xlfn.NUMBERVALUE(E6856,".")</f>
        <v>0.51923076923076905</v>
      </c>
      <c r="K6856" t="b">
        <f>OR(H6856=1,I6856=1)</f>
        <v>0</v>
      </c>
      <c r="L6856">
        <f>ABS(H6856-I6856)</f>
        <v>3.8461538461537992E-2</v>
      </c>
      <c r="O6856">
        <v>0.17444471299357622</v>
      </c>
      <c r="P6856" t="b">
        <f>AND($N6856="fuzzy",$O6856&lt;$AC$4)</f>
        <v>0</v>
      </c>
      <c r="Q6856" t="b">
        <f>AND($N6856="non-fuzzy",$O6856&lt;$AC$5,M6856=1)</f>
        <v>0</v>
      </c>
      <c r="R6856" t="b">
        <f>AND($N6856="non-fuzzy",$O6856&lt;$AC$6,M6856=0)</f>
        <v>0</v>
      </c>
      <c r="S6856" t="b">
        <f t="shared" si="107"/>
        <v>0</v>
      </c>
    </row>
    <row r="6857" spans="1:19" hidden="1" x14ac:dyDescent="0.25">
      <c r="A6857" t="s">
        <v>5600</v>
      </c>
      <c r="B6857" t="s">
        <v>5584</v>
      </c>
      <c r="C6857" t="s">
        <v>7</v>
      </c>
      <c r="D6857" t="s">
        <v>173</v>
      </c>
      <c r="E6857" t="s">
        <v>5599</v>
      </c>
      <c r="F6857" t="s">
        <v>5597</v>
      </c>
      <c r="G6857" t="s">
        <v>5585</v>
      </c>
      <c r="H6857">
        <f>_xlfn.NUMBERVALUE(C6857,".")</f>
        <v>0.5</v>
      </c>
      <c r="I6857">
        <f>_xlfn.NUMBERVALUE(D6857,".")</f>
        <v>0.53846153846153799</v>
      </c>
      <c r="J6857">
        <f>_xlfn.NUMBERVALUE(E6857,".")</f>
        <v>0.51923076923076905</v>
      </c>
      <c r="K6857" t="b">
        <f>OR(H6857=1,I6857=1)</f>
        <v>0</v>
      </c>
      <c r="L6857">
        <f>ABS(H6857-I6857)</f>
        <v>3.8461538461537992E-2</v>
      </c>
      <c r="O6857">
        <v>0.5084122559589368</v>
      </c>
      <c r="P6857" t="b">
        <f>AND($N6857="fuzzy",$O6857&lt;$AC$4)</f>
        <v>0</v>
      </c>
      <c r="Q6857" t="b">
        <f>AND($N6857="non-fuzzy",$O6857&lt;$AC$5,M6857=1)</f>
        <v>0</v>
      </c>
      <c r="R6857" t="b">
        <f>AND($N6857="non-fuzzy",$O6857&lt;$AC$6,M6857=0)</f>
        <v>0</v>
      </c>
      <c r="S6857" t="b">
        <f t="shared" si="107"/>
        <v>0</v>
      </c>
    </row>
    <row r="6858" spans="1:19" hidden="1" x14ac:dyDescent="0.25">
      <c r="A6858" t="s">
        <v>6623</v>
      </c>
      <c r="B6858" t="s">
        <v>6624</v>
      </c>
      <c r="C6858" t="s">
        <v>7</v>
      </c>
      <c r="D6858" t="s">
        <v>173</v>
      </c>
      <c r="E6858" t="s">
        <v>5599</v>
      </c>
      <c r="F6858" t="s">
        <v>6625</v>
      </c>
      <c r="G6858" t="s">
        <v>6626</v>
      </c>
      <c r="H6858">
        <f>_xlfn.NUMBERVALUE(C6858,".")</f>
        <v>0.5</v>
      </c>
      <c r="I6858">
        <f>_xlfn.NUMBERVALUE(D6858,".")</f>
        <v>0.53846153846153799</v>
      </c>
      <c r="J6858">
        <f>_xlfn.NUMBERVALUE(E6858,".")</f>
        <v>0.51923076923076905</v>
      </c>
      <c r="K6858" t="b">
        <f>OR(H6858=1,I6858=1)</f>
        <v>0</v>
      </c>
      <c r="L6858">
        <f>ABS(H6858-I6858)</f>
        <v>3.8461538461537992E-2</v>
      </c>
      <c r="O6858">
        <v>0.60198986950868827</v>
      </c>
      <c r="P6858" t="b">
        <f>AND($N6858="fuzzy",$O6858&lt;$AC$4)</f>
        <v>0</v>
      </c>
      <c r="Q6858" t="b">
        <f>AND($N6858="non-fuzzy",$O6858&lt;$AC$5,M6858=1)</f>
        <v>0</v>
      </c>
      <c r="R6858" t="b">
        <f>AND($N6858="non-fuzzy",$O6858&lt;$AC$6,M6858=0)</f>
        <v>0</v>
      </c>
      <c r="S6858" t="b">
        <f t="shared" si="107"/>
        <v>0</v>
      </c>
    </row>
    <row r="6859" spans="1:19" hidden="1" x14ac:dyDescent="0.25">
      <c r="A6859" t="s">
        <v>6629</v>
      </c>
      <c r="B6859" t="s">
        <v>6624</v>
      </c>
      <c r="C6859" t="s">
        <v>7</v>
      </c>
      <c r="D6859" t="s">
        <v>173</v>
      </c>
      <c r="E6859" t="s">
        <v>5599</v>
      </c>
      <c r="F6859" t="s">
        <v>6625</v>
      </c>
      <c r="G6859" t="s">
        <v>6626</v>
      </c>
      <c r="H6859">
        <f>_xlfn.NUMBERVALUE(C6859,".")</f>
        <v>0.5</v>
      </c>
      <c r="I6859">
        <f>_xlfn.NUMBERVALUE(D6859,".")</f>
        <v>0.53846153846153799</v>
      </c>
      <c r="J6859">
        <f>_xlfn.NUMBERVALUE(E6859,".")</f>
        <v>0.51923076923076905</v>
      </c>
      <c r="K6859" t="b">
        <f>OR(H6859=1,I6859=1)</f>
        <v>0</v>
      </c>
      <c r="L6859">
        <f>ABS(H6859-I6859)</f>
        <v>3.8461538461537992E-2</v>
      </c>
      <c r="O6859">
        <v>0.8646941617761954</v>
      </c>
      <c r="P6859" t="b">
        <f>AND($N6859="fuzzy",$O6859&lt;$AC$4)</f>
        <v>0</v>
      </c>
      <c r="Q6859" t="b">
        <f>AND($N6859="non-fuzzy",$O6859&lt;$AC$5,M6859=1)</f>
        <v>0</v>
      </c>
      <c r="R6859" t="b">
        <f>AND($N6859="non-fuzzy",$O6859&lt;$AC$6,M6859=0)</f>
        <v>0</v>
      </c>
      <c r="S6859" t="b">
        <f t="shared" si="107"/>
        <v>0</v>
      </c>
    </row>
    <row r="6860" spans="1:19" hidden="1" x14ac:dyDescent="0.25">
      <c r="A6860" t="s">
        <v>1221</v>
      </c>
      <c r="B6860" t="s">
        <v>1219</v>
      </c>
      <c r="C6860" t="s">
        <v>50</v>
      </c>
      <c r="D6860" t="s">
        <v>361</v>
      </c>
      <c r="E6860" t="s">
        <v>1222</v>
      </c>
      <c r="F6860" t="s">
        <v>1223</v>
      </c>
      <c r="G6860" t="s">
        <v>1220</v>
      </c>
      <c r="H6860">
        <f>_xlfn.NUMBERVALUE(C6860,".")</f>
        <v>0.54545454545454497</v>
      </c>
      <c r="I6860">
        <f>_xlfn.NUMBERVALUE(D6860,".")</f>
        <v>0.58333333333333304</v>
      </c>
      <c r="J6860">
        <f>_xlfn.NUMBERVALUE(E6860,".")</f>
        <v>0.564393939393939</v>
      </c>
      <c r="K6860" t="b">
        <f>OR(H6860=1,I6860=1)</f>
        <v>0</v>
      </c>
      <c r="L6860">
        <f>ABS(H6860-I6860)</f>
        <v>3.7878787878788067E-2</v>
      </c>
      <c r="O6860">
        <v>3.2513944360583413E-2</v>
      </c>
      <c r="P6860" t="b">
        <f>AND($N6860="fuzzy",$O6860&lt;$AC$4)</f>
        <v>0</v>
      </c>
      <c r="Q6860" t="b">
        <f>AND($N6860="non-fuzzy",$O6860&lt;$AC$5,M6860=1)</f>
        <v>0</v>
      </c>
      <c r="R6860" t="b">
        <f>AND($N6860="non-fuzzy",$O6860&lt;$AC$6,M6860=0)</f>
        <v>0</v>
      </c>
      <c r="S6860" t="b">
        <f t="shared" si="107"/>
        <v>0</v>
      </c>
    </row>
    <row r="6861" spans="1:19" hidden="1" x14ac:dyDescent="0.25">
      <c r="A6861" t="s">
        <v>1224</v>
      </c>
      <c r="B6861" t="s">
        <v>1219</v>
      </c>
      <c r="C6861" t="s">
        <v>50</v>
      </c>
      <c r="D6861" t="s">
        <v>361</v>
      </c>
      <c r="E6861" t="s">
        <v>1222</v>
      </c>
      <c r="F6861" t="s">
        <v>1223</v>
      </c>
      <c r="G6861" t="s">
        <v>1220</v>
      </c>
      <c r="H6861">
        <f>_xlfn.NUMBERVALUE(C6861,".")</f>
        <v>0.54545454545454497</v>
      </c>
      <c r="I6861">
        <f>_xlfn.NUMBERVALUE(D6861,".")</f>
        <v>0.58333333333333304</v>
      </c>
      <c r="J6861">
        <f>_xlfn.NUMBERVALUE(E6861,".")</f>
        <v>0.564393939393939</v>
      </c>
      <c r="K6861" t="b">
        <f>OR(H6861=1,I6861=1)</f>
        <v>0</v>
      </c>
      <c r="L6861">
        <f>ABS(H6861-I6861)</f>
        <v>3.7878787878788067E-2</v>
      </c>
      <c r="O6861">
        <v>0.99895533682658522</v>
      </c>
      <c r="P6861" t="b">
        <f>AND($N6861="fuzzy",$O6861&lt;$AC$4)</f>
        <v>0</v>
      </c>
      <c r="Q6861" t="b">
        <f>AND($N6861="non-fuzzy",$O6861&lt;$AC$5,M6861=1)</f>
        <v>0</v>
      </c>
      <c r="R6861" t="b">
        <f>AND($N6861="non-fuzzy",$O6861&lt;$AC$6,M6861=0)</f>
        <v>0</v>
      </c>
      <c r="S6861" t="b">
        <f t="shared" si="107"/>
        <v>0</v>
      </c>
    </row>
    <row r="6862" spans="1:19" hidden="1" x14ac:dyDescent="0.25">
      <c r="A6862" t="s">
        <v>1225</v>
      </c>
      <c r="B6862" t="s">
        <v>1219</v>
      </c>
      <c r="C6862" t="s">
        <v>50</v>
      </c>
      <c r="D6862" t="s">
        <v>361</v>
      </c>
      <c r="E6862" t="s">
        <v>1222</v>
      </c>
      <c r="F6862" t="s">
        <v>1223</v>
      </c>
      <c r="G6862" t="s">
        <v>1220</v>
      </c>
      <c r="H6862">
        <f>_xlfn.NUMBERVALUE(C6862,".")</f>
        <v>0.54545454545454497</v>
      </c>
      <c r="I6862">
        <f>_xlfn.NUMBERVALUE(D6862,".")</f>
        <v>0.58333333333333304</v>
      </c>
      <c r="J6862">
        <f>_xlfn.NUMBERVALUE(E6862,".")</f>
        <v>0.564393939393939</v>
      </c>
      <c r="K6862" t="b">
        <f>OR(H6862=1,I6862=1)</f>
        <v>0</v>
      </c>
      <c r="L6862">
        <f>ABS(H6862-I6862)</f>
        <v>3.7878787878788067E-2</v>
      </c>
      <c r="O6862">
        <v>0.24664811899076355</v>
      </c>
      <c r="P6862" t="b">
        <f>AND($N6862="fuzzy",$O6862&lt;$AC$4)</f>
        <v>0</v>
      </c>
      <c r="Q6862" t="b">
        <f>AND($N6862="non-fuzzy",$O6862&lt;$AC$5,M6862=1)</f>
        <v>0</v>
      </c>
      <c r="R6862" t="b">
        <f>AND($N6862="non-fuzzy",$O6862&lt;$AC$6,M6862=0)</f>
        <v>0</v>
      </c>
      <c r="S6862" t="b">
        <f t="shared" si="107"/>
        <v>0</v>
      </c>
    </row>
    <row r="6863" spans="1:19" hidden="1" x14ac:dyDescent="0.25">
      <c r="A6863" t="s">
        <v>1226</v>
      </c>
      <c r="B6863" t="s">
        <v>1219</v>
      </c>
      <c r="C6863" t="s">
        <v>50</v>
      </c>
      <c r="D6863" t="s">
        <v>361</v>
      </c>
      <c r="E6863" t="s">
        <v>1222</v>
      </c>
      <c r="F6863" t="s">
        <v>1223</v>
      </c>
      <c r="G6863" t="s">
        <v>1220</v>
      </c>
      <c r="H6863">
        <f>_xlfn.NUMBERVALUE(C6863,".")</f>
        <v>0.54545454545454497</v>
      </c>
      <c r="I6863">
        <f>_xlfn.NUMBERVALUE(D6863,".")</f>
        <v>0.58333333333333304</v>
      </c>
      <c r="J6863">
        <f>_xlfn.NUMBERVALUE(E6863,".")</f>
        <v>0.564393939393939</v>
      </c>
      <c r="K6863" t="b">
        <f>OR(H6863=1,I6863=1)</f>
        <v>0</v>
      </c>
      <c r="L6863">
        <f>ABS(H6863-I6863)</f>
        <v>3.7878787878788067E-2</v>
      </c>
      <c r="O6863">
        <v>0.54422672689294549</v>
      </c>
      <c r="P6863" t="b">
        <f>AND($N6863="fuzzy",$O6863&lt;$AC$4)</f>
        <v>0</v>
      </c>
      <c r="Q6863" t="b">
        <f>AND($N6863="non-fuzzy",$O6863&lt;$AC$5,M6863=1)</f>
        <v>0</v>
      </c>
      <c r="R6863" t="b">
        <f>AND($N6863="non-fuzzy",$O6863&lt;$AC$6,M6863=0)</f>
        <v>0</v>
      </c>
      <c r="S6863" t="b">
        <f t="shared" si="107"/>
        <v>0</v>
      </c>
    </row>
    <row r="6864" spans="1:19" hidden="1" x14ac:dyDescent="0.25">
      <c r="A6864" t="s">
        <v>1227</v>
      </c>
      <c r="B6864" t="s">
        <v>1219</v>
      </c>
      <c r="C6864" t="s">
        <v>50</v>
      </c>
      <c r="D6864" t="s">
        <v>361</v>
      </c>
      <c r="E6864" t="s">
        <v>1222</v>
      </c>
      <c r="F6864" t="s">
        <v>1223</v>
      </c>
      <c r="G6864" t="s">
        <v>1220</v>
      </c>
      <c r="H6864">
        <f>_xlfn.NUMBERVALUE(C6864,".")</f>
        <v>0.54545454545454497</v>
      </c>
      <c r="I6864">
        <f>_xlfn.NUMBERVALUE(D6864,".")</f>
        <v>0.58333333333333304</v>
      </c>
      <c r="J6864">
        <f>_xlfn.NUMBERVALUE(E6864,".")</f>
        <v>0.564393939393939</v>
      </c>
      <c r="K6864" t="b">
        <f>OR(H6864=1,I6864=1)</f>
        <v>0</v>
      </c>
      <c r="L6864">
        <f>ABS(H6864-I6864)</f>
        <v>3.7878787878788067E-2</v>
      </c>
      <c r="O6864">
        <v>0.70110654745602041</v>
      </c>
      <c r="P6864" t="b">
        <f>AND($N6864="fuzzy",$O6864&lt;$AC$4)</f>
        <v>0</v>
      </c>
      <c r="Q6864" t="b">
        <f>AND($N6864="non-fuzzy",$O6864&lt;$AC$5,M6864=1)</f>
        <v>0</v>
      </c>
      <c r="R6864" t="b">
        <f>AND($N6864="non-fuzzy",$O6864&lt;$AC$6,M6864=0)</f>
        <v>0</v>
      </c>
      <c r="S6864" t="b">
        <f t="shared" si="107"/>
        <v>0</v>
      </c>
    </row>
    <row r="6865" spans="1:19" hidden="1" x14ac:dyDescent="0.25">
      <c r="A6865" t="s">
        <v>1228</v>
      </c>
      <c r="B6865" t="s">
        <v>1219</v>
      </c>
      <c r="C6865" t="s">
        <v>50</v>
      </c>
      <c r="D6865" t="s">
        <v>361</v>
      </c>
      <c r="E6865" t="s">
        <v>1222</v>
      </c>
      <c r="F6865" t="s">
        <v>1223</v>
      </c>
      <c r="G6865" t="s">
        <v>1220</v>
      </c>
      <c r="H6865">
        <f>_xlfn.NUMBERVALUE(C6865,".")</f>
        <v>0.54545454545454497</v>
      </c>
      <c r="I6865">
        <f>_xlfn.NUMBERVALUE(D6865,".")</f>
        <v>0.58333333333333304</v>
      </c>
      <c r="J6865">
        <f>_xlfn.NUMBERVALUE(E6865,".")</f>
        <v>0.564393939393939</v>
      </c>
      <c r="K6865" t="b">
        <f>OR(H6865=1,I6865=1)</f>
        <v>0</v>
      </c>
      <c r="L6865">
        <f>ABS(H6865-I6865)</f>
        <v>3.7878787878788067E-2</v>
      </c>
      <c r="O6865">
        <v>0.5581955170894557</v>
      </c>
      <c r="P6865" t="b">
        <f>AND($N6865="fuzzy",$O6865&lt;$AC$4)</f>
        <v>0</v>
      </c>
      <c r="Q6865" t="b">
        <f>AND($N6865="non-fuzzy",$O6865&lt;$AC$5,M6865=1)</f>
        <v>0</v>
      </c>
      <c r="R6865" t="b">
        <f>AND($N6865="non-fuzzy",$O6865&lt;$AC$6,M6865=0)</f>
        <v>0</v>
      </c>
      <c r="S6865" t="b">
        <f t="shared" si="107"/>
        <v>0</v>
      </c>
    </row>
    <row r="6866" spans="1:19" hidden="1" x14ac:dyDescent="0.25">
      <c r="A6866" t="s">
        <v>1585</v>
      </c>
      <c r="B6866" t="s">
        <v>1567</v>
      </c>
      <c r="C6866" t="s">
        <v>50</v>
      </c>
      <c r="D6866" t="s">
        <v>361</v>
      </c>
      <c r="E6866" t="s">
        <v>1222</v>
      </c>
      <c r="F6866" t="s">
        <v>1576</v>
      </c>
      <c r="G6866" t="s">
        <v>1568</v>
      </c>
      <c r="H6866">
        <f>_xlfn.NUMBERVALUE(C6866,".")</f>
        <v>0.54545454545454497</v>
      </c>
      <c r="I6866">
        <f>_xlfn.NUMBERVALUE(D6866,".")</f>
        <v>0.58333333333333304</v>
      </c>
      <c r="J6866">
        <f>_xlfn.NUMBERVALUE(E6866,".")</f>
        <v>0.564393939393939</v>
      </c>
      <c r="K6866" t="b">
        <f>OR(H6866=1,I6866=1)</f>
        <v>0</v>
      </c>
      <c r="L6866">
        <f>ABS(H6866-I6866)</f>
        <v>3.7878787878788067E-2</v>
      </c>
      <c r="O6866">
        <v>1.1103924213589966E-2</v>
      </c>
      <c r="P6866" t="b">
        <f>AND($N6866="fuzzy",$O6866&lt;$AC$4)</f>
        <v>0</v>
      </c>
      <c r="Q6866" t="b">
        <f>AND($N6866="non-fuzzy",$O6866&lt;$AC$5,M6866=1)</f>
        <v>0</v>
      </c>
      <c r="R6866" t="b">
        <f>AND($N6866="non-fuzzy",$O6866&lt;$AC$6,M6866=0)</f>
        <v>0</v>
      </c>
      <c r="S6866" t="b">
        <f t="shared" si="107"/>
        <v>0</v>
      </c>
    </row>
    <row r="6867" spans="1:19" hidden="1" x14ac:dyDescent="0.25">
      <c r="A6867" t="s">
        <v>1586</v>
      </c>
      <c r="B6867" t="s">
        <v>1575</v>
      </c>
      <c r="C6867" t="s">
        <v>50</v>
      </c>
      <c r="D6867" t="s">
        <v>361</v>
      </c>
      <c r="E6867" t="s">
        <v>1222</v>
      </c>
      <c r="F6867" t="s">
        <v>1568</v>
      </c>
      <c r="G6867" t="s">
        <v>1576</v>
      </c>
      <c r="H6867">
        <f>_xlfn.NUMBERVALUE(C6867,".")</f>
        <v>0.54545454545454497</v>
      </c>
      <c r="I6867">
        <f>_xlfn.NUMBERVALUE(D6867,".")</f>
        <v>0.58333333333333304</v>
      </c>
      <c r="J6867">
        <f>_xlfn.NUMBERVALUE(E6867,".")</f>
        <v>0.564393939393939</v>
      </c>
      <c r="K6867" t="b">
        <f>OR(H6867=1,I6867=1)</f>
        <v>0</v>
      </c>
      <c r="L6867">
        <f>ABS(H6867-I6867)</f>
        <v>3.7878787878788067E-2</v>
      </c>
      <c r="O6867">
        <v>0.3745030062252328</v>
      </c>
      <c r="P6867" t="b">
        <f>AND($N6867="fuzzy",$O6867&lt;$AC$4)</f>
        <v>0</v>
      </c>
      <c r="Q6867" t="b">
        <f>AND($N6867="non-fuzzy",$O6867&lt;$AC$5,M6867=1)</f>
        <v>0</v>
      </c>
      <c r="R6867" t="b">
        <f>AND($N6867="non-fuzzy",$O6867&lt;$AC$6,M6867=0)</f>
        <v>0</v>
      </c>
      <c r="S6867" t="b">
        <f t="shared" si="107"/>
        <v>0</v>
      </c>
    </row>
    <row r="6868" spans="1:19" hidden="1" x14ac:dyDescent="0.25">
      <c r="A6868" t="s">
        <v>1591</v>
      </c>
      <c r="B6868" t="s">
        <v>1575</v>
      </c>
      <c r="C6868" t="s">
        <v>50</v>
      </c>
      <c r="D6868" t="s">
        <v>361</v>
      </c>
      <c r="E6868" t="s">
        <v>1222</v>
      </c>
      <c r="F6868" t="s">
        <v>1568</v>
      </c>
      <c r="G6868" t="s">
        <v>1576</v>
      </c>
      <c r="H6868">
        <f>_xlfn.NUMBERVALUE(C6868,".")</f>
        <v>0.54545454545454497</v>
      </c>
      <c r="I6868">
        <f>_xlfn.NUMBERVALUE(D6868,".")</f>
        <v>0.58333333333333304</v>
      </c>
      <c r="J6868">
        <f>_xlfn.NUMBERVALUE(E6868,".")</f>
        <v>0.564393939393939</v>
      </c>
      <c r="K6868" t="b">
        <f>OR(H6868=1,I6868=1)</f>
        <v>0</v>
      </c>
      <c r="L6868">
        <f>ABS(H6868-I6868)</f>
        <v>3.7878787878788067E-2</v>
      </c>
      <c r="O6868">
        <v>0.4509476098261066</v>
      </c>
      <c r="P6868" t="b">
        <f>AND($N6868="fuzzy",$O6868&lt;$AC$4)</f>
        <v>0</v>
      </c>
      <c r="Q6868" t="b">
        <f>AND($N6868="non-fuzzy",$O6868&lt;$AC$5,M6868=1)</f>
        <v>0</v>
      </c>
      <c r="R6868" t="b">
        <f>AND($N6868="non-fuzzy",$O6868&lt;$AC$6,M6868=0)</f>
        <v>0</v>
      </c>
      <c r="S6868" t="b">
        <f t="shared" si="107"/>
        <v>0</v>
      </c>
    </row>
    <row r="6869" spans="1:19" hidden="1" x14ac:dyDescent="0.25">
      <c r="A6869" t="s">
        <v>2017</v>
      </c>
      <c r="B6869" t="s">
        <v>2018</v>
      </c>
      <c r="C6869" t="s">
        <v>50</v>
      </c>
      <c r="D6869" t="s">
        <v>361</v>
      </c>
      <c r="E6869" t="s">
        <v>1222</v>
      </c>
      <c r="F6869" t="s">
        <v>2019</v>
      </c>
      <c r="G6869" t="s">
        <v>2020</v>
      </c>
      <c r="H6869">
        <f>_xlfn.NUMBERVALUE(C6869,".")</f>
        <v>0.54545454545454497</v>
      </c>
      <c r="I6869">
        <f>_xlfn.NUMBERVALUE(D6869,".")</f>
        <v>0.58333333333333304</v>
      </c>
      <c r="J6869">
        <f>_xlfn.NUMBERVALUE(E6869,".")</f>
        <v>0.564393939393939</v>
      </c>
      <c r="K6869" t="b">
        <f>OR(H6869=1,I6869=1)</f>
        <v>0</v>
      </c>
      <c r="L6869">
        <f>ABS(H6869-I6869)</f>
        <v>3.7878787878788067E-2</v>
      </c>
      <c r="O6869">
        <v>0.78051077248342671</v>
      </c>
      <c r="P6869" t="b">
        <f>AND($N6869="fuzzy",$O6869&lt;$AC$4)</f>
        <v>0</v>
      </c>
      <c r="Q6869" t="b">
        <f>AND($N6869="non-fuzzy",$O6869&lt;$AC$5,M6869=1)</f>
        <v>0</v>
      </c>
      <c r="R6869" t="b">
        <f>AND($N6869="non-fuzzy",$O6869&lt;$AC$6,M6869=0)</f>
        <v>0</v>
      </c>
      <c r="S6869" t="b">
        <f t="shared" si="107"/>
        <v>0</v>
      </c>
    </row>
    <row r="6870" spans="1:19" hidden="1" x14ac:dyDescent="0.25">
      <c r="A6870" t="s">
        <v>5163</v>
      </c>
      <c r="B6870" t="s">
        <v>5166</v>
      </c>
      <c r="C6870" t="s">
        <v>50</v>
      </c>
      <c r="D6870" t="s">
        <v>361</v>
      </c>
      <c r="E6870" t="s">
        <v>1222</v>
      </c>
      <c r="F6870" t="s">
        <v>5165</v>
      </c>
      <c r="G6870" t="s">
        <v>5167</v>
      </c>
      <c r="H6870">
        <f>_xlfn.NUMBERVALUE(C6870,".")</f>
        <v>0.54545454545454497</v>
      </c>
      <c r="I6870">
        <f>_xlfn.NUMBERVALUE(D6870,".")</f>
        <v>0.58333333333333304</v>
      </c>
      <c r="J6870">
        <f>_xlfn.NUMBERVALUE(E6870,".")</f>
        <v>0.564393939393939</v>
      </c>
      <c r="K6870" t="b">
        <f>OR(H6870=1,I6870=1)</f>
        <v>0</v>
      </c>
      <c r="L6870">
        <f>ABS(H6870-I6870)</f>
        <v>3.7878787878788067E-2</v>
      </c>
      <c r="O6870">
        <v>0.72754356670523002</v>
      </c>
      <c r="P6870" t="b">
        <f>AND($N6870="fuzzy",$O6870&lt;$AC$4)</f>
        <v>0</v>
      </c>
      <c r="Q6870" t="b">
        <f>AND($N6870="non-fuzzy",$O6870&lt;$AC$5,M6870=1)</f>
        <v>0</v>
      </c>
      <c r="R6870" t="b">
        <f>AND($N6870="non-fuzzy",$O6870&lt;$AC$6,M6870=0)</f>
        <v>0</v>
      </c>
      <c r="S6870" t="b">
        <f t="shared" si="107"/>
        <v>0</v>
      </c>
    </row>
    <row r="6871" spans="1:19" hidden="1" x14ac:dyDescent="0.25">
      <c r="A6871" t="s">
        <v>5168</v>
      </c>
      <c r="B6871" t="s">
        <v>5164</v>
      </c>
      <c r="C6871" t="s">
        <v>50</v>
      </c>
      <c r="D6871" t="s">
        <v>361</v>
      </c>
      <c r="E6871" t="s">
        <v>1222</v>
      </c>
      <c r="F6871" t="s">
        <v>5167</v>
      </c>
      <c r="G6871" t="s">
        <v>5165</v>
      </c>
      <c r="H6871">
        <f>_xlfn.NUMBERVALUE(C6871,".")</f>
        <v>0.54545454545454497</v>
      </c>
      <c r="I6871">
        <f>_xlfn.NUMBERVALUE(D6871,".")</f>
        <v>0.58333333333333304</v>
      </c>
      <c r="J6871">
        <f>_xlfn.NUMBERVALUE(E6871,".")</f>
        <v>0.564393939393939</v>
      </c>
      <c r="K6871" t="b">
        <f>OR(H6871=1,I6871=1)</f>
        <v>0</v>
      </c>
      <c r="L6871">
        <f>ABS(H6871-I6871)</f>
        <v>3.7878787878788067E-2</v>
      </c>
      <c r="O6871">
        <v>0.85948481480538175</v>
      </c>
      <c r="P6871" t="b">
        <f>AND($N6871="fuzzy",$O6871&lt;$AC$4)</f>
        <v>0</v>
      </c>
      <c r="Q6871" t="b">
        <f>AND($N6871="non-fuzzy",$O6871&lt;$AC$5,M6871=1)</f>
        <v>0</v>
      </c>
      <c r="R6871" t="b">
        <f>AND($N6871="non-fuzzy",$O6871&lt;$AC$6,M6871=0)</f>
        <v>0</v>
      </c>
      <c r="S6871" t="b">
        <f t="shared" si="107"/>
        <v>0</v>
      </c>
    </row>
    <row r="6872" spans="1:19" x14ac:dyDescent="0.25">
      <c r="A6872" t="s">
        <v>7625</v>
      </c>
      <c r="B6872" t="s">
        <v>7603</v>
      </c>
      <c r="C6872" t="s">
        <v>2</v>
      </c>
      <c r="D6872" t="s">
        <v>50</v>
      </c>
      <c r="E6872" t="s">
        <v>2</v>
      </c>
      <c r="F6872" t="s">
        <v>7620</v>
      </c>
      <c r="G6872" t="s">
        <v>7604</v>
      </c>
      <c r="H6872">
        <f>_xlfn.NUMBERVALUE(C6872,".")</f>
        <v>0</v>
      </c>
      <c r="I6872">
        <f>_xlfn.NUMBERVALUE(D6872,".")</f>
        <v>0.54545454545454497</v>
      </c>
      <c r="J6872">
        <f>_xlfn.NUMBERVALUE(E6872,".")</f>
        <v>0</v>
      </c>
      <c r="K6872" t="b">
        <f>OR(H6872=1,I6872=1)</f>
        <v>0</v>
      </c>
      <c r="L6872">
        <f>ABS(H6872-I6872)</f>
        <v>0.54545454545454497</v>
      </c>
      <c r="M6872">
        <v>0</v>
      </c>
      <c r="N6872" t="s">
        <v>7813</v>
      </c>
      <c r="O6872">
        <v>0.27710242817858788</v>
      </c>
      <c r="P6872" t="b">
        <f>AND($N6872="fuzzy",$O6872&lt;$AC$4)</f>
        <v>0</v>
      </c>
      <c r="Q6872" t="b">
        <f>AND($N6872="non-fuzzy",$O6872&lt;$AC$5,M6872=1)</f>
        <v>0</v>
      </c>
      <c r="R6872" t="b">
        <f>AND($N6872="non-fuzzy",$O6872&lt;$AC$6,M6872=0)</f>
        <v>1</v>
      </c>
      <c r="S6872" t="b">
        <f t="shared" si="107"/>
        <v>1</v>
      </c>
    </row>
    <row r="6873" spans="1:19" x14ac:dyDescent="0.25">
      <c r="A6873" t="s">
        <v>7643</v>
      </c>
      <c r="B6873" t="s">
        <v>6973</v>
      </c>
      <c r="C6873" t="s">
        <v>2</v>
      </c>
      <c r="D6873" t="s">
        <v>50</v>
      </c>
      <c r="E6873" t="s">
        <v>2</v>
      </c>
      <c r="F6873" t="s">
        <v>7644</v>
      </c>
      <c r="G6873" t="s">
        <v>6975</v>
      </c>
      <c r="H6873">
        <f>_xlfn.NUMBERVALUE(C6873,".")</f>
        <v>0</v>
      </c>
      <c r="I6873">
        <f>_xlfn.NUMBERVALUE(D6873,".")</f>
        <v>0.54545454545454497</v>
      </c>
      <c r="J6873">
        <f>_xlfn.NUMBERVALUE(E6873,".")</f>
        <v>0</v>
      </c>
      <c r="K6873" t="b">
        <f>OR(H6873=1,I6873=1)</f>
        <v>0</v>
      </c>
      <c r="L6873">
        <f>ABS(H6873-I6873)</f>
        <v>0.54545454545454497</v>
      </c>
      <c r="M6873">
        <v>0</v>
      </c>
      <c r="N6873" t="s">
        <v>7813</v>
      </c>
      <c r="O6873">
        <v>0.10575836792191373</v>
      </c>
      <c r="P6873" t="b">
        <f>AND($N6873="fuzzy",$O6873&lt;$AC$4)</f>
        <v>0</v>
      </c>
      <c r="Q6873" t="b">
        <f>AND($N6873="non-fuzzy",$O6873&lt;$AC$5,M6873=1)</f>
        <v>0</v>
      </c>
      <c r="R6873" t="b">
        <f>AND($N6873="non-fuzzy",$O6873&lt;$AC$6,M6873=0)</f>
        <v>1</v>
      </c>
      <c r="S6873" t="b">
        <f t="shared" si="107"/>
        <v>1</v>
      </c>
    </row>
    <row r="6874" spans="1:19" hidden="1" x14ac:dyDescent="0.25">
      <c r="A6874" t="s">
        <v>1549</v>
      </c>
      <c r="B6874" t="s">
        <v>1547</v>
      </c>
      <c r="C6874" t="s">
        <v>10</v>
      </c>
      <c r="D6874" t="s">
        <v>36</v>
      </c>
      <c r="E6874" t="s">
        <v>1550</v>
      </c>
      <c r="F6874" t="s">
        <v>1551</v>
      </c>
      <c r="G6874" t="s">
        <v>1548</v>
      </c>
      <c r="H6874">
        <f>_xlfn.NUMBERVALUE(C6874,".")</f>
        <v>0.6</v>
      </c>
      <c r="I6874">
        <f>_xlfn.NUMBERVALUE(D6874,".")</f>
        <v>0.63636363636363602</v>
      </c>
      <c r="J6874">
        <f>_xlfn.NUMBERVALUE(E6874,".")</f>
        <v>0.61818181818181805</v>
      </c>
      <c r="K6874" t="b">
        <f>OR(H6874=1,I6874=1)</f>
        <v>0</v>
      </c>
      <c r="L6874">
        <f>ABS(H6874-I6874)</f>
        <v>3.6363636363636043E-2</v>
      </c>
      <c r="O6874">
        <v>0.91936737741312524</v>
      </c>
      <c r="P6874" t="b">
        <f>AND($N6874="fuzzy",$O6874&lt;$AC$4)</f>
        <v>0</v>
      </c>
      <c r="Q6874" t="b">
        <f>AND($N6874="non-fuzzy",$O6874&lt;$AC$5,M6874=1)</f>
        <v>0</v>
      </c>
      <c r="R6874" t="b">
        <f>AND($N6874="non-fuzzy",$O6874&lt;$AC$6,M6874=0)</f>
        <v>0</v>
      </c>
      <c r="S6874" t="b">
        <f t="shared" si="107"/>
        <v>0</v>
      </c>
    </row>
    <row r="6875" spans="1:19" hidden="1" x14ac:dyDescent="0.25">
      <c r="A6875" t="s">
        <v>1554</v>
      </c>
      <c r="B6875" t="s">
        <v>1547</v>
      </c>
      <c r="C6875" t="s">
        <v>10</v>
      </c>
      <c r="D6875" t="s">
        <v>36</v>
      </c>
      <c r="E6875" t="s">
        <v>1550</v>
      </c>
      <c r="F6875" t="s">
        <v>1555</v>
      </c>
      <c r="G6875" t="s">
        <v>1548</v>
      </c>
      <c r="H6875">
        <f>_xlfn.NUMBERVALUE(C6875,".")</f>
        <v>0.6</v>
      </c>
      <c r="I6875">
        <f>_xlfn.NUMBERVALUE(D6875,".")</f>
        <v>0.63636363636363602</v>
      </c>
      <c r="J6875">
        <f>_xlfn.NUMBERVALUE(E6875,".")</f>
        <v>0.61818181818181805</v>
      </c>
      <c r="K6875" t="b">
        <f>OR(H6875=1,I6875=1)</f>
        <v>0</v>
      </c>
      <c r="L6875">
        <f>ABS(H6875-I6875)</f>
        <v>3.6363636363636043E-2</v>
      </c>
      <c r="O6875">
        <v>0.35876609899476086</v>
      </c>
      <c r="P6875" t="b">
        <f>AND($N6875="fuzzy",$O6875&lt;$AC$4)</f>
        <v>0</v>
      </c>
      <c r="Q6875" t="b">
        <f>AND($N6875="non-fuzzy",$O6875&lt;$AC$5,M6875=1)</f>
        <v>0</v>
      </c>
      <c r="R6875" t="b">
        <f>AND($N6875="non-fuzzy",$O6875&lt;$AC$6,M6875=0)</f>
        <v>0</v>
      </c>
      <c r="S6875" t="b">
        <f t="shared" si="107"/>
        <v>0</v>
      </c>
    </row>
    <row r="6876" spans="1:19" hidden="1" x14ac:dyDescent="0.25">
      <c r="A6876" t="s">
        <v>6873</v>
      </c>
      <c r="B6876" t="s">
        <v>6874</v>
      </c>
      <c r="C6876" t="s">
        <v>10</v>
      </c>
      <c r="D6876" t="s">
        <v>36</v>
      </c>
      <c r="E6876" t="s">
        <v>1550</v>
      </c>
      <c r="F6876" t="s">
        <v>6875</v>
      </c>
      <c r="G6876" t="s">
        <v>6876</v>
      </c>
      <c r="H6876">
        <f>_xlfn.NUMBERVALUE(C6876,".")</f>
        <v>0.6</v>
      </c>
      <c r="I6876">
        <f>_xlfn.NUMBERVALUE(D6876,".")</f>
        <v>0.63636363636363602</v>
      </c>
      <c r="J6876">
        <f>_xlfn.NUMBERVALUE(E6876,".")</f>
        <v>0.61818181818181805</v>
      </c>
      <c r="K6876" t="b">
        <f>OR(H6876=1,I6876=1)</f>
        <v>0</v>
      </c>
      <c r="L6876">
        <f>ABS(H6876-I6876)</f>
        <v>3.6363636363636043E-2</v>
      </c>
      <c r="O6876">
        <v>0.22869354612384873</v>
      </c>
      <c r="P6876" t="b">
        <f>AND($N6876="fuzzy",$O6876&lt;$AC$4)</f>
        <v>0</v>
      </c>
      <c r="Q6876" t="b">
        <f>AND($N6876="non-fuzzy",$O6876&lt;$AC$5,M6876=1)</f>
        <v>0</v>
      </c>
      <c r="R6876" t="b">
        <f>AND($N6876="non-fuzzy",$O6876&lt;$AC$6,M6876=0)</f>
        <v>0</v>
      </c>
      <c r="S6876" t="b">
        <f t="shared" si="107"/>
        <v>0</v>
      </c>
    </row>
    <row r="6877" spans="1:19" hidden="1" x14ac:dyDescent="0.25">
      <c r="A6877" t="s">
        <v>7485</v>
      </c>
      <c r="B6877" t="s">
        <v>7489</v>
      </c>
      <c r="C6877" t="s">
        <v>10</v>
      </c>
      <c r="D6877" t="s">
        <v>36</v>
      </c>
      <c r="E6877" t="s">
        <v>1550</v>
      </c>
      <c r="F6877" t="s">
        <v>7487</v>
      </c>
      <c r="G6877" t="s">
        <v>7490</v>
      </c>
      <c r="H6877">
        <f>_xlfn.NUMBERVALUE(C6877,".")</f>
        <v>0.6</v>
      </c>
      <c r="I6877">
        <f>_xlfn.NUMBERVALUE(D6877,".")</f>
        <v>0.63636363636363602</v>
      </c>
      <c r="J6877">
        <f>_xlfn.NUMBERVALUE(E6877,".")</f>
        <v>0.61818181818181805</v>
      </c>
      <c r="K6877" t="b">
        <f>OR(H6877=1,I6877=1)</f>
        <v>0</v>
      </c>
      <c r="L6877">
        <f>ABS(H6877-I6877)</f>
        <v>3.6363636363636043E-2</v>
      </c>
      <c r="O6877">
        <v>0.67632008312537484</v>
      </c>
      <c r="P6877" t="b">
        <f>AND($N6877="fuzzy",$O6877&lt;$AC$4)</f>
        <v>0</v>
      </c>
      <c r="Q6877" t="b">
        <f>AND($N6877="non-fuzzy",$O6877&lt;$AC$5,M6877=1)</f>
        <v>0</v>
      </c>
      <c r="R6877" t="b">
        <f>AND($N6877="non-fuzzy",$O6877&lt;$AC$6,M6877=0)</f>
        <v>0</v>
      </c>
      <c r="S6877" t="b">
        <f t="shared" si="107"/>
        <v>0</v>
      </c>
    </row>
    <row r="6878" spans="1:19" x14ac:dyDescent="0.25">
      <c r="A6878" t="s">
        <v>7652</v>
      </c>
      <c r="B6878" t="s">
        <v>7535</v>
      </c>
      <c r="C6878" t="s">
        <v>2</v>
      </c>
      <c r="D6878" t="s">
        <v>50</v>
      </c>
      <c r="E6878" t="s">
        <v>2</v>
      </c>
      <c r="F6878" t="s">
        <v>7653</v>
      </c>
      <c r="G6878" t="s">
        <v>7537</v>
      </c>
      <c r="H6878">
        <f>_xlfn.NUMBERVALUE(C6878,".")</f>
        <v>0</v>
      </c>
      <c r="I6878">
        <f>_xlfn.NUMBERVALUE(D6878,".")</f>
        <v>0.54545454545454497</v>
      </c>
      <c r="J6878">
        <f>_xlfn.NUMBERVALUE(E6878,".")</f>
        <v>0</v>
      </c>
      <c r="K6878" t="b">
        <f>OR(H6878=1,I6878=1)</f>
        <v>0</v>
      </c>
      <c r="L6878">
        <f>ABS(H6878-I6878)</f>
        <v>0.54545454545454497</v>
      </c>
      <c r="M6878">
        <v>0</v>
      </c>
      <c r="N6878" t="s">
        <v>7813</v>
      </c>
      <c r="O6878">
        <v>0.18968090572040353</v>
      </c>
      <c r="P6878" t="b">
        <f>AND($N6878="fuzzy",$O6878&lt;$AC$4)</f>
        <v>0</v>
      </c>
      <c r="Q6878" t="b">
        <f>AND($N6878="non-fuzzy",$O6878&lt;$AC$5,M6878=1)</f>
        <v>0</v>
      </c>
      <c r="R6878" t="b">
        <f>AND($N6878="non-fuzzy",$O6878&lt;$AC$6,M6878=0)</f>
        <v>1</v>
      </c>
      <c r="S6878" t="b">
        <f t="shared" si="107"/>
        <v>1</v>
      </c>
    </row>
    <row r="6879" spans="1:19" x14ac:dyDescent="0.25">
      <c r="A6879" t="s">
        <v>7654</v>
      </c>
      <c r="B6879" t="s">
        <v>7535</v>
      </c>
      <c r="C6879" t="s">
        <v>2</v>
      </c>
      <c r="D6879" t="s">
        <v>50</v>
      </c>
      <c r="E6879" t="s">
        <v>2</v>
      </c>
      <c r="F6879" t="s">
        <v>7653</v>
      </c>
      <c r="G6879" t="s">
        <v>7537</v>
      </c>
      <c r="H6879">
        <f>_xlfn.NUMBERVALUE(C6879,".")</f>
        <v>0</v>
      </c>
      <c r="I6879">
        <f>_xlfn.NUMBERVALUE(D6879,".")</f>
        <v>0.54545454545454497</v>
      </c>
      <c r="J6879">
        <f>_xlfn.NUMBERVALUE(E6879,".")</f>
        <v>0</v>
      </c>
      <c r="K6879" t="b">
        <f>OR(H6879=1,I6879=1)</f>
        <v>0</v>
      </c>
      <c r="L6879">
        <f>ABS(H6879-I6879)</f>
        <v>0.54545454545454497</v>
      </c>
      <c r="M6879">
        <v>0</v>
      </c>
      <c r="N6879" t="s">
        <v>7813</v>
      </c>
      <c r="O6879">
        <v>0.18001355265585384</v>
      </c>
      <c r="P6879" t="b">
        <f>AND($N6879="fuzzy",$O6879&lt;$AC$4)</f>
        <v>0</v>
      </c>
      <c r="Q6879" t="b">
        <f>AND($N6879="non-fuzzy",$O6879&lt;$AC$5,M6879=1)</f>
        <v>0</v>
      </c>
      <c r="R6879" t="b">
        <f>AND($N6879="non-fuzzy",$O6879&lt;$AC$6,M6879=0)</f>
        <v>1</v>
      </c>
      <c r="S6879" t="b">
        <f t="shared" si="107"/>
        <v>1</v>
      </c>
    </row>
    <row r="6880" spans="1:19" hidden="1" x14ac:dyDescent="0.25">
      <c r="A6880" t="s">
        <v>7694</v>
      </c>
      <c r="B6880" t="s">
        <v>58</v>
      </c>
      <c r="C6880" t="s">
        <v>2</v>
      </c>
      <c r="D6880" t="s">
        <v>50</v>
      </c>
      <c r="E6880" t="s">
        <v>2</v>
      </c>
      <c r="F6880" t="s">
        <v>7537</v>
      </c>
      <c r="G6880" t="s">
        <v>59</v>
      </c>
      <c r="H6880">
        <f>_xlfn.NUMBERVALUE(C6880,".")</f>
        <v>0</v>
      </c>
      <c r="I6880">
        <f>_xlfn.NUMBERVALUE(D6880,".")</f>
        <v>0.54545454545454497</v>
      </c>
      <c r="J6880">
        <f>_xlfn.NUMBERVALUE(E6880,".")</f>
        <v>0</v>
      </c>
      <c r="K6880" t="b">
        <f>OR(H6880=1,I6880=1)</f>
        <v>0</v>
      </c>
      <c r="L6880">
        <f>ABS(H6880-I6880)</f>
        <v>0.54545454545454497</v>
      </c>
      <c r="M6880">
        <v>0</v>
      </c>
      <c r="N6880" t="s">
        <v>7813</v>
      </c>
      <c r="O6880">
        <v>0.86260584048704825</v>
      </c>
      <c r="P6880" t="b">
        <f>AND($N6880="fuzzy",$O6880&lt;$AC$4)</f>
        <v>0</v>
      </c>
      <c r="Q6880" t="b">
        <f>AND($N6880="non-fuzzy",$O6880&lt;$AC$5,M6880=1)</f>
        <v>0</v>
      </c>
      <c r="R6880" t="b">
        <f>AND($N6880="non-fuzzy",$O6880&lt;$AC$6,M6880=0)</f>
        <v>0</v>
      </c>
      <c r="S6880" t="b">
        <f t="shared" si="107"/>
        <v>0</v>
      </c>
    </row>
    <row r="6881" spans="1:19" hidden="1" x14ac:dyDescent="0.25">
      <c r="A6881" t="s">
        <v>7694</v>
      </c>
      <c r="B6881" t="s">
        <v>257</v>
      </c>
      <c r="C6881" t="s">
        <v>2</v>
      </c>
      <c r="D6881" t="s">
        <v>50</v>
      </c>
      <c r="E6881" t="s">
        <v>2</v>
      </c>
      <c r="F6881" t="s">
        <v>7537</v>
      </c>
      <c r="G6881" t="s">
        <v>259</v>
      </c>
      <c r="H6881">
        <f>_xlfn.NUMBERVALUE(C6881,".")</f>
        <v>0</v>
      </c>
      <c r="I6881">
        <f>_xlfn.NUMBERVALUE(D6881,".")</f>
        <v>0.54545454545454497</v>
      </c>
      <c r="J6881">
        <f>_xlfn.NUMBERVALUE(E6881,".")</f>
        <v>0</v>
      </c>
      <c r="K6881" t="b">
        <f>OR(H6881=1,I6881=1)</f>
        <v>0</v>
      </c>
      <c r="L6881">
        <f>ABS(H6881-I6881)</f>
        <v>0.54545454545454497</v>
      </c>
      <c r="M6881">
        <v>0</v>
      </c>
      <c r="N6881" t="s">
        <v>7813</v>
      </c>
      <c r="O6881">
        <v>0.85323691123310919</v>
      </c>
      <c r="P6881" t="b">
        <f>AND($N6881="fuzzy",$O6881&lt;$AC$4)</f>
        <v>0</v>
      </c>
      <c r="Q6881" t="b">
        <f>AND($N6881="non-fuzzy",$O6881&lt;$AC$5,M6881=1)</f>
        <v>0</v>
      </c>
      <c r="R6881" t="b">
        <f>AND($N6881="non-fuzzy",$O6881&lt;$AC$6,M6881=0)</f>
        <v>0</v>
      </c>
      <c r="S6881" t="b">
        <f t="shared" si="107"/>
        <v>0</v>
      </c>
    </row>
    <row r="6882" spans="1:19" hidden="1" x14ac:dyDescent="0.25">
      <c r="A6882" t="s">
        <v>7694</v>
      </c>
      <c r="B6882" t="s">
        <v>64</v>
      </c>
      <c r="C6882" t="s">
        <v>2</v>
      </c>
      <c r="D6882" t="s">
        <v>50</v>
      </c>
      <c r="E6882" t="s">
        <v>2</v>
      </c>
      <c r="F6882" t="s">
        <v>7537</v>
      </c>
      <c r="G6882" t="s">
        <v>65</v>
      </c>
      <c r="H6882">
        <f>_xlfn.NUMBERVALUE(C6882,".")</f>
        <v>0</v>
      </c>
      <c r="I6882">
        <f>_xlfn.NUMBERVALUE(D6882,".")</f>
        <v>0.54545454545454497</v>
      </c>
      <c r="J6882">
        <f>_xlfn.NUMBERVALUE(E6882,".")</f>
        <v>0</v>
      </c>
      <c r="K6882" t="b">
        <f>OR(H6882=1,I6882=1)</f>
        <v>0</v>
      </c>
      <c r="L6882">
        <f>ABS(H6882-I6882)</f>
        <v>0.54545454545454497</v>
      </c>
      <c r="M6882">
        <v>0</v>
      </c>
      <c r="N6882" t="s">
        <v>7813</v>
      </c>
      <c r="O6882">
        <v>0.93564180943776354</v>
      </c>
      <c r="P6882" t="b">
        <f>AND($N6882="fuzzy",$O6882&lt;$AC$4)</f>
        <v>0</v>
      </c>
      <c r="Q6882" t="b">
        <f>AND($N6882="non-fuzzy",$O6882&lt;$AC$5,M6882=1)</f>
        <v>0</v>
      </c>
      <c r="R6882" t="b">
        <f>AND($N6882="non-fuzzy",$O6882&lt;$AC$6,M6882=0)</f>
        <v>0</v>
      </c>
      <c r="S6882" t="b">
        <f t="shared" si="107"/>
        <v>0</v>
      </c>
    </row>
    <row r="6883" spans="1:19" x14ac:dyDescent="0.25">
      <c r="A6883" t="s">
        <v>7695</v>
      </c>
      <c r="B6883" t="s">
        <v>58</v>
      </c>
      <c r="C6883" t="s">
        <v>2</v>
      </c>
      <c r="D6883" t="s">
        <v>50</v>
      </c>
      <c r="E6883" t="s">
        <v>2</v>
      </c>
      <c r="F6883" t="s">
        <v>7537</v>
      </c>
      <c r="G6883" t="s">
        <v>59</v>
      </c>
      <c r="H6883">
        <f>_xlfn.NUMBERVALUE(C6883,".")</f>
        <v>0</v>
      </c>
      <c r="I6883">
        <f>_xlfn.NUMBERVALUE(D6883,".")</f>
        <v>0.54545454545454497</v>
      </c>
      <c r="J6883">
        <f>_xlfn.NUMBERVALUE(E6883,".")</f>
        <v>0</v>
      </c>
      <c r="K6883" t="b">
        <f>OR(H6883=1,I6883=1)</f>
        <v>0</v>
      </c>
      <c r="L6883">
        <f>ABS(H6883-I6883)</f>
        <v>0.54545454545454497</v>
      </c>
      <c r="M6883">
        <v>0</v>
      </c>
      <c r="N6883" t="s">
        <v>7813</v>
      </c>
      <c r="O6883">
        <v>0.29155894699896545</v>
      </c>
      <c r="P6883" t="b">
        <f>AND($N6883="fuzzy",$O6883&lt;$AC$4)</f>
        <v>0</v>
      </c>
      <c r="Q6883" t="b">
        <f>AND($N6883="non-fuzzy",$O6883&lt;$AC$5,M6883=1)</f>
        <v>0</v>
      </c>
      <c r="R6883" t="b">
        <f>AND($N6883="non-fuzzy",$O6883&lt;$AC$6,M6883=0)</f>
        <v>1</v>
      </c>
      <c r="S6883" t="b">
        <f t="shared" si="107"/>
        <v>1</v>
      </c>
    </row>
    <row r="6884" spans="1:19" hidden="1" x14ac:dyDescent="0.25">
      <c r="A6884" t="s">
        <v>7695</v>
      </c>
      <c r="B6884" t="s">
        <v>257</v>
      </c>
      <c r="C6884" t="s">
        <v>2</v>
      </c>
      <c r="D6884" t="s">
        <v>50</v>
      </c>
      <c r="E6884" t="s">
        <v>2</v>
      </c>
      <c r="F6884" t="s">
        <v>7537</v>
      </c>
      <c r="G6884" t="s">
        <v>259</v>
      </c>
      <c r="H6884">
        <f>_xlfn.NUMBERVALUE(C6884,".")</f>
        <v>0</v>
      </c>
      <c r="I6884">
        <f>_xlfn.NUMBERVALUE(D6884,".")</f>
        <v>0.54545454545454497</v>
      </c>
      <c r="J6884">
        <f>_xlfn.NUMBERVALUE(E6884,".")</f>
        <v>0</v>
      </c>
      <c r="K6884" t="b">
        <f>OR(H6884=1,I6884=1)</f>
        <v>0</v>
      </c>
      <c r="L6884">
        <f>ABS(H6884-I6884)</f>
        <v>0.54545454545454497</v>
      </c>
      <c r="M6884">
        <v>0</v>
      </c>
      <c r="N6884" t="s">
        <v>7813</v>
      </c>
      <c r="O6884">
        <v>0.88218232962403231</v>
      </c>
      <c r="P6884" t="b">
        <f>AND($N6884="fuzzy",$O6884&lt;$AC$4)</f>
        <v>0</v>
      </c>
      <c r="Q6884" t="b">
        <f>AND($N6884="non-fuzzy",$O6884&lt;$AC$5,M6884=1)</f>
        <v>0</v>
      </c>
      <c r="R6884" t="b">
        <f>AND($N6884="non-fuzzy",$O6884&lt;$AC$6,M6884=0)</f>
        <v>0</v>
      </c>
      <c r="S6884" t="b">
        <f t="shared" si="107"/>
        <v>0</v>
      </c>
    </row>
    <row r="6885" spans="1:19" x14ac:dyDescent="0.25">
      <c r="A6885" t="s">
        <v>7695</v>
      </c>
      <c r="B6885" t="s">
        <v>64</v>
      </c>
      <c r="C6885" t="s">
        <v>2</v>
      </c>
      <c r="D6885" t="s">
        <v>50</v>
      </c>
      <c r="E6885" t="s">
        <v>2</v>
      </c>
      <c r="F6885" t="s">
        <v>7537</v>
      </c>
      <c r="G6885" t="s">
        <v>65</v>
      </c>
      <c r="H6885">
        <f>_xlfn.NUMBERVALUE(C6885,".")</f>
        <v>0</v>
      </c>
      <c r="I6885">
        <f>_xlfn.NUMBERVALUE(D6885,".")</f>
        <v>0.54545454545454497</v>
      </c>
      <c r="J6885">
        <f>_xlfn.NUMBERVALUE(E6885,".")</f>
        <v>0</v>
      </c>
      <c r="K6885" t="b">
        <f>OR(H6885=1,I6885=1)</f>
        <v>0</v>
      </c>
      <c r="L6885">
        <f>ABS(H6885-I6885)</f>
        <v>0.54545454545454497</v>
      </c>
      <c r="M6885">
        <v>0</v>
      </c>
      <c r="N6885" t="s">
        <v>7813</v>
      </c>
      <c r="O6885">
        <v>0.53776457274323686</v>
      </c>
      <c r="P6885" t="b">
        <f>AND($N6885="fuzzy",$O6885&lt;$AC$4)</f>
        <v>0</v>
      </c>
      <c r="Q6885" t="b">
        <f>AND($N6885="non-fuzzy",$O6885&lt;$AC$5,M6885=1)</f>
        <v>0</v>
      </c>
      <c r="R6885" t="b">
        <f>AND($N6885="non-fuzzy",$O6885&lt;$AC$6,M6885=0)</f>
        <v>1</v>
      </c>
      <c r="S6885" t="b">
        <f t="shared" si="107"/>
        <v>1</v>
      </c>
    </row>
    <row r="6886" spans="1:19" x14ac:dyDescent="0.25">
      <c r="A6886" t="s">
        <v>7696</v>
      </c>
      <c r="B6886" t="s">
        <v>58</v>
      </c>
      <c r="C6886" t="s">
        <v>2</v>
      </c>
      <c r="D6886" t="s">
        <v>50</v>
      </c>
      <c r="E6886" t="s">
        <v>2</v>
      </c>
      <c r="F6886" t="s">
        <v>7537</v>
      </c>
      <c r="G6886" t="s">
        <v>59</v>
      </c>
      <c r="H6886">
        <f>_xlfn.NUMBERVALUE(C6886,".")</f>
        <v>0</v>
      </c>
      <c r="I6886">
        <f>_xlfn.NUMBERVALUE(D6886,".")</f>
        <v>0.54545454545454497</v>
      </c>
      <c r="J6886">
        <f>_xlfn.NUMBERVALUE(E6886,".")</f>
        <v>0</v>
      </c>
      <c r="K6886" t="b">
        <f>OR(H6886=1,I6886=1)</f>
        <v>0</v>
      </c>
      <c r="L6886">
        <f>ABS(H6886-I6886)</f>
        <v>0.54545454545454497</v>
      </c>
      <c r="M6886">
        <v>0</v>
      </c>
      <c r="N6886" t="s">
        <v>7813</v>
      </c>
      <c r="O6886">
        <v>0.42528849120554735</v>
      </c>
      <c r="P6886" t="b">
        <f>AND($N6886="fuzzy",$O6886&lt;$AC$4)</f>
        <v>0</v>
      </c>
      <c r="Q6886" t="b">
        <f>AND($N6886="non-fuzzy",$O6886&lt;$AC$5,M6886=1)</f>
        <v>0</v>
      </c>
      <c r="R6886" t="b">
        <f>AND($N6886="non-fuzzy",$O6886&lt;$AC$6,M6886=0)</f>
        <v>1</v>
      </c>
      <c r="S6886" t="b">
        <f t="shared" si="107"/>
        <v>1</v>
      </c>
    </row>
    <row r="6887" spans="1:19" x14ac:dyDescent="0.25">
      <c r="A6887" t="s">
        <v>7696</v>
      </c>
      <c r="B6887" t="s">
        <v>257</v>
      </c>
      <c r="C6887" t="s">
        <v>2</v>
      </c>
      <c r="D6887" t="s">
        <v>50</v>
      </c>
      <c r="E6887" t="s">
        <v>2</v>
      </c>
      <c r="F6887" t="s">
        <v>7537</v>
      </c>
      <c r="G6887" t="s">
        <v>259</v>
      </c>
      <c r="H6887">
        <f>_xlfn.NUMBERVALUE(C6887,".")</f>
        <v>0</v>
      </c>
      <c r="I6887">
        <f>_xlfn.NUMBERVALUE(D6887,".")</f>
        <v>0.54545454545454497</v>
      </c>
      <c r="J6887">
        <f>_xlfn.NUMBERVALUE(E6887,".")</f>
        <v>0</v>
      </c>
      <c r="K6887" t="b">
        <f>OR(H6887=1,I6887=1)</f>
        <v>0</v>
      </c>
      <c r="L6887">
        <f>ABS(H6887-I6887)</f>
        <v>0.54545454545454497</v>
      </c>
      <c r="M6887">
        <v>0</v>
      </c>
      <c r="N6887" t="s">
        <v>7813</v>
      </c>
      <c r="O6887">
        <v>0.15363316431629248</v>
      </c>
      <c r="P6887" t="b">
        <f>AND($N6887="fuzzy",$O6887&lt;$AC$4)</f>
        <v>0</v>
      </c>
      <c r="Q6887" t="b">
        <f>AND($N6887="non-fuzzy",$O6887&lt;$AC$5,M6887=1)</f>
        <v>0</v>
      </c>
      <c r="R6887" t="b">
        <f>AND($N6887="non-fuzzy",$O6887&lt;$AC$6,M6887=0)</f>
        <v>1</v>
      </c>
      <c r="S6887" t="b">
        <f t="shared" si="107"/>
        <v>1</v>
      </c>
    </row>
    <row r="6888" spans="1:19" x14ac:dyDescent="0.25">
      <c r="A6888" t="s">
        <v>7696</v>
      </c>
      <c r="B6888" t="s">
        <v>64</v>
      </c>
      <c r="C6888" t="s">
        <v>2</v>
      </c>
      <c r="D6888" t="s">
        <v>50</v>
      </c>
      <c r="E6888" t="s">
        <v>2</v>
      </c>
      <c r="F6888" t="s">
        <v>7537</v>
      </c>
      <c r="G6888" t="s">
        <v>65</v>
      </c>
      <c r="H6888">
        <f>_xlfn.NUMBERVALUE(C6888,".")</f>
        <v>0</v>
      </c>
      <c r="I6888">
        <f>_xlfn.NUMBERVALUE(D6888,".")</f>
        <v>0.54545454545454497</v>
      </c>
      <c r="J6888">
        <f>_xlfn.NUMBERVALUE(E6888,".")</f>
        <v>0</v>
      </c>
      <c r="K6888" t="b">
        <f>OR(H6888=1,I6888=1)</f>
        <v>0</v>
      </c>
      <c r="L6888">
        <f>ABS(H6888-I6888)</f>
        <v>0.54545454545454497</v>
      </c>
      <c r="M6888">
        <v>0</v>
      </c>
      <c r="N6888" t="s">
        <v>7813</v>
      </c>
      <c r="O6888">
        <v>0.20052870054681449</v>
      </c>
      <c r="P6888" t="b">
        <f>AND($N6888="fuzzy",$O6888&lt;$AC$4)</f>
        <v>0</v>
      </c>
      <c r="Q6888" t="b">
        <f>AND($N6888="non-fuzzy",$O6888&lt;$AC$5,M6888=1)</f>
        <v>0</v>
      </c>
      <c r="R6888" t="b">
        <f>AND($N6888="non-fuzzy",$O6888&lt;$AC$6,M6888=0)</f>
        <v>1</v>
      </c>
      <c r="S6888" t="b">
        <f t="shared" si="107"/>
        <v>1</v>
      </c>
    </row>
    <row r="6889" spans="1:19" x14ac:dyDescent="0.25">
      <c r="A6889" t="s">
        <v>7697</v>
      </c>
      <c r="B6889" t="s">
        <v>58</v>
      </c>
      <c r="C6889" t="s">
        <v>2</v>
      </c>
      <c r="D6889" t="s">
        <v>50</v>
      </c>
      <c r="E6889" t="s">
        <v>2</v>
      </c>
      <c r="F6889" t="s">
        <v>7537</v>
      </c>
      <c r="G6889" t="s">
        <v>59</v>
      </c>
      <c r="H6889">
        <f>_xlfn.NUMBERVALUE(C6889,".")</f>
        <v>0</v>
      </c>
      <c r="I6889">
        <f>_xlfn.NUMBERVALUE(D6889,".")</f>
        <v>0.54545454545454497</v>
      </c>
      <c r="J6889">
        <f>_xlfn.NUMBERVALUE(E6889,".")</f>
        <v>0</v>
      </c>
      <c r="K6889" t="b">
        <f>OR(H6889=1,I6889=1)</f>
        <v>0</v>
      </c>
      <c r="L6889">
        <f>ABS(H6889-I6889)</f>
        <v>0.54545454545454497</v>
      </c>
      <c r="M6889">
        <v>0</v>
      </c>
      <c r="N6889" t="s">
        <v>7813</v>
      </c>
      <c r="O6889">
        <v>0.23857422736062694</v>
      </c>
      <c r="P6889" t="b">
        <f>AND($N6889="fuzzy",$O6889&lt;$AC$4)</f>
        <v>0</v>
      </c>
      <c r="Q6889" t="b">
        <f>AND($N6889="non-fuzzy",$O6889&lt;$AC$5,M6889=1)</f>
        <v>0</v>
      </c>
      <c r="R6889" t="b">
        <f>AND($N6889="non-fuzzy",$O6889&lt;$AC$6,M6889=0)</f>
        <v>1</v>
      </c>
      <c r="S6889" t="b">
        <f t="shared" si="107"/>
        <v>1</v>
      </c>
    </row>
    <row r="6890" spans="1:19" x14ac:dyDescent="0.25">
      <c r="A6890" t="s">
        <v>7697</v>
      </c>
      <c r="B6890" t="s">
        <v>257</v>
      </c>
      <c r="C6890" t="s">
        <v>2</v>
      </c>
      <c r="D6890" t="s">
        <v>50</v>
      </c>
      <c r="E6890" t="s">
        <v>2</v>
      </c>
      <c r="F6890" t="s">
        <v>7537</v>
      </c>
      <c r="G6890" t="s">
        <v>259</v>
      </c>
      <c r="H6890">
        <f>_xlfn.NUMBERVALUE(C6890,".")</f>
        <v>0</v>
      </c>
      <c r="I6890">
        <f>_xlfn.NUMBERVALUE(D6890,".")</f>
        <v>0.54545454545454497</v>
      </c>
      <c r="J6890">
        <f>_xlfn.NUMBERVALUE(E6890,".")</f>
        <v>0</v>
      </c>
      <c r="K6890" t="b">
        <f>OR(H6890=1,I6890=1)</f>
        <v>0</v>
      </c>
      <c r="L6890">
        <f>ABS(H6890-I6890)</f>
        <v>0.54545454545454497</v>
      </c>
      <c r="M6890">
        <v>0</v>
      </c>
      <c r="N6890" t="s">
        <v>7813</v>
      </c>
      <c r="O6890">
        <v>0.4804970816611126</v>
      </c>
      <c r="P6890" t="b">
        <f>AND($N6890="fuzzy",$O6890&lt;$AC$4)</f>
        <v>0</v>
      </c>
      <c r="Q6890" t="b">
        <f>AND($N6890="non-fuzzy",$O6890&lt;$AC$5,M6890=1)</f>
        <v>0</v>
      </c>
      <c r="R6890" t="b">
        <f>AND($N6890="non-fuzzy",$O6890&lt;$AC$6,M6890=0)</f>
        <v>1</v>
      </c>
      <c r="S6890" t="b">
        <f t="shared" si="107"/>
        <v>1</v>
      </c>
    </row>
    <row r="6891" spans="1:19" x14ac:dyDescent="0.25">
      <c r="A6891" t="s">
        <v>7697</v>
      </c>
      <c r="B6891" t="s">
        <v>64</v>
      </c>
      <c r="C6891" t="s">
        <v>2</v>
      </c>
      <c r="D6891" t="s">
        <v>50</v>
      </c>
      <c r="E6891" t="s">
        <v>2</v>
      </c>
      <c r="F6891" t="s">
        <v>7537</v>
      </c>
      <c r="G6891" t="s">
        <v>65</v>
      </c>
      <c r="H6891">
        <f>_xlfn.NUMBERVALUE(C6891,".")</f>
        <v>0</v>
      </c>
      <c r="I6891">
        <f>_xlfn.NUMBERVALUE(D6891,".")</f>
        <v>0.54545454545454497</v>
      </c>
      <c r="J6891">
        <f>_xlfn.NUMBERVALUE(E6891,".")</f>
        <v>0</v>
      </c>
      <c r="K6891" t="b">
        <f>OR(H6891=1,I6891=1)</f>
        <v>0</v>
      </c>
      <c r="L6891">
        <f>ABS(H6891-I6891)</f>
        <v>0.54545454545454497</v>
      </c>
      <c r="M6891">
        <v>0</v>
      </c>
      <c r="N6891" t="s">
        <v>7813</v>
      </c>
      <c r="O6891">
        <v>0.52717069904121916</v>
      </c>
      <c r="P6891" t="b">
        <f>AND($N6891="fuzzy",$O6891&lt;$AC$4)</f>
        <v>0</v>
      </c>
      <c r="Q6891" t="b">
        <f>AND($N6891="non-fuzzy",$O6891&lt;$AC$5,M6891=1)</f>
        <v>0</v>
      </c>
      <c r="R6891" t="b">
        <f>AND($N6891="non-fuzzy",$O6891&lt;$AC$6,M6891=0)</f>
        <v>1</v>
      </c>
      <c r="S6891" t="b">
        <f t="shared" si="107"/>
        <v>1</v>
      </c>
    </row>
    <row r="6892" spans="1:19" hidden="1" x14ac:dyDescent="0.25">
      <c r="A6892" t="s">
        <v>7698</v>
      </c>
      <c r="B6892" t="s">
        <v>58</v>
      </c>
      <c r="C6892" t="s">
        <v>2</v>
      </c>
      <c r="D6892" t="s">
        <v>50</v>
      </c>
      <c r="E6892" t="s">
        <v>2</v>
      </c>
      <c r="F6892" t="s">
        <v>7537</v>
      </c>
      <c r="G6892" t="s">
        <v>59</v>
      </c>
      <c r="H6892">
        <f>_xlfn.NUMBERVALUE(C6892,".")</f>
        <v>0</v>
      </c>
      <c r="I6892">
        <f>_xlfn.NUMBERVALUE(D6892,".")</f>
        <v>0.54545454545454497</v>
      </c>
      <c r="J6892">
        <f>_xlfn.NUMBERVALUE(E6892,".")</f>
        <v>0</v>
      </c>
      <c r="K6892" t="b">
        <f>OR(H6892=1,I6892=1)</f>
        <v>0</v>
      </c>
      <c r="L6892">
        <f>ABS(H6892-I6892)</f>
        <v>0.54545454545454497</v>
      </c>
      <c r="M6892">
        <v>0</v>
      </c>
      <c r="N6892" t="s">
        <v>7813</v>
      </c>
      <c r="O6892">
        <v>0.90197456663374309</v>
      </c>
      <c r="P6892" t="b">
        <f>AND($N6892="fuzzy",$O6892&lt;$AC$4)</f>
        <v>0</v>
      </c>
      <c r="Q6892" t="b">
        <f>AND($N6892="non-fuzzy",$O6892&lt;$AC$5,M6892=1)</f>
        <v>0</v>
      </c>
      <c r="R6892" t="b">
        <f>AND($N6892="non-fuzzy",$O6892&lt;$AC$6,M6892=0)</f>
        <v>0</v>
      </c>
      <c r="S6892" t="b">
        <f t="shared" si="107"/>
        <v>0</v>
      </c>
    </row>
    <row r="6893" spans="1:19" x14ac:dyDescent="0.25">
      <c r="A6893" t="s">
        <v>7698</v>
      </c>
      <c r="B6893" t="s">
        <v>257</v>
      </c>
      <c r="C6893" t="s">
        <v>2</v>
      </c>
      <c r="D6893" t="s">
        <v>50</v>
      </c>
      <c r="E6893" t="s">
        <v>2</v>
      </c>
      <c r="F6893" t="s">
        <v>7537</v>
      </c>
      <c r="G6893" t="s">
        <v>259</v>
      </c>
      <c r="H6893">
        <f>_xlfn.NUMBERVALUE(C6893,".")</f>
        <v>0</v>
      </c>
      <c r="I6893">
        <f>_xlfn.NUMBERVALUE(D6893,".")</f>
        <v>0.54545454545454497</v>
      </c>
      <c r="J6893">
        <f>_xlfn.NUMBERVALUE(E6893,".")</f>
        <v>0</v>
      </c>
      <c r="K6893" t="b">
        <f>OR(H6893=1,I6893=1)</f>
        <v>0</v>
      </c>
      <c r="L6893">
        <f>ABS(H6893-I6893)</f>
        <v>0.54545454545454497</v>
      </c>
      <c r="M6893">
        <v>0</v>
      </c>
      <c r="N6893" t="s">
        <v>7813</v>
      </c>
      <c r="O6893">
        <v>0.60420573399573407</v>
      </c>
      <c r="P6893" t="b">
        <f>AND($N6893="fuzzy",$O6893&lt;$AC$4)</f>
        <v>0</v>
      </c>
      <c r="Q6893" t="b">
        <f>AND($N6893="non-fuzzy",$O6893&lt;$AC$5,M6893=1)</f>
        <v>0</v>
      </c>
      <c r="R6893" t="b">
        <f>AND($N6893="non-fuzzy",$O6893&lt;$AC$6,M6893=0)</f>
        <v>1</v>
      </c>
      <c r="S6893" t="b">
        <f t="shared" si="107"/>
        <v>1</v>
      </c>
    </row>
    <row r="6894" spans="1:19" x14ac:dyDescent="0.25">
      <c r="A6894" t="s">
        <v>7698</v>
      </c>
      <c r="B6894" t="s">
        <v>64</v>
      </c>
      <c r="C6894" t="s">
        <v>2</v>
      </c>
      <c r="D6894" t="s">
        <v>50</v>
      </c>
      <c r="E6894" t="s">
        <v>2</v>
      </c>
      <c r="F6894" t="s">
        <v>7537</v>
      </c>
      <c r="G6894" t="s">
        <v>65</v>
      </c>
      <c r="H6894">
        <f>_xlfn.NUMBERVALUE(C6894,".")</f>
        <v>0</v>
      </c>
      <c r="I6894">
        <f>_xlfn.NUMBERVALUE(D6894,".")</f>
        <v>0.54545454545454497</v>
      </c>
      <c r="J6894">
        <f>_xlfn.NUMBERVALUE(E6894,".")</f>
        <v>0</v>
      </c>
      <c r="K6894" t="b">
        <f>OR(H6894=1,I6894=1)</f>
        <v>0</v>
      </c>
      <c r="L6894">
        <f>ABS(H6894-I6894)</f>
        <v>0.54545454545454497</v>
      </c>
      <c r="M6894">
        <v>0</v>
      </c>
      <c r="N6894" t="s">
        <v>7813</v>
      </c>
      <c r="O6894">
        <v>6.6262014599219321E-2</v>
      </c>
      <c r="P6894" t="b">
        <f>AND($N6894="fuzzy",$O6894&lt;$AC$4)</f>
        <v>0</v>
      </c>
      <c r="Q6894" t="b">
        <f>AND($N6894="non-fuzzy",$O6894&lt;$AC$5,M6894=1)</f>
        <v>0</v>
      </c>
      <c r="R6894" t="b">
        <f>AND($N6894="non-fuzzy",$O6894&lt;$AC$6,M6894=0)</f>
        <v>1</v>
      </c>
      <c r="S6894" t="b">
        <f t="shared" si="107"/>
        <v>1</v>
      </c>
    </row>
    <row r="6895" spans="1:19" x14ac:dyDescent="0.25">
      <c r="A6895" t="s">
        <v>7699</v>
      </c>
      <c r="B6895" t="s">
        <v>58</v>
      </c>
      <c r="C6895" t="s">
        <v>2</v>
      </c>
      <c r="D6895" t="s">
        <v>50</v>
      </c>
      <c r="E6895" t="s">
        <v>2</v>
      </c>
      <c r="F6895" t="s">
        <v>7537</v>
      </c>
      <c r="G6895" t="s">
        <v>59</v>
      </c>
      <c r="H6895">
        <f>_xlfn.NUMBERVALUE(C6895,".")</f>
        <v>0</v>
      </c>
      <c r="I6895">
        <f>_xlfn.NUMBERVALUE(D6895,".")</f>
        <v>0.54545454545454497</v>
      </c>
      <c r="J6895">
        <f>_xlfn.NUMBERVALUE(E6895,".")</f>
        <v>0</v>
      </c>
      <c r="K6895" t="b">
        <f>OR(H6895=1,I6895=1)</f>
        <v>0</v>
      </c>
      <c r="L6895">
        <f>ABS(H6895-I6895)</f>
        <v>0.54545454545454497</v>
      </c>
      <c r="M6895">
        <v>0</v>
      </c>
      <c r="N6895" t="s">
        <v>7813</v>
      </c>
      <c r="O6895">
        <v>0.46653171480018818</v>
      </c>
      <c r="P6895" t="b">
        <f>AND($N6895="fuzzy",$O6895&lt;$AC$4)</f>
        <v>0</v>
      </c>
      <c r="Q6895" t="b">
        <f>AND($N6895="non-fuzzy",$O6895&lt;$AC$5,M6895=1)</f>
        <v>0</v>
      </c>
      <c r="R6895" t="b">
        <f>AND($N6895="non-fuzzy",$O6895&lt;$AC$6,M6895=0)</f>
        <v>1</v>
      </c>
      <c r="S6895" t="b">
        <f t="shared" si="107"/>
        <v>1</v>
      </c>
    </row>
    <row r="6896" spans="1:19" x14ac:dyDescent="0.25">
      <c r="A6896" t="s">
        <v>7699</v>
      </c>
      <c r="B6896" t="s">
        <v>257</v>
      </c>
      <c r="C6896" t="s">
        <v>2</v>
      </c>
      <c r="D6896" t="s">
        <v>50</v>
      </c>
      <c r="E6896" t="s">
        <v>2</v>
      </c>
      <c r="F6896" t="s">
        <v>7537</v>
      </c>
      <c r="G6896" t="s">
        <v>259</v>
      </c>
      <c r="H6896">
        <f>_xlfn.NUMBERVALUE(C6896,".")</f>
        <v>0</v>
      </c>
      <c r="I6896">
        <f>_xlfn.NUMBERVALUE(D6896,".")</f>
        <v>0.54545454545454497</v>
      </c>
      <c r="J6896">
        <f>_xlfn.NUMBERVALUE(E6896,".")</f>
        <v>0</v>
      </c>
      <c r="K6896" t="b">
        <f>OR(H6896=1,I6896=1)</f>
        <v>0</v>
      </c>
      <c r="L6896">
        <f>ABS(H6896-I6896)</f>
        <v>0.54545454545454497</v>
      </c>
      <c r="M6896">
        <v>0</v>
      </c>
      <c r="N6896" t="s">
        <v>7813</v>
      </c>
      <c r="O6896">
        <v>4.2847193252162352E-3</v>
      </c>
      <c r="P6896" t="b">
        <f>AND($N6896="fuzzy",$O6896&lt;$AC$4)</f>
        <v>0</v>
      </c>
      <c r="Q6896" t="b">
        <f>AND($N6896="non-fuzzy",$O6896&lt;$AC$5,M6896=1)</f>
        <v>0</v>
      </c>
      <c r="R6896" t="b">
        <f>AND($N6896="non-fuzzy",$O6896&lt;$AC$6,M6896=0)</f>
        <v>1</v>
      </c>
      <c r="S6896" t="b">
        <f t="shared" si="107"/>
        <v>1</v>
      </c>
    </row>
    <row r="6897" spans="1:19" hidden="1" x14ac:dyDescent="0.25">
      <c r="A6897" t="s">
        <v>753</v>
      </c>
      <c r="B6897" t="s">
        <v>665</v>
      </c>
      <c r="C6897" t="s">
        <v>7</v>
      </c>
      <c r="D6897" t="s">
        <v>327</v>
      </c>
      <c r="E6897" t="s">
        <v>754</v>
      </c>
      <c r="F6897" t="s">
        <v>740</v>
      </c>
      <c r="G6897" t="s">
        <v>666</v>
      </c>
      <c r="H6897">
        <f>_xlfn.NUMBERVALUE(C6897,".")</f>
        <v>0.5</v>
      </c>
      <c r="I6897">
        <f>_xlfn.NUMBERVALUE(D6897,".")</f>
        <v>0.53333333333333299</v>
      </c>
      <c r="J6897">
        <f>_xlfn.NUMBERVALUE(E6897,".")</f>
        <v>0.51666666666666605</v>
      </c>
      <c r="K6897" t="b">
        <f>OR(H6897=1,I6897=1)</f>
        <v>0</v>
      </c>
      <c r="L6897">
        <f>ABS(H6897-I6897)</f>
        <v>3.3333333333332993E-2</v>
      </c>
      <c r="O6897">
        <v>0.55182438991703697</v>
      </c>
      <c r="P6897" t="b">
        <f>AND($N6897="fuzzy",$O6897&lt;$AC$4)</f>
        <v>0</v>
      </c>
      <c r="Q6897" t="b">
        <f>AND($N6897="non-fuzzy",$O6897&lt;$AC$5,M6897=1)</f>
        <v>0</v>
      </c>
      <c r="R6897" t="b">
        <f>AND($N6897="non-fuzzy",$O6897&lt;$AC$6,M6897=0)</f>
        <v>0</v>
      </c>
      <c r="S6897" t="b">
        <f t="shared" si="107"/>
        <v>0</v>
      </c>
    </row>
    <row r="6898" spans="1:19" hidden="1" x14ac:dyDescent="0.25">
      <c r="A6898" t="s">
        <v>947</v>
      </c>
      <c r="B6898" t="s">
        <v>948</v>
      </c>
      <c r="C6898" t="s">
        <v>7</v>
      </c>
      <c r="D6898" t="s">
        <v>327</v>
      </c>
      <c r="E6898" t="s">
        <v>754</v>
      </c>
      <c r="F6898" t="s">
        <v>949</v>
      </c>
      <c r="G6898" t="s">
        <v>950</v>
      </c>
      <c r="H6898">
        <f>_xlfn.NUMBERVALUE(C6898,".")</f>
        <v>0.5</v>
      </c>
      <c r="I6898">
        <f>_xlfn.NUMBERVALUE(D6898,".")</f>
        <v>0.53333333333333299</v>
      </c>
      <c r="J6898">
        <f>_xlfn.NUMBERVALUE(E6898,".")</f>
        <v>0.51666666666666605</v>
      </c>
      <c r="K6898" t="b">
        <f>OR(H6898=1,I6898=1)</f>
        <v>0</v>
      </c>
      <c r="L6898">
        <f>ABS(H6898-I6898)</f>
        <v>3.3333333333332993E-2</v>
      </c>
      <c r="O6898">
        <v>0.96414781237060876</v>
      </c>
      <c r="P6898" t="b">
        <f>AND($N6898="fuzzy",$O6898&lt;$AC$4)</f>
        <v>0</v>
      </c>
      <c r="Q6898" t="b">
        <f>AND($N6898="non-fuzzy",$O6898&lt;$AC$5,M6898=1)</f>
        <v>0</v>
      </c>
      <c r="R6898" t="b">
        <f>AND($N6898="non-fuzzy",$O6898&lt;$AC$6,M6898=0)</f>
        <v>0</v>
      </c>
      <c r="S6898" t="b">
        <f t="shared" si="107"/>
        <v>0</v>
      </c>
    </row>
    <row r="6899" spans="1:19" hidden="1" x14ac:dyDescent="0.25">
      <c r="A6899" t="s">
        <v>955</v>
      </c>
      <c r="B6899" t="s">
        <v>948</v>
      </c>
      <c r="C6899" t="s">
        <v>7</v>
      </c>
      <c r="D6899" t="s">
        <v>327</v>
      </c>
      <c r="E6899" t="s">
        <v>754</v>
      </c>
      <c r="F6899" t="s">
        <v>949</v>
      </c>
      <c r="G6899" t="s">
        <v>950</v>
      </c>
      <c r="H6899">
        <f>_xlfn.NUMBERVALUE(C6899,".")</f>
        <v>0.5</v>
      </c>
      <c r="I6899">
        <f>_xlfn.NUMBERVALUE(D6899,".")</f>
        <v>0.53333333333333299</v>
      </c>
      <c r="J6899">
        <f>_xlfn.NUMBERVALUE(E6899,".")</f>
        <v>0.51666666666666605</v>
      </c>
      <c r="K6899" t="b">
        <f>OR(H6899=1,I6899=1)</f>
        <v>0</v>
      </c>
      <c r="L6899">
        <f>ABS(H6899-I6899)</f>
        <v>3.3333333333332993E-2</v>
      </c>
      <c r="O6899">
        <v>0.60072184688526631</v>
      </c>
      <c r="P6899" t="b">
        <f>AND($N6899="fuzzy",$O6899&lt;$AC$4)</f>
        <v>0</v>
      </c>
      <c r="Q6899" t="b">
        <f>AND($N6899="non-fuzzy",$O6899&lt;$AC$5,M6899=1)</f>
        <v>0</v>
      </c>
      <c r="R6899" t="b">
        <f>AND($N6899="non-fuzzy",$O6899&lt;$AC$6,M6899=0)</f>
        <v>0</v>
      </c>
      <c r="S6899" t="b">
        <f t="shared" si="107"/>
        <v>0</v>
      </c>
    </row>
    <row r="6900" spans="1:19" hidden="1" x14ac:dyDescent="0.25">
      <c r="A6900" t="s">
        <v>2528</v>
      </c>
      <c r="B6900" t="s">
        <v>461</v>
      </c>
      <c r="C6900" t="s">
        <v>7</v>
      </c>
      <c r="D6900" t="s">
        <v>327</v>
      </c>
      <c r="E6900" t="s">
        <v>754</v>
      </c>
      <c r="F6900" t="s">
        <v>2513</v>
      </c>
      <c r="G6900" t="s">
        <v>462</v>
      </c>
      <c r="H6900">
        <f>_xlfn.NUMBERVALUE(C6900,".")</f>
        <v>0.5</v>
      </c>
      <c r="I6900">
        <f>_xlfn.NUMBERVALUE(D6900,".")</f>
        <v>0.53333333333333299</v>
      </c>
      <c r="J6900">
        <f>_xlfn.NUMBERVALUE(E6900,".")</f>
        <v>0.51666666666666605</v>
      </c>
      <c r="K6900" t="b">
        <f>OR(H6900=1,I6900=1)</f>
        <v>0</v>
      </c>
      <c r="L6900">
        <f>ABS(H6900-I6900)</f>
        <v>3.3333333333332993E-2</v>
      </c>
      <c r="O6900">
        <v>0.20234811893004134</v>
      </c>
      <c r="P6900" t="b">
        <f>AND($N6900="fuzzy",$O6900&lt;$AC$4)</f>
        <v>0</v>
      </c>
      <c r="Q6900" t="b">
        <f>AND($N6900="non-fuzzy",$O6900&lt;$AC$5,M6900=1)</f>
        <v>0</v>
      </c>
      <c r="R6900" t="b">
        <f>AND($N6900="non-fuzzy",$O6900&lt;$AC$6,M6900=0)</f>
        <v>0</v>
      </c>
      <c r="S6900" t="b">
        <f t="shared" si="107"/>
        <v>0</v>
      </c>
    </row>
    <row r="6901" spans="1:19" hidden="1" x14ac:dyDescent="0.25">
      <c r="A6901" t="s">
        <v>2528</v>
      </c>
      <c r="B6901" t="s">
        <v>470</v>
      </c>
      <c r="C6901" t="s">
        <v>7</v>
      </c>
      <c r="D6901" t="s">
        <v>327</v>
      </c>
      <c r="E6901" t="s">
        <v>754</v>
      </c>
      <c r="F6901" t="s">
        <v>2513</v>
      </c>
      <c r="G6901" t="s">
        <v>471</v>
      </c>
      <c r="H6901">
        <f>_xlfn.NUMBERVALUE(C6901,".")</f>
        <v>0.5</v>
      </c>
      <c r="I6901">
        <f>_xlfn.NUMBERVALUE(D6901,".")</f>
        <v>0.53333333333333299</v>
      </c>
      <c r="J6901">
        <f>_xlfn.NUMBERVALUE(E6901,".")</f>
        <v>0.51666666666666605</v>
      </c>
      <c r="K6901" t="b">
        <f>OR(H6901=1,I6901=1)</f>
        <v>0</v>
      </c>
      <c r="L6901">
        <f>ABS(H6901-I6901)</f>
        <v>3.3333333333332993E-2</v>
      </c>
      <c r="O6901">
        <v>0.53933096527419566</v>
      </c>
      <c r="P6901" t="b">
        <f>AND($N6901="fuzzy",$O6901&lt;$AC$4)</f>
        <v>0</v>
      </c>
      <c r="Q6901" t="b">
        <f>AND($N6901="non-fuzzy",$O6901&lt;$AC$5,M6901=1)</f>
        <v>0</v>
      </c>
      <c r="R6901" t="b">
        <f>AND($N6901="non-fuzzy",$O6901&lt;$AC$6,M6901=0)</f>
        <v>0</v>
      </c>
      <c r="S6901" t="b">
        <f t="shared" si="107"/>
        <v>0</v>
      </c>
    </row>
    <row r="6902" spans="1:19" hidden="1" x14ac:dyDescent="0.25">
      <c r="A6902" t="s">
        <v>2545</v>
      </c>
      <c r="B6902" t="s">
        <v>2512</v>
      </c>
      <c r="C6902" t="s">
        <v>7</v>
      </c>
      <c r="D6902" t="s">
        <v>327</v>
      </c>
      <c r="E6902" t="s">
        <v>754</v>
      </c>
      <c r="F6902" t="s">
        <v>471</v>
      </c>
      <c r="G6902" t="s">
        <v>2513</v>
      </c>
      <c r="H6902">
        <f>_xlfn.NUMBERVALUE(C6902,".")</f>
        <v>0.5</v>
      </c>
      <c r="I6902">
        <f>_xlfn.NUMBERVALUE(D6902,".")</f>
        <v>0.53333333333333299</v>
      </c>
      <c r="J6902">
        <f>_xlfn.NUMBERVALUE(E6902,".")</f>
        <v>0.51666666666666605</v>
      </c>
      <c r="K6902" t="b">
        <f>OR(H6902=1,I6902=1)</f>
        <v>0</v>
      </c>
      <c r="L6902">
        <f>ABS(H6902-I6902)</f>
        <v>3.3333333333332993E-2</v>
      </c>
      <c r="O6902">
        <v>0.28100045431837117</v>
      </c>
      <c r="P6902" t="b">
        <f>AND($N6902="fuzzy",$O6902&lt;$AC$4)</f>
        <v>0</v>
      </c>
      <c r="Q6902" t="b">
        <f>AND($N6902="non-fuzzy",$O6902&lt;$AC$5,M6902=1)</f>
        <v>0</v>
      </c>
      <c r="R6902" t="b">
        <f>AND($N6902="non-fuzzy",$O6902&lt;$AC$6,M6902=0)</f>
        <v>0</v>
      </c>
      <c r="S6902" t="b">
        <f t="shared" si="107"/>
        <v>0</v>
      </c>
    </row>
    <row r="6903" spans="1:19" hidden="1" x14ac:dyDescent="0.25">
      <c r="A6903" t="s">
        <v>4550</v>
      </c>
      <c r="B6903" t="s">
        <v>4469</v>
      </c>
      <c r="C6903" t="s">
        <v>7</v>
      </c>
      <c r="D6903" t="s">
        <v>327</v>
      </c>
      <c r="E6903" t="s">
        <v>754</v>
      </c>
      <c r="F6903" t="s">
        <v>4551</v>
      </c>
      <c r="G6903" t="s">
        <v>4471</v>
      </c>
      <c r="H6903">
        <f>_xlfn.NUMBERVALUE(C6903,".")</f>
        <v>0.5</v>
      </c>
      <c r="I6903">
        <f>_xlfn.NUMBERVALUE(D6903,".")</f>
        <v>0.53333333333333299</v>
      </c>
      <c r="J6903">
        <f>_xlfn.NUMBERVALUE(E6903,".")</f>
        <v>0.51666666666666605</v>
      </c>
      <c r="K6903" t="b">
        <f>OR(H6903=1,I6903=1)</f>
        <v>0</v>
      </c>
      <c r="L6903">
        <f>ABS(H6903-I6903)</f>
        <v>3.3333333333332993E-2</v>
      </c>
      <c r="O6903">
        <v>0.54719164864336056</v>
      </c>
      <c r="P6903" t="b">
        <f>AND($N6903="fuzzy",$O6903&lt;$AC$4)</f>
        <v>0</v>
      </c>
      <c r="Q6903" t="b">
        <f>AND($N6903="non-fuzzy",$O6903&lt;$AC$5,M6903=1)</f>
        <v>0</v>
      </c>
      <c r="R6903" t="b">
        <f>AND($N6903="non-fuzzy",$O6903&lt;$AC$6,M6903=0)</f>
        <v>0</v>
      </c>
      <c r="S6903" t="b">
        <f t="shared" si="107"/>
        <v>0</v>
      </c>
    </row>
    <row r="6904" spans="1:19" hidden="1" x14ac:dyDescent="0.25">
      <c r="A6904" t="s">
        <v>5197</v>
      </c>
      <c r="B6904" t="s">
        <v>4854</v>
      </c>
      <c r="C6904" t="s">
        <v>466</v>
      </c>
      <c r="D6904" t="s">
        <v>1435</v>
      </c>
      <c r="E6904" t="s">
        <v>5199</v>
      </c>
      <c r="F6904" t="s">
        <v>5198</v>
      </c>
      <c r="G6904" t="s">
        <v>4855</v>
      </c>
      <c r="H6904">
        <f>_xlfn.NUMBERVALUE(C6904,".")</f>
        <v>0.8</v>
      </c>
      <c r="I6904">
        <f>_xlfn.NUMBERVALUE(D6904,".")</f>
        <v>0.83333333333333304</v>
      </c>
      <c r="J6904">
        <f>_xlfn.NUMBERVALUE(E6904,".")</f>
        <v>0.81666666666666599</v>
      </c>
      <c r="K6904" t="b">
        <f>OR(H6904=1,I6904=1)</f>
        <v>0</v>
      </c>
      <c r="L6904">
        <f>ABS(H6904-I6904)</f>
        <v>3.3333333333332993E-2</v>
      </c>
      <c r="O6904">
        <v>0.258807709735694</v>
      </c>
      <c r="P6904" t="b">
        <f>AND($N6904="fuzzy",$O6904&lt;$AC$4)</f>
        <v>0</v>
      </c>
      <c r="Q6904" t="b">
        <f>AND($N6904="non-fuzzy",$O6904&lt;$AC$5,M6904=1)</f>
        <v>0</v>
      </c>
      <c r="R6904" t="b">
        <f>AND($N6904="non-fuzzy",$O6904&lt;$AC$6,M6904=0)</f>
        <v>0</v>
      </c>
      <c r="S6904" t="b">
        <f t="shared" si="107"/>
        <v>0</v>
      </c>
    </row>
    <row r="6905" spans="1:19" hidden="1" x14ac:dyDescent="0.25">
      <c r="A6905" t="s">
        <v>5205</v>
      </c>
      <c r="B6905" t="s">
        <v>5210</v>
      </c>
      <c r="C6905" t="s">
        <v>7</v>
      </c>
      <c r="D6905" t="s">
        <v>327</v>
      </c>
      <c r="E6905" t="s">
        <v>754</v>
      </c>
      <c r="F6905" t="s">
        <v>5044</v>
      </c>
      <c r="G6905" t="s">
        <v>5211</v>
      </c>
      <c r="H6905">
        <f>_xlfn.NUMBERVALUE(C6905,".")</f>
        <v>0.5</v>
      </c>
      <c r="I6905">
        <f>_xlfn.NUMBERVALUE(D6905,".")</f>
        <v>0.53333333333333299</v>
      </c>
      <c r="J6905">
        <f>_xlfn.NUMBERVALUE(E6905,".")</f>
        <v>0.51666666666666605</v>
      </c>
      <c r="K6905" t="b">
        <f>OR(H6905=1,I6905=1)</f>
        <v>0</v>
      </c>
      <c r="L6905">
        <f>ABS(H6905-I6905)</f>
        <v>3.3333333333332993E-2</v>
      </c>
      <c r="O6905">
        <v>0.65651163279948466</v>
      </c>
      <c r="P6905" t="b">
        <f>AND($N6905="fuzzy",$O6905&lt;$AC$4)</f>
        <v>0</v>
      </c>
      <c r="Q6905" t="b">
        <f>AND($N6905="non-fuzzy",$O6905&lt;$AC$5,M6905=1)</f>
        <v>0</v>
      </c>
      <c r="R6905" t="b">
        <f>AND($N6905="non-fuzzy",$O6905&lt;$AC$6,M6905=0)</f>
        <v>0</v>
      </c>
      <c r="S6905" t="b">
        <f t="shared" si="107"/>
        <v>0</v>
      </c>
    </row>
    <row r="6906" spans="1:19" hidden="1" x14ac:dyDescent="0.25">
      <c r="A6906" t="s">
        <v>5478</v>
      </c>
      <c r="B6906" t="s">
        <v>4743</v>
      </c>
      <c r="C6906" t="s">
        <v>7</v>
      </c>
      <c r="D6906" t="s">
        <v>327</v>
      </c>
      <c r="E6906" t="s">
        <v>754</v>
      </c>
      <c r="F6906" t="s">
        <v>5479</v>
      </c>
      <c r="G6906" t="s">
        <v>4744</v>
      </c>
      <c r="H6906">
        <f>_xlfn.NUMBERVALUE(C6906,".")</f>
        <v>0.5</v>
      </c>
      <c r="I6906">
        <f>_xlfn.NUMBERVALUE(D6906,".")</f>
        <v>0.53333333333333299</v>
      </c>
      <c r="J6906">
        <f>_xlfn.NUMBERVALUE(E6906,".")</f>
        <v>0.51666666666666605</v>
      </c>
      <c r="K6906" t="b">
        <f>OR(H6906=1,I6906=1)</f>
        <v>0</v>
      </c>
      <c r="L6906">
        <f>ABS(H6906-I6906)</f>
        <v>3.3333333333332993E-2</v>
      </c>
      <c r="O6906">
        <v>9.3182831093139962E-2</v>
      </c>
      <c r="P6906" t="b">
        <f>AND($N6906="fuzzy",$O6906&lt;$AC$4)</f>
        <v>0</v>
      </c>
      <c r="Q6906" t="b">
        <f>AND($N6906="non-fuzzy",$O6906&lt;$AC$5,M6906=1)</f>
        <v>0</v>
      </c>
      <c r="R6906" t="b">
        <f>AND($N6906="non-fuzzy",$O6906&lt;$AC$6,M6906=0)</f>
        <v>0</v>
      </c>
      <c r="S6906" t="b">
        <f t="shared" si="107"/>
        <v>0</v>
      </c>
    </row>
    <row r="6907" spans="1:19" hidden="1" x14ac:dyDescent="0.25">
      <c r="A6907" t="s">
        <v>6567</v>
      </c>
      <c r="B6907" t="s">
        <v>6568</v>
      </c>
      <c r="C6907" t="s">
        <v>7</v>
      </c>
      <c r="D6907" t="s">
        <v>327</v>
      </c>
      <c r="E6907" t="s">
        <v>754</v>
      </c>
      <c r="F6907" t="s">
        <v>6569</v>
      </c>
      <c r="G6907" t="s">
        <v>6570</v>
      </c>
      <c r="H6907">
        <f>_xlfn.NUMBERVALUE(C6907,".")</f>
        <v>0.5</v>
      </c>
      <c r="I6907">
        <f>_xlfn.NUMBERVALUE(D6907,".")</f>
        <v>0.53333333333333299</v>
      </c>
      <c r="J6907">
        <f>_xlfn.NUMBERVALUE(E6907,".")</f>
        <v>0.51666666666666605</v>
      </c>
      <c r="K6907" t="b">
        <f>OR(H6907=1,I6907=1)</f>
        <v>0</v>
      </c>
      <c r="L6907">
        <f>ABS(H6907-I6907)</f>
        <v>3.3333333333332993E-2</v>
      </c>
      <c r="O6907">
        <v>0.14412985025016534</v>
      </c>
      <c r="P6907" t="b">
        <f>AND($N6907="fuzzy",$O6907&lt;$AC$4)</f>
        <v>0</v>
      </c>
      <c r="Q6907" t="b">
        <f>AND($N6907="non-fuzzy",$O6907&lt;$AC$5,M6907=1)</f>
        <v>0</v>
      </c>
      <c r="R6907" t="b">
        <f>AND($N6907="non-fuzzy",$O6907&lt;$AC$6,M6907=0)</f>
        <v>0</v>
      </c>
      <c r="S6907" t="b">
        <f t="shared" si="107"/>
        <v>0</v>
      </c>
    </row>
    <row r="6908" spans="1:19" hidden="1" x14ac:dyDescent="0.25">
      <c r="A6908" t="s">
        <v>6571</v>
      </c>
      <c r="B6908" t="s">
        <v>6568</v>
      </c>
      <c r="C6908" t="s">
        <v>7</v>
      </c>
      <c r="D6908" t="s">
        <v>327</v>
      </c>
      <c r="E6908" t="s">
        <v>754</v>
      </c>
      <c r="F6908" t="s">
        <v>6569</v>
      </c>
      <c r="G6908" t="s">
        <v>6570</v>
      </c>
      <c r="H6908">
        <f>_xlfn.NUMBERVALUE(C6908,".")</f>
        <v>0.5</v>
      </c>
      <c r="I6908">
        <f>_xlfn.NUMBERVALUE(D6908,".")</f>
        <v>0.53333333333333299</v>
      </c>
      <c r="J6908">
        <f>_xlfn.NUMBERVALUE(E6908,".")</f>
        <v>0.51666666666666605</v>
      </c>
      <c r="K6908" t="b">
        <f>OR(H6908=1,I6908=1)</f>
        <v>0</v>
      </c>
      <c r="L6908">
        <f>ABS(H6908-I6908)</f>
        <v>3.3333333333332993E-2</v>
      </c>
      <c r="O6908">
        <v>0.76264452623261192</v>
      </c>
      <c r="P6908" t="b">
        <f>AND($N6908="fuzzy",$O6908&lt;$AC$4)</f>
        <v>0</v>
      </c>
      <c r="Q6908" t="b">
        <f>AND($N6908="non-fuzzy",$O6908&lt;$AC$5,M6908=1)</f>
        <v>0</v>
      </c>
      <c r="R6908" t="b">
        <f>AND($N6908="non-fuzzy",$O6908&lt;$AC$6,M6908=0)</f>
        <v>0</v>
      </c>
      <c r="S6908" t="b">
        <f t="shared" si="107"/>
        <v>0</v>
      </c>
    </row>
    <row r="6909" spans="1:19" hidden="1" x14ac:dyDescent="0.25">
      <c r="A6909" t="s">
        <v>6572</v>
      </c>
      <c r="B6909" t="s">
        <v>6568</v>
      </c>
      <c r="C6909" t="s">
        <v>7</v>
      </c>
      <c r="D6909" t="s">
        <v>327</v>
      </c>
      <c r="E6909" t="s">
        <v>754</v>
      </c>
      <c r="F6909" t="s">
        <v>6569</v>
      </c>
      <c r="G6909" t="s">
        <v>6570</v>
      </c>
      <c r="H6909">
        <f>_xlfn.NUMBERVALUE(C6909,".")</f>
        <v>0.5</v>
      </c>
      <c r="I6909">
        <f>_xlfn.NUMBERVALUE(D6909,".")</f>
        <v>0.53333333333333299</v>
      </c>
      <c r="J6909">
        <f>_xlfn.NUMBERVALUE(E6909,".")</f>
        <v>0.51666666666666605</v>
      </c>
      <c r="K6909" t="b">
        <f>OR(H6909=1,I6909=1)</f>
        <v>0</v>
      </c>
      <c r="L6909">
        <f>ABS(H6909-I6909)</f>
        <v>3.3333333333332993E-2</v>
      </c>
      <c r="O6909">
        <v>0.38240832787777757</v>
      </c>
      <c r="P6909" t="b">
        <f>AND($N6909="fuzzy",$O6909&lt;$AC$4)</f>
        <v>0</v>
      </c>
      <c r="Q6909" t="b">
        <f>AND($N6909="non-fuzzy",$O6909&lt;$AC$5,M6909=1)</f>
        <v>0</v>
      </c>
      <c r="R6909" t="b">
        <f>AND($N6909="non-fuzzy",$O6909&lt;$AC$6,M6909=0)</f>
        <v>0</v>
      </c>
      <c r="S6909" t="b">
        <f t="shared" si="107"/>
        <v>0</v>
      </c>
    </row>
    <row r="6910" spans="1:19" hidden="1" x14ac:dyDescent="0.25">
      <c r="A6910" t="s">
        <v>6574</v>
      </c>
      <c r="B6910" t="s">
        <v>6568</v>
      </c>
      <c r="C6910" t="s">
        <v>7</v>
      </c>
      <c r="D6910" t="s">
        <v>327</v>
      </c>
      <c r="E6910" t="s">
        <v>754</v>
      </c>
      <c r="F6910" t="s">
        <v>6569</v>
      </c>
      <c r="G6910" t="s">
        <v>6570</v>
      </c>
      <c r="H6910">
        <f>_xlfn.NUMBERVALUE(C6910,".")</f>
        <v>0.5</v>
      </c>
      <c r="I6910">
        <f>_xlfn.NUMBERVALUE(D6910,".")</f>
        <v>0.53333333333333299</v>
      </c>
      <c r="J6910">
        <f>_xlfn.NUMBERVALUE(E6910,".")</f>
        <v>0.51666666666666605</v>
      </c>
      <c r="K6910" t="b">
        <f>OR(H6910=1,I6910=1)</f>
        <v>0</v>
      </c>
      <c r="L6910">
        <f>ABS(H6910-I6910)</f>
        <v>3.3333333333332993E-2</v>
      </c>
      <c r="O6910">
        <v>0.6476100158772371</v>
      </c>
      <c r="P6910" t="b">
        <f>AND($N6910="fuzzy",$O6910&lt;$AC$4)</f>
        <v>0</v>
      </c>
      <c r="Q6910" t="b">
        <f>AND($N6910="non-fuzzy",$O6910&lt;$AC$5,M6910=1)</f>
        <v>0</v>
      </c>
      <c r="R6910" t="b">
        <f>AND($N6910="non-fuzzy",$O6910&lt;$AC$6,M6910=0)</f>
        <v>0</v>
      </c>
      <c r="S6910" t="b">
        <f t="shared" si="107"/>
        <v>0</v>
      </c>
    </row>
    <row r="6911" spans="1:19" hidden="1" x14ac:dyDescent="0.25">
      <c r="A6911" t="s">
        <v>5473</v>
      </c>
      <c r="B6911" t="s">
        <v>4743</v>
      </c>
      <c r="C6911" t="s">
        <v>173</v>
      </c>
      <c r="D6911" t="s">
        <v>3</v>
      </c>
      <c r="E6911" t="s">
        <v>5474</v>
      </c>
      <c r="F6911" t="s">
        <v>5475</v>
      </c>
      <c r="G6911" t="s">
        <v>4744</v>
      </c>
      <c r="H6911">
        <f>_xlfn.NUMBERVALUE(C6911,".")</f>
        <v>0.53846153846153799</v>
      </c>
      <c r="I6911">
        <f>_xlfn.NUMBERVALUE(D6911,".")</f>
        <v>0.57142857142857095</v>
      </c>
      <c r="J6911">
        <f>_xlfn.NUMBERVALUE(E6911,".")</f>
        <v>0.55494505494505497</v>
      </c>
      <c r="K6911" t="b">
        <f>OR(H6911=1,I6911=1)</f>
        <v>0</v>
      </c>
      <c r="L6911">
        <f>ABS(H6911-I6911)</f>
        <v>3.2967032967032961E-2</v>
      </c>
      <c r="O6911">
        <v>0.8154135524832038</v>
      </c>
      <c r="P6911" t="b">
        <f>AND($N6911="fuzzy",$O6911&lt;$AC$4)</f>
        <v>0</v>
      </c>
      <c r="Q6911" t="b">
        <f>AND($N6911="non-fuzzy",$O6911&lt;$AC$5,M6911=1)</f>
        <v>0</v>
      </c>
      <c r="R6911" t="b">
        <f>AND($N6911="non-fuzzy",$O6911&lt;$AC$6,M6911=0)</f>
        <v>0</v>
      </c>
      <c r="S6911" t="b">
        <f t="shared" si="107"/>
        <v>0</v>
      </c>
    </row>
    <row r="6912" spans="1:19" hidden="1" x14ac:dyDescent="0.25">
      <c r="A6912" t="s">
        <v>5608</v>
      </c>
      <c r="B6912" t="s">
        <v>5256</v>
      </c>
      <c r="C6912" t="s">
        <v>173</v>
      </c>
      <c r="D6912" t="s">
        <v>3</v>
      </c>
      <c r="E6912" t="s">
        <v>5474</v>
      </c>
      <c r="F6912" t="s">
        <v>5609</v>
      </c>
      <c r="G6912" t="s">
        <v>5257</v>
      </c>
      <c r="H6912">
        <f>_xlfn.NUMBERVALUE(C6912,".")</f>
        <v>0.53846153846153799</v>
      </c>
      <c r="I6912">
        <f>_xlfn.NUMBERVALUE(D6912,".")</f>
        <v>0.57142857142857095</v>
      </c>
      <c r="J6912">
        <f>_xlfn.NUMBERVALUE(E6912,".")</f>
        <v>0.55494505494505497</v>
      </c>
      <c r="K6912" t="b">
        <f>OR(H6912=1,I6912=1)</f>
        <v>0</v>
      </c>
      <c r="L6912">
        <f>ABS(H6912-I6912)</f>
        <v>3.2967032967032961E-2</v>
      </c>
      <c r="O6912">
        <v>0.16238535753712147</v>
      </c>
      <c r="P6912" t="b">
        <f>AND($N6912="fuzzy",$O6912&lt;$AC$4)</f>
        <v>0</v>
      </c>
      <c r="Q6912" t="b">
        <f>AND($N6912="non-fuzzy",$O6912&lt;$AC$5,M6912=1)</f>
        <v>0</v>
      </c>
      <c r="R6912" t="b">
        <f>AND($N6912="non-fuzzy",$O6912&lt;$AC$6,M6912=0)</f>
        <v>0</v>
      </c>
      <c r="S6912" t="b">
        <f t="shared" si="107"/>
        <v>0</v>
      </c>
    </row>
    <row r="6913" spans="1:19" hidden="1" x14ac:dyDescent="0.25">
      <c r="A6913" t="s">
        <v>5608</v>
      </c>
      <c r="B6913" t="s">
        <v>5258</v>
      </c>
      <c r="C6913" t="s">
        <v>173</v>
      </c>
      <c r="D6913" t="s">
        <v>3</v>
      </c>
      <c r="E6913" t="s">
        <v>5474</v>
      </c>
      <c r="F6913" t="s">
        <v>5609</v>
      </c>
      <c r="G6913" t="s">
        <v>5259</v>
      </c>
      <c r="H6913">
        <f>_xlfn.NUMBERVALUE(C6913,".")</f>
        <v>0.53846153846153799</v>
      </c>
      <c r="I6913">
        <f>_xlfn.NUMBERVALUE(D6913,".")</f>
        <v>0.57142857142857095</v>
      </c>
      <c r="J6913">
        <f>_xlfn.NUMBERVALUE(E6913,".")</f>
        <v>0.55494505494505497</v>
      </c>
      <c r="K6913" t="b">
        <f>OR(H6913=1,I6913=1)</f>
        <v>0</v>
      </c>
      <c r="L6913">
        <f>ABS(H6913-I6913)</f>
        <v>3.2967032967032961E-2</v>
      </c>
      <c r="O6913">
        <v>0.33206594402468992</v>
      </c>
      <c r="P6913" t="b">
        <f>AND($N6913="fuzzy",$O6913&lt;$AC$4)</f>
        <v>0</v>
      </c>
      <c r="Q6913" t="b">
        <f>AND($N6913="non-fuzzy",$O6913&lt;$AC$5,M6913=1)</f>
        <v>0</v>
      </c>
      <c r="R6913" t="b">
        <f>AND($N6913="non-fuzzy",$O6913&lt;$AC$6,M6913=0)</f>
        <v>0</v>
      </c>
      <c r="S6913" t="b">
        <f t="shared" si="107"/>
        <v>0</v>
      </c>
    </row>
    <row r="6914" spans="1:19" hidden="1" x14ac:dyDescent="0.25">
      <c r="A6914" t="s">
        <v>5611</v>
      </c>
      <c r="B6914" t="s">
        <v>5256</v>
      </c>
      <c r="C6914" t="s">
        <v>173</v>
      </c>
      <c r="D6914" t="s">
        <v>3</v>
      </c>
      <c r="E6914" t="s">
        <v>5474</v>
      </c>
      <c r="F6914" t="s">
        <v>5609</v>
      </c>
      <c r="G6914" t="s">
        <v>5257</v>
      </c>
      <c r="H6914">
        <f>_xlfn.NUMBERVALUE(C6914,".")</f>
        <v>0.53846153846153799</v>
      </c>
      <c r="I6914">
        <f>_xlfn.NUMBERVALUE(D6914,".")</f>
        <v>0.57142857142857095</v>
      </c>
      <c r="J6914">
        <f>_xlfn.NUMBERVALUE(E6914,".")</f>
        <v>0.55494505494505497</v>
      </c>
      <c r="K6914" t="b">
        <f>OR(H6914=1,I6914=1)</f>
        <v>0</v>
      </c>
      <c r="L6914">
        <f>ABS(H6914-I6914)</f>
        <v>3.2967032967032961E-2</v>
      </c>
      <c r="O6914">
        <v>0.45134645047311006</v>
      </c>
      <c r="P6914" t="b">
        <f>AND($N6914="fuzzy",$O6914&lt;$AC$4)</f>
        <v>0</v>
      </c>
      <c r="Q6914" t="b">
        <f>AND($N6914="non-fuzzy",$O6914&lt;$AC$5,M6914=1)</f>
        <v>0</v>
      </c>
      <c r="R6914" t="b">
        <f>AND($N6914="non-fuzzy",$O6914&lt;$AC$6,M6914=0)</f>
        <v>0</v>
      </c>
      <c r="S6914" t="b">
        <f t="shared" si="107"/>
        <v>0</v>
      </c>
    </row>
    <row r="6915" spans="1:19" hidden="1" x14ac:dyDescent="0.25">
      <c r="A6915" t="s">
        <v>5611</v>
      </c>
      <c r="B6915" t="s">
        <v>5258</v>
      </c>
      <c r="C6915" t="s">
        <v>173</v>
      </c>
      <c r="D6915" t="s">
        <v>3</v>
      </c>
      <c r="E6915" t="s">
        <v>5474</v>
      </c>
      <c r="F6915" t="s">
        <v>5609</v>
      </c>
      <c r="G6915" t="s">
        <v>5259</v>
      </c>
      <c r="H6915">
        <f>_xlfn.NUMBERVALUE(C6915,".")</f>
        <v>0.53846153846153799</v>
      </c>
      <c r="I6915">
        <f>_xlfn.NUMBERVALUE(D6915,".")</f>
        <v>0.57142857142857095</v>
      </c>
      <c r="J6915">
        <f>_xlfn.NUMBERVALUE(E6915,".")</f>
        <v>0.55494505494505497</v>
      </c>
      <c r="K6915" t="b">
        <f>OR(H6915=1,I6915=1)</f>
        <v>0</v>
      </c>
      <c r="L6915">
        <f>ABS(H6915-I6915)</f>
        <v>3.2967032967032961E-2</v>
      </c>
      <c r="O6915">
        <v>0.89947458376874312</v>
      </c>
      <c r="P6915" t="b">
        <f>AND($N6915="fuzzy",$O6915&lt;$AC$4)</f>
        <v>0</v>
      </c>
      <c r="Q6915" t="b">
        <f>AND($N6915="non-fuzzy",$O6915&lt;$AC$5,M6915=1)</f>
        <v>0</v>
      </c>
      <c r="R6915" t="b">
        <f>AND($N6915="non-fuzzy",$O6915&lt;$AC$6,M6915=0)</f>
        <v>0</v>
      </c>
      <c r="S6915" t="b">
        <f t="shared" ref="S6915:S6978" si="108">OR(R6915,Q6915,P6915)</f>
        <v>0</v>
      </c>
    </row>
    <row r="6916" spans="1:19" hidden="1" x14ac:dyDescent="0.25">
      <c r="A6916" t="s">
        <v>20</v>
      </c>
      <c r="B6916" t="s">
        <v>26</v>
      </c>
      <c r="C6916" t="s">
        <v>27</v>
      </c>
      <c r="D6916" t="s">
        <v>22</v>
      </c>
      <c r="E6916" t="s">
        <v>28</v>
      </c>
      <c r="F6916" t="s">
        <v>24</v>
      </c>
      <c r="G6916" t="s">
        <v>29</v>
      </c>
      <c r="H6916">
        <f>_xlfn.NUMBERVALUE(C6916,".")</f>
        <v>0.58333333333333304</v>
      </c>
      <c r="I6916">
        <f>_xlfn.NUMBERVALUE(D6916,".")</f>
        <v>0.61538461538461497</v>
      </c>
      <c r="J6916">
        <f>_xlfn.NUMBERVALUE(E6916,".")</f>
        <v>0.59935897435897401</v>
      </c>
      <c r="K6916" t="b">
        <f>OR(H6916=1,I6916=1)</f>
        <v>0</v>
      </c>
      <c r="L6916">
        <f>ABS(H6916-I6916)</f>
        <v>3.2051282051281937E-2</v>
      </c>
      <c r="O6916">
        <v>0.92025053836914328</v>
      </c>
      <c r="P6916" t="b">
        <f>AND($N6916="fuzzy",$O6916&lt;$AC$4)</f>
        <v>0</v>
      </c>
      <c r="Q6916" t="b">
        <f>AND($N6916="non-fuzzy",$O6916&lt;$AC$5,M6916=1)</f>
        <v>0</v>
      </c>
      <c r="R6916" t="b">
        <f>AND($N6916="non-fuzzy",$O6916&lt;$AC$6,M6916=0)</f>
        <v>0</v>
      </c>
      <c r="S6916" t="b">
        <f t="shared" si="108"/>
        <v>0</v>
      </c>
    </row>
    <row r="6917" spans="1:19" hidden="1" x14ac:dyDescent="0.25">
      <c r="A6917" t="s">
        <v>727</v>
      </c>
      <c r="B6917" t="s">
        <v>665</v>
      </c>
      <c r="C6917" t="s">
        <v>27</v>
      </c>
      <c r="D6917" t="s">
        <v>22</v>
      </c>
      <c r="E6917" t="s">
        <v>28</v>
      </c>
      <c r="F6917" t="s">
        <v>731</v>
      </c>
      <c r="G6917" t="s">
        <v>666</v>
      </c>
      <c r="H6917">
        <f>_xlfn.NUMBERVALUE(C6917,".")</f>
        <v>0.58333333333333304</v>
      </c>
      <c r="I6917">
        <f>_xlfn.NUMBERVALUE(D6917,".")</f>
        <v>0.61538461538461497</v>
      </c>
      <c r="J6917">
        <f>_xlfn.NUMBERVALUE(E6917,".")</f>
        <v>0.59935897435897401</v>
      </c>
      <c r="K6917" t="b">
        <f>OR(H6917=1,I6917=1)</f>
        <v>0</v>
      </c>
      <c r="L6917">
        <f>ABS(H6917-I6917)</f>
        <v>3.2051282051281937E-2</v>
      </c>
      <c r="O6917">
        <v>0.21702628000699054</v>
      </c>
      <c r="P6917" t="b">
        <f>AND($N6917="fuzzy",$O6917&lt;$AC$4)</f>
        <v>0</v>
      </c>
      <c r="Q6917" t="b">
        <f>AND($N6917="non-fuzzy",$O6917&lt;$AC$5,M6917=1)</f>
        <v>0</v>
      </c>
      <c r="R6917" t="b">
        <f>AND($N6917="non-fuzzy",$O6917&lt;$AC$6,M6917=0)</f>
        <v>0</v>
      </c>
      <c r="S6917" t="b">
        <f t="shared" si="108"/>
        <v>0</v>
      </c>
    </row>
    <row r="6918" spans="1:19" hidden="1" x14ac:dyDescent="0.25">
      <c r="A6918" t="s">
        <v>2545</v>
      </c>
      <c r="B6918" t="s">
        <v>2510</v>
      </c>
      <c r="C6918" t="s">
        <v>27</v>
      </c>
      <c r="D6918" t="s">
        <v>22</v>
      </c>
      <c r="E6918" t="s">
        <v>28</v>
      </c>
      <c r="F6918" t="s">
        <v>471</v>
      </c>
      <c r="G6918" t="s">
        <v>2511</v>
      </c>
      <c r="H6918">
        <f>_xlfn.NUMBERVALUE(C6918,".")</f>
        <v>0.58333333333333304</v>
      </c>
      <c r="I6918">
        <f>_xlfn.NUMBERVALUE(D6918,".")</f>
        <v>0.61538461538461497</v>
      </c>
      <c r="J6918">
        <f>_xlfn.NUMBERVALUE(E6918,".")</f>
        <v>0.59935897435897401</v>
      </c>
      <c r="K6918" t="b">
        <f>OR(H6918=1,I6918=1)</f>
        <v>0</v>
      </c>
      <c r="L6918">
        <f>ABS(H6918-I6918)</f>
        <v>3.2051282051281937E-2</v>
      </c>
      <c r="O6918">
        <v>0.37740384322459886</v>
      </c>
      <c r="P6918" t="b">
        <f>AND($N6918="fuzzy",$O6918&lt;$AC$4)</f>
        <v>0</v>
      </c>
      <c r="Q6918" t="b">
        <f>AND($N6918="non-fuzzy",$O6918&lt;$AC$5,M6918=1)</f>
        <v>0</v>
      </c>
      <c r="R6918" t="b">
        <f>AND($N6918="non-fuzzy",$O6918&lt;$AC$6,M6918=0)</f>
        <v>0</v>
      </c>
      <c r="S6918" t="b">
        <f t="shared" si="108"/>
        <v>0</v>
      </c>
    </row>
    <row r="6919" spans="1:19" hidden="1" x14ac:dyDescent="0.25">
      <c r="A6919" t="s">
        <v>4554</v>
      </c>
      <c r="B6919" t="s">
        <v>4469</v>
      </c>
      <c r="C6919" t="s">
        <v>27</v>
      </c>
      <c r="D6919" t="s">
        <v>22</v>
      </c>
      <c r="E6919" t="s">
        <v>28</v>
      </c>
      <c r="F6919" t="s">
        <v>4555</v>
      </c>
      <c r="G6919" t="s">
        <v>4471</v>
      </c>
      <c r="H6919">
        <f>_xlfn.NUMBERVALUE(C6919,".")</f>
        <v>0.58333333333333304</v>
      </c>
      <c r="I6919">
        <f>_xlfn.NUMBERVALUE(D6919,".")</f>
        <v>0.61538461538461497</v>
      </c>
      <c r="J6919">
        <f>_xlfn.NUMBERVALUE(E6919,".")</f>
        <v>0.59935897435897401</v>
      </c>
      <c r="K6919" t="b">
        <f>OR(H6919=1,I6919=1)</f>
        <v>0</v>
      </c>
      <c r="L6919">
        <f>ABS(H6919-I6919)</f>
        <v>3.2051282051281937E-2</v>
      </c>
      <c r="O6919">
        <v>0.60176962633649211</v>
      </c>
      <c r="P6919" t="b">
        <f>AND($N6919="fuzzy",$O6919&lt;$AC$4)</f>
        <v>0</v>
      </c>
      <c r="Q6919" t="b">
        <f>AND($N6919="non-fuzzy",$O6919&lt;$AC$5,M6919=1)</f>
        <v>0</v>
      </c>
      <c r="R6919" t="b">
        <f>AND($N6919="non-fuzzy",$O6919&lt;$AC$6,M6919=0)</f>
        <v>0</v>
      </c>
      <c r="S6919" t="b">
        <f t="shared" si="108"/>
        <v>0</v>
      </c>
    </row>
    <row r="6920" spans="1:19" hidden="1" x14ac:dyDescent="0.25">
      <c r="A6920" t="s">
        <v>4557</v>
      </c>
      <c r="B6920" t="s">
        <v>4469</v>
      </c>
      <c r="C6920" t="s">
        <v>27</v>
      </c>
      <c r="D6920" t="s">
        <v>22</v>
      </c>
      <c r="E6920" t="s">
        <v>28</v>
      </c>
      <c r="F6920" t="s">
        <v>4555</v>
      </c>
      <c r="G6920" t="s">
        <v>4471</v>
      </c>
      <c r="H6920">
        <f>_xlfn.NUMBERVALUE(C6920,".")</f>
        <v>0.58333333333333304</v>
      </c>
      <c r="I6920">
        <f>_xlfn.NUMBERVALUE(D6920,".")</f>
        <v>0.61538461538461497</v>
      </c>
      <c r="J6920">
        <f>_xlfn.NUMBERVALUE(E6920,".")</f>
        <v>0.59935897435897401</v>
      </c>
      <c r="K6920" t="b">
        <f>OR(H6920=1,I6920=1)</f>
        <v>0</v>
      </c>
      <c r="L6920">
        <f>ABS(H6920-I6920)</f>
        <v>3.2051282051281937E-2</v>
      </c>
      <c r="O6920">
        <v>0.24320285058413771</v>
      </c>
      <c r="P6920" t="b">
        <f>AND($N6920="fuzzy",$O6920&lt;$AC$4)</f>
        <v>0</v>
      </c>
      <c r="Q6920" t="b">
        <f>AND($N6920="non-fuzzy",$O6920&lt;$AC$5,M6920=1)</f>
        <v>0</v>
      </c>
      <c r="R6920" t="b">
        <f>AND($N6920="non-fuzzy",$O6920&lt;$AC$6,M6920=0)</f>
        <v>0</v>
      </c>
      <c r="S6920" t="b">
        <f t="shared" si="108"/>
        <v>0</v>
      </c>
    </row>
    <row r="6921" spans="1:19" hidden="1" x14ac:dyDescent="0.25">
      <c r="A6921" t="s">
        <v>5577</v>
      </c>
      <c r="B6921" t="s">
        <v>5256</v>
      </c>
      <c r="C6921" t="s">
        <v>27</v>
      </c>
      <c r="D6921" t="s">
        <v>22</v>
      </c>
      <c r="E6921" t="s">
        <v>28</v>
      </c>
      <c r="F6921" t="s">
        <v>5579</v>
      </c>
      <c r="G6921" t="s">
        <v>5257</v>
      </c>
      <c r="H6921">
        <f>_xlfn.NUMBERVALUE(C6921,".")</f>
        <v>0.58333333333333304</v>
      </c>
      <c r="I6921">
        <f>_xlfn.NUMBERVALUE(D6921,".")</f>
        <v>0.61538461538461497</v>
      </c>
      <c r="J6921">
        <f>_xlfn.NUMBERVALUE(E6921,".")</f>
        <v>0.59935897435897401</v>
      </c>
      <c r="K6921" t="b">
        <f>OR(H6921=1,I6921=1)</f>
        <v>0</v>
      </c>
      <c r="L6921">
        <f>ABS(H6921-I6921)</f>
        <v>3.2051282051281937E-2</v>
      </c>
      <c r="O6921">
        <v>0.83081019284753499</v>
      </c>
      <c r="P6921" t="b">
        <f>AND($N6921="fuzzy",$O6921&lt;$AC$4)</f>
        <v>0</v>
      </c>
      <c r="Q6921" t="b">
        <f>AND($N6921="non-fuzzy",$O6921&lt;$AC$5,M6921=1)</f>
        <v>0</v>
      </c>
      <c r="R6921" t="b">
        <f>AND($N6921="non-fuzzy",$O6921&lt;$AC$6,M6921=0)</f>
        <v>0</v>
      </c>
      <c r="S6921" t="b">
        <f t="shared" si="108"/>
        <v>0</v>
      </c>
    </row>
    <row r="6922" spans="1:19" hidden="1" x14ac:dyDescent="0.25">
      <c r="A6922" t="s">
        <v>5577</v>
      </c>
      <c r="B6922" t="s">
        <v>5258</v>
      </c>
      <c r="C6922" t="s">
        <v>27</v>
      </c>
      <c r="D6922" t="s">
        <v>22</v>
      </c>
      <c r="E6922" t="s">
        <v>28</v>
      </c>
      <c r="F6922" t="s">
        <v>5579</v>
      </c>
      <c r="G6922" t="s">
        <v>5259</v>
      </c>
      <c r="H6922">
        <f>_xlfn.NUMBERVALUE(C6922,".")</f>
        <v>0.58333333333333304</v>
      </c>
      <c r="I6922">
        <f>_xlfn.NUMBERVALUE(D6922,".")</f>
        <v>0.61538461538461497</v>
      </c>
      <c r="J6922">
        <f>_xlfn.NUMBERVALUE(E6922,".")</f>
        <v>0.59935897435897401</v>
      </c>
      <c r="K6922" t="b">
        <f>OR(H6922=1,I6922=1)</f>
        <v>0</v>
      </c>
      <c r="L6922">
        <f>ABS(H6922-I6922)</f>
        <v>3.2051282051281937E-2</v>
      </c>
      <c r="O6922">
        <v>6.2557655349690489E-2</v>
      </c>
      <c r="P6922" t="b">
        <f>AND($N6922="fuzzy",$O6922&lt;$AC$4)</f>
        <v>0</v>
      </c>
      <c r="Q6922" t="b">
        <f>AND($N6922="non-fuzzy",$O6922&lt;$AC$5,M6922=1)</f>
        <v>0</v>
      </c>
      <c r="R6922" t="b">
        <f>AND($N6922="non-fuzzy",$O6922&lt;$AC$6,M6922=0)</f>
        <v>0</v>
      </c>
      <c r="S6922" t="b">
        <f t="shared" si="108"/>
        <v>0</v>
      </c>
    </row>
    <row r="6923" spans="1:19" hidden="1" x14ac:dyDescent="0.25">
      <c r="A6923" t="s">
        <v>5586</v>
      </c>
      <c r="B6923" t="s">
        <v>5256</v>
      </c>
      <c r="C6923" t="s">
        <v>27</v>
      </c>
      <c r="D6923" t="s">
        <v>22</v>
      </c>
      <c r="E6923" t="s">
        <v>28</v>
      </c>
      <c r="F6923" t="s">
        <v>5579</v>
      </c>
      <c r="G6923" t="s">
        <v>5257</v>
      </c>
      <c r="H6923">
        <f>_xlfn.NUMBERVALUE(C6923,".")</f>
        <v>0.58333333333333304</v>
      </c>
      <c r="I6923">
        <f>_xlfn.NUMBERVALUE(D6923,".")</f>
        <v>0.61538461538461497</v>
      </c>
      <c r="J6923">
        <f>_xlfn.NUMBERVALUE(E6923,".")</f>
        <v>0.59935897435897401</v>
      </c>
      <c r="K6923" t="b">
        <f>OR(H6923=1,I6923=1)</f>
        <v>0</v>
      </c>
      <c r="L6923">
        <f>ABS(H6923-I6923)</f>
        <v>3.2051282051281937E-2</v>
      </c>
      <c r="O6923">
        <v>0.42144609434996483</v>
      </c>
      <c r="P6923" t="b">
        <f>AND($N6923="fuzzy",$O6923&lt;$AC$4)</f>
        <v>0</v>
      </c>
      <c r="Q6923" t="b">
        <f>AND($N6923="non-fuzzy",$O6923&lt;$AC$5,M6923=1)</f>
        <v>0</v>
      </c>
      <c r="R6923" t="b">
        <f>AND($N6923="non-fuzzy",$O6923&lt;$AC$6,M6923=0)</f>
        <v>0</v>
      </c>
      <c r="S6923" t="b">
        <f t="shared" si="108"/>
        <v>0</v>
      </c>
    </row>
    <row r="6924" spans="1:19" hidden="1" x14ac:dyDescent="0.25">
      <c r="A6924" t="s">
        <v>5586</v>
      </c>
      <c r="B6924" t="s">
        <v>5258</v>
      </c>
      <c r="C6924" t="s">
        <v>27</v>
      </c>
      <c r="D6924" t="s">
        <v>22</v>
      </c>
      <c r="E6924" t="s">
        <v>28</v>
      </c>
      <c r="F6924" t="s">
        <v>5579</v>
      </c>
      <c r="G6924" t="s">
        <v>5259</v>
      </c>
      <c r="H6924">
        <f>_xlfn.NUMBERVALUE(C6924,".")</f>
        <v>0.58333333333333304</v>
      </c>
      <c r="I6924">
        <f>_xlfn.NUMBERVALUE(D6924,".")</f>
        <v>0.61538461538461497</v>
      </c>
      <c r="J6924">
        <f>_xlfn.NUMBERVALUE(E6924,".")</f>
        <v>0.59935897435897401</v>
      </c>
      <c r="K6924" t="b">
        <f>OR(H6924=1,I6924=1)</f>
        <v>0</v>
      </c>
      <c r="L6924">
        <f>ABS(H6924-I6924)</f>
        <v>3.2051282051281937E-2</v>
      </c>
      <c r="O6924">
        <v>0.65240039741118316</v>
      </c>
      <c r="P6924" t="b">
        <f>AND($N6924="fuzzy",$O6924&lt;$AC$4)</f>
        <v>0</v>
      </c>
      <c r="Q6924" t="b">
        <f>AND($N6924="non-fuzzy",$O6924&lt;$AC$5,M6924=1)</f>
        <v>0</v>
      </c>
      <c r="R6924" t="b">
        <f>AND($N6924="non-fuzzy",$O6924&lt;$AC$6,M6924=0)</f>
        <v>0</v>
      </c>
      <c r="S6924" t="b">
        <f t="shared" si="108"/>
        <v>0</v>
      </c>
    </row>
    <row r="6925" spans="1:19" hidden="1" x14ac:dyDescent="0.25">
      <c r="A6925" t="s">
        <v>5601</v>
      </c>
      <c r="B6925" t="s">
        <v>5584</v>
      </c>
      <c r="C6925" t="s">
        <v>763</v>
      </c>
      <c r="D6925" t="s">
        <v>2795</v>
      </c>
      <c r="E6925" t="s">
        <v>5603</v>
      </c>
      <c r="F6925" t="s">
        <v>5602</v>
      </c>
      <c r="G6925" t="s">
        <v>5585</v>
      </c>
      <c r="H6925">
        <f>_xlfn.NUMBERVALUE(C6925,".")</f>
        <v>0.70588235294117596</v>
      </c>
      <c r="I6925">
        <f>_xlfn.NUMBERVALUE(D6925,".")</f>
        <v>0.73684210526315796</v>
      </c>
      <c r="J6925">
        <f>_xlfn.NUMBERVALUE(E6925,".")</f>
        <v>0.72136222910216696</v>
      </c>
      <c r="K6925" t="b">
        <f>OR(H6925=1,I6925=1)</f>
        <v>0</v>
      </c>
      <c r="L6925">
        <f>ABS(H6925-I6925)</f>
        <v>3.0959752321982004E-2</v>
      </c>
      <c r="O6925">
        <v>0.95662471883699163</v>
      </c>
      <c r="P6925" t="b">
        <f>AND($N6925="fuzzy",$O6925&lt;$AC$4)</f>
        <v>0</v>
      </c>
      <c r="Q6925" t="b">
        <f>AND($N6925="non-fuzzy",$O6925&lt;$AC$5,M6925=1)</f>
        <v>0</v>
      </c>
      <c r="R6925" t="b">
        <f>AND($N6925="non-fuzzy",$O6925&lt;$AC$6,M6925=0)</f>
        <v>0</v>
      </c>
      <c r="S6925" t="b">
        <f t="shared" si="108"/>
        <v>0</v>
      </c>
    </row>
    <row r="6926" spans="1:19" hidden="1" x14ac:dyDescent="0.25">
      <c r="A6926" t="s">
        <v>749</v>
      </c>
      <c r="B6926" t="s">
        <v>665</v>
      </c>
      <c r="C6926" t="s">
        <v>36</v>
      </c>
      <c r="D6926" t="s">
        <v>80</v>
      </c>
      <c r="E6926" t="s">
        <v>750</v>
      </c>
      <c r="F6926" t="s">
        <v>732</v>
      </c>
      <c r="G6926" t="s">
        <v>666</v>
      </c>
      <c r="H6926">
        <f>_xlfn.NUMBERVALUE(C6926,".")</f>
        <v>0.63636363636363602</v>
      </c>
      <c r="I6926">
        <f>_xlfn.NUMBERVALUE(D6926,".")</f>
        <v>0.66666666666666596</v>
      </c>
      <c r="J6926">
        <f>_xlfn.NUMBERVALUE(E6926,".")</f>
        <v>0.65151515151515105</v>
      </c>
      <c r="K6926" t="b">
        <f>OR(H6926=1,I6926=1)</f>
        <v>0</v>
      </c>
      <c r="L6926">
        <f>ABS(H6926-I6926)</f>
        <v>3.0303030303029943E-2</v>
      </c>
      <c r="O6926">
        <v>0.52887530963311757</v>
      </c>
      <c r="P6926" t="b">
        <f>AND($N6926="fuzzy",$O6926&lt;$AC$4)</f>
        <v>0</v>
      </c>
      <c r="Q6926" t="b">
        <f>AND($N6926="non-fuzzy",$O6926&lt;$AC$5,M6926=1)</f>
        <v>0</v>
      </c>
      <c r="R6926" t="b">
        <f>AND($N6926="non-fuzzy",$O6926&lt;$AC$6,M6926=0)</f>
        <v>0</v>
      </c>
      <c r="S6926" t="b">
        <f t="shared" si="108"/>
        <v>0</v>
      </c>
    </row>
    <row r="6927" spans="1:19" hidden="1" x14ac:dyDescent="0.25">
      <c r="A6927" t="s">
        <v>2506</v>
      </c>
      <c r="B6927" t="s">
        <v>461</v>
      </c>
      <c r="C6927" t="s">
        <v>36</v>
      </c>
      <c r="D6927" t="s">
        <v>80</v>
      </c>
      <c r="E6927" t="s">
        <v>750</v>
      </c>
      <c r="F6927" t="s">
        <v>2507</v>
      </c>
      <c r="G6927" t="s">
        <v>462</v>
      </c>
      <c r="H6927">
        <f>_xlfn.NUMBERVALUE(C6927,".")</f>
        <v>0.63636363636363602</v>
      </c>
      <c r="I6927">
        <f>_xlfn.NUMBERVALUE(D6927,".")</f>
        <v>0.66666666666666596</v>
      </c>
      <c r="J6927">
        <f>_xlfn.NUMBERVALUE(E6927,".")</f>
        <v>0.65151515151515105</v>
      </c>
      <c r="K6927" t="b">
        <f>OR(H6927=1,I6927=1)</f>
        <v>0</v>
      </c>
      <c r="L6927">
        <f>ABS(H6927-I6927)</f>
        <v>3.0303030303029943E-2</v>
      </c>
      <c r="O6927">
        <v>0.62791032957037252</v>
      </c>
      <c r="P6927" t="b">
        <f>AND($N6927="fuzzy",$O6927&lt;$AC$4)</f>
        <v>0</v>
      </c>
      <c r="Q6927" t="b">
        <f>AND($N6927="non-fuzzy",$O6927&lt;$AC$5,M6927=1)</f>
        <v>0</v>
      </c>
      <c r="R6927" t="b">
        <f>AND($N6927="non-fuzzy",$O6927&lt;$AC$6,M6927=0)</f>
        <v>0</v>
      </c>
      <c r="S6927" t="b">
        <f t="shared" si="108"/>
        <v>0</v>
      </c>
    </row>
    <row r="6928" spans="1:19" hidden="1" x14ac:dyDescent="0.25">
      <c r="A6928" t="s">
        <v>2506</v>
      </c>
      <c r="B6928" t="s">
        <v>470</v>
      </c>
      <c r="C6928" t="s">
        <v>36</v>
      </c>
      <c r="D6928" t="s">
        <v>80</v>
      </c>
      <c r="E6928" t="s">
        <v>750</v>
      </c>
      <c r="F6928" t="s">
        <v>2507</v>
      </c>
      <c r="G6928" t="s">
        <v>471</v>
      </c>
      <c r="H6928">
        <f>_xlfn.NUMBERVALUE(C6928,".")</f>
        <v>0.63636363636363602</v>
      </c>
      <c r="I6928">
        <f>_xlfn.NUMBERVALUE(D6928,".")</f>
        <v>0.66666666666666596</v>
      </c>
      <c r="J6928">
        <f>_xlfn.NUMBERVALUE(E6928,".")</f>
        <v>0.65151515151515105</v>
      </c>
      <c r="K6928" t="b">
        <f>OR(H6928=1,I6928=1)</f>
        <v>0</v>
      </c>
      <c r="L6928">
        <f>ABS(H6928-I6928)</f>
        <v>3.0303030303029943E-2</v>
      </c>
      <c r="O6928">
        <v>0.20815430394144463</v>
      </c>
      <c r="P6928" t="b">
        <f>AND($N6928="fuzzy",$O6928&lt;$AC$4)</f>
        <v>0</v>
      </c>
      <c r="Q6928" t="b">
        <f>AND($N6928="non-fuzzy",$O6928&lt;$AC$5,M6928=1)</f>
        <v>0</v>
      </c>
      <c r="R6928" t="b">
        <f>AND($N6928="non-fuzzy",$O6928&lt;$AC$6,M6928=0)</f>
        <v>0</v>
      </c>
      <c r="S6928" t="b">
        <f t="shared" si="108"/>
        <v>0</v>
      </c>
    </row>
    <row r="6929" spans="1:19" hidden="1" x14ac:dyDescent="0.25">
      <c r="A6929" t="s">
        <v>2584</v>
      </c>
      <c r="B6929" t="s">
        <v>461</v>
      </c>
      <c r="C6929" t="s">
        <v>36</v>
      </c>
      <c r="D6929" t="s">
        <v>80</v>
      </c>
      <c r="E6929" t="s">
        <v>750</v>
      </c>
      <c r="F6929" t="s">
        <v>2585</v>
      </c>
      <c r="G6929" t="s">
        <v>462</v>
      </c>
      <c r="H6929">
        <f>_xlfn.NUMBERVALUE(C6929,".")</f>
        <v>0.63636363636363602</v>
      </c>
      <c r="I6929">
        <f>_xlfn.NUMBERVALUE(D6929,".")</f>
        <v>0.66666666666666596</v>
      </c>
      <c r="J6929">
        <f>_xlfn.NUMBERVALUE(E6929,".")</f>
        <v>0.65151515151515105</v>
      </c>
      <c r="K6929" t="b">
        <f>OR(H6929=1,I6929=1)</f>
        <v>0</v>
      </c>
      <c r="L6929">
        <f>ABS(H6929-I6929)</f>
        <v>3.0303030303029943E-2</v>
      </c>
      <c r="O6929">
        <v>0.71373999111121034</v>
      </c>
      <c r="P6929" t="b">
        <f>AND($N6929="fuzzy",$O6929&lt;$AC$4)</f>
        <v>0</v>
      </c>
      <c r="Q6929" t="b">
        <f>AND($N6929="non-fuzzy",$O6929&lt;$AC$5,M6929=1)</f>
        <v>0</v>
      </c>
      <c r="R6929" t="b">
        <f>AND($N6929="non-fuzzy",$O6929&lt;$AC$6,M6929=0)</f>
        <v>0</v>
      </c>
      <c r="S6929" t="b">
        <f t="shared" si="108"/>
        <v>0</v>
      </c>
    </row>
    <row r="6930" spans="1:19" hidden="1" x14ac:dyDescent="0.25">
      <c r="A6930" t="s">
        <v>2584</v>
      </c>
      <c r="B6930" t="s">
        <v>470</v>
      </c>
      <c r="C6930" t="s">
        <v>36</v>
      </c>
      <c r="D6930" t="s">
        <v>80</v>
      </c>
      <c r="E6930" t="s">
        <v>750</v>
      </c>
      <c r="F6930" t="s">
        <v>2585</v>
      </c>
      <c r="G6930" t="s">
        <v>471</v>
      </c>
      <c r="H6930">
        <f>_xlfn.NUMBERVALUE(C6930,".")</f>
        <v>0.63636363636363602</v>
      </c>
      <c r="I6930">
        <f>_xlfn.NUMBERVALUE(D6930,".")</f>
        <v>0.66666666666666596</v>
      </c>
      <c r="J6930">
        <f>_xlfn.NUMBERVALUE(E6930,".")</f>
        <v>0.65151515151515105</v>
      </c>
      <c r="K6930" t="b">
        <f>OR(H6930=1,I6930=1)</f>
        <v>0</v>
      </c>
      <c r="L6930">
        <f>ABS(H6930-I6930)</f>
        <v>3.0303030303029943E-2</v>
      </c>
      <c r="O6930">
        <v>0.8791795197732819</v>
      </c>
      <c r="P6930" t="b">
        <f>AND($N6930="fuzzy",$O6930&lt;$AC$4)</f>
        <v>0</v>
      </c>
      <c r="Q6930" t="b">
        <f>AND($N6930="non-fuzzy",$O6930&lt;$AC$5,M6930=1)</f>
        <v>0</v>
      </c>
      <c r="R6930" t="b">
        <f>AND($N6930="non-fuzzy",$O6930&lt;$AC$6,M6930=0)</f>
        <v>0</v>
      </c>
      <c r="S6930" t="b">
        <f t="shared" si="108"/>
        <v>0</v>
      </c>
    </row>
    <row r="6931" spans="1:19" hidden="1" x14ac:dyDescent="0.25">
      <c r="A6931" t="s">
        <v>5205</v>
      </c>
      <c r="B6931" t="s">
        <v>4948</v>
      </c>
      <c r="C6931" t="s">
        <v>36</v>
      </c>
      <c r="D6931" t="s">
        <v>80</v>
      </c>
      <c r="E6931" t="s">
        <v>750</v>
      </c>
      <c r="F6931" t="s">
        <v>5044</v>
      </c>
      <c r="G6931" t="s">
        <v>4949</v>
      </c>
      <c r="H6931">
        <f>_xlfn.NUMBERVALUE(C6931,".")</f>
        <v>0.63636363636363602</v>
      </c>
      <c r="I6931">
        <f>_xlfn.NUMBERVALUE(D6931,".")</f>
        <v>0.66666666666666596</v>
      </c>
      <c r="J6931">
        <f>_xlfn.NUMBERVALUE(E6931,".")</f>
        <v>0.65151515151515105</v>
      </c>
      <c r="K6931" t="b">
        <f>OR(H6931=1,I6931=1)</f>
        <v>0</v>
      </c>
      <c r="L6931">
        <f>ABS(H6931-I6931)</f>
        <v>3.0303030303029943E-2</v>
      </c>
      <c r="O6931">
        <v>0.97975311123724773</v>
      </c>
      <c r="P6931" t="b">
        <f>AND($N6931="fuzzy",$O6931&lt;$AC$4)</f>
        <v>0</v>
      </c>
      <c r="Q6931" t="b">
        <f>AND($N6931="non-fuzzy",$O6931&lt;$AC$5,M6931=1)</f>
        <v>0</v>
      </c>
      <c r="R6931" t="b">
        <f>AND($N6931="non-fuzzy",$O6931&lt;$AC$6,M6931=0)</f>
        <v>0</v>
      </c>
      <c r="S6931" t="b">
        <f t="shared" si="108"/>
        <v>0</v>
      </c>
    </row>
    <row r="6932" spans="1:19" hidden="1" x14ac:dyDescent="0.25">
      <c r="A6932" t="s">
        <v>5471</v>
      </c>
      <c r="B6932" t="s">
        <v>5027</v>
      </c>
      <c r="C6932" t="s">
        <v>36</v>
      </c>
      <c r="D6932" t="s">
        <v>80</v>
      </c>
      <c r="E6932" t="s">
        <v>750</v>
      </c>
      <c r="F6932" t="s">
        <v>5472</v>
      </c>
      <c r="G6932" t="s">
        <v>5029</v>
      </c>
      <c r="H6932">
        <f>_xlfn.NUMBERVALUE(C6932,".")</f>
        <v>0.63636363636363602</v>
      </c>
      <c r="I6932">
        <f>_xlfn.NUMBERVALUE(D6932,".")</f>
        <v>0.66666666666666596</v>
      </c>
      <c r="J6932">
        <f>_xlfn.NUMBERVALUE(E6932,".")</f>
        <v>0.65151515151515105</v>
      </c>
      <c r="K6932" t="b">
        <f>OR(H6932=1,I6932=1)</f>
        <v>0</v>
      </c>
      <c r="L6932">
        <f>ABS(H6932-I6932)</f>
        <v>3.0303030303029943E-2</v>
      </c>
      <c r="O6932">
        <v>0.55886886601664854</v>
      </c>
      <c r="P6932" t="b">
        <f>AND($N6932="fuzzy",$O6932&lt;$AC$4)</f>
        <v>0</v>
      </c>
      <c r="Q6932" t="b">
        <f>AND($N6932="non-fuzzy",$O6932&lt;$AC$5,M6932=1)</f>
        <v>0</v>
      </c>
      <c r="R6932" t="b">
        <f>AND($N6932="non-fuzzy",$O6932&lt;$AC$6,M6932=0)</f>
        <v>0</v>
      </c>
      <c r="S6932" t="b">
        <f t="shared" si="108"/>
        <v>0</v>
      </c>
    </row>
    <row r="6933" spans="1:19" hidden="1" x14ac:dyDescent="0.25">
      <c r="A6933" t="s">
        <v>7699</v>
      </c>
      <c r="B6933" t="s">
        <v>64</v>
      </c>
      <c r="C6933" t="s">
        <v>2</v>
      </c>
      <c r="D6933" t="s">
        <v>50</v>
      </c>
      <c r="E6933" t="s">
        <v>2</v>
      </c>
      <c r="F6933" t="s">
        <v>7537</v>
      </c>
      <c r="G6933" t="s">
        <v>65</v>
      </c>
      <c r="H6933">
        <f>_xlfn.NUMBERVALUE(C6933,".")</f>
        <v>0</v>
      </c>
      <c r="I6933">
        <f>_xlfn.NUMBERVALUE(D6933,".")</f>
        <v>0.54545454545454497</v>
      </c>
      <c r="J6933">
        <f>_xlfn.NUMBERVALUE(E6933,".")</f>
        <v>0</v>
      </c>
      <c r="K6933" t="b">
        <f>OR(H6933=1,I6933=1)</f>
        <v>0</v>
      </c>
      <c r="L6933">
        <f>ABS(H6933-I6933)</f>
        <v>0.54545454545454497</v>
      </c>
      <c r="M6933">
        <v>0</v>
      </c>
      <c r="N6933" t="s">
        <v>7813</v>
      </c>
      <c r="O6933">
        <v>0.73888743972385185</v>
      </c>
      <c r="P6933" t="b">
        <f>AND($N6933="fuzzy",$O6933&lt;$AC$4)</f>
        <v>0</v>
      </c>
      <c r="Q6933" t="b">
        <f>AND($N6933="non-fuzzy",$O6933&lt;$AC$5,M6933=1)</f>
        <v>0</v>
      </c>
      <c r="R6933" t="b">
        <f>AND($N6933="non-fuzzy",$O6933&lt;$AC$6,M6933=0)</f>
        <v>0</v>
      </c>
      <c r="S6933" t="b">
        <f t="shared" si="108"/>
        <v>0</v>
      </c>
    </row>
    <row r="6934" spans="1:19" x14ac:dyDescent="0.25">
      <c r="A6934" t="s">
        <v>7700</v>
      </c>
      <c r="B6934" t="s">
        <v>58</v>
      </c>
      <c r="C6934" t="s">
        <v>2</v>
      </c>
      <c r="D6934" t="s">
        <v>50</v>
      </c>
      <c r="E6934" t="s">
        <v>2</v>
      </c>
      <c r="F6934" t="s">
        <v>7537</v>
      </c>
      <c r="G6934" t="s">
        <v>59</v>
      </c>
      <c r="H6934">
        <f>_xlfn.NUMBERVALUE(C6934,".")</f>
        <v>0</v>
      </c>
      <c r="I6934">
        <f>_xlfn.NUMBERVALUE(D6934,".")</f>
        <v>0.54545454545454497</v>
      </c>
      <c r="J6934">
        <f>_xlfn.NUMBERVALUE(E6934,".")</f>
        <v>0</v>
      </c>
      <c r="K6934" t="b">
        <f>OR(H6934=1,I6934=1)</f>
        <v>0</v>
      </c>
      <c r="L6934">
        <f>ABS(H6934-I6934)</f>
        <v>0.54545454545454497</v>
      </c>
      <c r="M6934">
        <v>0</v>
      </c>
      <c r="N6934" t="s">
        <v>7813</v>
      </c>
      <c r="O6934">
        <v>3.4526931514867631E-2</v>
      </c>
      <c r="P6934" t="b">
        <f>AND($N6934="fuzzy",$O6934&lt;$AC$4)</f>
        <v>0</v>
      </c>
      <c r="Q6934" t="b">
        <f>AND($N6934="non-fuzzy",$O6934&lt;$AC$5,M6934=1)</f>
        <v>0</v>
      </c>
      <c r="R6934" t="b">
        <f>AND($N6934="non-fuzzy",$O6934&lt;$AC$6,M6934=0)</f>
        <v>1</v>
      </c>
      <c r="S6934" t="b">
        <f t="shared" si="108"/>
        <v>1</v>
      </c>
    </row>
    <row r="6935" spans="1:19" x14ac:dyDescent="0.25">
      <c r="A6935" t="s">
        <v>7700</v>
      </c>
      <c r="B6935" t="s">
        <v>257</v>
      </c>
      <c r="C6935" t="s">
        <v>2</v>
      </c>
      <c r="D6935" t="s">
        <v>50</v>
      </c>
      <c r="E6935" t="s">
        <v>2</v>
      </c>
      <c r="F6935" t="s">
        <v>7537</v>
      </c>
      <c r="G6935" t="s">
        <v>259</v>
      </c>
      <c r="H6935">
        <f>_xlfn.NUMBERVALUE(C6935,".")</f>
        <v>0</v>
      </c>
      <c r="I6935">
        <f>_xlfn.NUMBERVALUE(D6935,".")</f>
        <v>0.54545454545454497</v>
      </c>
      <c r="J6935">
        <f>_xlfn.NUMBERVALUE(E6935,".")</f>
        <v>0</v>
      </c>
      <c r="K6935" t="b">
        <f>OR(H6935=1,I6935=1)</f>
        <v>0</v>
      </c>
      <c r="L6935">
        <f>ABS(H6935-I6935)</f>
        <v>0.54545454545454497</v>
      </c>
      <c r="M6935">
        <v>0</v>
      </c>
      <c r="N6935" t="s">
        <v>7813</v>
      </c>
      <c r="O6935">
        <v>0.23322632911929508</v>
      </c>
      <c r="P6935" t="b">
        <f>AND($N6935="fuzzy",$O6935&lt;$AC$4)</f>
        <v>0</v>
      </c>
      <c r="Q6935" t="b">
        <f>AND($N6935="non-fuzzy",$O6935&lt;$AC$5,M6935=1)</f>
        <v>0</v>
      </c>
      <c r="R6935" t="b">
        <f>AND($N6935="non-fuzzy",$O6935&lt;$AC$6,M6935=0)</f>
        <v>1</v>
      </c>
      <c r="S6935" t="b">
        <f t="shared" si="108"/>
        <v>1</v>
      </c>
    </row>
    <row r="6936" spans="1:19" x14ac:dyDescent="0.25">
      <c r="A6936" t="s">
        <v>7700</v>
      </c>
      <c r="B6936" t="s">
        <v>64</v>
      </c>
      <c r="C6936" t="s">
        <v>2</v>
      </c>
      <c r="D6936" t="s">
        <v>50</v>
      </c>
      <c r="E6936" t="s">
        <v>2</v>
      </c>
      <c r="F6936" t="s">
        <v>7537</v>
      </c>
      <c r="G6936" t="s">
        <v>65</v>
      </c>
      <c r="H6936">
        <f>_xlfn.NUMBERVALUE(C6936,".")</f>
        <v>0</v>
      </c>
      <c r="I6936">
        <f>_xlfn.NUMBERVALUE(D6936,".")</f>
        <v>0.54545454545454497</v>
      </c>
      <c r="J6936">
        <f>_xlfn.NUMBERVALUE(E6936,".")</f>
        <v>0</v>
      </c>
      <c r="K6936" t="b">
        <f>OR(H6936=1,I6936=1)</f>
        <v>0</v>
      </c>
      <c r="L6936">
        <f>ABS(H6936-I6936)</f>
        <v>0.54545454545454497</v>
      </c>
      <c r="M6936">
        <v>0</v>
      </c>
      <c r="N6936" t="s">
        <v>7813</v>
      </c>
      <c r="O6936">
        <v>2.924953073225145E-2</v>
      </c>
      <c r="P6936" t="b">
        <f>AND($N6936="fuzzy",$O6936&lt;$AC$4)</f>
        <v>0</v>
      </c>
      <c r="Q6936" t="b">
        <f>AND($N6936="non-fuzzy",$O6936&lt;$AC$5,M6936=1)</f>
        <v>0</v>
      </c>
      <c r="R6936" t="b">
        <f>AND($N6936="non-fuzzy",$O6936&lt;$AC$6,M6936=0)</f>
        <v>1</v>
      </c>
      <c r="S6936" t="b">
        <f t="shared" si="108"/>
        <v>1</v>
      </c>
    </row>
    <row r="6937" spans="1:19" x14ac:dyDescent="0.25">
      <c r="A6937" t="s">
        <v>7701</v>
      </c>
      <c r="B6937" t="s">
        <v>58</v>
      </c>
      <c r="C6937" t="s">
        <v>2</v>
      </c>
      <c r="D6937" t="s">
        <v>50</v>
      </c>
      <c r="E6937" t="s">
        <v>2</v>
      </c>
      <c r="F6937" t="s">
        <v>7537</v>
      </c>
      <c r="G6937" t="s">
        <v>59</v>
      </c>
      <c r="H6937">
        <f>_xlfn.NUMBERVALUE(C6937,".")</f>
        <v>0</v>
      </c>
      <c r="I6937">
        <f>_xlfn.NUMBERVALUE(D6937,".")</f>
        <v>0.54545454545454497</v>
      </c>
      <c r="J6937">
        <f>_xlfn.NUMBERVALUE(E6937,".")</f>
        <v>0</v>
      </c>
      <c r="K6937" t="b">
        <f>OR(H6937=1,I6937=1)</f>
        <v>0</v>
      </c>
      <c r="L6937">
        <f>ABS(H6937-I6937)</f>
        <v>0.54545454545454497</v>
      </c>
      <c r="M6937">
        <v>0</v>
      </c>
      <c r="N6937" t="s">
        <v>7813</v>
      </c>
      <c r="O6937">
        <v>0.47855106765938671</v>
      </c>
      <c r="P6937" t="b">
        <f>AND($N6937="fuzzy",$O6937&lt;$AC$4)</f>
        <v>0</v>
      </c>
      <c r="Q6937" t="b">
        <f>AND($N6937="non-fuzzy",$O6937&lt;$AC$5,M6937=1)</f>
        <v>0</v>
      </c>
      <c r="R6937" t="b">
        <f>AND($N6937="non-fuzzy",$O6937&lt;$AC$6,M6937=0)</f>
        <v>1</v>
      </c>
      <c r="S6937" t="b">
        <f t="shared" si="108"/>
        <v>1</v>
      </c>
    </row>
    <row r="6938" spans="1:19" hidden="1" x14ac:dyDescent="0.25">
      <c r="A6938" t="s">
        <v>7701</v>
      </c>
      <c r="B6938" t="s">
        <v>257</v>
      </c>
      <c r="C6938" t="s">
        <v>2</v>
      </c>
      <c r="D6938" t="s">
        <v>50</v>
      </c>
      <c r="E6938" t="s">
        <v>2</v>
      </c>
      <c r="F6938" t="s">
        <v>7537</v>
      </c>
      <c r="G6938" t="s">
        <v>259</v>
      </c>
      <c r="H6938">
        <f>_xlfn.NUMBERVALUE(C6938,".")</f>
        <v>0</v>
      </c>
      <c r="I6938">
        <f>_xlfn.NUMBERVALUE(D6938,".")</f>
        <v>0.54545454545454497</v>
      </c>
      <c r="J6938">
        <f>_xlfn.NUMBERVALUE(E6938,".")</f>
        <v>0</v>
      </c>
      <c r="K6938" t="b">
        <f>OR(H6938=1,I6938=1)</f>
        <v>0</v>
      </c>
      <c r="L6938">
        <f>ABS(H6938-I6938)</f>
        <v>0.54545454545454497</v>
      </c>
      <c r="M6938">
        <v>0</v>
      </c>
      <c r="N6938" t="s">
        <v>7813</v>
      </c>
      <c r="O6938">
        <v>0.95252575293717934</v>
      </c>
      <c r="P6938" t="b">
        <f>AND($N6938="fuzzy",$O6938&lt;$AC$4)</f>
        <v>0</v>
      </c>
      <c r="Q6938" t="b">
        <f>AND($N6938="non-fuzzy",$O6938&lt;$AC$5,M6938=1)</f>
        <v>0</v>
      </c>
      <c r="R6938" t="b">
        <f>AND($N6938="non-fuzzy",$O6938&lt;$AC$6,M6938=0)</f>
        <v>0</v>
      </c>
      <c r="S6938" t="b">
        <f t="shared" si="108"/>
        <v>0</v>
      </c>
    </row>
    <row r="6939" spans="1:19" hidden="1" x14ac:dyDescent="0.25">
      <c r="A6939" t="s">
        <v>7701</v>
      </c>
      <c r="B6939" t="s">
        <v>64</v>
      </c>
      <c r="C6939" t="s">
        <v>2</v>
      </c>
      <c r="D6939" t="s">
        <v>50</v>
      </c>
      <c r="E6939" t="s">
        <v>2</v>
      </c>
      <c r="F6939" t="s">
        <v>7537</v>
      </c>
      <c r="G6939" t="s">
        <v>65</v>
      </c>
      <c r="H6939">
        <f>_xlfn.NUMBERVALUE(C6939,".")</f>
        <v>0</v>
      </c>
      <c r="I6939">
        <f>_xlfn.NUMBERVALUE(D6939,".")</f>
        <v>0.54545454545454497</v>
      </c>
      <c r="J6939">
        <f>_xlfn.NUMBERVALUE(E6939,".")</f>
        <v>0</v>
      </c>
      <c r="K6939" t="b">
        <f>OR(H6939=1,I6939=1)</f>
        <v>0</v>
      </c>
      <c r="L6939">
        <f>ABS(H6939-I6939)</f>
        <v>0.54545454545454497</v>
      </c>
      <c r="M6939">
        <v>0</v>
      </c>
      <c r="N6939" t="s">
        <v>7813</v>
      </c>
      <c r="O6939">
        <v>0.71961323400627486</v>
      </c>
      <c r="P6939" t="b">
        <f>AND($N6939="fuzzy",$O6939&lt;$AC$4)</f>
        <v>0</v>
      </c>
      <c r="Q6939" t="b">
        <f>AND($N6939="non-fuzzy",$O6939&lt;$AC$5,M6939=1)</f>
        <v>0</v>
      </c>
      <c r="R6939" t="b">
        <f>AND($N6939="non-fuzzy",$O6939&lt;$AC$6,M6939=0)</f>
        <v>0</v>
      </c>
      <c r="S6939" t="b">
        <f t="shared" si="108"/>
        <v>0</v>
      </c>
    </row>
    <row r="6940" spans="1:19" hidden="1" x14ac:dyDescent="0.25">
      <c r="A6940" t="s">
        <v>7702</v>
      </c>
      <c r="B6940" t="s">
        <v>7566</v>
      </c>
      <c r="C6940" t="s">
        <v>2</v>
      </c>
      <c r="D6940" t="s">
        <v>50</v>
      </c>
      <c r="E6940" t="s">
        <v>2</v>
      </c>
      <c r="F6940" t="s">
        <v>7703</v>
      </c>
      <c r="G6940" t="s">
        <v>7567</v>
      </c>
      <c r="H6940">
        <f>_xlfn.NUMBERVALUE(C6940,".")</f>
        <v>0</v>
      </c>
      <c r="I6940">
        <f>_xlfn.NUMBERVALUE(D6940,".")</f>
        <v>0.54545454545454497</v>
      </c>
      <c r="J6940">
        <f>_xlfn.NUMBERVALUE(E6940,".")</f>
        <v>0</v>
      </c>
      <c r="K6940" t="b">
        <f>OR(H6940=1,I6940=1)</f>
        <v>0</v>
      </c>
      <c r="L6940">
        <f>ABS(H6940-I6940)</f>
        <v>0.54545454545454497</v>
      </c>
      <c r="M6940">
        <v>0</v>
      </c>
      <c r="N6940" t="s">
        <v>7813</v>
      </c>
      <c r="O6940">
        <v>0.90118599976794489</v>
      </c>
      <c r="P6940" t="b">
        <f>AND($N6940="fuzzy",$O6940&lt;$AC$4)</f>
        <v>0</v>
      </c>
      <c r="Q6940" t="b">
        <f>AND($N6940="non-fuzzy",$O6940&lt;$AC$5,M6940=1)</f>
        <v>0</v>
      </c>
      <c r="R6940" t="b">
        <f>AND($N6940="non-fuzzy",$O6940&lt;$AC$6,M6940=0)</f>
        <v>0</v>
      </c>
      <c r="S6940" t="b">
        <f t="shared" si="108"/>
        <v>0</v>
      </c>
    </row>
    <row r="6941" spans="1:19" x14ac:dyDescent="0.25">
      <c r="A6941" t="s">
        <v>7704</v>
      </c>
      <c r="B6941" t="s">
        <v>7566</v>
      </c>
      <c r="C6941" t="s">
        <v>2</v>
      </c>
      <c r="D6941" t="s">
        <v>50</v>
      </c>
      <c r="E6941" t="s">
        <v>2</v>
      </c>
      <c r="F6941" t="s">
        <v>7703</v>
      </c>
      <c r="G6941" t="s">
        <v>7567</v>
      </c>
      <c r="H6941">
        <f>_xlfn.NUMBERVALUE(C6941,".")</f>
        <v>0</v>
      </c>
      <c r="I6941">
        <f>_xlfn.NUMBERVALUE(D6941,".")</f>
        <v>0.54545454545454497</v>
      </c>
      <c r="J6941">
        <f>_xlfn.NUMBERVALUE(E6941,".")</f>
        <v>0</v>
      </c>
      <c r="K6941" t="b">
        <f>OR(H6941=1,I6941=1)</f>
        <v>0</v>
      </c>
      <c r="L6941">
        <f>ABS(H6941-I6941)</f>
        <v>0.54545454545454497</v>
      </c>
      <c r="M6941">
        <v>0</v>
      </c>
      <c r="N6941" t="s">
        <v>7813</v>
      </c>
      <c r="O6941">
        <v>0.46568372852062512</v>
      </c>
      <c r="P6941" t="b">
        <f>AND($N6941="fuzzy",$O6941&lt;$AC$4)</f>
        <v>0</v>
      </c>
      <c r="Q6941" t="b">
        <f>AND($N6941="non-fuzzy",$O6941&lt;$AC$5,M6941=1)</f>
        <v>0</v>
      </c>
      <c r="R6941" t="b">
        <f>AND($N6941="non-fuzzy",$O6941&lt;$AC$6,M6941=0)</f>
        <v>1</v>
      </c>
      <c r="S6941" t="b">
        <f t="shared" si="108"/>
        <v>1</v>
      </c>
    </row>
    <row r="6942" spans="1:19" x14ac:dyDescent="0.25">
      <c r="A6942" t="s">
        <v>7705</v>
      </c>
      <c r="B6942" t="s">
        <v>7535</v>
      </c>
      <c r="C6942" t="s">
        <v>2</v>
      </c>
      <c r="D6942" t="s">
        <v>50</v>
      </c>
      <c r="E6942" t="s">
        <v>2</v>
      </c>
      <c r="F6942" t="s">
        <v>7706</v>
      </c>
      <c r="G6942" t="s">
        <v>7537</v>
      </c>
      <c r="H6942">
        <f>_xlfn.NUMBERVALUE(C6942,".")</f>
        <v>0</v>
      </c>
      <c r="I6942">
        <f>_xlfn.NUMBERVALUE(D6942,".")</f>
        <v>0.54545454545454497</v>
      </c>
      <c r="J6942">
        <f>_xlfn.NUMBERVALUE(E6942,".")</f>
        <v>0</v>
      </c>
      <c r="K6942" t="b">
        <f>OR(H6942=1,I6942=1)</f>
        <v>0</v>
      </c>
      <c r="L6942">
        <f>ABS(H6942-I6942)</f>
        <v>0.54545454545454497</v>
      </c>
      <c r="M6942">
        <v>0</v>
      </c>
      <c r="N6942" t="s">
        <v>7813</v>
      </c>
      <c r="O6942">
        <v>0.42836546516741825</v>
      </c>
      <c r="P6942" t="b">
        <f>AND($N6942="fuzzy",$O6942&lt;$AC$4)</f>
        <v>0</v>
      </c>
      <c r="Q6942" t="b">
        <f>AND($N6942="non-fuzzy",$O6942&lt;$AC$5,M6942=1)</f>
        <v>0</v>
      </c>
      <c r="R6942" t="b">
        <f>AND($N6942="non-fuzzy",$O6942&lt;$AC$6,M6942=0)</f>
        <v>1</v>
      </c>
      <c r="S6942" t="b">
        <f t="shared" si="108"/>
        <v>1</v>
      </c>
    </row>
    <row r="6943" spans="1:19" x14ac:dyDescent="0.25">
      <c r="A6943" t="s">
        <v>7711</v>
      </c>
      <c r="B6943" t="s">
        <v>7438</v>
      </c>
      <c r="C6943" t="s">
        <v>2</v>
      </c>
      <c r="D6943" t="s">
        <v>50</v>
      </c>
      <c r="E6943" t="s">
        <v>2</v>
      </c>
      <c r="F6943" t="s">
        <v>7712</v>
      </c>
      <c r="G6943" t="s">
        <v>7439</v>
      </c>
      <c r="H6943">
        <f>_xlfn.NUMBERVALUE(C6943,".")</f>
        <v>0</v>
      </c>
      <c r="I6943">
        <f>_xlfn.NUMBERVALUE(D6943,".")</f>
        <v>0.54545454545454497</v>
      </c>
      <c r="J6943">
        <f>_xlfn.NUMBERVALUE(E6943,".")</f>
        <v>0</v>
      </c>
      <c r="K6943" t="b">
        <f>OR(H6943=1,I6943=1)</f>
        <v>0</v>
      </c>
      <c r="L6943">
        <f>ABS(H6943-I6943)</f>
        <v>0.54545454545454497</v>
      </c>
      <c r="M6943">
        <v>0</v>
      </c>
      <c r="N6943" t="s">
        <v>7813</v>
      </c>
      <c r="O6943">
        <v>0.22392215218680289</v>
      </c>
      <c r="P6943" t="b">
        <f>AND($N6943="fuzzy",$O6943&lt;$AC$4)</f>
        <v>0</v>
      </c>
      <c r="Q6943" t="b">
        <f>AND($N6943="non-fuzzy",$O6943&lt;$AC$5,M6943=1)</f>
        <v>0</v>
      </c>
      <c r="R6943" t="b">
        <f>AND($N6943="non-fuzzy",$O6943&lt;$AC$6,M6943=0)</f>
        <v>1</v>
      </c>
      <c r="S6943" t="b">
        <f t="shared" si="108"/>
        <v>1</v>
      </c>
    </row>
    <row r="6944" spans="1:19" x14ac:dyDescent="0.25">
      <c r="A6944" t="s">
        <v>7711</v>
      </c>
      <c r="B6944" t="s">
        <v>7603</v>
      </c>
      <c r="C6944" t="s">
        <v>2</v>
      </c>
      <c r="D6944" t="s">
        <v>50</v>
      </c>
      <c r="E6944" t="s">
        <v>2</v>
      </c>
      <c r="F6944" t="s">
        <v>7712</v>
      </c>
      <c r="G6944" t="s">
        <v>7604</v>
      </c>
      <c r="H6944">
        <f>_xlfn.NUMBERVALUE(C6944,".")</f>
        <v>0</v>
      </c>
      <c r="I6944">
        <f>_xlfn.NUMBERVALUE(D6944,".")</f>
        <v>0.54545454545454497</v>
      </c>
      <c r="J6944">
        <f>_xlfn.NUMBERVALUE(E6944,".")</f>
        <v>0</v>
      </c>
      <c r="K6944" t="b">
        <f>OR(H6944=1,I6944=1)</f>
        <v>0</v>
      </c>
      <c r="L6944">
        <f>ABS(H6944-I6944)</f>
        <v>0.54545454545454497</v>
      </c>
      <c r="M6944">
        <v>0</v>
      </c>
      <c r="N6944" t="s">
        <v>7813</v>
      </c>
      <c r="O6944">
        <v>0.48215141111098536</v>
      </c>
      <c r="P6944" t="b">
        <f>AND($N6944="fuzzy",$O6944&lt;$AC$4)</f>
        <v>0</v>
      </c>
      <c r="Q6944" t="b">
        <f>AND($N6944="non-fuzzy",$O6944&lt;$AC$5,M6944=1)</f>
        <v>0</v>
      </c>
      <c r="R6944" t="b">
        <f>AND($N6944="non-fuzzy",$O6944&lt;$AC$6,M6944=0)</f>
        <v>1</v>
      </c>
      <c r="S6944" t="b">
        <f t="shared" si="108"/>
        <v>1</v>
      </c>
    </row>
    <row r="6945" spans="1:19" x14ac:dyDescent="0.25">
      <c r="A6945" t="s">
        <v>7715</v>
      </c>
      <c r="B6945" t="s">
        <v>7535</v>
      </c>
      <c r="C6945" t="s">
        <v>2</v>
      </c>
      <c r="D6945" t="s">
        <v>50</v>
      </c>
      <c r="E6945" t="s">
        <v>2</v>
      </c>
      <c r="F6945" t="s">
        <v>65</v>
      </c>
      <c r="G6945" t="s">
        <v>7537</v>
      </c>
      <c r="H6945">
        <f>_xlfn.NUMBERVALUE(C6945,".")</f>
        <v>0</v>
      </c>
      <c r="I6945">
        <f>_xlfn.NUMBERVALUE(D6945,".")</f>
        <v>0.54545454545454497</v>
      </c>
      <c r="J6945">
        <f>_xlfn.NUMBERVALUE(E6945,".")</f>
        <v>0</v>
      </c>
      <c r="K6945" t="b">
        <f>OR(H6945=1,I6945=1)</f>
        <v>0</v>
      </c>
      <c r="L6945">
        <f>ABS(H6945-I6945)</f>
        <v>0.54545454545454497</v>
      </c>
      <c r="M6945">
        <v>0</v>
      </c>
      <c r="N6945" t="s">
        <v>7813</v>
      </c>
      <c r="O6945">
        <v>0.37379476606504292</v>
      </c>
      <c r="P6945" t="b">
        <f>AND($N6945="fuzzy",$O6945&lt;$AC$4)</f>
        <v>0</v>
      </c>
      <c r="Q6945" t="b">
        <f>AND($N6945="non-fuzzy",$O6945&lt;$AC$5,M6945=1)</f>
        <v>0</v>
      </c>
      <c r="R6945" t="b">
        <f>AND($N6945="non-fuzzy",$O6945&lt;$AC$6,M6945=0)</f>
        <v>1</v>
      </c>
      <c r="S6945" t="b">
        <f t="shared" si="108"/>
        <v>1</v>
      </c>
    </row>
    <row r="6946" spans="1:19" x14ac:dyDescent="0.25">
      <c r="A6946" t="s">
        <v>7765</v>
      </c>
      <c r="B6946" t="s">
        <v>7438</v>
      </c>
      <c r="C6946" t="s">
        <v>2</v>
      </c>
      <c r="D6946" t="s">
        <v>50</v>
      </c>
      <c r="E6946" t="s">
        <v>2</v>
      </c>
      <c r="F6946" t="s">
        <v>7766</v>
      </c>
      <c r="G6946" t="s">
        <v>7439</v>
      </c>
      <c r="H6946">
        <f>_xlfn.NUMBERVALUE(C6946,".")</f>
        <v>0</v>
      </c>
      <c r="I6946">
        <f>_xlfn.NUMBERVALUE(D6946,".")</f>
        <v>0.54545454545454497</v>
      </c>
      <c r="J6946">
        <f>_xlfn.NUMBERVALUE(E6946,".")</f>
        <v>0</v>
      </c>
      <c r="K6946" t="b">
        <f>OR(H6946=1,I6946=1)</f>
        <v>0</v>
      </c>
      <c r="L6946">
        <f>ABS(H6946-I6946)</f>
        <v>0.54545454545454497</v>
      </c>
      <c r="M6946">
        <v>0</v>
      </c>
      <c r="N6946" t="s">
        <v>7813</v>
      </c>
      <c r="O6946">
        <v>0.48592494677661968</v>
      </c>
      <c r="P6946" t="b">
        <f>AND($N6946="fuzzy",$O6946&lt;$AC$4)</f>
        <v>0</v>
      </c>
      <c r="Q6946" t="b">
        <f>AND($N6946="non-fuzzy",$O6946&lt;$AC$5,M6946=1)</f>
        <v>0</v>
      </c>
      <c r="R6946" t="b">
        <f>AND($N6946="non-fuzzy",$O6946&lt;$AC$6,M6946=0)</f>
        <v>1</v>
      </c>
      <c r="S6946" t="b">
        <f t="shared" si="108"/>
        <v>1</v>
      </c>
    </row>
    <row r="6947" spans="1:19" x14ac:dyDescent="0.25">
      <c r="A6947" t="s">
        <v>7781</v>
      </c>
      <c r="B6947" t="s">
        <v>257</v>
      </c>
      <c r="C6947" t="s">
        <v>2</v>
      </c>
      <c r="D6947" t="s">
        <v>50</v>
      </c>
      <c r="E6947" t="s">
        <v>2</v>
      </c>
      <c r="F6947" t="s">
        <v>7783</v>
      </c>
      <c r="G6947" t="s">
        <v>259</v>
      </c>
      <c r="H6947">
        <f>_xlfn.NUMBERVALUE(C6947,".")</f>
        <v>0</v>
      </c>
      <c r="I6947">
        <f>_xlfn.NUMBERVALUE(D6947,".")</f>
        <v>0.54545454545454497</v>
      </c>
      <c r="J6947">
        <f>_xlfn.NUMBERVALUE(E6947,".")</f>
        <v>0</v>
      </c>
      <c r="K6947" t="b">
        <f>OR(H6947=1,I6947=1)</f>
        <v>0</v>
      </c>
      <c r="L6947">
        <f>ABS(H6947-I6947)</f>
        <v>0.54545454545454497</v>
      </c>
      <c r="M6947">
        <v>0</v>
      </c>
      <c r="N6947" t="s">
        <v>7813</v>
      </c>
      <c r="O6947">
        <v>0.42324706988668703</v>
      </c>
      <c r="P6947" t="b">
        <f>AND($N6947="fuzzy",$O6947&lt;$AC$4)</f>
        <v>0</v>
      </c>
      <c r="Q6947" t="b">
        <f>AND($N6947="non-fuzzy",$O6947&lt;$AC$5,M6947=1)</f>
        <v>0</v>
      </c>
      <c r="R6947" t="b">
        <f>AND($N6947="non-fuzzy",$O6947&lt;$AC$6,M6947=0)</f>
        <v>1</v>
      </c>
      <c r="S6947" t="b">
        <f t="shared" si="108"/>
        <v>1</v>
      </c>
    </row>
    <row r="6948" spans="1:19" x14ac:dyDescent="0.25">
      <c r="A6948" t="s">
        <v>7794</v>
      </c>
      <c r="B6948" t="s">
        <v>1205</v>
      </c>
      <c r="C6948" t="s">
        <v>2</v>
      </c>
      <c r="D6948" t="s">
        <v>50</v>
      </c>
      <c r="E6948" t="s">
        <v>2</v>
      </c>
      <c r="F6948" t="s">
        <v>7795</v>
      </c>
      <c r="G6948" t="s">
        <v>1207</v>
      </c>
      <c r="H6948">
        <f>_xlfn.NUMBERVALUE(C6948,".")</f>
        <v>0</v>
      </c>
      <c r="I6948">
        <f>_xlfn.NUMBERVALUE(D6948,".")</f>
        <v>0.54545454545454497</v>
      </c>
      <c r="J6948">
        <f>_xlfn.NUMBERVALUE(E6948,".")</f>
        <v>0</v>
      </c>
      <c r="K6948" t="b">
        <f>OR(H6948=1,I6948=1)</f>
        <v>0</v>
      </c>
      <c r="L6948">
        <f>ABS(H6948-I6948)</f>
        <v>0.54545454545454497</v>
      </c>
      <c r="M6948">
        <v>0</v>
      </c>
      <c r="N6948" t="s">
        <v>7813</v>
      </c>
      <c r="O6948">
        <v>0.31277938417052242</v>
      </c>
      <c r="P6948" t="b">
        <f>AND($N6948="fuzzy",$O6948&lt;$AC$4)</f>
        <v>0</v>
      </c>
      <c r="Q6948" t="b">
        <f>AND($N6948="non-fuzzy",$O6948&lt;$AC$5,M6948=1)</f>
        <v>0</v>
      </c>
      <c r="R6948" t="b">
        <f>AND($N6948="non-fuzzy",$O6948&lt;$AC$6,M6948=0)</f>
        <v>1</v>
      </c>
      <c r="S6948" t="b">
        <f t="shared" si="108"/>
        <v>1</v>
      </c>
    </row>
    <row r="6949" spans="1:19" hidden="1" x14ac:dyDescent="0.25">
      <c r="A6949" t="s">
        <v>2552</v>
      </c>
      <c r="B6949" t="s">
        <v>583</v>
      </c>
      <c r="C6949" t="s">
        <v>2</v>
      </c>
      <c r="D6949" t="s">
        <v>2270</v>
      </c>
      <c r="E6949" t="s">
        <v>2</v>
      </c>
      <c r="F6949" t="s">
        <v>2553</v>
      </c>
      <c r="G6949" t="s">
        <v>584</v>
      </c>
      <c r="H6949">
        <f>_xlfn.NUMBERVALUE(C6949,".")</f>
        <v>0</v>
      </c>
      <c r="I6949">
        <f>_xlfn.NUMBERVALUE(D6949,".")</f>
        <v>0.54166666666666596</v>
      </c>
      <c r="J6949">
        <f>_xlfn.NUMBERVALUE(E6949,".")</f>
        <v>0</v>
      </c>
      <c r="K6949" t="b">
        <f>OR(H6949=1,I6949=1)</f>
        <v>0</v>
      </c>
      <c r="L6949">
        <f>ABS(H6949-I6949)</f>
        <v>0.54166666666666596</v>
      </c>
      <c r="M6949">
        <v>0</v>
      </c>
      <c r="N6949" t="s">
        <v>7813</v>
      </c>
      <c r="O6949">
        <v>0.79580049075466464</v>
      </c>
      <c r="P6949" t="b">
        <f>AND($N6949="fuzzy",$O6949&lt;$AC$4)</f>
        <v>0</v>
      </c>
      <c r="Q6949" t="b">
        <f>AND($N6949="non-fuzzy",$O6949&lt;$AC$5,M6949=1)</f>
        <v>0</v>
      </c>
      <c r="R6949" t="b">
        <f>AND($N6949="non-fuzzy",$O6949&lt;$AC$6,M6949=0)</f>
        <v>0</v>
      </c>
      <c r="S6949" t="b">
        <f t="shared" si="108"/>
        <v>0</v>
      </c>
    </row>
    <row r="6950" spans="1:19" x14ac:dyDescent="0.25">
      <c r="A6950" t="s">
        <v>3653</v>
      </c>
      <c r="B6950" t="s">
        <v>583</v>
      </c>
      <c r="C6950" t="s">
        <v>2</v>
      </c>
      <c r="D6950" t="s">
        <v>2270</v>
      </c>
      <c r="E6950" t="s">
        <v>2</v>
      </c>
      <c r="F6950" t="s">
        <v>3654</v>
      </c>
      <c r="G6950" t="s">
        <v>584</v>
      </c>
      <c r="H6950">
        <f>_xlfn.NUMBERVALUE(C6950,".")</f>
        <v>0</v>
      </c>
      <c r="I6950">
        <f>_xlfn.NUMBERVALUE(D6950,".")</f>
        <v>0.54166666666666596</v>
      </c>
      <c r="J6950">
        <f>_xlfn.NUMBERVALUE(E6950,".")</f>
        <v>0</v>
      </c>
      <c r="K6950" t="b">
        <f>OR(H6950=1,I6950=1)</f>
        <v>0</v>
      </c>
      <c r="L6950">
        <f>ABS(H6950-I6950)</f>
        <v>0.54166666666666596</v>
      </c>
      <c r="M6950">
        <v>0</v>
      </c>
      <c r="N6950" t="s">
        <v>7813</v>
      </c>
      <c r="O6950">
        <v>6.5871366941875453E-2</v>
      </c>
      <c r="P6950" t="b">
        <f>AND($N6950="fuzzy",$O6950&lt;$AC$4)</f>
        <v>0</v>
      </c>
      <c r="Q6950" t="b">
        <f>AND($N6950="non-fuzzy",$O6950&lt;$AC$5,M6950=1)</f>
        <v>0</v>
      </c>
      <c r="R6950" t="b">
        <f>AND($N6950="non-fuzzy",$O6950&lt;$AC$6,M6950=0)</f>
        <v>1</v>
      </c>
      <c r="S6950" t="b">
        <f t="shared" si="108"/>
        <v>1</v>
      </c>
    </row>
    <row r="6951" spans="1:19" hidden="1" x14ac:dyDescent="0.25">
      <c r="A6951" t="s">
        <v>3796</v>
      </c>
      <c r="B6951" t="s">
        <v>3800</v>
      </c>
      <c r="C6951" t="s">
        <v>2</v>
      </c>
      <c r="D6951" t="s">
        <v>2270</v>
      </c>
      <c r="E6951" t="s">
        <v>2</v>
      </c>
      <c r="F6951" t="s">
        <v>3798</v>
      </c>
      <c r="G6951" t="s">
        <v>3801</v>
      </c>
      <c r="H6951">
        <f>_xlfn.NUMBERVALUE(C6951,".")</f>
        <v>0</v>
      </c>
      <c r="I6951">
        <f>_xlfn.NUMBERVALUE(D6951,".")</f>
        <v>0.54166666666666596</v>
      </c>
      <c r="J6951">
        <f>_xlfn.NUMBERVALUE(E6951,".")</f>
        <v>0</v>
      </c>
      <c r="K6951" t="b">
        <f>OR(H6951=1,I6951=1)</f>
        <v>0</v>
      </c>
      <c r="L6951">
        <f>ABS(H6951-I6951)</f>
        <v>0.54166666666666596</v>
      </c>
      <c r="M6951">
        <v>0</v>
      </c>
      <c r="N6951" t="s">
        <v>7813</v>
      </c>
      <c r="O6951">
        <v>0.8380507803062659</v>
      </c>
      <c r="P6951" t="b">
        <f>AND($N6951="fuzzy",$O6951&lt;$AC$4)</f>
        <v>0</v>
      </c>
      <c r="Q6951" t="b">
        <f>AND($N6951="non-fuzzy",$O6951&lt;$AC$5,M6951=1)</f>
        <v>0</v>
      </c>
      <c r="R6951" t="b">
        <f>AND($N6951="non-fuzzy",$O6951&lt;$AC$6,M6951=0)</f>
        <v>0</v>
      </c>
      <c r="S6951" t="b">
        <f t="shared" si="108"/>
        <v>0</v>
      </c>
    </row>
    <row r="6952" spans="1:19" hidden="1" x14ac:dyDescent="0.25">
      <c r="A6952" t="s">
        <v>3802</v>
      </c>
      <c r="B6952" t="s">
        <v>3800</v>
      </c>
      <c r="C6952" t="s">
        <v>2</v>
      </c>
      <c r="D6952" t="s">
        <v>2270</v>
      </c>
      <c r="E6952" t="s">
        <v>2</v>
      </c>
      <c r="F6952" t="s">
        <v>3798</v>
      </c>
      <c r="G6952" t="s">
        <v>3801</v>
      </c>
      <c r="H6952">
        <f>_xlfn.NUMBERVALUE(C6952,".")</f>
        <v>0</v>
      </c>
      <c r="I6952">
        <f>_xlfn.NUMBERVALUE(D6952,".")</f>
        <v>0.54166666666666596</v>
      </c>
      <c r="J6952">
        <f>_xlfn.NUMBERVALUE(E6952,".")</f>
        <v>0</v>
      </c>
      <c r="K6952" t="b">
        <f>OR(H6952=1,I6952=1)</f>
        <v>0</v>
      </c>
      <c r="L6952">
        <f>ABS(H6952-I6952)</f>
        <v>0.54166666666666596</v>
      </c>
      <c r="M6952">
        <v>0</v>
      </c>
      <c r="N6952" t="s">
        <v>7813</v>
      </c>
      <c r="O6952">
        <v>0.78789860797263489</v>
      </c>
      <c r="P6952" t="b">
        <f>AND($N6952="fuzzy",$O6952&lt;$AC$4)</f>
        <v>0</v>
      </c>
      <c r="Q6952" t="b">
        <f>AND($N6952="non-fuzzy",$O6952&lt;$AC$5,M6952=1)</f>
        <v>0</v>
      </c>
      <c r="R6952" t="b">
        <f>AND($N6952="non-fuzzy",$O6952&lt;$AC$6,M6952=0)</f>
        <v>0</v>
      </c>
      <c r="S6952" t="b">
        <f t="shared" si="108"/>
        <v>0</v>
      </c>
    </row>
    <row r="6953" spans="1:19" hidden="1" x14ac:dyDescent="0.25">
      <c r="A6953" t="s">
        <v>3803</v>
      </c>
      <c r="B6953" t="s">
        <v>3800</v>
      </c>
      <c r="C6953" t="s">
        <v>2</v>
      </c>
      <c r="D6953" t="s">
        <v>2270</v>
      </c>
      <c r="E6953" t="s">
        <v>2</v>
      </c>
      <c r="F6953" t="s">
        <v>3798</v>
      </c>
      <c r="G6953" t="s">
        <v>3801</v>
      </c>
      <c r="H6953">
        <f>_xlfn.NUMBERVALUE(C6953,".")</f>
        <v>0</v>
      </c>
      <c r="I6953">
        <f>_xlfn.NUMBERVALUE(D6953,".")</f>
        <v>0.54166666666666596</v>
      </c>
      <c r="J6953">
        <f>_xlfn.NUMBERVALUE(E6953,".")</f>
        <v>0</v>
      </c>
      <c r="K6953" t="b">
        <f>OR(H6953=1,I6953=1)</f>
        <v>0</v>
      </c>
      <c r="L6953">
        <f>ABS(H6953-I6953)</f>
        <v>0.54166666666666596</v>
      </c>
      <c r="M6953">
        <v>0</v>
      </c>
      <c r="N6953" t="s">
        <v>7813</v>
      </c>
      <c r="O6953">
        <v>0.72764597167120904</v>
      </c>
      <c r="P6953" t="b">
        <f>AND($N6953="fuzzy",$O6953&lt;$AC$4)</f>
        <v>0</v>
      </c>
      <c r="Q6953" t="b">
        <f>AND($N6953="non-fuzzy",$O6953&lt;$AC$5,M6953=1)</f>
        <v>0</v>
      </c>
      <c r="R6953" t="b">
        <f>AND($N6953="non-fuzzy",$O6953&lt;$AC$6,M6953=0)</f>
        <v>0</v>
      </c>
      <c r="S6953" t="b">
        <f t="shared" si="108"/>
        <v>0</v>
      </c>
    </row>
    <row r="6954" spans="1:19" x14ac:dyDescent="0.25">
      <c r="A6954" t="s">
        <v>3804</v>
      </c>
      <c r="B6954" t="s">
        <v>3800</v>
      </c>
      <c r="C6954" t="s">
        <v>2</v>
      </c>
      <c r="D6954" t="s">
        <v>2270</v>
      </c>
      <c r="E6954" t="s">
        <v>2</v>
      </c>
      <c r="F6954" t="s">
        <v>3798</v>
      </c>
      <c r="G6954" t="s">
        <v>3801</v>
      </c>
      <c r="H6954">
        <f>_xlfn.NUMBERVALUE(C6954,".")</f>
        <v>0</v>
      </c>
      <c r="I6954">
        <f>_xlfn.NUMBERVALUE(D6954,".")</f>
        <v>0.54166666666666596</v>
      </c>
      <c r="J6954">
        <f>_xlfn.NUMBERVALUE(E6954,".")</f>
        <v>0</v>
      </c>
      <c r="K6954" t="b">
        <f>OR(H6954=1,I6954=1)</f>
        <v>0</v>
      </c>
      <c r="L6954">
        <f>ABS(H6954-I6954)</f>
        <v>0.54166666666666596</v>
      </c>
      <c r="M6954">
        <v>0</v>
      </c>
      <c r="N6954" t="s">
        <v>7813</v>
      </c>
      <c r="O6954">
        <v>0.15873830598262262</v>
      </c>
      <c r="P6954" t="b">
        <f>AND($N6954="fuzzy",$O6954&lt;$AC$4)</f>
        <v>0</v>
      </c>
      <c r="Q6954" t="b">
        <f>AND($N6954="non-fuzzy",$O6954&lt;$AC$5,M6954=1)</f>
        <v>0</v>
      </c>
      <c r="R6954" t="b">
        <f>AND($N6954="non-fuzzy",$O6954&lt;$AC$6,M6954=0)</f>
        <v>1</v>
      </c>
      <c r="S6954" t="b">
        <f t="shared" si="108"/>
        <v>1</v>
      </c>
    </row>
    <row r="6955" spans="1:19" x14ac:dyDescent="0.25">
      <c r="A6955" t="s">
        <v>4011</v>
      </c>
      <c r="B6955" t="s">
        <v>580</v>
      </c>
      <c r="C6955" t="s">
        <v>2</v>
      </c>
      <c r="D6955" t="s">
        <v>2270</v>
      </c>
      <c r="E6955" t="s">
        <v>2</v>
      </c>
      <c r="F6955" t="s">
        <v>4012</v>
      </c>
      <c r="G6955" t="s">
        <v>582</v>
      </c>
      <c r="H6955">
        <f>_xlfn.NUMBERVALUE(C6955,".")</f>
        <v>0</v>
      </c>
      <c r="I6955">
        <f>_xlfn.NUMBERVALUE(D6955,".")</f>
        <v>0.54166666666666596</v>
      </c>
      <c r="J6955">
        <f>_xlfn.NUMBERVALUE(E6955,".")</f>
        <v>0</v>
      </c>
      <c r="K6955" t="b">
        <f>OR(H6955=1,I6955=1)</f>
        <v>0</v>
      </c>
      <c r="L6955">
        <f>ABS(H6955-I6955)</f>
        <v>0.54166666666666596</v>
      </c>
      <c r="M6955">
        <v>0</v>
      </c>
      <c r="N6955" t="s">
        <v>7813</v>
      </c>
      <c r="O6955">
        <v>0.59677518122007744</v>
      </c>
      <c r="P6955" t="b">
        <f>AND($N6955="fuzzy",$O6955&lt;$AC$4)</f>
        <v>0</v>
      </c>
      <c r="Q6955" t="b">
        <f>AND($N6955="non-fuzzy",$O6955&lt;$AC$5,M6955=1)</f>
        <v>0</v>
      </c>
      <c r="R6955" t="b">
        <f>AND($N6955="non-fuzzy",$O6955&lt;$AC$6,M6955=0)</f>
        <v>1</v>
      </c>
      <c r="S6955" t="b">
        <f t="shared" si="108"/>
        <v>1</v>
      </c>
    </row>
    <row r="6956" spans="1:19" x14ac:dyDescent="0.25">
      <c r="A6956" t="s">
        <v>7335</v>
      </c>
      <c r="B6956" t="s">
        <v>244</v>
      </c>
      <c r="C6956" t="s">
        <v>2</v>
      </c>
      <c r="D6956" t="s">
        <v>2270</v>
      </c>
      <c r="E6956" t="s">
        <v>2</v>
      </c>
      <c r="F6956" t="s">
        <v>7337</v>
      </c>
      <c r="G6956" t="s">
        <v>245</v>
      </c>
      <c r="H6956">
        <f>_xlfn.NUMBERVALUE(C6956,".")</f>
        <v>0</v>
      </c>
      <c r="I6956">
        <f>_xlfn.NUMBERVALUE(D6956,".")</f>
        <v>0.54166666666666596</v>
      </c>
      <c r="J6956">
        <f>_xlfn.NUMBERVALUE(E6956,".")</f>
        <v>0</v>
      </c>
      <c r="K6956" t="b">
        <f>OR(H6956=1,I6956=1)</f>
        <v>0</v>
      </c>
      <c r="L6956">
        <f>ABS(H6956-I6956)</f>
        <v>0.54166666666666596</v>
      </c>
      <c r="M6956">
        <v>0</v>
      </c>
      <c r="N6956" t="s">
        <v>7813</v>
      </c>
      <c r="O6956">
        <v>0.10045421423448908</v>
      </c>
      <c r="P6956" t="b">
        <f>AND($N6956="fuzzy",$O6956&lt;$AC$4)</f>
        <v>0</v>
      </c>
      <c r="Q6956" t="b">
        <f>AND($N6956="non-fuzzy",$O6956&lt;$AC$5,M6956=1)</f>
        <v>0</v>
      </c>
      <c r="R6956" t="b">
        <f>AND($N6956="non-fuzzy",$O6956&lt;$AC$6,M6956=0)</f>
        <v>1</v>
      </c>
      <c r="S6956" t="b">
        <f t="shared" si="108"/>
        <v>1</v>
      </c>
    </row>
    <row r="6957" spans="1:19" hidden="1" x14ac:dyDescent="0.25">
      <c r="A6957" t="s">
        <v>7360</v>
      </c>
      <c r="B6957" t="s">
        <v>244</v>
      </c>
      <c r="C6957" t="s">
        <v>2</v>
      </c>
      <c r="D6957" t="s">
        <v>2270</v>
      </c>
      <c r="E6957" t="s">
        <v>2</v>
      </c>
      <c r="F6957" t="s">
        <v>7362</v>
      </c>
      <c r="G6957" t="s">
        <v>245</v>
      </c>
      <c r="H6957">
        <f>_xlfn.NUMBERVALUE(C6957,".")</f>
        <v>0</v>
      </c>
      <c r="I6957">
        <f>_xlfn.NUMBERVALUE(D6957,".")</f>
        <v>0.54166666666666596</v>
      </c>
      <c r="J6957">
        <f>_xlfn.NUMBERVALUE(E6957,".")</f>
        <v>0</v>
      </c>
      <c r="K6957" t="b">
        <f>OR(H6957=1,I6957=1)</f>
        <v>0</v>
      </c>
      <c r="L6957">
        <f>ABS(H6957-I6957)</f>
        <v>0.54166666666666596</v>
      </c>
      <c r="M6957">
        <v>0</v>
      </c>
      <c r="N6957" t="s">
        <v>7813</v>
      </c>
      <c r="O6957">
        <v>0.6459039454870612</v>
      </c>
      <c r="P6957" t="b">
        <f>AND($N6957="fuzzy",$O6957&lt;$AC$4)</f>
        <v>0</v>
      </c>
      <c r="Q6957" t="b">
        <f>AND($N6957="non-fuzzy",$O6957&lt;$AC$5,M6957=1)</f>
        <v>0</v>
      </c>
      <c r="R6957" t="b">
        <f>AND($N6957="non-fuzzy",$O6957&lt;$AC$6,M6957=0)</f>
        <v>0</v>
      </c>
      <c r="S6957" t="b">
        <f t="shared" si="108"/>
        <v>0</v>
      </c>
    </row>
    <row r="6958" spans="1:19" x14ac:dyDescent="0.25">
      <c r="A6958" t="s">
        <v>7364</v>
      </c>
      <c r="B6958" t="s">
        <v>129</v>
      </c>
      <c r="C6958" t="s">
        <v>2</v>
      </c>
      <c r="D6958" t="s">
        <v>2270</v>
      </c>
      <c r="E6958" t="s">
        <v>2</v>
      </c>
      <c r="F6958" t="s">
        <v>245</v>
      </c>
      <c r="G6958" t="s">
        <v>133</v>
      </c>
      <c r="H6958">
        <f>_xlfn.NUMBERVALUE(C6958,".")</f>
        <v>0</v>
      </c>
      <c r="I6958">
        <f>_xlfn.NUMBERVALUE(D6958,".")</f>
        <v>0.54166666666666596</v>
      </c>
      <c r="J6958">
        <f>_xlfn.NUMBERVALUE(E6958,".")</f>
        <v>0</v>
      </c>
      <c r="K6958" t="b">
        <f>OR(H6958=1,I6958=1)</f>
        <v>0</v>
      </c>
      <c r="L6958">
        <f>ABS(H6958-I6958)</f>
        <v>0.54166666666666596</v>
      </c>
      <c r="M6958">
        <v>0</v>
      </c>
      <c r="N6958" t="s">
        <v>7813</v>
      </c>
      <c r="O6958">
        <v>0.36512770341380008</v>
      </c>
      <c r="P6958" t="b">
        <f>AND($N6958="fuzzy",$O6958&lt;$AC$4)</f>
        <v>0</v>
      </c>
      <c r="Q6958" t="b">
        <f>AND($N6958="non-fuzzy",$O6958&lt;$AC$5,M6958=1)</f>
        <v>0</v>
      </c>
      <c r="R6958" t="b">
        <f>AND($N6958="non-fuzzy",$O6958&lt;$AC$6,M6958=0)</f>
        <v>1</v>
      </c>
      <c r="S6958" t="b">
        <f t="shared" si="108"/>
        <v>1</v>
      </c>
    </row>
    <row r="6959" spans="1:19" hidden="1" x14ac:dyDescent="0.25">
      <c r="A6959" t="s">
        <v>7364</v>
      </c>
      <c r="B6959" t="s">
        <v>7342</v>
      </c>
      <c r="C6959" t="s">
        <v>2</v>
      </c>
      <c r="D6959" t="s">
        <v>2270</v>
      </c>
      <c r="E6959" t="s">
        <v>2</v>
      </c>
      <c r="F6959" t="s">
        <v>245</v>
      </c>
      <c r="G6959" t="s">
        <v>7343</v>
      </c>
      <c r="H6959">
        <f>_xlfn.NUMBERVALUE(C6959,".")</f>
        <v>0</v>
      </c>
      <c r="I6959">
        <f>_xlfn.NUMBERVALUE(D6959,".")</f>
        <v>0.54166666666666596</v>
      </c>
      <c r="J6959">
        <f>_xlfn.NUMBERVALUE(E6959,".")</f>
        <v>0</v>
      </c>
      <c r="K6959" t="b">
        <f>OR(H6959=1,I6959=1)</f>
        <v>0</v>
      </c>
      <c r="L6959">
        <f>ABS(H6959-I6959)</f>
        <v>0.54166666666666596</v>
      </c>
      <c r="M6959">
        <v>0</v>
      </c>
      <c r="N6959" t="s">
        <v>7813</v>
      </c>
      <c r="O6959">
        <v>0.97392472478617131</v>
      </c>
      <c r="P6959" t="b">
        <f>AND($N6959="fuzzy",$O6959&lt;$AC$4)</f>
        <v>0</v>
      </c>
      <c r="Q6959" t="b">
        <f>AND($N6959="non-fuzzy",$O6959&lt;$AC$5,M6959=1)</f>
        <v>0</v>
      </c>
      <c r="R6959" t="b">
        <f>AND($N6959="non-fuzzy",$O6959&lt;$AC$6,M6959=0)</f>
        <v>0</v>
      </c>
      <c r="S6959" t="b">
        <f t="shared" si="108"/>
        <v>0</v>
      </c>
    </row>
    <row r="6960" spans="1:19" x14ac:dyDescent="0.25">
      <c r="A6960" t="s">
        <v>749</v>
      </c>
      <c r="B6960" t="s">
        <v>739</v>
      </c>
      <c r="C6960" t="s">
        <v>2</v>
      </c>
      <c r="D6960" t="s">
        <v>327</v>
      </c>
      <c r="E6960" t="s">
        <v>2</v>
      </c>
      <c r="F6960" t="s">
        <v>732</v>
      </c>
      <c r="G6960" t="s">
        <v>740</v>
      </c>
      <c r="H6960">
        <f>_xlfn.NUMBERVALUE(C6960,".")</f>
        <v>0</v>
      </c>
      <c r="I6960">
        <f>_xlfn.NUMBERVALUE(D6960,".")</f>
        <v>0.53333333333333299</v>
      </c>
      <c r="J6960">
        <f>_xlfn.NUMBERVALUE(E6960,".")</f>
        <v>0</v>
      </c>
      <c r="K6960" t="b">
        <f>OR(H6960=1,I6960=1)</f>
        <v>0</v>
      </c>
      <c r="L6960">
        <f>ABS(H6960-I6960)</f>
        <v>0.53333333333333299</v>
      </c>
      <c r="M6960">
        <v>0</v>
      </c>
      <c r="N6960" t="s">
        <v>7813</v>
      </c>
      <c r="O6960">
        <v>0.60143270963108308</v>
      </c>
      <c r="P6960" t="b">
        <f>AND($N6960="fuzzy",$O6960&lt;$AC$4)</f>
        <v>0</v>
      </c>
      <c r="Q6960" t="b">
        <f>AND($N6960="non-fuzzy",$O6960&lt;$AC$5,M6960=1)</f>
        <v>0</v>
      </c>
      <c r="R6960" t="b">
        <f>AND($N6960="non-fuzzy",$O6960&lt;$AC$6,M6960=0)</f>
        <v>1</v>
      </c>
      <c r="S6960" t="b">
        <f t="shared" si="108"/>
        <v>1</v>
      </c>
    </row>
    <row r="6961" spans="1:19" x14ac:dyDescent="0.25">
      <c r="A6961" t="s">
        <v>753</v>
      </c>
      <c r="B6961" t="s">
        <v>728</v>
      </c>
      <c r="C6961" t="s">
        <v>2</v>
      </c>
      <c r="D6961" t="s">
        <v>327</v>
      </c>
      <c r="E6961" t="s">
        <v>2</v>
      </c>
      <c r="F6961" t="s">
        <v>740</v>
      </c>
      <c r="G6961" t="s">
        <v>732</v>
      </c>
      <c r="H6961">
        <f>_xlfn.NUMBERVALUE(C6961,".")</f>
        <v>0</v>
      </c>
      <c r="I6961">
        <f>_xlfn.NUMBERVALUE(D6961,".")</f>
        <v>0.53333333333333299</v>
      </c>
      <c r="J6961">
        <f>_xlfn.NUMBERVALUE(E6961,".")</f>
        <v>0</v>
      </c>
      <c r="K6961" t="b">
        <f>OR(H6961=1,I6961=1)</f>
        <v>0</v>
      </c>
      <c r="L6961">
        <f>ABS(H6961-I6961)</f>
        <v>0.53333333333333299</v>
      </c>
      <c r="M6961">
        <v>0</v>
      </c>
      <c r="N6961" t="s">
        <v>7813</v>
      </c>
      <c r="O6961">
        <v>0.20101850843604219</v>
      </c>
      <c r="P6961" t="b">
        <f>AND($N6961="fuzzy",$O6961&lt;$AC$4)</f>
        <v>0</v>
      </c>
      <c r="Q6961" t="b">
        <f>AND($N6961="non-fuzzy",$O6961&lt;$AC$5,M6961=1)</f>
        <v>0</v>
      </c>
      <c r="R6961" t="b">
        <f>AND($N6961="non-fuzzy",$O6961&lt;$AC$6,M6961=0)</f>
        <v>1</v>
      </c>
      <c r="S6961" t="b">
        <f t="shared" si="108"/>
        <v>1</v>
      </c>
    </row>
    <row r="6962" spans="1:19" hidden="1" x14ac:dyDescent="0.25">
      <c r="A6962" t="s">
        <v>753</v>
      </c>
      <c r="B6962" t="s">
        <v>741</v>
      </c>
      <c r="C6962" t="s">
        <v>2</v>
      </c>
      <c r="D6962" t="s">
        <v>327</v>
      </c>
      <c r="E6962" t="s">
        <v>2</v>
      </c>
      <c r="F6962" t="s">
        <v>740</v>
      </c>
      <c r="G6962" t="s">
        <v>743</v>
      </c>
      <c r="H6962">
        <f>_xlfn.NUMBERVALUE(C6962,".")</f>
        <v>0</v>
      </c>
      <c r="I6962">
        <f>_xlfn.NUMBERVALUE(D6962,".")</f>
        <v>0.53333333333333299</v>
      </c>
      <c r="J6962">
        <f>_xlfn.NUMBERVALUE(E6962,".")</f>
        <v>0</v>
      </c>
      <c r="K6962" t="b">
        <f>OR(H6962=1,I6962=1)</f>
        <v>0</v>
      </c>
      <c r="L6962">
        <f>ABS(H6962-I6962)</f>
        <v>0.53333333333333299</v>
      </c>
      <c r="M6962">
        <v>0</v>
      </c>
      <c r="N6962" t="s">
        <v>7813</v>
      </c>
      <c r="O6962">
        <v>0.98842293198430187</v>
      </c>
      <c r="P6962" t="b">
        <f>AND($N6962="fuzzy",$O6962&lt;$AC$4)</f>
        <v>0</v>
      </c>
      <c r="Q6962" t="b">
        <f>AND($N6962="non-fuzzy",$O6962&lt;$AC$5,M6962=1)</f>
        <v>0</v>
      </c>
      <c r="R6962" t="b">
        <f>AND($N6962="non-fuzzy",$O6962&lt;$AC$6,M6962=0)</f>
        <v>0</v>
      </c>
      <c r="S6962" t="b">
        <f t="shared" si="108"/>
        <v>0</v>
      </c>
    </row>
    <row r="6963" spans="1:19" hidden="1" x14ac:dyDescent="0.25">
      <c r="A6963" t="s">
        <v>1028</v>
      </c>
      <c r="B6963" t="s">
        <v>1029</v>
      </c>
      <c r="C6963" t="s">
        <v>2</v>
      </c>
      <c r="D6963" t="s">
        <v>327</v>
      </c>
      <c r="E6963" t="s">
        <v>2</v>
      </c>
      <c r="F6963" t="s">
        <v>1030</v>
      </c>
      <c r="G6963" t="s">
        <v>1031</v>
      </c>
      <c r="H6963">
        <f>_xlfn.NUMBERVALUE(C6963,".")</f>
        <v>0</v>
      </c>
      <c r="I6963">
        <f>_xlfn.NUMBERVALUE(D6963,".")</f>
        <v>0.53333333333333299</v>
      </c>
      <c r="J6963">
        <f>_xlfn.NUMBERVALUE(E6963,".")</f>
        <v>0</v>
      </c>
      <c r="K6963" t="b">
        <f>OR(H6963=1,I6963=1)</f>
        <v>0</v>
      </c>
      <c r="L6963">
        <f>ABS(H6963-I6963)</f>
        <v>0.53333333333333299</v>
      </c>
      <c r="M6963">
        <v>0</v>
      </c>
      <c r="N6963" t="s">
        <v>7813</v>
      </c>
      <c r="O6963">
        <v>0.93946263742751746</v>
      </c>
      <c r="P6963" t="b">
        <f>AND($N6963="fuzzy",$O6963&lt;$AC$4)</f>
        <v>0</v>
      </c>
      <c r="Q6963" t="b">
        <f>AND($N6963="non-fuzzy",$O6963&lt;$AC$5,M6963=1)</f>
        <v>0</v>
      </c>
      <c r="R6963" t="b">
        <f>AND($N6963="non-fuzzy",$O6963&lt;$AC$6,M6963=0)</f>
        <v>0</v>
      </c>
      <c r="S6963" t="b">
        <f t="shared" si="108"/>
        <v>0</v>
      </c>
    </row>
    <row r="6964" spans="1:19" x14ac:dyDescent="0.25">
      <c r="A6964" t="s">
        <v>1367</v>
      </c>
      <c r="B6964" t="s">
        <v>1307</v>
      </c>
      <c r="C6964" t="s">
        <v>2</v>
      </c>
      <c r="D6964" t="s">
        <v>327</v>
      </c>
      <c r="E6964" t="s">
        <v>2</v>
      </c>
      <c r="F6964" t="s">
        <v>1368</v>
      </c>
      <c r="G6964" t="s">
        <v>1309</v>
      </c>
      <c r="H6964">
        <f>_xlfn.NUMBERVALUE(C6964,".")</f>
        <v>0</v>
      </c>
      <c r="I6964">
        <f>_xlfn.NUMBERVALUE(D6964,".")</f>
        <v>0.53333333333333299</v>
      </c>
      <c r="J6964">
        <f>_xlfn.NUMBERVALUE(E6964,".")</f>
        <v>0</v>
      </c>
      <c r="K6964" t="b">
        <f>OR(H6964=1,I6964=1)</f>
        <v>0</v>
      </c>
      <c r="L6964">
        <f>ABS(H6964-I6964)</f>
        <v>0.53333333333333299</v>
      </c>
      <c r="M6964">
        <v>0</v>
      </c>
      <c r="N6964" t="s">
        <v>7813</v>
      </c>
      <c r="O6964">
        <v>0.38393507400769433</v>
      </c>
      <c r="P6964" t="b">
        <f>AND($N6964="fuzzy",$O6964&lt;$AC$4)</f>
        <v>0</v>
      </c>
      <c r="Q6964" t="b">
        <f>AND($N6964="non-fuzzy",$O6964&lt;$AC$5,M6964=1)</f>
        <v>0</v>
      </c>
      <c r="R6964" t="b">
        <f>AND($N6964="non-fuzzy",$O6964&lt;$AC$6,M6964=0)</f>
        <v>1</v>
      </c>
      <c r="S6964" t="b">
        <f t="shared" si="108"/>
        <v>1</v>
      </c>
    </row>
    <row r="6965" spans="1:19" hidden="1" x14ac:dyDescent="0.25">
      <c r="A6965" t="s">
        <v>1403</v>
      </c>
      <c r="B6965" t="s">
        <v>634</v>
      </c>
      <c r="C6965" t="s">
        <v>2</v>
      </c>
      <c r="D6965" t="s">
        <v>327</v>
      </c>
      <c r="E6965" t="s">
        <v>2</v>
      </c>
      <c r="F6965" t="s">
        <v>640</v>
      </c>
      <c r="G6965" t="s">
        <v>636</v>
      </c>
      <c r="H6965">
        <f>_xlfn.NUMBERVALUE(C6965,".")</f>
        <v>0</v>
      </c>
      <c r="I6965">
        <f>_xlfn.NUMBERVALUE(D6965,".")</f>
        <v>0.53333333333333299</v>
      </c>
      <c r="J6965">
        <f>_xlfn.NUMBERVALUE(E6965,".")</f>
        <v>0</v>
      </c>
      <c r="K6965" t="b">
        <f>OR(H6965=1,I6965=1)</f>
        <v>0</v>
      </c>
      <c r="L6965">
        <f>ABS(H6965-I6965)</f>
        <v>0.53333333333333299</v>
      </c>
      <c r="M6965">
        <v>0</v>
      </c>
      <c r="N6965" t="s">
        <v>7813</v>
      </c>
      <c r="O6965">
        <v>0.80110574467163254</v>
      </c>
      <c r="P6965" t="b">
        <f>AND($N6965="fuzzy",$O6965&lt;$AC$4)</f>
        <v>0</v>
      </c>
      <c r="Q6965" t="b">
        <f>AND($N6965="non-fuzzy",$O6965&lt;$AC$5,M6965=1)</f>
        <v>0</v>
      </c>
      <c r="R6965" t="b">
        <f>AND($N6965="non-fuzzy",$O6965&lt;$AC$6,M6965=0)</f>
        <v>0</v>
      </c>
      <c r="S6965" t="b">
        <f t="shared" si="108"/>
        <v>0</v>
      </c>
    </row>
    <row r="6966" spans="1:19" hidden="1" x14ac:dyDescent="0.25">
      <c r="A6966" t="s">
        <v>1569</v>
      </c>
      <c r="B6966" t="s">
        <v>1573</v>
      </c>
      <c r="C6966" t="s">
        <v>2</v>
      </c>
      <c r="D6966" t="s">
        <v>327</v>
      </c>
      <c r="E6966" t="s">
        <v>2</v>
      </c>
      <c r="F6966" t="s">
        <v>1571</v>
      </c>
      <c r="G6966" t="s">
        <v>1574</v>
      </c>
      <c r="H6966">
        <f>_xlfn.NUMBERVALUE(C6966,".")</f>
        <v>0</v>
      </c>
      <c r="I6966">
        <f>_xlfn.NUMBERVALUE(D6966,".")</f>
        <v>0.53333333333333299</v>
      </c>
      <c r="J6966">
        <f>_xlfn.NUMBERVALUE(E6966,".")</f>
        <v>0</v>
      </c>
      <c r="K6966" t="b">
        <f>OR(H6966=1,I6966=1)</f>
        <v>0</v>
      </c>
      <c r="L6966">
        <f>ABS(H6966-I6966)</f>
        <v>0.53333333333333299</v>
      </c>
      <c r="M6966">
        <v>0</v>
      </c>
      <c r="N6966" t="s">
        <v>7813</v>
      </c>
      <c r="O6966">
        <v>0.7841022208613887</v>
      </c>
      <c r="P6966" t="b">
        <f>AND($N6966="fuzzy",$O6966&lt;$AC$4)</f>
        <v>0</v>
      </c>
      <c r="Q6966" t="b">
        <f>AND($N6966="non-fuzzy",$O6966&lt;$AC$5,M6966=1)</f>
        <v>0</v>
      </c>
      <c r="R6966" t="b">
        <f>AND($N6966="non-fuzzy",$O6966&lt;$AC$6,M6966=0)</f>
        <v>0</v>
      </c>
      <c r="S6966" t="b">
        <f t="shared" si="108"/>
        <v>0</v>
      </c>
    </row>
    <row r="6967" spans="1:19" x14ac:dyDescent="0.25">
      <c r="A6967" t="s">
        <v>1577</v>
      </c>
      <c r="B6967" t="s">
        <v>1564</v>
      </c>
      <c r="C6967" t="s">
        <v>2</v>
      </c>
      <c r="D6967" t="s">
        <v>327</v>
      </c>
      <c r="E6967" t="s">
        <v>2</v>
      </c>
      <c r="F6967" t="s">
        <v>1578</v>
      </c>
      <c r="G6967" t="s">
        <v>1566</v>
      </c>
      <c r="H6967">
        <f>_xlfn.NUMBERVALUE(C6967,".")</f>
        <v>0</v>
      </c>
      <c r="I6967">
        <f>_xlfn.NUMBERVALUE(D6967,".")</f>
        <v>0.53333333333333299</v>
      </c>
      <c r="J6967">
        <f>_xlfn.NUMBERVALUE(E6967,".")</f>
        <v>0</v>
      </c>
      <c r="K6967" t="b">
        <f>OR(H6967=1,I6967=1)</f>
        <v>0</v>
      </c>
      <c r="L6967">
        <f>ABS(H6967-I6967)</f>
        <v>0.53333333333333299</v>
      </c>
      <c r="M6967">
        <v>0</v>
      </c>
      <c r="N6967" t="s">
        <v>7813</v>
      </c>
      <c r="O6967">
        <v>8.2602696883823379E-3</v>
      </c>
      <c r="P6967" t="b">
        <f>AND($N6967="fuzzy",$O6967&lt;$AC$4)</f>
        <v>0</v>
      </c>
      <c r="Q6967" t="b">
        <f>AND($N6967="non-fuzzy",$O6967&lt;$AC$5,M6967=1)</f>
        <v>0</v>
      </c>
      <c r="R6967" t="b">
        <f>AND($N6967="non-fuzzy",$O6967&lt;$AC$6,M6967=0)</f>
        <v>1</v>
      </c>
      <c r="S6967" t="b">
        <f t="shared" si="108"/>
        <v>1</v>
      </c>
    </row>
    <row r="6968" spans="1:19" hidden="1" x14ac:dyDescent="0.25">
      <c r="A6968" t="s">
        <v>3421</v>
      </c>
      <c r="B6968" t="s">
        <v>3433</v>
      </c>
      <c r="C6968" t="s">
        <v>10</v>
      </c>
      <c r="D6968" t="s">
        <v>56</v>
      </c>
      <c r="E6968" t="s">
        <v>3434</v>
      </c>
      <c r="F6968" t="s">
        <v>3423</v>
      </c>
      <c r="G6968" t="s">
        <v>3435</v>
      </c>
      <c r="H6968">
        <f>_xlfn.NUMBERVALUE(C6968,".")</f>
        <v>0.6</v>
      </c>
      <c r="I6968">
        <f>_xlfn.NUMBERVALUE(D6968,".")</f>
        <v>0.625</v>
      </c>
      <c r="J6968">
        <f>_xlfn.NUMBERVALUE(E6968,".")</f>
        <v>0.61250000000000004</v>
      </c>
      <c r="K6968" t="b">
        <f>OR(H6968=1,I6968=1)</f>
        <v>0</v>
      </c>
      <c r="L6968">
        <f>ABS(H6968-I6968)</f>
        <v>2.5000000000000022E-2</v>
      </c>
      <c r="O6968">
        <v>0.86618779718720562</v>
      </c>
      <c r="P6968" t="b">
        <f>AND($N6968="fuzzy",$O6968&lt;$AC$4)</f>
        <v>0</v>
      </c>
      <c r="Q6968" t="b">
        <f>AND($N6968="non-fuzzy",$O6968&lt;$AC$5,M6968=1)</f>
        <v>0</v>
      </c>
      <c r="R6968" t="b">
        <f>AND($N6968="non-fuzzy",$O6968&lt;$AC$6,M6968=0)</f>
        <v>0</v>
      </c>
      <c r="S6968" t="b">
        <f t="shared" si="108"/>
        <v>0</v>
      </c>
    </row>
    <row r="6969" spans="1:19" hidden="1" x14ac:dyDescent="0.25">
      <c r="A6969" t="s">
        <v>3447</v>
      </c>
      <c r="B6969" t="s">
        <v>3433</v>
      </c>
      <c r="C6969" t="s">
        <v>10</v>
      </c>
      <c r="D6969" t="s">
        <v>56</v>
      </c>
      <c r="E6969" t="s">
        <v>3434</v>
      </c>
      <c r="F6969" t="s">
        <v>3415</v>
      </c>
      <c r="G6969" t="s">
        <v>3435</v>
      </c>
      <c r="H6969">
        <f>_xlfn.NUMBERVALUE(C6969,".")</f>
        <v>0.6</v>
      </c>
      <c r="I6969">
        <f>_xlfn.NUMBERVALUE(D6969,".")</f>
        <v>0.625</v>
      </c>
      <c r="J6969">
        <f>_xlfn.NUMBERVALUE(E6969,".")</f>
        <v>0.61250000000000004</v>
      </c>
      <c r="K6969" t="b">
        <f>OR(H6969=1,I6969=1)</f>
        <v>0</v>
      </c>
      <c r="L6969">
        <f>ABS(H6969-I6969)</f>
        <v>2.5000000000000022E-2</v>
      </c>
      <c r="O6969">
        <v>0.99496695726427675</v>
      </c>
      <c r="P6969" t="b">
        <f>AND($N6969="fuzzy",$O6969&lt;$AC$4)</f>
        <v>0</v>
      </c>
      <c r="Q6969" t="b">
        <f>AND($N6969="non-fuzzy",$O6969&lt;$AC$5,M6969=1)</f>
        <v>0</v>
      </c>
      <c r="R6969" t="b">
        <f>AND($N6969="non-fuzzy",$O6969&lt;$AC$6,M6969=0)</f>
        <v>0</v>
      </c>
      <c r="S6969" t="b">
        <f t="shared" si="108"/>
        <v>0</v>
      </c>
    </row>
    <row r="6970" spans="1:19" x14ac:dyDescent="0.25">
      <c r="A6970" t="s">
        <v>1577</v>
      </c>
      <c r="B6970" t="s">
        <v>1573</v>
      </c>
      <c r="C6970" t="s">
        <v>2</v>
      </c>
      <c r="D6970" t="s">
        <v>327</v>
      </c>
      <c r="E6970" t="s">
        <v>2</v>
      </c>
      <c r="F6970" t="s">
        <v>1578</v>
      </c>
      <c r="G6970" t="s">
        <v>1574</v>
      </c>
      <c r="H6970">
        <f>_xlfn.NUMBERVALUE(C6970,".")</f>
        <v>0</v>
      </c>
      <c r="I6970">
        <f>_xlfn.NUMBERVALUE(D6970,".")</f>
        <v>0.53333333333333299</v>
      </c>
      <c r="J6970">
        <f>_xlfn.NUMBERVALUE(E6970,".")</f>
        <v>0</v>
      </c>
      <c r="K6970" t="b">
        <f>OR(H6970=1,I6970=1)</f>
        <v>0</v>
      </c>
      <c r="L6970">
        <f>ABS(H6970-I6970)</f>
        <v>0.53333333333333299</v>
      </c>
      <c r="M6970">
        <v>0</v>
      </c>
      <c r="N6970" t="s">
        <v>7813</v>
      </c>
      <c r="O6970">
        <v>0.11401489070669557</v>
      </c>
      <c r="P6970" t="b">
        <f>AND($N6970="fuzzy",$O6970&lt;$AC$4)</f>
        <v>0</v>
      </c>
      <c r="Q6970" t="b">
        <f>AND($N6970="non-fuzzy",$O6970&lt;$AC$5,M6970=1)</f>
        <v>0</v>
      </c>
      <c r="R6970" t="b">
        <f>AND($N6970="non-fuzzy",$O6970&lt;$AC$6,M6970=0)</f>
        <v>1</v>
      </c>
      <c r="S6970" t="b">
        <f t="shared" si="108"/>
        <v>1</v>
      </c>
    </row>
    <row r="6971" spans="1:19" x14ac:dyDescent="0.25">
      <c r="A6971" t="s">
        <v>1635</v>
      </c>
      <c r="B6971" t="s">
        <v>1636</v>
      </c>
      <c r="C6971" t="s">
        <v>2</v>
      </c>
      <c r="D6971" t="s">
        <v>327</v>
      </c>
      <c r="E6971" t="s">
        <v>2</v>
      </c>
      <c r="F6971" t="s">
        <v>1637</v>
      </c>
      <c r="G6971" t="s">
        <v>1638</v>
      </c>
      <c r="H6971">
        <f>_xlfn.NUMBERVALUE(C6971,".")</f>
        <v>0</v>
      </c>
      <c r="I6971">
        <f>_xlfn.NUMBERVALUE(D6971,".")</f>
        <v>0.53333333333333299</v>
      </c>
      <c r="J6971">
        <f>_xlfn.NUMBERVALUE(E6971,".")</f>
        <v>0</v>
      </c>
      <c r="K6971" t="b">
        <f>OR(H6971=1,I6971=1)</f>
        <v>0</v>
      </c>
      <c r="L6971">
        <f>ABS(H6971-I6971)</f>
        <v>0.53333333333333299</v>
      </c>
      <c r="M6971">
        <v>0</v>
      </c>
      <c r="N6971" t="s">
        <v>7813</v>
      </c>
      <c r="O6971">
        <v>0.28153129884378902</v>
      </c>
      <c r="P6971" t="b">
        <f>AND($N6971="fuzzy",$O6971&lt;$AC$4)</f>
        <v>0</v>
      </c>
      <c r="Q6971" t="b">
        <f>AND($N6971="non-fuzzy",$O6971&lt;$AC$5,M6971=1)</f>
        <v>0</v>
      </c>
      <c r="R6971" t="b">
        <f>AND($N6971="non-fuzzy",$O6971&lt;$AC$6,M6971=0)</f>
        <v>1</v>
      </c>
      <c r="S6971" t="b">
        <f t="shared" si="108"/>
        <v>1</v>
      </c>
    </row>
    <row r="6972" spans="1:19" hidden="1" x14ac:dyDescent="0.25">
      <c r="A6972" t="s">
        <v>1652</v>
      </c>
      <c r="B6972" t="s">
        <v>1653</v>
      </c>
      <c r="C6972" t="s">
        <v>2</v>
      </c>
      <c r="D6972" t="s">
        <v>327</v>
      </c>
      <c r="E6972" t="s">
        <v>2</v>
      </c>
      <c r="F6972" t="s">
        <v>1654</v>
      </c>
      <c r="G6972" t="s">
        <v>1655</v>
      </c>
      <c r="H6972">
        <f>_xlfn.NUMBERVALUE(C6972,".")</f>
        <v>0</v>
      </c>
      <c r="I6972">
        <f>_xlfn.NUMBERVALUE(D6972,".")</f>
        <v>0.53333333333333299</v>
      </c>
      <c r="J6972">
        <f>_xlfn.NUMBERVALUE(E6972,".")</f>
        <v>0</v>
      </c>
      <c r="K6972" t="b">
        <f>OR(H6972=1,I6972=1)</f>
        <v>0</v>
      </c>
      <c r="L6972">
        <f>ABS(H6972-I6972)</f>
        <v>0.53333333333333299</v>
      </c>
      <c r="M6972">
        <v>0</v>
      </c>
      <c r="N6972" t="s">
        <v>7813</v>
      </c>
      <c r="O6972">
        <v>0.85710953478484875</v>
      </c>
      <c r="P6972" t="b">
        <f>AND($N6972="fuzzy",$O6972&lt;$AC$4)</f>
        <v>0</v>
      </c>
      <c r="Q6972" t="b">
        <f>AND($N6972="non-fuzzy",$O6972&lt;$AC$5,M6972=1)</f>
        <v>0</v>
      </c>
      <c r="R6972" t="b">
        <f>AND($N6972="non-fuzzy",$O6972&lt;$AC$6,M6972=0)</f>
        <v>0</v>
      </c>
      <c r="S6972" t="b">
        <f t="shared" si="108"/>
        <v>0</v>
      </c>
    </row>
    <row r="6973" spans="1:19" x14ac:dyDescent="0.25">
      <c r="A6973" t="s">
        <v>1722</v>
      </c>
      <c r="B6973" t="s">
        <v>1723</v>
      </c>
      <c r="C6973" t="s">
        <v>2</v>
      </c>
      <c r="D6973" t="s">
        <v>327</v>
      </c>
      <c r="E6973" t="s">
        <v>2</v>
      </c>
      <c r="F6973" t="s">
        <v>1724</v>
      </c>
      <c r="G6973" t="s">
        <v>1725</v>
      </c>
      <c r="H6973">
        <f>_xlfn.NUMBERVALUE(C6973,".")</f>
        <v>0</v>
      </c>
      <c r="I6973">
        <f>_xlfn.NUMBERVALUE(D6973,".")</f>
        <v>0.53333333333333299</v>
      </c>
      <c r="J6973">
        <f>_xlfn.NUMBERVALUE(E6973,".")</f>
        <v>0</v>
      </c>
      <c r="K6973" t="b">
        <f>OR(H6973=1,I6973=1)</f>
        <v>0</v>
      </c>
      <c r="L6973">
        <f>ABS(H6973-I6973)</f>
        <v>0.53333333333333299</v>
      </c>
      <c r="M6973">
        <v>0</v>
      </c>
      <c r="N6973" t="s">
        <v>7813</v>
      </c>
      <c r="O6973">
        <v>0.58691001956201327</v>
      </c>
      <c r="P6973" t="b">
        <f>AND($N6973="fuzzy",$O6973&lt;$AC$4)</f>
        <v>0</v>
      </c>
      <c r="Q6973" t="b">
        <f>AND($N6973="non-fuzzy",$O6973&lt;$AC$5,M6973=1)</f>
        <v>0</v>
      </c>
      <c r="R6973" t="b">
        <f>AND($N6973="non-fuzzy",$O6973&lt;$AC$6,M6973=0)</f>
        <v>1</v>
      </c>
      <c r="S6973" t="b">
        <f t="shared" si="108"/>
        <v>1</v>
      </c>
    </row>
    <row r="6974" spans="1:19" x14ac:dyDescent="0.25">
      <c r="A6974" t="s">
        <v>1727</v>
      </c>
      <c r="B6974" t="s">
        <v>1723</v>
      </c>
      <c r="C6974" t="s">
        <v>2</v>
      </c>
      <c r="D6974" t="s">
        <v>327</v>
      </c>
      <c r="E6974" t="s">
        <v>2</v>
      </c>
      <c r="F6974" t="s">
        <v>1724</v>
      </c>
      <c r="G6974" t="s">
        <v>1725</v>
      </c>
      <c r="H6974">
        <f>_xlfn.NUMBERVALUE(C6974,".")</f>
        <v>0</v>
      </c>
      <c r="I6974">
        <f>_xlfn.NUMBERVALUE(D6974,".")</f>
        <v>0.53333333333333299</v>
      </c>
      <c r="J6974">
        <f>_xlfn.NUMBERVALUE(E6974,".")</f>
        <v>0</v>
      </c>
      <c r="K6974" t="b">
        <f>OR(H6974=1,I6974=1)</f>
        <v>0</v>
      </c>
      <c r="L6974">
        <f>ABS(H6974-I6974)</f>
        <v>0.53333333333333299</v>
      </c>
      <c r="M6974">
        <v>0</v>
      </c>
      <c r="N6974" t="s">
        <v>7813</v>
      </c>
      <c r="O6974">
        <v>0.49773458817402849</v>
      </c>
      <c r="P6974" t="b">
        <f>AND($N6974="fuzzy",$O6974&lt;$AC$4)</f>
        <v>0</v>
      </c>
      <c r="Q6974" t="b">
        <f>AND($N6974="non-fuzzy",$O6974&lt;$AC$5,M6974=1)</f>
        <v>0</v>
      </c>
      <c r="R6974" t="b">
        <f>AND($N6974="non-fuzzy",$O6974&lt;$AC$6,M6974=0)</f>
        <v>1</v>
      </c>
      <c r="S6974" t="b">
        <f t="shared" si="108"/>
        <v>1</v>
      </c>
    </row>
    <row r="6975" spans="1:19" x14ac:dyDescent="0.25">
      <c r="A6975" t="s">
        <v>2461</v>
      </c>
      <c r="B6975" t="s">
        <v>957</v>
      </c>
      <c r="C6975" t="s">
        <v>2</v>
      </c>
      <c r="D6975" t="s">
        <v>327</v>
      </c>
      <c r="E6975" t="s">
        <v>2</v>
      </c>
      <c r="F6975" t="s">
        <v>2462</v>
      </c>
      <c r="G6975" t="s">
        <v>959</v>
      </c>
      <c r="H6975">
        <f>_xlfn.NUMBERVALUE(C6975,".")</f>
        <v>0</v>
      </c>
      <c r="I6975">
        <f>_xlfn.NUMBERVALUE(D6975,".")</f>
        <v>0.53333333333333299</v>
      </c>
      <c r="J6975">
        <f>_xlfn.NUMBERVALUE(E6975,".")</f>
        <v>0</v>
      </c>
      <c r="K6975" t="b">
        <f>OR(H6975=1,I6975=1)</f>
        <v>0</v>
      </c>
      <c r="L6975">
        <f>ABS(H6975-I6975)</f>
        <v>0.53333333333333299</v>
      </c>
      <c r="M6975">
        <v>0</v>
      </c>
      <c r="N6975" t="s">
        <v>7813</v>
      </c>
      <c r="O6975">
        <v>0.22142121694661554</v>
      </c>
      <c r="P6975" t="b">
        <f>AND($N6975="fuzzy",$O6975&lt;$AC$4)</f>
        <v>0</v>
      </c>
      <c r="Q6975" t="b">
        <f>AND($N6975="non-fuzzy",$O6975&lt;$AC$5,M6975=1)</f>
        <v>0</v>
      </c>
      <c r="R6975" t="b">
        <f>AND($N6975="non-fuzzy",$O6975&lt;$AC$6,M6975=0)</f>
        <v>1</v>
      </c>
      <c r="S6975" t="b">
        <f t="shared" si="108"/>
        <v>1</v>
      </c>
    </row>
    <row r="6976" spans="1:19" x14ac:dyDescent="0.25">
      <c r="A6976" t="s">
        <v>2528</v>
      </c>
      <c r="B6976" t="s">
        <v>617</v>
      </c>
      <c r="C6976" t="s">
        <v>2</v>
      </c>
      <c r="D6976" t="s">
        <v>327</v>
      </c>
      <c r="E6976" t="s">
        <v>2</v>
      </c>
      <c r="F6976" t="s">
        <v>2513</v>
      </c>
      <c r="G6976" t="s">
        <v>619</v>
      </c>
      <c r="H6976">
        <f>_xlfn.NUMBERVALUE(C6976,".")</f>
        <v>0</v>
      </c>
      <c r="I6976">
        <f>_xlfn.NUMBERVALUE(D6976,".")</f>
        <v>0.53333333333333299</v>
      </c>
      <c r="J6976">
        <f>_xlfn.NUMBERVALUE(E6976,".")</f>
        <v>0</v>
      </c>
      <c r="K6976" t="b">
        <f>OR(H6976=1,I6976=1)</f>
        <v>0</v>
      </c>
      <c r="L6976">
        <f>ABS(H6976-I6976)</f>
        <v>0.53333333333333299</v>
      </c>
      <c r="M6976">
        <v>0</v>
      </c>
      <c r="N6976" t="s">
        <v>7813</v>
      </c>
      <c r="O6976">
        <v>0.42014473592468415</v>
      </c>
      <c r="P6976" t="b">
        <f>AND($N6976="fuzzy",$O6976&lt;$AC$4)</f>
        <v>0</v>
      </c>
      <c r="Q6976" t="b">
        <f>AND($N6976="non-fuzzy",$O6976&lt;$AC$5,M6976=1)</f>
        <v>0</v>
      </c>
      <c r="R6976" t="b">
        <f>AND($N6976="non-fuzzy",$O6976&lt;$AC$6,M6976=0)</f>
        <v>1</v>
      </c>
      <c r="S6976" t="b">
        <f t="shared" si="108"/>
        <v>1</v>
      </c>
    </row>
    <row r="6977" spans="1:19" hidden="1" x14ac:dyDescent="0.25">
      <c r="A6977" t="s">
        <v>2589</v>
      </c>
      <c r="B6977" t="s">
        <v>2512</v>
      </c>
      <c r="C6977" t="s">
        <v>2</v>
      </c>
      <c r="D6977" t="s">
        <v>327</v>
      </c>
      <c r="E6977" t="s">
        <v>2</v>
      </c>
      <c r="F6977" t="s">
        <v>619</v>
      </c>
      <c r="G6977" t="s">
        <v>2513</v>
      </c>
      <c r="H6977">
        <f>_xlfn.NUMBERVALUE(C6977,".")</f>
        <v>0</v>
      </c>
      <c r="I6977">
        <f>_xlfn.NUMBERVALUE(D6977,".")</f>
        <v>0.53333333333333299</v>
      </c>
      <c r="J6977">
        <f>_xlfn.NUMBERVALUE(E6977,".")</f>
        <v>0</v>
      </c>
      <c r="K6977" t="b">
        <f>OR(H6977=1,I6977=1)</f>
        <v>0</v>
      </c>
      <c r="L6977">
        <f>ABS(H6977-I6977)</f>
        <v>0.53333333333333299</v>
      </c>
      <c r="M6977">
        <v>0</v>
      </c>
      <c r="N6977" t="s">
        <v>7813</v>
      </c>
      <c r="O6977">
        <v>0.8939191215354344</v>
      </c>
      <c r="P6977" t="b">
        <f>AND($N6977="fuzzy",$O6977&lt;$AC$4)</f>
        <v>0</v>
      </c>
      <c r="Q6977" t="b">
        <f>AND($N6977="non-fuzzy",$O6977&lt;$AC$5,M6977=1)</f>
        <v>0</v>
      </c>
      <c r="R6977" t="b">
        <f>AND($N6977="non-fuzzy",$O6977&lt;$AC$6,M6977=0)</f>
        <v>0</v>
      </c>
      <c r="S6977" t="b">
        <f t="shared" si="108"/>
        <v>0</v>
      </c>
    </row>
    <row r="6978" spans="1:19" hidden="1" x14ac:dyDescent="0.25">
      <c r="A6978" t="s">
        <v>3404</v>
      </c>
      <c r="B6978" t="s">
        <v>3075</v>
      </c>
      <c r="C6978" t="s">
        <v>2</v>
      </c>
      <c r="D6978" t="s">
        <v>327</v>
      </c>
      <c r="E6978" t="s">
        <v>2</v>
      </c>
      <c r="F6978" t="s">
        <v>3405</v>
      </c>
      <c r="G6978" t="s">
        <v>3077</v>
      </c>
      <c r="H6978">
        <f>_xlfn.NUMBERVALUE(C6978,".")</f>
        <v>0</v>
      </c>
      <c r="I6978">
        <f>_xlfn.NUMBERVALUE(D6978,".")</f>
        <v>0.53333333333333299</v>
      </c>
      <c r="J6978">
        <f>_xlfn.NUMBERVALUE(E6978,".")</f>
        <v>0</v>
      </c>
      <c r="K6978" t="b">
        <f>OR(H6978=1,I6978=1)</f>
        <v>0</v>
      </c>
      <c r="L6978">
        <f>ABS(H6978-I6978)</f>
        <v>0.53333333333333299</v>
      </c>
      <c r="M6978">
        <v>0</v>
      </c>
      <c r="N6978" t="s">
        <v>7813</v>
      </c>
      <c r="O6978">
        <v>0.66246957124137762</v>
      </c>
      <c r="P6978" t="b">
        <f>AND($N6978="fuzzy",$O6978&lt;$AC$4)</f>
        <v>0</v>
      </c>
      <c r="Q6978" t="b">
        <f>AND($N6978="non-fuzzy",$O6978&lt;$AC$5,M6978=1)</f>
        <v>0</v>
      </c>
      <c r="R6978" t="b">
        <f>AND($N6978="non-fuzzy",$O6978&lt;$AC$6,M6978=0)</f>
        <v>0</v>
      </c>
      <c r="S6978" t="b">
        <f t="shared" si="108"/>
        <v>0</v>
      </c>
    </row>
    <row r="6979" spans="1:19" hidden="1" x14ac:dyDescent="0.25">
      <c r="A6979" t="s">
        <v>3406</v>
      </c>
      <c r="B6979" t="s">
        <v>3407</v>
      </c>
      <c r="C6979" t="s">
        <v>2</v>
      </c>
      <c r="D6979" t="s">
        <v>327</v>
      </c>
      <c r="E6979" t="s">
        <v>2</v>
      </c>
      <c r="F6979" t="s">
        <v>3408</v>
      </c>
      <c r="G6979" t="s">
        <v>3409</v>
      </c>
      <c r="H6979">
        <f>_xlfn.NUMBERVALUE(C6979,".")</f>
        <v>0</v>
      </c>
      <c r="I6979">
        <f>_xlfn.NUMBERVALUE(D6979,".")</f>
        <v>0.53333333333333299</v>
      </c>
      <c r="J6979">
        <f>_xlfn.NUMBERVALUE(E6979,".")</f>
        <v>0</v>
      </c>
      <c r="K6979" t="b">
        <f>OR(H6979=1,I6979=1)</f>
        <v>0</v>
      </c>
      <c r="L6979">
        <f>ABS(H6979-I6979)</f>
        <v>0.53333333333333299</v>
      </c>
      <c r="M6979">
        <v>0</v>
      </c>
      <c r="N6979" t="s">
        <v>7813</v>
      </c>
      <c r="O6979">
        <v>0.93251703432849076</v>
      </c>
      <c r="P6979" t="b">
        <f>AND($N6979="fuzzy",$O6979&lt;$AC$4)</f>
        <v>0</v>
      </c>
      <c r="Q6979" t="b">
        <f>AND($N6979="non-fuzzy",$O6979&lt;$AC$5,M6979=1)</f>
        <v>0</v>
      </c>
      <c r="R6979" t="b">
        <f>AND($N6979="non-fuzzy",$O6979&lt;$AC$6,M6979=0)</f>
        <v>0</v>
      </c>
      <c r="S6979" t="b">
        <f t="shared" ref="S6979:S7042" si="109">OR(R6979,Q6979,P6979)</f>
        <v>0</v>
      </c>
    </row>
    <row r="6980" spans="1:19" x14ac:dyDescent="0.25">
      <c r="A6980" t="s">
        <v>3448</v>
      </c>
      <c r="B6980" t="s">
        <v>3381</v>
      </c>
      <c r="C6980" t="s">
        <v>2</v>
      </c>
      <c r="D6980" t="s">
        <v>327</v>
      </c>
      <c r="E6980" t="s">
        <v>2</v>
      </c>
      <c r="F6980" t="s">
        <v>3409</v>
      </c>
      <c r="G6980" t="s">
        <v>3383</v>
      </c>
      <c r="H6980">
        <f>_xlfn.NUMBERVALUE(C6980,".")</f>
        <v>0</v>
      </c>
      <c r="I6980">
        <f>_xlfn.NUMBERVALUE(D6980,".")</f>
        <v>0.53333333333333299</v>
      </c>
      <c r="J6980">
        <f>_xlfn.NUMBERVALUE(E6980,".")</f>
        <v>0</v>
      </c>
      <c r="K6980" t="b">
        <f>OR(H6980=1,I6980=1)</f>
        <v>0</v>
      </c>
      <c r="L6980">
        <f>ABS(H6980-I6980)</f>
        <v>0.53333333333333299</v>
      </c>
      <c r="M6980">
        <v>0</v>
      </c>
      <c r="N6980" t="s">
        <v>7813</v>
      </c>
      <c r="O6980">
        <v>0.388522889201383</v>
      </c>
      <c r="P6980" t="b">
        <f>AND($N6980="fuzzy",$O6980&lt;$AC$4)</f>
        <v>0</v>
      </c>
      <c r="Q6980" t="b">
        <f>AND($N6980="non-fuzzy",$O6980&lt;$AC$5,M6980=1)</f>
        <v>0</v>
      </c>
      <c r="R6980" t="b">
        <f>AND($N6980="non-fuzzy",$O6980&lt;$AC$6,M6980=0)</f>
        <v>1</v>
      </c>
      <c r="S6980" t="b">
        <f t="shared" si="109"/>
        <v>1</v>
      </c>
    </row>
    <row r="6981" spans="1:19" x14ac:dyDescent="0.25">
      <c r="A6981" t="s">
        <v>3449</v>
      </c>
      <c r="B6981" t="s">
        <v>3381</v>
      </c>
      <c r="C6981" t="s">
        <v>2</v>
      </c>
      <c r="D6981" t="s">
        <v>327</v>
      </c>
      <c r="E6981" t="s">
        <v>2</v>
      </c>
      <c r="F6981" t="s">
        <v>3409</v>
      </c>
      <c r="G6981" t="s">
        <v>3383</v>
      </c>
      <c r="H6981">
        <f>_xlfn.NUMBERVALUE(C6981,".")</f>
        <v>0</v>
      </c>
      <c r="I6981">
        <f>_xlfn.NUMBERVALUE(D6981,".")</f>
        <v>0.53333333333333299</v>
      </c>
      <c r="J6981">
        <f>_xlfn.NUMBERVALUE(E6981,".")</f>
        <v>0</v>
      </c>
      <c r="K6981" t="b">
        <f>OR(H6981=1,I6981=1)</f>
        <v>0</v>
      </c>
      <c r="L6981">
        <f>ABS(H6981-I6981)</f>
        <v>0.53333333333333299</v>
      </c>
      <c r="M6981">
        <v>0</v>
      </c>
      <c r="N6981" t="s">
        <v>7813</v>
      </c>
      <c r="O6981">
        <v>0.1618657263702078</v>
      </c>
      <c r="P6981" t="b">
        <f>AND($N6981="fuzzy",$O6981&lt;$AC$4)</f>
        <v>0</v>
      </c>
      <c r="Q6981" t="b">
        <f>AND($N6981="non-fuzzy",$O6981&lt;$AC$5,M6981=1)</f>
        <v>0</v>
      </c>
      <c r="R6981" t="b">
        <f>AND($N6981="non-fuzzy",$O6981&lt;$AC$6,M6981=0)</f>
        <v>1</v>
      </c>
      <c r="S6981" t="b">
        <f t="shared" si="109"/>
        <v>1</v>
      </c>
    </row>
    <row r="6982" spans="1:19" x14ac:dyDescent="0.25">
      <c r="A6982" t="s">
        <v>3453</v>
      </c>
      <c r="B6982" t="s">
        <v>3407</v>
      </c>
      <c r="C6982" t="s">
        <v>2</v>
      </c>
      <c r="D6982" t="s">
        <v>327</v>
      </c>
      <c r="E6982" t="s">
        <v>2</v>
      </c>
      <c r="F6982" t="s">
        <v>3454</v>
      </c>
      <c r="G6982" t="s">
        <v>3409</v>
      </c>
      <c r="H6982">
        <f>_xlfn.NUMBERVALUE(C6982,".")</f>
        <v>0</v>
      </c>
      <c r="I6982">
        <f>_xlfn.NUMBERVALUE(D6982,".")</f>
        <v>0.53333333333333299</v>
      </c>
      <c r="J6982">
        <f>_xlfn.NUMBERVALUE(E6982,".")</f>
        <v>0</v>
      </c>
      <c r="K6982" t="b">
        <f>OR(H6982=1,I6982=1)</f>
        <v>0</v>
      </c>
      <c r="L6982">
        <f>ABS(H6982-I6982)</f>
        <v>0.53333333333333299</v>
      </c>
      <c r="M6982">
        <v>0</v>
      </c>
      <c r="N6982" t="s">
        <v>7813</v>
      </c>
      <c r="O6982">
        <v>0.22388713315796627</v>
      </c>
      <c r="P6982" t="b">
        <f>AND($N6982="fuzzy",$O6982&lt;$AC$4)</f>
        <v>0</v>
      </c>
      <c r="Q6982" t="b">
        <f>AND($N6982="non-fuzzy",$O6982&lt;$AC$5,M6982=1)</f>
        <v>0</v>
      </c>
      <c r="R6982" t="b">
        <f>AND($N6982="non-fuzzy",$O6982&lt;$AC$6,M6982=0)</f>
        <v>1</v>
      </c>
      <c r="S6982" t="b">
        <f t="shared" si="109"/>
        <v>1</v>
      </c>
    </row>
    <row r="6983" spans="1:19" x14ac:dyDescent="0.25">
      <c r="A6983" t="s">
        <v>3753</v>
      </c>
      <c r="B6983" t="s">
        <v>3754</v>
      </c>
      <c r="C6983" t="s">
        <v>2</v>
      </c>
      <c r="D6983" t="s">
        <v>327</v>
      </c>
      <c r="E6983" t="s">
        <v>2</v>
      </c>
      <c r="F6983" t="s">
        <v>1180</v>
      </c>
      <c r="G6983" t="s">
        <v>3755</v>
      </c>
      <c r="H6983">
        <f>_xlfn.NUMBERVALUE(C6983,".")</f>
        <v>0</v>
      </c>
      <c r="I6983">
        <f>_xlfn.NUMBERVALUE(D6983,".")</f>
        <v>0.53333333333333299</v>
      </c>
      <c r="J6983">
        <f>_xlfn.NUMBERVALUE(E6983,".")</f>
        <v>0</v>
      </c>
      <c r="K6983" t="b">
        <f>OR(H6983=1,I6983=1)</f>
        <v>0</v>
      </c>
      <c r="L6983">
        <f>ABS(H6983-I6983)</f>
        <v>0.53333333333333299</v>
      </c>
      <c r="M6983">
        <v>0</v>
      </c>
      <c r="N6983" t="s">
        <v>7813</v>
      </c>
      <c r="O6983">
        <v>0.52427396580086805</v>
      </c>
      <c r="P6983" t="b">
        <f>AND($N6983="fuzzy",$O6983&lt;$AC$4)</f>
        <v>0</v>
      </c>
      <c r="Q6983" t="b">
        <f>AND($N6983="non-fuzzy",$O6983&lt;$AC$5,M6983=1)</f>
        <v>0</v>
      </c>
      <c r="R6983" t="b">
        <f>AND($N6983="non-fuzzy",$O6983&lt;$AC$6,M6983=0)</f>
        <v>1</v>
      </c>
      <c r="S6983" t="b">
        <f t="shared" si="109"/>
        <v>1</v>
      </c>
    </row>
    <row r="6984" spans="1:19" x14ac:dyDescent="0.25">
      <c r="A6984" t="s">
        <v>4014</v>
      </c>
      <c r="B6984" t="s">
        <v>4006</v>
      </c>
      <c r="C6984" t="s">
        <v>2</v>
      </c>
      <c r="D6984" t="s">
        <v>327</v>
      </c>
      <c r="E6984" t="s">
        <v>2</v>
      </c>
      <c r="F6984" t="s">
        <v>4015</v>
      </c>
      <c r="G6984" t="s">
        <v>4008</v>
      </c>
      <c r="H6984">
        <f>_xlfn.NUMBERVALUE(C6984,".")</f>
        <v>0</v>
      </c>
      <c r="I6984">
        <f>_xlfn.NUMBERVALUE(D6984,".")</f>
        <v>0.53333333333333299</v>
      </c>
      <c r="J6984">
        <f>_xlfn.NUMBERVALUE(E6984,".")</f>
        <v>0</v>
      </c>
      <c r="K6984" t="b">
        <f>OR(H6984=1,I6984=1)</f>
        <v>0</v>
      </c>
      <c r="L6984">
        <f>ABS(H6984-I6984)</f>
        <v>0.53333333333333299</v>
      </c>
      <c r="M6984">
        <v>0</v>
      </c>
      <c r="N6984" t="s">
        <v>7813</v>
      </c>
      <c r="O6984">
        <v>0.19858910745691305</v>
      </c>
      <c r="P6984" t="b">
        <f>AND($N6984="fuzzy",$O6984&lt;$AC$4)</f>
        <v>0</v>
      </c>
      <c r="Q6984" t="b">
        <f>AND($N6984="non-fuzzy",$O6984&lt;$AC$5,M6984=1)</f>
        <v>0</v>
      </c>
      <c r="R6984" t="b">
        <f>AND($N6984="non-fuzzy",$O6984&lt;$AC$6,M6984=0)</f>
        <v>1</v>
      </c>
      <c r="S6984" t="b">
        <f t="shared" si="109"/>
        <v>1</v>
      </c>
    </row>
    <row r="6985" spans="1:19" x14ac:dyDescent="0.25">
      <c r="A6985" t="s">
        <v>4616</v>
      </c>
      <c r="B6985" t="s">
        <v>4617</v>
      </c>
      <c r="C6985" t="s">
        <v>2</v>
      </c>
      <c r="D6985" t="s">
        <v>327</v>
      </c>
      <c r="E6985" t="s">
        <v>2</v>
      </c>
      <c r="F6985" t="s">
        <v>704</v>
      </c>
      <c r="G6985" t="s">
        <v>4618</v>
      </c>
      <c r="H6985">
        <f>_xlfn.NUMBERVALUE(C6985,".")</f>
        <v>0</v>
      </c>
      <c r="I6985">
        <f>_xlfn.NUMBERVALUE(D6985,".")</f>
        <v>0.53333333333333299</v>
      </c>
      <c r="J6985">
        <f>_xlfn.NUMBERVALUE(E6985,".")</f>
        <v>0</v>
      </c>
      <c r="K6985" t="b">
        <f>OR(H6985=1,I6985=1)</f>
        <v>0</v>
      </c>
      <c r="L6985">
        <f>ABS(H6985-I6985)</f>
        <v>0.53333333333333299</v>
      </c>
      <c r="M6985">
        <v>0</v>
      </c>
      <c r="N6985" t="s">
        <v>7813</v>
      </c>
      <c r="O6985">
        <v>0.16915532121272014</v>
      </c>
      <c r="P6985" t="b">
        <f>AND($N6985="fuzzy",$O6985&lt;$AC$4)</f>
        <v>0</v>
      </c>
      <c r="Q6985" t="b">
        <f>AND($N6985="non-fuzzy",$O6985&lt;$AC$5,M6985=1)</f>
        <v>0</v>
      </c>
      <c r="R6985" t="b">
        <f>AND($N6985="non-fuzzy",$O6985&lt;$AC$6,M6985=0)</f>
        <v>1</v>
      </c>
      <c r="S6985" t="b">
        <f t="shared" si="109"/>
        <v>1</v>
      </c>
    </row>
    <row r="6986" spans="1:19" x14ac:dyDescent="0.25">
      <c r="A6986" t="s">
        <v>4642</v>
      </c>
      <c r="B6986" t="s">
        <v>4646</v>
      </c>
      <c r="C6986" t="s">
        <v>2</v>
      </c>
      <c r="D6986" t="s">
        <v>327</v>
      </c>
      <c r="E6986" t="s">
        <v>2</v>
      </c>
      <c r="F6986" t="s">
        <v>4644</v>
      </c>
      <c r="G6986" t="s">
        <v>4647</v>
      </c>
      <c r="H6986">
        <f>_xlfn.NUMBERVALUE(C6986,".")</f>
        <v>0</v>
      </c>
      <c r="I6986">
        <f>_xlfn.NUMBERVALUE(D6986,".")</f>
        <v>0.53333333333333299</v>
      </c>
      <c r="J6986">
        <f>_xlfn.NUMBERVALUE(E6986,".")</f>
        <v>0</v>
      </c>
      <c r="K6986" t="b">
        <f>OR(H6986=1,I6986=1)</f>
        <v>0</v>
      </c>
      <c r="L6986">
        <f>ABS(H6986-I6986)</f>
        <v>0.53333333333333299</v>
      </c>
      <c r="M6986">
        <v>0</v>
      </c>
      <c r="N6986" t="s">
        <v>7813</v>
      </c>
      <c r="O6986">
        <v>0.63412520198712952</v>
      </c>
      <c r="P6986" t="b">
        <f>AND($N6986="fuzzy",$O6986&lt;$AC$4)</f>
        <v>0</v>
      </c>
      <c r="Q6986" t="b">
        <f>AND($N6986="non-fuzzy",$O6986&lt;$AC$5,M6986=1)</f>
        <v>0</v>
      </c>
      <c r="R6986" t="b">
        <f>AND($N6986="non-fuzzy",$O6986&lt;$AC$6,M6986=0)</f>
        <v>1</v>
      </c>
      <c r="S6986" t="b">
        <f t="shared" si="109"/>
        <v>1</v>
      </c>
    </row>
    <row r="6987" spans="1:19" x14ac:dyDescent="0.25">
      <c r="A6987" t="s">
        <v>4790</v>
      </c>
      <c r="B6987" t="s">
        <v>4778</v>
      </c>
      <c r="C6987" t="s">
        <v>2</v>
      </c>
      <c r="D6987" t="s">
        <v>327</v>
      </c>
      <c r="E6987" t="s">
        <v>2</v>
      </c>
      <c r="F6987" t="s">
        <v>4791</v>
      </c>
      <c r="G6987" t="s">
        <v>4780</v>
      </c>
      <c r="H6987">
        <f>_xlfn.NUMBERVALUE(C6987,".")</f>
        <v>0</v>
      </c>
      <c r="I6987">
        <f>_xlfn.NUMBERVALUE(D6987,".")</f>
        <v>0.53333333333333299</v>
      </c>
      <c r="J6987">
        <f>_xlfn.NUMBERVALUE(E6987,".")</f>
        <v>0</v>
      </c>
      <c r="K6987" t="b">
        <f>OR(H6987=1,I6987=1)</f>
        <v>0</v>
      </c>
      <c r="L6987">
        <f>ABS(H6987-I6987)</f>
        <v>0.53333333333333299</v>
      </c>
      <c r="M6987">
        <v>0</v>
      </c>
      <c r="N6987" t="s">
        <v>7813</v>
      </c>
      <c r="O6987">
        <v>0.4012689627057171</v>
      </c>
      <c r="P6987" t="b">
        <f>AND($N6987="fuzzy",$O6987&lt;$AC$4)</f>
        <v>0</v>
      </c>
      <c r="Q6987" t="b">
        <f>AND($N6987="non-fuzzy",$O6987&lt;$AC$5,M6987=1)</f>
        <v>0</v>
      </c>
      <c r="R6987" t="b">
        <f>AND($N6987="non-fuzzy",$O6987&lt;$AC$6,M6987=0)</f>
        <v>1</v>
      </c>
      <c r="S6987" t="b">
        <f t="shared" si="109"/>
        <v>1</v>
      </c>
    </row>
    <row r="6988" spans="1:19" x14ac:dyDescent="0.25">
      <c r="A6988" t="s">
        <v>4960</v>
      </c>
      <c r="B6988" t="s">
        <v>4778</v>
      </c>
      <c r="C6988" t="s">
        <v>2</v>
      </c>
      <c r="D6988" t="s">
        <v>327</v>
      </c>
      <c r="E6988" t="s">
        <v>2</v>
      </c>
      <c r="F6988" t="s">
        <v>4961</v>
      </c>
      <c r="G6988" t="s">
        <v>4780</v>
      </c>
      <c r="H6988">
        <f>_xlfn.NUMBERVALUE(C6988,".")</f>
        <v>0</v>
      </c>
      <c r="I6988">
        <f>_xlfn.NUMBERVALUE(D6988,".")</f>
        <v>0.53333333333333299</v>
      </c>
      <c r="J6988">
        <f>_xlfn.NUMBERVALUE(E6988,".")</f>
        <v>0</v>
      </c>
      <c r="K6988" t="b">
        <f>OR(H6988=1,I6988=1)</f>
        <v>0</v>
      </c>
      <c r="L6988">
        <f>ABS(H6988-I6988)</f>
        <v>0.53333333333333299</v>
      </c>
      <c r="M6988">
        <v>0</v>
      </c>
      <c r="N6988" t="s">
        <v>7813</v>
      </c>
      <c r="O6988">
        <v>0.27860592003566786</v>
      </c>
      <c r="P6988" t="b">
        <f>AND($N6988="fuzzy",$O6988&lt;$AC$4)</f>
        <v>0</v>
      </c>
      <c r="Q6988" t="b">
        <f>AND($N6988="non-fuzzy",$O6988&lt;$AC$5,M6988=1)</f>
        <v>0</v>
      </c>
      <c r="R6988" t="b">
        <f>AND($N6988="non-fuzzy",$O6988&lt;$AC$6,M6988=0)</f>
        <v>1</v>
      </c>
      <c r="S6988" t="b">
        <f t="shared" si="109"/>
        <v>1</v>
      </c>
    </row>
    <row r="6989" spans="1:19" x14ac:dyDescent="0.25">
      <c r="A6989" t="s">
        <v>1746</v>
      </c>
      <c r="B6989" t="s">
        <v>1752</v>
      </c>
      <c r="C6989" t="s">
        <v>2</v>
      </c>
      <c r="D6989" t="s">
        <v>7</v>
      </c>
      <c r="E6989" t="s">
        <v>2</v>
      </c>
      <c r="F6989" t="s">
        <v>1748</v>
      </c>
      <c r="G6989" t="s">
        <v>1753</v>
      </c>
      <c r="H6989">
        <f>_xlfn.NUMBERVALUE(C6989,".")</f>
        <v>0</v>
      </c>
      <c r="I6989">
        <f>_xlfn.NUMBERVALUE(D6989,".")</f>
        <v>0.5</v>
      </c>
      <c r="J6989">
        <f>_xlfn.NUMBERVALUE(E6989,".")</f>
        <v>0</v>
      </c>
      <c r="K6989" t="b">
        <f>OR(H6989=1,I6989=1)</f>
        <v>0</v>
      </c>
      <c r="L6989">
        <f>ABS(H6989-I6989)</f>
        <v>0.5</v>
      </c>
      <c r="M6989">
        <v>0</v>
      </c>
      <c r="N6989" t="s">
        <v>7813</v>
      </c>
      <c r="O6989">
        <v>0.26020318543718246</v>
      </c>
      <c r="P6989" t="b">
        <f>AND($N6989="fuzzy",$O6989&lt;$AC$4)</f>
        <v>0</v>
      </c>
      <c r="Q6989" t="b">
        <f>AND($N6989="non-fuzzy",$O6989&lt;$AC$5,M6989=1)</f>
        <v>0</v>
      </c>
      <c r="R6989" t="b">
        <f>AND($N6989="non-fuzzy",$O6989&lt;$AC$6,M6989=0)</f>
        <v>1</v>
      </c>
      <c r="S6989" t="b">
        <f t="shared" si="109"/>
        <v>1</v>
      </c>
    </row>
    <row r="6990" spans="1:19" hidden="1" x14ac:dyDescent="0.25">
      <c r="A6990" t="s">
        <v>1754</v>
      </c>
      <c r="B6990" t="s">
        <v>1747</v>
      </c>
      <c r="C6990" t="s">
        <v>2</v>
      </c>
      <c r="D6990" t="s">
        <v>7</v>
      </c>
      <c r="E6990" t="s">
        <v>2</v>
      </c>
      <c r="F6990" t="s">
        <v>1748</v>
      </c>
      <c r="G6990" t="s">
        <v>1749</v>
      </c>
      <c r="H6990">
        <f>_xlfn.NUMBERVALUE(C6990,".")</f>
        <v>0</v>
      </c>
      <c r="I6990">
        <f>_xlfn.NUMBERVALUE(D6990,".")</f>
        <v>0.5</v>
      </c>
      <c r="J6990">
        <f>_xlfn.NUMBERVALUE(E6990,".")</f>
        <v>0</v>
      </c>
      <c r="K6990" t="b">
        <f>OR(H6990=1,I6990=1)</f>
        <v>0</v>
      </c>
      <c r="L6990">
        <f>ABS(H6990-I6990)</f>
        <v>0.5</v>
      </c>
      <c r="M6990">
        <v>0</v>
      </c>
      <c r="N6990" t="s">
        <v>7813</v>
      </c>
      <c r="O6990">
        <v>0.78226118998605743</v>
      </c>
      <c r="P6990" t="b">
        <f>AND($N6990="fuzzy",$O6990&lt;$AC$4)</f>
        <v>0</v>
      </c>
      <c r="Q6990" t="b">
        <f>AND($N6990="non-fuzzy",$O6990&lt;$AC$5,M6990=1)</f>
        <v>0</v>
      </c>
      <c r="R6990" t="b">
        <f>AND($N6990="non-fuzzy",$O6990&lt;$AC$6,M6990=0)</f>
        <v>0</v>
      </c>
      <c r="S6990" t="b">
        <f t="shared" si="109"/>
        <v>0</v>
      </c>
    </row>
    <row r="6991" spans="1:19" hidden="1" x14ac:dyDescent="0.25">
      <c r="A6991" t="s">
        <v>1754</v>
      </c>
      <c r="B6991" t="s">
        <v>1740</v>
      </c>
      <c r="C6991" t="s">
        <v>2</v>
      </c>
      <c r="D6991" t="s">
        <v>7</v>
      </c>
      <c r="E6991" t="s">
        <v>2</v>
      </c>
      <c r="F6991" t="s">
        <v>1748</v>
      </c>
      <c r="G6991" t="s">
        <v>1741</v>
      </c>
      <c r="H6991">
        <f>_xlfn.NUMBERVALUE(C6991,".")</f>
        <v>0</v>
      </c>
      <c r="I6991">
        <f>_xlfn.NUMBERVALUE(D6991,".")</f>
        <v>0.5</v>
      </c>
      <c r="J6991">
        <f>_xlfn.NUMBERVALUE(E6991,".")</f>
        <v>0</v>
      </c>
      <c r="K6991" t="b">
        <f>OR(H6991=1,I6991=1)</f>
        <v>0</v>
      </c>
      <c r="L6991">
        <f>ABS(H6991-I6991)</f>
        <v>0.5</v>
      </c>
      <c r="M6991">
        <v>0</v>
      </c>
      <c r="N6991" t="s">
        <v>7813</v>
      </c>
      <c r="O6991">
        <v>0.693965211912283</v>
      </c>
      <c r="P6991" t="b">
        <f>AND($N6991="fuzzy",$O6991&lt;$AC$4)</f>
        <v>0</v>
      </c>
      <c r="Q6991" t="b">
        <f>AND($N6991="non-fuzzy",$O6991&lt;$AC$5,M6991=1)</f>
        <v>0</v>
      </c>
      <c r="R6991" t="b">
        <f>AND($N6991="non-fuzzy",$O6991&lt;$AC$6,M6991=0)</f>
        <v>0</v>
      </c>
      <c r="S6991" t="b">
        <f t="shared" si="109"/>
        <v>0</v>
      </c>
    </row>
    <row r="6992" spans="1:19" hidden="1" x14ac:dyDescent="0.25">
      <c r="A6992" t="s">
        <v>1754</v>
      </c>
      <c r="B6992" t="s">
        <v>1752</v>
      </c>
      <c r="C6992" t="s">
        <v>2</v>
      </c>
      <c r="D6992" t="s">
        <v>7</v>
      </c>
      <c r="E6992" t="s">
        <v>2</v>
      </c>
      <c r="F6992" t="s">
        <v>1748</v>
      </c>
      <c r="G6992" t="s">
        <v>1753</v>
      </c>
      <c r="H6992">
        <f>_xlfn.NUMBERVALUE(C6992,".")</f>
        <v>0</v>
      </c>
      <c r="I6992">
        <f>_xlfn.NUMBERVALUE(D6992,".")</f>
        <v>0.5</v>
      </c>
      <c r="J6992">
        <f>_xlfn.NUMBERVALUE(E6992,".")</f>
        <v>0</v>
      </c>
      <c r="K6992" t="b">
        <f>OR(H6992=1,I6992=1)</f>
        <v>0</v>
      </c>
      <c r="L6992">
        <f>ABS(H6992-I6992)</f>
        <v>0.5</v>
      </c>
      <c r="M6992">
        <v>0</v>
      </c>
      <c r="N6992" t="s">
        <v>7813</v>
      </c>
      <c r="O6992">
        <v>0.79023744517943872</v>
      </c>
      <c r="P6992" t="b">
        <f>AND($N6992="fuzzy",$O6992&lt;$AC$4)</f>
        <v>0</v>
      </c>
      <c r="Q6992" t="b">
        <f>AND($N6992="non-fuzzy",$O6992&lt;$AC$5,M6992=1)</f>
        <v>0</v>
      </c>
      <c r="R6992" t="b">
        <f>AND($N6992="non-fuzzy",$O6992&lt;$AC$6,M6992=0)</f>
        <v>0</v>
      </c>
      <c r="S6992" t="b">
        <f t="shared" si="109"/>
        <v>0</v>
      </c>
    </row>
    <row r="6993" spans="1:19" x14ac:dyDescent="0.25">
      <c r="A6993" t="s">
        <v>1761</v>
      </c>
      <c r="B6993" t="s">
        <v>1602</v>
      </c>
      <c r="C6993" t="s">
        <v>2</v>
      </c>
      <c r="D6993" t="s">
        <v>7</v>
      </c>
      <c r="E6993" t="s">
        <v>2</v>
      </c>
      <c r="F6993" t="s">
        <v>1762</v>
      </c>
      <c r="G6993" t="s">
        <v>1603</v>
      </c>
      <c r="H6993">
        <f>_xlfn.NUMBERVALUE(C6993,".")</f>
        <v>0</v>
      </c>
      <c r="I6993">
        <f>_xlfn.NUMBERVALUE(D6993,".")</f>
        <v>0.5</v>
      </c>
      <c r="J6993">
        <f>_xlfn.NUMBERVALUE(E6993,".")</f>
        <v>0</v>
      </c>
      <c r="K6993" t="b">
        <f>OR(H6993=1,I6993=1)</f>
        <v>0</v>
      </c>
      <c r="L6993">
        <f>ABS(H6993-I6993)</f>
        <v>0.5</v>
      </c>
      <c r="M6993">
        <v>0</v>
      </c>
      <c r="N6993" t="s">
        <v>7813</v>
      </c>
      <c r="O6993">
        <v>0.16617025525407192</v>
      </c>
      <c r="P6993" t="b">
        <f>AND($N6993="fuzzy",$O6993&lt;$AC$4)</f>
        <v>0</v>
      </c>
      <c r="Q6993" t="b">
        <f>AND($N6993="non-fuzzy",$O6993&lt;$AC$5,M6993=1)</f>
        <v>0</v>
      </c>
      <c r="R6993" t="b">
        <f>AND($N6993="non-fuzzy",$O6993&lt;$AC$6,M6993=0)</f>
        <v>1</v>
      </c>
      <c r="S6993" t="b">
        <f t="shared" si="109"/>
        <v>1</v>
      </c>
    </row>
    <row r="6994" spans="1:19" hidden="1" x14ac:dyDescent="0.25">
      <c r="A6994" t="s">
        <v>1791</v>
      </c>
      <c r="B6994" t="s">
        <v>1792</v>
      </c>
      <c r="C6994" t="s">
        <v>2</v>
      </c>
      <c r="D6994" t="s">
        <v>7</v>
      </c>
      <c r="E6994" t="s">
        <v>2</v>
      </c>
      <c r="F6994" t="s">
        <v>1793</v>
      </c>
      <c r="G6994" t="s">
        <v>1794</v>
      </c>
      <c r="H6994">
        <f>_xlfn.NUMBERVALUE(C6994,".")</f>
        <v>0</v>
      </c>
      <c r="I6994">
        <f>_xlfn.NUMBERVALUE(D6994,".")</f>
        <v>0.5</v>
      </c>
      <c r="J6994">
        <f>_xlfn.NUMBERVALUE(E6994,".")</f>
        <v>0</v>
      </c>
      <c r="K6994" t="b">
        <f>OR(H6994=1,I6994=1)</f>
        <v>0</v>
      </c>
      <c r="L6994">
        <f>ABS(H6994-I6994)</f>
        <v>0.5</v>
      </c>
      <c r="M6994">
        <v>0</v>
      </c>
      <c r="N6994" t="s">
        <v>7813</v>
      </c>
      <c r="O6994">
        <v>0.89316447477655769</v>
      </c>
      <c r="P6994" t="b">
        <f>AND($N6994="fuzzy",$O6994&lt;$AC$4)</f>
        <v>0</v>
      </c>
      <c r="Q6994" t="b">
        <f>AND($N6994="non-fuzzy",$O6994&lt;$AC$5,M6994=1)</f>
        <v>0</v>
      </c>
      <c r="R6994" t="b">
        <f>AND($N6994="non-fuzzy",$O6994&lt;$AC$6,M6994=0)</f>
        <v>0</v>
      </c>
      <c r="S6994" t="b">
        <f t="shared" si="109"/>
        <v>0</v>
      </c>
    </row>
    <row r="6995" spans="1:19" x14ac:dyDescent="0.25">
      <c r="A6995" t="s">
        <v>1791</v>
      </c>
      <c r="B6995" t="s">
        <v>1795</v>
      </c>
      <c r="C6995" t="s">
        <v>2</v>
      </c>
      <c r="D6995" t="s">
        <v>7</v>
      </c>
      <c r="E6995" t="s">
        <v>2</v>
      </c>
      <c r="F6995" t="s">
        <v>1793</v>
      </c>
      <c r="G6995" t="s">
        <v>1796</v>
      </c>
      <c r="H6995">
        <f>_xlfn.NUMBERVALUE(C6995,".")</f>
        <v>0</v>
      </c>
      <c r="I6995">
        <f>_xlfn.NUMBERVALUE(D6995,".")</f>
        <v>0.5</v>
      </c>
      <c r="J6995">
        <f>_xlfn.NUMBERVALUE(E6995,".")</f>
        <v>0</v>
      </c>
      <c r="K6995" t="b">
        <f>OR(H6995=1,I6995=1)</f>
        <v>0</v>
      </c>
      <c r="L6995">
        <f>ABS(H6995-I6995)</f>
        <v>0.5</v>
      </c>
      <c r="M6995">
        <v>0</v>
      </c>
      <c r="N6995" t="s">
        <v>7813</v>
      </c>
      <c r="O6995">
        <v>0.26012555909160384</v>
      </c>
      <c r="P6995" t="b">
        <f>AND($N6995="fuzzy",$O6995&lt;$AC$4)</f>
        <v>0</v>
      </c>
      <c r="Q6995" t="b">
        <f>AND($N6995="non-fuzzy",$O6995&lt;$AC$5,M6995=1)</f>
        <v>0</v>
      </c>
      <c r="R6995" t="b">
        <f>AND($N6995="non-fuzzy",$O6995&lt;$AC$6,M6995=0)</f>
        <v>1</v>
      </c>
      <c r="S6995" t="b">
        <f t="shared" si="109"/>
        <v>1</v>
      </c>
    </row>
    <row r="6996" spans="1:19" x14ac:dyDescent="0.25">
      <c r="A6996" t="s">
        <v>1791</v>
      </c>
      <c r="B6996" t="s">
        <v>1790</v>
      </c>
      <c r="C6996" t="s">
        <v>2</v>
      </c>
      <c r="D6996" t="s">
        <v>7</v>
      </c>
      <c r="E6996" t="s">
        <v>2</v>
      </c>
      <c r="F6996" t="s">
        <v>1793</v>
      </c>
      <c r="G6996" t="s">
        <v>1786</v>
      </c>
      <c r="H6996">
        <f>_xlfn.NUMBERVALUE(C6996,".")</f>
        <v>0</v>
      </c>
      <c r="I6996">
        <f>_xlfn.NUMBERVALUE(D6996,".")</f>
        <v>0.5</v>
      </c>
      <c r="J6996">
        <f>_xlfn.NUMBERVALUE(E6996,".")</f>
        <v>0</v>
      </c>
      <c r="K6996" t="b">
        <f>OR(H6996=1,I6996=1)</f>
        <v>0</v>
      </c>
      <c r="L6996">
        <f>ABS(H6996-I6996)</f>
        <v>0.5</v>
      </c>
      <c r="M6996">
        <v>0</v>
      </c>
      <c r="N6996" t="s">
        <v>7813</v>
      </c>
      <c r="O6996">
        <v>0.60475875732971096</v>
      </c>
      <c r="P6996" t="b">
        <f>AND($N6996="fuzzy",$O6996&lt;$AC$4)</f>
        <v>0</v>
      </c>
      <c r="Q6996" t="b">
        <f>AND($N6996="non-fuzzy",$O6996&lt;$AC$5,M6996=1)</f>
        <v>0</v>
      </c>
      <c r="R6996" t="b">
        <f>AND($N6996="non-fuzzy",$O6996&lt;$AC$6,M6996=0)</f>
        <v>1</v>
      </c>
      <c r="S6996" t="b">
        <f t="shared" si="109"/>
        <v>1</v>
      </c>
    </row>
    <row r="6997" spans="1:19" x14ac:dyDescent="0.25">
      <c r="A6997" t="s">
        <v>1797</v>
      </c>
      <c r="B6997" t="s">
        <v>1798</v>
      </c>
      <c r="C6997" t="s">
        <v>2</v>
      </c>
      <c r="D6997" t="s">
        <v>7</v>
      </c>
      <c r="E6997" t="s">
        <v>2</v>
      </c>
      <c r="F6997" t="s">
        <v>1799</v>
      </c>
      <c r="G6997" t="s">
        <v>1800</v>
      </c>
      <c r="H6997">
        <f>_xlfn.NUMBERVALUE(C6997,".")</f>
        <v>0</v>
      </c>
      <c r="I6997">
        <f>_xlfn.NUMBERVALUE(D6997,".")</f>
        <v>0.5</v>
      </c>
      <c r="J6997">
        <f>_xlfn.NUMBERVALUE(E6997,".")</f>
        <v>0</v>
      </c>
      <c r="K6997" t="b">
        <f>OR(H6997=1,I6997=1)</f>
        <v>0</v>
      </c>
      <c r="L6997">
        <f>ABS(H6997-I6997)</f>
        <v>0.5</v>
      </c>
      <c r="M6997">
        <v>0</v>
      </c>
      <c r="N6997" t="s">
        <v>7813</v>
      </c>
      <c r="O6997">
        <v>0.14478513471736099</v>
      </c>
      <c r="P6997" t="b">
        <f>AND($N6997="fuzzy",$O6997&lt;$AC$4)</f>
        <v>0</v>
      </c>
      <c r="Q6997" t="b">
        <f>AND($N6997="non-fuzzy",$O6997&lt;$AC$5,M6997=1)</f>
        <v>0</v>
      </c>
      <c r="R6997" t="b">
        <f>AND($N6997="non-fuzzy",$O6997&lt;$AC$6,M6997=0)</f>
        <v>1</v>
      </c>
      <c r="S6997" t="b">
        <f t="shared" si="109"/>
        <v>1</v>
      </c>
    </row>
    <row r="6998" spans="1:19" x14ac:dyDescent="0.25">
      <c r="A6998" t="s">
        <v>1797</v>
      </c>
      <c r="B6998" t="s">
        <v>1803</v>
      </c>
      <c r="C6998" t="s">
        <v>2</v>
      </c>
      <c r="D6998" t="s">
        <v>7</v>
      </c>
      <c r="E6998" t="s">
        <v>2</v>
      </c>
      <c r="F6998" t="s">
        <v>1799</v>
      </c>
      <c r="G6998" t="s">
        <v>1804</v>
      </c>
      <c r="H6998">
        <f>_xlfn.NUMBERVALUE(C6998,".")</f>
        <v>0</v>
      </c>
      <c r="I6998">
        <f>_xlfn.NUMBERVALUE(D6998,".")</f>
        <v>0.5</v>
      </c>
      <c r="J6998">
        <f>_xlfn.NUMBERVALUE(E6998,".")</f>
        <v>0</v>
      </c>
      <c r="K6998" t="b">
        <f>OR(H6998=1,I6998=1)</f>
        <v>0</v>
      </c>
      <c r="L6998">
        <f>ABS(H6998-I6998)</f>
        <v>0.5</v>
      </c>
      <c r="M6998">
        <v>0</v>
      </c>
      <c r="N6998" t="s">
        <v>7813</v>
      </c>
      <c r="O6998">
        <v>0.26129813052274187</v>
      </c>
      <c r="P6998" t="b">
        <f>AND($N6998="fuzzy",$O6998&lt;$AC$4)</f>
        <v>0</v>
      </c>
      <c r="Q6998" t="b">
        <f>AND($N6998="non-fuzzy",$O6998&lt;$AC$5,M6998=1)</f>
        <v>0</v>
      </c>
      <c r="R6998" t="b">
        <f>AND($N6998="non-fuzzy",$O6998&lt;$AC$6,M6998=0)</f>
        <v>1</v>
      </c>
      <c r="S6998" t="b">
        <f t="shared" si="109"/>
        <v>1</v>
      </c>
    </row>
    <row r="6999" spans="1:19" x14ac:dyDescent="0.25">
      <c r="A6999" t="s">
        <v>1805</v>
      </c>
      <c r="B6999" t="s">
        <v>1806</v>
      </c>
      <c r="C6999" t="s">
        <v>2</v>
      </c>
      <c r="D6999" t="s">
        <v>7</v>
      </c>
      <c r="E6999" t="s">
        <v>2</v>
      </c>
      <c r="F6999" t="s">
        <v>1807</v>
      </c>
      <c r="G6999" t="s">
        <v>1808</v>
      </c>
      <c r="H6999">
        <f>_xlfn.NUMBERVALUE(C6999,".")</f>
        <v>0</v>
      </c>
      <c r="I6999">
        <f>_xlfn.NUMBERVALUE(D6999,".")</f>
        <v>0.5</v>
      </c>
      <c r="J6999">
        <f>_xlfn.NUMBERVALUE(E6999,".")</f>
        <v>0</v>
      </c>
      <c r="K6999" t="b">
        <f>OR(H6999=1,I6999=1)</f>
        <v>0</v>
      </c>
      <c r="L6999">
        <f>ABS(H6999-I6999)</f>
        <v>0.5</v>
      </c>
      <c r="M6999">
        <v>0</v>
      </c>
      <c r="N6999" t="s">
        <v>7813</v>
      </c>
      <c r="O6999">
        <v>0.57271402636024538</v>
      </c>
      <c r="P6999" t="b">
        <f>AND($N6999="fuzzy",$O6999&lt;$AC$4)</f>
        <v>0</v>
      </c>
      <c r="Q6999" t="b">
        <f>AND($N6999="non-fuzzy",$O6999&lt;$AC$5,M6999=1)</f>
        <v>0</v>
      </c>
      <c r="R6999" t="b">
        <f>AND($N6999="non-fuzzy",$O6999&lt;$AC$6,M6999=0)</f>
        <v>1</v>
      </c>
      <c r="S6999" t="b">
        <f t="shared" si="109"/>
        <v>1</v>
      </c>
    </row>
    <row r="7000" spans="1:19" hidden="1" x14ac:dyDescent="0.25">
      <c r="A7000" t="s">
        <v>1805</v>
      </c>
      <c r="B7000" t="s">
        <v>1801</v>
      </c>
      <c r="C7000" t="s">
        <v>2</v>
      </c>
      <c r="D7000" t="s">
        <v>7</v>
      </c>
      <c r="E7000" t="s">
        <v>2</v>
      </c>
      <c r="F7000" t="s">
        <v>1807</v>
      </c>
      <c r="G7000" t="s">
        <v>1802</v>
      </c>
      <c r="H7000">
        <f>_xlfn.NUMBERVALUE(C7000,".")</f>
        <v>0</v>
      </c>
      <c r="I7000">
        <f>_xlfn.NUMBERVALUE(D7000,".")</f>
        <v>0.5</v>
      </c>
      <c r="J7000">
        <f>_xlfn.NUMBERVALUE(E7000,".")</f>
        <v>0</v>
      </c>
      <c r="K7000" t="b">
        <f>OR(H7000=1,I7000=1)</f>
        <v>0</v>
      </c>
      <c r="L7000">
        <f>ABS(H7000-I7000)</f>
        <v>0.5</v>
      </c>
      <c r="M7000">
        <v>0</v>
      </c>
      <c r="N7000" t="s">
        <v>7813</v>
      </c>
      <c r="O7000">
        <v>0.79426680366995561</v>
      </c>
      <c r="P7000" t="b">
        <f>AND($N7000="fuzzy",$O7000&lt;$AC$4)</f>
        <v>0</v>
      </c>
      <c r="Q7000" t="b">
        <f>AND($N7000="non-fuzzy",$O7000&lt;$AC$5,M7000=1)</f>
        <v>0</v>
      </c>
      <c r="R7000" t="b">
        <f>AND($N7000="non-fuzzy",$O7000&lt;$AC$6,M7000=0)</f>
        <v>0</v>
      </c>
      <c r="S7000" t="b">
        <f t="shared" si="109"/>
        <v>0</v>
      </c>
    </row>
    <row r="7001" spans="1:19" x14ac:dyDescent="0.25">
      <c r="A7001" t="s">
        <v>1809</v>
      </c>
      <c r="B7001" t="s">
        <v>1806</v>
      </c>
      <c r="C7001" t="s">
        <v>2</v>
      </c>
      <c r="D7001" t="s">
        <v>7</v>
      </c>
      <c r="E7001" t="s">
        <v>2</v>
      </c>
      <c r="F7001" t="s">
        <v>1807</v>
      </c>
      <c r="G7001" t="s">
        <v>1808</v>
      </c>
      <c r="H7001">
        <f>_xlfn.NUMBERVALUE(C7001,".")</f>
        <v>0</v>
      </c>
      <c r="I7001">
        <f>_xlfn.NUMBERVALUE(D7001,".")</f>
        <v>0.5</v>
      </c>
      <c r="J7001">
        <f>_xlfn.NUMBERVALUE(E7001,".")</f>
        <v>0</v>
      </c>
      <c r="K7001" t="b">
        <f>OR(H7001=1,I7001=1)</f>
        <v>0</v>
      </c>
      <c r="L7001">
        <f>ABS(H7001-I7001)</f>
        <v>0.5</v>
      </c>
      <c r="M7001">
        <v>0</v>
      </c>
      <c r="N7001" t="s">
        <v>7813</v>
      </c>
      <c r="O7001">
        <v>0.2152208758547427</v>
      </c>
      <c r="P7001" t="b">
        <f>AND($N7001="fuzzy",$O7001&lt;$AC$4)</f>
        <v>0</v>
      </c>
      <c r="Q7001" t="b">
        <f>AND($N7001="non-fuzzy",$O7001&lt;$AC$5,M7001=1)</f>
        <v>0</v>
      </c>
      <c r="R7001" t="b">
        <f>AND($N7001="non-fuzzy",$O7001&lt;$AC$6,M7001=0)</f>
        <v>1</v>
      </c>
      <c r="S7001" t="b">
        <f t="shared" si="109"/>
        <v>1</v>
      </c>
    </row>
    <row r="7002" spans="1:19" hidden="1" x14ac:dyDescent="0.25">
      <c r="A7002" t="s">
        <v>1809</v>
      </c>
      <c r="B7002" t="s">
        <v>1801</v>
      </c>
      <c r="C7002" t="s">
        <v>2</v>
      </c>
      <c r="D7002" t="s">
        <v>7</v>
      </c>
      <c r="E7002" t="s">
        <v>2</v>
      </c>
      <c r="F7002" t="s">
        <v>1807</v>
      </c>
      <c r="G7002" t="s">
        <v>1802</v>
      </c>
      <c r="H7002">
        <f>_xlfn.NUMBERVALUE(C7002,".")</f>
        <v>0</v>
      </c>
      <c r="I7002">
        <f>_xlfn.NUMBERVALUE(D7002,".")</f>
        <v>0.5</v>
      </c>
      <c r="J7002">
        <f>_xlfn.NUMBERVALUE(E7002,".")</f>
        <v>0</v>
      </c>
      <c r="K7002" t="b">
        <f>OR(H7002=1,I7002=1)</f>
        <v>0</v>
      </c>
      <c r="L7002">
        <f>ABS(H7002-I7002)</f>
        <v>0.5</v>
      </c>
      <c r="M7002">
        <v>0</v>
      </c>
      <c r="N7002" t="s">
        <v>7813</v>
      </c>
      <c r="O7002">
        <v>0.90888077747987572</v>
      </c>
      <c r="P7002" t="b">
        <f>AND($N7002="fuzzy",$O7002&lt;$AC$4)</f>
        <v>0</v>
      </c>
      <c r="Q7002" t="b">
        <f>AND($N7002="non-fuzzy",$O7002&lt;$AC$5,M7002=1)</f>
        <v>0</v>
      </c>
      <c r="R7002" t="b">
        <f>AND($N7002="non-fuzzy",$O7002&lt;$AC$6,M7002=0)</f>
        <v>0</v>
      </c>
      <c r="S7002" t="b">
        <f t="shared" si="109"/>
        <v>0</v>
      </c>
    </row>
    <row r="7003" spans="1:19" x14ac:dyDescent="0.25">
      <c r="A7003" t="s">
        <v>1810</v>
      </c>
      <c r="B7003" t="s">
        <v>1811</v>
      </c>
      <c r="C7003" t="s">
        <v>2</v>
      </c>
      <c r="D7003" t="s">
        <v>7</v>
      </c>
      <c r="E7003" t="s">
        <v>2</v>
      </c>
      <c r="F7003" t="s">
        <v>1812</v>
      </c>
      <c r="G7003" t="s">
        <v>1813</v>
      </c>
      <c r="H7003">
        <f>_xlfn.NUMBERVALUE(C7003,".")</f>
        <v>0</v>
      </c>
      <c r="I7003">
        <f>_xlfn.NUMBERVALUE(D7003,".")</f>
        <v>0.5</v>
      </c>
      <c r="J7003">
        <f>_xlfn.NUMBERVALUE(E7003,".")</f>
        <v>0</v>
      </c>
      <c r="K7003" t="b">
        <f>OR(H7003=1,I7003=1)</f>
        <v>0</v>
      </c>
      <c r="L7003">
        <f>ABS(H7003-I7003)</f>
        <v>0.5</v>
      </c>
      <c r="M7003">
        <v>0</v>
      </c>
      <c r="N7003" t="s">
        <v>7813</v>
      </c>
      <c r="O7003">
        <v>0.4825224390732834</v>
      </c>
      <c r="P7003" t="b">
        <f>AND($N7003="fuzzy",$O7003&lt;$AC$4)</f>
        <v>0</v>
      </c>
      <c r="Q7003" t="b">
        <f>AND($N7003="non-fuzzy",$O7003&lt;$AC$5,M7003=1)</f>
        <v>0</v>
      </c>
      <c r="R7003" t="b">
        <f>AND($N7003="non-fuzzy",$O7003&lt;$AC$6,M7003=0)</f>
        <v>1</v>
      </c>
      <c r="S7003" t="b">
        <f t="shared" si="109"/>
        <v>1</v>
      </c>
    </row>
    <row r="7004" spans="1:19" x14ac:dyDescent="0.25">
      <c r="A7004" t="s">
        <v>1816</v>
      </c>
      <c r="B7004" t="s">
        <v>1792</v>
      </c>
      <c r="C7004" t="s">
        <v>2</v>
      </c>
      <c r="D7004" t="s">
        <v>7</v>
      </c>
      <c r="E7004" t="s">
        <v>2</v>
      </c>
      <c r="F7004" t="s">
        <v>1817</v>
      </c>
      <c r="G7004" t="s">
        <v>1794</v>
      </c>
      <c r="H7004">
        <f>_xlfn.NUMBERVALUE(C7004,".")</f>
        <v>0</v>
      </c>
      <c r="I7004">
        <f>_xlfn.NUMBERVALUE(D7004,".")</f>
        <v>0.5</v>
      </c>
      <c r="J7004">
        <f>_xlfn.NUMBERVALUE(E7004,".")</f>
        <v>0</v>
      </c>
      <c r="K7004" t="b">
        <f>OR(H7004=1,I7004=1)</f>
        <v>0</v>
      </c>
      <c r="L7004">
        <f>ABS(H7004-I7004)</f>
        <v>0.5</v>
      </c>
      <c r="M7004">
        <v>0</v>
      </c>
      <c r="N7004" t="s">
        <v>7813</v>
      </c>
      <c r="O7004">
        <v>0.55880170014364328</v>
      </c>
      <c r="P7004" t="b">
        <f>AND($N7004="fuzzy",$O7004&lt;$AC$4)</f>
        <v>0</v>
      </c>
      <c r="Q7004" t="b">
        <f>AND($N7004="non-fuzzy",$O7004&lt;$AC$5,M7004=1)</f>
        <v>0</v>
      </c>
      <c r="R7004" t="b">
        <f>AND($N7004="non-fuzzy",$O7004&lt;$AC$6,M7004=0)</f>
        <v>1</v>
      </c>
      <c r="S7004" t="b">
        <f t="shared" si="109"/>
        <v>1</v>
      </c>
    </row>
    <row r="7005" spans="1:19" hidden="1" x14ac:dyDescent="0.25">
      <c r="A7005" t="s">
        <v>1816</v>
      </c>
      <c r="B7005" t="s">
        <v>1795</v>
      </c>
      <c r="C7005" t="s">
        <v>2</v>
      </c>
      <c r="D7005" t="s">
        <v>7</v>
      </c>
      <c r="E7005" t="s">
        <v>2</v>
      </c>
      <c r="F7005" t="s">
        <v>1817</v>
      </c>
      <c r="G7005" t="s">
        <v>1796</v>
      </c>
      <c r="H7005">
        <f>_xlfn.NUMBERVALUE(C7005,".")</f>
        <v>0</v>
      </c>
      <c r="I7005">
        <f>_xlfn.NUMBERVALUE(D7005,".")</f>
        <v>0.5</v>
      </c>
      <c r="J7005">
        <f>_xlfn.NUMBERVALUE(E7005,".")</f>
        <v>0</v>
      </c>
      <c r="K7005" t="b">
        <f>OR(H7005=1,I7005=1)</f>
        <v>0</v>
      </c>
      <c r="L7005">
        <f>ABS(H7005-I7005)</f>
        <v>0.5</v>
      </c>
      <c r="M7005">
        <v>0</v>
      </c>
      <c r="N7005" t="s">
        <v>7813</v>
      </c>
      <c r="O7005">
        <v>0.99287873569048513</v>
      </c>
      <c r="P7005" t="b">
        <f>AND($N7005="fuzzy",$O7005&lt;$AC$4)</f>
        <v>0</v>
      </c>
      <c r="Q7005" t="b">
        <f>AND($N7005="non-fuzzy",$O7005&lt;$AC$5,M7005=1)</f>
        <v>0</v>
      </c>
      <c r="R7005" t="b">
        <f>AND($N7005="non-fuzzy",$O7005&lt;$AC$6,M7005=0)</f>
        <v>0</v>
      </c>
      <c r="S7005" t="b">
        <f t="shared" si="109"/>
        <v>0</v>
      </c>
    </row>
    <row r="7006" spans="1:19" hidden="1" x14ac:dyDescent="0.25">
      <c r="A7006" t="s">
        <v>1816</v>
      </c>
      <c r="B7006" t="s">
        <v>1818</v>
      </c>
      <c r="C7006" t="s">
        <v>2</v>
      </c>
      <c r="D7006" t="s">
        <v>7</v>
      </c>
      <c r="E7006" t="s">
        <v>2</v>
      </c>
      <c r="F7006" t="s">
        <v>1817</v>
      </c>
      <c r="G7006" t="s">
        <v>1819</v>
      </c>
      <c r="H7006">
        <f>_xlfn.NUMBERVALUE(C7006,".")</f>
        <v>0</v>
      </c>
      <c r="I7006">
        <f>_xlfn.NUMBERVALUE(D7006,".")</f>
        <v>0.5</v>
      </c>
      <c r="J7006">
        <f>_xlfn.NUMBERVALUE(E7006,".")</f>
        <v>0</v>
      </c>
      <c r="K7006" t="b">
        <f>OR(H7006=1,I7006=1)</f>
        <v>0</v>
      </c>
      <c r="L7006">
        <f>ABS(H7006-I7006)</f>
        <v>0.5</v>
      </c>
      <c r="M7006">
        <v>0</v>
      </c>
      <c r="N7006" t="s">
        <v>7813</v>
      </c>
      <c r="O7006">
        <v>0.90592249606370856</v>
      </c>
      <c r="P7006" t="b">
        <f>AND($N7006="fuzzy",$O7006&lt;$AC$4)</f>
        <v>0</v>
      </c>
      <c r="Q7006" t="b">
        <f>AND($N7006="non-fuzzy",$O7006&lt;$AC$5,M7006=1)</f>
        <v>0</v>
      </c>
      <c r="R7006" t="b">
        <f>AND($N7006="non-fuzzy",$O7006&lt;$AC$6,M7006=0)</f>
        <v>0</v>
      </c>
      <c r="S7006" t="b">
        <f t="shared" si="109"/>
        <v>0</v>
      </c>
    </row>
    <row r="7007" spans="1:19" hidden="1" x14ac:dyDescent="0.25">
      <c r="A7007" t="s">
        <v>1820</v>
      </c>
      <c r="B7007" t="s">
        <v>1821</v>
      </c>
      <c r="C7007" t="s">
        <v>2</v>
      </c>
      <c r="D7007" t="s">
        <v>7</v>
      </c>
      <c r="E7007" t="s">
        <v>2</v>
      </c>
      <c r="F7007" t="s">
        <v>1822</v>
      </c>
      <c r="G7007" t="s">
        <v>1823</v>
      </c>
      <c r="H7007">
        <f>_xlfn.NUMBERVALUE(C7007,".")</f>
        <v>0</v>
      </c>
      <c r="I7007">
        <f>_xlfn.NUMBERVALUE(D7007,".")</f>
        <v>0.5</v>
      </c>
      <c r="J7007">
        <f>_xlfn.NUMBERVALUE(E7007,".")</f>
        <v>0</v>
      </c>
      <c r="K7007" t="b">
        <f>OR(H7007=1,I7007=1)</f>
        <v>0</v>
      </c>
      <c r="L7007">
        <f>ABS(H7007-I7007)</f>
        <v>0.5</v>
      </c>
      <c r="M7007">
        <v>0</v>
      </c>
      <c r="N7007" t="s">
        <v>7813</v>
      </c>
      <c r="O7007">
        <v>0.9820737152994744</v>
      </c>
      <c r="P7007" t="b">
        <f>AND($N7007="fuzzy",$O7007&lt;$AC$4)</f>
        <v>0</v>
      </c>
      <c r="Q7007" t="b">
        <f>AND($N7007="non-fuzzy",$O7007&lt;$AC$5,M7007=1)</f>
        <v>0</v>
      </c>
      <c r="R7007" t="b">
        <f>AND($N7007="non-fuzzy",$O7007&lt;$AC$6,M7007=0)</f>
        <v>0</v>
      </c>
      <c r="S7007" t="b">
        <f t="shared" si="109"/>
        <v>0</v>
      </c>
    </row>
    <row r="7008" spans="1:19" hidden="1" x14ac:dyDescent="0.25">
      <c r="A7008" t="s">
        <v>1824</v>
      </c>
      <c r="B7008" t="s">
        <v>1825</v>
      </c>
      <c r="C7008" t="s">
        <v>2</v>
      </c>
      <c r="D7008" t="s">
        <v>7</v>
      </c>
      <c r="E7008" t="s">
        <v>2</v>
      </c>
      <c r="F7008" t="s">
        <v>1826</v>
      </c>
      <c r="G7008" t="s">
        <v>1827</v>
      </c>
      <c r="H7008">
        <f>_xlfn.NUMBERVALUE(C7008,".")</f>
        <v>0</v>
      </c>
      <c r="I7008">
        <f>_xlfn.NUMBERVALUE(D7008,".")</f>
        <v>0.5</v>
      </c>
      <c r="J7008">
        <f>_xlfn.NUMBERVALUE(E7008,".")</f>
        <v>0</v>
      </c>
      <c r="K7008" t="b">
        <f>OR(H7008=1,I7008=1)</f>
        <v>0</v>
      </c>
      <c r="L7008">
        <f>ABS(H7008-I7008)</f>
        <v>0.5</v>
      </c>
      <c r="M7008">
        <v>0</v>
      </c>
      <c r="N7008" t="s">
        <v>7813</v>
      </c>
      <c r="O7008">
        <v>0.83401425442848731</v>
      </c>
      <c r="P7008" t="b">
        <f>AND($N7008="fuzzy",$O7008&lt;$AC$4)</f>
        <v>0</v>
      </c>
      <c r="Q7008" t="b">
        <f>AND($N7008="non-fuzzy",$O7008&lt;$AC$5,M7008=1)</f>
        <v>0</v>
      </c>
      <c r="R7008" t="b">
        <f>AND($N7008="non-fuzzy",$O7008&lt;$AC$6,M7008=0)</f>
        <v>0</v>
      </c>
      <c r="S7008" t="b">
        <f t="shared" si="109"/>
        <v>0</v>
      </c>
    </row>
    <row r="7009" spans="1:19" x14ac:dyDescent="0.25">
      <c r="A7009" t="s">
        <v>1824</v>
      </c>
      <c r="B7009" t="s">
        <v>1828</v>
      </c>
      <c r="C7009" t="s">
        <v>2</v>
      </c>
      <c r="D7009" t="s">
        <v>7</v>
      </c>
      <c r="E7009" t="s">
        <v>2</v>
      </c>
      <c r="F7009" t="s">
        <v>1826</v>
      </c>
      <c r="G7009" t="s">
        <v>1829</v>
      </c>
      <c r="H7009">
        <f>_xlfn.NUMBERVALUE(C7009,".")</f>
        <v>0</v>
      </c>
      <c r="I7009">
        <f>_xlfn.NUMBERVALUE(D7009,".")</f>
        <v>0.5</v>
      </c>
      <c r="J7009">
        <f>_xlfn.NUMBERVALUE(E7009,".")</f>
        <v>0</v>
      </c>
      <c r="K7009" t="b">
        <f>OR(H7009=1,I7009=1)</f>
        <v>0</v>
      </c>
      <c r="L7009">
        <f>ABS(H7009-I7009)</f>
        <v>0.5</v>
      </c>
      <c r="M7009">
        <v>0</v>
      </c>
      <c r="N7009" t="s">
        <v>7813</v>
      </c>
      <c r="O7009">
        <v>8.600998086227829E-3</v>
      </c>
      <c r="P7009" t="b">
        <f>AND($N7009="fuzzy",$O7009&lt;$AC$4)</f>
        <v>0</v>
      </c>
      <c r="Q7009" t="b">
        <f>AND($N7009="non-fuzzy",$O7009&lt;$AC$5,M7009=1)</f>
        <v>0</v>
      </c>
      <c r="R7009" t="b">
        <f>AND($N7009="non-fuzzy",$O7009&lt;$AC$6,M7009=0)</f>
        <v>1</v>
      </c>
      <c r="S7009" t="b">
        <f t="shared" si="109"/>
        <v>1</v>
      </c>
    </row>
    <row r="7010" spans="1:19" x14ac:dyDescent="0.25">
      <c r="A7010" t="s">
        <v>1830</v>
      </c>
      <c r="B7010" t="s">
        <v>1834</v>
      </c>
      <c r="C7010" t="s">
        <v>2</v>
      </c>
      <c r="D7010" t="s">
        <v>7</v>
      </c>
      <c r="E7010" t="s">
        <v>2</v>
      </c>
      <c r="F7010" t="s">
        <v>1832</v>
      </c>
      <c r="G7010" t="s">
        <v>1835</v>
      </c>
      <c r="H7010">
        <f>_xlfn.NUMBERVALUE(C7010,".")</f>
        <v>0</v>
      </c>
      <c r="I7010">
        <f>_xlfn.NUMBERVALUE(D7010,".")</f>
        <v>0.5</v>
      </c>
      <c r="J7010">
        <f>_xlfn.NUMBERVALUE(E7010,".")</f>
        <v>0</v>
      </c>
      <c r="K7010" t="b">
        <f>OR(H7010=1,I7010=1)</f>
        <v>0</v>
      </c>
      <c r="L7010">
        <f>ABS(H7010-I7010)</f>
        <v>0.5</v>
      </c>
      <c r="M7010">
        <v>0</v>
      </c>
      <c r="N7010" t="s">
        <v>7813</v>
      </c>
      <c r="O7010">
        <v>0.27644797795512055</v>
      </c>
      <c r="P7010" t="b">
        <f>AND($N7010="fuzzy",$O7010&lt;$AC$4)</f>
        <v>0</v>
      </c>
      <c r="Q7010" t="b">
        <f>AND($N7010="non-fuzzy",$O7010&lt;$AC$5,M7010=1)</f>
        <v>0</v>
      </c>
      <c r="R7010" t="b">
        <f>AND($N7010="non-fuzzy",$O7010&lt;$AC$6,M7010=0)</f>
        <v>1</v>
      </c>
      <c r="S7010" t="b">
        <f t="shared" si="109"/>
        <v>1</v>
      </c>
    </row>
    <row r="7011" spans="1:19" x14ac:dyDescent="0.25">
      <c r="A7011" t="s">
        <v>1839</v>
      </c>
      <c r="B7011" t="s">
        <v>1840</v>
      </c>
      <c r="C7011" t="s">
        <v>2</v>
      </c>
      <c r="D7011" t="s">
        <v>7</v>
      </c>
      <c r="E7011" t="s">
        <v>2</v>
      </c>
      <c r="F7011" t="s">
        <v>1841</v>
      </c>
      <c r="G7011" t="s">
        <v>1842</v>
      </c>
      <c r="H7011">
        <f>_xlfn.NUMBERVALUE(C7011,".")</f>
        <v>0</v>
      </c>
      <c r="I7011">
        <f>_xlfn.NUMBERVALUE(D7011,".")</f>
        <v>0.5</v>
      </c>
      <c r="J7011">
        <f>_xlfn.NUMBERVALUE(E7011,".")</f>
        <v>0</v>
      </c>
      <c r="K7011" t="b">
        <f>OR(H7011=1,I7011=1)</f>
        <v>0</v>
      </c>
      <c r="L7011">
        <f>ABS(H7011-I7011)</f>
        <v>0.5</v>
      </c>
      <c r="M7011">
        <v>0</v>
      </c>
      <c r="N7011" t="s">
        <v>7813</v>
      </c>
      <c r="O7011">
        <v>0.41890643700996355</v>
      </c>
      <c r="P7011" t="b">
        <f>AND($N7011="fuzzy",$O7011&lt;$AC$4)</f>
        <v>0</v>
      </c>
      <c r="Q7011" t="b">
        <f>AND($N7011="non-fuzzy",$O7011&lt;$AC$5,M7011=1)</f>
        <v>0</v>
      </c>
      <c r="R7011" t="b">
        <f>AND($N7011="non-fuzzy",$O7011&lt;$AC$6,M7011=0)</f>
        <v>1</v>
      </c>
      <c r="S7011" t="b">
        <f t="shared" si="109"/>
        <v>1</v>
      </c>
    </row>
    <row r="7012" spans="1:19" hidden="1" x14ac:dyDescent="0.25">
      <c r="A7012" t="s">
        <v>1844</v>
      </c>
      <c r="B7012" t="s">
        <v>1845</v>
      </c>
      <c r="C7012" t="s">
        <v>2</v>
      </c>
      <c r="D7012" t="s">
        <v>7</v>
      </c>
      <c r="E7012" t="s">
        <v>2</v>
      </c>
      <c r="F7012" t="s">
        <v>1846</v>
      </c>
      <c r="G7012" t="s">
        <v>1847</v>
      </c>
      <c r="H7012">
        <f>_xlfn.NUMBERVALUE(C7012,".")</f>
        <v>0</v>
      </c>
      <c r="I7012">
        <f>_xlfn.NUMBERVALUE(D7012,".")</f>
        <v>0.5</v>
      </c>
      <c r="J7012">
        <f>_xlfn.NUMBERVALUE(E7012,".")</f>
        <v>0</v>
      </c>
      <c r="K7012" t="b">
        <f>OR(H7012=1,I7012=1)</f>
        <v>0</v>
      </c>
      <c r="L7012">
        <f>ABS(H7012-I7012)</f>
        <v>0.5</v>
      </c>
      <c r="M7012">
        <v>0</v>
      </c>
      <c r="N7012" t="s">
        <v>7813</v>
      </c>
      <c r="O7012">
        <v>0.70615738942446649</v>
      </c>
      <c r="P7012" t="b">
        <f>AND($N7012="fuzzy",$O7012&lt;$AC$4)</f>
        <v>0</v>
      </c>
      <c r="Q7012" t="b">
        <f>AND($N7012="non-fuzzy",$O7012&lt;$AC$5,M7012=1)</f>
        <v>0</v>
      </c>
      <c r="R7012" t="b">
        <f>AND($N7012="non-fuzzy",$O7012&lt;$AC$6,M7012=0)</f>
        <v>0</v>
      </c>
      <c r="S7012" t="b">
        <f t="shared" si="109"/>
        <v>0</v>
      </c>
    </row>
    <row r="7013" spans="1:19" hidden="1" x14ac:dyDescent="0.25">
      <c r="A7013" t="s">
        <v>1850</v>
      </c>
      <c r="B7013" t="s">
        <v>1851</v>
      </c>
      <c r="C7013" t="s">
        <v>2</v>
      </c>
      <c r="D7013" t="s">
        <v>7</v>
      </c>
      <c r="E7013" t="s">
        <v>2</v>
      </c>
      <c r="F7013" t="s">
        <v>1852</v>
      </c>
      <c r="G7013" t="s">
        <v>1853</v>
      </c>
      <c r="H7013">
        <f>_xlfn.NUMBERVALUE(C7013,".")</f>
        <v>0</v>
      </c>
      <c r="I7013">
        <f>_xlfn.NUMBERVALUE(D7013,".")</f>
        <v>0.5</v>
      </c>
      <c r="J7013">
        <f>_xlfn.NUMBERVALUE(E7013,".")</f>
        <v>0</v>
      </c>
      <c r="K7013" t="b">
        <f>OR(H7013=1,I7013=1)</f>
        <v>0</v>
      </c>
      <c r="L7013">
        <f>ABS(H7013-I7013)</f>
        <v>0.5</v>
      </c>
      <c r="M7013">
        <v>0</v>
      </c>
      <c r="N7013" t="s">
        <v>7813</v>
      </c>
      <c r="O7013">
        <v>0.74024455207421724</v>
      </c>
      <c r="P7013" t="b">
        <f>AND($N7013="fuzzy",$O7013&lt;$AC$4)</f>
        <v>0</v>
      </c>
      <c r="Q7013" t="b">
        <f>AND($N7013="non-fuzzy",$O7013&lt;$AC$5,M7013=1)</f>
        <v>0</v>
      </c>
      <c r="R7013" t="b">
        <f>AND($N7013="non-fuzzy",$O7013&lt;$AC$6,M7013=0)</f>
        <v>0</v>
      </c>
      <c r="S7013" t="b">
        <f t="shared" si="109"/>
        <v>0</v>
      </c>
    </row>
    <row r="7014" spans="1:19" x14ac:dyDescent="0.25">
      <c r="A7014" t="s">
        <v>1850</v>
      </c>
      <c r="B7014" t="s">
        <v>1858</v>
      </c>
      <c r="C7014" t="s">
        <v>2</v>
      </c>
      <c r="D7014" t="s">
        <v>7</v>
      </c>
      <c r="E7014" t="s">
        <v>2</v>
      </c>
      <c r="F7014" t="s">
        <v>1852</v>
      </c>
      <c r="G7014" t="s">
        <v>1859</v>
      </c>
      <c r="H7014">
        <f>_xlfn.NUMBERVALUE(C7014,".")</f>
        <v>0</v>
      </c>
      <c r="I7014">
        <f>_xlfn.NUMBERVALUE(D7014,".")</f>
        <v>0.5</v>
      </c>
      <c r="J7014">
        <f>_xlfn.NUMBERVALUE(E7014,".")</f>
        <v>0</v>
      </c>
      <c r="K7014" t="b">
        <f>OR(H7014=1,I7014=1)</f>
        <v>0</v>
      </c>
      <c r="L7014">
        <f>ABS(H7014-I7014)</f>
        <v>0.5</v>
      </c>
      <c r="M7014">
        <v>0</v>
      </c>
      <c r="N7014" t="s">
        <v>7813</v>
      </c>
      <c r="O7014">
        <v>0.31495261407019937</v>
      </c>
      <c r="P7014" t="b">
        <f>AND($N7014="fuzzy",$O7014&lt;$AC$4)</f>
        <v>0</v>
      </c>
      <c r="Q7014" t="b">
        <f>AND($N7014="non-fuzzy",$O7014&lt;$AC$5,M7014=1)</f>
        <v>0</v>
      </c>
      <c r="R7014" t="b">
        <f>AND($N7014="non-fuzzy",$O7014&lt;$AC$6,M7014=0)</f>
        <v>1</v>
      </c>
      <c r="S7014" t="b">
        <f t="shared" si="109"/>
        <v>1</v>
      </c>
    </row>
    <row r="7015" spans="1:19" x14ac:dyDescent="0.25">
      <c r="A7015" t="s">
        <v>2827</v>
      </c>
      <c r="B7015" t="s">
        <v>2686</v>
      </c>
      <c r="C7015" t="s">
        <v>2</v>
      </c>
      <c r="D7015" t="s">
        <v>7</v>
      </c>
      <c r="E7015" t="s">
        <v>2</v>
      </c>
      <c r="F7015" t="s">
        <v>2826</v>
      </c>
      <c r="G7015" t="s">
        <v>2688</v>
      </c>
      <c r="H7015">
        <f>_xlfn.NUMBERVALUE(C7015,".")</f>
        <v>0</v>
      </c>
      <c r="I7015">
        <f>_xlfn.NUMBERVALUE(D7015,".")</f>
        <v>0.5</v>
      </c>
      <c r="J7015">
        <f>_xlfn.NUMBERVALUE(E7015,".")</f>
        <v>0</v>
      </c>
      <c r="K7015" t="b">
        <f>OR(H7015=1,I7015=1)</f>
        <v>0</v>
      </c>
      <c r="L7015">
        <f>ABS(H7015-I7015)</f>
        <v>0.5</v>
      </c>
      <c r="M7015">
        <v>0</v>
      </c>
      <c r="N7015" t="s">
        <v>7813</v>
      </c>
      <c r="O7015">
        <v>0.30849822478273226</v>
      </c>
      <c r="P7015" t="b">
        <f>AND($N7015="fuzzy",$O7015&lt;$AC$4)</f>
        <v>0</v>
      </c>
      <c r="Q7015" t="b">
        <f>AND($N7015="non-fuzzy",$O7015&lt;$AC$5,M7015=1)</f>
        <v>0</v>
      </c>
      <c r="R7015" t="b">
        <f>AND($N7015="non-fuzzy",$O7015&lt;$AC$6,M7015=0)</f>
        <v>1</v>
      </c>
      <c r="S7015" t="b">
        <f t="shared" si="109"/>
        <v>1</v>
      </c>
    </row>
    <row r="7016" spans="1:19" hidden="1" x14ac:dyDescent="0.25">
      <c r="A7016" t="s">
        <v>2827</v>
      </c>
      <c r="B7016" t="s">
        <v>2617</v>
      </c>
      <c r="C7016" t="s">
        <v>2</v>
      </c>
      <c r="D7016" t="s">
        <v>7</v>
      </c>
      <c r="E7016" t="s">
        <v>2</v>
      </c>
      <c r="F7016" t="s">
        <v>2826</v>
      </c>
      <c r="G7016" t="s">
        <v>2618</v>
      </c>
      <c r="H7016">
        <f>_xlfn.NUMBERVALUE(C7016,".")</f>
        <v>0</v>
      </c>
      <c r="I7016">
        <f>_xlfn.NUMBERVALUE(D7016,".")</f>
        <v>0.5</v>
      </c>
      <c r="J7016">
        <f>_xlfn.NUMBERVALUE(E7016,".")</f>
        <v>0</v>
      </c>
      <c r="K7016" t="b">
        <f>OR(H7016=1,I7016=1)</f>
        <v>0</v>
      </c>
      <c r="L7016">
        <f>ABS(H7016-I7016)</f>
        <v>0.5</v>
      </c>
      <c r="M7016">
        <v>0</v>
      </c>
      <c r="N7016" t="s">
        <v>7813</v>
      </c>
      <c r="O7016">
        <v>0.89909886078370482</v>
      </c>
      <c r="P7016" t="b">
        <f>AND($N7016="fuzzy",$O7016&lt;$AC$4)</f>
        <v>0</v>
      </c>
      <c r="Q7016" t="b">
        <f>AND($N7016="non-fuzzy",$O7016&lt;$AC$5,M7016=1)</f>
        <v>0</v>
      </c>
      <c r="R7016" t="b">
        <f>AND($N7016="non-fuzzy",$O7016&lt;$AC$6,M7016=0)</f>
        <v>0</v>
      </c>
      <c r="S7016" t="b">
        <f t="shared" si="109"/>
        <v>0</v>
      </c>
    </row>
    <row r="7017" spans="1:19" x14ac:dyDescent="0.25">
      <c r="A7017" t="s">
        <v>2831</v>
      </c>
      <c r="B7017" t="s">
        <v>162</v>
      </c>
      <c r="C7017" t="s">
        <v>2</v>
      </c>
      <c r="D7017" t="s">
        <v>7</v>
      </c>
      <c r="E7017" t="s">
        <v>2</v>
      </c>
      <c r="F7017" t="s">
        <v>2813</v>
      </c>
      <c r="G7017" t="s">
        <v>163</v>
      </c>
      <c r="H7017">
        <f>_xlfn.NUMBERVALUE(C7017,".")</f>
        <v>0</v>
      </c>
      <c r="I7017">
        <f>_xlfn.NUMBERVALUE(D7017,".")</f>
        <v>0.5</v>
      </c>
      <c r="J7017">
        <f>_xlfn.NUMBERVALUE(E7017,".")</f>
        <v>0</v>
      </c>
      <c r="K7017" t="b">
        <f>OR(H7017=1,I7017=1)</f>
        <v>0</v>
      </c>
      <c r="L7017">
        <f>ABS(H7017-I7017)</f>
        <v>0.5</v>
      </c>
      <c r="M7017">
        <v>0</v>
      </c>
      <c r="N7017" t="s">
        <v>7813</v>
      </c>
      <c r="O7017">
        <v>2.5901918629556708E-2</v>
      </c>
      <c r="P7017" t="b">
        <f>AND($N7017="fuzzy",$O7017&lt;$AC$4)</f>
        <v>0</v>
      </c>
      <c r="Q7017" t="b">
        <f>AND($N7017="non-fuzzy",$O7017&lt;$AC$5,M7017=1)</f>
        <v>0</v>
      </c>
      <c r="R7017" t="b">
        <f>AND($N7017="non-fuzzy",$O7017&lt;$AC$6,M7017=0)</f>
        <v>1</v>
      </c>
      <c r="S7017" t="b">
        <f t="shared" si="109"/>
        <v>1</v>
      </c>
    </row>
    <row r="7018" spans="1:19" x14ac:dyDescent="0.25">
      <c r="A7018" t="s">
        <v>2835</v>
      </c>
      <c r="B7018" t="s">
        <v>2839</v>
      </c>
      <c r="C7018" t="s">
        <v>2</v>
      </c>
      <c r="D7018" t="s">
        <v>7</v>
      </c>
      <c r="E7018" t="s">
        <v>2</v>
      </c>
      <c r="F7018" t="s">
        <v>2837</v>
      </c>
      <c r="G7018" t="s">
        <v>2840</v>
      </c>
      <c r="H7018">
        <f>_xlfn.NUMBERVALUE(C7018,".")</f>
        <v>0</v>
      </c>
      <c r="I7018">
        <f>_xlfn.NUMBERVALUE(D7018,".")</f>
        <v>0.5</v>
      </c>
      <c r="J7018">
        <f>_xlfn.NUMBERVALUE(E7018,".")</f>
        <v>0</v>
      </c>
      <c r="K7018" t="b">
        <f>OR(H7018=1,I7018=1)</f>
        <v>0</v>
      </c>
      <c r="L7018">
        <f>ABS(H7018-I7018)</f>
        <v>0.5</v>
      </c>
      <c r="M7018">
        <v>0</v>
      </c>
      <c r="N7018" t="s">
        <v>7813</v>
      </c>
      <c r="O7018">
        <v>0.40881957292127613</v>
      </c>
      <c r="P7018" t="b">
        <f>AND($N7018="fuzzy",$O7018&lt;$AC$4)</f>
        <v>0</v>
      </c>
      <c r="Q7018" t="b">
        <f>AND($N7018="non-fuzzy",$O7018&lt;$AC$5,M7018=1)</f>
        <v>0</v>
      </c>
      <c r="R7018" t="b">
        <f>AND($N7018="non-fuzzy",$O7018&lt;$AC$6,M7018=0)</f>
        <v>1</v>
      </c>
      <c r="S7018" t="b">
        <f t="shared" si="109"/>
        <v>1</v>
      </c>
    </row>
    <row r="7019" spans="1:19" hidden="1" x14ac:dyDescent="0.25">
      <c r="A7019" t="s">
        <v>2844</v>
      </c>
      <c r="B7019" t="s">
        <v>162</v>
      </c>
      <c r="C7019" t="s">
        <v>2</v>
      </c>
      <c r="D7019" t="s">
        <v>7</v>
      </c>
      <c r="E7019" t="s">
        <v>2</v>
      </c>
      <c r="F7019" t="s">
        <v>2813</v>
      </c>
      <c r="G7019" t="s">
        <v>163</v>
      </c>
      <c r="H7019">
        <f>_xlfn.NUMBERVALUE(C7019,".")</f>
        <v>0</v>
      </c>
      <c r="I7019">
        <f>_xlfn.NUMBERVALUE(D7019,".")</f>
        <v>0.5</v>
      </c>
      <c r="J7019">
        <f>_xlfn.NUMBERVALUE(E7019,".")</f>
        <v>0</v>
      </c>
      <c r="K7019" t="b">
        <f>OR(H7019=1,I7019=1)</f>
        <v>0</v>
      </c>
      <c r="L7019">
        <f>ABS(H7019-I7019)</f>
        <v>0.5</v>
      </c>
      <c r="M7019">
        <v>0</v>
      </c>
      <c r="N7019" t="s">
        <v>7813</v>
      </c>
      <c r="O7019">
        <v>0.93479270338252207</v>
      </c>
      <c r="P7019" t="b">
        <f>AND($N7019="fuzzy",$O7019&lt;$AC$4)</f>
        <v>0</v>
      </c>
      <c r="Q7019" t="b">
        <f>AND($N7019="non-fuzzy",$O7019&lt;$AC$5,M7019=1)</f>
        <v>0</v>
      </c>
      <c r="R7019" t="b">
        <f>AND($N7019="non-fuzzy",$O7019&lt;$AC$6,M7019=0)</f>
        <v>0</v>
      </c>
      <c r="S7019" t="b">
        <f t="shared" si="109"/>
        <v>0</v>
      </c>
    </row>
    <row r="7020" spans="1:19" x14ac:dyDescent="0.25">
      <c r="A7020" t="s">
        <v>2854</v>
      </c>
      <c r="B7020" t="s">
        <v>2855</v>
      </c>
      <c r="C7020" t="s">
        <v>2</v>
      </c>
      <c r="D7020" t="s">
        <v>7</v>
      </c>
      <c r="E7020" t="s">
        <v>2</v>
      </c>
      <c r="F7020" t="s">
        <v>2856</v>
      </c>
      <c r="G7020" t="s">
        <v>2857</v>
      </c>
      <c r="H7020">
        <f>_xlfn.NUMBERVALUE(C7020,".")</f>
        <v>0</v>
      </c>
      <c r="I7020">
        <f>_xlfn.NUMBERVALUE(D7020,".")</f>
        <v>0.5</v>
      </c>
      <c r="J7020">
        <f>_xlfn.NUMBERVALUE(E7020,".")</f>
        <v>0</v>
      </c>
      <c r="K7020" t="b">
        <f>OR(H7020=1,I7020=1)</f>
        <v>0</v>
      </c>
      <c r="L7020">
        <f>ABS(H7020-I7020)</f>
        <v>0.5</v>
      </c>
      <c r="M7020">
        <v>0</v>
      </c>
      <c r="N7020" t="s">
        <v>7813</v>
      </c>
      <c r="O7020">
        <v>0.16315690468976118</v>
      </c>
      <c r="P7020" t="b">
        <f>AND($N7020="fuzzy",$O7020&lt;$AC$4)</f>
        <v>0</v>
      </c>
      <c r="Q7020" t="b">
        <f>AND($N7020="non-fuzzy",$O7020&lt;$AC$5,M7020=1)</f>
        <v>0</v>
      </c>
      <c r="R7020" t="b">
        <f>AND($N7020="non-fuzzy",$O7020&lt;$AC$6,M7020=0)</f>
        <v>1</v>
      </c>
      <c r="S7020" t="b">
        <f t="shared" si="109"/>
        <v>1</v>
      </c>
    </row>
    <row r="7021" spans="1:19" x14ac:dyDescent="0.25">
      <c r="A7021" t="s">
        <v>2866</v>
      </c>
      <c r="B7021" t="s">
        <v>2867</v>
      </c>
      <c r="C7021" t="s">
        <v>2</v>
      </c>
      <c r="D7021" t="s">
        <v>7</v>
      </c>
      <c r="E7021" t="s">
        <v>2</v>
      </c>
      <c r="F7021" t="s">
        <v>2868</v>
      </c>
      <c r="G7021" t="s">
        <v>2869</v>
      </c>
      <c r="H7021">
        <f>_xlfn.NUMBERVALUE(C7021,".")</f>
        <v>0</v>
      </c>
      <c r="I7021">
        <f>_xlfn.NUMBERVALUE(D7021,".")</f>
        <v>0.5</v>
      </c>
      <c r="J7021">
        <f>_xlfn.NUMBERVALUE(E7021,".")</f>
        <v>0</v>
      </c>
      <c r="K7021" t="b">
        <f>OR(H7021=1,I7021=1)</f>
        <v>0</v>
      </c>
      <c r="L7021">
        <f>ABS(H7021-I7021)</f>
        <v>0.5</v>
      </c>
      <c r="M7021">
        <v>0</v>
      </c>
      <c r="N7021" t="s">
        <v>7813</v>
      </c>
      <c r="O7021">
        <v>0.63271734220209519</v>
      </c>
      <c r="P7021" t="b">
        <f>AND($N7021="fuzzy",$O7021&lt;$AC$4)</f>
        <v>0</v>
      </c>
      <c r="Q7021" t="b">
        <f>AND($N7021="non-fuzzy",$O7021&lt;$AC$5,M7021=1)</f>
        <v>0</v>
      </c>
      <c r="R7021" t="b">
        <f>AND($N7021="non-fuzzy",$O7021&lt;$AC$6,M7021=0)</f>
        <v>1</v>
      </c>
      <c r="S7021" t="b">
        <f t="shared" si="109"/>
        <v>1</v>
      </c>
    </row>
    <row r="7022" spans="1:19" x14ac:dyDescent="0.25">
      <c r="A7022" t="s">
        <v>2866</v>
      </c>
      <c r="B7022" t="s">
        <v>2870</v>
      </c>
      <c r="C7022" t="s">
        <v>2</v>
      </c>
      <c r="D7022" t="s">
        <v>7</v>
      </c>
      <c r="E7022" t="s">
        <v>2</v>
      </c>
      <c r="F7022" t="s">
        <v>2868</v>
      </c>
      <c r="G7022" t="s">
        <v>2871</v>
      </c>
      <c r="H7022">
        <f>_xlfn.NUMBERVALUE(C7022,".")</f>
        <v>0</v>
      </c>
      <c r="I7022">
        <f>_xlfn.NUMBERVALUE(D7022,".")</f>
        <v>0.5</v>
      </c>
      <c r="J7022">
        <f>_xlfn.NUMBERVALUE(E7022,".")</f>
        <v>0</v>
      </c>
      <c r="K7022" t="b">
        <f>OR(H7022=1,I7022=1)</f>
        <v>0</v>
      </c>
      <c r="L7022">
        <f>ABS(H7022-I7022)</f>
        <v>0.5</v>
      </c>
      <c r="M7022">
        <v>0</v>
      </c>
      <c r="N7022" t="s">
        <v>7813</v>
      </c>
      <c r="O7022">
        <v>0.57269627581159721</v>
      </c>
      <c r="P7022" t="b">
        <f>AND($N7022="fuzzy",$O7022&lt;$AC$4)</f>
        <v>0</v>
      </c>
      <c r="Q7022" t="b">
        <f>AND($N7022="non-fuzzy",$O7022&lt;$AC$5,M7022=1)</f>
        <v>0</v>
      </c>
      <c r="R7022" t="b">
        <f>AND($N7022="non-fuzzy",$O7022&lt;$AC$6,M7022=0)</f>
        <v>1</v>
      </c>
      <c r="S7022" t="b">
        <f t="shared" si="109"/>
        <v>1</v>
      </c>
    </row>
    <row r="7023" spans="1:19" x14ac:dyDescent="0.25">
      <c r="A7023" t="s">
        <v>2866</v>
      </c>
      <c r="B7023" t="s">
        <v>2872</v>
      </c>
      <c r="C7023" t="s">
        <v>2</v>
      </c>
      <c r="D7023" t="s">
        <v>7</v>
      </c>
      <c r="E7023" t="s">
        <v>2</v>
      </c>
      <c r="F7023" t="s">
        <v>2868</v>
      </c>
      <c r="G7023" t="s">
        <v>2873</v>
      </c>
      <c r="H7023">
        <f>_xlfn.NUMBERVALUE(C7023,".")</f>
        <v>0</v>
      </c>
      <c r="I7023">
        <f>_xlfn.NUMBERVALUE(D7023,".")</f>
        <v>0.5</v>
      </c>
      <c r="J7023">
        <f>_xlfn.NUMBERVALUE(E7023,".")</f>
        <v>0</v>
      </c>
      <c r="K7023" t="b">
        <f>OR(H7023=1,I7023=1)</f>
        <v>0</v>
      </c>
      <c r="L7023">
        <f>ABS(H7023-I7023)</f>
        <v>0.5</v>
      </c>
      <c r="M7023">
        <v>0</v>
      </c>
      <c r="N7023" t="s">
        <v>7813</v>
      </c>
      <c r="O7023">
        <v>0.27628690947422008</v>
      </c>
      <c r="P7023" t="b">
        <f>AND($N7023="fuzzy",$O7023&lt;$AC$4)</f>
        <v>0</v>
      </c>
      <c r="Q7023" t="b">
        <f>AND($N7023="non-fuzzy",$O7023&lt;$AC$5,M7023=1)</f>
        <v>0</v>
      </c>
      <c r="R7023" t="b">
        <f>AND($N7023="non-fuzzy",$O7023&lt;$AC$6,M7023=0)</f>
        <v>1</v>
      </c>
      <c r="S7023" t="b">
        <f t="shared" si="109"/>
        <v>1</v>
      </c>
    </row>
    <row r="7024" spans="1:19" hidden="1" x14ac:dyDescent="0.25">
      <c r="A7024" t="s">
        <v>2874</v>
      </c>
      <c r="B7024" t="s">
        <v>2436</v>
      </c>
      <c r="C7024" t="s">
        <v>2</v>
      </c>
      <c r="D7024" t="s">
        <v>7</v>
      </c>
      <c r="E7024" t="s">
        <v>2</v>
      </c>
      <c r="F7024" t="s">
        <v>2875</v>
      </c>
      <c r="G7024" t="s">
        <v>2437</v>
      </c>
      <c r="H7024">
        <f>_xlfn.NUMBERVALUE(C7024,".")</f>
        <v>0</v>
      </c>
      <c r="I7024">
        <f>_xlfn.NUMBERVALUE(D7024,".")</f>
        <v>0.5</v>
      </c>
      <c r="J7024">
        <f>_xlfn.NUMBERVALUE(E7024,".")</f>
        <v>0</v>
      </c>
      <c r="K7024" t="b">
        <f>OR(H7024=1,I7024=1)</f>
        <v>0</v>
      </c>
      <c r="L7024">
        <f>ABS(H7024-I7024)</f>
        <v>0.5</v>
      </c>
      <c r="M7024">
        <v>0</v>
      </c>
      <c r="N7024" t="s">
        <v>7813</v>
      </c>
      <c r="O7024">
        <v>0.83184997183151821</v>
      </c>
      <c r="P7024" t="b">
        <f>AND($N7024="fuzzy",$O7024&lt;$AC$4)</f>
        <v>0</v>
      </c>
      <c r="Q7024" t="b">
        <f>AND($N7024="non-fuzzy",$O7024&lt;$AC$5,M7024=1)</f>
        <v>0</v>
      </c>
      <c r="R7024" t="b">
        <f>AND($N7024="non-fuzzy",$O7024&lt;$AC$6,M7024=0)</f>
        <v>0</v>
      </c>
      <c r="S7024" t="b">
        <f t="shared" si="109"/>
        <v>0</v>
      </c>
    </row>
    <row r="7025" spans="1:19" x14ac:dyDescent="0.25">
      <c r="A7025" t="s">
        <v>2874</v>
      </c>
      <c r="B7025" t="s">
        <v>496</v>
      </c>
      <c r="C7025" t="s">
        <v>2</v>
      </c>
      <c r="D7025" t="s">
        <v>7</v>
      </c>
      <c r="E7025" t="s">
        <v>2</v>
      </c>
      <c r="F7025" t="s">
        <v>2875</v>
      </c>
      <c r="G7025" t="s">
        <v>498</v>
      </c>
      <c r="H7025">
        <f>_xlfn.NUMBERVALUE(C7025,".")</f>
        <v>0</v>
      </c>
      <c r="I7025">
        <f>_xlfn.NUMBERVALUE(D7025,".")</f>
        <v>0.5</v>
      </c>
      <c r="J7025">
        <f>_xlfn.NUMBERVALUE(E7025,".")</f>
        <v>0</v>
      </c>
      <c r="K7025" t="b">
        <f>OR(H7025=1,I7025=1)</f>
        <v>0</v>
      </c>
      <c r="L7025">
        <f>ABS(H7025-I7025)</f>
        <v>0.5</v>
      </c>
      <c r="M7025">
        <v>0</v>
      </c>
      <c r="N7025" t="s">
        <v>7813</v>
      </c>
      <c r="O7025">
        <v>0.14150487541899104</v>
      </c>
      <c r="P7025" t="b">
        <f>AND($N7025="fuzzy",$O7025&lt;$AC$4)</f>
        <v>0</v>
      </c>
      <c r="Q7025" t="b">
        <f>AND($N7025="non-fuzzy",$O7025&lt;$AC$5,M7025=1)</f>
        <v>0</v>
      </c>
      <c r="R7025" t="b">
        <f>AND($N7025="non-fuzzy",$O7025&lt;$AC$6,M7025=0)</f>
        <v>1</v>
      </c>
      <c r="S7025" t="b">
        <f t="shared" si="109"/>
        <v>1</v>
      </c>
    </row>
    <row r="7026" spans="1:19" x14ac:dyDescent="0.25">
      <c r="A7026" t="s">
        <v>2874</v>
      </c>
      <c r="B7026" t="s">
        <v>474</v>
      </c>
      <c r="C7026" t="s">
        <v>2</v>
      </c>
      <c r="D7026" t="s">
        <v>7</v>
      </c>
      <c r="E7026" t="s">
        <v>2</v>
      </c>
      <c r="F7026" t="s">
        <v>2875</v>
      </c>
      <c r="G7026" t="s">
        <v>475</v>
      </c>
      <c r="H7026">
        <f>_xlfn.NUMBERVALUE(C7026,".")</f>
        <v>0</v>
      </c>
      <c r="I7026">
        <f>_xlfn.NUMBERVALUE(D7026,".")</f>
        <v>0.5</v>
      </c>
      <c r="J7026">
        <f>_xlfn.NUMBERVALUE(E7026,".")</f>
        <v>0</v>
      </c>
      <c r="K7026" t="b">
        <f>OR(H7026=1,I7026=1)</f>
        <v>0</v>
      </c>
      <c r="L7026">
        <f>ABS(H7026-I7026)</f>
        <v>0.5</v>
      </c>
      <c r="M7026">
        <v>0</v>
      </c>
      <c r="N7026" t="s">
        <v>7813</v>
      </c>
      <c r="O7026">
        <v>0.48434083513500625</v>
      </c>
      <c r="P7026" t="b">
        <f>AND($N7026="fuzzy",$O7026&lt;$AC$4)</f>
        <v>0</v>
      </c>
      <c r="Q7026" t="b">
        <f>AND($N7026="non-fuzzy",$O7026&lt;$AC$5,M7026=1)</f>
        <v>0</v>
      </c>
      <c r="R7026" t="b">
        <f>AND($N7026="non-fuzzy",$O7026&lt;$AC$6,M7026=0)</f>
        <v>1</v>
      </c>
      <c r="S7026" t="b">
        <f t="shared" si="109"/>
        <v>1</v>
      </c>
    </row>
    <row r="7027" spans="1:19" x14ac:dyDescent="0.25">
      <c r="A7027" t="s">
        <v>2883</v>
      </c>
      <c r="B7027" t="s">
        <v>2879</v>
      </c>
      <c r="C7027" t="s">
        <v>2</v>
      </c>
      <c r="D7027" t="s">
        <v>7</v>
      </c>
      <c r="E7027" t="s">
        <v>2</v>
      </c>
      <c r="F7027" t="s">
        <v>2884</v>
      </c>
      <c r="G7027" t="s">
        <v>2880</v>
      </c>
      <c r="H7027">
        <f>_xlfn.NUMBERVALUE(C7027,".")</f>
        <v>0</v>
      </c>
      <c r="I7027">
        <f>_xlfn.NUMBERVALUE(D7027,".")</f>
        <v>0.5</v>
      </c>
      <c r="J7027">
        <f>_xlfn.NUMBERVALUE(E7027,".")</f>
        <v>0</v>
      </c>
      <c r="K7027" t="b">
        <f>OR(H7027=1,I7027=1)</f>
        <v>0</v>
      </c>
      <c r="L7027">
        <f>ABS(H7027-I7027)</f>
        <v>0.5</v>
      </c>
      <c r="M7027">
        <v>0</v>
      </c>
      <c r="N7027" t="s">
        <v>7813</v>
      </c>
      <c r="O7027">
        <v>0.39516867360581376</v>
      </c>
      <c r="P7027" t="b">
        <f>AND($N7027="fuzzy",$O7027&lt;$AC$4)</f>
        <v>0</v>
      </c>
      <c r="Q7027" t="b">
        <f>AND($N7027="non-fuzzy",$O7027&lt;$AC$5,M7027=1)</f>
        <v>0</v>
      </c>
      <c r="R7027" t="b">
        <f>AND($N7027="non-fuzzy",$O7027&lt;$AC$6,M7027=0)</f>
        <v>1</v>
      </c>
      <c r="S7027" t="b">
        <f t="shared" si="109"/>
        <v>1</v>
      </c>
    </row>
    <row r="7028" spans="1:19" x14ac:dyDescent="0.25">
      <c r="A7028" t="s">
        <v>2885</v>
      </c>
      <c r="B7028" t="s">
        <v>2886</v>
      </c>
      <c r="C7028" t="s">
        <v>2</v>
      </c>
      <c r="D7028" t="s">
        <v>7</v>
      </c>
      <c r="E7028" t="s">
        <v>2</v>
      </c>
      <c r="F7028" t="s">
        <v>2887</v>
      </c>
      <c r="G7028" t="s">
        <v>2888</v>
      </c>
      <c r="H7028">
        <f>_xlfn.NUMBERVALUE(C7028,".")</f>
        <v>0</v>
      </c>
      <c r="I7028">
        <f>_xlfn.NUMBERVALUE(D7028,".")</f>
        <v>0.5</v>
      </c>
      <c r="J7028">
        <f>_xlfn.NUMBERVALUE(E7028,".")</f>
        <v>0</v>
      </c>
      <c r="K7028" t="b">
        <f>OR(H7028=1,I7028=1)</f>
        <v>0</v>
      </c>
      <c r="L7028">
        <f>ABS(H7028-I7028)</f>
        <v>0.5</v>
      </c>
      <c r="M7028">
        <v>0</v>
      </c>
      <c r="N7028" t="s">
        <v>7813</v>
      </c>
      <c r="O7028">
        <v>0.3650585551427088</v>
      </c>
      <c r="P7028" t="b">
        <f>AND($N7028="fuzzy",$O7028&lt;$AC$4)</f>
        <v>0</v>
      </c>
      <c r="Q7028" t="b">
        <f>AND($N7028="non-fuzzy",$O7028&lt;$AC$5,M7028=1)</f>
        <v>0</v>
      </c>
      <c r="R7028" t="b">
        <f>AND($N7028="non-fuzzy",$O7028&lt;$AC$6,M7028=0)</f>
        <v>1</v>
      </c>
      <c r="S7028" t="b">
        <f t="shared" si="109"/>
        <v>1</v>
      </c>
    </row>
    <row r="7029" spans="1:19" x14ac:dyDescent="0.25">
      <c r="A7029" t="s">
        <v>2885</v>
      </c>
      <c r="B7029" t="s">
        <v>2855</v>
      </c>
      <c r="C7029" t="s">
        <v>2</v>
      </c>
      <c r="D7029" t="s">
        <v>7</v>
      </c>
      <c r="E7029" t="s">
        <v>2</v>
      </c>
      <c r="F7029" t="s">
        <v>2887</v>
      </c>
      <c r="G7029" t="s">
        <v>2857</v>
      </c>
      <c r="H7029">
        <f>_xlfn.NUMBERVALUE(C7029,".")</f>
        <v>0</v>
      </c>
      <c r="I7029">
        <f>_xlfn.NUMBERVALUE(D7029,".")</f>
        <v>0.5</v>
      </c>
      <c r="J7029">
        <f>_xlfn.NUMBERVALUE(E7029,".")</f>
        <v>0</v>
      </c>
      <c r="K7029" t="b">
        <f>OR(H7029=1,I7029=1)</f>
        <v>0</v>
      </c>
      <c r="L7029">
        <f>ABS(H7029-I7029)</f>
        <v>0.5</v>
      </c>
      <c r="M7029">
        <v>0</v>
      </c>
      <c r="N7029" t="s">
        <v>7813</v>
      </c>
      <c r="O7029">
        <v>0.28336093363334847</v>
      </c>
      <c r="P7029" t="b">
        <f>AND($N7029="fuzzy",$O7029&lt;$AC$4)</f>
        <v>0</v>
      </c>
      <c r="Q7029" t="b">
        <f>AND($N7029="non-fuzzy",$O7029&lt;$AC$5,M7029=1)</f>
        <v>0</v>
      </c>
      <c r="R7029" t="b">
        <f>AND($N7029="non-fuzzy",$O7029&lt;$AC$6,M7029=0)</f>
        <v>1</v>
      </c>
      <c r="S7029" t="b">
        <f t="shared" si="109"/>
        <v>1</v>
      </c>
    </row>
    <row r="7030" spans="1:19" hidden="1" x14ac:dyDescent="0.25">
      <c r="A7030" t="s">
        <v>2889</v>
      </c>
      <c r="B7030" t="s">
        <v>2886</v>
      </c>
      <c r="C7030" t="s">
        <v>2</v>
      </c>
      <c r="D7030" t="s">
        <v>7</v>
      </c>
      <c r="E7030" t="s">
        <v>2</v>
      </c>
      <c r="F7030" t="s">
        <v>2887</v>
      </c>
      <c r="G7030" t="s">
        <v>2888</v>
      </c>
      <c r="H7030">
        <f>_xlfn.NUMBERVALUE(C7030,".")</f>
        <v>0</v>
      </c>
      <c r="I7030">
        <f>_xlfn.NUMBERVALUE(D7030,".")</f>
        <v>0.5</v>
      </c>
      <c r="J7030">
        <f>_xlfn.NUMBERVALUE(E7030,".")</f>
        <v>0</v>
      </c>
      <c r="K7030" t="b">
        <f>OR(H7030=1,I7030=1)</f>
        <v>0</v>
      </c>
      <c r="L7030">
        <f>ABS(H7030-I7030)</f>
        <v>0.5</v>
      </c>
      <c r="M7030">
        <v>0</v>
      </c>
      <c r="N7030" t="s">
        <v>7813</v>
      </c>
      <c r="O7030">
        <v>0.90066926450072504</v>
      </c>
      <c r="P7030" t="b">
        <f>AND($N7030="fuzzy",$O7030&lt;$AC$4)</f>
        <v>0</v>
      </c>
      <c r="Q7030" t="b">
        <f>AND($N7030="non-fuzzy",$O7030&lt;$AC$5,M7030=1)</f>
        <v>0</v>
      </c>
      <c r="R7030" t="b">
        <f>AND($N7030="non-fuzzy",$O7030&lt;$AC$6,M7030=0)</f>
        <v>0</v>
      </c>
      <c r="S7030" t="b">
        <f t="shared" si="109"/>
        <v>0</v>
      </c>
    </row>
    <row r="7031" spans="1:19" x14ac:dyDescent="0.25">
      <c r="A7031" t="s">
        <v>2889</v>
      </c>
      <c r="B7031" t="s">
        <v>2855</v>
      </c>
      <c r="C7031" t="s">
        <v>2</v>
      </c>
      <c r="D7031" t="s">
        <v>7</v>
      </c>
      <c r="E7031" t="s">
        <v>2</v>
      </c>
      <c r="F7031" t="s">
        <v>2887</v>
      </c>
      <c r="G7031" t="s">
        <v>2857</v>
      </c>
      <c r="H7031">
        <f>_xlfn.NUMBERVALUE(C7031,".")</f>
        <v>0</v>
      </c>
      <c r="I7031">
        <f>_xlfn.NUMBERVALUE(D7031,".")</f>
        <v>0.5</v>
      </c>
      <c r="J7031">
        <f>_xlfn.NUMBERVALUE(E7031,".")</f>
        <v>0</v>
      </c>
      <c r="K7031" t="b">
        <f>OR(H7031=1,I7031=1)</f>
        <v>0</v>
      </c>
      <c r="L7031">
        <f>ABS(H7031-I7031)</f>
        <v>0.5</v>
      </c>
      <c r="M7031">
        <v>0</v>
      </c>
      <c r="N7031" t="s">
        <v>7813</v>
      </c>
      <c r="O7031">
        <v>8.5167862890577206E-3</v>
      </c>
      <c r="P7031" t="b">
        <f>AND($N7031="fuzzy",$O7031&lt;$AC$4)</f>
        <v>0</v>
      </c>
      <c r="Q7031" t="b">
        <f>AND($N7031="non-fuzzy",$O7031&lt;$AC$5,M7031=1)</f>
        <v>0</v>
      </c>
      <c r="R7031" t="b">
        <f>AND($N7031="non-fuzzy",$O7031&lt;$AC$6,M7031=0)</f>
        <v>1</v>
      </c>
      <c r="S7031" t="b">
        <f t="shared" si="109"/>
        <v>1</v>
      </c>
    </row>
    <row r="7032" spans="1:19" hidden="1" x14ac:dyDescent="0.25">
      <c r="A7032" t="s">
        <v>2890</v>
      </c>
      <c r="B7032" t="s">
        <v>2891</v>
      </c>
      <c r="C7032" t="s">
        <v>2</v>
      </c>
      <c r="D7032" t="s">
        <v>7</v>
      </c>
      <c r="E7032" t="s">
        <v>2</v>
      </c>
      <c r="F7032" t="s">
        <v>2892</v>
      </c>
      <c r="G7032" t="s">
        <v>2893</v>
      </c>
      <c r="H7032">
        <f>_xlfn.NUMBERVALUE(C7032,".")</f>
        <v>0</v>
      </c>
      <c r="I7032">
        <f>_xlfn.NUMBERVALUE(D7032,".")</f>
        <v>0.5</v>
      </c>
      <c r="J7032">
        <f>_xlfn.NUMBERVALUE(E7032,".")</f>
        <v>0</v>
      </c>
      <c r="K7032" t="b">
        <f>OR(H7032=1,I7032=1)</f>
        <v>0</v>
      </c>
      <c r="L7032">
        <f>ABS(H7032-I7032)</f>
        <v>0.5</v>
      </c>
      <c r="M7032">
        <v>0</v>
      </c>
      <c r="N7032" t="s">
        <v>7813</v>
      </c>
      <c r="O7032">
        <v>0.72379010673164734</v>
      </c>
      <c r="P7032" t="b">
        <f>AND($N7032="fuzzy",$O7032&lt;$AC$4)</f>
        <v>0</v>
      </c>
      <c r="Q7032" t="b">
        <f>AND($N7032="non-fuzzy",$O7032&lt;$AC$5,M7032=1)</f>
        <v>0</v>
      </c>
      <c r="R7032" t="b">
        <f>AND($N7032="non-fuzzy",$O7032&lt;$AC$6,M7032=0)</f>
        <v>0</v>
      </c>
      <c r="S7032" t="b">
        <f t="shared" si="109"/>
        <v>0</v>
      </c>
    </row>
    <row r="7033" spans="1:19" hidden="1" x14ac:dyDescent="0.25">
      <c r="A7033" t="s">
        <v>2894</v>
      </c>
      <c r="B7033" t="s">
        <v>707</v>
      </c>
      <c r="C7033" t="s">
        <v>2</v>
      </c>
      <c r="D7033" t="s">
        <v>7</v>
      </c>
      <c r="E7033" t="s">
        <v>2</v>
      </c>
      <c r="F7033" t="s">
        <v>2895</v>
      </c>
      <c r="G7033" t="s">
        <v>708</v>
      </c>
      <c r="H7033">
        <f>_xlfn.NUMBERVALUE(C7033,".")</f>
        <v>0</v>
      </c>
      <c r="I7033">
        <f>_xlfn.NUMBERVALUE(D7033,".")</f>
        <v>0.5</v>
      </c>
      <c r="J7033">
        <f>_xlfn.NUMBERVALUE(E7033,".")</f>
        <v>0</v>
      </c>
      <c r="K7033" t="b">
        <f>OR(H7033=1,I7033=1)</f>
        <v>0</v>
      </c>
      <c r="L7033">
        <f>ABS(H7033-I7033)</f>
        <v>0.5</v>
      </c>
      <c r="M7033">
        <v>0</v>
      </c>
      <c r="N7033" t="s">
        <v>7813</v>
      </c>
      <c r="O7033">
        <v>0.64932567099710503</v>
      </c>
      <c r="P7033" t="b">
        <f>AND($N7033="fuzzy",$O7033&lt;$AC$4)</f>
        <v>0</v>
      </c>
      <c r="Q7033" t="b">
        <f>AND($N7033="non-fuzzy",$O7033&lt;$AC$5,M7033=1)</f>
        <v>0</v>
      </c>
      <c r="R7033" t="b">
        <f>AND($N7033="non-fuzzy",$O7033&lt;$AC$6,M7033=0)</f>
        <v>0</v>
      </c>
      <c r="S7033" t="b">
        <f t="shared" si="109"/>
        <v>0</v>
      </c>
    </row>
    <row r="7034" spans="1:19" x14ac:dyDescent="0.25">
      <c r="A7034" t="s">
        <v>2899</v>
      </c>
      <c r="B7034" t="s">
        <v>2903</v>
      </c>
      <c r="C7034" t="s">
        <v>2</v>
      </c>
      <c r="D7034" t="s">
        <v>7</v>
      </c>
      <c r="E7034" t="s">
        <v>2</v>
      </c>
      <c r="F7034" t="s">
        <v>2901</v>
      </c>
      <c r="G7034" t="s">
        <v>2904</v>
      </c>
      <c r="H7034">
        <f>_xlfn.NUMBERVALUE(C7034,".")</f>
        <v>0</v>
      </c>
      <c r="I7034">
        <f>_xlfn.NUMBERVALUE(D7034,".")</f>
        <v>0.5</v>
      </c>
      <c r="J7034">
        <f>_xlfn.NUMBERVALUE(E7034,".")</f>
        <v>0</v>
      </c>
      <c r="K7034" t="b">
        <f>OR(H7034=1,I7034=1)</f>
        <v>0</v>
      </c>
      <c r="L7034">
        <f>ABS(H7034-I7034)</f>
        <v>0.5</v>
      </c>
      <c r="M7034">
        <v>0</v>
      </c>
      <c r="N7034" t="s">
        <v>7813</v>
      </c>
      <c r="O7034">
        <v>0.17581211950976239</v>
      </c>
      <c r="P7034" t="b">
        <f>AND($N7034="fuzzy",$O7034&lt;$AC$4)</f>
        <v>0</v>
      </c>
      <c r="Q7034" t="b">
        <f>AND($N7034="non-fuzzy",$O7034&lt;$AC$5,M7034=1)</f>
        <v>0</v>
      </c>
      <c r="R7034" t="b">
        <f>AND($N7034="non-fuzzy",$O7034&lt;$AC$6,M7034=0)</f>
        <v>1</v>
      </c>
      <c r="S7034" t="b">
        <f t="shared" si="109"/>
        <v>1</v>
      </c>
    </row>
    <row r="7035" spans="1:19" x14ac:dyDescent="0.25">
      <c r="A7035" t="s">
        <v>2899</v>
      </c>
      <c r="B7035" t="s">
        <v>2886</v>
      </c>
      <c r="C7035" t="s">
        <v>2</v>
      </c>
      <c r="D7035" t="s">
        <v>7</v>
      </c>
      <c r="E7035" t="s">
        <v>2</v>
      </c>
      <c r="F7035" t="s">
        <v>2901</v>
      </c>
      <c r="G7035" t="s">
        <v>2888</v>
      </c>
      <c r="H7035">
        <f>_xlfn.NUMBERVALUE(C7035,".")</f>
        <v>0</v>
      </c>
      <c r="I7035">
        <f>_xlfn.NUMBERVALUE(D7035,".")</f>
        <v>0.5</v>
      </c>
      <c r="J7035">
        <f>_xlfn.NUMBERVALUE(E7035,".")</f>
        <v>0</v>
      </c>
      <c r="K7035" t="b">
        <f>OR(H7035=1,I7035=1)</f>
        <v>0</v>
      </c>
      <c r="L7035">
        <f>ABS(H7035-I7035)</f>
        <v>0.5</v>
      </c>
      <c r="M7035">
        <v>0</v>
      </c>
      <c r="N7035" t="s">
        <v>7813</v>
      </c>
      <c r="O7035">
        <v>0.25142469680596979</v>
      </c>
      <c r="P7035" t="b">
        <f>AND($N7035="fuzzy",$O7035&lt;$AC$4)</f>
        <v>0</v>
      </c>
      <c r="Q7035" t="b">
        <f>AND($N7035="non-fuzzy",$O7035&lt;$AC$5,M7035=1)</f>
        <v>0</v>
      </c>
      <c r="R7035" t="b">
        <f>AND($N7035="non-fuzzy",$O7035&lt;$AC$6,M7035=0)</f>
        <v>1</v>
      </c>
      <c r="S7035" t="b">
        <f t="shared" si="109"/>
        <v>1</v>
      </c>
    </row>
    <row r="7036" spans="1:19" hidden="1" x14ac:dyDescent="0.25">
      <c r="A7036" t="s">
        <v>2905</v>
      </c>
      <c r="B7036" t="s">
        <v>2903</v>
      </c>
      <c r="C7036" t="s">
        <v>2</v>
      </c>
      <c r="D7036" t="s">
        <v>7</v>
      </c>
      <c r="E7036" t="s">
        <v>2</v>
      </c>
      <c r="F7036" t="s">
        <v>2901</v>
      </c>
      <c r="G7036" t="s">
        <v>2904</v>
      </c>
      <c r="H7036">
        <f>_xlfn.NUMBERVALUE(C7036,".")</f>
        <v>0</v>
      </c>
      <c r="I7036">
        <f>_xlfn.NUMBERVALUE(D7036,".")</f>
        <v>0.5</v>
      </c>
      <c r="J7036">
        <f>_xlfn.NUMBERVALUE(E7036,".")</f>
        <v>0</v>
      </c>
      <c r="K7036" t="b">
        <f>OR(H7036=1,I7036=1)</f>
        <v>0</v>
      </c>
      <c r="L7036">
        <f>ABS(H7036-I7036)</f>
        <v>0.5</v>
      </c>
      <c r="M7036">
        <v>0</v>
      </c>
      <c r="N7036" t="s">
        <v>7813</v>
      </c>
      <c r="O7036">
        <v>0.77170803264891008</v>
      </c>
      <c r="P7036" t="b">
        <f>AND($N7036="fuzzy",$O7036&lt;$AC$4)</f>
        <v>0</v>
      </c>
      <c r="Q7036" t="b">
        <f>AND($N7036="non-fuzzy",$O7036&lt;$AC$5,M7036=1)</f>
        <v>0</v>
      </c>
      <c r="R7036" t="b">
        <f>AND($N7036="non-fuzzy",$O7036&lt;$AC$6,M7036=0)</f>
        <v>0</v>
      </c>
      <c r="S7036" t="b">
        <f t="shared" si="109"/>
        <v>0</v>
      </c>
    </row>
    <row r="7037" spans="1:19" x14ac:dyDescent="0.25">
      <c r="A7037" t="s">
        <v>2905</v>
      </c>
      <c r="B7037" t="s">
        <v>2886</v>
      </c>
      <c r="C7037" t="s">
        <v>2</v>
      </c>
      <c r="D7037" t="s">
        <v>7</v>
      </c>
      <c r="E7037" t="s">
        <v>2</v>
      </c>
      <c r="F7037" t="s">
        <v>2901</v>
      </c>
      <c r="G7037" t="s">
        <v>2888</v>
      </c>
      <c r="H7037">
        <f>_xlfn.NUMBERVALUE(C7037,".")</f>
        <v>0</v>
      </c>
      <c r="I7037">
        <f>_xlfn.NUMBERVALUE(D7037,".")</f>
        <v>0.5</v>
      </c>
      <c r="J7037">
        <f>_xlfn.NUMBERVALUE(E7037,".")</f>
        <v>0</v>
      </c>
      <c r="K7037" t="b">
        <f>OR(H7037=1,I7037=1)</f>
        <v>0</v>
      </c>
      <c r="L7037">
        <f>ABS(H7037-I7037)</f>
        <v>0.5</v>
      </c>
      <c r="M7037">
        <v>0</v>
      </c>
      <c r="N7037" t="s">
        <v>7813</v>
      </c>
      <c r="O7037">
        <v>6.8228892501897231E-2</v>
      </c>
      <c r="P7037" t="b">
        <f>AND($N7037="fuzzy",$O7037&lt;$AC$4)</f>
        <v>0</v>
      </c>
      <c r="Q7037" t="b">
        <f>AND($N7037="non-fuzzy",$O7037&lt;$AC$5,M7037=1)</f>
        <v>0</v>
      </c>
      <c r="R7037" t="b">
        <f>AND($N7037="non-fuzzy",$O7037&lt;$AC$6,M7037=0)</f>
        <v>1</v>
      </c>
      <c r="S7037" t="b">
        <f t="shared" si="109"/>
        <v>1</v>
      </c>
    </row>
    <row r="7038" spans="1:19" x14ac:dyDescent="0.25">
      <c r="A7038" t="s">
        <v>2906</v>
      </c>
      <c r="B7038" t="s">
        <v>707</v>
      </c>
      <c r="C7038" t="s">
        <v>2</v>
      </c>
      <c r="D7038" t="s">
        <v>7</v>
      </c>
      <c r="E7038" t="s">
        <v>2</v>
      </c>
      <c r="F7038" t="s">
        <v>2895</v>
      </c>
      <c r="G7038" t="s">
        <v>708</v>
      </c>
      <c r="H7038">
        <f>_xlfn.NUMBERVALUE(C7038,".")</f>
        <v>0</v>
      </c>
      <c r="I7038">
        <f>_xlfn.NUMBERVALUE(D7038,".")</f>
        <v>0.5</v>
      </c>
      <c r="J7038">
        <f>_xlfn.NUMBERVALUE(E7038,".")</f>
        <v>0</v>
      </c>
      <c r="K7038" t="b">
        <f>OR(H7038=1,I7038=1)</f>
        <v>0</v>
      </c>
      <c r="L7038">
        <f>ABS(H7038-I7038)</f>
        <v>0.5</v>
      </c>
      <c r="M7038">
        <v>0</v>
      </c>
      <c r="N7038" t="s">
        <v>7813</v>
      </c>
      <c r="O7038">
        <v>0.35142364787344738</v>
      </c>
      <c r="P7038" t="b">
        <f>AND($N7038="fuzzy",$O7038&lt;$AC$4)</f>
        <v>0</v>
      </c>
      <c r="Q7038" t="b">
        <f>AND($N7038="non-fuzzy",$O7038&lt;$AC$5,M7038=1)</f>
        <v>0</v>
      </c>
      <c r="R7038" t="b">
        <f>AND($N7038="non-fuzzy",$O7038&lt;$AC$6,M7038=0)</f>
        <v>1</v>
      </c>
      <c r="S7038" t="b">
        <f t="shared" si="109"/>
        <v>1</v>
      </c>
    </row>
    <row r="7039" spans="1:19" x14ac:dyDescent="0.25">
      <c r="A7039" t="s">
        <v>2907</v>
      </c>
      <c r="B7039" t="s">
        <v>2903</v>
      </c>
      <c r="C7039" t="s">
        <v>2</v>
      </c>
      <c r="D7039" t="s">
        <v>7</v>
      </c>
      <c r="E7039" t="s">
        <v>2</v>
      </c>
      <c r="F7039" t="s">
        <v>2901</v>
      </c>
      <c r="G7039" t="s">
        <v>2904</v>
      </c>
      <c r="H7039">
        <f>_xlfn.NUMBERVALUE(C7039,".")</f>
        <v>0</v>
      </c>
      <c r="I7039">
        <f>_xlfn.NUMBERVALUE(D7039,".")</f>
        <v>0.5</v>
      </c>
      <c r="J7039">
        <f>_xlfn.NUMBERVALUE(E7039,".")</f>
        <v>0</v>
      </c>
      <c r="K7039" t="b">
        <f>OR(H7039=1,I7039=1)</f>
        <v>0</v>
      </c>
      <c r="L7039">
        <f>ABS(H7039-I7039)</f>
        <v>0.5</v>
      </c>
      <c r="M7039">
        <v>0</v>
      </c>
      <c r="N7039" t="s">
        <v>7813</v>
      </c>
      <c r="O7039">
        <v>0.11499518231845862</v>
      </c>
      <c r="P7039" t="b">
        <f>AND($N7039="fuzzy",$O7039&lt;$AC$4)</f>
        <v>0</v>
      </c>
      <c r="Q7039" t="b">
        <f>AND($N7039="non-fuzzy",$O7039&lt;$AC$5,M7039=1)</f>
        <v>0</v>
      </c>
      <c r="R7039" t="b">
        <f>AND($N7039="non-fuzzy",$O7039&lt;$AC$6,M7039=0)</f>
        <v>1</v>
      </c>
      <c r="S7039" t="b">
        <f t="shared" si="109"/>
        <v>1</v>
      </c>
    </row>
    <row r="7040" spans="1:19" x14ac:dyDescent="0.25">
      <c r="A7040" t="s">
        <v>2907</v>
      </c>
      <c r="B7040" t="s">
        <v>2886</v>
      </c>
      <c r="C7040" t="s">
        <v>2</v>
      </c>
      <c r="D7040" t="s">
        <v>7</v>
      </c>
      <c r="E7040" t="s">
        <v>2</v>
      </c>
      <c r="F7040" t="s">
        <v>2901</v>
      </c>
      <c r="G7040" t="s">
        <v>2888</v>
      </c>
      <c r="H7040">
        <f>_xlfn.NUMBERVALUE(C7040,".")</f>
        <v>0</v>
      </c>
      <c r="I7040">
        <f>_xlfn.NUMBERVALUE(D7040,".")</f>
        <v>0.5</v>
      </c>
      <c r="J7040">
        <f>_xlfn.NUMBERVALUE(E7040,".")</f>
        <v>0</v>
      </c>
      <c r="K7040" t="b">
        <f>OR(H7040=1,I7040=1)</f>
        <v>0</v>
      </c>
      <c r="L7040">
        <f>ABS(H7040-I7040)</f>
        <v>0.5</v>
      </c>
      <c r="M7040">
        <v>0</v>
      </c>
      <c r="N7040" t="s">
        <v>7813</v>
      </c>
      <c r="O7040">
        <v>0.38703387058423444</v>
      </c>
      <c r="P7040" t="b">
        <f>AND($N7040="fuzzy",$O7040&lt;$AC$4)</f>
        <v>0</v>
      </c>
      <c r="Q7040" t="b">
        <f>AND($N7040="non-fuzzy",$O7040&lt;$AC$5,M7040=1)</f>
        <v>0</v>
      </c>
      <c r="R7040" t="b">
        <f>AND($N7040="non-fuzzy",$O7040&lt;$AC$6,M7040=0)</f>
        <v>1</v>
      </c>
      <c r="S7040" t="b">
        <f t="shared" si="109"/>
        <v>1</v>
      </c>
    </row>
    <row r="7041" spans="1:19" x14ac:dyDescent="0.25">
      <c r="A7041" t="s">
        <v>2908</v>
      </c>
      <c r="B7041" t="s">
        <v>2903</v>
      </c>
      <c r="C7041" t="s">
        <v>2</v>
      </c>
      <c r="D7041" t="s">
        <v>7</v>
      </c>
      <c r="E7041" t="s">
        <v>2</v>
      </c>
      <c r="F7041" t="s">
        <v>2901</v>
      </c>
      <c r="G7041" t="s">
        <v>2904</v>
      </c>
      <c r="H7041">
        <f>_xlfn.NUMBERVALUE(C7041,".")</f>
        <v>0</v>
      </c>
      <c r="I7041">
        <f>_xlfn.NUMBERVALUE(D7041,".")</f>
        <v>0.5</v>
      </c>
      <c r="J7041">
        <f>_xlfn.NUMBERVALUE(E7041,".")</f>
        <v>0</v>
      </c>
      <c r="K7041" t="b">
        <f>OR(H7041=1,I7041=1)</f>
        <v>0</v>
      </c>
      <c r="L7041">
        <f>ABS(H7041-I7041)</f>
        <v>0.5</v>
      </c>
      <c r="M7041">
        <v>0</v>
      </c>
      <c r="N7041" t="s">
        <v>7813</v>
      </c>
      <c r="O7041">
        <v>0.28448076946108503</v>
      </c>
      <c r="P7041" t="b">
        <f>AND($N7041="fuzzy",$O7041&lt;$AC$4)</f>
        <v>0</v>
      </c>
      <c r="Q7041" t="b">
        <f>AND($N7041="non-fuzzy",$O7041&lt;$AC$5,M7041=1)</f>
        <v>0</v>
      </c>
      <c r="R7041" t="b">
        <f>AND($N7041="non-fuzzy",$O7041&lt;$AC$6,M7041=0)</f>
        <v>1</v>
      </c>
      <c r="S7041" t="b">
        <f t="shared" si="109"/>
        <v>1</v>
      </c>
    </row>
    <row r="7042" spans="1:19" x14ac:dyDescent="0.25">
      <c r="A7042" t="s">
        <v>2908</v>
      </c>
      <c r="B7042" t="s">
        <v>2886</v>
      </c>
      <c r="C7042" t="s">
        <v>2</v>
      </c>
      <c r="D7042" t="s">
        <v>7</v>
      </c>
      <c r="E7042" t="s">
        <v>2</v>
      </c>
      <c r="F7042" t="s">
        <v>2901</v>
      </c>
      <c r="G7042" t="s">
        <v>2888</v>
      </c>
      <c r="H7042">
        <f>_xlfn.NUMBERVALUE(C7042,".")</f>
        <v>0</v>
      </c>
      <c r="I7042">
        <f>_xlfn.NUMBERVALUE(D7042,".")</f>
        <v>0.5</v>
      </c>
      <c r="J7042">
        <f>_xlfn.NUMBERVALUE(E7042,".")</f>
        <v>0</v>
      </c>
      <c r="K7042" t="b">
        <f>OR(H7042=1,I7042=1)</f>
        <v>0</v>
      </c>
      <c r="L7042">
        <f>ABS(H7042-I7042)</f>
        <v>0.5</v>
      </c>
      <c r="M7042">
        <v>0</v>
      </c>
      <c r="N7042" t="s">
        <v>7813</v>
      </c>
      <c r="O7042">
        <v>0.46180126110238939</v>
      </c>
      <c r="P7042" t="b">
        <f>AND($N7042="fuzzy",$O7042&lt;$AC$4)</f>
        <v>0</v>
      </c>
      <c r="Q7042" t="b">
        <f>AND($N7042="non-fuzzy",$O7042&lt;$AC$5,M7042=1)</f>
        <v>0</v>
      </c>
      <c r="R7042" t="b">
        <f>AND($N7042="non-fuzzy",$O7042&lt;$AC$6,M7042=0)</f>
        <v>1</v>
      </c>
      <c r="S7042" t="b">
        <f t="shared" si="109"/>
        <v>1</v>
      </c>
    </row>
    <row r="7043" spans="1:19" x14ac:dyDescent="0.25">
      <c r="A7043" t="s">
        <v>3176</v>
      </c>
      <c r="B7043" t="s">
        <v>3126</v>
      </c>
      <c r="C7043" t="s">
        <v>2</v>
      </c>
      <c r="D7043" t="s">
        <v>7</v>
      </c>
      <c r="E7043" t="s">
        <v>2</v>
      </c>
      <c r="F7043" t="s">
        <v>3177</v>
      </c>
      <c r="G7043" t="s">
        <v>3128</v>
      </c>
      <c r="H7043">
        <f>_xlfn.NUMBERVALUE(C7043,".")</f>
        <v>0</v>
      </c>
      <c r="I7043">
        <f>_xlfn.NUMBERVALUE(D7043,".")</f>
        <v>0.5</v>
      </c>
      <c r="J7043">
        <f>_xlfn.NUMBERVALUE(E7043,".")</f>
        <v>0</v>
      </c>
      <c r="K7043" t="b">
        <f>OR(H7043=1,I7043=1)</f>
        <v>0</v>
      </c>
      <c r="L7043">
        <f>ABS(H7043-I7043)</f>
        <v>0.5</v>
      </c>
      <c r="M7043">
        <v>0</v>
      </c>
      <c r="N7043" t="s">
        <v>7813</v>
      </c>
      <c r="O7043">
        <v>0.52309117328742327</v>
      </c>
      <c r="P7043" t="b">
        <f>AND($N7043="fuzzy",$O7043&lt;$AC$4)</f>
        <v>0</v>
      </c>
      <c r="Q7043" t="b">
        <f>AND($N7043="non-fuzzy",$O7043&lt;$AC$5,M7043=1)</f>
        <v>0</v>
      </c>
      <c r="R7043" t="b">
        <f>AND($N7043="non-fuzzy",$O7043&lt;$AC$6,M7043=0)</f>
        <v>1</v>
      </c>
      <c r="S7043" t="b">
        <f t="shared" ref="S7043:S7067" si="110">OR(R7043,Q7043,P7043)</f>
        <v>1</v>
      </c>
    </row>
    <row r="7044" spans="1:19" x14ac:dyDescent="0.25">
      <c r="A7044" t="s">
        <v>3176</v>
      </c>
      <c r="B7044" t="s">
        <v>3034</v>
      </c>
      <c r="C7044" t="s">
        <v>2</v>
      </c>
      <c r="D7044" t="s">
        <v>7</v>
      </c>
      <c r="E7044" t="s">
        <v>2</v>
      </c>
      <c r="F7044" t="s">
        <v>3177</v>
      </c>
      <c r="G7044" t="s">
        <v>3035</v>
      </c>
      <c r="H7044">
        <f>_xlfn.NUMBERVALUE(C7044,".")</f>
        <v>0</v>
      </c>
      <c r="I7044">
        <f>_xlfn.NUMBERVALUE(D7044,".")</f>
        <v>0.5</v>
      </c>
      <c r="J7044">
        <f>_xlfn.NUMBERVALUE(E7044,".")</f>
        <v>0</v>
      </c>
      <c r="K7044" t="b">
        <f>OR(H7044=1,I7044=1)</f>
        <v>0</v>
      </c>
      <c r="L7044">
        <f>ABS(H7044-I7044)</f>
        <v>0.5</v>
      </c>
      <c r="M7044">
        <v>0</v>
      </c>
      <c r="N7044" t="s">
        <v>7813</v>
      </c>
      <c r="O7044">
        <v>0.53247017351001247</v>
      </c>
      <c r="P7044" t="b">
        <f>AND($N7044="fuzzy",$O7044&lt;$AC$4)</f>
        <v>0</v>
      </c>
      <c r="Q7044" t="b">
        <f>AND($N7044="non-fuzzy",$O7044&lt;$AC$5,M7044=1)</f>
        <v>0</v>
      </c>
      <c r="R7044" t="b">
        <f>AND($N7044="non-fuzzy",$O7044&lt;$AC$6,M7044=0)</f>
        <v>1</v>
      </c>
      <c r="S7044" t="b">
        <f t="shared" si="110"/>
        <v>1</v>
      </c>
    </row>
    <row r="7045" spans="1:19" x14ac:dyDescent="0.25">
      <c r="A7045" t="s">
        <v>3176</v>
      </c>
      <c r="B7045" t="s">
        <v>3026</v>
      </c>
      <c r="C7045" t="s">
        <v>2</v>
      </c>
      <c r="D7045" t="s">
        <v>7</v>
      </c>
      <c r="E7045" t="s">
        <v>2</v>
      </c>
      <c r="F7045" t="s">
        <v>3177</v>
      </c>
      <c r="G7045" t="s">
        <v>3027</v>
      </c>
      <c r="H7045">
        <f>_xlfn.NUMBERVALUE(C7045,".")</f>
        <v>0</v>
      </c>
      <c r="I7045">
        <f>_xlfn.NUMBERVALUE(D7045,".")</f>
        <v>0.5</v>
      </c>
      <c r="J7045">
        <f>_xlfn.NUMBERVALUE(E7045,".")</f>
        <v>0</v>
      </c>
      <c r="K7045" t="b">
        <f>OR(H7045=1,I7045=1)</f>
        <v>0</v>
      </c>
      <c r="L7045">
        <f>ABS(H7045-I7045)</f>
        <v>0.5</v>
      </c>
      <c r="M7045">
        <v>0</v>
      </c>
      <c r="N7045" t="s">
        <v>7813</v>
      </c>
      <c r="O7045">
        <v>0.33643665133343481</v>
      </c>
      <c r="P7045" t="b">
        <f>AND($N7045="fuzzy",$O7045&lt;$AC$4)</f>
        <v>0</v>
      </c>
      <c r="Q7045" t="b">
        <f>AND($N7045="non-fuzzy",$O7045&lt;$AC$5,M7045=1)</f>
        <v>0</v>
      </c>
      <c r="R7045" t="b">
        <f>AND($N7045="non-fuzzy",$O7045&lt;$AC$6,M7045=0)</f>
        <v>1</v>
      </c>
      <c r="S7045" t="b">
        <f t="shared" si="110"/>
        <v>1</v>
      </c>
    </row>
    <row r="7046" spans="1:19" x14ac:dyDescent="0.25">
      <c r="A7046" t="s">
        <v>3178</v>
      </c>
      <c r="B7046" t="s">
        <v>3029</v>
      </c>
      <c r="C7046" t="s">
        <v>2</v>
      </c>
      <c r="D7046" t="s">
        <v>7</v>
      </c>
      <c r="E7046" t="s">
        <v>2</v>
      </c>
      <c r="F7046" t="s">
        <v>3179</v>
      </c>
      <c r="G7046" t="s">
        <v>3031</v>
      </c>
      <c r="H7046">
        <f>_xlfn.NUMBERVALUE(C7046,".")</f>
        <v>0</v>
      </c>
      <c r="I7046">
        <f>_xlfn.NUMBERVALUE(D7046,".")</f>
        <v>0.5</v>
      </c>
      <c r="J7046">
        <f>_xlfn.NUMBERVALUE(E7046,".")</f>
        <v>0</v>
      </c>
      <c r="K7046" t="b">
        <f>OR(H7046=1,I7046=1)</f>
        <v>0</v>
      </c>
      <c r="L7046">
        <f>ABS(H7046-I7046)</f>
        <v>0.5</v>
      </c>
      <c r="M7046">
        <v>0</v>
      </c>
      <c r="N7046" t="s">
        <v>7813</v>
      </c>
      <c r="O7046">
        <v>0.44382795134340824</v>
      </c>
      <c r="P7046" t="b">
        <f>AND($N7046="fuzzy",$O7046&lt;$AC$4)</f>
        <v>0</v>
      </c>
      <c r="Q7046" t="b">
        <f>AND($N7046="non-fuzzy",$O7046&lt;$AC$5,M7046=1)</f>
        <v>0</v>
      </c>
      <c r="R7046" t="b">
        <f>AND($N7046="non-fuzzy",$O7046&lt;$AC$6,M7046=0)</f>
        <v>1</v>
      </c>
      <c r="S7046" t="b">
        <f t="shared" si="110"/>
        <v>1</v>
      </c>
    </row>
    <row r="7047" spans="1:19" x14ac:dyDescent="0.25">
      <c r="A7047" t="s">
        <v>3178</v>
      </c>
      <c r="B7047" t="s">
        <v>3182</v>
      </c>
      <c r="C7047" t="s">
        <v>2</v>
      </c>
      <c r="D7047" t="s">
        <v>7</v>
      </c>
      <c r="E7047" t="s">
        <v>2</v>
      </c>
      <c r="F7047" t="s">
        <v>3179</v>
      </c>
      <c r="G7047" t="s">
        <v>3183</v>
      </c>
      <c r="H7047">
        <f>_xlfn.NUMBERVALUE(C7047,".")</f>
        <v>0</v>
      </c>
      <c r="I7047">
        <f>_xlfn.NUMBERVALUE(D7047,".")</f>
        <v>0.5</v>
      </c>
      <c r="J7047">
        <f>_xlfn.NUMBERVALUE(E7047,".")</f>
        <v>0</v>
      </c>
      <c r="K7047" t="b">
        <f>OR(H7047=1,I7047=1)</f>
        <v>0</v>
      </c>
      <c r="L7047">
        <f>ABS(H7047-I7047)</f>
        <v>0.5</v>
      </c>
      <c r="M7047">
        <v>0</v>
      </c>
      <c r="N7047" t="s">
        <v>7813</v>
      </c>
      <c r="O7047">
        <v>8.9499255277462386E-2</v>
      </c>
      <c r="P7047" t="b">
        <f>AND($N7047="fuzzy",$O7047&lt;$AC$4)</f>
        <v>0</v>
      </c>
      <c r="Q7047" t="b">
        <f>AND($N7047="non-fuzzy",$O7047&lt;$AC$5,M7047=1)</f>
        <v>0</v>
      </c>
      <c r="R7047" t="b">
        <f>AND($N7047="non-fuzzy",$O7047&lt;$AC$6,M7047=0)</f>
        <v>1</v>
      </c>
      <c r="S7047" t="b">
        <f t="shared" si="110"/>
        <v>1</v>
      </c>
    </row>
    <row r="7048" spans="1:19" x14ac:dyDescent="0.25">
      <c r="A7048" t="s">
        <v>3188</v>
      </c>
      <c r="B7048" t="s">
        <v>3099</v>
      </c>
      <c r="C7048" t="s">
        <v>2</v>
      </c>
      <c r="D7048" t="s">
        <v>7</v>
      </c>
      <c r="E7048" t="s">
        <v>2</v>
      </c>
      <c r="F7048" t="s">
        <v>3189</v>
      </c>
      <c r="G7048" t="s">
        <v>3101</v>
      </c>
      <c r="H7048">
        <f>_xlfn.NUMBERVALUE(C7048,".")</f>
        <v>0</v>
      </c>
      <c r="I7048">
        <f>_xlfn.NUMBERVALUE(D7048,".")</f>
        <v>0.5</v>
      </c>
      <c r="J7048">
        <f>_xlfn.NUMBERVALUE(E7048,".")</f>
        <v>0</v>
      </c>
      <c r="K7048" t="b">
        <f>OR(H7048=1,I7048=1)</f>
        <v>0</v>
      </c>
      <c r="L7048">
        <f>ABS(H7048-I7048)</f>
        <v>0.5</v>
      </c>
      <c r="M7048">
        <v>0</v>
      </c>
      <c r="N7048" t="s">
        <v>7813</v>
      </c>
      <c r="O7048">
        <v>0.39570787579355349</v>
      </c>
      <c r="P7048" t="b">
        <f>AND($N7048="fuzzy",$O7048&lt;$AC$4)</f>
        <v>0</v>
      </c>
      <c r="Q7048" t="b">
        <f>AND($N7048="non-fuzzy",$O7048&lt;$AC$5,M7048=1)</f>
        <v>0</v>
      </c>
      <c r="R7048" t="b">
        <f>AND($N7048="non-fuzzy",$O7048&lt;$AC$6,M7048=0)</f>
        <v>1</v>
      </c>
      <c r="S7048" t="b">
        <f t="shared" si="110"/>
        <v>1</v>
      </c>
    </row>
    <row r="7049" spans="1:19" x14ac:dyDescent="0.25">
      <c r="A7049" t="s">
        <v>3190</v>
      </c>
      <c r="B7049" t="s">
        <v>3084</v>
      </c>
      <c r="C7049" t="s">
        <v>2</v>
      </c>
      <c r="D7049" t="s">
        <v>7</v>
      </c>
      <c r="E7049" t="s">
        <v>2</v>
      </c>
      <c r="F7049" t="s">
        <v>3191</v>
      </c>
      <c r="G7049" t="s">
        <v>3086</v>
      </c>
      <c r="H7049">
        <f>_xlfn.NUMBERVALUE(C7049,".")</f>
        <v>0</v>
      </c>
      <c r="I7049">
        <f>_xlfn.NUMBERVALUE(D7049,".")</f>
        <v>0.5</v>
      </c>
      <c r="J7049">
        <f>_xlfn.NUMBERVALUE(E7049,".")</f>
        <v>0</v>
      </c>
      <c r="K7049" t="b">
        <f>OR(H7049=1,I7049=1)</f>
        <v>0</v>
      </c>
      <c r="L7049">
        <f>ABS(H7049-I7049)</f>
        <v>0.5</v>
      </c>
      <c r="M7049">
        <v>0</v>
      </c>
      <c r="N7049" t="s">
        <v>7813</v>
      </c>
      <c r="O7049">
        <v>0.24213633669054269</v>
      </c>
      <c r="P7049" t="b">
        <f>AND($N7049="fuzzy",$O7049&lt;$AC$4)</f>
        <v>0</v>
      </c>
      <c r="Q7049" t="b">
        <f>AND($N7049="non-fuzzy",$O7049&lt;$AC$5,M7049=1)</f>
        <v>0</v>
      </c>
      <c r="R7049" t="b">
        <f>AND($N7049="non-fuzzy",$O7049&lt;$AC$6,M7049=0)</f>
        <v>1</v>
      </c>
      <c r="S7049" t="b">
        <f t="shared" si="110"/>
        <v>1</v>
      </c>
    </row>
    <row r="7050" spans="1:19" hidden="1" x14ac:dyDescent="0.25">
      <c r="A7050" t="s">
        <v>3190</v>
      </c>
      <c r="B7050" t="s">
        <v>3144</v>
      </c>
      <c r="C7050" t="s">
        <v>2</v>
      </c>
      <c r="D7050" t="s">
        <v>7</v>
      </c>
      <c r="E7050" t="s">
        <v>2</v>
      </c>
      <c r="F7050" t="s">
        <v>3191</v>
      </c>
      <c r="G7050" t="s">
        <v>3146</v>
      </c>
      <c r="H7050">
        <f>_xlfn.NUMBERVALUE(C7050,".")</f>
        <v>0</v>
      </c>
      <c r="I7050">
        <f>_xlfn.NUMBERVALUE(D7050,".")</f>
        <v>0.5</v>
      </c>
      <c r="J7050">
        <f>_xlfn.NUMBERVALUE(E7050,".")</f>
        <v>0</v>
      </c>
      <c r="K7050" t="b">
        <f>OR(H7050=1,I7050=1)</f>
        <v>0</v>
      </c>
      <c r="L7050">
        <f>ABS(H7050-I7050)</f>
        <v>0.5</v>
      </c>
      <c r="M7050">
        <v>0</v>
      </c>
      <c r="N7050" t="s">
        <v>7813</v>
      </c>
      <c r="O7050">
        <v>0.70491734886685742</v>
      </c>
      <c r="P7050" t="b">
        <f>AND($N7050="fuzzy",$O7050&lt;$AC$4)</f>
        <v>0</v>
      </c>
      <c r="Q7050" t="b">
        <f>AND($N7050="non-fuzzy",$O7050&lt;$AC$5,M7050=1)</f>
        <v>0</v>
      </c>
      <c r="R7050" t="b">
        <f>AND($N7050="non-fuzzy",$O7050&lt;$AC$6,M7050=0)</f>
        <v>0</v>
      </c>
      <c r="S7050" t="b">
        <f t="shared" si="110"/>
        <v>0</v>
      </c>
    </row>
    <row r="7051" spans="1:19" x14ac:dyDescent="0.25">
      <c r="A7051" t="s">
        <v>3190</v>
      </c>
      <c r="B7051" t="s">
        <v>3121</v>
      </c>
      <c r="C7051" t="s">
        <v>2</v>
      </c>
      <c r="D7051" t="s">
        <v>7</v>
      </c>
      <c r="E7051" t="s">
        <v>2</v>
      </c>
      <c r="F7051" t="s">
        <v>3191</v>
      </c>
      <c r="G7051" t="s">
        <v>3122</v>
      </c>
      <c r="H7051">
        <f>_xlfn.NUMBERVALUE(C7051,".")</f>
        <v>0</v>
      </c>
      <c r="I7051">
        <f>_xlfn.NUMBERVALUE(D7051,".")</f>
        <v>0.5</v>
      </c>
      <c r="J7051">
        <f>_xlfn.NUMBERVALUE(E7051,".")</f>
        <v>0</v>
      </c>
      <c r="K7051" t="b">
        <f>OR(H7051=1,I7051=1)</f>
        <v>0</v>
      </c>
      <c r="L7051">
        <f>ABS(H7051-I7051)</f>
        <v>0.5</v>
      </c>
      <c r="M7051">
        <v>0</v>
      </c>
      <c r="N7051" t="s">
        <v>7813</v>
      </c>
      <c r="O7051">
        <v>0.16161687913454625</v>
      </c>
      <c r="P7051" t="b">
        <f>AND($N7051="fuzzy",$O7051&lt;$AC$4)</f>
        <v>0</v>
      </c>
      <c r="Q7051" t="b">
        <f>AND($N7051="non-fuzzy",$O7051&lt;$AC$5,M7051=1)</f>
        <v>0</v>
      </c>
      <c r="R7051" t="b">
        <f>AND($N7051="non-fuzzy",$O7051&lt;$AC$6,M7051=0)</f>
        <v>1</v>
      </c>
      <c r="S7051" t="b">
        <f t="shared" si="110"/>
        <v>1</v>
      </c>
    </row>
    <row r="7052" spans="1:19" x14ac:dyDescent="0.25">
      <c r="A7052" t="s">
        <v>3190</v>
      </c>
      <c r="B7052" t="s">
        <v>3091</v>
      </c>
      <c r="C7052" t="s">
        <v>2</v>
      </c>
      <c r="D7052" t="s">
        <v>7</v>
      </c>
      <c r="E7052" t="s">
        <v>2</v>
      </c>
      <c r="F7052" t="s">
        <v>3191</v>
      </c>
      <c r="G7052" t="s">
        <v>3086</v>
      </c>
      <c r="H7052">
        <f>_xlfn.NUMBERVALUE(C7052,".")</f>
        <v>0</v>
      </c>
      <c r="I7052">
        <f>_xlfn.NUMBERVALUE(D7052,".")</f>
        <v>0.5</v>
      </c>
      <c r="J7052">
        <f>_xlfn.NUMBERVALUE(E7052,".")</f>
        <v>0</v>
      </c>
      <c r="K7052" t="b">
        <f>OR(H7052=1,I7052=1)</f>
        <v>0</v>
      </c>
      <c r="L7052">
        <f>ABS(H7052-I7052)</f>
        <v>0.5</v>
      </c>
      <c r="M7052">
        <v>0</v>
      </c>
      <c r="N7052" t="s">
        <v>7813</v>
      </c>
      <c r="O7052">
        <v>4.3811197781204236E-2</v>
      </c>
      <c r="P7052" t="b">
        <f>AND($N7052="fuzzy",$O7052&lt;$AC$4)</f>
        <v>0</v>
      </c>
      <c r="Q7052" t="b">
        <f>AND($N7052="non-fuzzy",$O7052&lt;$AC$5,M7052=1)</f>
        <v>0</v>
      </c>
      <c r="R7052" t="b">
        <f>AND($N7052="non-fuzzy",$O7052&lt;$AC$6,M7052=0)</f>
        <v>1</v>
      </c>
      <c r="S7052" t="b">
        <f t="shared" si="110"/>
        <v>1</v>
      </c>
    </row>
    <row r="7053" spans="1:19" hidden="1" x14ac:dyDescent="0.25">
      <c r="A7053" t="s">
        <v>3190</v>
      </c>
      <c r="B7053" t="s">
        <v>3182</v>
      </c>
      <c r="C7053" t="s">
        <v>2</v>
      </c>
      <c r="D7053" t="s">
        <v>7</v>
      </c>
      <c r="E7053" t="s">
        <v>2</v>
      </c>
      <c r="F7053" t="s">
        <v>3191</v>
      </c>
      <c r="G7053" t="s">
        <v>3183</v>
      </c>
      <c r="H7053">
        <f>_xlfn.NUMBERVALUE(C7053,".")</f>
        <v>0</v>
      </c>
      <c r="I7053">
        <f>_xlfn.NUMBERVALUE(D7053,".")</f>
        <v>0.5</v>
      </c>
      <c r="J7053">
        <f>_xlfn.NUMBERVALUE(E7053,".")</f>
        <v>0</v>
      </c>
      <c r="K7053" t="b">
        <f>OR(H7053=1,I7053=1)</f>
        <v>0</v>
      </c>
      <c r="L7053">
        <f>ABS(H7053-I7053)</f>
        <v>0.5</v>
      </c>
      <c r="M7053">
        <v>0</v>
      </c>
      <c r="N7053" t="s">
        <v>7813</v>
      </c>
      <c r="O7053">
        <v>0.95861191714474303</v>
      </c>
      <c r="P7053" t="b">
        <f>AND($N7053="fuzzy",$O7053&lt;$AC$4)</f>
        <v>0</v>
      </c>
      <c r="Q7053" t="b">
        <f>AND($N7053="non-fuzzy",$O7053&lt;$AC$5,M7053=1)</f>
        <v>0</v>
      </c>
      <c r="R7053" t="b">
        <f>AND($N7053="non-fuzzy",$O7053&lt;$AC$6,M7053=0)</f>
        <v>0</v>
      </c>
      <c r="S7053" t="b">
        <f t="shared" si="110"/>
        <v>0</v>
      </c>
    </row>
    <row r="7054" spans="1:19" hidden="1" x14ac:dyDescent="0.25">
      <c r="A7054" t="s">
        <v>3199</v>
      </c>
      <c r="B7054" t="s">
        <v>3099</v>
      </c>
      <c r="C7054" t="s">
        <v>2</v>
      </c>
      <c r="D7054" t="s">
        <v>7</v>
      </c>
      <c r="E7054" t="s">
        <v>2</v>
      </c>
      <c r="F7054" t="s">
        <v>3200</v>
      </c>
      <c r="G7054" t="s">
        <v>3101</v>
      </c>
      <c r="H7054">
        <f>_xlfn.NUMBERVALUE(C7054,".")</f>
        <v>0</v>
      </c>
      <c r="I7054">
        <f>_xlfn.NUMBERVALUE(D7054,".")</f>
        <v>0.5</v>
      </c>
      <c r="J7054">
        <f>_xlfn.NUMBERVALUE(E7054,".")</f>
        <v>0</v>
      </c>
      <c r="K7054" t="b">
        <f>OR(H7054=1,I7054=1)</f>
        <v>0</v>
      </c>
      <c r="L7054">
        <f>ABS(H7054-I7054)</f>
        <v>0.5</v>
      </c>
      <c r="M7054">
        <v>0</v>
      </c>
      <c r="N7054" t="s">
        <v>7813</v>
      </c>
      <c r="O7054">
        <v>0.79107643204479461</v>
      </c>
      <c r="P7054" t="b">
        <f>AND($N7054="fuzzy",$O7054&lt;$AC$4)</f>
        <v>0</v>
      </c>
      <c r="Q7054" t="b">
        <f>AND($N7054="non-fuzzy",$O7054&lt;$AC$5,M7054=1)</f>
        <v>0</v>
      </c>
      <c r="R7054" t="b">
        <f>AND($N7054="non-fuzzy",$O7054&lt;$AC$6,M7054=0)</f>
        <v>0</v>
      </c>
      <c r="S7054" t="b">
        <f t="shared" si="110"/>
        <v>0</v>
      </c>
    </row>
    <row r="7055" spans="1:19" hidden="1" x14ac:dyDescent="0.25">
      <c r="A7055" t="s">
        <v>3201</v>
      </c>
      <c r="B7055" t="s">
        <v>3040</v>
      </c>
      <c r="C7055" t="s">
        <v>2</v>
      </c>
      <c r="D7055" t="s">
        <v>7</v>
      </c>
      <c r="E7055" t="s">
        <v>2</v>
      </c>
      <c r="F7055" t="s">
        <v>3202</v>
      </c>
      <c r="G7055" t="s">
        <v>3041</v>
      </c>
      <c r="H7055">
        <f>_xlfn.NUMBERVALUE(C7055,".")</f>
        <v>0</v>
      </c>
      <c r="I7055">
        <f>_xlfn.NUMBERVALUE(D7055,".")</f>
        <v>0.5</v>
      </c>
      <c r="J7055">
        <f>_xlfn.NUMBERVALUE(E7055,".")</f>
        <v>0</v>
      </c>
      <c r="K7055" t="b">
        <f>OR(H7055=1,I7055=1)</f>
        <v>0</v>
      </c>
      <c r="L7055">
        <f>ABS(H7055-I7055)</f>
        <v>0.5</v>
      </c>
      <c r="M7055">
        <v>0</v>
      </c>
      <c r="N7055" t="s">
        <v>7813</v>
      </c>
      <c r="O7055">
        <v>0.72113236656397905</v>
      </c>
      <c r="P7055" t="b">
        <f>AND($N7055="fuzzy",$O7055&lt;$AC$4)</f>
        <v>0</v>
      </c>
      <c r="Q7055" t="b">
        <f>AND($N7055="non-fuzzy",$O7055&lt;$AC$5,M7055=1)</f>
        <v>0</v>
      </c>
      <c r="R7055" t="b">
        <f>AND($N7055="non-fuzzy",$O7055&lt;$AC$6,M7055=0)</f>
        <v>0</v>
      </c>
      <c r="S7055" t="b">
        <f t="shared" si="110"/>
        <v>0</v>
      </c>
    </row>
    <row r="7056" spans="1:19" x14ac:dyDescent="0.25">
      <c r="A7056" t="s">
        <v>3201</v>
      </c>
      <c r="B7056" t="s">
        <v>3182</v>
      </c>
      <c r="C7056" t="s">
        <v>2</v>
      </c>
      <c r="D7056" t="s">
        <v>7</v>
      </c>
      <c r="E7056" t="s">
        <v>2</v>
      </c>
      <c r="F7056" t="s">
        <v>3202</v>
      </c>
      <c r="G7056" t="s">
        <v>3183</v>
      </c>
      <c r="H7056">
        <f>_xlfn.NUMBERVALUE(C7056,".")</f>
        <v>0</v>
      </c>
      <c r="I7056">
        <f>_xlfn.NUMBERVALUE(D7056,".")</f>
        <v>0.5</v>
      </c>
      <c r="J7056">
        <f>_xlfn.NUMBERVALUE(E7056,".")</f>
        <v>0</v>
      </c>
      <c r="K7056" t="b">
        <f>OR(H7056=1,I7056=1)</f>
        <v>0</v>
      </c>
      <c r="L7056">
        <f>ABS(H7056-I7056)</f>
        <v>0.5</v>
      </c>
      <c r="M7056">
        <v>0</v>
      </c>
      <c r="N7056" t="s">
        <v>7813</v>
      </c>
      <c r="O7056">
        <v>0.10432210243504647</v>
      </c>
      <c r="P7056" t="b">
        <f>AND($N7056="fuzzy",$O7056&lt;$AC$4)</f>
        <v>0</v>
      </c>
      <c r="Q7056" t="b">
        <f>AND($N7056="non-fuzzy",$O7056&lt;$AC$5,M7056=1)</f>
        <v>0</v>
      </c>
      <c r="R7056" t="b">
        <f>AND($N7056="non-fuzzy",$O7056&lt;$AC$6,M7056=0)</f>
        <v>1</v>
      </c>
      <c r="S7056" t="b">
        <f t="shared" si="110"/>
        <v>1</v>
      </c>
    </row>
    <row r="7057" spans="1:19" hidden="1" x14ac:dyDescent="0.25">
      <c r="A7057" t="s">
        <v>3203</v>
      </c>
      <c r="B7057" t="s">
        <v>3089</v>
      </c>
      <c r="C7057" t="s">
        <v>2</v>
      </c>
      <c r="D7057" t="s">
        <v>7</v>
      </c>
      <c r="E7057" t="s">
        <v>2</v>
      </c>
      <c r="F7057" t="s">
        <v>3124</v>
      </c>
      <c r="G7057" t="s">
        <v>3090</v>
      </c>
      <c r="H7057">
        <f>_xlfn.NUMBERVALUE(C7057,".")</f>
        <v>0</v>
      </c>
      <c r="I7057">
        <f>_xlfn.NUMBERVALUE(D7057,".")</f>
        <v>0.5</v>
      </c>
      <c r="J7057">
        <f>_xlfn.NUMBERVALUE(E7057,".")</f>
        <v>0</v>
      </c>
      <c r="K7057" t="b">
        <f>OR(H7057=1,I7057=1)</f>
        <v>0</v>
      </c>
      <c r="L7057">
        <f>ABS(H7057-I7057)</f>
        <v>0.5</v>
      </c>
      <c r="M7057">
        <v>0</v>
      </c>
      <c r="N7057" t="s">
        <v>7813</v>
      </c>
      <c r="O7057">
        <v>0.66100923730671013</v>
      </c>
      <c r="P7057" t="b">
        <f>AND($N7057="fuzzy",$O7057&lt;$AC$4)</f>
        <v>0</v>
      </c>
      <c r="Q7057" t="b">
        <f>AND($N7057="non-fuzzy",$O7057&lt;$AC$5,M7057=1)</f>
        <v>0</v>
      </c>
      <c r="R7057" t="b">
        <f>AND($N7057="non-fuzzy",$O7057&lt;$AC$6,M7057=0)</f>
        <v>0</v>
      </c>
      <c r="S7057" t="b">
        <f t="shared" si="110"/>
        <v>0</v>
      </c>
    </row>
    <row r="7058" spans="1:19" hidden="1" x14ac:dyDescent="0.25">
      <c r="A7058" t="s">
        <v>3203</v>
      </c>
      <c r="B7058" t="s">
        <v>3034</v>
      </c>
      <c r="C7058" t="s">
        <v>2</v>
      </c>
      <c r="D7058" t="s">
        <v>7</v>
      </c>
      <c r="E7058" t="s">
        <v>2</v>
      </c>
      <c r="F7058" t="s">
        <v>3124</v>
      </c>
      <c r="G7058" t="s">
        <v>3035</v>
      </c>
      <c r="H7058">
        <f>_xlfn.NUMBERVALUE(C7058,".")</f>
        <v>0</v>
      </c>
      <c r="I7058">
        <f>_xlfn.NUMBERVALUE(D7058,".")</f>
        <v>0.5</v>
      </c>
      <c r="J7058">
        <f>_xlfn.NUMBERVALUE(E7058,".")</f>
        <v>0</v>
      </c>
      <c r="K7058" t="b">
        <f>OR(H7058=1,I7058=1)</f>
        <v>0</v>
      </c>
      <c r="L7058">
        <f>ABS(H7058-I7058)</f>
        <v>0.5</v>
      </c>
      <c r="M7058">
        <v>0</v>
      </c>
      <c r="N7058" t="s">
        <v>7813</v>
      </c>
      <c r="O7058">
        <v>0.6660254805883169</v>
      </c>
      <c r="P7058" t="b">
        <f>AND($N7058="fuzzy",$O7058&lt;$AC$4)</f>
        <v>0</v>
      </c>
      <c r="Q7058" t="b">
        <f>AND($N7058="non-fuzzy",$O7058&lt;$AC$5,M7058=1)</f>
        <v>0</v>
      </c>
      <c r="R7058" t="b">
        <f>AND($N7058="non-fuzzy",$O7058&lt;$AC$6,M7058=0)</f>
        <v>0</v>
      </c>
      <c r="S7058" t="b">
        <f t="shared" si="110"/>
        <v>0</v>
      </c>
    </row>
    <row r="7059" spans="1:19" x14ac:dyDescent="0.25">
      <c r="A7059" t="s">
        <v>3203</v>
      </c>
      <c r="B7059" t="s">
        <v>3026</v>
      </c>
      <c r="C7059" t="s">
        <v>2</v>
      </c>
      <c r="D7059" t="s">
        <v>7</v>
      </c>
      <c r="E7059" t="s">
        <v>2</v>
      </c>
      <c r="F7059" t="s">
        <v>3124</v>
      </c>
      <c r="G7059" t="s">
        <v>3027</v>
      </c>
      <c r="H7059">
        <f>_xlfn.NUMBERVALUE(C7059,".")</f>
        <v>0</v>
      </c>
      <c r="I7059">
        <f>_xlfn.NUMBERVALUE(D7059,".")</f>
        <v>0.5</v>
      </c>
      <c r="J7059">
        <f>_xlfn.NUMBERVALUE(E7059,".")</f>
        <v>0</v>
      </c>
      <c r="K7059" t="b">
        <f>OR(H7059=1,I7059=1)</f>
        <v>0</v>
      </c>
      <c r="L7059">
        <f>ABS(H7059-I7059)</f>
        <v>0.5</v>
      </c>
      <c r="M7059">
        <v>0</v>
      </c>
      <c r="N7059" t="s">
        <v>7813</v>
      </c>
      <c r="O7059">
        <v>0.56095474471799911</v>
      </c>
      <c r="P7059" t="b">
        <f>AND($N7059="fuzzy",$O7059&lt;$AC$4)</f>
        <v>0</v>
      </c>
      <c r="Q7059" t="b">
        <f>AND($N7059="non-fuzzy",$O7059&lt;$AC$5,M7059=1)</f>
        <v>0</v>
      </c>
      <c r="R7059" t="b">
        <f>AND($N7059="non-fuzzy",$O7059&lt;$AC$6,M7059=0)</f>
        <v>1</v>
      </c>
      <c r="S7059" t="b">
        <f t="shared" si="110"/>
        <v>1</v>
      </c>
    </row>
    <row r="7060" spans="1:19" x14ac:dyDescent="0.25">
      <c r="A7060" t="s">
        <v>3214</v>
      </c>
      <c r="B7060" t="s">
        <v>3055</v>
      </c>
      <c r="C7060" t="s">
        <v>2</v>
      </c>
      <c r="D7060" t="s">
        <v>7</v>
      </c>
      <c r="E7060" t="s">
        <v>2</v>
      </c>
      <c r="F7060" t="s">
        <v>3215</v>
      </c>
      <c r="G7060" t="s">
        <v>3057</v>
      </c>
      <c r="H7060">
        <f>_xlfn.NUMBERVALUE(C7060,".")</f>
        <v>0</v>
      </c>
      <c r="I7060">
        <f>_xlfn.NUMBERVALUE(D7060,".")</f>
        <v>0.5</v>
      </c>
      <c r="J7060">
        <f>_xlfn.NUMBERVALUE(E7060,".")</f>
        <v>0</v>
      </c>
      <c r="K7060" t="b">
        <f>OR(H7060=1,I7060=1)</f>
        <v>0</v>
      </c>
      <c r="L7060">
        <f>ABS(H7060-I7060)</f>
        <v>0.5</v>
      </c>
      <c r="M7060">
        <v>0</v>
      </c>
      <c r="N7060" t="s">
        <v>7813</v>
      </c>
      <c r="O7060">
        <v>0.54542490603374527</v>
      </c>
      <c r="P7060" t="b">
        <f>AND($N7060="fuzzy",$O7060&lt;$AC$4)</f>
        <v>0</v>
      </c>
      <c r="Q7060" t="b">
        <f>AND($N7060="non-fuzzy",$O7060&lt;$AC$5,M7060=1)</f>
        <v>0</v>
      </c>
      <c r="R7060" t="b">
        <f>AND($N7060="non-fuzzy",$O7060&lt;$AC$6,M7060=0)</f>
        <v>1</v>
      </c>
      <c r="S7060" t="b">
        <f t="shared" si="110"/>
        <v>1</v>
      </c>
    </row>
    <row r="7061" spans="1:19" x14ac:dyDescent="0.25">
      <c r="A7061" t="s">
        <v>3214</v>
      </c>
      <c r="B7061" t="s">
        <v>3144</v>
      </c>
      <c r="C7061" t="s">
        <v>2</v>
      </c>
      <c r="D7061" t="s">
        <v>7</v>
      </c>
      <c r="E7061" t="s">
        <v>2</v>
      </c>
      <c r="F7061" t="s">
        <v>3215</v>
      </c>
      <c r="G7061" t="s">
        <v>3146</v>
      </c>
      <c r="H7061">
        <f>_xlfn.NUMBERVALUE(C7061,".")</f>
        <v>0</v>
      </c>
      <c r="I7061">
        <f>_xlfn.NUMBERVALUE(D7061,".")</f>
        <v>0.5</v>
      </c>
      <c r="J7061">
        <f>_xlfn.NUMBERVALUE(E7061,".")</f>
        <v>0</v>
      </c>
      <c r="K7061" t="b">
        <f>OR(H7061=1,I7061=1)</f>
        <v>0</v>
      </c>
      <c r="L7061">
        <f>ABS(H7061-I7061)</f>
        <v>0.5</v>
      </c>
      <c r="M7061">
        <v>0</v>
      </c>
      <c r="N7061" t="s">
        <v>7813</v>
      </c>
      <c r="O7061">
        <v>0.11807096726059796</v>
      </c>
      <c r="P7061" t="b">
        <f>AND($N7061="fuzzy",$O7061&lt;$AC$4)</f>
        <v>0</v>
      </c>
      <c r="Q7061" t="b">
        <f>AND($N7061="non-fuzzy",$O7061&lt;$AC$5,M7061=1)</f>
        <v>0</v>
      </c>
      <c r="R7061" t="b">
        <f>AND($N7061="non-fuzzy",$O7061&lt;$AC$6,M7061=0)</f>
        <v>1</v>
      </c>
      <c r="S7061" t="b">
        <f t="shared" si="110"/>
        <v>1</v>
      </c>
    </row>
    <row r="7062" spans="1:19" x14ac:dyDescent="0.25">
      <c r="A7062" t="s">
        <v>3214</v>
      </c>
      <c r="B7062" t="s">
        <v>3064</v>
      </c>
      <c r="C7062" t="s">
        <v>2</v>
      </c>
      <c r="D7062" t="s">
        <v>7</v>
      </c>
      <c r="E7062" t="s">
        <v>2</v>
      </c>
      <c r="F7062" t="s">
        <v>3215</v>
      </c>
      <c r="G7062" t="s">
        <v>3066</v>
      </c>
      <c r="H7062">
        <f>_xlfn.NUMBERVALUE(C7062,".")</f>
        <v>0</v>
      </c>
      <c r="I7062">
        <f>_xlfn.NUMBERVALUE(D7062,".")</f>
        <v>0.5</v>
      </c>
      <c r="J7062">
        <f>_xlfn.NUMBERVALUE(E7062,".")</f>
        <v>0</v>
      </c>
      <c r="K7062" t="b">
        <f>OR(H7062=1,I7062=1)</f>
        <v>0</v>
      </c>
      <c r="L7062">
        <f>ABS(H7062-I7062)</f>
        <v>0.5</v>
      </c>
      <c r="M7062">
        <v>0</v>
      </c>
      <c r="N7062" t="s">
        <v>7813</v>
      </c>
      <c r="O7062">
        <v>0.3780279651901598</v>
      </c>
      <c r="P7062" t="b">
        <f>AND($N7062="fuzzy",$O7062&lt;$AC$4)</f>
        <v>0</v>
      </c>
      <c r="Q7062" t="b">
        <f>AND($N7062="non-fuzzy",$O7062&lt;$AC$5,M7062=1)</f>
        <v>0</v>
      </c>
      <c r="R7062" t="b">
        <f>AND($N7062="non-fuzzy",$O7062&lt;$AC$6,M7062=0)</f>
        <v>1</v>
      </c>
      <c r="S7062" t="b">
        <f t="shared" si="110"/>
        <v>1</v>
      </c>
    </row>
    <row r="7063" spans="1:19" hidden="1" x14ac:dyDescent="0.25">
      <c r="A7063" t="s">
        <v>3214</v>
      </c>
      <c r="B7063" t="s">
        <v>3182</v>
      </c>
      <c r="C7063" t="s">
        <v>2</v>
      </c>
      <c r="D7063" t="s">
        <v>7</v>
      </c>
      <c r="E7063" t="s">
        <v>2</v>
      </c>
      <c r="F7063" t="s">
        <v>3215</v>
      </c>
      <c r="G7063" t="s">
        <v>3183</v>
      </c>
      <c r="H7063">
        <f>_xlfn.NUMBERVALUE(C7063,".")</f>
        <v>0</v>
      </c>
      <c r="I7063">
        <f>_xlfn.NUMBERVALUE(D7063,".")</f>
        <v>0.5</v>
      </c>
      <c r="J7063">
        <f>_xlfn.NUMBERVALUE(E7063,".")</f>
        <v>0</v>
      </c>
      <c r="K7063" t="b">
        <f>OR(H7063=1,I7063=1)</f>
        <v>0</v>
      </c>
      <c r="L7063">
        <f>ABS(H7063-I7063)</f>
        <v>0.5</v>
      </c>
      <c r="M7063">
        <v>0</v>
      </c>
      <c r="N7063" t="s">
        <v>7813</v>
      </c>
      <c r="O7063">
        <v>0.97433147577865942</v>
      </c>
      <c r="P7063" t="b">
        <f>AND($N7063="fuzzy",$O7063&lt;$AC$4)</f>
        <v>0</v>
      </c>
      <c r="Q7063" t="b">
        <f>AND($N7063="non-fuzzy",$O7063&lt;$AC$5,M7063=1)</f>
        <v>0</v>
      </c>
      <c r="R7063" t="b">
        <f>AND($N7063="non-fuzzy",$O7063&lt;$AC$6,M7063=0)</f>
        <v>0</v>
      </c>
      <c r="S7063" t="b">
        <f t="shared" si="110"/>
        <v>0</v>
      </c>
    </row>
    <row r="7064" spans="1:19" x14ac:dyDescent="0.25">
      <c r="A7064" t="s">
        <v>3218</v>
      </c>
      <c r="B7064" t="s">
        <v>3055</v>
      </c>
      <c r="C7064" t="s">
        <v>2</v>
      </c>
      <c r="D7064" t="s">
        <v>7</v>
      </c>
      <c r="E7064" t="s">
        <v>2</v>
      </c>
      <c r="F7064" t="s">
        <v>3219</v>
      </c>
      <c r="G7064" t="s">
        <v>3057</v>
      </c>
      <c r="H7064">
        <f>_xlfn.NUMBERVALUE(C7064,".")</f>
        <v>0</v>
      </c>
      <c r="I7064">
        <f>_xlfn.NUMBERVALUE(D7064,".")</f>
        <v>0.5</v>
      </c>
      <c r="J7064">
        <f>_xlfn.NUMBERVALUE(E7064,".")</f>
        <v>0</v>
      </c>
      <c r="K7064" t="b">
        <f>OR(H7064=1,I7064=1)</f>
        <v>0</v>
      </c>
      <c r="L7064">
        <f>ABS(H7064-I7064)</f>
        <v>0.5</v>
      </c>
      <c r="M7064">
        <v>0</v>
      </c>
      <c r="N7064" t="s">
        <v>7813</v>
      </c>
      <c r="O7064">
        <v>0.62151710924557468</v>
      </c>
      <c r="P7064" t="b">
        <f>AND($N7064="fuzzy",$O7064&lt;$AC$4)</f>
        <v>0</v>
      </c>
      <c r="Q7064" t="b">
        <f>AND($N7064="non-fuzzy",$O7064&lt;$AC$5,M7064=1)</f>
        <v>0</v>
      </c>
      <c r="R7064" t="b">
        <f>AND($N7064="non-fuzzy",$O7064&lt;$AC$6,M7064=0)</f>
        <v>1</v>
      </c>
      <c r="S7064" t="b">
        <f t="shared" si="110"/>
        <v>1</v>
      </c>
    </row>
    <row r="7065" spans="1:19" hidden="1" x14ac:dyDescent="0.25">
      <c r="A7065" t="s">
        <v>3218</v>
      </c>
      <c r="B7065" t="s">
        <v>3160</v>
      </c>
      <c r="C7065" t="s">
        <v>2</v>
      </c>
      <c r="D7065" t="s">
        <v>7</v>
      </c>
      <c r="E7065" t="s">
        <v>2</v>
      </c>
      <c r="F7065" t="s">
        <v>3219</v>
      </c>
      <c r="G7065" t="s">
        <v>3161</v>
      </c>
      <c r="H7065">
        <f>_xlfn.NUMBERVALUE(C7065,".")</f>
        <v>0</v>
      </c>
      <c r="I7065">
        <f>_xlfn.NUMBERVALUE(D7065,".")</f>
        <v>0.5</v>
      </c>
      <c r="J7065">
        <f>_xlfn.NUMBERVALUE(E7065,".")</f>
        <v>0</v>
      </c>
      <c r="K7065" t="b">
        <f>OR(H7065=1,I7065=1)</f>
        <v>0</v>
      </c>
      <c r="L7065">
        <f>ABS(H7065-I7065)</f>
        <v>0.5</v>
      </c>
      <c r="M7065">
        <v>0</v>
      </c>
      <c r="N7065" t="s">
        <v>7813</v>
      </c>
      <c r="O7065">
        <v>0.79009507739003737</v>
      </c>
      <c r="P7065" t="b">
        <f>AND($N7065="fuzzy",$O7065&lt;$AC$4)</f>
        <v>0</v>
      </c>
      <c r="Q7065" t="b">
        <f>AND($N7065="non-fuzzy",$O7065&lt;$AC$5,M7065=1)</f>
        <v>0</v>
      </c>
      <c r="R7065" t="b">
        <f>AND($N7065="non-fuzzy",$O7065&lt;$AC$6,M7065=0)</f>
        <v>0</v>
      </c>
      <c r="S7065" t="b">
        <f t="shared" si="110"/>
        <v>0</v>
      </c>
    </row>
    <row r="7066" spans="1:19" hidden="1" x14ac:dyDescent="0.25">
      <c r="A7066" t="s">
        <v>3220</v>
      </c>
      <c r="B7066" t="s">
        <v>3121</v>
      </c>
      <c r="C7066" t="s">
        <v>2</v>
      </c>
      <c r="D7066" t="s">
        <v>7</v>
      </c>
      <c r="E7066" t="s">
        <v>2</v>
      </c>
      <c r="F7066" t="s">
        <v>3221</v>
      </c>
      <c r="G7066" t="s">
        <v>3122</v>
      </c>
      <c r="H7066">
        <f>_xlfn.NUMBERVALUE(C7066,".")</f>
        <v>0</v>
      </c>
      <c r="I7066">
        <f>_xlfn.NUMBERVALUE(D7066,".")</f>
        <v>0.5</v>
      </c>
      <c r="J7066">
        <f>_xlfn.NUMBERVALUE(E7066,".")</f>
        <v>0</v>
      </c>
      <c r="K7066" t="b">
        <f>OR(H7066=1,I7066=1)</f>
        <v>0</v>
      </c>
      <c r="L7066">
        <f>ABS(H7066-I7066)</f>
        <v>0.5</v>
      </c>
      <c r="M7066">
        <v>0</v>
      </c>
      <c r="N7066" t="s">
        <v>7813</v>
      </c>
      <c r="O7066">
        <v>0.75843683015860919</v>
      </c>
      <c r="P7066" t="b">
        <f>AND($N7066="fuzzy",$O7066&lt;$AC$4)</f>
        <v>0</v>
      </c>
      <c r="Q7066" t="b">
        <f>AND($N7066="non-fuzzy",$O7066&lt;$AC$5,M7066=1)</f>
        <v>0</v>
      </c>
      <c r="R7066" t="b">
        <f>AND($N7066="non-fuzzy",$O7066&lt;$AC$6,M7066=0)</f>
        <v>0</v>
      </c>
      <c r="S7066" t="b">
        <f t="shared" si="110"/>
        <v>0</v>
      </c>
    </row>
    <row r="7067" spans="1:19" hidden="1" x14ac:dyDescent="0.25">
      <c r="A7067" t="s">
        <v>3220</v>
      </c>
      <c r="B7067" t="s">
        <v>3034</v>
      </c>
      <c r="C7067" t="s">
        <v>2</v>
      </c>
      <c r="D7067" t="s">
        <v>7</v>
      </c>
      <c r="E7067" t="s">
        <v>2</v>
      </c>
      <c r="F7067" t="s">
        <v>3221</v>
      </c>
      <c r="G7067" t="s">
        <v>3035</v>
      </c>
      <c r="H7067">
        <f>_xlfn.NUMBERVALUE(C7067,".")</f>
        <v>0</v>
      </c>
      <c r="I7067">
        <f>_xlfn.NUMBERVALUE(D7067,".")</f>
        <v>0.5</v>
      </c>
      <c r="J7067">
        <f>_xlfn.NUMBERVALUE(E7067,".")</f>
        <v>0</v>
      </c>
      <c r="K7067" t="b">
        <f>OR(H7067=1,I7067=1)</f>
        <v>0</v>
      </c>
      <c r="L7067">
        <f>ABS(H7067-I7067)</f>
        <v>0.5</v>
      </c>
      <c r="M7067">
        <v>0</v>
      </c>
      <c r="N7067" t="s">
        <v>7813</v>
      </c>
      <c r="O7067">
        <v>0.6639393508228717</v>
      </c>
      <c r="P7067" t="b">
        <f>AND($N7067="fuzzy",$O7067&lt;$AC$4)</f>
        <v>0</v>
      </c>
      <c r="Q7067" t="b">
        <f>AND($N7067="non-fuzzy",$O7067&lt;$AC$5,M7067=1)</f>
        <v>0</v>
      </c>
      <c r="R7067" t="b">
        <f>AND($N7067="non-fuzzy",$O7067&lt;$AC$6,M7067=0)</f>
        <v>0</v>
      </c>
      <c r="S7067" t="b">
        <f t="shared" si="110"/>
        <v>0</v>
      </c>
    </row>
  </sheetData>
  <autoFilter ref="A1:S7067">
    <filterColumn colId="18">
      <filters>
        <filter val="TR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7"/>
  <sheetViews>
    <sheetView tabSelected="1" workbookViewId="0">
      <selection activeCell="E8" sqref="E8"/>
    </sheetView>
  </sheetViews>
  <sheetFormatPr defaultRowHeight="15" x14ac:dyDescent="0.25"/>
  <sheetData>
    <row r="1" spans="1:3" x14ac:dyDescent="0.25">
      <c r="A1" t="s">
        <v>86</v>
      </c>
      <c r="B1" t="s">
        <v>60</v>
      </c>
      <c r="C1">
        <v>1</v>
      </c>
    </row>
    <row r="2" spans="1:3" x14ac:dyDescent="0.25">
      <c r="A2" t="s">
        <v>194</v>
      </c>
      <c r="B2" t="s">
        <v>198</v>
      </c>
      <c r="C2">
        <v>1</v>
      </c>
    </row>
    <row r="3" spans="1:3" x14ac:dyDescent="0.25">
      <c r="A3" t="s">
        <v>240</v>
      </c>
      <c r="B3" t="s">
        <v>134</v>
      </c>
      <c r="C3">
        <v>1</v>
      </c>
    </row>
    <row r="4" spans="1:3" x14ac:dyDescent="0.25">
      <c r="A4" t="s">
        <v>316</v>
      </c>
      <c r="B4" t="s">
        <v>320</v>
      </c>
      <c r="C4">
        <v>1</v>
      </c>
    </row>
    <row r="5" spans="1:3" x14ac:dyDescent="0.25">
      <c r="A5" t="s">
        <v>321</v>
      </c>
      <c r="B5" t="s">
        <v>325</v>
      </c>
      <c r="C5">
        <v>1</v>
      </c>
    </row>
    <row r="6" spans="1:3" x14ac:dyDescent="0.25">
      <c r="A6" t="s">
        <v>405</v>
      </c>
      <c r="B6" t="s">
        <v>406</v>
      </c>
      <c r="C6">
        <v>1</v>
      </c>
    </row>
    <row r="7" spans="1:3" x14ac:dyDescent="0.25">
      <c r="A7" t="s">
        <v>521</v>
      </c>
      <c r="B7" t="s">
        <v>485</v>
      </c>
      <c r="C7">
        <v>1</v>
      </c>
    </row>
    <row r="8" spans="1:3" x14ac:dyDescent="0.25">
      <c r="A8" t="s">
        <v>633</v>
      </c>
      <c r="B8" t="s">
        <v>634</v>
      </c>
      <c r="C8">
        <v>1</v>
      </c>
    </row>
    <row r="9" spans="1:3" x14ac:dyDescent="0.25">
      <c r="A9" t="s">
        <v>700</v>
      </c>
      <c r="B9" t="s">
        <v>653</v>
      </c>
      <c r="C9">
        <v>1</v>
      </c>
    </row>
    <row r="10" spans="1:3" x14ac:dyDescent="0.25">
      <c r="A10" t="s">
        <v>794</v>
      </c>
      <c r="B10" t="s">
        <v>747</v>
      </c>
      <c r="C10">
        <v>1</v>
      </c>
    </row>
    <row r="11" spans="1:3" x14ac:dyDescent="0.25">
      <c r="A11" t="s">
        <v>860</v>
      </c>
      <c r="B11" t="s">
        <v>861</v>
      </c>
      <c r="C11">
        <v>1</v>
      </c>
    </row>
    <row r="12" spans="1:3" x14ac:dyDescent="0.25">
      <c r="A12" t="s">
        <v>928</v>
      </c>
      <c r="B12" t="s">
        <v>929</v>
      </c>
      <c r="C12">
        <v>1</v>
      </c>
    </row>
    <row r="13" spans="1:3" x14ac:dyDescent="0.25">
      <c r="A13" t="s">
        <v>971</v>
      </c>
      <c r="B13" t="s">
        <v>969</v>
      </c>
      <c r="C13">
        <v>1</v>
      </c>
    </row>
    <row r="14" spans="1:3" x14ac:dyDescent="0.25">
      <c r="A14" t="s">
        <v>1095</v>
      </c>
      <c r="B14" t="s">
        <v>1096</v>
      </c>
      <c r="C14">
        <v>1</v>
      </c>
    </row>
    <row r="15" spans="1:3" x14ac:dyDescent="0.25">
      <c r="A15" t="s">
        <v>1110</v>
      </c>
      <c r="B15" t="s">
        <v>1112</v>
      </c>
      <c r="C15">
        <v>1</v>
      </c>
    </row>
    <row r="16" spans="1:3" x14ac:dyDescent="0.25">
      <c r="A16" t="s">
        <v>1190</v>
      </c>
      <c r="B16" t="s">
        <v>1191</v>
      </c>
      <c r="C16">
        <v>1</v>
      </c>
    </row>
    <row r="17" spans="1:3" x14ac:dyDescent="0.25">
      <c r="A17" t="s">
        <v>1229</v>
      </c>
      <c r="B17" t="s">
        <v>709</v>
      </c>
      <c r="C17">
        <v>1</v>
      </c>
    </row>
    <row r="18" spans="1:3" x14ac:dyDescent="0.25">
      <c r="A18" t="s">
        <v>1255</v>
      </c>
      <c r="B18" t="s">
        <v>1256</v>
      </c>
      <c r="C18">
        <v>1</v>
      </c>
    </row>
    <row r="19" spans="1:3" x14ac:dyDescent="0.25">
      <c r="A19" t="s">
        <v>1272</v>
      </c>
      <c r="B19" t="s">
        <v>1273</v>
      </c>
      <c r="C19">
        <v>1</v>
      </c>
    </row>
    <row r="20" spans="1:3" x14ac:dyDescent="0.25">
      <c r="A20" t="s">
        <v>1453</v>
      </c>
      <c r="B20" t="s">
        <v>1449</v>
      </c>
      <c r="C20">
        <v>1</v>
      </c>
    </row>
    <row r="21" spans="1:3" x14ac:dyDescent="0.25">
      <c r="A21" t="s">
        <v>1608</v>
      </c>
      <c r="B21" t="s">
        <v>1597</v>
      </c>
      <c r="C21">
        <v>1</v>
      </c>
    </row>
    <row r="22" spans="1:3" x14ac:dyDescent="0.25">
      <c r="A22" t="s">
        <v>1642</v>
      </c>
      <c r="B22" t="s">
        <v>1636</v>
      </c>
      <c r="C22">
        <v>1</v>
      </c>
    </row>
    <row r="23" spans="1:3" x14ac:dyDescent="0.25">
      <c r="A23" t="s">
        <v>1770</v>
      </c>
      <c r="B23" t="s">
        <v>1774</v>
      </c>
      <c r="C23">
        <v>1</v>
      </c>
    </row>
    <row r="24" spans="1:3" x14ac:dyDescent="0.25">
      <c r="A24" t="s">
        <v>1927</v>
      </c>
      <c r="B24" t="s">
        <v>1908</v>
      </c>
      <c r="C24">
        <v>1</v>
      </c>
    </row>
    <row r="25" spans="1:3" x14ac:dyDescent="0.25">
      <c r="A25" t="s">
        <v>1948</v>
      </c>
      <c r="B25" t="s">
        <v>1933</v>
      </c>
      <c r="C25">
        <v>1</v>
      </c>
    </row>
    <row r="26" spans="1:3" x14ac:dyDescent="0.25">
      <c r="A26" t="s">
        <v>1957</v>
      </c>
      <c r="B26" t="s">
        <v>1054</v>
      </c>
      <c r="C26">
        <v>1</v>
      </c>
    </row>
    <row r="27" spans="1:3" x14ac:dyDescent="0.25">
      <c r="A27" t="s">
        <v>1958</v>
      </c>
      <c r="B27" t="s">
        <v>1803</v>
      </c>
      <c r="C27">
        <v>1</v>
      </c>
    </row>
    <row r="28" spans="1:3" x14ac:dyDescent="0.25">
      <c r="A28" t="s">
        <v>1968</v>
      </c>
      <c r="B28" t="s">
        <v>1798</v>
      </c>
      <c r="C28">
        <v>1</v>
      </c>
    </row>
    <row r="29" spans="1:3" x14ac:dyDescent="0.25">
      <c r="A29" t="s">
        <v>1970</v>
      </c>
      <c r="B29" t="s">
        <v>1971</v>
      </c>
      <c r="C29">
        <v>1</v>
      </c>
    </row>
    <row r="30" spans="1:3" x14ac:dyDescent="0.25">
      <c r="A30" t="s">
        <v>2092</v>
      </c>
      <c r="B30" t="s">
        <v>2089</v>
      </c>
      <c r="C30">
        <v>1</v>
      </c>
    </row>
    <row r="31" spans="1:3" x14ac:dyDescent="0.25">
      <c r="A31" t="s">
        <v>2113</v>
      </c>
      <c r="B31" t="s">
        <v>1851</v>
      </c>
      <c r="C31">
        <v>1</v>
      </c>
    </row>
    <row r="32" spans="1:3" x14ac:dyDescent="0.25">
      <c r="A32" t="s">
        <v>2115</v>
      </c>
      <c r="B32" t="s">
        <v>1851</v>
      </c>
      <c r="C32">
        <v>1</v>
      </c>
    </row>
    <row r="33" spans="1:3" x14ac:dyDescent="0.25">
      <c r="A33" t="s">
        <v>2163</v>
      </c>
      <c r="B33" t="s">
        <v>1897</v>
      </c>
      <c r="C33">
        <v>1</v>
      </c>
    </row>
    <row r="34" spans="1:3" x14ac:dyDescent="0.25">
      <c r="A34" t="s">
        <v>2190</v>
      </c>
      <c r="B34" t="s">
        <v>2177</v>
      </c>
      <c r="C34">
        <v>1</v>
      </c>
    </row>
    <row r="35" spans="1:3" x14ac:dyDescent="0.25">
      <c r="A35" t="s">
        <v>2203</v>
      </c>
      <c r="B35" t="s">
        <v>2205</v>
      </c>
      <c r="C35">
        <v>1</v>
      </c>
    </row>
    <row r="36" spans="1:3" x14ac:dyDescent="0.25">
      <c r="A36" t="s">
        <v>2216</v>
      </c>
      <c r="B36" t="s">
        <v>2193</v>
      </c>
      <c r="C36">
        <v>1</v>
      </c>
    </row>
    <row r="37" spans="1:3" x14ac:dyDescent="0.25">
      <c r="A37" t="s">
        <v>2229</v>
      </c>
      <c r="B37" t="s">
        <v>2217</v>
      </c>
      <c r="C37">
        <v>1</v>
      </c>
    </row>
    <row r="38" spans="1:3" x14ac:dyDescent="0.25">
      <c r="A38" t="s">
        <v>2262</v>
      </c>
      <c r="B38" t="s">
        <v>2184</v>
      </c>
      <c r="C38">
        <v>1</v>
      </c>
    </row>
    <row r="39" spans="1:3" x14ac:dyDescent="0.25">
      <c r="A39" t="s">
        <v>2354</v>
      </c>
      <c r="B39" t="s">
        <v>2355</v>
      </c>
      <c r="C39">
        <v>1</v>
      </c>
    </row>
    <row r="40" spans="1:3" x14ac:dyDescent="0.25">
      <c r="A40" t="s">
        <v>2390</v>
      </c>
      <c r="B40" t="s">
        <v>2376</v>
      </c>
      <c r="C40">
        <v>1</v>
      </c>
    </row>
    <row r="41" spans="1:3" x14ac:dyDescent="0.25">
      <c r="A41" t="s">
        <v>2391</v>
      </c>
      <c r="B41" t="s">
        <v>2212</v>
      </c>
      <c r="C41">
        <v>1</v>
      </c>
    </row>
    <row r="42" spans="1:3" x14ac:dyDescent="0.25">
      <c r="A42" t="s">
        <v>2402</v>
      </c>
      <c r="B42" t="s">
        <v>2388</v>
      </c>
      <c r="C42">
        <v>1</v>
      </c>
    </row>
    <row r="43" spans="1:3" x14ac:dyDescent="0.25">
      <c r="A43" t="s">
        <v>2449</v>
      </c>
      <c r="B43" t="s">
        <v>2364</v>
      </c>
      <c r="C43">
        <v>1</v>
      </c>
    </row>
    <row r="44" spans="1:3" x14ac:dyDescent="0.25">
      <c r="A44" t="s">
        <v>2550</v>
      </c>
      <c r="B44" t="s">
        <v>2543</v>
      </c>
      <c r="C44">
        <v>1</v>
      </c>
    </row>
    <row r="45" spans="1:3" x14ac:dyDescent="0.25">
      <c r="A45" t="s">
        <v>2551</v>
      </c>
      <c r="B45" t="s">
        <v>2543</v>
      </c>
      <c r="C45">
        <v>1</v>
      </c>
    </row>
    <row r="46" spans="1:3" x14ac:dyDescent="0.25">
      <c r="A46" t="s">
        <v>2570</v>
      </c>
      <c r="B46" t="s">
        <v>981</v>
      </c>
      <c r="C46">
        <v>1</v>
      </c>
    </row>
    <row r="47" spans="1:3" x14ac:dyDescent="0.25">
      <c r="A47" t="s">
        <v>2598</v>
      </c>
      <c r="B47" t="s">
        <v>2599</v>
      </c>
      <c r="C47">
        <v>1</v>
      </c>
    </row>
    <row r="48" spans="1:3" x14ac:dyDescent="0.25">
      <c r="A48" t="s">
        <v>2633</v>
      </c>
      <c r="B48" t="s">
        <v>2582</v>
      </c>
      <c r="C48">
        <v>1</v>
      </c>
    </row>
    <row r="49" spans="1:3" x14ac:dyDescent="0.25">
      <c r="A49" t="s">
        <v>2637</v>
      </c>
      <c r="B49" t="s">
        <v>2582</v>
      </c>
      <c r="C49">
        <v>1</v>
      </c>
    </row>
    <row r="50" spans="1:3" x14ac:dyDescent="0.25">
      <c r="A50" t="s">
        <v>2654</v>
      </c>
      <c r="B50" t="s">
        <v>2655</v>
      </c>
      <c r="C50">
        <v>1</v>
      </c>
    </row>
    <row r="51" spans="1:3" x14ac:dyDescent="0.25">
      <c r="A51" t="s">
        <v>2659</v>
      </c>
      <c r="B51" t="s">
        <v>2650</v>
      </c>
      <c r="C51">
        <v>1</v>
      </c>
    </row>
    <row r="52" spans="1:3" x14ac:dyDescent="0.25">
      <c r="A52" t="s">
        <v>2711</v>
      </c>
      <c r="B52" t="s">
        <v>2320</v>
      </c>
      <c r="C52">
        <v>1</v>
      </c>
    </row>
    <row r="53" spans="1:3" x14ac:dyDescent="0.25">
      <c r="A53" t="s">
        <v>2737</v>
      </c>
      <c r="B53" t="s">
        <v>2738</v>
      </c>
      <c r="C53">
        <v>1</v>
      </c>
    </row>
    <row r="54" spans="1:3" x14ac:dyDescent="0.25">
      <c r="A54" t="s">
        <v>2740</v>
      </c>
      <c r="B54" t="s">
        <v>2320</v>
      </c>
      <c r="C54">
        <v>1</v>
      </c>
    </row>
    <row r="55" spans="1:3" x14ac:dyDescent="0.25">
      <c r="A55" t="s">
        <v>2774</v>
      </c>
      <c r="B55" t="s">
        <v>2742</v>
      </c>
      <c r="C55">
        <v>1</v>
      </c>
    </row>
    <row r="56" spans="1:3" x14ac:dyDescent="0.25">
      <c r="A56" t="s">
        <v>2781</v>
      </c>
      <c r="B56" t="s">
        <v>2689</v>
      </c>
      <c r="C56">
        <v>1</v>
      </c>
    </row>
    <row r="57" spans="1:3" x14ac:dyDescent="0.25">
      <c r="A57" t="s">
        <v>2791</v>
      </c>
      <c r="B57" t="s">
        <v>2693</v>
      </c>
      <c r="C57">
        <v>1</v>
      </c>
    </row>
    <row r="58" spans="1:3" x14ac:dyDescent="0.25">
      <c r="A58" t="s">
        <v>2818</v>
      </c>
      <c r="B58" t="s">
        <v>2617</v>
      </c>
      <c r="C58">
        <v>1</v>
      </c>
    </row>
    <row r="59" spans="1:3" x14ac:dyDescent="0.25">
      <c r="A59" t="s">
        <v>2845</v>
      </c>
      <c r="B59" t="s">
        <v>2846</v>
      </c>
      <c r="C59">
        <v>1</v>
      </c>
    </row>
    <row r="60" spans="1:3" x14ac:dyDescent="0.25">
      <c r="A60" t="s">
        <v>2896</v>
      </c>
      <c r="B60" t="s">
        <v>2897</v>
      </c>
      <c r="C60">
        <v>1</v>
      </c>
    </row>
    <row r="61" spans="1:3" x14ac:dyDescent="0.25">
      <c r="A61" t="s">
        <v>2908</v>
      </c>
      <c r="B61" t="s">
        <v>2900</v>
      </c>
      <c r="C61">
        <v>1</v>
      </c>
    </row>
    <row r="62" spans="1:3" x14ac:dyDescent="0.25">
      <c r="A62" t="s">
        <v>3009</v>
      </c>
      <c r="B62" t="s">
        <v>3013</v>
      </c>
      <c r="C62">
        <v>1</v>
      </c>
    </row>
    <row r="63" spans="1:3" x14ac:dyDescent="0.25">
      <c r="A63" t="s">
        <v>3079</v>
      </c>
      <c r="B63" t="s">
        <v>3010</v>
      </c>
      <c r="C63">
        <v>1</v>
      </c>
    </row>
    <row r="64" spans="1:3" x14ac:dyDescent="0.25">
      <c r="A64" t="s">
        <v>3095</v>
      </c>
      <c r="B64" t="s">
        <v>3081</v>
      </c>
      <c r="C64">
        <v>1</v>
      </c>
    </row>
    <row r="65" spans="1:3" x14ac:dyDescent="0.25">
      <c r="A65" t="s">
        <v>3119</v>
      </c>
      <c r="B65" t="s">
        <v>3024</v>
      </c>
      <c r="C65">
        <v>1</v>
      </c>
    </row>
    <row r="66" spans="1:3" x14ac:dyDescent="0.25">
      <c r="A66" t="s">
        <v>3171</v>
      </c>
      <c r="B66" t="s">
        <v>3172</v>
      </c>
      <c r="C66">
        <v>1</v>
      </c>
    </row>
    <row r="67" spans="1:3" x14ac:dyDescent="0.25">
      <c r="A67" t="s">
        <v>3226</v>
      </c>
      <c r="B67" t="s">
        <v>3075</v>
      </c>
      <c r="C67">
        <v>1</v>
      </c>
    </row>
    <row r="68" spans="1:3" x14ac:dyDescent="0.25">
      <c r="A68" t="s">
        <v>3227</v>
      </c>
      <c r="B68" t="s">
        <v>3075</v>
      </c>
      <c r="C68">
        <v>1</v>
      </c>
    </row>
    <row r="69" spans="1:3" x14ac:dyDescent="0.25">
      <c r="A69" t="s">
        <v>3421</v>
      </c>
      <c r="B69" t="s">
        <v>3413</v>
      </c>
      <c r="C69">
        <v>1</v>
      </c>
    </row>
    <row r="70" spans="1:3" x14ac:dyDescent="0.25">
      <c r="A70" t="s">
        <v>3421</v>
      </c>
      <c r="B70" t="s">
        <v>3416</v>
      </c>
      <c r="C70">
        <v>1</v>
      </c>
    </row>
    <row r="71" spans="1:3" x14ac:dyDescent="0.25">
      <c r="A71" t="s">
        <v>3438</v>
      </c>
      <c r="B71" t="s">
        <v>3436</v>
      </c>
      <c r="C71">
        <v>1</v>
      </c>
    </row>
    <row r="72" spans="1:3" x14ac:dyDescent="0.25">
      <c r="A72" t="s">
        <v>3444</v>
      </c>
      <c r="B72" t="s">
        <v>3425</v>
      </c>
      <c r="C72">
        <v>1</v>
      </c>
    </row>
    <row r="73" spans="1:3" x14ac:dyDescent="0.25">
      <c r="A73" t="s">
        <v>3453</v>
      </c>
      <c r="B73" t="s">
        <v>3381</v>
      </c>
      <c r="C73">
        <v>1</v>
      </c>
    </row>
    <row r="74" spans="1:3" x14ac:dyDescent="0.25">
      <c r="A74" t="s">
        <v>3506</v>
      </c>
      <c r="B74" t="s">
        <v>3324</v>
      </c>
      <c r="C74">
        <v>1</v>
      </c>
    </row>
    <row r="75" spans="1:3" x14ac:dyDescent="0.25">
      <c r="A75" t="s">
        <v>3669</v>
      </c>
      <c r="B75" t="s">
        <v>1050</v>
      </c>
      <c r="C75">
        <v>1</v>
      </c>
    </row>
    <row r="76" spans="1:3" x14ac:dyDescent="0.25">
      <c r="A76" t="s">
        <v>3718</v>
      </c>
      <c r="B76" t="s">
        <v>3719</v>
      </c>
      <c r="C76">
        <v>1</v>
      </c>
    </row>
    <row r="77" spans="1:3" x14ac:dyDescent="0.25">
      <c r="A77" t="s">
        <v>3732</v>
      </c>
      <c r="B77" t="s">
        <v>3538</v>
      </c>
      <c r="C77">
        <v>1</v>
      </c>
    </row>
    <row r="78" spans="1:3" x14ac:dyDescent="0.25">
      <c r="A78" t="s">
        <v>3750</v>
      </c>
      <c r="B78" t="s">
        <v>3607</v>
      </c>
      <c r="C78">
        <v>1</v>
      </c>
    </row>
    <row r="79" spans="1:3" x14ac:dyDescent="0.25">
      <c r="A79" t="s">
        <v>3753</v>
      </c>
      <c r="B79" t="s">
        <v>1179</v>
      </c>
      <c r="C79">
        <v>1</v>
      </c>
    </row>
    <row r="80" spans="1:3" x14ac:dyDescent="0.25">
      <c r="A80" t="s">
        <v>3807</v>
      </c>
      <c r="B80" t="s">
        <v>3764</v>
      </c>
      <c r="C80">
        <v>1</v>
      </c>
    </row>
    <row r="81" spans="1:3" x14ac:dyDescent="0.25">
      <c r="A81" t="s">
        <v>3851</v>
      </c>
      <c r="B81" t="s">
        <v>3853</v>
      </c>
      <c r="C81">
        <v>1</v>
      </c>
    </row>
    <row r="82" spans="1:3" x14ac:dyDescent="0.25">
      <c r="A82" t="s">
        <v>3874</v>
      </c>
      <c r="B82" t="s">
        <v>3875</v>
      </c>
      <c r="C82">
        <v>1</v>
      </c>
    </row>
    <row r="83" spans="1:3" x14ac:dyDescent="0.25">
      <c r="A83" t="s">
        <v>3892</v>
      </c>
      <c r="B83" t="s">
        <v>3815</v>
      </c>
      <c r="C83">
        <v>1</v>
      </c>
    </row>
    <row r="84" spans="1:3" x14ac:dyDescent="0.25">
      <c r="A84" t="s">
        <v>3992</v>
      </c>
      <c r="B84" t="s">
        <v>3989</v>
      </c>
      <c r="C84">
        <v>1</v>
      </c>
    </row>
    <row r="85" spans="1:3" x14ac:dyDescent="0.25">
      <c r="A85" t="s">
        <v>3993</v>
      </c>
      <c r="B85" t="s">
        <v>3994</v>
      </c>
      <c r="C85">
        <v>1</v>
      </c>
    </row>
    <row r="86" spans="1:3" x14ac:dyDescent="0.25">
      <c r="A86" t="s">
        <v>3997</v>
      </c>
      <c r="B86" t="s">
        <v>3919</v>
      </c>
      <c r="C86">
        <v>1</v>
      </c>
    </row>
    <row r="87" spans="1:3" x14ac:dyDescent="0.25">
      <c r="A87" t="s">
        <v>3998</v>
      </c>
      <c r="B87" t="s">
        <v>3916</v>
      </c>
      <c r="C87">
        <v>1</v>
      </c>
    </row>
    <row r="88" spans="1:3" x14ac:dyDescent="0.25">
      <c r="A88" t="s">
        <v>4000</v>
      </c>
      <c r="B88" t="s">
        <v>3913</v>
      </c>
      <c r="C88">
        <v>1</v>
      </c>
    </row>
    <row r="89" spans="1:3" x14ac:dyDescent="0.25">
      <c r="A89" t="s">
        <v>4082</v>
      </c>
      <c r="B89" t="s">
        <v>4088</v>
      </c>
      <c r="C89">
        <v>1</v>
      </c>
    </row>
    <row r="90" spans="1:3" x14ac:dyDescent="0.25">
      <c r="A90" t="s">
        <v>4119</v>
      </c>
      <c r="B90" t="s">
        <v>4120</v>
      </c>
      <c r="C90">
        <v>1</v>
      </c>
    </row>
    <row r="91" spans="1:3" x14ac:dyDescent="0.25">
      <c r="A91" t="s">
        <v>4199</v>
      </c>
      <c r="B91" t="s">
        <v>4196</v>
      </c>
      <c r="C91">
        <v>1</v>
      </c>
    </row>
    <row r="92" spans="1:3" x14ac:dyDescent="0.25">
      <c r="A92" t="s">
        <v>4201</v>
      </c>
      <c r="B92" t="s">
        <v>4196</v>
      </c>
      <c r="C92">
        <v>1</v>
      </c>
    </row>
    <row r="93" spans="1:3" x14ac:dyDescent="0.25">
      <c r="A93" t="s">
        <v>4339</v>
      </c>
      <c r="B93" t="s">
        <v>4311</v>
      </c>
      <c r="C93">
        <v>1</v>
      </c>
    </row>
    <row r="94" spans="1:3" x14ac:dyDescent="0.25">
      <c r="A94" t="s">
        <v>4352</v>
      </c>
      <c r="B94" t="s">
        <v>4215</v>
      </c>
      <c r="C94">
        <v>1</v>
      </c>
    </row>
    <row r="95" spans="1:3" x14ac:dyDescent="0.25">
      <c r="A95" t="s">
        <v>4408</v>
      </c>
      <c r="B95" t="s">
        <v>4412</v>
      </c>
      <c r="C95">
        <v>1</v>
      </c>
    </row>
    <row r="96" spans="1:3" x14ac:dyDescent="0.25">
      <c r="A96" t="s">
        <v>4490</v>
      </c>
      <c r="B96" t="s">
        <v>4488</v>
      </c>
      <c r="C96">
        <v>1</v>
      </c>
    </row>
    <row r="97" spans="1:3" x14ac:dyDescent="0.25">
      <c r="A97" t="s">
        <v>4512</v>
      </c>
      <c r="B97" t="s">
        <v>4505</v>
      </c>
      <c r="C97">
        <v>1</v>
      </c>
    </row>
    <row r="98" spans="1:3" x14ac:dyDescent="0.25">
      <c r="A98" t="s">
        <v>4545</v>
      </c>
      <c r="B98" t="s">
        <v>4509</v>
      </c>
      <c r="C98">
        <v>1</v>
      </c>
    </row>
    <row r="99" spans="1:3" x14ac:dyDescent="0.25">
      <c r="A99" t="s">
        <v>4604</v>
      </c>
      <c r="B99" t="s">
        <v>4601</v>
      </c>
      <c r="C99">
        <v>1</v>
      </c>
    </row>
    <row r="100" spans="1:3" x14ac:dyDescent="0.25">
      <c r="A100" t="s">
        <v>4700</v>
      </c>
      <c r="B100" t="s">
        <v>4591</v>
      </c>
      <c r="C100">
        <v>1</v>
      </c>
    </row>
    <row r="101" spans="1:3" x14ac:dyDescent="0.25">
      <c r="A101" t="s">
        <v>4761</v>
      </c>
      <c r="B101" t="s">
        <v>4733</v>
      </c>
      <c r="C101">
        <v>1</v>
      </c>
    </row>
    <row r="102" spans="1:3" x14ac:dyDescent="0.25">
      <c r="A102" t="s">
        <v>4881</v>
      </c>
      <c r="B102" t="s">
        <v>4871</v>
      </c>
      <c r="C102">
        <v>1</v>
      </c>
    </row>
    <row r="103" spans="1:3" x14ac:dyDescent="0.25">
      <c r="A103" t="s">
        <v>5012</v>
      </c>
      <c r="B103" t="s">
        <v>4928</v>
      </c>
      <c r="C103">
        <v>1</v>
      </c>
    </row>
    <row r="104" spans="1:3" x14ac:dyDescent="0.25">
      <c r="A104" t="s">
        <v>5216</v>
      </c>
      <c r="B104" t="s">
        <v>4735</v>
      </c>
      <c r="C104">
        <v>1</v>
      </c>
    </row>
    <row r="105" spans="1:3" x14ac:dyDescent="0.25">
      <c r="A105" t="s">
        <v>5237</v>
      </c>
      <c r="B105" t="s">
        <v>4824</v>
      </c>
      <c r="C105">
        <v>1</v>
      </c>
    </row>
    <row r="106" spans="1:3" x14ac:dyDescent="0.25">
      <c r="A106" t="s">
        <v>5238</v>
      </c>
      <c r="B106" t="s">
        <v>5229</v>
      </c>
      <c r="C106">
        <v>1</v>
      </c>
    </row>
    <row r="107" spans="1:3" x14ac:dyDescent="0.25">
      <c r="A107" t="s">
        <v>5240</v>
      </c>
      <c r="B107" t="s">
        <v>4826</v>
      </c>
      <c r="C107">
        <v>1</v>
      </c>
    </row>
    <row r="108" spans="1:3" x14ac:dyDescent="0.25">
      <c r="A108" t="s">
        <v>5246</v>
      </c>
      <c r="B108" t="s">
        <v>5235</v>
      </c>
      <c r="C108">
        <v>1</v>
      </c>
    </row>
    <row r="109" spans="1:3" x14ac:dyDescent="0.25">
      <c r="A109" t="s">
        <v>5328</v>
      </c>
      <c r="B109" t="s">
        <v>5021</v>
      </c>
      <c r="C109">
        <v>1</v>
      </c>
    </row>
    <row r="110" spans="1:3" x14ac:dyDescent="0.25">
      <c r="A110" t="s">
        <v>5338</v>
      </c>
      <c r="B110" t="s">
        <v>3338</v>
      </c>
      <c r="C110">
        <v>1</v>
      </c>
    </row>
    <row r="111" spans="1:3" x14ac:dyDescent="0.25">
      <c r="A111" t="s">
        <v>5355</v>
      </c>
      <c r="B111" t="s">
        <v>3338</v>
      </c>
      <c r="C111">
        <v>1</v>
      </c>
    </row>
    <row r="112" spans="1:3" x14ac:dyDescent="0.25">
      <c r="A112" t="s">
        <v>5376</v>
      </c>
      <c r="B112" t="s">
        <v>4709</v>
      </c>
      <c r="C112">
        <v>1</v>
      </c>
    </row>
    <row r="113" spans="1:3" x14ac:dyDescent="0.25">
      <c r="A113" t="s">
        <v>5384</v>
      </c>
      <c r="B113" t="s">
        <v>3338</v>
      </c>
      <c r="C113">
        <v>1</v>
      </c>
    </row>
    <row r="114" spans="1:3" x14ac:dyDescent="0.25">
      <c r="A114" t="s">
        <v>5423</v>
      </c>
      <c r="B114" t="s">
        <v>5126</v>
      </c>
      <c r="C114">
        <v>1</v>
      </c>
    </row>
    <row r="115" spans="1:3" x14ac:dyDescent="0.25">
      <c r="A115" t="s">
        <v>5608</v>
      </c>
      <c r="B115" t="s">
        <v>5581</v>
      </c>
      <c r="C115">
        <v>1</v>
      </c>
    </row>
    <row r="116" spans="1:3" x14ac:dyDescent="0.25">
      <c r="A116" t="s">
        <v>5696</v>
      </c>
      <c r="B116" t="s">
        <v>4918</v>
      </c>
      <c r="C116">
        <v>1</v>
      </c>
    </row>
    <row r="117" spans="1:3" x14ac:dyDescent="0.25">
      <c r="A117" t="s">
        <v>5824</v>
      </c>
      <c r="B117" t="s">
        <v>5808</v>
      </c>
      <c r="C117">
        <v>1</v>
      </c>
    </row>
    <row r="118" spans="1:3" x14ac:dyDescent="0.25">
      <c r="A118" t="s">
        <v>5912</v>
      </c>
      <c r="B118" t="s">
        <v>5908</v>
      </c>
      <c r="C118">
        <v>1</v>
      </c>
    </row>
    <row r="119" spans="1:3" x14ac:dyDescent="0.25">
      <c r="A119" t="s">
        <v>5961</v>
      </c>
      <c r="B119" t="s">
        <v>5867</v>
      </c>
      <c r="C119">
        <v>1</v>
      </c>
    </row>
    <row r="120" spans="1:3" x14ac:dyDescent="0.25">
      <c r="A120" t="s">
        <v>5974</v>
      </c>
      <c r="B120" t="s">
        <v>5773</v>
      </c>
      <c r="C120">
        <v>1</v>
      </c>
    </row>
    <row r="121" spans="1:3" x14ac:dyDescent="0.25">
      <c r="A121" t="s">
        <v>5975</v>
      </c>
      <c r="B121" t="s">
        <v>5773</v>
      </c>
      <c r="C121">
        <v>1</v>
      </c>
    </row>
    <row r="122" spans="1:3" x14ac:dyDescent="0.25">
      <c r="A122" t="s">
        <v>5984</v>
      </c>
      <c r="B122" t="s">
        <v>5930</v>
      </c>
      <c r="C122">
        <v>1</v>
      </c>
    </row>
    <row r="123" spans="1:3" x14ac:dyDescent="0.25">
      <c r="A123" t="s">
        <v>5985</v>
      </c>
      <c r="B123" t="s">
        <v>5862</v>
      </c>
      <c r="C123">
        <v>1</v>
      </c>
    </row>
    <row r="124" spans="1:3" x14ac:dyDescent="0.25">
      <c r="A124" t="s">
        <v>6038</v>
      </c>
      <c r="B124" t="s">
        <v>6039</v>
      </c>
      <c r="C124">
        <v>1</v>
      </c>
    </row>
    <row r="125" spans="1:3" x14ac:dyDescent="0.25">
      <c r="A125" t="s">
        <v>6111</v>
      </c>
      <c r="B125" t="s">
        <v>5782</v>
      </c>
      <c r="C125">
        <v>1</v>
      </c>
    </row>
    <row r="126" spans="1:3" x14ac:dyDescent="0.25">
      <c r="A126" t="s">
        <v>6115</v>
      </c>
      <c r="B126" t="s">
        <v>5782</v>
      </c>
      <c r="C126">
        <v>1</v>
      </c>
    </row>
    <row r="127" spans="1:3" x14ac:dyDescent="0.25">
      <c r="A127" t="s">
        <v>6189</v>
      </c>
      <c r="B127" t="s">
        <v>5761</v>
      </c>
      <c r="C127">
        <v>1</v>
      </c>
    </row>
    <row r="128" spans="1:3" x14ac:dyDescent="0.25">
      <c r="A128" t="s">
        <v>6271</v>
      </c>
      <c r="B128" t="s">
        <v>6272</v>
      </c>
      <c r="C128">
        <v>1</v>
      </c>
    </row>
    <row r="129" spans="1:3" x14ac:dyDescent="0.25">
      <c r="A129" t="s">
        <v>6286</v>
      </c>
      <c r="B129" t="s">
        <v>6290</v>
      </c>
      <c r="C129">
        <v>1</v>
      </c>
    </row>
    <row r="130" spans="1:3" x14ac:dyDescent="0.25">
      <c r="A130" t="s">
        <v>6487</v>
      </c>
      <c r="B130" t="s">
        <v>6463</v>
      </c>
      <c r="C130">
        <v>1</v>
      </c>
    </row>
    <row r="131" spans="1:3" x14ac:dyDescent="0.25">
      <c r="A131" t="s">
        <v>6509</v>
      </c>
      <c r="B131" t="s">
        <v>6510</v>
      </c>
      <c r="C131">
        <v>1</v>
      </c>
    </row>
    <row r="132" spans="1:3" x14ac:dyDescent="0.25">
      <c r="A132" t="s">
        <v>6512</v>
      </c>
      <c r="B132" t="s">
        <v>6510</v>
      </c>
      <c r="C132">
        <v>1</v>
      </c>
    </row>
    <row r="133" spans="1:3" x14ac:dyDescent="0.25">
      <c r="A133" t="s">
        <v>6577</v>
      </c>
      <c r="B133" t="s">
        <v>6578</v>
      </c>
      <c r="C133">
        <v>1</v>
      </c>
    </row>
    <row r="134" spans="1:3" x14ac:dyDescent="0.25">
      <c r="A134" t="s">
        <v>6611</v>
      </c>
      <c r="B134" t="s">
        <v>6612</v>
      </c>
      <c r="C134">
        <v>1</v>
      </c>
    </row>
    <row r="135" spans="1:3" x14ac:dyDescent="0.25">
      <c r="A135" t="s">
        <v>6729</v>
      </c>
      <c r="B135" t="s">
        <v>6627</v>
      </c>
      <c r="C135">
        <v>1</v>
      </c>
    </row>
    <row r="136" spans="1:3" x14ac:dyDescent="0.25">
      <c r="A136" t="s">
        <v>6749</v>
      </c>
      <c r="B136" t="s">
        <v>6656</v>
      </c>
      <c r="C136">
        <v>1</v>
      </c>
    </row>
    <row r="137" spans="1:3" x14ac:dyDescent="0.25">
      <c r="A137" t="s">
        <v>6750</v>
      </c>
      <c r="B137" t="s">
        <v>6656</v>
      </c>
      <c r="C137">
        <v>1</v>
      </c>
    </row>
    <row r="138" spans="1:3" x14ac:dyDescent="0.25">
      <c r="A138" t="s">
        <v>6780</v>
      </c>
      <c r="B138" t="s">
        <v>6781</v>
      </c>
      <c r="C138">
        <v>1</v>
      </c>
    </row>
    <row r="139" spans="1:3" x14ac:dyDescent="0.25">
      <c r="A139" t="s">
        <v>6789</v>
      </c>
      <c r="B139" t="s">
        <v>6781</v>
      </c>
      <c r="C139">
        <v>1</v>
      </c>
    </row>
    <row r="140" spans="1:3" x14ac:dyDescent="0.25">
      <c r="A140" t="s">
        <v>6804</v>
      </c>
      <c r="B140" t="s">
        <v>6805</v>
      </c>
      <c r="C140">
        <v>1</v>
      </c>
    </row>
    <row r="141" spans="1:3" x14ac:dyDescent="0.25">
      <c r="A141" t="s">
        <v>6809</v>
      </c>
      <c r="B141" t="s">
        <v>2876</v>
      </c>
      <c r="C141">
        <v>1</v>
      </c>
    </row>
    <row r="142" spans="1:3" x14ac:dyDescent="0.25">
      <c r="A142" t="s">
        <v>6818</v>
      </c>
      <c r="B142" t="s">
        <v>6816</v>
      </c>
      <c r="C142">
        <v>1</v>
      </c>
    </row>
    <row r="143" spans="1:3" x14ac:dyDescent="0.25">
      <c r="A143" t="s">
        <v>6826</v>
      </c>
      <c r="B143" t="s">
        <v>6822</v>
      </c>
      <c r="C143">
        <v>1</v>
      </c>
    </row>
    <row r="144" spans="1:3" x14ac:dyDescent="0.25">
      <c r="A144" t="s">
        <v>6889</v>
      </c>
      <c r="B144" t="s">
        <v>6890</v>
      </c>
      <c r="C144">
        <v>1</v>
      </c>
    </row>
    <row r="145" spans="1:3" x14ac:dyDescent="0.25">
      <c r="A145" t="s">
        <v>6895</v>
      </c>
      <c r="B145" t="s">
        <v>6896</v>
      </c>
      <c r="C145">
        <v>1</v>
      </c>
    </row>
    <row r="146" spans="1:3" x14ac:dyDescent="0.25">
      <c r="A146" t="s">
        <v>6919</v>
      </c>
      <c r="B146" t="s">
        <v>6920</v>
      </c>
      <c r="C146">
        <v>1</v>
      </c>
    </row>
    <row r="147" spans="1:3" x14ac:dyDescent="0.25">
      <c r="A147" t="s">
        <v>6929</v>
      </c>
      <c r="B147" t="s">
        <v>6101</v>
      </c>
      <c r="C147">
        <v>1</v>
      </c>
    </row>
    <row r="148" spans="1:3" x14ac:dyDescent="0.25">
      <c r="A148" t="s">
        <v>6935</v>
      </c>
      <c r="B148" t="s">
        <v>6101</v>
      </c>
      <c r="C148">
        <v>1</v>
      </c>
    </row>
    <row r="149" spans="1:3" x14ac:dyDescent="0.25">
      <c r="A149" t="s">
        <v>6937</v>
      </c>
      <c r="B149" t="s">
        <v>6101</v>
      </c>
      <c r="C149">
        <v>1</v>
      </c>
    </row>
    <row r="150" spans="1:3" x14ac:dyDescent="0.25">
      <c r="A150" t="s">
        <v>6942</v>
      </c>
      <c r="B150" t="s">
        <v>6101</v>
      </c>
      <c r="C150">
        <v>1</v>
      </c>
    </row>
    <row r="151" spans="1:3" x14ac:dyDescent="0.25">
      <c r="A151" t="s">
        <v>6943</v>
      </c>
      <c r="B151" t="s">
        <v>6101</v>
      </c>
      <c r="C151">
        <v>1</v>
      </c>
    </row>
    <row r="152" spans="1:3" x14ac:dyDescent="0.25">
      <c r="A152" t="s">
        <v>7023</v>
      </c>
      <c r="B152" t="s">
        <v>7024</v>
      </c>
      <c r="C152">
        <v>1</v>
      </c>
    </row>
    <row r="153" spans="1:3" x14ac:dyDescent="0.25">
      <c r="A153" t="s">
        <v>7084</v>
      </c>
      <c r="B153" t="s">
        <v>7086</v>
      </c>
      <c r="C153">
        <v>1</v>
      </c>
    </row>
    <row r="154" spans="1:3" x14ac:dyDescent="0.25">
      <c r="A154" t="s">
        <v>7120</v>
      </c>
      <c r="B154" t="s">
        <v>7048</v>
      </c>
      <c r="C154">
        <v>1</v>
      </c>
    </row>
    <row r="155" spans="1:3" x14ac:dyDescent="0.25">
      <c r="A155" t="s">
        <v>7135</v>
      </c>
      <c r="B155" t="s">
        <v>6978</v>
      </c>
      <c r="C155">
        <v>1</v>
      </c>
    </row>
    <row r="156" spans="1:3" x14ac:dyDescent="0.25">
      <c r="A156" t="s">
        <v>7147</v>
      </c>
      <c r="B156" t="s">
        <v>7148</v>
      </c>
      <c r="C156">
        <v>1</v>
      </c>
    </row>
    <row r="157" spans="1:3" x14ac:dyDescent="0.25">
      <c r="A157" t="s">
        <v>7162</v>
      </c>
      <c r="B157" t="s">
        <v>7163</v>
      </c>
      <c r="C157">
        <v>1</v>
      </c>
    </row>
    <row r="158" spans="1:3" x14ac:dyDescent="0.25">
      <c r="A158" t="s">
        <v>7197</v>
      </c>
      <c r="B158" t="s">
        <v>7201</v>
      </c>
      <c r="C158">
        <v>1</v>
      </c>
    </row>
    <row r="159" spans="1:3" x14ac:dyDescent="0.25">
      <c r="A159" t="s">
        <v>7229</v>
      </c>
      <c r="B159" t="s">
        <v>7231</v>
      </c>
      <c r="C159">
        <v>1</v>
      </c>
    </row>
    <row r="160" spans="1:3" x14ac:dyDescent="0.25">
      <c r="A160" t="s">
        <v>7246</v>
      </c>
      <c r="B160" t="s">
        <v>7240</v>
      </c>
      <c r="C160">
        <v>1</v>
      </c>
    </row>
    <row r="161" spans="1:3" x14ac:dyDescent="0.25">
      <c r="A161" t="s">
        <v>7272</v>
      </c>
      <c r="B161" t="s">
        <v>7212</v>
      </c>
      <c r="C161">
        <v>1</v>
      </c>
    </row>
    <row r="162" spans="1:3" x14ac:dyDescent="0.25">
      <c r="A162" t="s">
        <v>7282</v>
      </c>
      <c r="B162" t="s">
        <v>7198</v>
      </c>
      <c r="C162">
        <v>1</v>
      </c>
    </row>
    <row r="163" spans="1:3" x14ac:dyDescent="0.25">
      <c r="A163" t="s">
        <v>7321</v>
      </c>
      <c r="B163" t="s">
        <v>7319</v>
      </c>
      <c r="C163">
        <v>1</v>
      </c>
    </row>
    <row r="164" spans="1:3" x14ac:dyDescent="0.25">
      <c r="A164" t="s">
        <v>7403</v>
      </c>
      <c r="B164" t="s">
        <v>7404</v>
      </c>
      <c r="C164">
        <v>1</v>
      </c>
    </row>
    <row r="165" spans="1:3" x14ac:dyDescent="0.25">
      <c r="A165" t="s">
        <v>7553</v>
      </c>
      <c r="B165" t="s">
        <v>7545</v>
      </c>
      <c r="C165">
        <v>1</v>
      </c>
    </row>
    <row r="166" spans="1:3" x14ac:dyDescent="0.25">
      <c r="A166" t="s">
        <v>7641</v>
      </c>
      <c r="B166" t="s">
        <v>7635</v>
      </c>
      <c r="C166">
        <v>1</v>
      </c>
    </row>
    <row r="167" spans="1:3" x14ac:dyDescent="0.25">
      <c r="A167" t="s">
        <v>7645</v>
      </c>
      <c r="B167" t="s">
        <v>7635</v>
      </c>
      <c r="C167">
        <v>1</v>
      </c>
    </row>
    <row r="168" spans="1:3" x14ac:dyDescent="0.25">
      <c r="A168" t="s">
        <v>7650</v>
      </c>
      <c r="B168" t="s">
        <v>7627</v>
      </c>
      <c r="C168">
        <v>1</v>
      </c>
    </row>
    <row r="169" spans="1:3" x14ac:dyDescent="0.25">
      <c r="A169" t="s">
        <v>7679</v>
      </c>
      <c r="B169" t="s">
        <v>7578</v>
      </c>
      <c r="C169">
        <v>1</v>
      </c>
    </row>
    <row r="170" spans="1:3" x14ac:dyDescent="0.25">
      <c r="A170" t="s">
        <v>7694</v>
      </c>
      <c r="B170" t="s">
        <v>7535</v>
      </c>
      <c r="C170">
        <v>1</v>
      </c>
    </row>
    <row r="171" spans="1:3" x14ac:dyDescent="0.25">
      <c r="A171" t="s">
        <v>7754</v>
      </c>
      <c r="B171" t="s">
        <v>40</v>
      </c>
      <c r="C171">
        <v>1</v>
      </c>
    </row>
    <row r="172" spans="1:3" x14ac:dyDescent="0.25">
      <c r="A172" t="s">
        <v>7770</v>
      </c>
      <c r="B172" t="s">
        <v>55</v>
      </c>
      <c r="C172">
        <v>1</v>
      </c>
    </row>
    <row r="173" spans="1:3" x14ac:dyDescent="0.25">
      <c r="A173" t="s">
        <v>4092</v>
      </c>
      <c r="B173" t="s">
        <v>4093</v>
      </c>
      <c r="C173">
        <v>1</v>
      </c>
    </row>
    <row r="174" spans="1:3" x14ac:dyDescent="0.25">
      <c r="A174" t="s">
        <v>782</v>
      </c>
      <c r="B174" t="s">
        <v>778</v>
      </c>
      <c r="C174">
        <v>0</v>
      </c>
    </row>
    <row r="175" spans="1:3" x14ac:dyDescent="0.25">
      <c r="A175" t="s">
        <v>2586</v>
      </c>
      <c r="B175" t="s">
        <v>461</v>
      </c>
      <c r="C175">
        <v>0</v>
      </c>
    </row>
    <row r="176" spans="1:3" x14ac:dyDescent="0.25">
      <c r="A176" t="s">
        <v>2586</v>
      </c>
      <c r="B176" t="s">
        <v>470</v>
      </c>
      <c r="C176">
        <v>0</v>
      </c>
    </row>
    <row r="177" spans="1:3" x14ac:dyDescent="0.25">
      <c r="A177" t="s">
        <v>1434</v>
      </c>
      <c r="B177" t="s">
        <v>1409</v>
      </c>
      <c r="C177">
        <v>0</v>
      </c>
    </row>
    <row r="178" spans="1:3" x14ac:dyDescent="0.25">
      <c r="A178" t="s">
        <v>5634</v>
      </c>
      <c r="B178" t="s">
        <v>5180</v>
      </c>
      <c r="C178">
        <v>0</v>
      </c>
    </row>
    <row r="179" spans="1:3" x14ac:dyDescent="0.25">
      <c r="A179" t="s">
        <v>5146</v>
      </c>
      <c r="B179" t="s">
        <v>4921</v>
      </c>
      <c r="C179">
        <v>1</v>
      </c>
    </row>
    <row r="180" spans="1:3" x14ac:dyDescent="0.25">
      <c r="A180" t="s">
        <v>1830</v>
      </c>
      <c r="B180" t="s">
        <v>1836</v>
      </c>
      <c r="C180">
        <v>1</v>
      </c>
    </row>
    <row r="181" spans="1:3" x14ac:dyDescent="0.25">
      <c r="A181" t="s">
        <v>7444</v>
      </c>
      <c r="B181" t="s">
        <v>7445</v>
      </c>
      <c r="C181">
        <v>1</v>
      </c>
    </row>
    <row r="182" spans="1:3" x14ac:dyDescent="0.25">
      <c r="A182" t="s">
        <v>7450</v>
      </c>
      <c r="B182" t="s">
        <v>7445</v>
      </c>
      <c r="C182">
        <v>1</v>
      </c>
    </row>
    <row r="183" spans="1:3" x14ac:dyDescent="0.25">
      <c r="A183" t="s">
        <v>7681</v>
      </c>
      <c r="B183" t="s">
        <v>7584</v>
      </c>
      <c r="C183">
        <v>0</v>
      </c>
    </row>
    <row r="184" spans="1:3" x14ac:dyDescent="0.25">
      <c r="A184" t="s">
        <v>5481</v>
      </c>
      <c r="B184" t="s">
        <v>5476</v>
      </c>
      <c r="C184">
        <v>0</v>
      </c>
    </row>
    <row r="185" spans="1:3" x14ac:dyDescent="0.25">
      <c r="A185" t="s">
        <v>5486</v>
      </c>
      <c r="B185" t="s">
        <v>5476</v>
      </c>
      <c r="C185">
        <v>0</v>
      </c>
    </row>
    <row r="186" spans="1:3" x14ac:dyDescent="0.25">
      <c r="A186" t="s">
        <v>5488</v>
      </c>
      <c r="B186" t="s">
        <v>5476</v>
      </c>
      <c r="C186">
        <v>0</v>
      </c>
    </row>
    <row r="187" spans="1:3" x14ac:dyDescent="0.25">
      <c r="A187" t="s">
        <v>7101</v>
      </c>
      <c r="B187" t="s">
        <v>7014</v>
      </c>
      <c r="C187">
        <v>1</v>
      </c>
    </row>
    <row r="188" spans="1:3" x14ac:dyDescent="0.25">
      <c r="A188" t="s">
        <v>3421</v>
      </c>
      <c r="B188" t="s">
        <v>3430</v>
      </c>
      <c r="C188">
        <v>0</v>
      </c>
    </row>
    <row r="189" spans="1:3" x14ac:dyDescent="0.25">
      <c r="A189" t="s">
        <v>3447</v>
      </c>
      <c r="B189" t="s">
        <v>3430</v>
      </c>
      <c r="C189">
        <v>0</v>
      </c>
    </row>
    <row r="190" spans="1:3" x14ac:dyDescent="0.25">
      <c r="A190" t="s">
        <v>7103</v>
      </c>
      <c r="B190" t="s">
        <v>7104</v>
      </c>
      <c r="C190">
        <v>1</v>
      </c>
    </row>
    <row r="191" spans="1:3" x14ac:dyDescent="0.25">
      <c r="A191" t="s">
        <v>2021</v>
      </c>
      <c r="B191" t="s">
        <v>1976</v>
      </c>
      <c r="C191">
        <v>1</v>
      </c>
    </row>
    <row r="192" spans="1:3" x14ac:dyDescent="0.25">
      <c r="A192" t="s">
        <v>2025</v>
      </c>
      <c r="B192" t="s">
        <v>1976</v>
      </c>
      <c r="C192">
        <v>1</v>
      </c>
    </row>
    <row r="193" spans="1:3" x14ac:dyDescent="0.25">
      <c r="A193" t="s">
        <v>2028</v>
      </c>
      <c r="B193" t="s">
        <v>1976</v>
      </c>
      <c r="C193">
        <v>1</v>
      </c>
    </row>
    <row r="194" spans="1:3" x14ac:dyDescent="0.25">
      <c r="A194" t="s">
        <v>2029</v>
      </c>
      <c r="B194" t="s">
        <v>1976</v>
      </c>
      <c r="C194">
        <v>1</v>
      </c>
    </row>
    <row r="195" spans="1:3" x14ac:dyDescent="0.25">
      <c r="A195" t="s">
        <v>2041</v>
      </c>
      <c r="B195" t="s">
        <v>1976</v>
      </c>
      <c r="C195">
        <v>1</v>
      </c>
    </row>
    <row r="196" spans="1:3" x14ac:dyDescent="0.25">
      <c r="A196" t="s">
        <v>2042</v>
      </c>
      <c r="B196" t="s">
        <v>1976</v>
      </c>
      <c r="C196">
        <v>1</v>
      </c>
    </row>
    <row r="197" spans="1:3" x14ac:dyDescent="0.25">
      <c r="A197" t="s">
        <v>2043</v>
      </c>
      <c r="B197" t="s">
        <v>1976</v>
      </c>
      <c r="C197">
        <v>1</v>
      </c>
    </row>
    <row r="198" spans="1:3" x14ac:dyDescent="0.25">
      <c r="A198" t="s">
        <v>2044</v>
      </c>
      <c r="B198" t="s">
        <v>1976</v>
      </c>
      <c r="C198">
        <v>1</v>
      </c>
    </row>
    <row r="199" spans="1:3" x14ac:dyDescent="0.25">
      <c r="A199" t="s">
        <v>2045</v>
      </c>
      <c r="B199" t="s">
        <v>1976</v>
      </c>
      <c r="C199">
        <v>1</v>
      </c>
    </row>
    <row r="200" spans="1:3" x14ac:dyDescent="0.25">
      <c r="A200" t="s">
        <v>7743</v>
      </c>
      <c r="B200" t="s">
        <v>7744</v>
      </c>
      <c r="C200">
        <v>0</v>
      </c>
    </row>
    <row r="201" spans="1:3" x14ac:dyDescent="0.25">
      <c r="A201" t="s">
        <v>7707</v>
      </c>
      <c r="B201" t="s">
        <v>139</v>
      </c>
      <c r="C201">
        <v>0</v>
      </c>
    </row>
    <row r="202" spans="1:3" x14ac:dyDescent="0.25">
      <c r="A202" t="s">
        <v>5893</v>
      </c>
      <c r="B202" t="s">
        <v>5708</v>
      </c>
      <c r="C202">
        <v>1</v>
      </c>
    </row>
    <row r="203" spans="1:3" x14ac:dyDescent="0.25">
      <c r="A203" t="s">
        <v>4022</v>
      </c>
      <c r="B203" t="s">
        <v>3931</v>
      </c>
      <c r="C203">
        <v>1</v>
      </c>
    </row>
    <row r="204" spans="1:3" x14ac:dyDescent="0.25">
      <c r="A204" t="s">
        <v>4025</v>
      </c>
      <c r="B204" t="s">
        <v>3931</v>
      </c>
      <c r="C204">
        <v>1</v>
      </c>
    </row>
    <row r="205" spans="1:3" x14ac:dyDescent="0.25">
      <c r="A205" t="s">
        <v>5378</v>
      </c>
      <c r="B205" t="s">
        <v>4720</v>
      </c>
      <c r="C205">
        <v>1</v>
      </c>
    </row>
    <row r="206" spans="1:3" x14ac:dyDescent="0.25">
      <c r="A206" t="s">
        <v>5380</v>
      </c>
      <c r="B206" t="s">
        <v>4720</v>
      </c>
      <c r="C206">
        <v>1</v>
      </c>
    </row>
    <row r="207" spans="1:3" x14ac:dyDescent="0.25">
      <c r="A207" t="s">
        <v>5381</v>
      </c>
      <c r="B207" t="s">
        <v>4720</v>
      </c>
      <c r="C207">
        <v>1</v>
      </c>
    </row>
    <row r="208" spans="1:3" x14ac:dyDescent="0.25">
      <c r="A208" t="s">
        <v>5382</v>
      </c>
      <c r="B208" t="s">
        <v>4720</v>
      </c>
      <c r="C208">
        <v>1</v>
      </c>
    </row>
    <row r="209" spans="1:3" x14ac:dyDescent="0.25">
      <c r="A209" t="s">
        <v>5385</v>
      </c>
      <c r="B209" t="s">
        <v>4720</v>
      </c>
      <c r="C209">
        <v>1</v>
      </c>
    </row>
    <row r="210" spans="1:3" x14ac:dyDescent="0.25">
      <c r="A210" t="s">
        <v>2420</v>
      </c>
      <c r="B210" t="s">
        <v>2414</v>
      </c>
      <c r="C210">
        <v>0</v>
      </c>
    </row>
    <row r="211" spans="1:3" x14ac:dyDescent="0.25">
      <c r="A211" t="s">
        <v>7658</v>
      </c>
      <c r="B211" t="s">
        <v>7662</v>
      </c>
      <c r="C211">
        <v>1</v>
      </c>
    </row>
    <row r="212" spans="1:3" x14ac:dyDescent="0.25">
      <c r="A212" t="s">
        <v>761</v>
      </c>
      <c r="B212" t="s">
        <v>762</v>
      </c>
      <c r="C212">
        <v>1</v>
      </c>
    </row>
    <row r="213" spans="1:3" x14ac:dyDescent="0.25">
      <c r="A213" t="s">
        <v>6584</v>
      </c>
      <c r="B213" t="s">
        <v>6585</v>
      </c>
      <c r="C213">
        <v>1</v>
      </c>
    </row>
    <row r="214" spans="1:3" x14ac:dyDescent="0.25">
      <c r="A214" t="s">
        <v>2055</v>
      </c>
      <c r="B214" t="s">
        <v>1690</v>
      </c>
      <c r="C214">
        <v>1</v>
      </c>
    </row>
    <row r="215" spans="1:3" x14ac:dyDescent="0.25">
      <c r="A215" t="s">
        <v>2911</v>
      </c>
      <c r="B215" t="s">
        <v>2886</v>
      </c>
      <c r="C215">
        <v>1</v>
      </c>
    </row>
    <row r="216" spans="1:3" x14ac:dyDescent="0.25">
      <c r="A216" t="s">
        <v>7417</v>
      </c>
      <c r="B216" t="s">
        <v>13</v>
      </c>
      <c r="C216">
        <v>1</v>
      </c>
    </row>
    <row r="217" spans="1:3" x14ac:dyDescent="0.25">
      <c r="A217" t="s">
        <v>941</v>
      </c>
      <c r="B217" t="s">
        <v>942</v>
      </c>
      <c r="C217">
        <v>1</v>
      </c>
    </row>
    <row r="218" spans="1:3" x14ac:dyDescent="0.25">
      <c r="A218" t="s">
        <v>6698</v>
      </c>
      <c r="B218" t="s">
        <v>6699</v>
      </c>
      <c r="C218">
        <v>1</v>
      </c>
    </row>
    <row r="219" spans="1:3" x14ac:dyDescent="0.25">
      <c r="A219" t="s">
        <v>6702</v>
      </c>
      <c r="B219" t="s">
        <v>6699</v>
      </c>
      <c r="C219">
        <v>1</v>
      </c>
    </row>
    <row r="220" spans="1:3" x14ac:dyDescent="0.25">
      <c r="A220" t="s">
        <v>7308</v>
      </c>
      <c r="B220" t="s">
        <v>195</v>
      </c>
      <c r="C220">
        <v>1</v>
      </c>
    </row>
    <row r="221" spans="1:3" x14ac:dyDescent="0.25">
      <c r="A221" t="s">
        <v>7556</v>
      </c>
      <c r="B221" t="s">
        <v>7557</v>
      </c>
      <c r="C221">
        <v>1</v>
      </c>
    </row>
    <row r="222" spans="1:3" x14ac:dyDescent="0.25">
      <c r="A222" t="s">
        <v>6531</v>
      </c>
      <c r="B222" t="s">
        <v>6532</v>
      </c>
      <c r="C222">
        <v>1</v>
      </c>
    </row>
    <row r="223" spans="1:3" x14ac:dyDescent="0.25">
      <c r="A223" t="s">
        <v>7658</v>
      </c>
      <c r="B223" t="s">
        <v>7632</v>
      </c>
      <c r="C223">
        <v>0</v>
      </c>
    </row>
    <row r="224" spans="1:3" x14ac:dyDescent="0.25">
      <c r="A224" t="s">
        <v>4326</v>
      </c>
      <c r="B224" t="s">
        <v>4323</v>
      </c>
      <c r="C224">
        <v>1</v>
      </c>
    </row>
    <row r="225" spans="1:3" x14ac:dyDescent="0.25">
      <c r="A225" t="s">
        <v>6752</v>
      </c>
      <c r="B225" t="s">
        <v>6753</v>
      </c>
      <c r="C225">
        <v>1</v>
      </c>
    </row>
    <row r="226" spans="1:3" x14ac:dyDescent="0.25">
      <c r="A226" t="s">
        <v>2378</v>
      </c>
      <c r="B226" t="s">
        <v>2379</v>
      </c>
      <c r="C226">
        <v>1</v>
      </c>
    </row>
    <row r="227" spans="1:3" x14ac:dyDescent="0.25">
      <c r="A227" t="s">
        <v>216</v>
      </c>
      <c r="B227" t="s">
        <v>176</v>
      </c>
      <c r="C227">
        <v>0</v>
      </c>
    </row>
    <row r="228" spans="1:3" x14ac:dyDescent="0.25">
      <c r="A228" t="s">
        <v>211</v>
      </c>
      <c r="B228" t="s">
        <v>206</v>
      </c>
      <c r="C228">
        <v>0</v>
      </c>
    </row>
    <row r="229" spans="1:3" x14ac:dyDescent="0.25">
      <c r="A229" t="s">
        <v>6633</v>
      </c>
      <c r="B229" t="s">
        <v>6634</v>
      </c>
      <c r="C229">
        <v>1</v>
      </c>
    </row>
    <row r="230" spans="1:3" x14ac:dyDescent="0.25">
      <c r="A230" t="s">
        <v>7781</v>
      </c>
      <c r="B230" t="s">
        <v>7492</v>
      </c>
      <c r="C230">
        <v>0</v>
      </c>
    </row>
    <row r="231" spans="1:3" x14ac:dyDescent="0.25">
      <c r="A231" t="s">
        <v>2167</v>
      </c>
      <c r="B231" t="s">
        <v>2144</v>
      </c>
      <c r="C231">
        <v>0</v>
      </c>
    </row>
    <row r="232" spans="1:3" x14ac:dyDescent="0.25">
      <c r="A232" t="s">
        <v>4689</v>
      </c>
      <c r="B232" t="s">
        <v>4691</v>
      </c>
      <c r="C232">
        <v>1</v>
      </c>
    </row>
    <row r="233" spans="1:3" x14ac:dyDescent="0.25">
      <c r="A233" t="s">
        <v>205</v>
      </c>
      <c r="B233" t="s">
        <v>206</v>
      </c>
      <c r="C233">
        <v>0</v>
      </c>
    </row>
    <row r="234" spans="1:3" x14ac:dyDescent="0.25">
      <c r="A234" t="s">
        <v>4122</v>
      </c>
      <c r="B234" t="s">
        <v>4126</v>
      </c>
      <c r="C234">
        <v>1</v>
      </c>
    </row>
    <row r="235" spans="1:3" x14ac:dyDescent="0.25">
      <c r="A235" t="s">
        <v>104</v>
      </c>
      <c r="B235" t="s">
        <v>94</v>
      </c>
      <c r="C235">
        <v>0</v>
      </c>
    </row>
    <row r="236" spans="1:3" x14ac:dyDescent="0.25">
      <c r="A236" t="s">
        <v>110</v>
      </c>
      <c r="B236" t="s">
        <v>94</v>
      </c>
      <c r="C236">
        <v>0</v>
      </c>
    </row>
    <row r="237" spans="1:3" x14ac:dyDescent="0.25">
      <c r="A237" t="s">
        <v>3438</v>
      </c>
      <c r="B237" t="s">
        <v>3416</v>
      </c>
      <c r="C237">
        <v>0</v>
      </c>
    </row>
    <row r="238" spans="1:3" x14ac:dyDescent="0.25">
      <c r="A238" t="s">
        <v>3443</v>
      </c>
      <c r="B238" t="s">
        <v>3413</v>
      </c>
      <c r="C238">
        <v>0</v>
      </c>
    </row>
    <row r="239" spans="1:3" x14ac:dyDescent="0.25">
      <c r="A239" t="s">
        <v>3447</v>
      </c>
      <c r="B239" t="s">
        <v>3436</v>
      </c>
      <c r="C239">
        <v>0</v>
      </c>
    </row>
    <row r="240" spans="1:3" x14ac:dyDescent="0.25">
      <c r="A240" t="s">
        <v>2357</v>
      </c>
      <c r="B240" t="s">
        <v>2275</v>
      </c>
      <c r="C240">
        <v>0</v>
      </c>
    </row>
    <row r="241" spans="1:3" x14ac:dyDescent="0.25">
      <c r="A241" t="s">
        <v>5607</v>
      </c>
      <c r="B241" t="s">
        <v>5256</v>
      </c>
      <c r="C241">
        <v>0</v>
      </c>
    </row>
    <row r="242" spans="1:3" x14ac:dyDescent="0.25">
      <c r="A242" t="s">
        <v>5607</v>
      </c>
      <c r="B242" t="s">
        <v>5258</v>
      </c>
      <c r="C242">
        <v>0</v>
      </c>
    </row>
    <row r="243" spans="1:3" x14ac:dyDescent="0.25">
      <c r="A243" t="s">
        <v>6575</v>
      </c>
      <c r="B243" t="s">
        <v>6568</v>
      </c>
      <c r="C243">
        <v>0</v>
      </c>
    </row>
    <row r="244" spans="1:3" x14ac:dyDescent="0.25">
      <c r="A244" t="s">
        <v>7392</v>
      </c>
      <c r="B244" t="s">
        <v>7386</v>
      </c>
      <c r="C244">
        <v>0</v>
      </c>
    </row>
    <row r="245" spans="1:3" x14ac:dyDescent="0.25">
      <c r="A245" t="s">
        <v>5004</v>
      </c>
      <c r="B245" t="s">
        <v>4994</v>
      </c>
      <c r="C245">
        <v>0</v>
      </c>
    </row>
    <row r="246" spans="1:3" x14ac:dyDescent="0.25">
      <c r="A246" t="s">
        <v>484</v>
      </c>
      <c r="B246" t="s">
        <v>488</v>
      </c>
      <c r="C246">
        <v>1</v>
      </c>
    </row>
    <row r="247" spans="1:3" x14ac:dyDescent="0.25">
      <c r="A247" t="s">
        <v>7689</v>
      </c>
      <c r="B247" t="s">
        <v>7691</v>
      </c>
      <c r="C247">
        <v>1</v>
      </c>
    </row>
    <row r="248" spans="1:3" x14ac:dyDescent="0.25">
      <c r="A248" t="s">
        <v>5082</v>
      </c>
      <c r="B248" t="s">
        <v>5084</v>
      </c>
      <c r="C248">
        <v>1</v>
      </c>
    </row>
    <row r="249" spans="1:3" x14ac:dyDescent="0.25">
      <c r="A249" t="s">
        <v>2449</v>
      </c>
      <c r="B249" t="s">
        <v>2259</v>
      </c>
      <c r="C249">
        <v>0</v>
      </c>
    </row>
    <row r="250" spans="1:3" x14ac:dyDescent="0.25">
      <c r="A250" t="s">
        <v>4067</v>
      </c>
      <c r="B250" t="s">
        <v>4068</v>
      </c>
      <c r="C250">
        <v>0</v>
      </c>
    </row>
    <row r="251" spans="1:3" x14ac:dyDescent="0.25">
      <c r="A251" t="s">
        <v>4071</v>
      </c>
      <c r="B251" t="s">
        <v>4068</v>
      </c>
      <c r="C251">
        <v>0</v>
      </c>
    </row>
    <row r="252" spans="1:3" x14ac:dyDescent="0.25">
      <c r="A252" t="s">
        <v>6070</v>
      </c>
      <c r="B252" t="s">
        <v>5757</v>
      </c>
      <c r="C252">
        <v>0</v>
      </c>
    </row>
    <row r="253" spans="1:3" x14ac:dyDescent="0.25">
      <c r="A253" t="s">
        <v>6453</v>
      </c>
      <c r="B253" t="s">
        <v>6429</v>
      </c>
      <c r="C253">
        <v>0</v>
      </c>
    </row>
    <row r="254" spans="1:3" x14ac:dyDescent="0.25">
      <c r="A254" t="s">
        <v>3805</v>
      </c>
      <c r="B254" t="s">
        <v>3782</v>
      </c>
      <c r="C254">
        <v>0</v>
      </c>
    </row>
    <row r="255" spans="1:3" x14ac:dyDescent="0.25">
      <c r="A255" t="s">
        <v>7685</v>
      </c>
      <c r="B255" t="s">
        <v>7578</v>
      </c>
      <c r="C255">
        <v>0</v>
      </c>
    </row>
    <row r="256" spans="1:3" x14ac:dyDescent="0.25">
      <c r="A256" t="s">
        <v>2791</v>
      </c>
      <c r="B256" t="s">
        <v>2720</v>
      </c>
      <c r="C256">
        <v>0</v>
      </c>
    </row>
    <row r="257" spans="1:3" x14ac:dyDescent="0.25">
      <c r="A257" t="s">
        <v>3753</v>
      </c>
      <c r="B257" t="s">
        <v>1177</v>
      </c>
      <c r="C257">
        <v>0</v>
      </c>
    </row>
    <row r="258" spans="1:3" x14ac:dyDescent="0.25">
      <c r="A258" t="s">
        <v>4996</v>
      </c>
      <c r="B258" t="s">
        <v>4987</v>
      </c>
      <c r="C258">
        <v>0</v>
      </c>
    </row>
    <row r="259" spans="1:3" x14ac:dyDescent="0.25">
      <c r="A259" t="s">
        <v>4996</v>
      </c>
      <c r="B259" t="s">
        <v>4992</v>
      </c>
      <c r="C259">
        <v>0</v>
      </c>
    </row>
    <row r="260" spans="1:3" x14ac:dyDescent="0.25">
      <c r="A260" t="s">
        <v>5013</v>
      </c>
      <c r="B260" t="s">
        <v>4957</v>
      </c>
      <c r="C260">
        <v>0</v>
      </c>
    </row>
    <row r="261" spans="1:3" x14ac:dyDescent="0.25">
      <c r="A261" t="s">
        <v>586</v>
      </c>
      <c r="B261" t="s">
        <v>587</v>
      </c>
      <c r="C261">
        <v>1</v>
      </c>
    </row>
    <row r="262" spans="1:3" x14ac:dyDescent="0.25">
      <c r="A262" t="s">
        <v>2169</v>
      </c>
      <c r="B262" t="s">
        <v>2144</v>
      </c>
      <c r="C262">
        <v>1</v>
      </c>
    </row>
    <row r="263" spans="1:3" x14ac:dyDescent="0.25">
      <c r="A263" t="s">
        <v>3230</v>
      </c>
      <c r="B263" t="s">
        <v>3234</v>
      </c>
      <c r="C263">
        <v>0</v>
      </c>
    </row>
    <row r="264" spans="1:3" x14ac:dyDescent="0.25">
      <c r="A264" t="s">
        <v>3238</v>
      </c>
      <c r="B264" t="s">
        <v>3234</v>
      </c>
      <c r="C264">
        <v>0</v>
      </c>
    </row>
    <row r="265" spans="1:3" x14ac:dyDescent="0.25">
      <c r="A265" t="s">
        <v>6821</v>
      </c>
      <c r="B265" t="s">
        <v>6822</v>
      </c>
      <c r="C265">
        <v>0</v>
      </c>
    </row>
    <row r="266" spans="1:3" x14ac:dyDescent="0.25">
      <c r="A266" t="s">
        <v>2768</v>
      </c>
      <c r="B266" t="s">
        <v>580</v>
      </c>
      <c r="C266">
        <v>0</v>
      </c>
    </row>
    <row r="267" spans="1:3" x14ac:dyDescent="0.25">
      <c r="A267" t="s">
        <v>3309</v>
      </c>
      <c r="B267" t="s">
        <v>3310</v>
      </c>
      <c r="C267">
        <v>1</v>
      </c>
    </row>
    <row r="268" spans="1:3" x14ac:dyDescent="0.25">
      <c r="A268" t="s">
        <v>7418</v>
      </c>
      <c r="B268" t="s">
        <v>309</v>
      </c>
      <c r="C268">
        <v>0</v>
      </c>
    </row>
    <row r="269" spans="1:3" x14ac:dyDescent="0.25">
      <c r="A269" t="s">
        <v>7288</v>
      </c>
      <c r="B269" t="s">
        <v>261</v>
      </c>
      <c r="C269">
        <v>0</v>
      </c>
    </row>
    <row r="270" spans="1:3" x14ac:dyDescent="0.25">
      <c r="A270" t="s">
        <v>5943</v>
      </c>
      <c r="B270" t="s">
        <v>5769</v>
      </c>
      <c r="C270">
        <v>0</v>
      </c>
    </row>
    <row r="271" spans="1:3" x14ac:dyDescent="0.25">
      <c r="A271" t="s">
        <v>104</v>
      </c>
      <c r="B271" t="s">
        <v>98</v>
      </c>
      <c r="C271">
        <v>0</v>
      </c>
    </row>
    <row r="272" spans="1:3" x14ac:dyDescent="0.25">
      <c r="A272" t="s">
        <v>2342</v>
      </c>
      <c r="B272" t="s">
        <v>2350</v>
      </c>
      <c r="C272">
        <v>0</v>
      </c>
    </row>
    <row r="273" spans="1:3" x14ac:dyDescent="0.25">
      <c r="A273" t="s">
        <v>1850</v>
      </c>
      <c r="B273" t="s">
        <v>1860</v>
      </c>
      <c r="C273">
        <v>0</v>
      </c>
    </row>
    <row r="274" spans="1:3" x14ac:dyDescent="0.25">
      <c r="A274" t="s">
        <v>2777</v>
      </c>
      <c r="B274" t="s">
        <v>1611</v>
      </c>
      <c r="C274">
        <v>0</v>
      </c>
    </row>
    <row r="275" spans="1:3" x14ac:dyDescent="0.25">
      <c r="A275" t="s">
        <v>3468</v>
      </c>
      <c r="B275" t="s">
        <v>3469</v>
      </c>
      <c r="C275">
        <v>1</v>
      </c>
    </row>
    <row r="276" spans="1:3" x14ac:dyDescent="0.25">
      <c r="A276" t="s">
        <v>3473</v>
      </c>
      <c r="B276" t="s">
        <v>3469</v>
      </c>
      <c r="C276">
        <v>1</v>
      </c>
    </row>
    <row r="277" spans="1:3" x14ac:dyDescent="0.25">
      <c r="A277" t="s">
        <v>3474</v>
      </c>
      <c r="B277" t="s">
        <v>3469</v>
      </c>
      <c r="C277">
        <v>1</v>
      </c>
    </row>
    <row r="278" spans="1:3" x14ac:dyDescent="0.25">
      <c r="A278" t="s">
        <v>3814</v>
      </c>
      <c r="B278" t="s">
        <v>3776</v>
      </c>
      <c r="C278">
        <v>1</v>
      </c>
    </row>
    <row r="279" spans="1:3" x14ac:dyDescent="0.25">
      <c r="A279" t="s">
        <v>1336</v>
      </c>
      <c r="B279" t="s">
        <v>1236</v>
      </c>
      <c r="C279">
        <v>0</v>
      </c>
    </row>
    <row r="280" spans="1:3" x14ac:dyDescent="0.25">
      <c r="A280" t="s">
        <v>7380</v>
      </c>
      <c r="B280" t="s">
        <v>7220</v>
      </c>
      <c r="C280">
        <v>1</v>
      </c>
    </row>
    <row r="281" spans="1:3" x14ac:dyDescent="0.25">
      <c r="A281" t="s">
        <v>7515</v>
      </c>
      <c r="B281" t="s">
        <v>1611</v>
      </c>
      <c r="C281">
        <v>0</v>
      </c>
    </row>
    <row r="282" spans="1:3" x14ac:dyDescent="0.25">
      <c r="A282" t="s">
        <v>2149</v>
      </c>
      <c r="B282" t="s">
        <v>2150</v>
      </c>
      <c r="C282">
        <v>1</v>
      </c>
    </row>
    <row r="283" spans="1:3" x14ac:dyDescent="0.25">
      <c r="A283" t="s">
        <v>1336</v>
      </c>
      <c r="B283" t="s">
        <v>1340</v>
      </c>
      <c r="C283">
        <v>1</v>
      </c>
    </row>
    <row r="284" spans="1:3" x14ac:dyDescent="0.25">
      <c r="A284" t="s">
        <v>2881</v>
      </c>
      <c r="B284" t="s">
        <v>2879</v>
      </c>
      <c r="C284">
        <v>1</v>
      </c>
    </row>
    <row r="285" spans="1:3" x14ac:dyDescent="0.25">
      <c r="A285" t="s">
        <v>7388</v>
      </c>
      <c r="B285" t="s">
        <v>7386</v>
      </c>
      <c r="C285">
        <v>0</v>
      </c>
    </row>
    <row r="286" spans="1:3" x14ac:dyDescent="0.25">
      <c r="A286" t="s">
        <v>5577</v>
      </c>
      <c r="B286" t="s">
        <v>4868</v>
      </c>
      <c r="C286">
        <v>0</v>
      </c>
    </row>
    <row r="287" spans="1:3" x14ac:dyDescent="0.25">
      <c r="A287" t="s">
        <v>1157</v>
      </c>
      <c r="B287" t="s">
        <v>873</v>
      </c>
      <c r="C287">
        <v>0</v>
      </c>
    </row>
    <row r="288" spans="1:3" x14ac:dyDescent="0.25">
      <c r="A288" t="s">
        <v>1463</v>
      </c>
      <c r="B288" t="s">
        <v>1215</v>
      </c>
      <c r="C288">
        <v>0</v>
      </c>
    </row>
    <row r="289" spans="1:3" x14ac:dyDescent="0.25">
      <c r="A289" t="s">
        <v>1797</v>
      </c>
      <c r="B289" t="s">
        <v>1801</v>
      </c>
      <c r="C289">
        <v>0</v>
      </c>
    </row>
    <row r="290" spans="1:3" x14ac:dyDescent="0.25">
      <c r="A290" t="s">
        <v>2125</v>
      </c>
      <c r="B290" t="s">
        <v>1865</v>
      </c>
      <c r="C290">
        <v>0</v>
      </c>
    </row>
    <row r="291" spans="1:3" x14ac:dyDescent="0.25">
      <c r="A291" t="s">
        <v>2180</v>
      </c>
      <c r="B291" t="s">
        <v>2181</v>
      </c>
      <c r="C291">
        <v>0</v>
      </c>
    </row>
    <row r="292" spans="1:3" x14ac:dyDescent="0.25">
      <c r="A292" t="s">
        <v>2180</v>
      </c>
      <c r="B292" t="s">
        <v>2184</v>
      </c>
      <c r="C292">
        <v>0</v>
      </c>
    </row>
    <row r="293" spans="1:3" x14ac:dyDescent="0.25">
      <c r="A293" t="s">
        <v>2396</v>
      </c>
      <c r="B293" t="s">
        <v>707</v>
      </c>
      <c r="C293">
        <v>0</v>
      </c>
    </row>
    <row r="294" spans="1:3" x14ac:dyDescent="0.25">
      <c r="A294" t="s">
        <v>2577</v>
      </c>
      <c r="B294" t="s">
        <v>2578</v>
      </c>
      <c r="C294">
        <v>0</v>
      </c>
    </row>
    <row r="295" spans="1:3" x14ac:dyDescent="0.25">
      <c r="A295" t="s">
        <v>2637</v>
      </c>
      <c r="B295" t="s">
        <v>2634</v>
      </c>
      <c r="C295">
        <v>0</v>
      </c>
    </row>
    <row r="296" spans="1:3" x14ac:dyDescent="0.25">
      <c r="A296" t="s">
        <v>3009</v>
      </c>
      <c r="B296" t="s">
        <v>3010</v>
      </c>
      <c r="C296">
        <v>0</v>
      </c>
    </row>
    <row r="297" spans="1:3" x14ac:dyDescent="0.25">
      <c r="A297" t="s">
        <v>3009</v>
      </c>
      <c r="B297" t="s">
        <v>3014</v>
      </c>
      <c r="C297">
        <v>0</v>
      </c>
    </row>
    <row r="298" spans="1:3" x14ac:dyDescent="0.25">
      <c r="A298" t="s">
        <v>3078</v>
      </c>
      <c r="B298" t="s">
        <v>3013</v>
      </c>
      <c r="C298">
        <v>0</v>
      </c>
    </row>
    <row r="299" spans="1:3" x14ac:dyDescent="0.25">
      <c r="A299" t="s">
        <v>3079</v>
      </c>
      <c r="B299" t="s">
        <v>3013</v>
      </c>
      <c r="C299">
        <v>0</v>
      </c>
    </row>
    <row r="300" spans="1:3" x14ac:dyDescent="0.25">
      <c r="A300" t="s">
        <v>3119</v>
      </c>
      <c r="B300" t="s">
        <v>3026</v>
      </c>
      <c r="C300">
        <v>0</v>
      </c>
    </row>
    <row r="301" spans="1:3" x14ac:dyDescent="0.25">
      <c r="A301" t="s">
        <v>3120</v>
      </c>
      <c r="B301" t="s">
        <v>3024</v>
      </c>
      <c r="C301">
        <v>0</v>
      </c>
    </row>
    <row r="302" spans="1:3" x14ac:dyDescent="0.25">
      <c r="A302" t="s">
        <v>4753</v>
      </c>
      <c r="B302" t="s">
        <v>4751</v>
      </c>
      <c r="C302">
        <v>0</v>
      </c>
    </row>
    <row r="303" spans="1:3" x14ac:dyDescent="0.25">
      <c r="A303" t="s">
        <v>4861</v>
      </c>
      <c r="B303" t="s">
        <v>4863</v>
      </c>
      <c r="C303">
        <v>0</v>
      </c>
    </row>
    <row r="304" spans="1:3" x14ac:dyDescent="0.25">
      <c r="A304" t="s">
        <v>5592</v>
      </c>
      <c r="B304" t="s">
        <v>5589</v>
      </c>
      <c r="C304">
        <v>0</v>
      </c>
    </row>
    <row r="305" spans="1:3" x14ac:dyDescent="0.25">
      <c r="A305" t="s">
        <v>5593</v>
      </c>
      <c r="B305" t="s">
        <v>5589</v>
      </c>
      <c r="C305">
        <v>0</v>
      </c>
    </row>
    <row r="306" spans="1:3" x14ac:dyDescent="0.25">
      <c r="A306" t="s">
        <v>5727</v>
      </c>
      <c r="B306" t="s">
        <v>5721</v>
      </c>
      <c r="C306">
        <v>0</v>
      </c>
    </row>
    <row r="307" spans="1:3" x14ac:dyDescent="0.25">
      <c r="A307" t="s">
        <v>5727</v>
      </c>
      <c r="B307" t="s">
        <v>5723</v>
      </c>
      <c r="C307">
        <v>0</v>
      </c>
    </row>
    <row r="308" spans="1:3" x14ac:dyDescent="0.25">
      <c r="A308" t="s">
        <v>6306</v>
      </c>
      <c r="B308" t="s">
        <v>6310</v>
      </c>
      <c r="C308">
        <v>0</v>
      </c>
    </row>
    <row r="309" spans="1:3" x14ac:dyDescent="0.25">
      <c r="A309" t="s">
        <v>7262</v>
      </c>
      <c r="B309" t="s">
        <v>7235</v>
      </c>
      <c r="C309">
        <v>0</v>
      </c>
    </row>
    <row r="310" spans="1:3" x14ac:dyDescent="0.25">
      <c r="A310" t="s">
        <v>7262</v>
      </c>
      <c r="B310" t="s">
        <v>7212</v>
      </c>
      <c r="C310">
        <v>0</v>
      </c>
    </row>
    <row r="311" spans="1:3" x14ac:dyDescent="0.25">
      <c r="A311" t="s">
        <v>7617</v>
      </c>
      <c r="B311" t="s">
        <v>7611</v>
      </c>
      <c r="C311">
        <v>0</v>
      </c>
    </row>
    <row r="312" spans="1:3" x14ac:dyDescent="0.25">
      <c r="A312" t="s">
        <v>5004</v>
      </c>
      <c r="B312" t="s">
        <v>4928</v>
      </c>
      <c r="C312">
        <v>0</v>
      </c>
    </row>
    <row r="313" spans="1:3" x14ac:dyDescent="0.25">
      <c r="A313" t="s">
        <v>5544</v>
      </c>
      <c r="B313" t="s">
        <v>5545</v>
      </c>
      <c r="C313">
        <v>0</v>
      </c>
    </row>
    <row r="314" spans="1:3" x14ac:dyDescent="0.25">
      <c r="A314" t="s">
        <v>1984</v>
      </c>
      <c r="B314" t="s">
        <v>1782</v>
      </c>
      <c r="C314">
        <v>0</v>
      </c>
    </row>
    <row r="315" spans="1:3" x14ac:dyDescent="0.25">
      <c r="A315" t="s">
        <v>3888</v>
      </c>
      <c r="B315" t="s">
        <v>580</v>
      </c>
      <c r="C315">
        <v>0</v>
      </c>
    </row>
    <row r="316" spans="1:3" x14ac:dyDescent="0.25">
      <c r="A316" t="s">
        <v>3208</v>
      </c>
      <c r="B316" t="s">
        <v>3209</v>
      </c>
      <c r="C316">
        <v>1</v>
      </c>
    </row>
    <row r="317" spans="1:3" x14ac:dyDescent="0.25">
      <c r="A317" t="s">
        <v>3213</v>
      </c>
      <c r="B317" t="s">
        <v>3209</v>
      </c>
      <c r="C317">
        <v>1</v>
      </c>
    </row>
    <row r="318" spans="1:3" x14ac:dyDescent="0.25">
      <c r="A318" t="s">
        <v>1288</v>
      </c>
      <c r="B318" t="s">
        <v>1289</v>
      </c>
      <c r="C318">
        <v>1</v>
      </c>
    </row>
    <row r="319" spans="1:3" x14ac:dyDescent="0.25">
      <c r="A319" t="s">
        <v>2810</v>
      </c>
      <c r="B319" t="s">
        <v>2626</v>
      </c>
      <c r="C319">
        <v>1</v>
      </c>
    </row>
    <row r="320" spans="1:3" x14ac:dyDescent="0.25">
      <c r="A320" t="s">
        <v>7671</v>
      </c>
      <c r="B320" t="s">
        <v>7574</v>
      </c>
      <c r="C320">
        <v>0</v>
      </c>
    </row>
    <row r="321" spans="1:3" x14ac:dyDescent="0.25">
      <c r="A321" t="s">
        <v>7678</v>
      </c>
      <c r="B321" t="s">
        <v>7574</v>
      </c>
      <c r="C321">
        <v>0</v>
      </c>
    </row>
    <row r="322" spans="1:3" x14ac:dyDescent="0.25">
      <c r="A322" t="s">
        <v>7679</v>
      </c>
      <c r="B322" t="s">
        <v>7574</v>
      </c>
      <c r="C322">
        <v>0</v>
      </c>
    </row>
    <row r="323" spans="1:3" x14ac:dyDescent="0.25">
      <c r="A323" t="s">
        <v>7680</v>
      </c>
      <c r="B323" t="s">
        <v>7574</v>
      </c>
      <c r="C323">
        <v>0</v>
      </c>
    </row>
    <row r="324" spans="1:3" x14ac:dyDescent="0.25">
      <c r="A324" t="s">
        <v>3877</v>
      </c>
      <c r="B324" t="s">
        <v>3875</v>
      </c>
      <c r="C324">
        <v>0</v>
      </c>
    </row>
    <row r="325" spans="1:3" x14ac:dyDescent="0.25">
      <c r="A325" t="s">
        <v>3863</v>
      </c>
      <c r="B325" t="s">
        <v>2117</v>
      </c>
      <c r="C325">
        <v>0</v>
      </c>
    </row>
    <row r="326" spans="1:3" x14ac:dyDescent="0.25">
      <c r="A326" t="s">
        <v>1610</v>
      </c>
      <c r="B326" t="s">
        <v>1611</v>
      </c>
      <c r="C326">
        <v>0</v>
      </c>
    </row>
    <row r="327" spans="1:3" x14ac:dyDescent="0.25">
      <c r="A327" t="s">
        <v>4535</v>
      </c>
      <c r="B327" t="s">
        <v>1611</v>
      </c>
      <c r="C327">
        <v>0</v>
      </c>
    </row>
    <row r="328" spans="1:3" x14ac:dyDescent="0.25">
      <c r="A328" t="s">
        <v>1770</v>
      </c>
      <c r="B328" t="s">
        <v>1775</v>
      </c>
      <c r="C328">
        <v>0</v>
      </c>
    </row>
    <row r="329" spans="1:3" x14ac:dyDescent="0.25">
      <c r="A329" t="s">
        <v>2506</v>
      </c>
      <c r="B329" t="s">
        <v>1092</v>
      </c>
      <c r="C329">
        <v>0</v>
      </c>
    </row>
    <row r="330" spans="1:3" x14ac:dyDescent="0.25">
      <c r="A330" t="s">
        <v>114</v>
      </c>
      <c r="B330" t="s">
        <v>98</v>
      </c>
      <c r="C330">
        <v>0</v>
      </c>
    </row>
    <row r="331" spans="1:3" x14ac:dyDescent="0.25">
      <c r="A331" t="s">
        <v>727</v>
      </c>
      <c r="B331" t="s">
        <v>728</v>
      </c>
      <c r="C331">
        <v>0</v>
      </c>
    </row>
    <row r="332" spans="1:3" x14ac:dyDescent="0.25">
      <c r="A332" t="s">
        <v>2506</v>
      </c>
      <c r="B332" t="s">
        <v>2510</v>
      </c>
      <c r="C332">
        <v>0</v>
      </c>
    </row>
    <row r="333" spans="1:3" x14ac:dyDescent="0.25">
      <c r="A333" t="s">
        <v>2584</v>
      </c>
      <c r="B333" t="s">
        <v>2510</v>
      </c>
      <c r="C333">
        <v>0</v>
      </c>
    </row>
    <row r="334" spans="1:3" x14ac:dyDescent="0.25">
      <c r="A334" t="s">
        <v>5994</v>
      </c>
      <c r="B334" t="s">
        <v>5995</v>
      </c>
      <c r="C334">
        <v>1</v>
      </c>
    </row>
    <row r="335" spans="1:3" x14ac:dyDescent="0.25">
      <c r="A335" t="s">
        <v>749</v>
      </c>
      <c r="B335" t="s">
        <v>735</v>
      </c>
      <c r="C335">
        <v>0</v>
      </c>
    </row>
    <row r="336" spans="1:3" x14ac:dyDescent="0.25">
      <c r="A336" t="s">
        <v>694</v>
      </c>
      <c r="B336" t="s">
        <v>435</v>
      </c>
      <c r="C336">
        <v>0</v>
      </c>
    </row>
    <row r="337" spans="1:3" x14ac:dyDescent="0.25">
      <c r="A337" t="s">
        <v>1770</v>
      </c>
      <c r="B337" t="s">
        <v>1771</v>
      </c>
      <c r="C337">
        <v>0</v>
      </c>
    </row>
    <row r="338" spans="1:3" x14ac:dyDescent="0.25">
      <c r="A338" t="s">
        <v>7297</v>
      </c>
      <c r="B338" t="s">
        <v>136</v>
      </c>
      <c r="C338">
        <v>0</v>
      </c>
    </row>
    <row r="339" spans="1:3" x14ac:dyDescent="0.25">
      <c r="A339" t="s">
        <v>2156</v>
      </c>
      <c r="B339" t="s">
        <v>2159</v>
      </c>
      <c r="C339">
        <v>0</v>
      </c>
    </row>
    <row r="340" spans="1:3" x14ac:dyDescent="0.25">
      <c r="A340" t="s">
        <v>2167</v>
      </c>
      <c r="B340" t="s">
        <v>2158</v>
      </c>
      <c r="C340">
        <v>0</v>
      </c>
    </row>
    <row r="341" spans="1:3" x14ac:dyDescent="0.25">
      <c r="A341" t="s">
        <v>7619</v>
      </c>
      <c r="B341" t="s">
        <v>7611</v>
      </c>
      <c r="C341">
        <v>0</v>
      </c>
    </row>
    <row r="342" spans="1:3" x14ac:dyDescent="0.25">
      <c r="A342" t="s">
        <v>4554</v>
      </c>
      <c r="B342" t="s">
        <v>4552</v>
      </c>
      <c r="C342">
        <v>0</v>
      </c>
    </row>
    <row r="343" spans="1:3" x14ac:dyDescent="0.25">
      <c r="A343" t="s">
        <v>5801</v>
      </c>
      <c r="B343" t="s">
        <v>5805</v>
      </c>
      <c r="C343">
        <v>0</v>
      </c>
    </row>
    <row r="344" spans="1:3" x14ac:dyDescent="0.25">
      <c r="A344" t="s">
        <v>5917</v>
      </c>
      <c r="B344" t="s">
        <v>5802</v>
      </c>
      <c r="C344">
        <v>0</v>
      </c>
    </row>
    <row r="345" spans="1:3" x14ac:dyDescent="0.25">
      <c r="A345" t="s">
        <v>5310</v>
      </c>
      <c r="B345" t="s">
        <v>5313</v>
      </c>
      <c r="C345">
        <v>0</v>
      </c>
    </row>
    <row r="346" spans="1:3" x14ac:dyDescent="0.25">
      <c r="A346" t="s">
        <v>1584</v>
      </c>
      <c r="B346" t="s">
        <v>1582</v>
      </c>
      <c r="C346">
        <v>0</v>
      </c>
    </row>
    <row r="347" spans="1:3" x14ac:dyDescent="0.25">
      <c r="A347" t="s">
        <v>1404</v>
      </c>
      <c r="B347" t="s">
        <v>1396</v>
      </c>
      <c r="C347">
        <v>1</v>
      </c>
    </row>
    <row r="348" spans="1:3" x14ac:dyDescent="0.25">
      <c r="A348" t="s">
        <v>7394</v>
      </c>
      <c r="B348" t="s">
        <v>7326</v>
      </c>
      <c r="C348">
        <v>0</v>
      </c>
    </row>
    <row r="349" spans="1:3" x14ac:dyDescent="0.25">
      <c r="A349" t="s">
        <v>5358</v>
      </c>
      <c r="B349" t="s">
        <v>4764</v>
      </c>
      <c r="C349">
        <v>0</v>
      </c>
    </row>
    <row r="350" spans="1:3" x14ac:dyDescent="0.25">
      <c r="A350" t="s">
        <v>5821</v>
      </c>
      <c r="B350" t="s">
        <v>5808</v>
      </c>
      <c r="C350">
        <v>0</v>
      </c>
    </row>
    <row r="351" spans="1:3" x14ac:dyDescent="0.25">
      <c r="A351" t="s">
        <v>5823</v>
      </c>
      <c r="B351" t="s">
        <v>5715</v>
      </c>
      <c r="C351">
        <v>0</v>
      </c>
    </row>
    <row r="352" spans="1:3" x14ac:dyDescent="0.25">
      <c r="A352" t="s">
        <v>5824</v>
      </c>
      <c r="B352" t="s">
        <v>5715</v>
      </c>
      <c r="C352">
        <v>0</v>
      </c>
    </row>
    <row r="353" spans="1:3" x14ac:dyDescent="0.25">
      <c r="A353" t="s">
        <v>6721</v>
      </c>
      <c r="B353" t="s">
        <v>6661</v>
      </c>
      <c r="C353">
        <v>0</v>
      </c>
    </row>
    <row r="354" spans="1:3" x14ac:dyDescent="0.25">
      <c r="A354" t="s">
        <v>4398</v>
      </c>
      <c r="B354" t="s">
        <v>4399</v>
      </c>
      <c r="C354">
        <v>0</v>
      </c>
    </row>
    <row r="355" spans="1:3" x14ac:dyDescent="0.25">
      <c r="A355" t="s">
        <v>532</v>
      </c>
      <c r="B355" t="s">
        <v>533</v>
      </c>
      <c r="C355">
        <v>0</v>
      </c>
    </row>
    <row r="356" spans="1:3" x14ac:dyDescent="0.25">
      <c r="A356" t="s">
        <v>3421</v>
      </c>
      <c r="B356" t="s">
        <v>3422</v>
      </c>
      <c r="C356">
        <v>0</v>
      </c>
    </row>
    <row r="357" spans="1:3" x14ac:dyDescent="0.25">
      <c r="A357" t="s">
        <v>3421</v>
      </c>
      <c r="B357" t="s">
        <v>3428</v>
      </c>
      <c r="C357">
        <v>0</v>
      </c>
    </row>
    <row r="358" spans="1:3" x14ac:dyDescent="0.25">
      <c r="A358" t="s">
        <v>3447</v>
      </c>
      <c r="B358" t="s">
        <v>3422</v>
      </c>
      <c r="C358">
        <v>0</v>
      </c>
    </row>
    <row r="359" spans="1:3" x14ac:dyDescent="0.25">
      <c r="A359" t="s">
        <v>3447</v>
      </c>
      <c r="B359" t="s">
        <v>3428</v>
      </c>
      <c r="C359">
        <v>0</v>
      </c>
    </row>
    <row r="360" spans="1:3" x14ac:dyDescent="0.25">
      <c r="A360" t="s">
        <v>3767</v>
      </c>
      <c r="B360" t="s">
        <v>3768</v>
      </c>
      <c r="C360">
        <v>0</v>
      </c>
    </row>
    <row r="361" spans="1:3" x14ac:dyDescent="0.25">
      <c r="A361" t="s">
        <v>2268</v>
      </c>
      <c r="B361" t="s">
        <v>2269</v>
      </c>
      <c r="C361">
        <v>0</v>
      </c>
    </row>
    <row r="362" spans="1:3" x14ac:dyDescent="0.25">
      <c r="A362" t="s">
        <v>4302</v>
      </c>
      <c r="B362" t="s">
        <v>2436</v>
      </c>
      <c r="C362">
        <v>0</v>
      </c>
    </row>
    <row r="363" spans="1:3" x14ac:dyDescent="0.25">
      <c r="A363" t="s">
        <v>2052</v>
      </c>
      <c r="B363" t="s">
        <v>1831</v>
      </c>
      <c r="C363">
        <v>0</v>
      </c>
    </row>
    <row r="364" spans="1:3" x14ac:dyDescent="0.25">
      <c r="A364" t="s">
        <v>3647</v>
      </c>
      <c r="B364" t="s">
        <v>3633</v>
      </c>
      <c r="C364">
        <v>0</v>
      </c>
    </row>
    <row r="365" spans="1:3" x14ac:dyDescent="0.25">
      <c r="A365" t="s">
        <v>4177</v>
      </c>
      <c r="B365" t="s">
        <v>4178</v>
      </c>
      <c r="C365">
        <v>0</v>
      </c>
    </row>
    <row r="366" spans="1:3" x14ac:dyDescent="0.25">
      <c r="A366" t="s">
        <v>240</v>
      </c>
      <c r="B366" t="s">
        <v>231</v>
      </c>
      <c r="C366">
        <v>0</v>
      </c>
    </row>
    <row r="367" spans="1:3" x14ac:dyDescent="0.25">
      <c r="A367" t="s">
        <v>1325</v>
      </c>
      <c r="B367" t="s">
        <v>1320</v>
      </c>
      <c r="C367">
        <v>0</v>
      </c>
    </row>
    <row r="368" spans="1:3" x14ac:dyDescent="0.25">
      <c r="A368" t="s">
        <v>6543</v>
      </c>
      <c r="B368" t="s">
        <v>6434</v>
      </c>
      <c r="C368">
        <v>1</v>
      </c>
    </row>
    <row r="369" spans="1:3" x14ac:dyDescent="0.25">
      <c r="A369" t="s">
        <v>5706</v>
      </c>
      <c r="B369" t="s">
        <v>5288</v>
      </c>
      <c r="C369">
        <v>0</v>
      </c>
    </row>
    <row r="370" spans="1:3" x14ac:dyDescent="0.25">
      <c r="A370" t="s">
        <v>128</v>
      </c>
      <c r="B370" t="s">
        <v>136</v>
      </c>
      <c r="C370">
        <v>0</v>
      </c>
    </row>
    <row r="371" spans="1:3" x14ac:dyDescent="0.25">
      <c r="A371" t="s">
        <v>834</v>
      </c>
      <c r="B371" t="s">
        <v>435</v>
      </c>
      <c r="C371">
        <v>0</v>
      </c>
    </row>
    <row r="372" spans="1:3" x14ac:dyDescent="0.25">
      <c r="A372" t="s">
        <v>5656</v>
      </c>
      <c r="B372" t="s">
        <v>5432</v>
      </c>
      <c r="C372">
        <v>0</v>
      </c>
    </row>
    <row r="373" spans="1:3" x14ac:dyDescent="0.25">
      <c r="A373" t="s">
        <v>4663</v>
      </c>
      <c r="B373" t="s">
        <v>4664</v>
      </c>
      <c r="C373">
        <v>0</v>
      </c>
    </row>
    <row r="374" spans="1:3" x14ac:dyDescent="0.25">
      <c r="A374" t="s">
        <v>7694</v>
      </c>
      <c r="B374" t="s">
        <v>7438</v>
      </c>
      <c r="C374">
        <v>0</v>
      </c>
    </row>
    <row r="375" spans="1:3" x14ac:dyDescent="0.25">
      <c r="A375" t="s">
        <v>7695</v>
      </c>
      <c r="B375" t="s">
        <v>7438</v>
      </c>
      <c r="C375">
        <v>0</v>
      </c>
    </row>
    <row r="376" spans="1:3" x14ac:dyDescent="0.25">
      <c r="A376" t="s">
        <v>3151</v>
      </c>
      <c r="B376" t="s">
        <v>3010</v>
      </c>
      <c r="C376">
        <v>0</v>
      </c>
    </row>
    <row r="377" spans="1:3" x14ac:dyDescent="0.25">
      <c r="A377" t="s">
        <v>3155</v>
      </c>
      <c r="B377" t="s">
        <v>3032</v>
      </c>
      <c r="C377">
        <v>0</v>
      </c>
    </row>
    <row r="378" spans="1:3" x14ac:dyDescent="0.25">
      <c r="A378" t="s">
        <v>3214</v>
      </c>
      <c r="B378" t="s">
        <v>3180</v>
      </c>
      <c r="C378">
        <v>0</v>
      </c>
    </row>
    <row r="379" spans="1:3" x14ac:dyDescent="0.25">
      <c r="A379" t="s">
        <v>3220</v>
      </c>
      <c r="B379" t="s">
        <v>3144</v>
      </c>
      <c r="C379">
        <v>0</v>
      </c>
    </row>
    <row r="380" spans="1:3" x14ac:dyDescent="0.25">
      <c r="A380" t="s">
        <v>3241</v>
      </c>
      <c r="B380" t="s">
        <v>3117</v>
      </c>
      <c r="C380">
        <v>0</v>
      </c>
    </row>
    <row r="381" spans="1:3" x14ac:dyDescent="0.25">
      <c r="A381" t="s">
        <v>3243</v>
      </c>
      <c r="B381" t="s">
        <v>3032</v>
      </c>
      <c r="C381">
        <v>0</v>
      </c>
    </row>
    <row r="382" spans="1:3" x14ac:dyDescent="0.25">
      <c r="A382" t="s">
        <v>3280</v>
      </c>
      <c r="B382" t="s">
        <v>3104</v>
      </c>
      <c r="C382">
        <v>0</v>
      </c>
    </row>
    <row r="383" spans="1:3" x14ac:dyDescent="0.25">
      <c r="A383" t="s">
        <v>3348</v>
      </c>
      <c r="B383" t="s">
        <v>3345</v>
      </c>
      <c r="C383">
        <v>0</v>
      </c>
    </row>
    <row r="384" spans="1:3" x14ac:dyDescent="0.25">
      <c r="A384" t="s">
        <v>3360</v>
      </c>
      <c r="B384" t="s">
        <v>3345</v>
      </c>
      <c r="C384">
        <v>0</v>
      </c>
    </row>
    <row r="385" spans="1:3" x14ac:dyDescent="0.25">
      <c r="A385" t="s">
        <v>3362</v>
      </c>
      <c r="B385" t="s">
        <v>3345</v>
      </c>
      <c r="C385">
        <v>0</v>
      </c>
    </row>
    <row r="386" spans="1:3" x14ac:dyDescent="0.25">
      <c r="A386" t="s">
        <v>3374</v>
      </c>
      <c r="B386" t="s">
        <v>3375</v>
      </c>
      <c r="C386">
        <v>0</v>
      </c>
    </row>
    <row r="387" spans="1:3" x14ac:dyDescent="0.25">
      <c r="A387" t="s">
        <v>3396</v>
      </c>
      <c r="B387" t="s">
        <v>3298</v>
      </c>
      <c r="C387">
        <v>0</v>
      </c>
    </row>
    <row r="388" spans="1:3" x14ac:dyDescent="0.25">
      <c r="A388" t="s">
        <v>3406</v>
      </c>
      <c r="B388" t="s">
        <v>3268</v>
      </c>
      <c r="C388">
        <v>0</v>
      </c>
    </row>
    <row r="389" spans="1:3" x14ac:dyDescent="0.25">
      <c r="A389" t="s">
        <v>3438</v>
      </c>
      <c r="B389" t="s">
        <v>3422</v>
      </c>
      <c r="C389">
        <v>0</v>
      </c>
    </row>
    <row r="390" spans="1:3" x14ac:dyDescent="0.25">
      <c r="A390" t="s">
        <v>3443</v>
      </c>
      <c r="B390" t="s">
        <v>3422</v>
      </c>
      <c r="C390">
        <v>0</v>
      </c>
    </row>
    <row r="391" spans="1:3" x14ac:dyDescent="0.25">
      <c r="A391" t="s">
        <v>3547</v>
      </c>
      <c r="B391" t="s">
        <v>3548</v>
      </c>
      <c r="C391">
        <v>0</v>
      </c>
    </row>
    <row r="392" spans="1:3" x14ac:dyDescent="0.25">
      <c r="A392" t="s">
        <v>3551</v>
      </c>
      <c r="B392" t="s">
        <v>3552</v>
      </c>
      <c r="C392">
        <v>0</v>
      </c>
    </row>
    <row r="393" spans="1:3" x14ac:dyDescent="0.25">
      <c r="A393" t="s">
        <v>3576</v>
      </c>
      <c r="B393" t="s">
        <v>3568</v>
      </c>
      <c r="C393">
        <v>0</v>
      </c>
    </row>
    <row r="394" spans="1:3" x14ac:dyDescent="0.25">
      <c r="A394" t="s">
        <v>3580</v>
      </c>
      <c r="B394" t="s">
        <v>3568</v>
      </c>
      <c r="C394">
        <v>0</v>
      </c>
    </row>
    <row r="395" spans="1:3" x14ac:dyDescent="0.25">
      <c r="A395" t="s">
        <v>3615</v>
      </c>
      <c r="B395" t="s">
        <v>3616</v>
      </c>
      <c r="C395">
        <v>0</v>
      </c>
    </row>
    <row r="396" spans="1:3" x14ac:dyDescent="0.25">
      <c r="A396" t="s">
        <v>3657</v>
      </c>
      <c r="B396" t="s">
        <v>3631</v>
      </c>
      <c r="C396">
        <v>0</v>
      </c>
    </row>
    <row r="397" spans="1:3" x14ac:dyDescent="0.25">
      <c r="A397" t="s">
        <v>3865</v>
      </c>
      <c r="B397" t="s">
        <v>2998</v>
      </c>
      <c r="C397">
        <v>0</v>
      </c>
    </row>
    <row r="398" spans="1:3" x14ac:dyDescent="0.25">
      <c r="A398" t="s">
        <v>4028</v>
      </c>
      <c r="B398" t="s">
        <v>2998</v>
      </c>
      <c r="C398">
        <v>0</v>
      </c>
    </row>
    <row r="399" spans="1:3" x14ac:dyDescent="0.25">
      <c r="A399" t="s">
        <v>4098</v>
      </c>
      <c r="B399" t="s">
        <v>4083</v>
      </c>
      <c r="C399">
        <v>0</v>
      </c>
    </row>
    <row r="400" spans="1:3" x14ac:dyDescent="0.25">
      <c r="A400" t="s">
        <v>4248</v>
      </c>
      <c r="B400" t="s">
        <v>4186</v>
      </c>
      <c r="C400">
        <v>0</v>
      </c>
    </row>
    <row r="401" spans="1:3" x14ac:dyDescent="0.25">
      <c r="A401" t="s">
        <v>4458</v>
      </c>
      <c r="B401" t="s">
        <v>4459</v>
      </c>
      <c r="C401">
        <v>0</v>
      </c>
    </row>
    <row r="402" spans="1:3" x14ac:dyDescent="0.25">
      <c r="A402" t="s">
        <v>4548</v>
      </c>
      <c r="B402" t="s">
        <v>4456</v>
      </c>
      <c r="C402">
        <v>0</v>
      </c>
    </row>
    <row r="403" spans="1:3" x14ac:dyDescent="0.25">
      <c r="A403" t="s">
        <v>4681</v>
      </c>
      <c r="B403" t="s">
        <v>4682</v>
      </c>
      <c r="C403">
        <v>0</v>
      </c>
    </row>
    <row r="404" spans="1:3" x14ac:dyDescent="0.25">
      <c r="A404" t="s">
        <v>7697</v>
      </c>
      <c r="B404" t="s">
        <v>7438</v>
      </c>
      <c r="C404">
        <v>0</v>
      </c>
    </row>
    <row r="405" spans="1:3" x14ac:dyDescent="0.25">
      <c r="A405" t="s">
        <v>7698</v>
      </c>
      <c r="B405" t="s">
        <v>7438</v>
      </c>
      <c r="C405">
        <v>0</v>
      </c>
    </row>
    <row r="406" spans="1:3" x14ac:dyDescent="0.25">
      <c r="A406" t="s">
        <v>7699</v>
      </c>
      <c r="B406" t="s">
        <v>7438</v>
      </c>
      <c r="C406">
        <v>0</v>
      </c>
    </row>
    <row r="407" spans="1:3" x14ac:dyDescent="0.25">
      <c r="A407" t="s">
        <v>7700</v>
      </c>
      <c r="B407" t="s">
        <v>7438</v>
      </c>
      <c r="C407">
        <v>0</v>
      </c>
    </row>
    <row r="408" spans="1:3" x14ac:dyDescent="0.25">
      <c r="A408" t="s">
        <v>7701</v>
      </c>
      <c r="B408" t="s">
        <v>7438</v>
      </c>
      <c r="C408">
        <v>0</v>
      </c>
    </row>
    <row r="409" spans="1:3" x14ac:dyDescent="0.25">
      <c r="A409" t="s">
        <v>2506</v>
      </c>
      <c r="B409" t="s">
        <v>2512</v>
      </c>
      <c r="C409">
        <v>0</v>
      </c>
    </row>
    <row r="410" spans="1:3" x14ac:dyDescent="0.25">
      <c r="A410" t="s">
        <v>776</v>
      </c>
      <c r="B410" t="s">
        <v>778</v>
      </c>
      <c r="C410">
        <v>0</v>
      </c>
    </row>
    <row r="411" spans="1:3" x14ac:dyDescent="0.25">
      <c r="A411" t="s">
        <v>1332</v>
      </c>
      <c r="B411" t="s">
        <v>1316</v>
      </c>
      <c r="C411">
        <v>0</v>
      </c>
    </row>
    <row r="412" spans="1:3" x14ac:dyDescent="0.25">
      <c r="A412" t="s">
        <v>7655</v>
      </c>
      <c r="B412" t="s">
        <v>7438</v>
      </c>
      <c r="C412">
        <v>1</v>
      </c>
    </row>
    <row r="413" spans="1:3" x14ac:dyDescent="0.25">
      <c r="A413" t="s">
        <v>571</v>
      </c>
      <c r="B413" t="s">
        <v>552</v>
      </c>
      <c r="C413">
        <v>0</v>
      </c>
    </row>
    <row r="414" spans="1:3" x14ac:dyDescent="0.25">
      <c r="A414" t="s">
        <v>847</v>
      </c>
      <c r="B414" t="s">
        <v>848</v>
      </c>
      <c r="C414">
        <v>0</v>
      </c>
    </row>
    <row r="415" spans="1:3" x14ac:dyDescent="0.25">
      <c r="A415" t="s">
        <v>1165</v>
      </c>
      <c r="B415" t="s">
        <v>1066</v>
      </c>
      <c r="C415">
        <v>0</v>
      </c>
    </row>
    <row r="416" spans="1:3" x14ac:dyDescent="0.25">
      <c r="A416" t="s">
        <v>5231</v>
      </c>
      <c r="B416" t="s">
        <v>4828</v>
      </c>
      <c r="C416">
        <v>0</v>
      </c>
    </row>
    <row r="417" spans="1:3" x14ac:dyDescent="0.25">
      <c r="A417" t="s">
        <v>5688</v>
      </c>
      <c r="B417" t="s">
        <v>4975</v>
      </c>
      <c r="C417">
        <v>0</v>
      </c>
    </row>
    <row r="418" spans="1:3" x14ac:dyDescent="0.25">
      <c r="A418" t="s">
        <v>7115</v>
      </c>
      <c r="B418" t="s">
        <v>7014</v>
      </c>
      <c r="C418">
        <v>0</v>
      </c>
    </row>
    <row r="419" spans="1:3" x14ac:dyDescent="0.25">
      <c r="A419" t="s">
        <v>7117</v>
      </c>
      <c r="B419" t="s">
        <v>7014</v>
      </c>
      <c r="C419">
        <v>0</v>
      </c>
    </row>
    <row r="420" spans="1:3" x14ac:dyDescent="0.25">
      <c r="A420" t="s">
        <v>308</v>
      </c>
      <c r="B420" t="s">
        <v>309</v>
      </c>
      <c r="C420">
        <v>0</v>
      </c>
    </row>
    <row r="421" spans="1:3" x14ac:dyDescent="0.25">
      <c r="A421" t="s">
        <v>3711</v>
      </c>
      <c r="B421" t="s">
        <v>3684</v>
      </c>
      <c r="C421">
        <v>0</v>
      </c>
    </row>
    <row r="422" spans="1:3" x14ac:dyDescent="0.25">
      <c r="A422" t="s">
        <v>1746</v>
      </c>
      <c r="B422" t="s">
        <v>1606</v>
      </c>
      <c r="C422">
        <v>0</v>
      </c>
    </row>
    <row r="423" spans="1:3" x14ac:dyDescent="0.25">
      <c r="A423" t="s">
        <v>1754</v>
      </c>
      <c r="B423" t="s">
        <v>1606</v>
      </c>
      <c r="C423">
        <v>0</v>
      </c>
    </row>
    <row r="424" spans="1:3" x14ac:dyDescent="0.25">
      <c r="A424" t="s">
        <v>7335</v>
      </c>
      <c r="B424" t="s">
        <v>129</v>
      </c>
      <c r="C424">
        <v>0</v>
      </c>
    </row>
    <row r="425" spans="1:3" x14ac:dyDescent="0.25">
      <c r="A425" t="s">
        <v>6216</v>
      </c>
      <c r="B425" t="s">
        <v>5897</v>
      </c>
      <c r="C425">
        <v>1</v>
      </c>
    </row>
    <row r="426" spans="1:3" x14ac:dyDescent="0.25">
      <c r="A426" t="s">
        <v>229</v>
      </c>
      <c r="B426" t="s">
        <v>236</v>
      </c>
      <c r="C426">
        <v>0</v>
      </c>
    </row>
    <row r="427" spans="1:3" x14ac:dyDescent="0.25">
      <c r="A427" t="s">
        <v>3421</v>
      </c>
      <c r="B427" t="s">
        <v>3425</v>
      </c>
      <c r="C427">
        <v>0</v>
      </c>
    </row>
    <row r="428" spans="1:3" x14ac:dyDescent="0.25">
      <c r="A428" t="s">
        <v>3446</v>
      </c>
      <c r="B428" t="s">
        <v>3413</v>
      </c>
      <c r="C428">
        <v>0</v>
      </c>
    </row>
    <row r="429" spans="1:3" x14ac:dyDescent="0.25">
      <c r="A429" t="s">
        <v>3446</v>
      </c>
      <c r="B429" t="s">
        <v>3416</v>
      </c>
      <c r="C429">
        <v>0</v>
      </c>
    </row>
    <row r="430" spans="1:3" x14ac:dyDescent="0.25">
      <c r="A430" t="s">
        <v>3446</v>
      </c>
      <c r="B430" t="s">
        <v>3418</v>
      </c>
      <c r="C430">
        <v>0</v>
      </c>
    </row>
    <row r="431" spans="1:3" x14ac:dyDescent="0.25">
      <c r="A431" t="s">
        <v>6743</v>
      </c>
      <c r="B431" t="s">
        <v>6744</v>
      </c>
      <c r="C431">
        <v>0</v>
      </c>
    </row>
    <row r="432" spans="1:3" x14ac:dyDescent="0.25">
      <c r="A432" t="s">
        <v>128</v>
      </c>
      <c r="B432" t="s">
        <v>129</v>
      </c>
      <c r="C432">
        <v>0</v>
      </c>
    </row>
    <row r="433" spans="1:3" x14ac:dyDescent="0.25">
      <c r="A433" t="s">
        <v>5319</v>
      </c>
      <c r="B433" t="s">
        <v>603</v>
      </c>
      <c r="C433">
        <v>0</v>
      </c>
    </row>
    <row r="434" spans="1:3" x14ac:dyDescent="0.25">
      <c r="A434" t="s">
        <v>6901</v>
      </c>
      <c r="B434" t="s">
        <v>6902</v>
      </c>
      <c r="C434">
        <v>0</v>
      </c>
    </row>
    <row r="435" spans="1:3" x14ac:dyDescent="0.25">
      <c r="A435" t="s">
        <v>6917</v>
      </c>
      <c r="B435" t="s">
        <v>6902</v>
      </c>
      <c r="C435">
        <v>0</v>
      </c>
    </row>
    <row r="436" spans="1:3" x14ac:dyDescent="0.25">
      <c r="A436" t="s">
        <v>6917</v>
      </c>
      <c r="B436" t="s">
        <v>6906</v>
      </c>
      <c r="C436">
        <v>0</v>
      </c>
    </row>
    <row r="437" spans="1:3" x14ac:dyDescent="0.25">
      <c r="A437" t="s">
        <v>4611</v>
      </c>
      <c r="B437" t="s">
        <v>4456</v>
      </c>
      <c r="C437">
        <v>0</v>
      </c>
    </row>
    <row r="438" spans="1:3" x14ac:dyDescent="0.25">
      <c r="A438" t="s">
        <v>4882</v>
      </c>
      <c r="B438" t="s">
        <v>4871</v>
      </c>
      <c r="C438">
        <v>0</v>
      </c>
    </row>
    <row r="439" spans="1:3" x14ac:dyDescent="0.25">
      <c r="A439" t="s">
        <v>7107</v>
      </c>
      <c r="B439" t="s">
        <v>1523</v>
      </c>
      <c r="C439">
        <v>0</v>
      </c>
    </row>
    <row r="440" spans="1:3" x14ac:dyDescent="0.25">
      <c r="A440" t="s">
        <v>922</v>
      </c>
      <c r="B440" t="s">
        <v>883</v>
      </c>
      <c r="C440">
        <v>0</v>
      </c>
    </row>
    <row r="441" spans="1:3" x14ac:dyDescent="0.25">
      <c r="A441" t="s">
        <v>1204</v>
      </c>
      <c r="B441" t="s">
        <v>1205</v>
      </c>
      <c r="C441">
        <v>0</v>
      </c>
    </row>
    <row r="442" spans="1:3" x14ac:dyDescent="0.25">
      <c r="A442" t="s">
        <v>1507</v>
      </c>
      <c r="B442" t="s">
        <v>1505</v>
      </c>
      <c r="C442">
        <v>0</v>
      </c>
    </row>
    <row r="443" spans="1:3" x14ac:dyDescent="0.25">
      <c r="A443" t="s">
        <v>1681</v>
      </c>
      <c r="B443" t="s">
        <v>1520</v>
      </c>
      <c r="C443">
        <v>0</v>
      </c>
    </row>
    <row r="444" spans="1:3" x14ac:dyDescent="0.25">
      <c r="A444" t="s">
        <v>1784</v>
      </c>
      <c r="B444" t="s">
        <v>1785</v>
      </c>
      <c r="C444">
        <v>0</v>
      </c>
    </row>
    <row r="445" spans="1:3" x14ac:dyDescent="0.25">
      <c r="A445" t="s">
        <v>1850</v>
      </c>
      <c r="B445" t="s">
        <v>1856</v>
      </c>
      <c r="C445">
        <v>0</v>
      </c>
    </row>
    <row r="446" spans="1:3" x14ac:dyDescent="0.25">
      <c r="A446" t="s">
        <v>1850</v>
      </c>
      <c r="B446" t="s">
        <v>1868</v>
      </c>
      <c r="C446">
        <v>0</v>
      </c>
    </row>
    <row r="447" spans="1:3" x14ac:dyDescent="0.25">
      <c r="A447" t="s">
        <v>1915</v>
      </c>
      <c r="B447" t="s">
        <v>1520</v>
      </c>
      <c r="C447">
        <v>0</v>
      </c>
    </row>
    <row r="448" spans="1:3" x14ac:dyDescent="0.25">
      <c r="A448" t="s">
        <v>2262</v>
      </c>
      <c r="B448" t="s">
        <v>2181</v>
      </c>
      <c r="C448">
        <v>0</v>
      </c>
    </row>
    <row r="449" spans="1:3" x14ac:dyDescent="0.25">
      <c r="A449" t="s">
        <v>2714</v>
      </c>
      <c r="B449" t="s">
        <v>2253</v>
      </c>
      <c r="C449">
        <v>0</v>
      </c>
    </row>
    <row r="450" spans="1:3" x14ac:dyDescent="0.25">
      <c r="A450" t="s">
        <v>5137</v>
      </c>
      <c r="B450" t="s">
        <v>4729</v>
      </c>
      <c r="C450">
        <v>0</v>
      </c>
    </row>
    <row r="451" spans="1:3" x14ac:dyDescent="0.25">
      <c r="A451" t="s">
        <v>5218</v>
      </c>
      <c r="B451" t="s">
        <v>4766</v>
      </c>
      <c r="C451">
        <v>0</v>
      </c>
    </row>
    <row r="452" spans="1:3" x14ac:dyDescent="0.25">
      <c r="A452" t="s">
        <v>5219</v>
      </c>
      <c r="B452" t="s">
        <v>4735</v>
      </c>
      <c r="C452">
        <v>0</v>
      </c>
    </row>
    <row r="453" spans="1:3" x14ac:dyDescent="0.25">
      <c r="A453" t="s">
        <v>2586</v>
      </c>
      <c r="B453" t="s">
        <v>2512</v>
      </c>
      <c r="C453">
        <v>0</v>
      </c>
    </row>
    <row r="454" spans="1:3" x14ac:dyDescent="0.25">
      <c r="A454" t="s">
        <v>229</v>
      </c>
      <c r="B454" t="s">
        <v>231</v>
      </c>
      <c r="C454">
        <v>0</v>
      </c>
    </row>
    <row r="455" spans="1:3" x14ac:dyDescent="0.25">
      <c r="A455" t="s">
        <v>2545</v>
      </c>
      <c r="B455" t="s">
        <v>2083</v>
      </c>
      <c r="C455">
        <v>0</v>
      </c>
    </row>
    <row r="456" spans="1:3" x14ac:dyDescent="0.25">
      <c r="A456" t="s">
        <v>445</v>
      </c>
      <c r="B456" t="s">
        <v>465</v>
      </c>
      <c r="C456">
        <v>0</v>
      </c>
    </row>
    <row r="457" spans="1:3" x14ac:dyDescent="0.25">
      <c r="A457" t="s">
        <v>2465</v>
      </c>
      <c r="B457" t="s">
        <v>459</v>
      </c>
      <c r="C457">
        <v>0</v>
      </c>
    </row>
    <row r="458" spans="1:3" x14ac:dyDescent="0.25">
      <c r="A458" t="s">
        <v>3601</v>
      </c>
      <c r="B458" t="s">
        <v>3607</v>
      </c>
      <c r="C458">
        <v>0</v>
      </c>
    </row>
    <row r="459" spans="1:3" x14ac:dyDescent="0.25">
      <c r="A459" t="s">
        <v>3863</v>
      </c>
      <c r="B459" t="s">
        <v>2199</v>
      </c>
      <c r="C459">
        <v>0</v>
      </c>
    </row>
    <row r="460" spans="1:3" x14ac:dyDescent="0.25">
      <c r="A460" t="s">
        <v>5442</v>
      </c>
      <c r="B460" t="s">
        <v>4895</v>
      </c>
      <c r="C460">
        <v>0</v>
      </c>
    </row>
    <row r="461" spans="1:3" x14ac:dyDescent="0.25">
      <c r="A461" t="s">
        <v>649</v>
      </c>
      <c r="B461" t="s">
        <v>478</v>
      </c>
      <c r="C461">
        <v>0</v>
      </c>
    </row>
    <row r="462" spans="1:3" x14ac:dyDescent="0.25">
      <c r="A462" t="s">
        <v>846</v>
      </c>
      <c r="B462" t="s">
        <v>443</v>
      </c>
      <c r="C462">
        <v>0</v>
      </c>
    </row>
    <row r="463" spans="1:3" x14ac:dyDescent="0.25">
      <c r="A463" t="s">
        <v>887</v>
      </c>
      <c r="B463" t="s">
        <v>883</v>
      </c>
      <c r="C463">
        <v>0</v>
      </c>
    </row>
    <row r="464" spans="1:3" x14ac:dyDescent="0.25">
      <c r="A464" t="s">
        <v>1519</v>
      </c>
      <c r="B464" t="s">
        <v>468</v>
      </c>
      <c r="C464">
        <v>0</v>
      </c>
    </row>
    <row r="465" spans="1:3" x14ac:dyDescent="0.25">
      <c r="A465" t="s">
        <v>2110</v>
      </c>
      <c r="B465" t="s">
        <v>1851</v>
      </c>
      <c r="C465">
        <v>0</v>
      </c>
    </row>
    <row r="466" spans="1:3" x14ac:dyDescent="0.25">
      <c r="A466" t="s">
        <v>3585</v>
      </c>
      <c r="B466" t="s">
        <v>3538</v>
      </c>
      <c r="C466">
        <v>0</v>
      </c>
    </row>
    <row r="467" spans="1:3" x14ac:dyDescent="0.25">
      <c r="A467" t="s">
        <v>4761</v>
      </c>
      <c r="B467" t="s">
        <v>4731</v>
      </c>
      <c r="C467">
        <v>0</v>
      </c>
    </row>
    <row r="468" spans="1:3" x14ac:dyDescent="0.25">
      <c r="A468" t="s">
        <v>4916</v>
      </c>
      <c r="B468" t="s">
        <v>4908</v>
      </c>
      <c r="C468">
        <v>0</v>
      </c>
    </row>
    <row r="469" spans="1:3" x14ac:dyDescent="0.25">
      <c r="A469" t="s">
        <v>5316</v>
      </c>
      <c r="B469" t="s">
        <v>4754</v>
      </c>
      <c r="C469">
        <v>0</v>
      </c>
    </row>
    <row r="470" spans="1:3" x14ac:dyDescent="0.25">
      <c r="A470" t="s">
        <v>5680</v>
      </c>
      <c r="B470" t="s">
        <v>4980</v>
      </c>
      <c r="C470">
        <v>0</v>
      </c>
    </row>
    <row r="471" spans="1:3" x14ac:dyDescent="0.25">
      <c r="A471" t="s">
        <v>5941</v>
      </c>
      <c r="B471" t="s">
        <v>1523</v>
      </c>
      <c r="C471">
        <v>0</v>
      </c>
    </row>
    <row r="472" spans="1:3" x14ac:dyDescent="0.25">
      <c r="A472" t="s">
        <v>6539</v>
      </c>
      <c r="B472" t="s">
        <v>6466</v>
      </c>
      <c r="C472">
        <v>0</v>
      </c>
    </row>
    <row r="473" spans="1:3" x14ac:dyDescent="0.25">
      <c r="A473" t="s">
        <v>7233</v>
      </c>
      <c r="B473" t="s">
        <v>151</v>
      </c>
      <c r="C473">
        <v>0</v>
      </c>
    </row>
    <row r="474" spans="1:3" x14ac:dyDescent="0.25">
      <c r="A474" t="s">
        <v>2105</v>
      </c>
      <c r="B474" t="s">
        <v>2106</v>
      </c>
      <c r="C474">
        <v>0</v>
      </c>
    </row>
    <row r="475" spans="1:3" x14ac:dyDescent="0.25">
      <c r="A475" t="s">
        <v>86</v>
      </c>
      <c r="B475" t="s">
        <v>62</v>
      </c>
      <c r="C475">
        <v>0</v>
      </c>
    </row>
    <row r="476" spans="1:3" x14ac:dyDescent="0.25">
      <c r="A476" t="s">
        <v>593</v>
      </c>
      <c r="B476" t="s">
        <v>410</v>
      </c>
      <c r="C476">
        <v>0</v>
      </c>
    </row>
    <row r="477" spans="1:3" x14ac:dyDescent="0.25">
      <c r="A477" t="s">
        <v>597</v>
      </c>
      <c r="B477" t="s">
        <v>410</v>
      </c>
      <c r="C477">
        <v>0</v>
      </c>
    </row>
    <row r="478" spans="1:3" x14ac:dyDescent="0.25">
      <c r="A478" t="s">
        <v>598</v>
      </c>
      <c r="B478" t="s">
        <v>410</v>
      </c>
      <c r="C478">
        <v>0</v>
      </c>
    </row>
    <row r="479" spans="1:3" x14ac:dyDescent="0.25">
      <c r="A479" t="s">
        <v>599</v>
      </c>
      <c r="B479" t="s">
        <v>410</v>
      </c>
      <c r="C479">
        <v>0</v>
      </c>
    </row>
    <row r="480" spans="1:3" x14ac:dyDescent="0.25">
      <c r="A480" t="s">
        <v>600</v>
      </c>
      <c r="B480" t="s">
        <v>410</v>
      </c>
      <c r="C480">
        <v>0</v>
      </c>
    </row>
    <row r="481" spans="1:3" x14ac:dyDescent="0.25">
      <c r="A481" t="s">
        <v>609</v>
      </c>
      <c r="B481" t="s">
        <v>410</v>
      </c>
      <c r="C481">
        <v>0</v>
      </c>
    </row>
    <row r="482" spans="1:3" x14ac:dyDescent="0.25">
      <c r="A482" t="s">
        <v>610</v>
      </c>
      <c r="B482" t="s">
        <v>410</v>
      </c>
      <c r="C482">
        <v>0</v>
      </c>
    </row>
    <row r="483" spans="1:3" x14ac:dyDescent="0.25">
      <c r="A483" t="s">
        <v>611</v>
      </c>
      <c r="B483" t="s">
        <v>410</v>
      </c>
      <c r="C483">
        <v>0</v>
      </c>
    </row>
    <row r="484" spans="1:3" x14ac:dyDescent="0.25">
      <c r="A484" t="s">
        <v>612</v>
      </c>
      <c r="B484" t="s">
        <v>410</v>
      </c>
      <c r="C484">
        <v>0</v>
      </c>
    </row>
    <row r="485" spans="1:3" x14ac:dyDescent="0.25">
      <c r="A485" t="s">
        <v>615</v>
      </c>
      <c r="B485" t="s">
        <v>410</v>
      </c>
      <c r="C485">
        <v>0</v>
      </c>
    </row>
    <row r="486" spans="1:3" x14ac:dyDescent="0.25">
      <c r="A486" t="s">
        <v>624</v>
      </c>
      <c r="B486" t="s">
        <v>410</v>
      </c>
      <c r="C486">
        <v>0</v>
      </c>
    </row>
    <row r="487" spans="1:3" x14ac:dyDescent="0.25">
      <c r="A487" t="s">
        <v>627</v>
      </c>
      <c r="B487" t="s">
        <v>410</v>
      </c>
      <c r="C487">
        <v>0</v>
      </c>
    </row>
    <row r="488" spans="1:3" x14ac:dyDescent="0.25">
      <c r="A488" t="s">
        <v>628</v>
      </c>
      <c r="B488" t="s">
        <v>410</v>
      </c>
      <c r="C488">
        <v>0</v>
      </c>
    </row>
    <row r="489" spans="1:3" x14ac:dyDescent="0.25">
      <c r="A489" t="s">
        <v>630</v>
      </c>
      <c r="B489" t="s">
        <v>410</v>
      </c>
      <c r="C489">
        <v>0</v>
      </c>
    </row>
    <row r="490" spans="1:3" x14ac:dyDescent="0.25">
      <c r="A490" t="s">
        <v>631</v>
      </c>
      <c r="B490" t="s">
        <v>410</v>
      </c>
      <c r="C490">
        <v>0</v>
      </c>
    </row>
    <row r="491" spans="1:3" x14ac:dyDescent="0.25">
      <c r="A491" t="s">
        <v>1161</v>
      </c>
      <c r="B491" t="s">
        <v>873</v>
      </c>
      <c r="C491">
        <v>0</v>
      </c>
    </row>
    <row r="492" spans="1:3" x14ac:dyDescent="0.25">
      <c r="A492" t="s">
        <v>2116</v>
      </c>
      <c r="B492" t="s">
        <v>1349</v>
      </c>
      <c r="C492">
        <v>0</v>
      </c>
    </row>
    <row r="493" spans="1:3" x14ac:dyDescent="0.25">
      <c r="A493" t="s">
        <v>2484</v>
      </c>
      <c r="B493" t="s">
        <v>2406</v>
      </c>
      <c r="C493">
        <v>0</v>
      </c>
    </row>
    <row r="494" spans="1:3" x14ac:dyDescent="0.25">
      <c r="A494" t="s">
        <v>3282</v>
      </c>
      <c r="B494" t="s">
        <v>159</v>
      </c>
      <c r="C494">
        <v>0</v>
      </c>
    </row>
    <row r="495" spans="1:3" x14ac:dyDescent="0.25">
      <c r="A495" t="s">
        <v>5307</v>
      </c>
      <c r="B495" t="s">
        <v>4848</v>
      </c>
      <c r="C495">
        <v>0</v>
      </c>
    </row>
    <row r="496" spans="1:3" x14ac:dyDescent="0.25">
      <c r="A496" t="s">
        <v>5687</v>
      </c>
      <c r="B496" t="s">
        <v>5443</v>
      </c>
      <c r="C496">
        <v>0</v>
      </c>
    </row>
    <row r="497" spans="1:3" x14ac:dyDescent="0.25">
      <c r="A497" t="s">
        <v>5772</v>
      </c>
      <c r="B497" t="s">
        <v>5776</v>
      </c>
      <c r="C497">
        <v>0</v>
      </c>
    </row>
    <row r="498" spans="1:3" x14ac:dyDescent="0.25">
      <c r="A498" t="s">
        <v>6189</v>
      </c>
      <c r="B498" t="s">
        <v>6074</v>
      </c>
      <c r="C498">
        <v>0</v>
      </c>
    </row>
    <row r="499" spans="1:3" x14ac:dyDescent="0.25">
      <c r="A499" t="s">
        <v>6527</v>
      </c>
      <c r="B499" t="s">
        <v>6491</v>
      </c>
      <c r="C499">
        <v>0</v>
      </c>
    </row>
    <row r="500" spans="1:3" x14ac:dyDescent="0.25">
      <c r="A500" t="s">
        <v>6623</v>
      </c>
      <c r="B500" t="s">
        <v>6627</v>
      </c>
      <c r="C500">
        <v>0</v>
      </c>
    </row>
    <row r="501" spans="1:3" x14ac:dyDescent="0.25">
      <c r="A501" t="s">
        <v>6660</v>
      </c>
      <c r="B501" t="s">
        <v>6661</v>
      </c>
      <c r="C501">
        <v>0</v>
      </c>
    </row>
    <row r="502" spans="1:3" x14ac:dyDescent="0.25">
      <c r="A502" t="s">
        <v>7646</v>
      </c>
      <c r="B502" t="s">
        <v>7598</v>
      </c>
      <c r="C502">
        <v>0</v>
      </c>
    </row>
    <row r="503" spans="1:3" x14ac:dyDescent="0.25">
      <c r="A503" t="s">
        <v>7794</v>
      </c>
      <c r="B503" t="s">
        <v>707</v>
      </c>
      <c r="C503">
        <v>0</v>
      </c>
    </row>
    <row r="504" spans="1:3" x14ac:dyDescent="0.25">
      <c r="A504" t="s">
        <v>7794</v>
      </c>
      <c r="B504" t="s">
        <v>711</v>
      </c>
      <c r="C504">
        <v>0</v>
      </c>
    </row>
    <row r="505" spans="1:3" x14ac:dyDescent="0.25">
      <c r="A505" t="s">
        <v>1145</v>
      </c>
      <c r="B505" t="s">
        <v>916</v>
      </c>
      <c r="C505">
        <v>0</v>
      </c>
    </row>
    <row r="506" spans="1:3" x14ac:dyDescent="0.25">
      <c r="A506" t="s">
        <v>1746</v>
      </c>
      <c r="B506" t="s">
        <v>1738</v>
      </c>
      <c r="C506">
        <v>0</v>
      </c>
    </row>
    <row r="507" spans="1:3" x14ac:dyDescent="0.25">
      <c r="A507" t="s">
        <v>1754</v>
      </c>
      <c r="B507" t="s">
        <v>1738</v>
      </c>
      <c r="C507">
        <v>0</v>
      </c>
    </row>
    <row r="508" spans="1:3" x14ac:dyDescent="0.25">
      <c r="A508" t="s">
        <v>5343</v>
      </c>
      <c r="B508" t="s">
        <v>5344</v>
      </c>
      <c r="C508">
        <v>0</v>
      </c>
    </row>
    <row r="509" spans="1:3" x14ac:dyDescent="0.25">
      <c r="A509" t="s">
        <v>6219</v>
      </c>
      <c r="B509" t="s">
        <v>5955</v>
      </c>
      <c r="C509">
        <v>0</v>
      </c>
    </row>
    <row r="510" spans="1:3" x14ac:dyDescent="0.25">
      <c r="A510" t="s">
        <v>6220</v>
      </c>
      <c r="B510" t="s">
        <v>5955</v>
      </c>
      <c r="C510">
        <v>0</v>
      </c>
    </row>
    <row r="511" spans="1:3" x14ac:dyDescent="0.25">
      <c r="A511" t="s">
        <v>6223</v>
      </c>
      <c r="B511" t="s">
        <v>6204</v>
      </c>
      <c r="C511">
        <v>0</v>
      </c>
    </row>
    <row r="512" spans="1:3" x14ac:dyDescent="0.25">
      <c r="A512" t="s">
        <v>7542</v>
      </c>
      <c r="B512" t="s">
        <v>200</v>
      </c>
      <c r="C512">
        <v>0</v>
      </c>
    </row>
    <row r="513" spans="1:3" x14ac:dyDescent="0.25">
      <c r="A513" t="s">
        <v>7711</v>
      </c>
      <c r="B513" t="s">
        <v>58</v>
      </c>
      <c r="C513">
        <v>0</v>
      </c>
    </row>
    <row r="514" spans="1:3" x14ac:dyDescent="0.25">
      <c r="A514" t="s">
        <v>7534</v>
      </c>
      <c r="B514" t="s">
        <v>7535</v>
      </c>
      <c r="C514">
        <v>0</v>
      </c>
    </row>
    <row r="515" spans="1:3" x14ac:dyDescent="0.25">
      <c r="A515" t="s">
        <v>7576</v>
      </c>
      <c r="B515" t="s">
        <v>7529</v>
      </c>
      <c r="C515">
        <v>0</v>
      </c>
    </row>
    <row r="516" spans="1:3" x14ac:dyDescent="0.25">
      <c r="A516" t="s">
        <v>3672</v>
      </c>
      <c r="B516" t="s">
        <v>3624</v>
      </c>
      <c r="C516">
        <v>0</v>
      </c>
    </row>
    <row r="517" spans="1:3" x14ac:dyDescent="0.25">
      <c r="A517" t="s">
        <v>78</v>
      </c>
      <c r="B517" t="s">
        <v>79</v>
      </c>
      <c r="C517">
        <v>0</v>
      </c>
    </row>
    <row r="518" spans="1:3" x14ac:dyDescent="0.25">
      <c r="A518" t="s">
        <v>165</v>
      </c>
      <c r="B518" t="s">
        <v>169</v>
      </c>
      <c r="C518">
        <v>0</v>
      </c>
    </row>
    <row r="519" spans="1:3" x14ac:dyDescent="0.25">
      <c r="A519" t="s">
        <v>296</v>
      </c>
      <c r="B519" t="s">
        <v>154</v>
      </c>
      <c r="C519">
        <v>0</v>
      </c>
    </row>
    <row r="520" spans="1:3" x14ac:dyDescent="0.25">
      <c r="A520" t="s">
        <v>413</v>
      </c>
      <c r="B520" t="s">
        <v>414</v>
      </c>
      <c r="C520">
        <v>0</v>
      </c>
    </row>
    <row r="521" spans="1:3" x14ac:dyDescent="0.25">
      <c r="A521" t="s">
        <v>413</v>
      </c>
      <c r="B521" t="s">
        <v>417</v>
      </c>
      <c r="C521">
        <v>0</v>
      </c>
    </row>
    <row r="522" spans="1:3" x14ac:dyDescent="0.25">
      <c r="A522" t="s">
        <v>413</v>
      </c>
      <c r="B522" t="s">
        <v>419</v>
      </c>
      <c r="C522">
        <v>0</v>
      </c>
    </row>
    <row r="523" spans="1:3" x14ac:dyDescent="0.25">
      <c r="A523" t="s">
        <v>429</v>
      </c>
      <c r="B523" t="s">
        <v>417</v>
      </c>
      <c r="C523">
        <v>0</v>
      </c>
    </row>
    <row r="524" spans="1:3" x14ac:dyDescent="0.25">
      <c r="A524" t="s">
        <v>699</v>
      </c>
      <c r="B524" t="s">
        <v>653</v>
      </c>
      <c r="C524">
        <v>0</v>
      </c>
    </row>
    <row r="525" spans="1:3" x14ac:dyDescent="0.25">
      <c r="A525" t="s">
        <v>700</v>
      </c>
      <c r="B525" t="s">
        <v>651</v>
      </c>
      <c r="C525">
        <v>0</v>
      </c>
    </row>
    <row r="526" spans="1:3" x14ac:dyDescent="0.25">
      <c r="A526" t="s">
        <v>756</v>
      </c>
      <c r="B526" t="s">
        <v>435</v>
      </c>
      <c r="C526">
        <v>0</v>
      </c>
    </row>
    <row r="527" spans="1:3" x14ac:dyDescent="0.25">
      <c r="A527" t="s">
        <v>976</v>
      </c>
      <c r="B527" t="s">
        <v>877</v>
      </c>
      <c r="C527">
        <v>0</v>
      </c>
    </row>
    <row r="528" spans="1:3" x14ac:dyDescent="0.25">
      <c r="A528" t="s">
        <v>1032</v>
      </c>
      <c r="B528" t="s">
        <v>1033</v>
      </c>
      <c r="C528">
        <v>0</v>
      </c>
    </row>
    <row r="529" spans="1:3" x14ac:dyDescent="0.25">
      <c r="A529" t="s">
        <v>1137</v>
      </c>
      <c r="B529" t="s">
        <v>1141</v>
      </c>
      <c r="C529">
        <v>0</v>
      </c>
    </row>
    <row r="530" spans="1:3" x14ac:dyDescent="0.25">
      <c r="A530" t="s">
        <v>1145</v>
      </c>
      <c r="B530" t="s">
        <v>920</v>
      </c>
      <c r="C530">
        <v>0</v>
      </c>
    </row>
    <row r="531" spans="1:3" x14ac:dyDescent="0.25">
      <c r="A531" t="s">
        <v>2475</v>
      </c>
      <c r="B531" t="s">
        <v>2436</v>
      </c>
      <c r="C531">
        <v>0</v>
      </c>
    </row>
    <row r="532" spans="1:3" x14ac:dyDescent="0.25">
      <c r="A532" t="s">
        <v>2611</v>
      </c>
      <c r="B532" t="s">
        <v>2612</v>
      </c>
      <c r="C532">
        <v>0</v>
      </c>
    </row>
    <row r="533" spans="1:3" x14ac:dyDescent="0.25">
      <c r="A533" t="s">
        <v>2615</v>
      </c>
      <c r="B533" t="s">
        <v>2612</v>
      </c>
      <c r="C533">
        <v>0</v>
      </c>
    </row>
    <row r="534" spans="1:3" x14ac:dyDescent="0.25">
      <c r="A534" t="s">
        <v>2629</v>
      </c>
      <c r="B534" t="s">
        <v>2630</v>
      </c>
      <c r="C534">
        <v>0</v>
      </c>
    </row>
    <row r="535" spans="1:3" x14ac:dyDescent="0.25">
      <c r="A535" t="s">
        <v>2639</v>
      </c>
      <c r="B535" t="s">
        <v>2581</v>
      </c>
      <c r="C535">
        <v>0</v>
      </c>
    </row>
    <row r="536" spans="1:3" x14ac:dyDescent="0.25">
      <c r="A536" t="s">
        <v>2691</v>
      </c>
      <c r="B536" t="s">
        <v>472</v>
      </c>
      <c r="C536">
        <v>0</v>
      </c>
    </row>
    <row r="537" spans="1:3" x14ac:dyDescent="0.25">
      <c r="A537" t="s">
        <v>2696</v>
      </c>
      <c r="B537" t="s">
        <v>2700</v>
      </c>
      <c r="C537">
        <v>0</v>
      </c>
    </row>
    <row r="538" spans="1:3" x14ac:dyDescent="0.25">
      <c r="A538" t="s">
        <v>2702</v>
      </c>
      <c r="B538" t="s">
        <v>2700</v>
      </c>
      <c r="C538">
        <v>0</v>
      </c>
    </row>
    <row r="539" spans="1:3" x14ac:dyDescent="0.25">
      <c r="A539" t="s">
        <v>2703</v>
      </c>
      <c r="B539" t="s">
        <v>2698</v>
      </c>
      <c r="C539">
        <v>0</v>
      </c>
    </row>
    <row r="540" spans="1:3" x14ac:dyDescent="0.25">
      <c r="A540" t="s">
        <v>2711</v>
      </c>
      <c r="B540" t="s">
        <v>472</v>
      </c>
      <c r="C540">
        <v>0</v>
      </c>
    </row>
    <row r="541" spans="1:3" x14ac:dyDescent="0.25">
      <c r="A541" t="s">
        <v>5121</v>
      </c>
      <c r="B541" t="s">
        <v>4978</v>
      </c>
      <c r="C541">
        <v>0</v>
      </c>
    </row>
    <row r="542" spans="1:3" x14ac:dyDescent="0.25">
      <c r="A542" t="s">
        <v>5139</v>
      </c>
      <c r="B542" t="s">
        <v>4946</v>
      </c>
      <c r="C542">
        <v>0</v>
      </c>
    </row>
    <row r="543" spans="1:3" x14ac:dyDescent="0.25">
      <c r="A543" t="s">
        <v>5216</v>
      </c>
      <c r="B543" t="s">
        <v>4729</v>
      </c>
      <c r="C543">
        <v>0</v>
      </c>
    </row>
    <row r="544" spans="1:3" x14ac:dyDescent="0.25">
      <c r="A544" t="s">
        <v>5216</v>
      </c>
      <c r="B544" t="s">
        <v>4733</v>
      </c>
      <c r="C544">
        <v>0</v>
      </c>
    </row>
    <row r="545" spans="1:3" x14ac:dyDescent="0.25">
      <c r="A545" t="s">
        <v>5218</v>
      </c>
      <c r="B545" t="s">
        <v>4729</v>
      </c>
      <c r="C545">
        <v>0</v>
      </c>
    </row>
    <row r="546" spans="1:3" x14ac:dyDescent="0.25">
      <c r="A546" t="s">
        <v>5218</v>
      </c>
      <c r="B546" t="s">
        <v>4731</v>
      </c>
      <c r="C546">
        <v>0</v>
      </c>
    </row>
    <row r="547" spans="1:3" x14ac:dyDescent="0.25">
      <c r="A547" t="s">
        <v>5218</v>
      </c>
      <c r="B547" t="s">
        <v>4733</v>
      </c>
      <c r="C547">
        <v>0</v>
      </c>
    </row>
    <row r="548" spans="1:3" x14ac:dyDescent="0.25">
      <c r="A548" t="s">
        <v>5218</v>
      </c>
      <c r="B548" t="s">
        <v>4895</v>
      </c>
      <c r="C548">
        <v>0</v>
      </c>
    </row>
    <row r="549" spans="1:3" x14ac:dyDescent="0.25">
      <c r="A549" t="s">
        <v>5227</v>
      </c>
      <c r="B549" t="s">
        <v>4757</v>
      </c>
      <c r="C549">
        <v>0</v>
      </c>
    </row>
    <row r="550" spans="1:3" x14ac:dyDescent="0.25">
      <c r="A550" t="s">
        <v>5227</v>
      </c>
      <c r="B550" t="s">
        <v>4895</v>
      </c>
      <c r="C550">
        <v>0</v>
      </c>
    </row>
    <row r="551" spans="1:3" x14ac:dyDescent="0.25">
      <c r="A551" t="s">
        <v>5263</v>
      </c>
      <c r="B551" t="s">
        <v>4766</v>
      </c>
      <c r="C551">
        <v>0</v>
      </c>
    </row>
    <row r="552" spans="1:3" x14ac:dyDescent="0.25">
      <c r="A552" t="s">
        <v>5263</v>
      </c>
      <c r="B552" t="s">
        <v>4757</v>
      </c>
      <c r="C552">
        <v>0</v>
      </c>
    </row>
    <row r="553" spans="1:3" x14ac:dyDescent="0.25">
      <c r="A553" t="s">
        <v>5265</v>
      </c>
      <c r="B553" t="s">
        <v>4766</v>
      </c>
      <c r="C553">
        <v>0</v>
      </c>
    </row>
    <row r="554" spans="1:3" x14ac:dyDescent="0.25">
      <c r="A554" t="s">
        <v>5286</v>
      </c>
      <c r="B554" t="s">
        <v>5273</v>
      </c>
      <c r="C554">
        <v>0</v>
      </c>
    </row>
    <row r="555" spans="1:3" x14ac:dyDescent="0.25">
      <c r="A555" t="s">
        <v>5303</v>
      </c>
      <c r="B555" t="s">
        <v>5273</v>
      </c>
      <c r="C555">
        <v>0</v>
      </c>
    </row>
    <row r="556" spans="1:3" x14ac:dyDescent="0.25">
      <c r="A556" t="s">
        <v>5316</v>
      </c>
      <c r="B556" t="s">
        <v>4954</v>
      </c>
      <c r="C556">
        <v>0</v>
      </c>
    </row>
    <row r="557" spans="1:3" x14ac:dyDescent="0.25">
      <c r="A557" t="s">
        <v>5316</v>
      </c>
      <c r="B557" t="s">
        <v>4757</v>
      </c>
      <c r="C557">
        <v>0</v>
      </c>
    </row>
    <row r="558" spans="1:3" x14ac:dyDescent="0.25">
      <c r="A558" t="s">
        <v>5318</v>
      </c>
      <c r="B558" t="s">
        <v>4954</v>
      </c>
      <c r="C558">
        <v>0</v>
      </c>
    </row>
    <row r="559" spans="1:3" x14ac:dyDescent="0.25">
      <c r="A559" t="s">
        <v>5108</v>
      </c>
      <c r="B559" t="s">
        <v>5109</v>
      </c>
      <c r="C559">
        <v>0</v>
      </c>
    </row>
    <row r="560" spans="1:3" x14ac:dyDescent="0.25">
      <c r="A560" t="s">
        <v>5171</v>
      </c>
      <c r="B560" t="s">
        <v>5112</v>
      </c>
      <c r="C560">
        <v>0</v>
      </c>
    </row>
    <row r="561" spans="1:3" x14ac:dyDescent="0.25">
      <c r="A561" t="s">
        <v>5566</v>
      </c>
      <c r="B561" t="s">
        <v>4778</v>
      </c>
      <c r="C561">
        <v>0</v>
      </c>
    </row>
    <row r="562" spans="1:3" x14ac:dyDescent="0.25">
      <c r="A562" t="s">
        <v>6403</v>
      </c>
      <c r="B562" t="s">
        <v>6404</v>
      </c>
      <c r="C562">
        <v>0</v>
      </c>
    </row>
    <row r="563" spans="1:3" x14ac:dyDescent="0.25">
      <c r="A563" t="s">
        <v>6614</v>
      </c>
      <c r="B563" t="s">
        <v>6608</v>
      </c>
      <c r="C563">
        <v>0</v>
      </c>
    </row>
    <row r="564" spans="1:3" x14ac:dyDescent="0.25">
      <c r="A564" t="s">
        <v>7702</v>
      </c>
      <c r="B564" t="s">
        <v>139</v>
      </c>
      <c r="C564">
        <v>0</v>
      </c>
    </row>
    <row r="565" spans="1:3" x14ac:dyDescent="0.25">
      <c r="A565" t="s">
        <v>358</v>
      </c>
      <c r="B565" t="s">
        <v>360</v>
      </c>
      <c r="C565">
        <v>0</v>
      </c>
    </row>
    <row r="566" spans="1:3" x14ac:dyDescent="0.25">
      <c r="A566" t="s">
        <v>579</v>
      </c>
      <c r="B566" t="s">
        <v>583</v>
      </c>
      <c r="C566">
        <v>0</v>
      </c>
    </row>
    <row r="567" spans="1:3" x14ac:dyDescent="0.25">
      <c r="A567" t="s">
        <v>1171</v>
      </c>
      <c r="B567" t="s">
        <v>1172</v>
      </c>
      <c r="C567">
        <v>0</v>
      </c>
    </row>
    <row r="568" spans="1:3" x14ac:dyDescent="0.25">
      <c r="A568" t="s">
        <v>4278</v>
      </c>
      <c r="B568" t="s">
        <v>4271</v>
      </c>
      <c r="C568">
        <v>0</v>
      </c>
    </row>
    <row r="569" spans="1:3" x14ac:dyDescent="0.25">
      <c r="A569" t="s">
        <v>4278</v>
      </c>
      <c r="B569" t="s">
        <v>4120</v>
      </c>
      <c r="C569">
        <v>0</v>
      </c>
    </row>
    <row r="570" spans="1:3" x14ac:dyDescent="0.25">
      <c r="A570" t="s">
        <v>4278</v>
      </c>
      <c r="B570" t="s">
        <v>4280</v>
      </c>
      <c r="C570">
        <v>0</v>
      </c>
    </row>
    <row r="571" spans="1:3" x14ac:dyDescent="0.25">
      <c r="A571" t="s">
        <v>4283</v>
      </c>
      <c r="B571" t="s">
        <v>4253</v>
      </c>
      <c r="C571">
        <v>0</v>
      </c>
    </row>
    <row r="572" spans="1:3" x14ac:dyDescent="0.25">
      <c r="A572" t="s">
        <v>4300</v>
      </c>
      <c r="B572" t="s">
        <v>4144</v>
      </c>
      <c r="C572">
        <v>0</v>
      </c>
    </row>
    <row r="573" spans="1:3" x14ac:dyDescent="0.25">
      <c r="A573" t="s">
        <v>4302</v>
      </c>
      <c r="B573" t="s">
        <v>1139</v>
      </c>
      <c r="C573">
        <v>0</v>
      </c>
    </row>
    <row r="574" spans="1:3" x14ac:dyDescent="0.25">
      <c r="A574" t="s">
        <v>4314</v>
      </c>
      <c r="B574" t="s">
        <v>4134</v>
      </c>
      <c r="C574">
        <v>0</v>
      </c>
    </row>
    <row r="575" spans="1:3" x14ac:dyDescent="0.25">
      <c r="A575" t="s">
        <v>4318</v>
      </c>
      <c r="B575" t="s">
        <v>4319</v>
      </c>
      <c r="C575">
        <v>0</v>
      </c>
    </row>
    <row r="576" spans="1:3" x14ac:dyDescent="0.25">
      <c r="A576" t="s">
        <v>4329</v>
      </c>
      <c r="B576" t="s">
        <v>162</v>
      </c>
      <c r="C576">
        <v>0</v>
      </c>
    </row>
    <row r="577" spans="1:3" x14ac:dyDescent="0.25">
      <c r="A577" t="s">
        <v>4335</v>
      </c>
      <c r="B577" t="s">
        <v>4323</v>
      </c>
      <c r="C577">
        <v>0</v>
      </c>
    </row>
    <row r="578" spans="1:3" x14ac:dyDescent="0.25">
      <c r="A578" t="s">
        <v>4340</v>
      </c>
      <c r="B578" t="s">
        <v>4344</v>
      </c>
      <c r="C578">
        <v>0</v>
      </c>
    </row>
    <row r="579" spans="1:3" x14ac:dyDescent="0.25">
      <c r="A579" t="s">
        <v>4357</v>
      </c>
      <c r="B579" t="s">
        <v>4358</v>
      </c>
      <c r="C579">
        <v>0</v>
      </c>
    </row>
    <row r="580" spans="1:3" x14ac:dyDescent="0.25">
      <c r="A580" t="s">
        <v>4363</v>
      </c>
      <c r="B580" t="s">
        <v>4358</v>
      </c>
      <c r="C580">
        <v>0</v>
      </c>
    </row>
    <row r="581" spans="1:3" x14ac:dyDescent="0.25">
      <c r="A581" t="s">
        <v>4363</v>
      </c>
      <c r="B581" t="s">
        <v>4193</v>
      </c>
      <c r="C581">
        <v>0</v>
      </c>
    </row>
    <row r="582" spans="1:3" x14ac:dyDescent="0.25">
      <c r="A582" t="s">
        <v>4367</v>
      </c>
      <c r="B582" t="s">
        <v>1007</v>
      </c>
      <c r="C582">
        <v>0</v>
      </c>
    </row>
    <row r="583" spans="1:3" x14ac:dyDescent="0.25">
      <c r="A583" t="s">
        <v>4371</v>
      </c>
      <c r="B583" t="s">
        <v>4219</v>
      </c>
      <c r="C583">
        <v>0</v>
      </c>
    </row>
    <row r="584" spans="1:3" x14ac:dyDescent="0.25">
      <c r="A584" t="s">
        <v>4373</v>
      </c>
      <c r="B584" t="s">
        <v>4206</v>
      </c>
      <c r="C584">
        <v>0</v>
      </c>
    </row>
    <row r="585" spans="1:3" x14ac:dyDescent="0.25">
      <c r="A585" t="s">
        <v>4376</v>
      </c>
      <c r="B585" t="s">
        <v>4193</v>
      </c>
      <c r="C585">
        <v>0</v>
      </c>
    </row>
    <row r="586" spans="1:3" x14ac:dyDescent="0.25">
      <c r="A586" t="s">
        <v>4386</v>
      </c>
      <c r="B586" t="s">
        <v>4219</v>
      </c>
      <c r="C586">
        <v>0</v>
      </c>
    </row>
    <row r="587" spans="1:3" x14ac:dyDescent="0.25">
      <c r="A587" t="s">
        <v>4388</v>
      </c>
      <c r="B587" t="s">
        <v>4319</v>
      </c>
      <c r="C587">
        <v>0</v>
      </c>
    </row>
    <row r="588" spans="1:3" x14ac:dyDescent="0.25">
      <c r="A588" t="s">
        <v>4392</v>
      </c>
      <c r="B588" t="s">
        <v>4319</v>
      </c>
      <c r="C588">
        <v>0</v>
      </c>
    </row>
    <row r="589" spans="1:3" x14ac:dyDescent="0.25">
      <c r="A589" t="s">
        <v>4393</v>
      </c>
      <c r="B589" t="s">
        <v>4191</v>
      </c>
      <c r="C589">
        <v>0</v>
      </c>
    </row>
    <row r="590" spans="1:3" x14ac:dyDescent="0.25">
      <c r="A590" t="s">
        <v>4403</v>
      </c>
      <c r="B590" t="s">
        <v>4377</v>
      </c>
      <c r="C590">
        <v>0</v>
      </c>
    </row>
    <row r="591" spans="1:3" x14ac:dyDescent="0.25">
      <c r="A591" t="s">
        <v>4405</v>
      </c>
      <c r="B591" t="s">
        <v>4377</v>
      </c>
      <c r="C591">
        <v>0</v>
      </c>
    </row>
    <row r="592" spans="1:3" x14ac:dyDescent="0.25">
      <c r="A592" t="s">
        <v>4406</v>
      </c>
      <c r="B592" t="s">
        <v>496</v>
      </c>
      <c r="C592">
        <v>0</v>
      </c>
    </row>
    <row r="593" spans="1:3" x14ac:dyDescent="0.25">
      <c r="A593" t="s">
        <v>4424</v>
      </c>
      <c r="B593" t="s">
        <v>4107</v>
      </c>
      <c r="C593">
        <v>0</v>
      </c>
    </row>
    <row r="594" spans="1:3" x14ac:dyDescent="0.25">
      <c r="A594" t="s">
        <v>4432</v>
      </c>
      <c r="B594" t="s">
        <v>4433</v>
      </c>
      <c r="C594">
        <v>0</v>
      </c>
    </row>
    <row r="595" spans="1:3" x14ac:dyDescent="0.25">
      <c r="A595" t="s">
        <v>4439</v>
      </c>
      <c r="B595" t="s">
        <v>4440</v>
      </c>
      <c r="C595">
        <v>0</v>
      </c>
    </row>
    <row r="596" spans="1:3" x14ac:dyDescent="0.25">
      <c r="A596" t="s">
        <v>4443</v>
      </c>
      <c r="B596" t="s">
        <v>4440</v>
      </c>
      <c r="C596">
        <v>0</v>
      </c>
    </row>
    <row r="597" spans="1:3" x14ac:dyDescent="0.25">
      <c r="A597" t="s">
        <v>4443</v>
      </c>
      <c r="B597" t="s">
        <v>4433</v>
      </c>
      <c r="C597">
        <v>0</v>
      </c>
    </row>
    <row r="598" spans="1:3" x14ac:dyDescent="0.25">
      <c r="A598" t="s">
        <v>4445</v>
      </c>
      <c r="B598" t="s">
        <v>4433</v>
      </c>
      <c r="C598">
        <v>0</v>
      </c>
    </row>
    <row r="599" spans="1:3" x14ac:dyDescent="0.25">
      <c r="A599" t="s">
        <v>4446</v>
      </c>
      <c r="B599" t="s">
        <v>4447</v>
      </c>
      <c r="C599">
        <v>0</v>
      </c>
    </row>
    <row r="600" spans="1:3" x14ac:dyDescent="0.25">
      <c r="A600" t="s">
        <v>4446</v>
      </c>
      <c r="B600" t="s">
        <v>4450</v>
      </c>
      <c r="C600">
        <v>0</v>
      </c>
    </row>
    <row r="601" spans="1:3" x14ac:dyDescent="0.25">
      <c r="A601" t="s">
        <v>4452</v>
      </c>
      <c r="B601" t="s">
        <v>4453</v>
      </c>
      <c r="C601">
        <v>0</v>
      </c>
    </row>
    <row r="602" spans="1:3" x14ac:dyDescent="0.25">
      <c r="A602" t="s">
        <v>4452</v>
      </c>
      <c r="B602" t="s">
        <v>4447</v>
      </c>
      <c r="C602">
        <v>0</v>
      </c>
    </row>
    <row r="603" spans="1:3" x14ac:dyDescent="0.25">
      <c r="A603" t="s">
        <v>4462</v>
      </c>
      <c r="B603" t="s">
        <v>4456</v>
      </c>
      <c r="C603">
        <v>0</v>
      </c>
    </row>
    <row r="604" spans="1:3" x14ac:dyDescent="0.25">
      <c r="A604" t="s">
        <v>4468</v>
      </c>
      <c r="B604" t="s">
        <v>4469</v>
      </c>
      <c r="C604">
        <v>0</v>
      </c>
    </row>
    <row r="605" spans="1:3" x14ac:dyDescent="0.25">
      <c r="A605" t="s">
        <v>4468</v>
      </c>
      <c r="B605" t="s">
        <v>4450</v>
      </c>
      <c r="C605">
        <v>0</v>
      </c>
    </row>
    <row r="606" spans="1:3" x14ac:dyDescent="0.25">
      <c r="A606" t="s">
        <v>4472</v>
      </c>
      <c r="B606" t="s">
        <v>1143</v>
      </c>
      <c r="C606">
        <v>0</v>
      </c>
    </row>
    <row r="607" spans="1:3" x14ac:dyDescent="0.25">
      <c r="A607" t="s">
        <v>4475</v>
      </c>
      <c r="B607" t="s">
        <v>4476</v>
      </c>
      <c r="C607">
        <v>0</v>
      </c>
    </row>
    <row r="608" spans="1:3" x14ac:dyDescent="0.25">
      <c r="A608" t="s">
        <v>4482</v>
      </c>
      <c r="B608" t="s">
        <v>4483</v>
      </c>
      <c r="C608">
        <v>0</v>
      </c>
    </row>
    <row r="609" spans="1:3" x14ac:dyDescent="0.25">
      <c r="A609" t="s">
        <v>4482</v>
      </c>
      <c r="B609" t="s">
        <v>4486</v>
      </c>
      <c r="C609">
        <v>0</v>
      </c>
    </row>
    <row r="610" spans="1:3" x14ac:dyDescent="0.25">
      <c r="A610" t="s">
        <v>4491</v>
      </c>
      <c r="B610" t="s">
        <v>4492</v>
      </c>
      <c r="C610">
        <v>0</v>
      </c>
    </row>
    <row r="611" spans="1:3" x14ac:dyDescent="0.25">
      <c r="A611" t="s">
        <v>4495</v>
      </c>
      <c r="B611" t="s">
        <v>2398</v>
      </c>
      <c r="C611">
        <v>0</v>
      </c>
    </row>
    <row r="612" spans="1:3" x14ac:dyDescent="0.25">
      <c r="A612" t="s">
        <v>4495</v>
      </c>
      <c r="B612" t="s">
        <v>1143</v>
      </c>
      <c r="C612">
        <v>0</v>
      </c>
    </row>
    <row r="613" spans="1:3" x14ac:dyDescent="0.25">
      <c r="A613" t="s">
        <v>4498</v>
      </c>
      <c r="B613" t="s">
        <v>4483</v>
      </c>
      <c r="C613">
        <v>0</v>
      </c>
    </row>
    <row r="614" spans="1:3" x14ac:dyDescent="0.25">
      <c r="A614" t="s">
        <v>4504</v>
      </c>
      <c r="B614" t="s">
        <v>4505</v>
      </c>
      <c r="C614">
        <v>0</v>
      </c>
    </row>
    <row r="615" spans="1:3" x14ac:dyDescent="0.25">
      <c r="A615" t="s">
        <v>4508</v>
      </c>
      <c r="B615" t="s">
        <v>4509</v>
      </c>
      <c r="C615">
        <v>0</v>
      </c>
    </row>
    <row r="616" spans="1:3" x14ac:dyDescent="0.25">
      <c r="A616" t="s">
        <v>4523</v>
      </c>
      <c r="B616" t="s">
        <v>4514</v>
      </c>
      <c r="C616">
        <v>0</v>
      </c>
    </row>
    <row r="617" spans="1:3" x14ac:dyDescent="0.25">
      <c r="A617" t="s">
        <v>4524</v>
      </c>
      <c r="B617" t="s">
        <v>4505</v>
      </c>
      <c r="C617">
        <v>0</v>
      </c>
    </row>
    <row r="618" spans="1:3" x14ac:dyDescent="0.25">
      <c r="A618" t="s">
        <v>4526</v>
      </c>
      <c r="B618" t="s">
        <v>4447</v>
      </c>
      <c r="C618">
        <v>0</v>
      </c>
    </row>
    <row r="619" spans="1:3" x14ac:dyDescent="0.25">
      <c r="A619" t="s">
        <v>4533</v>
      </c>
      <c r="B619" t="s">
        <v>4447</v>
      </c>
      <c r="C619">
        <v>0</v>
      </c>
    </row>
    <row r="620" spans="1:3" x14ac:dyDescent="0.25">
      <c r="A620" t="s">
        <v>4543</v>
      </c>
      <c r="B620" t="s">
        <v>4469</v>
      </c>
      <c r="C620">
        <v>0</v>
      </c>
    </row>
    <row r="621" spans="1:3" x14ac:dyDescent="0.25">
      <c r="A621" t="s">
        <v>4545</v>
      </c>
      <c r="B621" t="s">
        <v>4476</v>
      </c>
      <c r="C621">
        <v>0</v>
      </c>
    </row>
    <row r="622" spans="1:3" x14ac:dyDescent="0.25">
      <c r="A622" t="s">
        <v>4545</v>
      </c>
      <c r="B622" t="s">
        <v>4546</v>
      </c>
      <c r="C622">
        <v>0</v>
      </c>
    </row>
    <row r="623" spans="1:3" x14ac:dyDescent="0.25">
      <c r="A623" t="s">
        <v>4548</v>
      </c>
      <c r="B623" t="s">
        <v>4469</v>
      </c>
      <c r="C623">
        <v>0</v>
      </c>
    </row>
    <row r="624" spans="1:3" x14ac:dyDescent="0.25">
      <c r="A624" t="s">
        <v>4548</v>
      </c>
      <c r="B624" t="s">
        <v>4453</v>
      </c>
      <c r="C624">
        <v>0</v>
      </c>
    </row>
    <row r="625" spans="1:3" x14ac:dyDescent="0.25">
      <c r="A625" t="s">
        <v>4565</v>
      </c>
      <c r="B625" t="s">
        <v>4453</v>
      </c>
      <c r="C625">
        <v>0</v>
      </c>
    </row>
    <row r="626" spans="1:3" x14ac:dyDescent="0.25">
      <c r="A626" t="s">
        <v>4568</v>
      </c>
      <c r="B626" t="s">
        <v>4570</v>
      </c>
      <c r="C626">
        <v>0</v>
      </c>
    </row>
    <row r="627" spans="1:3" x14ac:dyDescent="0.25">
      <c r="A627" t="s">
        <v>4581</v>
      </c>
      <c r="B627" t="s">
        <v>4582</v>
      </c>
      <c r="C627">
        <v>0</v>
      </c>
    </row>
    <row r="628" spans="1:3" x14ac:dyDescent="0.25">
      <c r="A628" t="s">
        <v>4587</v>
      </c>
      <c r="B628" t="s">
        <v>4585</v>
      </c>
      <c r="C628">
        <v>0</v>
      </c>
    </row>
    <row r="629" spans="1:3" x14ac:dyDescent="0.25">
      <c r="A629" t="s">
        <v>4590</v>
      </c>
      <c r="B629" t="s">
        <v>4591</v>
      </c>
      <c r="C629">
        <v>0</v>
      </c>
    </row>
    <row r="630" spans="1:3" x14ac:dyDescent="0.25">
      <c r="A630" t="s">
        <v>4594</v>
      </c>
      <c r="B630" t="s">
        <v>4595</v>
      </c>
      <c r="C630">
        <v>0</v>
      </c>
    </row>
    <row r="631" spans="1:3" x14ac:dyDescent="0.25">
      <c r="A631" t="s">
        <v>4605</v>
      </c>
      <c r="B631" t="s">
        <v>4606</v>
      </c>
      <c r="C631">
        <v>0</v>
      </c>
    </row>
    <row r="632" spans="1:3" x14ac:dyDescent="0.25">
      <c r="A632" t="s">
        <v>4609</v>
      </c>
      <c r="B632" t="s">
        <v>4582</v>
      </c>
      <c r="C632">
        <v>0</v>
      </c>
    </row>
    <row r="633" spans="1:3" x14ac:dyDescent="0.25">
      <c r="A633" t="s">
        <v>4613</v>
      </c>
      <c r="B633" t="s">
        <v>4447</v>
      </c>
      <c r="C633">
        <v>0</v>
      </c>
    </row>
    <row r="634" spans="1:3" x14ac:dyDescent="0.25">
      <c r="A634" t="s">
        <v>4616</v>
      </c>
      <c r="B634" t="s">
        <v>1511</v>
      </c>
      <c r="C634">
        <v>0</v>
      </c>
    </row>
    <row r="635" spans="1:3" x14ac:dyDescent="0.25">
      <c r="A635" t="s">
        <v>4621</v>
      </c>
      <c r="B635" t="s">
        <v>4627</v>
      </c>
      <c r="C635">
        <v>0</v>
      </c>
    </row>
    <row r="636" spans="1:3" x14ac:dyDescent="0.25">
      <c r="A636" t="s">
        <v>4629</v>
      </c>
      <c r="B636" t="s">
        <v>4627</v>
      </c>
      <c r="C636">
        <v>0</v>
      </c>
    </row>
    <row r="637" spans="1:3" x14ac:dyDescent="0.25">
      <c r="A637" t="s">
        <v>4634</v>
      </c>
      <c r="B637" t="s">
        <v>713</v>
      </c>
      <c r="C637">
        <v>0</v>
      </c>
    </row>
    <row r="638" spans="1:3" x14ac:dyDescent="0.25">
      <c r="A638" t="s">
        <v>4636</v>
      </c>
      <c r="B638" t="s">
        <v>4456</v>
      </c>
      <c r="C638">
        <v>0</v>
      </c>
    </row>
    <row r="639" spans="1:3" x14ac:dyDescent="0.25">
      <c r="A639" t="s">
        <v>4651</v>
      </c>
      <c r="B639" t="s">
        <v>499</v>
      </c>
      <c r="C639">
        <v>0</v>
      </c>
    </row>
    <row r="640" spans="1:3" x14ac:dyDescent="0.25">
      <c r="A640" t="s">
        <v>4651</v>
      </c>
      <c r="B640" t="s">
        <v>713</v>
      </c>
      <c r="C640">
        <v>0</v>
      </c>
    </row>
    <row r="641" spans="1:3" x14ac:dyDescent="0.25">
      <c r="A641" t="s">
        <v>4656</v>
      </c>
      <c r="B641" t="s">
        <v>4459</v>
      </c>
      <c r="C641">
        <v>0</v>
      </c>
    </row>
    <row r="642" spans="1:3" x14ac:dyDescent="0.25">
      <c r="A642" t="s">
        <v>4658</v>
      </c>
      <c r="B642" t="s">
        <v>4459</v>
      </c>
      <c r="C642">
        <v>0</v>
      </c>
    </row>
    <row r="643" spans="1:3" x14ac:dyDescent="0.25">
      <c r="A643" t="s">
        <v>4673</v>
      </c>
      <c r="B643" t="s">
        <v>4669</v>
      </c>
      <c r="C643">
        <v>0</v>
      </c>
    </row>
    <row r="644" spans="1:3" x14ac:dyDescent="0.25">
      <c r="A644" t="s">
        <v>4677</v>
      </c>
      <c r="B644" t="s">
        <v>4649</v>
      </c>
      <c r="C644">
        <v>0</v>
      </c>
    </row>
    <row r="645" spans="1:3" x14ac:dyDescent="0.25">
      <c r="A645" t="s">
        <v>4677</v>
      </c>
      <c r="B645" t="s">
        <v>4529</v>
      </c>
      <c r="C645">
        <v>0</v>
      </c>
    </row>
    <row r="646" spans="1:3" x14ac:dyDescent="0.25">
      <c r="A646" t="s">
        <v>4677</v>
      </c>
      <c r="B646" t="s">
        <v>4669</v>
      </c>
      <c r="C646">
        <v>0</v>
      </c>
    </row>
    <row r="647" spans="1:3" x14ac:dyDescent="0.25">
      <c r="A647" t="s">
        <v>4679</v>
      </c>
      <c r="B647" t="s">
        <v>4669</v>
      </c>
      <c r="C647">
        <v>0</v>
      </c>
    </row>
    <row r="648" spans="1:3" x14ac:dyDescent="0.25">
      <c r="A648" t="s">
        <v>4689</v>
      </c>
      <c r="B648" t="s">
        <v>4682</v>
      </c>
      <c r="C648">
        <v>0</v>
      </c>
    </row>
    <row r="649" spans="1:3" x14ac:dyDescent="0.25">
      <c r="A649" t="s">
        <v>4701</v>
      </c>
      <c r="B649" t="s">
        <v>4529</v>
      </c>
      <c r="C649">
        <v>0</v>
      </c>
    </row>
    <row r="650" spans="1:3" x14ac:dyDescent="0.25">
      <c r="A650" t="s">
        <v>4703</v>
      </c>
      <c r="B650" t="s">
        <v>560</v>
      </c>
      <c r="C650">
        <v>0</v>
      </c>
    </row>
    <row r="651" spans="1:3" x14ac:dyDescent="0.25">
      <c r="A651" t="s">
        <v>4703</v>
      </c>
      <c r="B651" t="s">
        <v>1141</v>
      </c>
      <c r="C651">
        <v>0</v>
      </c>
    </row>
    <row r="652" spans="1:3" x14ac:dyDescent="0.25">
      <c r="A652" t="s">
        <v>4708</v>
      </c>
      <c r="B652" t="s">
        <v>4712</v>
      </c>
      <c r="C652">
        <v>0</v>
      </c>
    </row>
    <row r="653" spans="1:3" x14ac:dyDescent="0.25">
      <c r="A653" t="s">
        <v>4708</v>
      </c>
      <c r="B653" t="s">
        <v>4714</v>
      </c>
      <c r="C653">
        <v>0</v>
      </c>
    </row>
    <row r="654" spans="1:3" x14ac:dyDescent="0.25">
      <c r="A654" t="s">
        <v>4723</v>
      </c>
      <c r="B654" t="s">
        <v>4731</v>
      </c>
      <c r="C654">
        <v>0</v>
      </c>
    </row>
    <row r="655" spans="1:3" x14ac:dyDescent="0.25">
      <c r="A655" t="s">
        <v>4723</v>
      </c>
      <c r="B655" t="s">
        <v>4733</v>
      </c>
      <c r="C655">
        <v>0</v>
      </c>
    </row>
    <row r="656" spans="1:3" x14ac:dyDescent="0.25">
      <c r="A656" t="s">
        <v>4737</v>
      </c>
      <c r="B656" t="s">
        <v>4741</v>
      </c>
      <c r="C656">
        <v>0</v>
      </c>
    </row>
    <row r="657" spans="1:3" x14ac:dyDescent="0.25">
      <c r="A657" t="s">
        <v>4737</v>
      </c>
      <c r="B657" t="s">
        <v>4743</v>
      </c>
      <c r="C657">
        <v>0</v>
      </c>
    </row>
    <row r="658" spans="1:3" x14ac:dyDescent="0.25">
      <c r="A658" t="s">
        <v>4737</v>
      </c>
      <c r="B658" t="s">
        <v>4747</v>
      </c>
      <c r="C658">
        <v>0</v>
      </c>
    </row>
    <row r="659" spans="1:3" x14ac:dyDescent="0.25">
      <c r="A659" t="s">
        <v>4749</v>
      </c>
      <c r="B659" t="s">
        <v>4747</v>
      </c>
      <c r="C659">
        <v>0</v>
      </c>
    </row>
    <row r="660" spans="1:3" x14ac:dyDescent="0.25">
      <c r="A660" t="s">
        <v>4753</v>
      </c>
      <c r="B660" t="s">
        <v>4738</v>
      </c>
      <c r="C660">
        <v>0</v>
      </c>
    </row>
    <row r="661" spans="1:3" x14ac:dyDescent="0.25">
      <c r="A661" t="s">
        <v>4753</v>
      </c>
      <c r="B661" t="s">
        <v>4741</v>
      </c>
      <c r="C661">
        <v>0</v>
      </c>
    </row>
    <row r="662" spans="1:3" x14ac:dyDescent="0.25">
      <c r="A662" t="s">
        <v>4753</v>
      </c>
      <c r="B662" t="s">
        <v>4747</v>
      </c>
      <c r="C662">
        <v>0</v>
      </c>
    </row>
    <row r="663" spans="1:3" x14ac:dyDescent="0.25">
      <c r="A663" t="s">
        <v>4761</v>
      </c>
      <c r="B663" t="s">
        <v>4762</v>
      </c>
      <c r="C663">
        <v>0</v>
      </c>
    </row>
    <row r="664" spans="1:3" x14ac:dyDescent="0.25">
      <c r="A664" t="s">
        <v>4761</v>
      </c>
      <c r="B664" t="s">
        <v>4727</v>
      </c>
      <c r="C664">
        <v>0</v>
      </c>
    </row>
    <row r="665" spans="1:3" x14ac:dyDescent="0.25">
      <c r="A665" t="s">
        <v>4761</v>
      </c>
      <c r="B665" t="s">
        <v>4751</v>
      </c>
      <c r="C665">
        <v>0</v>
      </c>
    </row>
    <row r="666" spans="1:3" x14ac:dyDescent="0.25">
      <c r="A666" t="s">
        <v>4761</v>
      </c>
      <c r="B666" t="s">
        <v>4764</v>
      </c>
      <c r="C666">
        <v>0</v>
      </c>
    </row>
    <row r="667" spans="1:3" x14ac:dyDescent="0.25">
      <c r="A667" t="s">
        <v>4761</v>
      </c>
      <c r="B667" t="s">
        <v>4766</v>
      </c>
      <c r="C667">
        <v>0</v>
      </c>
    </row>
    <row r="668" spans="1:3" x14ac:dyDescent="0.25">
      <c r="A668" t="s">
        <v>4761</v>
      </c>
      <c r="B668" t="s">
        <v>4768</v>
      </c>
      <c r="C668">
        <v>0</v>
      </c>
    </row>
    <row r="669" spans="1:3" x14ac:dyDescent="0.25">
      <c r="A669" t="s">
        <v>4770</v>
      </c>
      <c r="B669" t="s">
        <v>4766</v>
      </c>
      <c r="C669">
        <v>0</v>
      </c>
    </row>
    <row r="670" spans="1:3" x14ac:dyDescent="0.25">
      <c r="A670" t="s">
        <v>4770</v>
      </c>
      <c r="B670" t="s">
        <v>4731</v>
      </c>
      <c r="C670">
        <v>0</v>
      </c>
    </row>
    <row r="671" spans="1:3" x14ac:dyDescent="0.25">
      <c r="A671" t="s">
        <v>4770</v>
      </c>
      <c r="B671" t="s">
        <v>4768</v>
      </c>
      <c r="C671">
        <v>0</v>
      </c>
    </row>
    <row r="672" spans="1:3" x14ac:dyDescent="0.25">
      <c r="A672" t="s">
        <v>4776</v>
      </c>
      <c r="B672" t="s">
        <v>4766</v>
      </c>
      <c r="C672">
        <v>0</v>
      </c>
    </row>
    <row r="673" spans="1:3" x14ac:dyDescent="0.25">
      <c r="A673" t="s">
        <v>4776</v>
      </c>
      <c r="B673" t="s">
        <v>4731</v>
      </c>
      <c r="C673">
        <v>0</v>
      </c>
    </row>
    <row r="674" spans="1:3" x14ac:dyDescent="0.25">
      <c r="A674" t="s">
        <v>4776</v>
      </c>
      <c r="B674" t="s">
        <v>4768</v>
      </c>
      <c r="C674">
        <v>0</v>
      </c>
    </row>
    <row r="675" spans="1:3" x14ac:dyDescent="0.25">
      <c r="A675" t="s">
        <v>4781</v>
      </c>
      <c r="B675" t="s">
        <v>4754</v>
      </c>
      <c r="C675">
        <v>0</v>
      </c>
    </row>
    <row r="676" spans="1:3" x14ac:dyDescent="0.25">
      <c r="A676" t="s">
        <v>4781</v>
      </c>
      <c r="B676" t="s">
        <v>4731</v>
      </c>
      <c r="C676">
        <v>0</v>
      </c>
    </row>
    <row r="677" spans="1:3" x14ac:dyDescent="0.25">
      <c r="A677" t="s">
        <v>4781</v>
      </c>
      <c r="B677" t="s">
        <v>4768</v>
      </c>
      <c r="C677">
        <v>0</v>
      </c>
    </row>
    <row r="678" spans="1:3" x14ac:dyDescent="0.25">
      <c r="A678" t="s">
        <v>4788</v>
      </c>
      <c r="B678" t="s">
        <v>3676</v>
      </c>
      <c r="C678">
        <v>0</v>
      </c>
    </row>
    <row r="679" spans="1:3" x14ac:dyDescent="0.25">
      <c r="A679" t="s">
        <v>4788</v>
      </c>
      <c r="B679" t="s">
        <v>1125</v>
      </c>
      <c r="C679">
        <v>0</v>
      </c>
    </row>
    <row r="680" spans="1:3" x14ac:dyDescent="0.25">
      <c r="A680" t="s">
        <v>4788</v>
      </c>
      <c r="B680" t="s">
        <v>2716</v>
      </c>
      <c r="C680">
        <v>0</v>
      </c>
    </row>
    <row r="681" spans="1:3" x14ac:dyDescent="0.25">
      <c r="A681" t="s">
        <v>4812</v>
      </c>
      <c r="B681" t="s">
        <v>4814</v>
      </c>
      <c r="C681">
        <v>0</v>
      </c>
    </row>
    <row r="682" spans="1:3" x14ac:dyDescent="0.25">
      <c r="A682" t="s">
        <v>4812</v>
      </c>
      <c r="B682" t="s">
        <v>461</v>
      </c>
      <c r="C682">
        <v>0</v>
      </c>
    </row>
    <row r="683" spans="1:3" x14ac:dyDescent="0.25">
      <c r="A683" t="s">
        <v>4812</v>
      </c>
      <c r="B683" t="s">
        <v>470</v>
      </c>
      <c r="C683">
        <v>0</v>
      </c>
    </row>
    <row r="684" spans="1:3" x14ac:dyDescent="0.25">
      <c r="A684" t="s">
        <v>4818</v>
      </c>
      <c r="B684" t="s">
        <v>4822</v>
      </c>
      <c r="C684">
        <v>0</v>
      </c>
    </row>
    <row r="685" spans="1:3" x14ac:dyDescent="0.25">
      <c r="A685" t="s">
        <v>4818</v>
      </c>
      <c r="B685" t="s">
        <v>4824</v>
      </c>
      <c r="C685">
        <v>0</v>
      </c>
    </row>
    <row r="686" spans="1:3" x14ac:dyDescent="0.25">
      <c r="A686" t="s">
        <v>4818</v>
      </c>
      <c r="B686" t="s">
        <v>4826</v>
      </c>
      <c r="C686">
        <v>0</v>
      </c>
    </row>
    <row r="687" spans="1:3" x14ac:dyDescent="0.25">
      <c r="A687" t="s">
        <v>4818</v>
      </c>
      <c r="B687" t="s">
        <v>4828</v>
      </c>
      <c r="C687">
        <v>0</v>
      </c>
    </row>
    <row r="688" spans="1:3" x14ac:dyDescent="0.25">
      <c r="A688" t="s">
        <v>4830</v>
      </c>
      <c r="B688" t="s">
        <v>4819</v>
      </c>
      <c r="C688">
        <v>0</v>
      </c>
    </row>
    <row r="689" spans="1:3" x14ac:dyDescent="0.25">
      <c r="A689" t="s">
        <v>4830</v>
      </c>
      <c r="B689" t="s">
        <v>4822</v>
      </c>
      <c r="C689">
        <v>0</v>
      </c>
    </row>
    <row r="690" spans="1:3" x14ac:dyDescent="0.25">
      <c r="A690" t="s">
        <v>4830</v>
      </c>
      <c r="B690" t="s">
        <v>4824</v>
      </c>
      <c r="C690">
        <v>0</v>
      </c>
    </row>
    <row r="691" spans="1:3" x14ac:dyDescent="0.25">
      <c r="A691" t="s">
        <v>4830</v>
      </c>
      <c r="B691" t="s">
        <v>4826</v>
      </c>
      <c r="C691">
        <v>0</v>
      </c>
    </row>
    <row r="692" spans="1:3" x14ac:dyDescent="0.25">
      <c r="A692" t="s">
        <v>4835</v>
      </c>
      <c r="B692" t="s">
        <v>4841</v>
      </c>
      <c r="C692">
        <v>0</v>
      </c>
    </row>
    <row r="693" spans="1:3" x14ac:dyDescent="0.25">
      <c r="A693" t="s">
        <v>4843</v>
      </c>
      <c r="B693" t="s">
        <v>4839</v>
      </c>
      <c r="C693">
        <v>0</v>
      </c>
    </row>
    <row r="694" spans="1:3" x14ac:dyDescent="0.25">
      <c r="A694" t="s">
        <v>4844</v>
      </c>
      <c r="B694" t="s">
        <v>4845</v>
      </c>
      <c r="C694">
        <v>0</v>
      </c>
    </row>
    <row r="695" spans="1:3" x14ac:dyDescent="0.25">
      <c r="A695" t="s">
        <v>4852</v>
      </c>
      <c r="B695" t="s">
        <v>4800</v>
      </c>
      <c r="C695">
        <v>0</v>
      </c>
    </row>
    <row r="696" spans="1:3" x14ac:dyDescent="0.25">
      <c r="A696" t="s">
        <v>4856</v>
      </c>
      <c r="B696" t="s">
        <v>4857</v>
      </c>
      <c r="C696">
        <v>0</v>
      </c>
    </row>
    <row r="697" spans="1:3" x14ac:dyDescent="0.25">
      <c r="A697" t="s">
        <v>4870</v>
      </c>
      <c r="B697" t="s">
        <v>4863</v>
      </c>
      <c r="C697">
        <v>0</v>
      </c>
    </row>
    <row r="698" spans="1:3" x14ac:dyDescent="0.25">
      <c r="A698" t="s">
        <v>4870</v>
      </c>
      <c r="B698" t="s">
        <v>4796</v>
      </c>
      <c r="C698">
        <v>0</v>
      </c>
    </row>
    <row r="699" spans="1:3" x14ac:dyDescent="0.25">
      <c r="A699" t="s">
        <v>4870</v>
      </c>
      <c r="B699" t="s">
        <v>4768</v>
      </c>
      <c r="C699">
        <v>0</v>
      </c>
    </row>
    <row r="700" spans="1:3" x14ac:dyDescent="0.25">
      <c r="A700" t="s">
        <v>4882</v>
      </c>
      <c r="B700" t="s">
        <v>4884</v>
      </c>
      <c r="C700">
        <v>0</v>
      </c>
    </row>
    <row r="701" spans="1:3" x14ac:dyDescent="0.25">
      <c r="A701" t="s">
        <v>4882</v>
      </c>
      <c r="B701" t="s">
        <v>4886</v>
      </c>
      <c r="C701">
        <v>0</v>
      </c>
    </row>
    <row r="702" spans="1:3" x14ac:dyDescent="0.25">
      <c r="A702" t="s">
        <v>4882</v>
      </c>
      <c r="B702" t="s">
        <v>4888</v>
      </c>
      <c r="C702">
        <v>0</v>
      </c>
    </row>
    <row r="703" spans="1:3" x14ac:dyDescent="0.25">
      <c r="A703" t="s">
        <v>1171</v>
      </c>
      <c r="B703" t="s">
        <v>1179</v>
      </c>
      <c r="C703">
        <v>0</v>
      </c>
    </row>
    <row r="704" spans="1:3" x14ac:dyDescent="0.25">
      <c r="A704" t="s">
        <v>1306</v>
      </c>
      <c r="B704" t="s">
        <v>1232</v>
      </c>
      <c r="C704">
        <v>0</v>
      </c>
    </row>
    <row r="705" spans="1:3" x14ac:dyDescent="0.25">
      <c r="A705" t="s">
        <v>1312</v>
      </c>
      <c r="B705" t="s">
        <v>1310</v>
      </c>
      <c r="C705">
        <v>0</v>
      </c>
    </row>
    <row r="706" spans="1:3" x14ac:dyDescent="0.25">
      <c r="A706" t="s">
        <v>1314</v>
      </c>
      <c r="B706" t="s">
        <v>1310</v>
      </c>
      <c r="C706">
        <v>0</v>
      </c>
    </row>
    <row r="707" spans="1:3" x14ac:dyDescent="0.25">
      <c r="A707" t="s">
        <v>1430</v>
      </c>
      <c r="B707" t="s">
        <v>1427</v>
      </c>
      <c r="C707">
        <v>0</v>
      </c>
    </row>
    <row r="708" spans="1:3" x14ac:dyDescent="0.25">
      <c r="A708" t="s">
        <v>1459</v>
      </c>
      <c r="B708" t="s">
        <v>1460</v>
      </c>
      <c r="C708">
        <v>0</v>
      </c>
    </row>
    <row r="709" spans="1:3" x14ac:dyDescent="0.25">
      <c r="A709" t="s">
        <v>1600</v>
      </c>
      <c r="B709" t="s">
        <v>1602</v>
      </c>
      <c r="C709">
        <v>0</v>
      </c>
    </row>
    <row r="710" spans="1:3" x14ac:dyDescent="0.25">
      <c r="A710" t="s">
        <v>1732</v>
      </c>
      <c r="B710" t="s">
        <v>1742</v>
      </c>
      <c r="C710">
        <v>0</v>
      </c>
    </row>
    <row r="711" spans="1:3" x14ac:dyDescent="0.25">
      <c r="A711" t="s">
        <v>1732</v>
      </c>
      <c r="B711" t="s">
        <v>1606</v>
      </c>
      <c r="C711">
        <v>0</v>
      </c>
    </row>
    <row r="712" spans="1:3" x14ac:dyDescent="0.25">
      <c r="A712" t="s">
        <v>1746</v>
      </c>
      <c r="B712" t="s">
        <v>1733</v>
      </c>
      <c r="C712">
        <v>0</v>
      </c>
    </row>
    <row r="713" spans="1:3" x14ac:dyDescent="0.25">
      <c r="A713" t="s">
        <v>1754</v>
      </c>
      <c r="B713" t="s">
        <v>1733</v>
      </c>
      <c r="C713">
        <v>0</v>
      </c>
    </row>
    <row r="714" spans="1:3" x14ac:dyDescent="0.25">
      <c r="A714" t="s">
        <v>1896</v>
      </c>
      <c r="B714" t="s">
        <v>1897</v>
      </c>
      <c r="C714">
        <v>0</v>
      </c>
    </row>
    <row r="715" spans="1:3" x14ac:dyDescent="0.25">
      <c r="A715" t="s">
        <v>4934</v>
      </c>
      <c r="B715" t="s">
        <v>4935</v>
      </c>
      <c r="C715">
        <v>0</v>
      </c>
    </row>
    <row r="716" spans="1:3" x14ac:dyDescent="0.25">
      <c r="A716" t="s">
        <v>5133</v>
      </c>
      <c r="B716" t="s">
        <v>4935</v>
      </c>
      <c r="C716">
        <v>0</v>
      </c>
    </row>
    <row r="717" spans="1:3" x14ac:dyDescent="0.25">
      <c r="A717" t="s">
        <v>5144</v>
      </c>
      <c r="B717" t="s">
        <v>5105</v>
      </c>
      <c r="C717">
        <v>0</v>
      </c>
    </row>
    <row r="718" spans="1:3" x14ac:dyDescent="0.25">
      <c r="A718" t="s">
        <v>5187</v>
      </c>
      <c r="B718" t="s">
        <v>5105</v>
      </c>
      <c r="C718">
        <v>0</v>
      </c>
    </row>
    <row r="719" spans="1:3" x14ac:dyDescent="0.25">
      <c r="A719" t="s">
        <v>5202</v>
      </c>
      <c r="B719" t="s">
        <v>5105</v>
      </c>
      <c r="C719">
        <v>0</v>
      </c>
    </row>
    <row r="720" spans="1:3" x14ac:dyDescent="0.25">
      <c r="A720" t="s">
        <v>5436</v>
      </c>
      <c r="B720" t="s">
        <v>4833</v>
      </c>
      <c r="C720">
        <v>0</v>
      </c>
    </row>
    <row r="721" spans="1:3" x14ac:dyDescent="0.25">
      <c r="A721" t="s">
        <v>5656</v>
      </c>
      <c r="B721" t="s">
        <v>5654</v>
      </c>
      <c r="C721">
        <v>0</v>
      </c>
    </row>
    <row r="722" spans="1:3" x14ac:dyDescent="0.25">
      <c r="A722" t="s">
        <v>5958</v>
      </c>
      <c r="B722" t="s">
        <v>5902</v>
      </c>
      <c r="C722">
        <v>0</v>
      </c>
    </row>
    <row r="723" spans="1:3" x14ac:dyDescent="0.25">
      <c r="A723" t="s">
        <v>6215</v>
      </c>
      <c r="B723" t="s">
        <v>6207</v>
      </c>
      <c r="C723">
        <v>0</v>
      </c>
    </row>
    <row r="724" spans="1:3" x14ac:dyDescent="0.25">
      <c r="A724" t="s">
        <v>6219</v>
      </c>
      <c r="B724" t="s">
        <v>6207</v>
      </c>
      <c r="C724">
        <v>0</v>
      </c>
    </row>
    <row r="725" spans="1:3" x14ac:dyDescent="0.25">
      <c r="A725" t="s">
        <v>6223</v>
      </c>
      <c r="B725" t="s">
        <v>6207</v>
      </c>
      <c r="C725">
        <v>0</v>
      </c>
    </row>
    <row r="726" spans="1:3" x14ac:dyDescent="0.25">
      <c r="A726" t="s">
        <v>6385</v>
      </c>
      <c r="B726" t="s">
        <v>6386</v>
      </c>
      <c r="C726">
        <v>0</v>
      </c>
    </row>
    <row r="727" spans="1:3" x14ac:dyDescent="0.25">
      <c r="A727" t="s">
        <v>6710</v>
      </c>
      <c r="B727" t="s">
        <v>6661</v>
      </c>
      <c r="C727">
        <v>0</v>
      </c>
    </row>
    <row r="728" spans="1:3" x14ac:dyDescent="0.25">
      <c r="A728" t="s">
        <v>6710</v>
      </c>
      <c r="B728" t="s">
        <v>6658</v>
      </c>
      <c r="C728">
        <v>0</v>
      </c>
    </row>
    <row r="729" spans="1:3" x14ac:dyDescent="0.25">
      <c r="A729" t="s">
        <v>6791</v>
      </c>
      <c r="B729" t="s">
        <v>6792</v>
      </c>
      <c r="C729">
        <v>0</v>
      </c>
    </row>
    <row r="730" spans="1:3" x14ac:dyDescent="0.25">
      <c r="A730" t="s">
        <v>6807</v>
      </c>
      <c r="B730" t="s">
        <v>6787</v>
      </c>
      <c r="C730">
        <v>0</v>
      </c>
    </row>
    <row r="731" spans="1:3" x14ac:dyDescent="0.25">
      <c r="A731" t="s">
        <v>6992</v>
      </c>
      <c r="B731" t="s">
        <v>6993</v>
      </c>
      <c r="C731">
        <v>0</v>
      </c>
    </row>
    <row r="732" spans="1:3" x14ac:dyDescent="0.25">
      <c r="A732" t="s">
        <v>6997</v>
      </c>
      <c r="B732" t="s">
        <v>6993</v>
      </c>
      <c r="C732">
        <v>0</v>
      </c>
    </row>
    <row r="733" spans="1:3" x14ac:dyDescent="0.25">
      <c r="A733" t="s">
        <v>7145</v>
      </c>
      <c r="B733" t="s">
        <v>6498</v>
      </c>
      <c r="C733">
        <v>0</v>
      </c>
    </row>
    <row r="734" spans="1:3" x14ac:dyDescent="0.25">
      <c r="A734" t="s">
        <v>7436</v>
      </c>
      <c r="B734" t="s">
        <v>7438</v>
      </c>
      <c r="C734">
        <v>0</v>
      </c>
    </row>
    <row r="735" spans="1:3" x14ac:dyDescent="0.25">
      <c r="A735" t="s">
        <v>7440</v>
      </c>
      <c r="B735" t="s">
        <v>7438</v>
      </c>
      <c r="C735">
        <v>0</v>
      </c>
    </row>
    <row r="736" spans="1:3" x14ac:dyDescent="0.25">
      <c r="A736" t="s">
        <v>7441</v>
      </c>
      <c r="B736" t="s">
        <v>7438</v>
      </c>
      <c r="C736">
        <v>0</v>
      </c>
    </row>
    <row r="737" spans="1:3" x14ac:dyDescent="0.25">
      <c r="A737" t="s">
        <v>7466</v>
      </c>
      <c r="B737" t="s">
        <v>247</v>
      </c>
      <c r="C737">
        <v>0</v>
      </c>
    </row>
    <row r="738" spans="1:3" x14ac:dyDescent="0.25">
      <c r="A738" t="s">
        <v>7470</v>
      </c>
      <c r="B738" t="s">
        <v>247</v>
      </c>
      <c r="C738">
        <v>0</v>
      </c>
    </row>
    <row r="739" spans="1:3" x14ac:dyDescent="0.25">
      <c r="A739" t="s">
        <v>7509</v>
      </c>
      <c r="B739" t="s">
        <v>247</v>
      </c>
      <c r="C739">
        <v>0</v>
      </c>
    </row>
    <row r="740" spans="1:3" x14ac:dyDescent="0.25">
      <c r="A740" t="s">
        <v>7597</v>
      </c>
      <c r="B740" t="s">
        <v>7535</v>
      </c>
      <c r="C740">
        <v>0</v>
      </c>
    </row>
    <row r="741" spans="1:3" x14ac:dyDescent="0.25">
      <c r="A741" t="s">
        <v>7597</v>
      </c>
      <c r="B741" t="s">
        <v>7607</v>
      </c>
      <c r="C741">
        <v>0</v>
      </c>
    </row>
    <row r="742" spans="1:3" x14ac:dyDescent="0.25">
      <c r="A742" t="s">
        <v>7613</v>
      </c>
      <c r="B742" t="s">
        <v>7438</v>
      </c>
      <c r="C742">
        <v>0</v>
      </c>
    </row>
    <row r="743" spans="1:3" x14ac:dyDescent="0.25">
      <c r="A743" t="s">
        <v>7613</v>
      </c>
      <c r="B743" t="s">
        <v>7603</v>
      </c>
      <c r="C743">
        <v>0</v>
      </c>
    </row>
    <row r="744" spans="1:3" x14ac:dyDescent="0.25">
      <c r="A744" t="s">
        <v>7613</v>
      </c>
      <c r="B744" t="s">
        <v>7535</v>
      </c>
      <c r="C744">
        <v>0</v>
      </c>
    </row>
    <row r="745" spans="1:3" x14ac:dyDescent="0.25">
      <c r="A745" t="s">
        <v>7613</v>
      </c>
      <c r="B745" t="s">
        <v>7615</v>
      </c>
      <c r="C745">
        <v>0</v>
      </c>
    </row>
    <row r="746" spans="1:3" x14ac:dyDescent="0.25">
      <c r="A746" t="s">
        <v>7625</v>
      </c>
      <c r="B746" t="s">
        <v>7603</v>
      </c>
      <c r="C746">
        <v>0</v>
      </c>
    </row>
    <row r="747" spans="1:3" x14ac:dyDescent="0.25">
      <c r="A747" t="s">
        <v>7643</v>
      </c>
      <c r="B747" t="s">
        <v>6973</v>
      </c>
      <c r="C747">
        <v>0</v>
      </c>
    </row>
    <row r="748" spans="1:3" x14ac:dyDescent="0.25">
      <c r="A748" t="s">
        <v>7652</v>
      </c>
      <c r="B748" t="s">
        <v>7535</v>
      </c>
      <c r="C748">
        <v>0</v>
      </c>
    </row>
    <row r="749" spans="1:3" x14ac:dyDescent="0.25">
      <c r="A749" t="s">
        <v>7654</v>
      </c>
      <c r="B749" t="s">
        <v>7535</v>
      </c>
      <c r="C749">
        <v>0</v>
      </c>
    </row>
    <row r="750" spans="1:3" x14ac:dyDescent="0.25">
      <c r="A750" t="s">
        <v>7695</v>
      </c>
      <c r="B750" t="s">
        <v>58</v>
      </c>
      <c r="C750">
        <v>0</v>
      </c>
    </row>
    <row r="751" spans="1:3" x14ac:dyDescent="0.25">
      <c r="A751" t="s">
        <v>7695</v>
      </c>
      <c r="B751" t="s">
        <v>64</v>
      </c>
      <c r="C751">
        <v>0</v>
      </c>
    </row>
    <row r="752" spans="1:3" x14ac:dyDescent="0.25">
      <c r="A752" t="s">
        <v>7696</v>
      </c>
      <c r="B752" t="s">
        <v>58</v>
      </c>
      <c r="C752">
        <v>0</v>
      </c>
    </row>
    <row r="753" spans="1:3" x14ac:dyDescent="0.25">
      <c r="A753" t="s">
        <v>7696</v>
      </c>
      <c r="B753" t="s">
        <v>257</v>
      </c>
      <c r="C753">
        <v>0</v>
      </c>
    </row>
    <row r="754" spans="1:3" x14ac:dyDescent="0.25">
      <c r="A754" t="s">
        <v>7696</v>
      </c>
      <c r="B754" t="s">
        <v>64</v>
      </c>
      <c r="C754">
        <v>0</v>
      </c>
    </row>
    <row r="755" spans="1:3" x14ac:dyDescent="0.25">
      <c r="A755" t="s">
        <v>7697</v>
      </c>
      <c r="B755" t="s">
        <v>58</v>
      </c>
      <c r="C755">
        <v>0</v>
      </c>
    </row>
    <row r="756" spans="1:3" x14ac:dyDescent="0.25">
      <c r="A756" t="s">
        <v>7697</v>
      </c>
      <c r="B756" t="s">
        <v>257</v>
      </c>
      <c r="C756">
        <v>0</v>
      </c>
    </row>
    <row r="757" spans="1:3" x14ac:dyDescent="0.25">
      <c r="A757" t="s">
        <v>7697</v>
      </c>
      <c r="B757" t="s">
        <v>64</v>
      </c>
      <c r="C757">
        <v>0</v>
      </c>
    </row>
    <row r="758" spans="1:3" x14ac:dyDescent="0.25">
      <c r="A758" t="s">
        <v>7698</v>
      </c>
      <c r="B758" t="s">
        <v>257</v>
      </c>
      <c r="C758">
        <v>0</v>
      </c>
    </row>
    <row r="759" spans="1:3" x14ac:dyDescent="0.25">
      <c r="A759" t="s">
        <v>7698</v>
      </c>
      <c r="B759" t="s">
        <v>64</v>
      </c>
      <c r="C759">
        <v>0</v>
      </c>
    </row>
    <row r="760" spans="1:3" x14ac:dyDescent="0.25">
      <c r="A760" t="s">
        <v>7699</v>
      </c>
      <c r="B760" t="s">
        <v>58</v>
      </c>
      <c r="C760">
        <v>0</v>
      </c>
    </row>
    <row r="761" spans="1:3" x14ac:dyDescent="0.25">
      <c r="A761" t="s">
        <v>7699</v>
      </c>
      <c r="B761" t="s">
        <v>257</v>
      </c>
      <c r="C761">
        <v>0</v>
      </c>
    </row>
    <row r="762" spans="1:3" x14ac:dyDescent="0.25">
      <c r="A762" t="s">
        <v>7700</v>
      </c>
      <c r="B762" t="s">
        <v>58</v>
      </c>
      <c r="C762">
        <v>0</v>
      </c>
    </row>
    <row r="763" spans="1:3" x14ac:dyDescent="0.25">
      <c r="A763" t="s">
        <v>7700</v>
      </c>
      <c r="B763" t="s">
        <v>257</v>
      </c>
      <c r="C763">
        <v>0</v>
      </c>
    </row>
    <row r="764" spans="1:3" x14ac:dyDescent="0.25">
      <c r="A764" t="s">
        <v>7700</v>
      </c>
      <c r="B764" t="s">
        <v>64</v>
      </c>
      <c r="C764">
        <v>0</v>
      </c>
    </row>
    <row r="765" spans="1:3" x14ac:dyDescent="0.25">
      <c r="A765" t="s">
        <v>7701</v>
      </c>
      <c r="B765" t="s">
        <v>58</v>
      </c>
      <c r="C765">
        <v>0</v>
      </c>
    </row>
    <row r="766" spans="1:3" x14ac:dyDescent="0.25">
      <c r="A766" t="s">
        <v>7704</v>
      </c>
      <c r="B766" t="s">
        <v>7566</v>
      </c>
      <c r="C766">
        <v>0</v>
      </c>
    </row>
    <row r="767" spans="1:3" x14ac:dyDescent="0.25">
      <c r="A767" t="s">
        <v>7705</v>
      </c>
      <c r="B767" t="s">
        <v>7535</v>
      </c>
      <c r="C767">
        <v>0</v>
      </c>
    </row>
    <row r="768" spans="1:3" x14ac:dyDescent="0.25">
      <c r="A768" t="s">
        <v>7711</v>
      </c>
      <c r="B768" t="s">
        <v>7438</v>
      </c>
      <c r="C768">
        <v>0</v>
      </c>
    </row>
    <row r="769" spans="1:3" x14ac:dyDescent="0.25">
      <c r="A769" t="s">
        <v>7711</v>
      </c>
      <c r="B769" t="s">
        <v>7603</v>
      </c>
      <c r="C769">
        <v>0</v>
      </c>
    </row>
    <row r="770" spans="1:3" x14ac:dyDescent="0.25">
      <c r="A770" t="s">
        <v>7715</v>
      </c>
      <c r="B770" t="s">
        <v>7535</v>
      </c>
      <c r="C770">
        <v>0</v>
      </c>
    </row>
    <row r="771" spans="1:3" x14ac:dyDescent="0.25">
      <c r="A771" t="s">
        <v>7765</v>
      </c>
      <c r="B771" t="s">
        <v>7438</v>
      </c>
      <c r="C771">
        <v>0</v>
      </c>
    </row>
    <row r="772" spans="1:3" x14ac:dyDescent="0.25">
      <c r="A772" t="s">
        <v>7781</v>
      </c>
      <c r="B772" t="s">
        <v>257</v>
      </c>
      <c r="C772">
        <v>0</v>
      </c>
    </row>
    <row r="773" spans="1:3" x14ac:dyDescent="0.25">
      <c r="A773" t="s">
        <v>7794</v>
      </c>
      <c r="B773" t="s">
        <v>1205</v>
      </c>
      <c r="C773">
        <v>0</v>
      </c>
    </row>
    <row r="774" spans="1:3" x14ac:dyDescent="0.25">
      <c r="A774" t="s">
        <v>3653</v>
      </c>
      <c r="B774" t="s">
        <v>583</v>
      </c>
      <c r="C774">
        <v>0</v>
      </c>
    </row>
    <row r="775" spans="1:3" x14ac:dyDescent="0.25">
      <c r="A775" t="s">
        <v>3804</v>
      </c>
      <c r="B775" t="s">
        <v>3800</v>
      </c>
      <c r="C775">
        <v>0</v>
      </c>
    </row>
    <row r="776" spans="1:3" x14ac:dyDescent="0.25">
      <c r="A776" t="s">
        <v>4011</v>
      </c>
      <c r="B776" t="s">
        <v>580</v>
      </c>
      <c r="C776">
        <v>0</v>
      </c>
    </row>
    <row r="777" spans="1:3" x14ac:dyDescent="0.25">
      <c r="A777" t="s">
        <v>7335</v>
      </c>
      <c r="B777" t="s">
        <v>244</v>
      </c>
      <c r="C777">
        <v>0</v>
      </c>
    </row>
    <row r="778" spans="1:3" x14ac:dyDescent="0.25">
      <c r="A778" t="s">
        <v>7364</v>
      </c>
      <c r="B778" t="s">
        <v>129</v>
      </c>
      <c r="C778">
        <v>0</v>
      </c>
    </row>
    <row r="779" spans="1:3" x14ac:dyDescent="0.25">
      <c r="A779" t="s">
        <v>749</v>
      </c>
      <c r="B779" t="s">
        <v>739</v>
      </c>
      <c r="C779">
        <v>0</v>
      </c>
    </row>
    <row r="780" spans="1:3" x14ac:dyDescent="0.25">
      <c r="A780" t="s">
        <v>753</v>
      </c>
      <c r="B780" t="s">
        <v>728</v>
      </c>
      <c r="C780">
        <v>0</v>
      </c>
    </row>
    <row r="781" spans="1:3" x14ac:dyDescent="0.25">
      <c r="A781" t="s">
        <v>1367</v>
      </c>
      <c r="B781" t="s">
        <v>1307</v>
      </c>
      <c r="C781">
        <v>0</v>
      </c>
    </row>
    <row r="782" spans="1:3" x14ac:dyDescent="0.25">
      <c r="A782" t="s">
        <v>1577</v>
      </c>
      <c r="B782" t="s">
        <v>1564</v>
      </c>
      <c r="C782">
        <v>0</v>
      </c>
    </row>
    <row r="783" spans="1:3" x14ac:dyDescent="0.25">
      <c r="A783" t="s">
        <v>1577</v>
      </c>
      <c r="B783" t="s">
        <v>1573</v>
      </c>
      <c r="C783">
        <v>0</v>
      </c>
    </row>
    <row r="784" spans="1:3" x14ac:dyDescent="0.25">
      <c r="A784" t="s">
        <v>1635</v>
      </c>
      <c r="B784" t="s">
        <v>1636</v>
      </c>
      <c r="C784">
        <v>0</v>
      </c>
    </row>
    <row r="785" spans="1:3" x14ac:dyDescent="0.25">
      <c r="A785" t="s">
        <v>1722</v>
      </c>
      <c r="B785" t="s">
        <v>1723</v>
      </c>
      <c r="C785">
        <v>0</v>
      </c>
    </row>
    <row r="786" spans="1:3" x14ac:dyDescent="0.25">
      <c r="A786" t="s">
        <v>1727</v>
      </c>
      <c r="B786" t="s">
        <v>1723</v>
      </c>
      <c r="C786">
        <v>0</v>
      </c>
    </row>
    <row r="787" spans="1:3" x14ac:dyDescent="0.25">
      <c r="A787" t="s">
        <v>2461</v>
      </c>
      <c r="B787" t="s">
        <v>957</v>
      </c>
      <c r="C787">
        <v>0</v>
      </c>
    </row>
    <row r="788" spans="1:3" x14ac:dyDescent="0.25">
      <c r="A788" t="s">
        <v>2528</v>
      </c>
      <c r="B788" t="s">
        <v>617</v>
      </c>
      <c r="C788">
        <v>0</v>
      </c>
    </row>
    <row r="789" spans="1:3" x14ac:dyDescent="0.25">
      <c r="A789" t="s">
        <v>3448</v>
      </c>
      <c r="B789" t="s">
        <v>3381</v>
      </c>
      <c r="C789">
        <v>0</v>
      </c>
    </row>
    <row r="790" spans="1:3" x14ac:dyDescent="0.25">
      <c r="A790" t="s">
        <v>3449</v>
      </c>
      <c r="B790" t="s">
        <v>3381</v>
      </c>
      <c r="C790">
        <v>0</v>
      </c>
    </row>
    <row r="791" spans="1:3" x14ac:dyDescent="0.25">
      <c r="A791" t="s">
        <v>3453</v>
      </c>
      <c r="B791" t="s">
        <v>3407</v>
      </c>
      <c r="C791">
        <v>0</v>
      </c>
    </row>
    <row r="792" spans="1:3" x14ac:dyDescent="0.25">
      <c r="A792" t="s">
        <v>3753</v>
      </c>
      <c r="B792" t="s">
        <v>3754</v>
      </c>
      <c r="C792">
        <v>0</v>
      </c>
    </row>
    <row r="793" spans="1:3" x14ac:dyDescent="0.25">
      <c r="A793" t="s">
        <v>4014</v>
      </c>
      <c r="B793" t="s">
        <v>4006</v>
      </c>
      <c r="C793">
        <v>0</v>
      </c>
    </row>
    <row r="794" spans="1:3" x14ac:dyDescent="0.25">
      <c r="A794" t="s">
        <v>4616</v>
      </c>
      <c r="B794" t="s">
        <v>4617</v>
      </c>
      <c r="C794">
        <v>0</v>
      </c>
    </row>
    <row r="795" spans="1:3" x14ac:dyDescent="0.25">
      <c r="A795" t="s">
        <v>4642</v>
      </c>
      <c r="B795" t="s">
        <v>4646</v>
      </c>
      <c r="C795">
        <v>0</v>
      </c>
    </row>
    <row r="796" spans="1:3" x14ac:dyDescent="0.25">
      <c r="A796" t="s">
        <v>4790</v>
      </c>
      <c r="B796" t="s">
        <v>4778</v>
      </c>
      <c r="C796">
        <v>0</v>
      </c>
    </row>
    <row r="797" spans="1:3" x14ac:dyDescent="0.25">
      <c r="A797" t="s">
        <v>4960</v>
      </c>
      <c r="B797" t="s">
        <v>4778</v>
      </c>
      <c r="C797">
        <v>0</v>
      </c>
    </row>
    <row r="798" spans="1:3" x14ac:dyDescent="0.25">
      <c r="A798" t="s">
        <v>1746</v>
      </c>
      <c r="B798" t="s">
        <v>1752</v>
      </c>
      <c r="C798">
        <v>0</v>
      </c>
    </row>
    <row r="799" spans="1:3" x14ac:dyDescent="0.25">
      <c r="A799" t="s">
        <v>1761</v>
      </c>
      <c r="B799" t="s">
        <v>1602</v>
      </c>
      <c r="C799">
        <v>0</v>
      </c>
    </row>
    <row r="800" spans="1:3" x14ac:dyDescent="0.25">
      <c r="A800" t="s">
        <v>1791</v>
      </c>
      <c r="B800" t="s">
        <v>1795</v>
      </c>
      <c r="C800">
        <v>0</v>
      </c>
    </row>
    <row r="801" spans="1:3" x14ac:dyDescent="0.25">
      <c r="A801" t="s">
        <v>1791</v>
      </c>
      <c r="B801" t="s">
        <v>1790</v>
      </c>
      <c r="C801">
        <v>0</v>
      </c>
    </row>
    <row r="802" spans="1:3" x14ac:dyDescent="0.25">
      <c r="A802" t="s">
        <v>1797</v>
      </c>
      <c r="B802" t="s">
        <v>1798</v>
      </c>
      <c r="C802">
        <v>0</v>
      </c>
    </row>
    <row r="803" spans="1:3" x14ac:dyDescent="0.25">
      <c r="A803" t="s">
        <v>1797</v>
      </c>
      <c r="B803" t="s">
        <v>1803</v>
      </c>
      <c r="C803">
        <v>0</v>
      </c>
    </row>
    <row r="804" spans="1:3" x14ac:dyDescent="0.25">
      <c r="A804" t="s">
        <v>1805</v>
      </c>
      <c r="B804" t="s">
        <v>1806</v>
      </c>
      <c r="C804">
        <v>0</v>
      </c>
    </row>
    <row r="805" spans="1:3" x14ac:dyDescent="0.25">
      <c r="A805" t="s">
        <v>1809</v>
      </c>
      <c r="B805" t="s">
        <v>1806</v>
      </c>
      <c r="C805">
        <v>0</v>
      </c>
    </row>
    <row r="806" spans="1:3" x14ac:dyDescent="0.25">
      <c r="A806" t="s">
        <v>1810</v>
      </c>
      <c r="B806" t="s">
        <v>1811</v>
      </c>
      <c r="C806">
        <v>0</v>
      </c>
    </row>
    <row r="807" spans="1:3" x14ac:dyDescent="0.25">
      <c r="A807" t="s">
        <v>1816</v>
      </c>
      <c r="B807" t="s">
        <v>1792</v>
      </c>
      <c r="C807">
        <v>0</v>
      </c>
    </row>
    <row r="808" spans="1:3" x14ac:dyDescent="0.25">
      <c r="A808" t="s">
        <v>1824</v>
      </c>
      <c r="B808" t="s">
        <v>1828</v>
      </c>
      <c r="C808">
        <v>0</v>
      </c>
    </row>
    <row r="809" spans="1:3" x14ac:dyDescent="0.25">
      <c r="A809" t="s">
        <v>1830</v>
      </c>
      <c r="B809" t="s">
        <v>1834</v>
      </c>
      <c r="C809">
        <v>0</v>
      </c>
    </row>
    <row r="810" spans="1:3" x14ac:dyDescent="0.25">
      <c r="A810" t="s">
        <v>1839</v>
      </c>
      <c r="B810" t="s">
        <v>1840</v>
      </c>
      <c r="C810">
        <v>0</v>
      </c>
    </row>
    <row r="811" spans="1:3" x14ac:dyDescent="0.25">
      <c r="A811" t="s">
        <v>1850</v>
      </c>
      <c r="B811" t="s">
        <v>1858</v>
      </c>
      <c r="C811">
        <v>0</v>
      </c>
    </row>
    <row r="812" spans="1:3" x14ac:dyDescent="0.25">
      <c r="A812" t="s">
        <v>2827</v>
      </c>
      <c r="B812" t="s">
        <v>2686</v>
      </c>
      <c r="C812">
        <v>0</v>
      </c>
    </row>
    <row r="813" spans="1:3" x14ac:dyDescent="0.25">
      <c r="A813" t="s">
        <v>2831</v>
      </c>
      <c r="B813" t="s">
        <v>162</v>
      </c>
      <c r="C813">
        <v>0</v>
      </c>
    </row>
    <row r="814" spans="1:3" x14ac:dyDescent="0.25">
      <c r="A814" t="s">
        <v>2835</v>
      </c>
      <c r="B814" t="s">
        <v>2839</v>
      </c>
      <c r="C814">
        <v>0</v>
      </c>
    </row>
    <row r="815" spans="1:3" x14ac:dyDescent="0.25">
      <c r="A815" t="s">
        <v>2854</v>
      </c>
      <c r="B815" t="s">
        <v>2855</v>
      </c>
      <c r="C815">
        <v>0</v>
      </c>
    </row>
    <row r="816" spans="1:3" x14ac:dyDescent="0.25">
      <c r="A816" t="s">
        <v>2866</v>
      </c>
      <c r="B816" t="s">
        <v>2867</v>
      </c>
      <c r="C816">
        <v>0</v>
      </c>
    </row>
    <row r="817" spans="1:3" x14ac:dyDescent="0.25">
      <c r="A817" t="s">
        <v>2866</v>
      </c>
      <c r="B817" t="s">
        <v>2870</v>
      </c>
      <c r="C817">
        <v>0</v>
      </c>
    </row>
    <row r="818" spans="1:3" x14ac:dyDescent="0.25">
      <c r="A818" t="s">
        <v>2866</v>
      </c>
      <c r="B818" t="s">
        <v>2872</v>
      </c>
      <c r="C818">
        <v>0</v>
      </c>
    </row>
    <row r="819" spans="1:3" x14ac:dyDescent="0.25">
      <c r="A819" t="s">
        <v>2874</v>
      </c>
      <c r="B819" t="s">
        <v>496</v>
      </c>
      <c r="C819">
        <v>0</v>
      </c>
    </row>
    <row r="820" spans="1:3" x14ac:dyDescent="0.25">
      <c r="A820" t="s">
        <v>2874</v>
      </c>
      <c r="B820" t="s">
        <v>474</v>
      </c>
      <c r="C820">
        <v>0</v>
      </c>
    </row>
    <row r="821" spans="1:3" x14ac:dyDescent="0.25">
      <c r="A821" t="s">
        <v>2883</v>
      </c>
      <c r="B821" t="s">
        <v>2879</v>
      </c>
      <c r="C821">
        <v>0</v>
      </c>
    </row>
    <row r="822" spans="1:3" x14ac:dyDescent="0.25">
      <c r="A822" t="s">
        <v>2885</v>
      </c>
      <c r="B822" t="s">
        <v>2886</v>
      </c>
      <c r="C822">
        <v>0</v>
      </c>
    </row>
    <row r="823" spans="1:3" x14ac:dyDescent="0.25">
      <c r="A823" t="s">
        <v>2885</v>
      </c>
      <c r="B823" t="s">
        <v>2855</v>
      </c>
      <c r="C823">
        <v>0</v>
      </c>
    </row>
    <row r="824" spans="1:3" x14ac:dyDescent="0.25">
      <c r="A824" t="s">
        <v>2889</v>
      </c>
      <c r="B824" t="s">
        <v>2855</v>
      </c>
      <c r="C824">
        <v>0</v>
      </c>
    </row>
    <row r="825" spans="1:3" x14ac:dyDescent="0.25">
      <c r="A825" t="s">
        <v>2899</v>
      </c>
      <c r="B825" t="s">
        <v>2903</v>
      </c>
      <c r="C825">
        <v>0</v>
      </c>
    </row>
    <row r="826" spans="1:3" x14ac:dyDescent="0.25">
      <c r="A826" t="s">
        <v>2899</v>
      </c>
      <c r="B826" t="s">
        <v>2886</v>
      </c>
      <c r="C826">
        <v>0</v>
      </c>
    </row>
    <row r="827" spans="1:3" x14ac:dyDescent="0.25">
      <c r="A827" t="s">
        <v>2905</v>
      </c>
      <c r="B827" t="s">
        <v>2886</v>
      </c>
      <c r="C827">
        <v>0</v>
      </c>
    </row>
    <row r="828" spans="1:3" x14ac:dyDescent="0.25">
      <c r="A828" t="s">
        <v>2906</v>
      </c>
      <c r="B828" t="s">
        <v>707</v>
      </c>
      <c r="C828">
        <v>0</v>
      </c>
    </row>
    <row r="829" spans="1:3" x14ac:dyDescent="0.25">
      <c r="A829" t="s">
        <v>2907</v>
      </c>
      <c r="B829" t="s">
        <v>2903</v>
      </c>
      <c r="C829">
        <v>0</v>
      </c>
    </row>
    <row r="830" spans="1:3" x14ac:dyDescent="0.25">
      <c r="A830" t="s">
        <v>2907</v>
      </c>
      <c r="B830" t="s">
        <v>2886</v>
      </c>
      <c r="C830">
        <v>0</v>
      </c>
    </row>
    <row r="831" spans="1:3" x14ac:dyDescent="0.25">
      <c r="A831" t="s">
        <v>2908</v>
      </c>
      <c r="B831" t="s">
        <v>2903</v>
      </c>
      <c r="C831">
        <v>0</v>
      </c>
    </row>
    <row r="832" spans="1:3" x14ac:dyDescent="0.25">
      <c r="A832" t="s">
        <v>2908</v>
      </c>
      <c r="B832" t="s">
        <v>2886</v>
      </c>
      <c r="C832">
        <v>0</v>
      </c>
    </row>
    <row r="833" spans="1:3" x14ac:dyDescent="0.25">
      <c r="A833" t="s">
        <v>3176</v>
      </c>
      <c r="B833" t="s">
        <v>3126</v>
      </c>
      <c r="C833">
        <v>0</v>
      </c>
    </row>
    <row r="834" spans="1:3" x14ac:dyDescent="0.25">
      <c r="A834" t="s">
        <v>3176</v>
      </c>
      <c r="B834" t="s">
        <v>3034</v>
      </c>
      <c r="C834">
        <v>0</v>
      </c>
    </row>
    <row r="835" spans="1:3" x14ac:dyDescent="0.25">
      <c r="A835" t="s">
        <v>3176</v>
      </c>
      <c r="B835" t="s">
        <v>3026</v>
      </c>
      <c r="C835">
        <v>0</v>
      </c>
    </row>
    <row r="836" spans="1:3" x14ac:dyDescent="0.25">
      <c r="A836" t="s">
        <v>3178</v>
      </c>
      <c r="B836" t="s">
        <v>3029</v>
      </c>
      <c r="C836">
        <v>0</v>
      </c>
    </row>
    <row r="837" spans="1:3" x14ac:dyDescent="0.25">
      <c r="A837" t="s">
        <v>3178</v>
      </c>
      <c r="B837" t="s">
        <v>3182</v>
      </c>
      <c r="C837">
        <v>0</v>
      </c>
    </row>
    <row r="838" spans="1:3" x14ac:dyDescent="0.25">
      <c r="A838" t="s">
        <v>3188</v>
      </c>
      <c r="B838" t="s">
        <v>3099</v>
      </c>
      <c r="C838">
        <v>0</v>
      </c>
    </row>
    <row r="839" spans="1:3" x14ac:dyDescent="0.25">
      <c r="A839" t="s">
        <v>3190</v>
      </c>
      <c r="B839" t="s">
        <v>3084</v>
      </c>
      <c r="C839">
        <v>0</v>
      </c>
    </row>
    <row r="840" spans="1:3" x14ac:dyDescent="0.25">
      <c r="A840" t="s">
        <v>3190</v>
      </c>
      <c r="B840" t="s">
        <v>3121</v>
      </c>
      <c r="C840">
        <v>0</v>
      </c>
    </row>
    <row r="841" spans="1:3" x14ac:dyDescent="0.25">
      <c r="A841" t="s">
        <v>3190</v>
      </c>
      <c r="B841" t="s">
        <v>3091</v>
      </c>
      <c r="C841">
        <v>0</v>
      </c>
    </row>
    <row r="842" spans="1:3" x14ac:dyDescent="0.25">
      <c r="A842" t="s">
        <v>3201</v>
      </c>
      <c r="B842" t="s">
        <v>3182</v>
      </c>
      <c r="C842">
        <v>0</v>
      </c>
    </row>
    <row r="843" spans="1:3" x14ac:dyDescent="0.25">
      <c r="A843" t="s">
        <v>3203</v>
      </c>
      <c r="B843" t="s">
        <v>3026</v>
      </c>
      <c r="C843">
        <v>0</v>
      </c>
    </row>
    <row r="844" spans="1:3" x14ac:dyDescent="0.25">
      <c r="A844" t="s">
        <v>3214</v>
      </c>
      <c r="B844" t="s">
        <v>3055</v>
      </c>
      <c r="C844">
        <v>0</v>
      </c>
    </row>
    <row r="845" spans="1:3" x14ac:dyDescent="0.25">
      <c r="A845" t="s">
        <v>3214</v>
      </c>
      <c r="B845" t="s">
        <v>3144</v>
      </c>
      <c r="C845">
        <v>0</v>
      </c>
    </row>
    <row r="846" spans="1:3" x14ac:dyDescent="0.25">
      <c r="A846" t="s">
        <v>3214</v>
      </c>
      <c r="B846" t="s">
        <v>3064</v>
      </c>
      <c r="C846">
        <v>0</v>
      </c>
    </row>
    <row r="847" spans="1:3" x14ac:dyDescent="0.25">
      <c r="A847" t="s">
        <v>3218</v>
      </c>
      <c r="B847" t="s">
        <v>3055</v>
      </c>
      <c r="C8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dbpedia_forbes</vt:lpstr>
      <vt:lpstr>gold standard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Schmidt</cp:lastModifiedBy>
  <dcterms:created xsi:type="dcterms:W3CDTF">2022-11-07T14:04:07Z</dcterms:created>
  <dcterms:modified xsi:type="dcterms:W3CDTF">2022-11-07T14:34:14Z</dcterms:modified>
</cp:coreProperties>
</file>